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mc:AlternateContent xmlns:mc="http://schemas.openxmlformats.org/markup-compatibility/2006">
    <mc:Choice Requires="x15">
      <x15ac:absPath xmlns:x15ac="http://schemas.microsoft.com/office/spreadsheetml/2010/11/ac" url="/Users/rohanwasan/Desktop/"/>
    </mc:Choice>
  </mc:AlternateContent>
  <xr:revisionPtr revIDLastSave="0" documentId="13_ncr:1_{D2F4FF2F-7894-6B4F-995E-3E163D154455}" xr6:coauthVersionLast="31" xr6:coauthVersionMax="31" xr10:uidLastSave="{00000000-0000-0000-0000-000000000000}"/>
  <bookViews>
    <workbookView xWindow="740" yWindow="460" windowWidth="27540" windowHeight="14080" firstSheet="2" activeTab="9" xr2:uid="{00000000-000D-0000-FFFF-FFFF00000000}"/>
  </bookViews>
  <sheets>
    <sheet name="Data Extract" sheetId="1" r:id="rId1"/>
    <sheet name="Test 1" sheetId="2" r:id="rId2"/>
    <sheet name="Test 2" sheetId="7" r:id="rId3"/>
    <sheet name="Test 3" sheetId="3" r:id="rId4"/>
    <sheet name="Test 4" sheetId="5" r:id="rId5"/>
    <sheet name="Test 5" sheetId="6" r:id="rId6"/>
    <sheet name="Test 6" sheetId="8" r:id="rId7"/>
    <sheet name="Test 7" sheetId="9" r:id="rId8"/>
    <sheet name="Test 7 - Scores" sheetId="10" r:id="rId9"/>
    <sheet name="Test 7 - Standards" sheetId="11" r:id="rId10"/>
    <sheet name="Test 7 - State Test" sheetId="12" r:id="rId11"/>
  </sheets>
  <definedNames>
    <definedName name="_xlnm._FilterDatabase" localSheetId="0" hidden="1">'Data Extract'!$B$1:$K$2887</definedName>
    <definedName name="_xlnm._FilterDatabase" localSheetId="3" hidden="1">'Test 3'!$A$1:$V$35</definedName>
    <definedName name="_xlnm._FilterDatabase" localSheetId="5" hidden="1">'Test 5'!$A$7:$D$1527</definedName>
    <definedName name="_xlnm._FilterDatabase" localSheetId="7" hidden="1">'Test 7'!$A$34:$H$89</definedName>
    <definedName name="_xlnm._FilterDatabase" localSheetId="8" hidden="1">'Test 7 - Scores'!$A$1:$I$1462</definedName>
    <definedName name="_xlnm._FilterDatabase" localSheetId="9" hidden="1">'Test 7 - Standards'!$A$1:$I$10226</definedName>
    <definedName name="_xlnm._FilterDatabase" localSheetId="10" hidden="1">'Test 7 - State Test'!$A$1:$D$13137</definedName>
    <definedName name="_xlnm.Extract" localSheetId="7">'Test 7'!$A$66</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84" i="9" l="1"/>
  <c r="C84" i="9"/>
  <c r="B84" i="9" a="1"/>
  <c r="B84" i="9" s="1"/>
  <c r="C83" i="9"/>
  <c r="D83" i="9"/>
  <c r="B83" i="9"/>
  <c r="G20" i="8"/>
  <c r="G21" i="8"/>
  <c r="B35" i="9" l="1" a="1"/>
  <c r="B35" i="9" s="1"/>
  <c r="J56" i="9" a="1"/>
  <c r="J56" i="9" s="1"/>
  <c r="I56" i="9" a="1"/>
  <c r="I56" i="9" s="1"/>
  <c r="H56" i="9" a="1"/>
  <c r="H56" i="9" s="1"/>
  <c r="G56" i="9" a="1"/>
  <c r="G56" i="9" s="1"/>
  <c r="F56" i="9" a="1"/>
  <c r="F56" i="9" s="1"/>
  <c r="E56" i="9" a="1"/>
  <c r="E56" i="9" s="1"/>
  <c r="B56" i="9" a="1"/>
  <c r="B56" i="9" s="1"/>
  <c r="D56" i="9"/>
  <c r="C56" i="9"/>
  <c r="J36" i="9" a="1"/>
  <c r="J36" i="9" s="1"/>
  <c r="J37" i="9" a="1"/>
  <c r="J37" i="9" s="1"/>
  <c r="J38" i="9" a="1"/>
  <c r="J38" i="9" s="1"/>
  <c r="J39" i="9" a="1"/>
  <c r="J39" i="9" s="1"/>
  <c r="J40" i="9" a="1"/>
  <c r="J40" i="9" s="1"/>
  <c r="J41" i="9" a="1"/>
  <c r="J41" i="9" s="1"/>
  <c r="J42" i="9" a="1"/>
  <c r="J42" i="9" s="1"/>
  <c r="J43" i="9" a="1"/>
  <c r="J43" i="9" s="1"/>
  <c r="J44" i="9" a="1"/>
  <c r="J44" i="9" s="1"/>
  <c r="J45" i="9" a="1"/>
  <c r="J45" i="9" s="1"/>
  <c r="J46" i="9" a="1"/>
  <c r="J46" i="9" s="1"/>
  <c r="J47" i="9" a="1"/>
  <c r="J47" i="9" s="1"/>
  <c r="J48" i="9" a="1"/>
  <c r="J48" i="9" s="1"/>
  <c r="J49" i="9" a="1"/>
  <c r="J49" i="9" s="1"/>
  <c r="J50" i="9" a="1"/>
  <c r="J50" i="9" s="1"/>
  <c r="J51" i="9" a="1"/>
  <c r="J51" i="9" s="1"/>
  <c r="J52" i="9" a="1"/>
  <c r="J52" i="9" s="1"/>
  <c r="J53" i="9" a="1"/>
  <c r="J53" i="9" s="1"/>
  <c r="J35" i="9" a="1"/>
  <c r="J35" i="9" s="1"/>
  <c r="J61" i="9" s="1"/>
  <c r="I36" i="9" a="1"/>
  <c r="I36" i="9" s="1"/>
  <c r="I37" i="9" a="1"/>
  <c r="I37" i="9" s="1"/>
  <c r="I38" i="9" a="1"/>
  <c r="I38" i="9" s="1"/>
  <c r="I39" i="9" a="1"/>
  <c r="I39" i="9" s="1"/>
  <c r="I40" i="9" a="1"/>
  <c r="I40" i="9" s="1"/>
  <c r="I41" i="9" a="1"/>
  <c r="I41" i="9" s="1"/>
  <c r="I42" i="9" a="1"/>
  <c r="I42" i="9" s="1"/>
  <c r="I43" i="9" a="1"/>
  <c r="I43" i="9" s="1"/>
  <c r="I44" i="9" a="1"/>
  <c r="I44" i="9" s="1"/>
  <c r="I45" i="9" a="1"/>
  <c r="I45" i="9" s="1"/>
  <c r="I46" i="9" a="1"/>
  <c r="I46" i="9" s="1"/>
  <c r="I47" i="9" a="1"/>
  <c r="I47" i="9" s="1"/>
  <c r="I48" i="9" a="1"/>
  <c r="I48" i="9" s="1"/>
  <c r="I49" i="9" a="1"/>
  <c r="I49" i="9" s="1"/>
  <c r="I50" i="9" a="1"/>
  <c r="I50" i="9" s="1"/>
  <c r="I51" i="9" a="1"/>
  <c r="I51" i="9" s="1"/>
  <c r="I52" i="9" a="1"/>
  <c r="I52" i="9" s="1"/>
  <c r="I53" i="9" a="1"/>
  <c r="I53" i="9" s="1"/>
  <c r="I35" i="9" a="1"/>
  <c r="I35" i="9" s="1"/>
  <c r="H36" i="9" a="1"/>
  <c r="H36" i="9" s="1"/>
  <c r="H37" i="9" a="1"/>
  <c r="H37" i="9" s="1"/>
  <c r="H38" i="9" a="1"/>
  <c r="H38" i="9" s="1"/>
  <c r="H39" i="9" a="1"/>
  <c r="H39" i="9" s="1"/>
  <c r="H40" i="9" a="1"/>
  <c r="H40" i="9" s="1"/>
  <c r="H41" i="9" a="1"/>
  <c r="H41" i="9" s="1"/>
  <c r="H42" i="9" a="1"/>
  <c r="H42" i="9" s="1"/>
  <c r="H43" i="9" a="1"/>
  <c r="H43" i="9" s="1"/>
  <c r="H44" i="9" a="1"/>
  <c r="H44" i="9" s="1"/>
  <c r="H45" i="9" a="1"/>
  <c r="H45" i="9" s="1"/>
  <c r="H46" i="9" a="1"/>
  <c r="H46" i="9" s="1"/>
  <c r="H47" i="9" a="1"/>
  <c r="H47" i="9" s="1"/>
  <c r="H48" i="9" a="1"/>
  <c r="H48" i="9" s="1"/>
  <c r="H49" i="9" a="1"/>
  <c r="H49" i="9" s="1"/>
  <c r="H50" i="9" a="1"/>
  <c r="H50" i="9" s="1"/>
  <c r="H51" i="9" a="1"/>
  <c r="H51" i="9" s="1"/>
  <c r="H52" i="9" a="1"/>
  <c r="H52" i="9" s="1"/>
  <c r="H53" i="9" a="1"/>
  <c r="H53" i="9" s="1"/>
  <c r="H35" i="9" a="1"/>
  <c r="H35" i="9" s="1"/>
  <c r="H55" i="9" s="1"/>
  <c r="F36" i="9" a="1"/>
  <c r="F36" i="9" s="1"/>
  <c r="F37" i="9" a="1"/>
  <c r="F37" i="9" s="1"/>
  <c r="F38" i="9" a="1"/>
  <c r="F38" i="9" s="1"/>
  <c r="F39" i="9" a="1"/>
  <c r="F39" i="9" s="1"/>
  <c r="F40" i="9" a="1"/>
  <c r="F40" i="9" s="1"/>
  <c r="F41" i="9" a="1"/>
  <c r="F41" i="9" s="1"/>
  <c r="F42" i="9" a="1"/>
  <c r="F42" i="9" s="1"/>
  <c r="F43" i="9" a="1"/>
  <c r="F43" i="9" s="1"/>
  <c r="F44" i="9" a="1"/>
  <c r="F44" i="9" s="1"/>
  <c r="F45" i="9" a="1"/>
  <c r="F45" i="9" s="1"/>
  <c r="F46" i="9" a="1"/>
  <c r="F46" i="9" s="1"/>
  <c r="F47" i="9" a="1"/>
  <c r="F47" i="9" s="1"/>
  <c r="F48" i="9" a="1"/>
  <c r="F48" i="9" s="1"/>
  <c r="F49" i="9" a="1"/>
  <c r="F49" i="9" s="1"/>
  <c r="F50" i="9" a="1"/>
  <c r="F50" i="9" s="1"/>
  <c r="F51" i="9" a="1"/>
  <c r="F51" i="9" s="1"/>
  <c r="F52" i="9" a="1"/>
  <c r="F52" i="9" s="1"/>
  <c r="F53" i="9" a="1"/>
  <c r="F53" i="9" s="1"/>
  <c r="F35" i="9" a="1"/>
  <c r="F35" i="9" s="1"/>
  <c r="D53" i="9" a="1"/>
  <c r="D53" i="9" s="1"/>
  <c r="D52" i="9" a="1"/>
  <c r="D52" i="9" s="1"/>
  <c r="D51" i="9" a="1"/>
  <c r="D51" i="9" s="1"/>
  <c r="D50" i="9" a="1"/>
  <c r="D50" i="9" s="1"/>
  <c r="D49" i="9" a="1"/>
  <c r="D49" i="9" s="1"/>
  <c r="D48" i="9" a="1"/>
  <c r="D48" i="9" s="1"/>
  <c r="D47" i="9" a="1"/>
  <c r="D47" i="9" s="1"/>
  <c r="D46" i="9" a="1"/>
  <c r="D46" i="9" s="1"/>
  <c r="D45" i="9" a="1"/>
  <c r="D45" i="9" s="1"/>
  <c r="D44" i="9" a="1"/>
  <c r="D44" i="9" s="1"/>
  <c r="D43" i="9" a="1"/>
  <c r="D43" i="9" s="1"/>
  <c r="D42" i="9" a="1"/>
  <c r="D42" i="9" s="1"/>
  <c r="D41" i="9" a="1"/>
  <c r="D41" i="9" s="1"/>
  <c r="D40" i="9" a="1"/>
  <c r="D40" i="9" s="1"/>
  <c r="D39" i="9" a="1"/>
  <c r="D39" i="9" s="1"/>
  <c r="D38" i="9" a="1"/>
  <c r="D38" i="9" s="1"/>
  <c r="D37" i="9" a="1"/>
  <c r="D37" i="9" s="1"/>
  <c r="D36" i="9" a="1"/>
  <c r="D36" i="9" s="1"/>
  <c r="D35" i="9" a="1"/>
  <c r="D35" i="9" s="1"/>
  <c r="C36" i="9" a="1"/>
  <c r="C36" i="9" s="1"/>
  <c r="C37" i="9" a="1"/>
  <c r="C37" i="9" s="1"/>
  <c r="C38" i="9" a="1"/>
  <c r="C38" i="9" s="1"/>
  <c r="C39" i="9" a="1"/>
  <c r="C39" i="9" s="1"/>
  <c r="C40" i="9" a="1"/>
  <c r="C40" i="9" s="1"/>
  <c r="C41" i="9" a="1"/>
  <c r="C41" i="9" s="1"/>
  <c r="C42" i="9" a="1"/>
  <c r="C42" i="9" s="1"/>
  <c r="C43" i="9" a="1"/>
  <c r="C43" i="9" s="1"/>
  <c r="C44" i="9" a="1"/>
  <c r="C44" i="9" s="1"/>
  <c r="C45" i="9" a="1"/>
  <c r="C45" i="9" s="1"/>
  <c r="C46" i="9" a="1"/>
  <c r="C46" i="9" s="1"/>
  <c r="C47" i="9" a="1"/>
  <c r="C47" i="9" s="1"/>
  <c r="C48" i="9" a="1"/>
  <c r="C48" i="9" s="1"/>
  <c r="C49" i="9" a="1"/>
  <c r="C49" i="9" s="1"/>
  <c r="C50" i="9" a="1"/>
  <c r="C50" i="9" s="1"/>
  <c r="C51" i="9" a="1"/>
  <c r="C51" i="9" s="1"/>
  <c r="C52" i="9" a="1"/>
  <c r="C52" i="9" s="1"/>
  <c r="C53" i="9" a="1"/>
  <c r="C53" i="9" s="1"/>
  <c r="C35" i="9" a="1"/>
  <c r="C35" i="9" s="1"/>
  <c r="B36" i="9" a="1"/>
  <c r="B36" i="9" s="1"/>
  <c r="B37" i="9" a="1"/>
  <c r="B37" i="9" s="1"/>
  <c r="B38" i="9" a="1"/>
  <c r="B38" i="9" s="1"/>
  <c r="B39" i="9" a="1"/>
  <c r="B39" i="9" s="1"/>
  <c r="B40" i="9" a="1"/>
  <c r="B40" i="9" s="1"/>
  <c r="B41" i="9" a="1"/>
  <c r="B41" i="9" s="1"/>
  <c r="B42" i="9" a="1"/>
  <c r="B42" i="9" s="1"/>
  <c r="B43" i="9" a="1"/>
  <c r="B43" i="9" s="1"/>
  <c r="B44" i="9" a="1"/>
  <c r="B44" i="9" s="1"/>
  <c r="B45" i="9" a="1"/>
  <c r="B45" i="9" s="1"/>
  <c r="B46" i="9" a="1"/>
  <c r="B46" i="9" s="1"/>
  <c r="B47" i="9" a="1"/>
  <c r="B47" i="9" s="1"/>
  <c r="B48" i="9" a="1"/>
  <c r="B48" i="9" s="1"/>
  <c r="B49" i="9" a="1"/>
  <c r="B49" i="9" s="1"/>
  <c r="B50" i="9" a="1"/>
  <c r="B50" i="9" s="1"/>
  <c r="B51" i="9" a="1"/>
  <c r="B51" i="9" s="1"/>
  <c r="B52" i="9" a="1"/>
  <c r="B52" i="9" s="1"/>
  <c r="B53" i="9" a="1"/>
  <c r="B53" i="9" s="1"/>
  <c r="E36" i="9" a="1"/>
  <c r="E36" i="9" s="1"/>
  <c r="E37" i="9" a="1"/>
  <c r="E37" i="9" s="1"/>
  <c r="E38" i="9" a="1"/>
  <c r="E38" i="9" s="1"/>
  <c r="E39" i="9" a="1"/>
  <c r="E39" i="9" s="1"/>
  <c r="E40" i="9" a="1"/>
  <c r="E40" i="9" s="1"/>
  <c r="E41" i="9" a="1"/>
  <c r="E41" i="9" s="1"/>
  <c r="E42" i="9" a="1"/>
  <c r="E42" i="9" s="1"/>
  <c r="E43" i="9" a="1"/>
  <c r="E43" i="9" s="1"/>
  <c r="E44" i="9" a="1"/>
  <c r="E44" i="9" s="1"/>
  <c r="E45" i="9" a="1"/>
  <c r="E45" i="9" s="1"/>
  <c r="E46" i="9" a="1"/>
  <c r="E46" i="9" s="1"/>
  <c r="E47" i="9" a="1"/>
  <c r="E47" i="9" s="1"/>
  <c r="E48" i="9" a="1"/>
  <c r="E48" i="9" s="1"/>
  <c r="E49" i="9" a="1"/>
  <c r="E49" i="9" s="1"/>
  <c r="E50" i="9" a="1"/>
  <c r="E50" i="9" s="1"/>
  <c r="E51" i="9" a="1"/>
  <c r="E51" i="9" s="1"/>
  <c r="E52" i="9" a="1"/>
  <c r="E52" i="9" s="1"/>
  <c r="E53" i="9" a="1"/>
  <c r="E53" i="9" s="1"/>
  <c r="E35" i="9" a="1"/>
  <c r="E35" i="9" s="1"/>
  <c r="E55" i="9" s="1"/>
  <c r="G36" i="9" a="1"/>
  <c r="G36" i="9" s="1"/>
  <c r="G37" i="9" a="1"/>
  <c r="G37" i="9" s="1"/>
  <c r="G38" i="9" a="1"/>
  <c r="G38" i="9" s="1"/>
  <c r="G39" i="9" a="1"/>
  <c r="G39" i="9" s="1"/>
  <c r="G40" i="9" a="1"/>
  <c r="G40" i="9" s="1"/>
  <c r="G41" i="9" a="1"/>
  <c r="G41" i="9" s="1"/>
  <c r="G42" i="9" a="1"/>
  <c r="G42" i="9" s="1"/>
  <c r="G43" i="9" a="1"/>
  <c r="G43" i="9" s="1"/>
  <c r="G44" i="9" a="1"/>
  <c r="G44" i="9" s="1"/>
  <c r="G45" i="9" a="1"/>
  <c r="G45" i="9" s="1"/>
  <c r="G46" i="9" a="1"/>
  <c r="G46" i="9" s="1"/>
  <c r="G47" i="9" a="1"/>
  <c r="G47" i="9" s="1"/>
  <c r="G48" i="9" a="1"/>
  <c r="G48" i="9" s="1"/>
  <c r="G49" i="9" a="1"/>
  <c r="G49" i="9" s="1"/>
  <c r="G50" i="9" a="1"/>
  <c r="G50" i="9" s="1"/>
  <c r="G51" i="9" a="1"/>
  <c r="G51" i="9" s="1"/>
  <c r="G52" i="9" a="1"/>
  <c r="G52" i="9" s="1"/>
  <c r="G53" i="9" a="1"/>
  <c r="G53" i="9" s="1"/>
  <c r="G35" i="9" a="1"/>
  <c r="G35" i="9" s="1"/>
  <c r="G55" i="9" s="1"/>
  <c r="F61" i="9" l="1"/>
  <c r="D60" i="9"/>
  <c r="B62" i="9"/>
  <c r="C61" i="9"/>
  <c r="I55" i="9"/>
  <c r="B59" i="9"/>
  <c r="C58" i="9"/>
  <c r="C62" i="9"/>
  <c r="D59" i="9"/>
  <c r="I58" i="9"/>
  <c r="E59" i="9"/>
  <c r="G59" i="9"/>
  <c r="I60" i="9"/>
  <c r="E61" i="9"/>
  <c r="G61" i="9"/>
  <c r="I62" i="9"/>
  <c r="B60" i="9"/>
  <c r="C59" i="9"/>
  <c r="D62" i="9"/>
  <c r="D58" i="9"/>
  <c r="H58" i="9"/>
  <c r="J59" i="9"/>
  <c r="F59" i="9"/>
  <c r="H60" i="9"/>
  <c r="H62" i="9"/>
  <c r="F55" i="9"/>
  <c r="B61" i="9"/>
  <c r="C60" i="9"/>
  <c r="D61" i="9"/>
  <c r="E58" i="9"/>
  <c r="G58" i="9"/>
  <c r="I59" i="9"/>
  <c r="E60" i="9"/>
  <c r="G60" i="9"/>
  <c r="I61" i="9"/>
  <c r="E62" i="9"/>
  <c r="G62" i="9"/>
  <c r="J55" i="9"/>
  <c r="B58" i="9"/>
  <c r="J58" i="9"/>
  <c r="F58" i="9"/>
  <c r="H59" i="9"/>
  <c r="J60" i="9"/>
  <c r="F60" i="9"/>
  <c r="H61" i="9"/>
  <c r="J62" i="9"/>
  <c r="F62" i="9"/>
  <c r="B55" i="9"/>
  <c r="C55" i="9"/>
  <c r="D55" i="9"/>
  <c r="Q8" i="5"/>
  <c r="Q9" i="5"/>
  <c r="Q10" i="5"/>
  <c r="Q11" i="5"/>
  <c r="Q12" i="5"/>
  <c r="Q13" i="5"/>
  <c r="Q14" i="5"/>
  <c r="Q15" i="5"/>
  <c r="Q16" i="5"/>
  <c r="Q17" i="5"/>
  <c r="Q18" i="5"/>
  <c r="Q19" i="5"/>
  <c r="Q20" i="5"/>
  <c r="Q21" i="5"/>
  <c r="Q22" i="5"/>
  <c r="Q23" i="5"/>
  <c r="Q24" i="5"/>
  <c r="Q25" i="5"/>
  <c r="Q26" i="5"/>
  <c r="Q27" i="5"/>
  <c r="Q28" i="5"/>
  <c r="Q29" i="5"/>
  <c r="Q30" i="5"/>
  <c r="Q31" i="5"/>
  <c r="Q32" i="5"/>
  <c r="Q33" i="5"/>
  <c r="Q7" i="5"/>
  <c r="P8" i="5"/>
  <c r="P9" i="5"/>
  <c r="P10" i="5"/>
  <c r="P11" i="5"/>
  <c r="P12" i="5"/>
  <c r="P13" i="5"/>
  <c r="P14" i="5"/>
  <c r="P15" i="5"/>
  <c r="P16" i="5"/>
  <c r="P17" i="5"/>
  <c r="P18" i="5"/>
  <c r="P19" i="5"/>
  <c r="P20" i="5"/>
  <c r="P21" i="5"/>
  <c r="P22" i="5"/>
  <c r="P23" i="5"/>
  <c r="P24" i="5"/>
  <c r="P25" i="5"/>
  <c r="P26" i="5"/>
  <c r="P27" i="5"/>
  <c r="P28" i="5"/>
  <c r="P29" i="5"/>
  <c r="P30" i="5"/>
  <c r="P31" i="5"/>
  <c r="P32" i="5"/>
  <c r="P33" i="5"/>
  <c r="P7" i="5"/>
  <c r="O8" i="5"/>
  <c r="O9" i="5"/>
  <c r="O10" i="5"/>
  <c r="O11" i="5"/>
  <c r="O12" i="5"/>
  <c r="O13" i="5"/>
  <c r="O14" i="5"/>
  <c r="O15" i="5"/>
  <c r="O16" i="5"/>
  <c r="O17" i="5"/>
  <c r="O18" i="5"/>
  <c r="O19" i="5"/>
  <c r="O20" i="5"/>
  <c r="O21" i="5"/>
  <c r="O22" i="5"/>
  <c r="O23" i="5"/>
  <c r="O24" i="5"/>
  <c r="O25" i="5"/>
  <c r="O26" i="5"/>
  <c r="O27" i="5"/>
  <c r="O28" i="5"/>
  <c r="O29" i="5"/>
  <c r="O30" i="5"/>
  <c r="O31" i="5"/>
  <c r="O32" i="5"/>
  <c r="O33" i="5"/>
  <c r="O7" i="5"/>
  <c r="N8" i="5"/>
  <c r="N9" i="5"/>
  <c r="N10" i="5"/>
  <c r="N11" i="5"/>
  <c r="N12" i="5"/>
  <c r="N13" i="5"/>
  <c r="N14" i="5"/>
  <c r="N15" i="5"/>
  <c r="N16" i="5"/>
  <c r="N17" i="5"/>
  <c r="N18" i="5"/>
  <c r="N19" i="5"/>
  <c r="N20" i="5"/>
  <c r="N21" i="5"/>
  <c r="N22" i="5"/>
  <c r="N23" i="5"/>
  <c r="N24" i="5"/>
  <c r="N25" i="5"/>
  <c r="N26" i="5"/>
  <c r="N27" i="5"/>
  <c r="N28" i="5"/>
  <c r="N29" i="5"/>
  <c r="N30" i="5"/>
  <c r="N31" i="5"/>
  <c r="N32" i="5"/>
  <c r="N33" i="5"/>
  <c r="N7" i="5"/>
  <c r="M8" i="5"/>
  <c r="M9" i="5"/>
  <c r="M10" i="5"/>
  <c r="M11" i="5"/>
  <c r="M12" i="5"/>
  <c r="M13" i="5"/>
  <c r="M14" i="5"/>
  <c r="M15" i="5"/>
  <c r="M16" i="5"/>
  <c r="M17" i="5"/>
  <c r="M18" i="5"/>
  <c r="M19" i="5"/>
  <c r="M20" i="5"/>
  <c r="M21" i="5"/>
  <c r="M22" i="5"/>
  <c r="M23" i="5"/>
  <c r="M24" i="5"/>
  <c r="M25" i="5"/>
  <c r="M26" i="5"/>
  <c r="M27" i="5"/>
  <c r="M28" i="5"/>
  <c r="M29" i="5"/>
  <c r="M30" i="5"/>
  <c r="M31" i="5"/>
  <c r="M32" i="5"/>
  <c r="M33" i="5"/>
  <c r="M7" i="5"/>
  <c r="L8" i="5"/>
  <c r="L9" i="5"/>
  <c r="L10" i="5"/>
  <c r="L11" i="5"/>
  <c r="L12" i="5"/>
  <c r="L13" i="5"/>
  <c r="L14" i="5"/>
  <c r="L15" i="5"/>
  <c r="L16" i="5"/>
  <c r="L17" i="5"/>
  <c r="L18" i="5"/>
  <c r="L19" i="5"/>
  <c r="L20" i="5"/>
  <c r="L21" i="5"/>
  <c r="L22" i="5"/>
  <c r="L23" i="5"/>
  <c r="L24" i="5"/>
  <c r="L25" i="5"/>
  <c r="L26" i="5"/>
  <c r="L27" i="5"/>
  <c r="L28" i="5"/>
  <c r="L29" i="5"/>
  <c r="L30" i="5"/>
  <c r="L31" i="5"/>
  <c r="L32" i="5"/>
  <c r="L33" i="5"/>
  <c r="L7" i="5"/>
  <c r="K8" i="5"/>
  <c r="K9" i="5"/>
  <c r="K10" i="5"/>
  <c r="K11" i="5"/>
  <c r="K12" i="5"/>
  <c r="K13" i="5"/>
  <c r="K14" i="5"/>
  <c r="K15" i="5"/>
  <c r="K16" i="5"/>
  <c r="K17" i="5"/>
  <c r="K18" i="5"/>
  <c r="K19" i="5"/>
  <c r="K20" i="5"/>
  <c r="K21" i="5"/>
  <c r="K22" i="5"/>
  <c r="K23" i="5"/>
  <c r="K24" i="5"/>
  <c r="K25" i="5"/>
  <c r="K26" i="5"/>
  <c r="K27" i="5"/>
  <c r="K28" i="5"/>
  <c r="K29" i="5"/>
  <c r="K30" i="5"/>
  <c r="K31" i="5"/>
  <c r="K32" i="5"/>
  <c r="K33" i="5"/>
  <c r="K7" i="5"/>
  <c r="J8" i="5"/>
  <c r="J9" i="5"/>
  <c r="J10" i="5"/>
  <c r="J11" i="5"/>
  <c r="J12" i="5"/>
  <c r="J13" i="5"/>
  <c r="J14" i="5"/>
  <c r="J15" i="5"/>
  <c r="J16" i="5"/>
  <c r="J17" i="5"/>
  <c r="J18" i="5"/>
  <c r="J19" i="5"/>
  <c r="J20" i="5"/>
  <c r="J21" i="5"/>
  <c r="J22" i="5"/>
  <c r="J23" i="5"/>
  <c r="J24" i="5"/>
  <c r="J25" i="5"/>
  <c r="J26" i="5"/>
  <c r="J27" i="5"/>
  <c r="J28" i="5"/>
  <c r="J29" i="5"/>
  <c r="J30" i="5"/>
  <c r="J31" i="5"/>
  <c r="J32" i="5"/>
  <c r="J33" i="5"/>
  <c r="J7" i="5"/>
  <c r="I8" i="5"/>
  <c r="I9" i="5"/>
  <c r="I10" i="5"/>
  <c r="I11" i="5"/>
  <c r="I12" i="5"/>
  <c r="I13" i="5"/>
  <c r="I14" i="5"/>
  <c r="I15" i="5"/>
  <c r="I16" i="5"/>
  <c r="I17" i="5"/>
  <c r="I18" i="5"/>
  <c r="I19" i="5"/>
  <c r="I20" i="5"/>
  <c r="I21" i="5"/>
  <c r="I22" i="5"/>
  <c r="I23" i="5"/>
  <c r="I24" i="5"/>
  <c r="I25" i="5"/>
  <c r="I26" i="5"/>
  <c r="I27" i="5"/>
  <c r="I28" i="5"/>
  <c r="I29" i="5"/>
  <c r="I30" i="5"/>
  <c r="I31" i="5"/>
  <c r="I32" i="5"/>
  <c r="I33" i="5"/>
  <c r="I7" i="5"/>
  <c r="H8" i="5"/>
  <c r="H9" i="5"/>
  <c r="H10" i="5"/>
  <c r="H11" i="5"/>
  <c r="H12" i="5"/>
  <c r="H13" i="5"/>
  <c r="H14" i="5"/>
  <c r="H15" i="5"/>
  <c r="H16" i="5"/>
  <c r="H17" i="5"/>
  <c r="H18" i="5"/>
  <c r="H19" i="5"/>
  <c r="H20" i="5"/>
  <c r="H21" i="5"/>
  <c r="H22" i="5"/>
  <c r="H23" i="5"/>
  <c r="H24" i="5"/>
  <c r="H25" i="5"/>
  <c r="H26" i="5"/>
  <c r="H27" i="5"/>
  <c r="H28" i="5"/>
  <c r="H29" i="5"/>
  <c r="H30" i="5"/>
  <c r="H31" i="5"/>
  <c r="H32" i="5"/>
  <c r="H33" i="5"/>
  <c r="H7" i="5"/>
  <c r="G8" i="5"/>
  <c r="G9" i="5"/>
  <c r="G10" i="5"/>
  <c r="G11" i="5"/>
  <c r="G12" i="5"/>
  <c r="G13" i="5"/>
  <c r="G14" i="5"/>
  <c r="G15" i="5"/>
  <c r="G16" i="5"/>
  <c r="G17" i="5"/>
  <c r="G18" i="5"/>
  <c r="G19" i="5"/>
  <c r="G20" i="5"/>
  <c r="G21" i="5"/>
  <c r="G22" i="5"/>
  <c r="G23" i="5"/>
  <c r="G24" i="5"/>
  <c r="G25" i="5"/>
  <c r="G26" i="5"/>
  <c r="G27" i="5"/>
  <c r="G28" i="5"/>
  <c r="G29" i="5"/>
  <c r="G30" i="5"/>
  <c r="G31" i="5"/>
  <c r="G32" i="5"/>
  <c r="G33" i="5"/>
  <c r="G7" i="5"/>
  <c r="F8" i="5"/>
  <c r="F9" i="5"/>
  <c r="F10" i="5"/>
  <c r="F11" i="5"/>
  <c r="F12" i="5"/>
  <c r="F13" i="5"/>
  <c r="F14" i="5"/>
  <c r="F15" i="5"/>
  <c r="F16" i="5"/>
  <c r="F17" i="5"/>
  <c r="F18" i="5"/>
  <c r="F19" i="5"/>
  <c r="F20" i="5"/>
  <c r="F21" i="5"/>
  <c r="F22" i="5"/>
  <c r="F23" i="5"/>
  <c r="F24" i="5"/>
  <c r="F25" i="5"/>
  <c r="F26" i="5"/>
  <c r="F27" i="5"/>
  <c r="F28" i="5"/>
  <c r="F29" i="5"/>
  <c r="F30" i="5"/>
  <c r="F31" i="5"/>
  <c r="F32" i="5"/>
  <c r="F33" i="5"/>
  <c r="F7" i="5"/>
  <c r="E8" i="5" a="1"/>
  <c r="E8" i="5" s="1"/>
  <c r="E9" i="5" a="1"/>
  <c r="E9" i="5"/>
  <c r="E10" i="5" a="1"/>
  <c r="E10" i="5" s="1"/>
  <c r="E11" i="5" a="1"/>
  <c r="E11" i="5"/>
  <c r="E12" i="5" a="1"/>
  <c r="E12" i="5" s="1"/>
  <c r="E13" i="5" a="1"/>
  <c r="E13" i="5"/>
  <c r="E14" i="5" a="1"/>
  <c r="E14" i="5" s="1"/>
  <c r="E15" i="5" a="1"/>
  <c r="E15" i="5"/>
  <c r="E16" i="5" a="1"/>
  <c r="E16" i="5" s="1"/>
  <c r="E17" i="5" a="1"/>
  <c r="E17" i="5"/>
  <c r="E18" i="5" a="1"/>
  <c r="E18" i="5" s="1"/>
  <c r="E19" i="5" a="1"/>
  <c r="E19" i="5"/>
  <c r="E20" i="5" a="1"/>
  <c r="E20" i="5" s="1"/>
  <c r="E21" i="5" a="1"/>
  <c r="E21" i="5"/>
  <c r="E22" i="5" a="1"/>
  <c r="E22" i="5" s="1"/>
  <c r="E23" i="5" a="1"/>
  <c r="E23" i="5"/>
  <c r="E24" i="5" a="1"/>
  <c r="E24" i="5" s="1"/>
  <c r="E25" i="5" a="1"/>
  <c r="E25" i="5"/>
  <c r="E26" i="5" a="1"/>
  <c r="E26" i="5" s="1"/>
  <c r="E27" i="5" a="1"/>
  <c r="E27" i="5"/>
  <c r="E28" i="5" a="1"/>
  <c r="E28" i="5" s="1"/>
  <c r="E29" i="5" a="1"/>
  <c r="E29" i="5"/>
  <c r="E30" i="5" a="1"/>
  <c r="E30" i="5" s="1"/>
  <c r="E31" i="5" a="1"/>
  <c r="E31" i="5"/>
  <c r="E32" i="5" a="1"/>
  <c r="E32" i="5" s="1"/>
  <c r="E33" i="5" a="1"/>
  <c r="E33" i="5"/>
  <c r="E7" i="5" a="1"/>
  <c r="E7" i="5" s="1"/>
  <c r="D8" i="5" a="1"/>
  <c r="D8" i="5" s="1"/>
  <c r="D9" i="5" a="1"/>
  <c r="D9" i="5"/>
  <c r="D10" i="5" a="1"/>
  <c r="D10" i="5" s="1"/>
  <c r="D11" i="5" a="1"/>
  <c r="D11" i="5"/>
  <c r="D12" i="5" a="1"/>
  <c r="D12" i="5" s="1"/>
  <c r="D13" i="5" a="1"/>
  <c r="D13" i="5"/>
  <c r="D14" i="5" a="1"/>
  <c r="D14" i="5" s="1"/>
  <c r="D15" i="5" a="1"/>
  <c r="D15" i="5"/>
  <c r="D16" i="5" a="1"/>
  <c r="D16" i="5" s="1"/>
  <c r="D17" i="5" a="1"/>
  <c r="D17" i="5"/>
  <c r="D18" i="5" a="1"/>
  <c r="D18" i="5" s="1"/>
  <c r="D19" i="5" a="1"/>
  <c r="D19" i="5"/>
  <c r="D20" i="5" a="1"/>
  <c r="D20" i="5" s="1"/>
  <c r="D21" i="5" a="1"/>
  <c r="D21" i="5"/>
  <c r="D22" i="5" a="1"/>
  <c r="D22" i="5" s="1"/>
  <c r="D23" i="5" a="1"/>
  <c r="D23" i="5"/>
  <c r="D24" i="5" a="1"/>
  <c r="D24" i="5" s="1"/>
  <c r="D25" i="5" a="1"/>
  <c r="D25" i="5"/>
  <c r="D26" i="5" a="1"/>
  <c r="D26" i="5" s="1"/>
  <c r="D27" i="5" a="1"/>
  <c r="D27" i="5"/>
  <c r="D28" i="5" a="1"/>
  <c r="D28" i="5" s="1"/>
  <c r="D29" i="5" a="1"/>
  <c r="D29" i="5"/>
  <c r="D30" i="5" a="1"/>
  <c r="D30" i="5" s="1"/>
  <c r="D31" i="5" a="1"/>
  <c r="D31" i="5"/>
  <c r="D32" i="5" a="1"/>
  <c r="D32" i="5" s="1"/>
  <c r="D33" i="5" a="1"/>
  <c r="D33" i="5"/>
  <c r="D7" i="5" a="1"/>
  <c r="D7" i="5" s="1"/>
  <c r="C7" i="5"/>
  <c r="C8" i="5" a="1"/>
  <c r="C8" i="5" s="1"/>
  <c r="C9" i="5" a="1"/>
  <c r="C9" i="5"/>
  <c r="C10" i="5" a="1"/>
  <c r="C10" i="5" s="1"/>
  <c r="C11" i="5" a="1"/>
  <c r="C11" i="5"/>
  <c r="C12" i="5" a="1"/>
  <c r="C12" i="5" s="1"/>
  <c r="C13" i="5" a="1"/>
  <c r="C13" i="5"/>
  <c r="C14" i="5" a="1"/>
  <c r="C14" i="5" s="1"/>
  <c r="C15" i="5" a="1"/>
  <c r="C15" i="5"/>
  <c r="C16" i="5" a="1"/>
  <c r="C16" i="5" s="1"/>
  <c r="C17" i="5" a="1"/>
  <c r="C17" i="5"/>
  <c r="C18" i="5" a="1"/>
  <c r="C18" i="5" s="1"/>
  <c r="C19" i="5" a="1"/>
  <c r="C19" i="5"/>
  <c r="C20" i="5" a="1"/>
  <c r="C20" i="5" s="1"/>
  <c r="C21" i="5" a="1"/>
  <c r="C21" i="5"/>
  <c r="C22" i="5" a="1"/>
  <c r="C22" i="5" s="1"/>
  <c r="C23" i="5" a="1"/>
  <c r="C23" i="5"/>
  <c r="C24" i="5" a="1"/>
  <c r="C24" i="5" s="1"/>
  <c r="C25" i="5" a="1"/>
  <c r="C25" i="5"/>
  <c r="C26" i="5" a="1"/>
  <c r="C26" i="5" s="1"/>
  <c r="C27" i="5" a="1"/>
  <c r="C27" i="5"/>
  <c r="C28" i="5" a="1"/>
  <c r="C28" i="5" s="1"/>
  <c r="C29" i="5" a="1"/>
  <c r="C29" i="5"/>
  <c r="C30" i="5" a="1"/>
  <c r="C30" i="5" s="1"/>
  <c r="C31" i="5" a="1"/>
  <c r="C31" i="5"/>
  <c r="C32" i="5" a="1"/>
  <c r="C32" i="5" s="1"/>
  <c r="C33" i="5" a="1"/>
  <c r="C33" i="5"/>
  <c r="B8" i="5" a="1"/>
  <c r="B8" i="5" s="1"/>
  <c r="B9" i="5" a="1"/>
  <c r="B9" i="5"/>
  <c r="B10" i="5" a="1"/>
  <c r="B10" i="5" s="1"/>
  <c r="B11" i="5" a="1"/>
  <c r="B11" i="5"/>
  <c r="B12" i="5" a="1"/>
  <c r="B12" i="5" s="1"/>
  <c r="B13" i="5" a="1"/>
  <c r="B13" i="5"/>
  <c r="B14" i="5" a="1"/>
  <c r="B14" i="5" s="1"/>
  <c r="B15" i="5" a="1"/>
  <c r="B15" i="5"/>
  <c r="B16" i="5" a="1"/>
  <c r="B16" i="5" s="1"/>
  <c r="B17" i="5" a="1"/>
  <c r="B17" i="5"/>
  <c r="B18" i="5" a="1"/>
  <c r="B18" i="5" s="1"/>
  <c r="B19" i="5" a="1"/>
  <c r="B19" i="5"/>
  <c r="B20" i="5" a="1"/>
  <c r="B20" i="5" s="1"/>
  <c r="B21" i="5" a="1"/>
  <c r="B21" i="5"/>
  <c r="B22" i="5" a="1"/>
  <c r="B22" i="5" s="1"/>
  <c r="B23" i="5" a="1"/>
  <c r="B23" i="5"/>
  <c r="B24" i="5" a="1"/>
  <c r="B24" i="5" s="1"/>
  <c r="B25" i="5" a="1"/>
  <c r="B25" i="5"/>
  <c r="B26" i="5" a="1"/>
  <c r="B26" i="5" s="1"/>
  <c r="B27" i="5" a="1"/>
  <c r="B27" i="5"/>
  <c r="B28" i="5" a="1"/>
  <c r="B28" i="5" s="1"/>
  <c r="B29" i="5" a="1"/>
  <c r="B29" i="5"/>
  <c r="B30" i="5" a="1"/>
  <c r="B30" i="5" s="1"/>
  <c r="B31" i="5" a="1"/>
  <c r="B31" i="5"/>
  <c r="B32" i="5" a="1"/>
  <c r="B32" i="5" s="1"/>
  <c r="B33" i="5" a="1"/>
  <c r="B33" i="5"/>
  <c r="B7" i="5" a="1"/>
  <c r="B7" i="5"/>
  <c r="A8" i="5" a="1"/>
  <c r="A8" i="5" s="1"/>
  <c r="A9" i="5" a="1"/>
  <c r="A9" i="5"/>
  <c r="A10" i="5" a="1"/>
  <c r="A10" i="5" s="1"/>
  <c r="A11" i="5" a="1"/>
  <c r="A11" i="5"/>
  <c r="A12" i="5" a="1"/>
  <c r="A12" i="5" s="1"/>
  <c r="A13" i="5" a="1"/>
  <c r="A13" i="5"/>
  <c r="A14" i="5" a="1"/>
  <c r="A14" i="5" s="1"/>
  <c r="A15" i="5" a="1"/>
  <c r="A15" i="5"/>
  <c r="A16" i="5" a="1"/>
  <c r="A16" i="5" s="1"/>
  <c r="A17" i="5" a="1"/>
  <c r="A17" i="5"/>
  <c r="A18" i="5" a="1"/>
  <c r="A18" i="5" s="1"/>
  <c r="A19" i="5" a="1"/>
  <c r="A19" i="5"/>
  <c r="A20" i="5" a="1"/>
  <c r="A20" i="5" s="1"/>
  <c r="A21" i="5" a="1"/>
  <c r="A21" i="5"/>
  <c r="A22" i="5" a="1"/>
  <c r="A22" i="5" s="1"/>
  <c r="A23" i="5" a="1"/>
  <c r="A23" i="5"/>
  <c r="A24" i="5" a="1"/>
  <c r="A24" i="5" s="1"/>
  <c r="A25" i="5" a="1"/>
  <c r="A25" i="5"/>
  <c r="A26" i="5" a="1"/>
  <c r="A26" i="5" s="1"/>
  <c r="A27" i="5" a="1"/>
  <c r="A27" i="5"/>
  <c r="A28" i="5" a="1"/>
  <c r="A28" i="5" s="1"/>
  <c r="A29" i="5" a="1"/>
  <c r="A29" i="5"/>
  <c r="A30" i="5" a="1"/>
  <c r="A30" i="5" s="1"/>
  <c r="A31" i="5" a="1"/>
  <c r="A31" i="5"/>
  <c r="A32" i="5" a="1"/>
  <c r="A32" i="5" s="1"/>
  <c r="A33" i="5" a="1"/>
  <c r="A33" i="5"/>
  <c r="A7" i="5" a="1"/>
  <c r="A7" i="5"/>
  <c r="R10" i="3"/>
  <c r="R11" i="3"/>
  <c r="R12" i="3"/>
  <c r="R13" i="3"/>
  <c r="R14" i="3"/>
  <c r="R15" i="3"/>
  <c r="R16" i="3"/>
  <c r="R17" i="3"/>
  <c r="R18" i="3"/>
  <c r="R19" i="3"/>
  <c r="R20" i="3"/>
  <c r="R21" i="3"/>
  <c r="R22" i="3"/>
  <c r="R23" i="3"/>
  <c r="R24" i="3"/>
  <c r="R25" i="3"/>
  <c r="R26" i="3"/>
  <c r="R27" i="3"/>
  <c r="R28" i="3"/>
  <c r="R29" i="3"/>
  <c r="R30" i="3"/>
  <c r="R31" i="3"/>
  <c r="R32" i="3"/>
  <c r="R33" i="3"/>
  <c r="R34" i="3"/>
  <c r="R35" i="3"/>
  <c r="R9" i="3"/>
  <c r="N10" i="3" a="1"/>
  <c r="N10" i="3" s="1"/>
  <c r="N11" i="3" a="1"/>
  <c r="N11" i="3"/>
  <c r="N12" i="3" a="1"/>
  <c r="N12" i="3" s="1"/>
  <c r="N13" i="3" a="1"/>
  <c r="N13" i="3"/>
  <c r="N14" i="3" a="1"/>
  <c r="N14" i="3" s="1"/>
  <c r="N15" i="3" a="1"/>
  <c r="N15" i="3"/>
  <c r="N16" i="3" a="1"/>
  <c r="N16" i="3" s="1"/>
  <c r="N17" i="3" a="1"/>
  <c r="N17" i="3"/>
  <c r="N18" i="3" a="1"/>
  <c r="N18" i="3" s="1"/>
  <c r="N19" i="3" a="1"/>
  <c r="N19" i="3"/>
  <c r="N20" i="3" a="1"/>
  <c r="N20" i="3" s="1"/>
  <c r="N21" i="3" a="1"/>
  <c r="N21" i="3"/>
  <c r="N22" i="3" a="1"/>
  <c r="N22" i="3" s="1"/>
  <c r="N23" i="3" a="1"/>
  <c r="N23" i="3"/>
  <c r="N24" i="3" a="1"/>
  <c r="N24" i="3" s="1"/>
  <c r="N25" i="3" a="1"/>
  <c r="N25" i="3"/>
  <c r="N26" i="3" a="1"/>
  <c r="N26" i="3" s="1"/>
  <c r="N27" i="3" a="1"/>
  <c r="N27" i="3"/>
  <c r="N28" i="3" a="1"/>
  <c r="N28" i="3" s="1"/>
  <c r="N29" i="3" a="1"/>
  <c r="N29" i="3"/>
  <c r="N30" i="3" a="1"/>
  <c r="N30" i="3" s="1"/>
  <c r="N31" i="3" a="1"/>
  <c r="N31" i="3" s="1"/>
  <c r="N32" i="3" a="1"/>
  <c r="N32" i="3" s="1"/>
  <c r="N33" i="3" a="1"/>
  <c r="N33" i="3" s="1"/>
  <c r="N34" i="3" a="1"/>
  <c r="N34" i="3" s="1"/>
  <c r="N35" i="3" a="1"/>
  <c r="N35" i="3" s="1"/>
  <c r="N9" i="3" a="1"/>
  <c r="N9" i="3"/>
  <c r="M10" i="3" a="1"/>
  <c r="M10" i="3"/>
  <c r="M11" i="3" a="1"/>
  <c r="M11" i="3"/>
  <c r="M12" i="3" a="1"/>
  <c r="M12" i="3"/>
  <c r="M13" i="3" a="1"/>
  <c r="M13" i="3"/>
  <c r="M14" i="3" a="1"/>
  <c r="M14" i="3"/>
  <c r="M15" i="3" a="1"/>
  <c r="M15" i="3"/>
  <c r="M16" i="3" a="1"/>
  <c r="M16" i="3" s="1"/>
  <c r="M17" i="3" a="1"/>
  <c r="M17" i="3"/>
  <c r="M18" i="3" a="1"/>
  <c r="M18" i="3" s="1"/>
  <c r="M19" i="3" a="1"/>
  <c r="M19" i="3"/>
  <c r="M20" i="3" a="1"/>
  <c r="M20" i="3" s="1"/>
  <c r="M21" i="3" a="1"/>
  <c r="M21" i="3"/>
  <c r="M22" i="3" a="1"/>
  <c r="M22" i="3" s="1"/>
  <c r="M23" i="3" a="1"/>
  <c r="M23" i="3"/>
  <c r="M24" i="3" a="1"/>
  <c r="M24" i="3" s="1"/>
  <c r="M25" i="3" a="1"/>
  <c r="M25" i="3"/>
  <c r="M26" i="3" a="1"/>
  <c r="M26" i="3" s="1"/>
  <c r="M27" i="3" a="1"/>
  <c r="M27" i="3"/>
  <c r="M28" i="3" a="1"/>
  <c r="M28" i="3" s="1"/>
  <c r="M29" i="3" a="1"/>
  <c r="M29" i="3"/>
  <c r="M30" i="3" a="1"/>
  <c r="M30" i="3" s="1"/>
  <c r="M31" i="3" a="1"/>
  <c r="M31" i="3"/>
  <c r="M32" i="3" a="1"/>
  <c r="M32" i="3" s="1"/>
  <c r="M33" i="3" a="1"/>
  <c r="M33" i="3"/>
  <c r="M34" i="3" a="1"/>
  <c r="M34" i="3" s="1"/>
  <c r="M35" i="3" a="1"/>
  <c r="M35" i="3"/>
  <c r="M9" i="3" a="1"/>
  <c r="M9" i="3" s="1"/>
  <c r="G9" i="3"/>
  <c r="I10" i="3" a="1"/>
  <c r="I10" i="3" s="1"/>
  <c r="I11" i="3" a="1"/>
  <c r="I11" i="3"/>
  <c r="I12" i="3" a="1"/>
  <c r="I12" i="3" s="1"/>
  <c r="I13" i="3" a="1"/>
  <c r="I13" i="3"/>
  <c r="I14" i="3" a="1"/>
  <c r="I14" i="3" s="1"/>
  <c r="I15" i="3" a="1"/>
  <c r="I15" i="3"/>
  <c r="I16" i="3" a="1"/>
  <c r="I16" i="3" s="1"/>
  <c r="I17" i="3" a="1"/>
  <c r="I17" i="3"/>
  <c r="I18" i="3" a="1"/>
  <c r="I18" i="3" s="1"/>
  <c r="I19" i="3" a="1"/>
  <c r="I19" i="3"/>
  <c r="I20" i="3" a="1"/>
  <c r="I20" i="3" s="1"/>
  <c r="I21" i="3" a="1"/>
  <c r="I21" i="3"/>
  <c r="I22" i="3" a="1"/>
  <c r="I22" i="3" s="1"/>
  <c r="I23" i="3" a="1"/>
  <c r="I23" i="3"/>
  <c r="I24" i="3" a="1"/>
  <c r="I24" i="3" s="1"/>
  <c r="I25" i="3" a="1"/>
  <c r="I25" i="3"/>
  <c r="I26" i="3" a="1"/>
  <c r="I26" i="3" s="1"/>
  <c r="I27" i="3" a="1"/>
  <c r="I27" i="3"/>
  <c r="I28" i="3" a="1"/>
  <c r="I28" i="3" s="1"/>
  <c r="I29" i="3" a="1"/>
  <c r="I29" i="3"/>
  <c r="I30" i="3" a="1"/>
  <c r="I30" i="3" s="1"/>
  <c r="I31" i="3" a="1"/>
  <c r="I31" i="3"/>
  <c r="I32" i="3" a="1"/>
  <c r="I32" i="3" s="1"/>
  <c r="I33" i="3" a="1"/>
  <c r="I33" i="3"/>
  <c r="I34" i="3" a="1"/>
  <c r="I34" i="3" s="1"/>
  <c r="I35" i="3" a="1"/>
  <c r="I35" i="3"/>
  <c r="I9" i="3" a="1"/>
  <c r="I9" i="3"/>
  <c r="G10" i="3" a="1"/>
  <c r="G10" i="3" s="1"/>
  <c r="G11" i="3" a="1"/>
  <c r="G11" i="3"/>
  <c r="G12" i="3" a="1"/>
  <c r="G12" i="3" s="1"/>
  <c r="G13" i="3" a="1"/>
  <c r="G13" i="3"/>
  <c r="G14" i="3" a="1"/>
  <c r="G14" i="3" s="1"/>
  <c r="G15" i="3" a="1"/>
  <c r="G15" i="3"/>
  <c r="G16" i="3" a="1"/>
  <c r="G16" i="3" s="1"/>
  <c r="G17" i="3" a="1"/>
  <c r="G17" i="3"/>
  <c r="G18" i="3" a="1"/>
  <c r="G18" i="3" s="1"/>
  <c r="G19" i="3" a="1"/>
  <c r="G19" i="3"/>
  <c r="G20" i="3" a="1"/>
  <c r="G20" i="3" s="1"/>
  <c r="G21" i="3" a="1"/>
  <c r="G21" i="3"/>
  <c r="G22" i="3" a="1"/>
  <c r="G22" i="3" s="1"/>
  <c r="G23" i="3" a="1"/>
  <c r="G23" i="3"/>
  <c r="G24" i="3" a="1"/>
  <c r="G24" i="3" s="1"/>
  <c r="G25" i="3" a="1"/>
  <c r="G25" i="3"/>
  <c r="G26" i="3" a="1"/>
  <c r="G26" i="3" s="1"/>
  <c r="G27" i="3" a="1"/>
  <c r="G27" i="3"/>
  <c r="G28" i="3" a="1"/>
  <c r="G28" i="3" s="1"/>
  <c r="G29" i="3" a="1"/>
  <c r="G29" i="3"/>
  <c r="G30" i="3" a="1"/>
  <c r="G30" i="3" s="1"/>
  <c r="G31" i="3" a="1"/>
  <c r="G31" i="3"/>
  <c r="G32" i="3" a="1"/>
  <c r="G32" i="3" s="1"/>
  <c r="G33" i="3" a="1"/>
  <c r="G33" i="3"/>
  <c r="G34" i="3" a="1"/>
  <c r="G34" i="3" s="1"/>
  <c r="G35" i="3" a="1"/>
  <c r="G35" i="3"/>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9" i="3" a="1"/>
  <c r="F9" i="3" s="1"/>
  <c r="Q10" i="3" a="1"/>
  <c r="Q11" i="3" a="1"/>
  <c r="Q12" i="3" a="1"/>
  <c r="Q13" i="3" a="1"/>
  <c r="Q14" i="3" a="1"/>
  <c r="Q15" i="3" a="1"/>
  <c r="Q16" i="3" a="1"/>
  <c r="Q17" i="3" a="1"/>
  <c r="Q18" i="3" a="1"/>
  <c r="Q19" i="3" a="1"/>
  <c r="Q20" i="3" a="1"/>
  <c r="Q21" i="3" a="1"/>
  <c r="Q22" i="3" a="1"/>
  <c r="Q23" i="3" a="1"/>
  <c r="Q24" i="3" a="1"/>
  <c r="Q25" i="3" a="1"/>
  <c r="Q26" i="3" a="1"/>
  <c r="Q27" i="3" a="1"/>
  <c r="Q28" i="3" a="1"/>
  <c r="Q29" i="3" a="1"/>
  <c r="Q30" i="3" a="1"/>
  <c r="Q31" i="3" a="1"/>
  <c r="Q32" i="3" a="1"/>
  <c r="Q33" i="3" a="1"/>
  <c r="Q34" i="3" a="1"/>
  <c r="Q35" i="3" a="1"/>
  <c r="Q9" i="3" a="1"/>
  <c r="P10" i="3" a="1"/>
  <c r="P11" i="3" a="1"/>
  <c r="P12" i="3" a="1"/>
  <c r="P13" i="3" a="1"/>
  <c r="P14" i="3" a="1"/>
  <c r="P15" i="3" a="1"/>
  <c r="P16" i="3" a="1"/>
  <c r="P17" i="3" a="1"/>
  <c r="P18" i="3" a="1"/>
  <c r="P19" i="3" a="1"/>
  <c r="P20" i="3" a="1"/>
  <c r="P21" i="3" a="1"/>
  <c r="P22" i="3" a="1"/>
  <c r="P23" i="3" a="1"/>
  <c r="P24" i="3" a="1"/>
  <c r="P25" i="3" a="1"/>
  <c r="P26" i="3" a="1"/>
  <c r="P27" i="3" a="1"/>
  <c r="P28" i="3" a="1"/>
  <c r="P29" i="3" a="1"/>
  <c r="P30" i="3" a="1"/>
  <c r="P31" i="3" a="1"/>
  <c r="P32" i="3" a="1"/>
  <c r="P33" i="3" a="1"/>
  <c r="P34" i="3" a="1"/>
  <c r="P35" i="3" a="1"/>
  <c r="P9" i="3" a="1"/>
  <c r="O10" i="3" a="1"/>
  <c r="O11" i="3" a="1"/>
  <c r="O12" i="3" a="1"/>
  <c r="O13" i="3" a="1"/>
  <c r="O14" i="3" a="1"/>
  <c r="O15" i="3" a="1"/>
  <c r="O16" i="3" a="1"/>
  <c r="O17" i="3" a="1"/>
  <c r="O18" i="3" a="1"/>
  <c r="O19" i="3" a="1"/>
  <c r="O20" i="3" a="1"/>
  <c r="O21" i="3" a="1"/>
  <c r="O22" i="3" a="1"/>
  <c r="O23" i="3" a="1"/>
  <c r="O24" i="3" a="1"/>
  <c r="O25" i="3" a="1"/>
  <c r="O26" i="3" a="1"/>
  <c r="O27" i="3" a="1"/>
  <c r="O28" i="3" a="1"/>
  <c r="O29" i="3" a="1"/>
  <c r="O30" i="3" a="1"/>
  <c r="O31" i="3" a="1"/>
  <c r="O32" i="3" a="1"/>
  <c r="O33" i="3" a="1"/>
  <c r="O34" i="3" a="1"/>
  <c r="O35" i="3" a="1"/>
  <c r="O9" i="3" a="1"/>
  <c r="L10" i="3" a="1"/>
  <c r="L10" i="3" s="1"/>
  <c r="L11" i="3" a="1"/>
  <c r="L11" i="3" s="1"/>
  <c r="L12" i="3" a="1"/>
  <c r="L12" i="3" s="1"/>
  <c r="L13" i="3" a="1"/>
  <c r="L13" i="3" s="1"/>
  <c r="L14" i="3" a="1"/>
  <c r="L14" i="3" s="1"/>
  <c r="L15" i="3" a="1"/>
  <c r="L15" i="3" s="1"/>
  <c r="L16" i="3" a="1"/>
  <c r="L16" i="3" s="1"/>
  <c r="L17" i="3" a="1"/>
  <c r="L17" i="3" s="1"/>
  <c r="L18" i="3" a="1"/>
  <c r="L18" i="3" s="1"/>
  <c r="L19" i="3" a="1"/>
  <c r="L19" i="3" s="1"/>
  <c r="L20" i="3" a="1"/>
  <c r="L20" i="3" s="1"/>
  <c r="L21" i="3" a="1"/>
  <c r="L21" i="3" s="1"/>
  <c r="L22" i="3" a="1"/>
  <c r="L22" i="3" s="1"/>
  <c r="L23" i="3" a="1"/>
  <c r="L23" i="3" s="1"/>
  <c r="L24" i="3" a="1"/>
  <c r="L24" i="3" s="1"/>
  <c r="L25" i="3" a="1"/>
  <c r="L25" i="3" s="1"/>
  <c r="L26" i="3" a="1"/>
  <c r="L26" i="3" s="1"/>
  <c r="L27" i="3" a="1"/>
  <c r="L27" i="3" s="1"/>
  <c r="L28" i="3" a="1"/>
  <c r="L28" i="3" s="1"/>
  <c r="L29" i="3" a="1"/>
  <c r="L29" i="3" s="1"/>
  <c r="L30" i="3" a="1"/>
  <c r="L30" i="3" s="1"/>
  <c r="L31" i="3" a="1"/>
  <c r="L31" i="3" s="1"/>
  <c r="L32" i="3" a="1"/>
  <c r="L32" i="3" s="1"/>
  <c r="L33" i="3" a="1"/>
  <c r="L33" i="3" s="1"/>
  <c r="L34" i="3" a="1"/>
  <c r="L34" i="3" s="1"/>
  <c r="L35" i="3" a="1"/>
  <c r="L35" i="3" s="1"/>
  <c r="L9" i="3" a="1"/>
  <c r="L9" i="3" s="1"/>
  <c r="K10" i="3" a="1"/>
  <c r="K10" i="3" s="1"/>
  <c r="K11" i="3" a="1"/>
  <c r="K11" i="3" s="1"/>
  <c r="K12" i="3" a="1"/>
  <c r="K12" i="3" s="1"/>
  <c r="K13" i="3" a="1"/>
  <c r="K13" i="3" s="1"/>
  <c r="K14" i="3" a="1"/>
  <c r="K14" i="3" s="1"/>
  <c r="K15" i="3" a="1"/>
  <c r="K15" i="3" s="1"/>
  <c r="K16" i="3" a="1"/>
  <c r="K16" i="3" s="1"/>
  <c r="K17" i="3" a="1"/>
  <c r="K17" i="3" s="1"/>
  <c r="K18" i="3" a="1"/>
  <c r="K18" i="3" s="1"/>
  <c r="K19" i="3" a="1"/>
  <c r="K19" i="3" s="1"/>
  <c r="K20" i="3" a="1"/>
  <c r="K20" i="3" s="1"/>
  <c r="K21" i="3" a="1"/>
  <c r="K21" i="3" s="1"/>
  <c r="K22" i="3" a="1"/>
  <c r="K22" i="3" s="1"/>
  <c r="K23" i="3" a="1"/>
  <c r="K23" i="3" s="1"/>
  <c r="K24" i="3" a="1"/>
  <c r="K24" i="3" s="1"/>
  <c r="K25" i="3" a="1"/>
  <c r="K25" i="3" s="1"/>
  <c r="K26" i="3" a="1"/>
  <c r="K26" i="3" s="1"/>
  <c r="K27" i="3" a="1"/>
  <c r="K27" i="3" s="1"/>
  <c r="K28" i="3" a="1"/>
  <c r="K28" i="3" s="1"/>
  <c r="K29" i="3" a="1"/>
  <c r="K29" i="3" s="1"/>
  <c r="K30" i="3" a="1"/>
  <c r="K30" i="3" s="1"/>
  <c r="K31" i="3" a="1"/>
  <c r="K31" i="3" s="1"/>
  <c r="K32" i="3" a="1"/>
  <c r="K32" i="3" s="1"/>
  <c r="K33" i="3" a="1"/>
  <c r="K33" i="3" s="1"/>
  <c r="K34" i="3" a="1"/>
  <c r="K34" i="3" s="1"/>
  <c r="K35" i="3" a="1"/>
  <c r="K35" i="3" s="1"/>
  <c r="K9" i="3" a="1"/>
  <c r="K9" i="3" s="1"/>
  <c r="J10" i="3" a="1"/>
  <c r="J10" i="3" s="1"/>
  <c r="J11" i="3" a="1"/>
  <c r="J11" i="3" s="1"/>
  <c r="J12" i="3" a="1"/>
  <c r="J12" i="3" s="1"/>
  <c r="J13" i="3" a="1"/>
  <c r="J13" i="3" s="1"/>
  <c r="J14" i="3" a="1"/>
  <c r="J14" i="3" s="1"/>
  <c r="J15" i="3" a="1"/>
  <c r="J15" i="3" s="1"/>
  <c r="J16" i="3" a="1"/>
  <c r="J16" i="3" s="1"/>
  <c r="J17" i="3" a="1"/>
  <c r="J17" i="3" s="1"/>
  <c r="J18" i="3" a="1"/>
  <c r="J18" i="3" s="1"/>
  <c r="J19" i="3" a="1"/>
  <c r="J19" i="3" s="1"/>
  <c r="J20" i="3" a="1"/>
  <c r="J20" i="3" s="1"/>
  <c r="J21" i="3" a="1"/>
  <c r="J21" i="3" s="1"/>
  <c r="J22" i="3" a="1"/>
  <c r="J22" i="3" s="1"/>
  <c r="J23" i="3" a="1"/>
  <c r="J23" i="3" s="1"/>
  <c r="J24" i="3" a="1"/>
  <c r="J24" i="3" s="1"/>
  <c r="J25" i="3" a="1"/>
  <c r="J25" i="3" s="1"/>
  <c r="J26" i="3" a="1"/>
  <c r="J26" i="3" s="1"/>
  <c r="J27" i="3" a="1"/>
  <c r="J27" i="3" s="1"/>
  <c r="J28" i="3" a="1"/>
  <c r="J28" i="3" s="1"/>
  <c r="J29" i="3" a="1"/>
  <c r="J29" i="3" s="1"/>
  <c r="J30" i="3" a="1"/>
  <c r="J30" i="3" s="1"/>
  <c r="J31" i="3" a="1"/>
  <c r="J31" i="3" s="1"/>
  <c r="J32" i="3" a="1"/>
  <c r="J32" i="3" s="1"/>
  <c r="J33" i="3" a="1"/>
  <c r="J33" i="3" s="1"/>
  <c r="J34" i="3" a="1"/>
  <c r="J34" i="3" s="1"/>
  <c r="J35" i="3" a="1"/>
  <c r="J35" i="3" s="1"/>
  <c r="J9" i="3" a="1"/>
  <c r="J9" i="3" s="1"/>
  <c r="H10" i="3" a="1"/>
  <c r="H11" i="3" a="1"/>
  <c r="H12" i="3" a="1"/>
  <c r="H13" i="3" a="1"/>
  <c r="H14" i="3" a="1"/>
  <c r="H15" i="3" a="1"/>
  <c r="H16" i="3" a="1"/>
  <c r="H17" i="3" a="1"/>
  <c r="H18" i="3" a="1"/>
  <c r="H19" i="3" a="1"/>
  <c r="H20" i="3" a="1"/>
  <c r="H21" i="3" a="1"/>
  <c r="H22" i="3" a="1"/>
  <c r="H23" i="3" a="1"/>
  <c r="H24" i="3" a="1"/>
  <c r="H25" i="3" a="1"/>
  <c r="H26" i="3" a="1"/>
  <c r="H27" i="3" a="1"/>
  <c r="H28" i="3" a="1"/>
  <c r="H29" i="3" a="1"/>
  <c r="H30" i="3" a="1"/>
  <c r="H31" i="3" a="1"/>
  <c r="H32" i="3" a="1"/>
  <c r="H33" i="3" a="1"/>
  <c r="H34" i="3" a="1"/>
  <c r="H35" i="3" a="1"/>
  <c r="H9" i="3" a="1"/>
  <c r="O11" i="3" l="1"/>
  <c r="O19" i="3"/>
  <c r="O25" i="3"/>
  <c r="O33" i="3"/>
  <c r="O17" i="3"/>
  <c r="O31" i="3"/>
  <c r="O9" i="3"/>
  <c r="O15" i="3"/>
  <c r="O29" i="3"/>
  <c r="O13" i="3"/>
  <c r="O21" i="3"/>
  <c r="O27" i="3"/>
  <c r="O35" i="3"/>
  <c r="O30" i="3"/>
  <c r="O16" i="3"/>
  <c r="P30" i="3"/>
  <c r="P22" i="3"/>
  <c r="P14" i="3"/>
  <c r="O32" i="3"/>
  <c r="O24" i="3"/>
  <c r="O18" i="3"/>
  <c r="O10" i="3"/>
  <c r="P32" i="3"/>
  <c r="P24" i="3"/>
  <c r="P16" i="3"/>
  <c r="O34" i="3"/>
  <c r="O26" i="3"/>
  <c r="O23" i="3"/>
  <c r="O20" i="3"/>
  <c r="O12" i="3"/>
  <c r="P34" i="3"/>
  <c r="P26" i="3"/>
  <c r="P18" i="3"/>
  <c r="P10" i="3"/>
  <c r="O28" i="3"/>
  <c r="O22" i="3"/>
  <c r="O14" i="3"/>
  <c r="P28" i="3"/>
  <c r="P20" i="3"/>
  <c r="P12" i="3"/>
  <c r="P17" i="3" l="1"/>
  <c r="P25" i="3"/>
  <c r="P33" i="3"/>
  <c r="P15" i="3"/>
  <c r="P23" i="3"/>
  <c r="P31" i="3"/>
  <c r="P9" i="3"/>
  <c r="P13" i="3"/>
  <c r="P21" i="3"/>
  <c r="P29" i="3"/>
  <c r="P11" i="3"/>
  <c r="P19" i="3"/>
  <c r="P27" i="3"/>
  <c r="P35" i="3"/>
  <c r="E6" i="7" a="1"/>
  <c r="E6" i="7" s="1"/>
  <c r="E7" i="7" a="1"/>
  <c r="E7" i="7" s="1"/>
  <c r="E8" i="7" a="1"/>
  <c r="E8" i="7" s="1"/>
  <c r="E9" i="7" a="1"/>
  <c r="E9" i="7" s="1"/>
  <c r="E10" i="7" a="1"/>
  <c r="E10" i="7" s="1"/>
  <c r="E11" i="7" a="1"/>
  <c r="E11" i="7" s="1"/>
  <c r="E12" i="7" a="1"/>
  <c r="E12" i="7" s="1"/>
  <c r="E13" i="7" a="1"/>
  <c r="E13" i="7" s="1"/>
  <c r="E14" i="7" a="1"/>
  <c r="E14" i="7" s="1"/>
  <c r="E15" i="7" a="1"/>
  <c r="E15" i="7" s="1"/>
  <c r="E16" i="7" a="1"/>
  <c r="E16" i="7" s="1"/>
  <c r="E5" i="7" a="1"/>
  <c r="E5" i="7" s="1"/>
  <c r="E10" i="3" a="1"/>
  <c r="E10" i="3" s="1"/>
  <c r="E11" i="3" a="1"/>
  <c r="E11" i="3" s="1"/>
  <c r="E12" i="3" a="1"/>
  <c r="E12" i="3" s="1"/>
  <c r="E13" i="3" a="1"/>
  <c r="E13" i="3" s="1"/>
  <c r="E14" i="3" a="1"/>
  <c r="E14" i="3" s="1"/>
  <c r="E15" i="3" a="1"/>
  <c r="E15"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9" i="3" a="1"/>
  <c r="E9" i="3" s="1"/>
  <c r="D10" i="3" a="1"/>
  <c r="D10" i="3" s="1"/>
  <c r="D11" i="3" a="1"/>
  <c r="D11" i="3" s="1"/>
  <c r="D12" i="3" a="1"/>
  <c r="D12" i="3" s="1"/>
  <c r="D13" i="3" a="1"/>
  <c r="D13" i="3" s="1"/>
  <c r="D14" i="3" a="1"/>
  <c r="D14" i="3" s="1"/>
  <c r="D15" i="3" a="1"/>
  <c r="D15" i="3" s="1"/>
  <c r="D16" i="3" a="1"/>
  <c r="D16" i="3" s="1"/>
  <c r="D17" i="3" a="1"/>
  <c r="D17" i="3" s="1"/>
  <c r="D18" i="3" a="1"/>
  <c r="D18" i="3" s="1"/>
  <c r="D19" i="3" a="1"/>
  <c r="D19" i="3" s="1"/>
  <c r="D20" i="3" a="1"/>
  <c r="D20" i="3" s="1"/>
  <c r="D21" i="3" a="1"/>
  <c r="D21" i="3" s="1"/>
  <c r="D22" i="3" a="1"/>
  <c r="D22" i="3" s="1"/>
  <c r="D23" i="3" a="1"/>
  <c r="D23" i="3" s="1"/>
  <c r="D24" i="3" a="1"/>
  <c r="D24" i="3" s="1"/>
  <c r="D25" i="3" a="1"/>
  <c r="D25" i="3" s="1"/>
  <c r="D26" i="3" a="1"/>
  <c r="D26" i="3" s="1"/>
  <c r="D27" i="3" a="1"/>
  <c r="D27" i="3" s="1"/>
  <c r="D28" i="3" a="1"/>
  <c r="D28" i="3" s="1"/>
  <c r="D29" i="3" a="1"/>
  <c r="D29" i="3" s="1"/>
  <c r="D30" i="3" a="1"/>
  <c r="D30" i="3" s="1"/>
  <c r="D31" i="3" a="1"/>
  <c r="D31" i="3" s="1"/>
  <c r="D32" i="3" a="1"/>
  <c r="D32" i="3" s="1"/>
  <c r="D33" i="3" a="1"/>
  <c r="D33" i="3" s="1"/>
  <c r="D34" i="3" a="1"/>
  <c r="D34" i="3" s="1"/>
  <c r="D35" i="3" a="1"/>
  <c r="D35" i="3" s="1"/>
  <c r="D9" i="3" a="1"/>
  <c r="D9" i="3" s="1"/>
  <c r="C10" i="3" a="1"/>
  <c r="C10" i="3" s="1"/>
  <c r="C11" i="3" a="1"/>
  <c r="C11" i="3" s="1"/>
  <c r="C12" i="3" a="1"/>
  <c r="C12" i="3" s="1"/>
  <c r="C13" i="3" a="1"/>
  <c r="C13" i="3" s="1"/>
  <c r="C14" i="3" a="1"/>
  <c r="C14" i="3" s="1"/>
  <c r="C15" i="3" a="1"/>
  <c r="C15" i="3" s="1"/>
  <c r="C16" i="3" a="1"/>
  <c r="C16" i="3" s="1"/>
  <c r="C17" i="3" a="1"/>
  <c r="C17" i="3" s="1"/>
  <c r="C18" i="3" a="1"/>
  <c r="C18" i="3" s="1"/>
  <c r="C19" i="3" a="1"/>
  <c r="C19" i="3" s="1"/>
  <c r="C20" i="3" a="1"/>
  <c r="C20" i="3" s="1"/>
  <c r="C21" i="3" a="1"/>
  <c r="C21" i="3" s="1"/>
  <c r="C22" i="3" a="1"/>
  <c r="C22" i="3" s="1"/>
  <c r="C23" i="3" a="1"/>
  <c r="C23" i="3" s="1"/>
  <c r="C24" i="3" a="1"/>
  <c r="C24" i="3" s="1"/>
  <c r="C25" i="3" a="1"/>
  <c r="C25" i="3" s="1"/>
  <c r="C26" i="3" a="1"/>
  <c r="C26" i="3" s="1"/>
  <c r="C27" i="3" a="1"/>
  <c r="C27" i="3" s="1"/>
  <c r="C28" i="3" a="1"/>
  <c r="C28" i="3" s="1"/>
  <c r="C29" i="3" a="1"/>
  <c r="C29" i="3" s="1"/>
  <c r="C30" i="3" a="1"/>
  <c r="C30" i="3" s="1"/>
  <c r="C31" i="3" a="1"/>
  <c r="C31" i="3" s="1"/>
  <c r="C32" i="3" a="1"/>
  <c r="C32" i="3" s="1"/>
  <c r="C33" i="3" a="1"/>
  <c r="C33" i="3" s="1"/>
  <c r="C34" i="3" a="1"/>
  <c r="C34" i="3" s="1"/>
  <c r="C35" i="3" a="1"/>
  <c r="C35" i="3" s="1"/>
  <c r="C9" i="3" a="1"/>
  <c r="C9" i="3" s="1"/>
  <c r="R273" i="1"/>
  <c r="H22" i="3" l="1"/>
  <c r="Q22" i="3" s="1"/>
  <c r="G6" i="7" a="1"/>
  <c r="G6" i="7" s="1"/>
  <c r="G7" i="7" a="1"/>
  <c r="G7" i="7" s="1"/>
  <c r="G8" i="7" a="1"/>
  <c r="G8" i="7" s="1"/>
  <c r="G9" i="7" a="1"/>
  <c r="G9" i="7" s="1"/>
  <c r="G10" i="7" a="1"/>
  <c r="G10" i="7" s="1"/>
  <c r="G11" i="7" a="1"/>
  <c r="G11" i="7" s="1"/>
  <c r="G12" i="7" a="1"/>
  <c r="G12" i="7" s="1"/>
  <c r="G13" i="7" a="1"/>
  <c r="G13" i="7" s="1"/>
  <c r="G14" i="7" a="1"/>
  <c r="G14" i="7" s="1"/>
  <c r="G15" i="7" a="1"/>
  <c r="G15" i="7" s="1"/>
  <c r="G16" i="7" a="1"/>
  <c r="G16" i="7" s="1"/>
  <c r="G5" i="7" a="1"/>
  <c r="G5" i="7" s="1"/>
  <c r="F6" i="7" a="1"/>
  <c r="F6" i="7" s="1"/>
  <c r="F7" i="7" a="1"/>
  <c r="F7" i="7" s="1"/>
  <c r="F8" i="7" a="1"/>
  <c r="F8" i="7" s="1"/>
  <c r="F9" i="7" a="1"/>
  <c r="F9" i="7" s="1"/>
  <c r="F10" i="7" a="1"/>
  <c r="F10" i="7" s="1"/>
  <c r="F11" i="7" a="1"/>
  <c r="F11" i="7" s="1"/>
  <c r="F12" i="7" a="1"/>
  <c r="F12" i="7" s="1"/>
  <c r="F13" i="7" a="1"/>
  <c r="F13" i="7" s="1"/>
  <c r="F14" i="7" a="1"/>
  <c r="F14" i="7" s="1"/>
  <c r="F15" i="7" a="1"/>
  <c r="F15" i="7" s="1"/>
  <c r="F16" i="7" a="1"/>
  <c r="F16" i="7" s="1"/>
  <c r="F5" i="7" a="1"/>
  <c r="F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5" i="7" a="1"/>
  <c r="D5" i="7" s="1"/>
  <c r="C5" i="2" a="1"/>
  <c r="C5" i="2" s="1"/>
  <c r="H11" i="3" l="1"/>
  <c r="Q11" i="3" s="1"/>
  <c r="H19" i="3"/>
  <c r="Q19" i="3" s="1"/>
  <c r="H16" i="3"/>
  <c r="Q16" i="3" s="1"/>
  <c r="H24" i="3"/>
  <c r="Q24" i="3" s="1"/>
  <c r="H32" i="3"/>
  <c r="Q32" i="3" s="1"/>
  <c r="H13" i="3"/>
  <c r="Q13" i="3" s="1"/>
  <c r="H21" i="3"/>
  <c r="Q21" i="3" s="1"/>
  <c r="H29" i="3"/>
  <c r="Q29" i="3" s="1"/>
  <c r="H14" i="3"/>
  <c r="Q14" i="3" s="1"/>
  <c r="H30" i="3"/>
  <c r="Q30" i="3" s="1"/>
  <c r="H27" i="3"/>
  <c r="Q27" i="3" s="1"/>
  <c r="H35" i="3"/>
  <c r="Q35" i="3" s="1"/>
  <c r="H18" i="3"/>
  <c r="Q18" i="3" s="1"/>
  <c r="H26" i="3"/>
  <c r="Q26" i="3" s="1"/>
  <c r="H34" i="3"/>
  <c r="Q34" i="3" s="1"/>
  <c r="H15" i="3"/>
  <c r="Q15" i="3" s="1"/>
  <c r="H12" i="3"/>
  <c r="Q12" i="3" s="1"/>
  <c r="H17" i="3"/>
  <c r="Q17" i="3" s="1"/>
  <c r="H25" i="3"/>
  <c r="Q25" i="3" s="1"/>
  <c r="H10" i="3"/>
  <c r="Q10" i="3" s="1"/>
  <c r="H23" i="3"/>
  <c r="Q23" i="3" s="1"/>
  <c r="H31" i="3"/>
  <c r="Q31" i="3" s="1"/>
  <c r="H20" i="3"/>
  <c r="Q20" i="3" s="1"/>
  <c r="H28" i="3"/>
  <c r="Q28" i="3" s="1"/>
  <c r="H9" i="3"/>
  <c r="Q9" i="3" s="1"/>
  <c r="H33" i="3"/>
  <c r="Q33" i="3"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s="1"/>
  <c r="C151" i="2" a="1"/>
  <c r="C151" i="2" s="1"/>
  <c r="C152" i="2" a="1"/>
  <c r="C152" i="2" s="1"/>
  <c r="C153" i="2" a="1"/>
  <c r="C153" i="2" s="1"/>
  <c r="C154" i="2" a="1"/>
  <c r="C154" i="2" s="1"/>
  <c r="C155" i="2" a="1"/>
  <c r="C155" i="2" s="1"/>
  <c r="C156" i="2" a="1"/>
  <c r="C156" i="2" s="1"/>
  <c r="C157" i="2" a="1"/>
  <c r="C157" i="2" s="1"/>
  <c r="C158" i="2" a="1"/>
  <c r="C158" i="2" s="1"/>
  <c r="C159" i="2" a="1"/>
  <c r="C159" i="2" s="1"/>
  <c r="C160" i="2" a="1"/>
  <c r="C160" i="2" s="1"/>
  <c r="C161" i="2" a="1"/>
  <c r="C161" i="2" s="1"/>
  <c r="C162" i="2" a="1"/>
  <c r="C162" i="2" s="1"/>
  <c r="C163" i="2" a="1"/>
  <c r="C163" i="2" s="1"/>
  <c r="C164" i="2" a="1"/>
  <c r="C164" i="2" s="1"/>
  <c r="C165" i="2" a="1"/>
  <c r="C165" i="2" s="1"/>
  <c r="C166" i="2" a="1"/>
  <c r="C166" i="2" s="1"/>
  <c r="C167" i="2" a="1"/>
  <c r="C167" i="2" s="1"/>
  <c r="C168" i="2" a="1"/>
  <c r="C168" i="2" s="1"/>
  <c r="C169" i="2" a="1"/>
  <c r="C169" i="2" s="1"/>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s="1"/>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s="1"/>
  <c r="C225" i="2" a="1"/>
  <c r="C225" i="2" s="1"/>
  <c r="C226" i="2" a="1"/>
  <c r="C226" i="2" s="1"/>
  <c r="C227" i="2" a="1"/>
  <c r="C227" i="2" s="1"/>
  <c r="C228" i="2" a="1"/>
  <c r="C228" i="2" s="1"/>
  <c r="C229" i="2" a="1"/>
  <c r="C229" i="2" s="1"/>
  <c r="C230" i="2" a="1"/>
  <c r="C230" i="2" s="1"/>
  <c r="C231" i="2" a="1"/>
  <c r="C231" i="2" s="1"/>
  <c r="C232" i="2" a="1"/>
  <c r="C232" i="2" s="1"/>
  <c r="C233" i="2" a="1"/>
  <c r="C233" i="2" s="1"/>
  <c r="C234" i="2" a="1"/>
  <c r="C234" i="2" s="1"/>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s="1"/>
  <c r="C251" i="2" a="1"/>
  <c r="C251" i="2" s="1"/>
  <c r="C252" i="2" a="1"/>
  <c r="C252" i="2" s="1"/>
  <c r="C253" i="2" a="1"/>
  <c r="C253" i="2" s="1"/>
  <c r="C254" i="2" a="1"/>
  <c r="C254" i="2" s="1"/>
  <c r="C255" i="2" a="1"/>
  <c r="C255" i="2" s="1"/>
  <c r="C256" i="2" a="1"/>
  <c r="C256" i="2" s="1"/>
  <c r="C257" i="2" a="1"/>
  <c r="C257" i="2" s="1"/>
  <c r="C258" i="2" a="1"/>
  <c r="C258" i="2" s="1"/>
  <c r="C259" i="2" a="1"/>
  <c r="C259" i="2" s="1"/>
  <c r="C260" i="2" a="1"/>
  <c r="C260" i="2" s="1"/>
  <c r="C261" i="2" a="1"/>
  <c r="C261" i="2" s="1"/>
  <c r="C262" i="2" a="1"/>
  <c r="C262" i="2" s="1"/>
  <c r="C263" i="2" a="1"/>
  <c r="C263" i="2" s="1"/>
  <c r="C264" i="2" a="1"/>
  <c r="C264" i="2" s="1"/>
  <c r="C265" i="2" a="1"/>
  <c r="C265" i="2" s="1"/>
  <c r="C266" i="2" a="1"/>
  <c r="C266" i="2" s="1"/>
  <c r="C267" i="2" a="1"/>
  <c r="C267" i="2" s="1"/>
  <c r="C268" i="2" a="1"/>
  <c r="C268" i="2" s="1"/>
  <c r="C269" i="2" a="1"/>
  <c r="C269" i="2" s="1"/>
  <c r="C270" i="2" a="1"/>
  <c r="C270" i="2" s="1"/>
  <c r="C271" i="2" a="1"/>
  <c r="C271" i="2" s="1"/>
  <c r="C272" i="2" a="1"/>
  <c r="C272" i="2" s="1"/>
  <c r="C273" i="2" a="1"/>
  <c r="C273" i="2" s="1"/>
  <c r="C274" i="2" a="1"/>
  <c r="C274" i="2" s="1"/>
  <c r="C275" i="2" a="1"/>
  <c r="C275" i="2" s="1"/>
  <c r="C276" i="2" a="1"/>
  <c r="C276" i="2" s="1"/>
  <c r="C277" i="2" a="1"/>
  <c r="C277" i="2" s="1"/>
  <c r="C278" i="2" a="1"/>
  <c r="C278" i="2" s="1"/>
  <c r="C279" i="2" a="1"/>
  <c r="C279" i="2" s="1"/>
  <c r="C280" i="2" a="1"/>
  <c r="C280" i="2" s="1"/>
  <c r="C281" i="2" a="1"/>
  <c r="C281" i="2" s="1"/>
  <c r="C282" i="2" a="1"/>
  <c r="C282" i="2" s="1"/>
  <c r="C283" i="2" a="1"/>
  <c r="C283" i="2" s="1"/>
  <c r="C284" i="2" a="1"/>
  <c r="C284" i="2" s="1"/>
  <c r="C285" i="2" a="1"/>
  <c r="C285" i="2" s="1"/>
  <c r="C286" i="2" a="1"/>
  <c r="C286" i="2" s="1"/>
  <c r="C287" i="2" a="1"/>
  <c r="C287" i="2" s="1"/>
  <c r="C288" i="2" a="1"/>
  <c r="C288" i="2" s="1"/>
  <c r="C289" i="2" a="1"/>
  <c r="C289" i="2" s="1"/>
  <c r="C290" i="2" a="1"/>
  <c r="C290" i="2" s="1"/>
  <c r="C291" i="2" a="1"/>
  <c r="C291" i="2" s="1"/>
  <c r="C292" i="2" a="1"/>
  <c r="C292" i="2" s="1"/>
  <c r="C293" i="2" a="1"/>
  <c r="C293" i="2" s="1"/>
  <c r="C294" i="2" a="1"/>
  <c r="C294" i="2" s="1"/>
  <c r="C295" i="2" a="1"/>
  <c r="C295" i="2" s="1"/>
  <c r="C296" i="2" a="1"/>
  <c r="C296" i="2" s="1"/>
  <c r="C297" i="2" a="1"/>
  <c r="C297" i="2" s="1"/>
  <c r="C298" i="2" a="1"/>
  <c r="C298" i="2" s="1"/>
  <c r="C299" i="2" a="1"/>
  <c r="C299" i="2" s="1"/>
  <c r="C300" i="2" a="1"/>
  <c r="C300" i="2" s="1"/>
  <c r="C301" i="2" a="1"/>
  <c r="C301" i="2" s="1"/>
  <c r="C302" i="2" a="1"/>
  <c r="C302" i="2" s="1"/>
  <c r="C303" i="2" a="1"/>
  <c r="C303" i="2" s="1"/>
  <c r="C304" i="2" a="1"/>
  <c r="C304" i="2" s="1"/>
  <c r="C305" i="2" a="1"/>
  <c r="C305" i="2" s="1"/>
  <c r="C306" i="2" a="1"/>
  <c r="C306" i="2" s="1"/>
  <c r="C307" i="2" a="1"/>
  <c r="C307" i="2" s="1"/>
  <c r="C308" i="2" a="1"/>
  <c r="C308" i="2" s="1"/>
  <c r="C309" i="2" a="1"/>
  <c r="C309" i="2" s="1"/>
  <c r="C310" i="2" a="1"/>
  <c r="C310" i="2" s="1"/>
  <c r="C311" i="2" a="1"/>
  <c r="C311" i="2" s="1"/>
  <c r="C312" i="2" a="1"/>
  <c r="C312" i="2" s="1"/>
  <c r="C313" i="2" a="1"/>
  <c r="C313" i="2" s="1"/>
  <c r="C314" i="2" a="1"/>
  <c r="C314" i="2" s="1"/>
  <c r="C315" i="2" a="1"/>
  <c r="C315" i="2" s="1"/>
  <c r="C316" i="2" a="1"/>
  <c r="C316" i="2" s="1"/>
  <c r="C317" i="2" a="1"/>
  <c r="C317" i="2" s="1"/>
  <c r="C318" i="2" a="1"/>
  <c r="C318" i="2" s="1"/>
  <c r="C319" i="2" a="1"/>
  <c r="C319" i="2" s="1"/>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s="1"/>
  <c r="C332" i="2" a="1"/>
  <c r="C332" i="2" s="1"/>
  <c r="C333" i="2" a="1"/>
  <c r="C333" i="2" s="1"/>
  <c r="C334" i="2" a="1"/>
  <c r="C334" i="2" s="1"/>
  <c r="C335" i="2" a="1"/>
  <c r="C335" i="2" s="1"/>
  <c r="C336" i="2" a="1"/>
  <c r="C336" i="2" s="1"/>
  <c r="C337" i="2" a="1"/>
  <c r="C337" i="2" s="1"/>
  <c r="C338" i="2" a="1"/>
  <c r="C338" i="2" s="1"/>
  <c r="C339" i="2" a="1"/>
  <c r="C339" i="2" s="1"/>
  <c r="C340" i="2" a="1"/>
  <c r="C340" i="2" s="1"/>
  <c r="C341" i="2" a="1"/>
  <c r="C341" i="2" s="1"/>
  <c r="C342" i="2" a="1"/>
  <c r="C342" i="2" s="1"/>
  <c r="C343" i="2" a="1"/>
  <c r="C343" i="2" s="1"/>
  <c r="C344" i="2" a="1"/>
  <c r="C344" i="2" s="1"/>
  <c r="C345" i="2" a="1"/>
  <c r="C345" i="2" s="1"/>
  <c r="C346" i="2" a="1"/>
  <c r="C346" i="2" s="1"/>
  <c r="C347" i="2" a="1"/>
  <c r="C347" i="2" s="1"/>
  <c r="C348" i="2" a="1"/>
  <c r="C348" i="2" s="1"/>
  <c r="C349" i="2" a="1"/>
  <c r="C349" i="2" s="1"/>
  <c r="C350" i="2" a="1"/>
  <c r="C350" i="2" s="1"/>
  <c r="C351" i="2" a="1"/>
  <c r="C351" i="2" s="1"/>
  <c r="C352" i="2" a="1"/>
  <c r="C352" i="2" s="1"/>
  <c r="C353" i="2" a="1"/>
  <c r="C353" i="2" s="1"/>
  <c r="C354" i="2" a="1"/>
  <c r="C354" i="2" s="1"/>
  <c r="C355" i="2" a="1"/>
  <c r="C355" i="2" s="1"/>
  <c r="C356" i="2" a="1"/>
  <c r="C356" i="2" s="1"/>
  <c r="C357" i="2" a="1"/>
  <c r="C357" i="2" s="1"/>
  <c r="C358" i="2" a="1"/>
  <c r="C358" i="2" s="1"/>
  <c r="C359" i="2" a="1"/>
  <c r="C359" i="2" s="1"/>
  <c r="C360" i="2" a="1"/>
  <c r="C360" i="2" s="1"/>
  <c r="C361" i="2" a="1"/>
  <c r="C361" i="2" s="1"/>
  <c r="C362" i="2" a="1"/>
  <c r="C362" i="2" s="1"/>
  <c r="C363" i="2" a="1"/>
  <c r="C363" i="2" s="1"/>
  <c r="C364" i="2" a="1"/>
  <c r="C364" i="2" s="1"/>
  <c r="C365" i="2" a="1"/>
  <c r="C365" i="2" s="1"/>
  <c r="C366" i="2" a="1"/>
  <c r="C366" i="2" s="1"/>
  <c r="C367" i="2" a="1"/>
  <c r="C367" i="2" s="1"/>
  <c r="C368" i="2" a="1"/>
  <c r="C368" i="2" s="1"/>
  <c r="C369" i="2" a="1"/>
  <c r="C369" i="2" s="1"/>
  <c r="C370" i="2" a="1"/>
  <c r="C370" i="2" s="1"/>
  <c r="C371" i="2" a="1"/>
  <c r="C371" i="2" s="1"/>
  <c r="C372" i="2" a="1"/>
  <c r="C372" i="2" s="1"/>
  <c r="C373" i="2" a="1"/>
  <c r="C373" i="2" s="1"/>
  <c r="C374" i="2" a="1"/>
  <c r="C374" i="2" s="1"/>
  <c r="C375" i="2" a="1"/>
  <c r="C375" i="2" s="1"/>
  <c r="C376" i="2" a="1"/>
  <c r="C376" i="2" s="1"/>
  <c r="C377" i="2" a="1"/>
  <c r="C377" i="2" s="1"/>
  <c r="C378" i="2" a="1"/>
  <c r="C378" i="2" s="1"/>
  <c r="C379" i="2" a="1"/>
  <c r="C379" i="2" s="1"/>
  <c r="C380" i="2" a="1"/>
  <c r="C380" i="2" s="1"/>
  <c r="C381" i="2" a="1"/>
  <c r="C381" i="2" s="1"/>
  <c r="C382" i="2" a="1"/>
  <c r="C382" i="2" s="1"/>
  <c r="C383" i="2" a="1"/>
  <c r="C383" i="2" s="1"/>
  <c r="C384" i="2" a="1"/>
  <c r="C384" i="2" s="1"/>
  <c r="C385" i="2" a="1"/>
  <c r="C385" i="2" s="1"/>
  <c r="C386" i="2" a="1"/>
  <c r="C386" i="2" s="1"/>
  <c r="C387" i="2" a="1"/>
  <c r="C387" i="2" s="1"/>
  <c r="C388" i="2" a="1"/>
  <c r="C388" i="2" s="1"/>
  <c r="C389" i="2" a="1"/>
  <c r="C389" i="2" s="1"/>
  <c r="C390" i="2" a="1"/>
  <c r="C390" i="2" s="1"/>
  <c r="C391" i="2" a="1"/>
  <c r="C391" i="2" s="1"/>
  <c r="C392" i="2" a="1"/>
  <c r="C392" i="2" s="1"/>
  <c r="C393" i="2" a="1"/>
  <c r="C393" i="2" s="1"/>
  <c r="C394" i="2" a="1"/>
  <c r="C394" i="2" s="1"/>
  <c r="C395" i="2" a="1"/>
  <c r="C395" i="2" s="1"/>
  <c r="C396" i="2" a="1"/>
  <c r="C396" i="2" s="1"/>
  <c r="C397" i="2" a="1"/>
  <c r="C397" i="2" s="1"/>
  <c r="C398" i="2" a="1"/>
  <c r="C398" i="2" s="1"/>
  <c r="C399" i="2" a="1"/>
  <c r="C399" i="2" s="1"/>
  <c r="C400" i="2" a="1"/>
  <c r="C400" i="2" s="1"/>
  <c r="C401" i="2" a="1"/>
  <c r="C401" i="2" s="1"/>
  <c r="C402" i="2" a="1"/>
  <c r="C402" i="2" s="1"/>
  <c r="C403" i="2" a="1"/>
  <c r="C403" i="2" s="1"/>
  <c r="C404" i="2" a="1"/>
  <c r="C404" i="2" s="1"/>
  <c r="C405" i="2" a="1"/>
  <c r="C405" i="2" s="1"/>
  <c r="C406" i="2" a="1"/>
  <c r="C406" i="2" s="1"/>
  <c r="C407" i="2" a="1"/>
  <c r="C407" i="2" s="1"/>
  <c r="C408" i="2" a="1"/>
  <c r="C408" i="2" s="1"/>
  <c r="C409" i="2" a="1"/>
  <c r="C409" i="2" s="1"/>
  <c r="C410" i="2" a="1"/>
  <c r="C410" i="2" s="1"/>
  <c r="C411" i="2" a="1"/>
  <c r="C411" i="2" s="1"/>
  <c r="C412" i="2" a="1"/>
  <c r="C412" i="2" s="1"/>
  <c r="C413" i="2" a="1"/>
  <c r="C413" i="2" s="1"/>
  <c r="C414" i="2" a="1"/>
  <c r="C414" i="2" s="1"/>
  <c r="C415" i="2" a="1"/>
  <c r="C415" i="2" s="1"/>
  <c r="C416" i="2" a="1"/>
  <c r="C416" i="2" s="1"/>
  <c r="C417" i="2" a="1"/>
  <c r="C417" i="2" s="1"/>
  <c r="C418" i="2" a="1"/>
  <c r="C418" i="2" s="1"/>
  <c r="C419" i="2" a="1"/>
  <c r="C419" i="2" s="1"/>
  <c r="C420" i="2" a="1"/>
  <c r="C420" i="2" s="1"/>
  <c r="C421" i="2" a="1"/>
  <c r="C421" i="2" s="1"/>
  <c r="C422" i="2" a="1"/>
  <c r="C422" i="2" s="1"/>
  <c r="C423" i="2" a="1"/>
  <c r="C423" i="2" s="1"/>
  <c r="C424" i="2" a="1"/>
  <c r="C424" i="2" s="1"/>
  <c r="C425" i="2" a="1"/>
  <c r="C425" i="2" s="1"/>
  <c r="C426" i="2" a="1"/>
  <c r="C426" i="2" s="1"/>
  <c r="C427" i="2" a="1"/>
  <c r="C427" i="2" s="1"/>
  <c r="C428" i="2" a="1"/>
  <c r="C428" i="2" s="1"/>
  <c r="C429" i="2" a="1"/>
  <c r="C429" i="2" s="1"/>
  <c r="C430" i="2" a="1"/>
  <c r="C430" i="2" s="1"/>
  <c r="C431" i="2" a="1"/>
  <c r="C431" i="2" s="1"/>
  <c r="C432" i="2" a="1"/>
  <c r="C432" i="2" s="1"/>
  <c r="C433" i="2" a="1"/>
  <c r="C433" i="2" s="1"/>
  <c r="C434" i="2" a="1"/>
  <c r="C434" i="2" s="1"/>
  <c r="C435" i="2" a="1"/>
  <c r="C435" i="2" s="1"/>
  <c r="C436" i="2" a="1"/>
  <c r="C436" i="2" s="1"/>
  <c r="C437" i="2" a="1"/>
  <c r="C437" i="2" s="1"/>
  <c r="C438" i="2" a="1"/>
  <c r="C438" i="2" s="1"/>
  <c r="C439" i="2" a="1"/>
  <c r="C439" i="2" s="1"/>
  <c r="C440" i="2" a="1"/>
  <c r="C440" i="2" s="1"/>
  <c r="C441" i="2" a="1"/>
  <c r="C441" i="2" s="1"/>
  <c r="C442" i="2" a="1"/>
  <c r="C442" i="2" s="1"/>
  <c r="C443" i="2" a="1"/>
  <c r="C443" i="2" s="1"/>
  <c r="C444" i="2" a="1"/>
  <c r="C444" i="2" s="1"/>
  <c r="C445" i="2" a="1"/>
  <c r="C445" i="2" s="1"/>
  <c r="C446" i="2" a="1"/>
  <c r="C446" i="2" s="1"/>
  <c r="C447" i="2" a="1"/>
  <c r="C447" i="2" s="1"/>
  <c r="C448" i="2" a="1"/>
  <c r="C448" i="2" s="1"/>
  <c r="C449" i="2" a="1"/>
  <c r="C449" i="2" s="1"/>
  <c r="C450" i="2" a="1"/>
  <c r="C450" i="2" s="1"/>
  <c r="C451" i="2" a="1"/>
  <c r="C451" i="2" s="1"/>
  <c r="C452" i="2" a="1"/>
  <c r="C452" i="2" s="1"/>
  <c r="C453" i="2" a="1"/>
  <c r="C453" i="2" s="1"/>
  <c r="C454" i="2" a="1"/>
  <c r="C454" i="2" s="1"/>
  <c r="C455" i="2" a="1"/>
  <c r="C455" i="2" s="1"/>
  <c r="C456" i="2" a="1"/>
  <c r="C456" i="2" s="1"/>
  <c r="C457" i="2" a="1"/>
  <c r="C457" i="2" s="1"/>
  <c r="C458" i="2" a="1"/>
  <c r="C458" i="2" s="1"/>
  <c r="C459" i="2" a="1"/>
  <c r="C459" i="2" s="1"/>
  <c r="C460" i="2" a="1"/>
  <c r="C460" i="2" s="1"/>
  <c r="C461" i="2" a="1"/>
  <c r="C461" i="2" s="1"/>
  <c r="C462" i="2" a="1"/>
  <c r="C462" i="2" s="1"/>
  <c r="C463" i="2" a="1"/>
  <c r="C463" i="2" s="1"/>
  <c r="C464" i="2" a="1"/>
  <c r="C464" i="2" s="1"/>
  <c r="C465" i="2" a="1"/>
  <c r="C465" i="2" s="1"/>
  <c r="C466" i="2" a="1"/>
  <c r="C466" i="2" s="1"/>
  <c r="C467" i="2" a="1"/>
  <c r="C467" i="2" s="1"/>
  <c r="C468" i="2" a="1"/>
  <c r="C468" i="2" s="1"/>
  <c r="C469" i="2" a="1"/>
  <c r="C469" i="2" s="1"/>
  <c r="C470" i="2" a="1"/>
  <c r="C470" i="2" s="1"/>
  <c r="C471" i="2" a="1"/>
  <c r="C471" i="2" s="1"/>
  <c r="C472" i="2" a="1"/>
  <c r="C472" i="2" s="1"/>
  <c r="C473" i="2" a="1"/>
  <c r="C473" i="2" s="1"/>
  <c r="C474" i="2" a="1"/>
  <c r="C474" i="2" s="1"/>
  <c r="C475" i="2" a="1"/>
  <c r="C475" i="2" s="1"/>
  <c r="C476" i="2" a="1"/>
  <c r="C476" i="2" s="1"/>
  <c r="C477" i="2" a="1"/>
  <c r="C477" i="2" s="1"/>
  <c r="C478" i="2" a="1"/>
  <c r="C478" i="2" s="1"/>
  <c r="C479" i="2" a="1"/>
  <c r="C479" i="2" s="1"/>
  <c r="C480" i="2" a="1"/>
  <c r="C480" i="2" s="1"/>
  <c r="C481" i="2" a="1"/>
  <c r="C481" i="2" s="1"/>
  <c r="C482" i="2" a="1"/>
  <c r="C482" i="2" s="1"/>
  <c r="C483" i="2" a="1"/>
  <c r="C483" i="2" s="1"/>
  <c r="C484" i="2" a="1"/>
  <c r="C484"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D63" i="2" a="1"/>
  <c r="D63" i="2" s="1"/>
  <c r="D64" i="2" a="1"/>
  <c r="D64" i="2" s="1"/>
  <c r="D65" i="2" a="1"/>
  <c r="D65" i="2" s="1"/>
  <c r="D66" i="2" a="1"/>
  <c r="D66" i="2" s="1"/>
  <c r="D67" i="2" a="1"/>
  <c r="D67" i="2" s="1"/>
  <c r="D68" i="2" a="1"/>
  <c r="D68" i="2" s="1"/>
  <c r="D69" i="2" a="1"/>
  <c r="D69" i="2" s="1"/>
  <c r="D70" i="2" a="1"/>
  <c r="D70" i="2" s="1"/>
  <c r="D71" i="2" a="1"/>
  <c r="D71" i="2" s="1"/>
  <c r="D72" i="2" a="1"/>
  <c r="D72" i="2" s="1"/>
  <c r="D73" i="2" a="1"/>
  <c r="D73" i="2" s="1"/>
  <c r="D74" i="2" a="1"/>
  <c r="D74" i="2" s="1"/>
  <c r="D75" i="2" a="1"/>
  <c r="D75" i="2" s="1"/>
  <c r="D76" i="2" a="1"/>
  <c r="D76" i="2" s="1"/>
  <c r="D77" i="2" a="1"/>
  <c r="D77" i="2" s="1"/>
  <c r="D78" i="2" a="1"/>
  <c r="D78" i="2" s="1"/>
  <c r="D79" i="2" a="1"/>
  <c r="D79" i="2" s="1"/>
  <c r="D80" i="2" a="1"/>
  <c r="D80" i="2" s="1"/>
  <c r="D81" i="2" a="1"/>
  <c r="D81" i="2" s="1"/>
  <c r="D82" i="2" a="1"/>
  <c r="D82" i="2" s="1"/>
  <c r="D83" i="2" a="1"/>
  <c r="D83" i="2" s="1"/>
  <c r="D84" i="2" a="1"/>
  <c r="D84" i="2" s="1"/>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s="1"/>
  <c r="D105" i="2" a="1"/>
  <c r="D105" i="2" s="1"/>
  <c r="D106" i="2" a="1"/>
  <c r="D106" i="2" s="1"/>
  <c r="D107" i="2" a="1"/>
  <c r="D107" i="2" s="1"/>
  <c r="D108" i="2" a="1"/>
  <c r="D108" i="2" s="1"/>
  <c r="D109" i="2" a="1"/>
  <c r="D109" i="2" s="1"/>
  <c r="D110" i="2" a="1"/>
  <c r="D110" i="2" s="1"/>
  <c r="D111" i="2" a="1"/>
  <c r="D111" i="2" s="1"/>
  <c r="D112" i="2" a="1"/>
  <c r="D112" i="2" s="1"/>
  <c r="D113" i="2" a="1"/>
  <c r="D113" i="2" s="1"/>
  <c r="D114" i="2" a="1"/>
  <c r="D114" i="2" s="1"/>
  <c r="D115" i="2" a="1"/>
  <c r="D115" i="2" s="1"/>
  <c r="D116" i="2" a="1"/>
  <c r="D116" i="2" s="1"/>
  <c r="D117" i="2" a="1"/>
  <c r="D117" i="2" s="1"/>
  <c r="D118" i="2" a="1"/>
  <c r="D118" i="2" s="1"/>
  <c r="D119" i="2" a="1"/>
  <c r="D119" i="2" s="1"/>
  <c r="D120" i="2" a="1"/>
  <c r="D120" i="2" s="1"/>
  <c r="D121" i="2" a="1"/>
  <c r="D121" i="2" s="1"/>
  <c r="D122" i="2" a="1"/>
  <c r="D122" i="2" s="1"/>
  <c r="D123" i="2" a="1"/>
  <c r="D123" i="2" s="1"/>
  <c r="D124" i="2" a="1"/>
  <c r="D124" i="2" s="1"/>
  <c r="D125" i="2" a="1"/>
  <c r="D125" i="2" s="1"/>
  <c r="D126" i="2" a="1"/>
  <c r="D126" i="2" s="1"/>
  <c r="D127" i="2" a="1"/>
  <c r="D127" i="2" s="1"/>
  <c r="D128" i="2" a="1"/>
  <c r="D128" i="2" s="1"/>
  <c r="D129" i="2" a="1"/>
  <c r="D129" i="2" s="1"/>
  <c r="D130" i="2" a="1"/>
  <c r="D130" i="2" s="1"/>
  <c r="D131" i="2" a="1"/>
  <c r="D131" i="2" s="1"/>
  <c r="D132" i="2" a="1"/>
  <c r="D132" i="2" s="1"/>
  <c r="D133" i="2" a="1"/>
  <c r="D133" i="2" s="1"/>
  <c r="D134" i="2" a="1"/>
  <c r="D134" i="2" s="1"/>
  <c r="D135" i="2" a="1"/>
  <c r="D135" i="2" s="1"/>
  <c r="D136" i="2" a="1"/>
  <c r="D136" i="2" s="1"/>
  <c r="D137" i="2" a="1"/>
  <c r="D137" i="2" s="1"/>
  <c r="D138" i="2" a="1"/>
  <c r="D138" i="2" s="1"/>
  <c r="D139" i="2" a="1"/>
  <c r="D139" i="2" s="1"/>
  <c r="D140" i="2" a="1"/>
  <c r="D140" i="2" s="1"/>
  <c r="D141" i="2" a="1"/>
  <c r="D141" i="2" s="1"/>
  <c r="D142" i="2" a="1"/>
  <c r="D142" i="2" s="1"/>
  <c r="D143" i="2" a="1"/>
  <c r="D143" i="2" s="1"/>
  <c r="D144" i="2" a="1"/>
  <c r="D144" i="2" s="1"/>
  <c r="D145" i="2" a="1"/>
  <c r="D145" i="2" s="1"/>
  <c r="D146" i="2" a="1"/>
  <c r="D146" i="2" s="1"/>
  <c r="D147" i="2" a="1"/>
  <c r="D147" i="2" s="1"/>
  <c r="D148" i="2" a="1"/>
  <c r="D148" i="2" s="1"/>
  <c r="D149" i="2" a="1"/>
  <c r="D149" i="2" s="1"/>
  <c r="D150" i="2" a="1"/>
  <c r="D150" i="2" s="1"/>
  <c r="D151" i="2" a="1"/>
  <c r="D151" i="2" s="1"/>
  <c r="D152" i="2" a="1"/>
  <c r="D152" i="2" s="1"/>
  <c r="D153" i="2" a="1"/>
  <c r="D153" i="2" s="1"/>
  <c r="D154" i="2" a="1"/>
  <c r="D154" i="2" s="1"/>
  <c r="D155" i="2" a="1"/>
  <c r="D155" i="2" s="1"/>
  <c r="D156" i="2" a="1"/>
  <c r="D156" i="2" s="1"/>
  <c r="D157" i="2" a="1"/>
  <c r="D157" i="2" s="1"/>
  <c r="D158" i="2" a="1"/>
  <c r="D158" i="2" s="1"/>
  <c r="D159" i="2" a="1"/>
  <c r="D159" i="2" s="1"/>
  <c r="D160" i="2" a="1"/>
  <c r="D160" i="2" s="1"/>
  <c r="D161" i="2" a="1"/>
  <c r="D161" i="2" s="1"/>
  <c r="D162" i="2" a="1"/>
  <c r="D162" i="2" s="1"/>
  <c r="D163" i="2" a="1"/>
  <c r="D163" i="2" s="1"/>
  <c r="D164" i="2" a="1"/>
  <c r="D164" i="2" s="1"/>
  <c r="D165" i="2" a="1"/>
  <c r="D165" i="2" s="1"/>
  <c r="D166" i="2" a="1"/>
  <c r="D166" i="2" s="1"/>
  <c r="D167" i="2" a="1"/>
  <c r="D167" i="2" s="1"/>
  <c r="D168" i="2" a="1"/>
  <c r="D168" i="2" s="1"/>
  <c r="D169" i="2" a="1"/>
  <c r="D169" i="2" s="1"/>
  <c r="D170" i="2" a="1"/>
  <c r="D170" i="2" s="1"/>
  <c r="D171" i="2" a="1"/>
  <c r="D171" i="2" s="1"/>
  <c r="D172" i="2" a="1"/>
  <c r="D172" i="2" s="1"/>
  <c r="D173" i="2" a="1"/>
  <c r="D173" i="2" s="1"/>
  <c r="D174" i="2" a="1"/>
  <c r="D174" i="2" s="1"/>
  <c r="D175" i="2" a="1"/>
  <c r="D175" i="2" s="1"/>
  <c r="D176" i="2" a="1"/>
  <c r="D176" i="2" s="1"/>
  <c r="D177" i="2" a="1"/>
  <c r="D177" i="2" s="1"/>
  <c r="D178" i="2" a="1"/>
  <c r="D178" i="2" s="1"/>
  <c r="D179" i="2" a="1"/>
  <c r="D179" i="2" s="1"/>
  <c r="D180" i="2" a="1"/>
  <c r="D180" i="2" s="1"/>
  <c r="D181" i="2" a="1"/>
  <c r="D181" i="2" s="1"/>
  <c r="D182" i="2" a="1"/>
  <c r="D182" i="2" s="1"/>
  <c r="D183" i="2" a="1"/>
  <c r="D183" i="2" s="1"/>
  <c r="D184" i="2" a="1"/>
  <c r="D184" i="2" s="1"/>
  <c r="D185" i="2" a="1"/>
  <c r="D185" i="2" s="1"/>
  <c r="D186" i="2" a="1"/>
  <c r="D186" i="2" s="1"/>
  <c r="D187" i="2" a="1"/>
  <c r="D187" i="2" s="1"/>
  <c r="D188" i="2" a="1"/>
  <c r="D188" i="2" s="1"/>
  <c r="D189" i="2" a="1"/>
  <c r="D189" i="2" s="1"/>
  <c r="D190" i="2" a="1"/>
  <c r="D190" i="2" s="1"/>
  <c r="D191" i="2" a="1"/>
  <c r="D191" i="2" s="1"/>
  <c r="D192" i="2" a="1"/>
  <c r="D192" i="2" s="1"/>
  <c r="D193" i="2" a="1"/>
  <c r="D193" i="2" s="1"/>
  <c r="D194" i="2" a="1"/>
  <c r="D194" i="2" s="1"/>
  <c r="D195" i="2" a="1"/>
  <c r="D195" i="2" s="1"/>
  <c r="D196" i="2" a="1"/>
  <c r="D196" i="2" s="1"/>
  <c r="D197" i="2" a="1"/>
  <c r="D197" i="2" s="1"/>
  <c r="D198" i="2" a="1"/>
  <c r="D198" i="2" s="1"/>
  <c r="D199" i="2" a="1"/>
  <c r="D199" i="2" s="1"/>
  <c r="D200" i="2" a="1"/>
  <c r="D200" i="2" s="1"/>
  <c r="D201" i="2" a="1"/>
  <c r="D201" i="2" s="1"/>
  <c r="D202" i="2" a="1"/>
  <c r="D202" i="2" s="1"/>
  <c r="D203" i="2" a="1"/>
  <c r="D203" i="2" s="1"/>
  <c r="D204" i="2" a="1"/>
  <c r="D204" i="2" s="1"/>
  <c r="D205" i="2" a="1"/>
  <c r="D205" i="2" s="1"/>
  <c r="D206" i="2" a="1"/>
  <c r="D206" i="2" s="1"/>
  <c r="D207" i="2" a="1"/>
  <c r="D207" i="2" s="1"/>
  <c r="D208" i="2" a="1"/>
  <c r="D208" i="2" s="1"/>
  <c r="D209" i="2" a="1"/>
  <c r="D209" i="2" s="1"/>
  <c r="D210" i="2" a="1"/>
  <c r="D210" i="2" s="1"/>
  <c r="D211" i="2" a="1"/>
  <c r="D211" i="2" s="1"/>
  <c r="D212" i="2" a="1"/>
  <c r="D212" i="2" s="1"/>
  <c r="D213" i="2" a="1"/>
  <c r="D213" i="2" s="1"/>
  <c r="D214" i="2" a="1"/>
  <c r="D214" i="2" s="1"/>
  <c r="D215" i="2" a="1"/>
  <c r="D215" i="2" s="1"/>
  <c r="D216" i="2" a="1"/>
  <c r="D216" i="2" s="1"/>
  <c r="D217" i="2" a="1"/>
  <c r="D217" i="2" s="1"/>
  <c r="D218" i="2" a="1"/>
  <c r="D218" i="2" s="1"/>
  <c r="D219" i="2" a="1"/>
  <c r="D219" i="2" s="1"/>
  <c r="D220" i="2" a="1"/>
  <c r="D220" i="2" s="1"/>
  <c r="D221" i="2" a="1"/>
  <c r="D221" i="2" s="1"/>
  <c r="D222" i="2" a="1"/>
  <c r="D222" i="2" s="1"/>
  <c r="D223" i="2" a="1"/>
  <c r="D223" i="2" s="1"/>
  <c r="D224" i="2" a="1"/>
  <c r="D224" i="2" s="1"/>
  <c r="D225" i="2" a="1"/>
  <c r="D225" i="2" s="1"/>
  <c r="D226" i="2" a="1"/>
  <c r="D226" i="2" s="1"/>
  <c r="D227" i="2" a="1"/>
  <c r="D227" i="2" s="1"/>
  <c r="D228" i="2" a="1"/>
  <c r="D228" i="2" s="1"/>
  <c r="D229" i="2" a="1"/>
  <c r="D229" i="2" s="1"/>
  <c r="D230" i="2" a="1"/>
  <c r="D230" i="2" s="1"/>
  <c r="D231" i="2" a="1"/>
  <c r="D231" i="2" s="1"/>
  <c r="D232" i="2" a="1"/>
  <c r="D232" i="2" s="1"/>
  <c r="D233" i="2" a="1"/>
  <c r="D233" i="2" s="1"/>
  <c r="D234" i="2" a="1"/>
  <c r="D234" i="2" s="1"/>
  <c r="D235" i="2" a="1"/>
  <c r="D235" i="2" s="1"/>
  <c r="D236" i="2" a="1"/>
  <c r="D236" i="2" s="1"/>
  <c r="D237" i="2" a="1"/>
  <c r="D237" i="2" s="1"/>
  <c r="D238" i="2" a="1"/>
  <c r="D238" i="2" s="1"/>
  <c r="D239" i="2" a="1"/>
  <c r="D239" i="2" s="1"/>
  <c r="D240" i="2" a="1"/>
  <c r="D240" i="2" s="1"/>
  <c r="D241" i="2" a="1"/>
  <c r="D241" i="2" s="1"/>
  <c r="D242" i="2" a="1"/>
  <c r="D242" i="2" s="1"/>
  <c r="D243" i="2" a="1"/>
  <c r="D243" i="2" s="1"/>
  <c r="D244" i="2" a="1"/>
  <c r="D244" i="2" s="1"/>
  <c r="D245" i="2" a="1"/>
  <c r="D245" i="2" s="1"/>
  <c r="D246" i="2" a="1"/>
  <c r="D246" i="2" s="1"/>
  <c r="D247" i="2" a="1"/>
  <c r="D247" i="2" s="1"/>
  <c r="D248" i="2" a="1"/>
  <c r="D248" i="2" s="1"/>
  <c r="D249" i="2" a="1"/>
  <c r="D249" i="2" s="1"/>
  <c r="D250" i="2" a="1"/>
  <c r="D250" i="2" s="1"/>
  <c r="D251" i="2" a="1"/>
  <c r="D251" i="2" s="1"/>
  <c r="D252" i="2" a="1"/>
  <c r="D252" i="2" s="1"/>
  <c r="D253" i="2" a="1"/>
  <c r="D253" i="2" s="1"/>
  <c r="D254" i="2" a="1"/>
  <c r="D254" i="2" s="1"/>
  <c r="D255" i="2" a="1"/>
  <c r="D255" i="2" s="1"/>
  <c r="D256" i="2" a="1"/>
  <c r="D256" i="2" s="1"/>
  <c r="D257" i="2" a="1"/>
  <c r="D257" i="2" s="1"/>
  <c r="D258" i="2" a="1"/>
  <c r="D258" i="2" s="1"/>
  <c r="D259" i="2" a="1"/>
  <c r="D259" i="2" s="1"/>
  <c r="D260" i="2" a="1"/>
  <c r="D260" i="2" s="1"/>
  <c r="D261" i="2" a="1"/>
  <c r="D261" i="2" s="1"/>
  <c r="D262" i="2" a="1"/>
  <c r="D262" i="2" s="1"/>
  <c r="D263" i="2" a="1"/>
  <c r="D263" i="2" s="1"/>
  <c r="D264" i="2" a="1"/>
  <c r="D264" i="2" s="1"/>
  <c r="D265" i="2" a="1"/>
  <c r="D265" i="2" s="1"/>
  <c r="D266" i="2" a="1"/>
  <c r="D266" i="2" s="1"/>
  <c r="D267" i="2" a="1"/>
  <c r="D267" i="2" s="1"/>
  <c r="D268" i="2" a="1"/>
  <c r="D268" i="2" s="1"/>
  <c r="D269" i="2" a="1"/>
  <c r="D269" i="2" s="1"/>
  <c r="D270" i="2" a="1"/>
  <c r="D270" i="2" s="1"/>
  <c r="D271" i="2" a="1"/>
  <c r="D271" i="2" s="1"/>
  <c r="D272" i="2" a="1"/>
  <c r="D272" i="2" s="1"/>
  <c r="D273" i="2" a="1"/>
  <c r="D273" i="2" s="1"/>
  <c r="D274" i="2" a="1"/>
  <c r="D274" i="2" s="1"/>
  <c r="D275" i="2" a="1"/>
  <c r="D275" i="2" s="1"/>
  <c r="D276" i="2" a="1"/>
  <c r="D276" i="2" s="1"/>
  <c r="D277" i="2" a="1"/>
  <c r="D277" i="2" s="1"/>
  <c r="D278" i="2" a="1"/>
  <c r="D278" i="2" s="1"/>
  <c r="D279" i="2" a="1"/>
  <c r="D279" i="2" s="1"/>
  <c r="D280" i="2" a="1"/>
  <c r="D280" i="2" s="1"/>
  <c r="D281" i="2" a="1"/>
  <c r="D281" i="2" s="1"/>
  <c r="D282" i="2" a="1"/>
  <c r="D282" i="2" s="1"/>
  <c r="D283" i="2" a="1"/>
  <c r="D283" i="2" s="1"/>
  <c r="D284" i="2" a="1"/>
  <c r="D284" i="2" s="1"/>
  <c r="D285" i="2" a="1"/>
  <c r="D285" i="2" s="1"/>
  <c r="D286" i="2" a="1"/>
  <c r="D286" i="2" s="1"/>
  <c r="D287" i="2" a="1"/>
  <c r="D287" i="2" s="1"/>
  <c r="D288" i="2" a="1"/>
  <c r="D288" i="2" s="1"/>
  <c r="D289" i="2" a="1"/>
  <c r="D289" i="2" s="1"/>
  <c r="D290" i="2" a="1"/>
  <c r="D290" i="2" s="1"/>
  <c r="D291" i="2" a="1"/>
  <c r="D291" i="2" s="1"/>
  <c r="D292" i="2" a="1"/>
  <c r="D292" i="2" s="1"/>
  <c r="D293" i="2" a="1"/>
  <c r="D293" i="2" s="1"/>
  <c r="D294" i="2" a="1"/>
  <c r="D294" i="2" s="1"/>
  <c r="D295" i="2" a="1"/>
  <c r="D295" i="2" s="1"/>
  <c r="D296" i="2" a="1"/>
  <c r="D296" i="2" s="1"/>
  <c r="D297" i="2" a="1"/>
  <c r="D297" i="2" s="1"/>
  <c r="D298" i="2" a="1"/>
  <c r="D298" i="2" s="1"/>
  <c r="D299" i="2" a="1"/>
  <c r="D299" i="2" s="1"/>
  <c r="D300" i="2" a="1"/>
  <c r="D300" i="2" s="1"/>
  <c r="D301" i="2" a="1"/>
  <c r="D301" i="2" s="1"/>
  <c r="D302" i="2" a="1"/>
  <c r="D302" i="2" s="1"/>
  <c r="D303" i="2" a="1"/>
  <c r="D303" i="2" s="1"/>
  <c r="D304" i="2" a="1"/>
  <c r="D304" i="2" s="1"/>
  <c r="D305" i="2" a="1"/>
  <c r="D305" i="2" s="1"/>
  <c r="D306" i="2" a="1"/>
  <c r="D306" i="2" s="1"/>
  <c r="D307" i="2" a="1"/>
  <c r="D307" i="2" s="1"/>
  <c r="D308" i="2" a="1"/>
  <c r="D308" i="2" s="1"/>
  <c r="D309" i="2" a="1"/>
  <c r="D309" i="2" s="1"/>
  <c r="D310" i="2" a="1"/>
  <c r="D310" i="2" s="1"/>
  <c r="D311" i="2" a="1"/>
  <c r="D311" i="2" s="1"/>
  <c r="D312" i="2" a="1"/>
  <c r="D312" i="2" s="1"/>
  <c r="D313" i="2" a="1"/>
  <c r="D313" i="2" s="1"/>
  <c r="D314" i="2" a="1"/>
  <c r="D314" i="2" s="1"/>
  <c r="D315" i="2" a="1"/>
  <c r="D315" i="2" s="1"/>
  <c r="D316" i="2" a="1"/>
  <c r="D316" i="2" s="1"/>
  <c r="D317" i="2" a="1"/>
  <c r="D317" i="2" s="1"/>
  <c r="D318" i="2" a="1"/>
  <c r="D318" i="2" s="1"/>
  <c r="D319" i="2" a="1"/>
  <c r="D319" i="2" s="1"/>
  <c r="D320" i="2" a="1"/>
  <c r="D320" i="2" s="1"/>
  <c r="D321" i="2" a="1"/>
  <c r="D321" i="2" s="1"/>
  <c r="D322" i="2" a="1"/>
  <c r="D322" i="2" s="1"/>
  <c r="D323" i="2" a="1"/>
  <c r="D323" i="2" s="1"/>
  <c r="D324" i="2" a="1"/>
  <c r="D324" i="2" s="1"/>
  <c r="D325" i="2" a="1"/>
  <c r="D325" i="2" s="1"/>
  <c r="D326" i="2" a="1"/>
  <c r="D326" i="2" s="1"/>
  <c r="D327" i="2" a="1"/>
  <c r="D327" i="2" s="1"/>
  <c r="D328" i="2" a="1"/>
  <c r="D328" i="2" s="1"/>
  <c r="D329" i="2" a="1"/>
  <c r="D329" i="2" s="1"/>
  <c r="D330" i="2" a="1"/>
  <c r="D330" i="2" s="1"/>
  <c r="D331" i="2" a="1"/>
  <c r="D331" i="2" s="1"/>
  <c r="D332" i="2" a="1"/>
  <c r="D332" i="2" s="1"/>
  <c r="D333" i="2" a="1"/>
  <c r="D333" i="2" s="1"/>
  <c r="D334" i="2" a="1"/>
  <c r="D334" i="2" s="1"/>
  <c r="D335" i="2" a="1"/>
  <c r="D335" i="2" s="1"/>
  <c r="D336" i="2" a="1"/>
  <c r="D336" i="2" s="1"/>
  <c r="D337" i="2" a="1"/>
  <c r="D337" i="2" s="1"/>
  <c r="D338" i="2" a="1"/>
  <c r="D338" i="2" s="1"/>
  <c r="D339" i="2" a="1"/>
  <c r="D339" i="2" s="1"/>
  <c r="D340" i="2" a="1"/>
  <c r="D340" i="2" s="1"/>
  <c r="D341" i="2" a="1"/>
  <c r="D341" i="2" s="1"/>
  <c r="D342" i="2" a="1"/>
  <c r="D342" i="2" s="1"/>
  <c r="D343" i="2" a="1"/>
  <c r="D343" i="2" s="1"/>
  <c r="D344" i="2" a="1"/>
  <c r="D344" i="2" s="1"/>
  <c r="D345" i="2" a="1"/>
  <c r="D345" i="2" s="1"/>
  <c r="D346" i="2" a="1"/>
  <c r="D346" i="2" s="1"/>
  <c r="D347" i="2" a="1"/>
  <c r="D347" i="2" s="1"/>
  <c r="D348" i="2" a="1"/>
  <c r="D348" i="2" s="1"/>
  <c r="D349" i="2" a="1"/>
  <c r="D349" i="2" s="1"/>
  <c r="D350" i="2" a="1"/>
  <c r="D350" i="2" s="1"/>
  <c r="D351" i="2" a="1"/>
  <c r="D351" i="2" s="1"/>
  <c r="D352" i="2" a="1"/>
  <c r="D352" i="2" s="1"/>
  <c r="D353" i="2" a="1"/>
  <c r="D353" i="2" s="1"/>
  <c r="D354" i="2" a="1"/>
  <c r="D354" i="2" s="1"/>
  <c r="D355" i="2" a="1"/>
  <c r="D355" i="2" s="1"/>
  <c r="D356" i="2" a="1"/>
  <c r="D356" i="2" s="1"/>
  <c r="D357" i="2" a="1"/>
  <c r="D357" i="2" s="1"/>
  <c r="D358" i="2" a="1"/>
  <c r="D358" i="2" s="1"/>
  <c r="D359" i="2" a="1"/>
  <c r="D359" i="2" s="1"/>
  <c r="D360" i="2" a="1"/>
  <c r="D360" i="2" s="1"/>
  <c r="D361" i="2" a="1"/>
  <c r="D361" i="2" s="1"/>
  <c r="D362" i="2" a="1"/>
  <c r="D362" i="2" s="1"/>
  <c r="D363" i="2" a="1"/>
  <c r="D363" i="2" s="1"/>
  <c r="D364" i="2" a="1"/>
  <c r="D364" i="2" s="1"/>
  <c r="D365" i="2" a="1"/>
  <c r="D365" i="2" s="1"/>
  <c r="D366" i="2" a="1"/>
  <c r="D366" i="2" s="1"/>
  <c r="D367" i="2" a="1"/>
  <c r="D367" i="2" s="1"/>
  <c r="D368" i="2" a="1"/>
  <c r="D368" i="2" s="1"/>
  <c r="D369" i="2" a="1"/>
  <c r="D369" i="2" s="1"/>
  <c r="D370" i="2" a="1"/>
  <c r="D370" i="2" s="1"/>
  <c r="D371" i="2" a="1"/>
  <c r="D371" i="2" s="1"/>
  <c r="D372" i="2" a="1"/>
  <c r="D372" i="2" s="1"/>
  <c r="D373" i="2" a="1"/>
  <c r="D373" i="2" s="1"/>
  <c r="D374" i="2" a="1"/>
  <c r="D374" i="2" s="1"/>
  <c r="D375" i="2" a="1"/>
  <c r="D375" i="2" s="1"/>
  <c r="D376" i="2" a="1"/>
  <c r="D376" i="2" s="1"/>
  <c r="D377" i="2" a="1"/>
  <c r="D377" i="2" s="1"/>
  <c r="D378" i="2" a="1"/>
  <c r="D378" i="2" s="1"/>
  <c r="D379" i="2" a="1"/>
  <c r="D379" i="2" s="1"/>
  <c r="D380" i="2" a="1"/>
  <c r="D380" i="2" s="1"/>
  <c r="D381" i="2" a="1"/>
  <c r="D381" i="2" s="1"/>
  <c r="D382" i="2" a="1"/>
  <c r="D382" i="2" s="1"/>
  <c r="D383" i="2" a="1"/>
  <c r="D383" i="2" s="1"/>
  <c r="D384" i="2" a="1"/>
  <c r="D384" i="2" s="1"/>
  <c r="D385" i="2" a="1"/>
  <c r="D385" i="2" s="1"/>
  <c r="D386" i="2" a="1"/>
  <c r="D386" i="2" s="1"/>
  <c r="D387" i="2" a="1"/>
  <c r="D387" i="2" s="1"/>
  <c r="D388" i="2" a="1"/>
  <c r="D388" i="2" s="1"/>
  <c r="D389" i="2" a="1"/>
  <c r="D389" i="2" s="1"/>
  <c r="D390" i="2" a="1"/>
  <c r="D390" i="2" s="1"/>
  <c r="D391" i="2" a="1"/>
  <c r="D391" i="2" s="1"/>
  <c r="D392" i="2" a="1"/>
  <c r="D392" i="2" s="1"/>
  <c r="D393" i="2" a="1"/>
  <c r="D393" i="2" s="1"/>
  <c r="D394" i="2" a="1"/>
  <c r="D394" i="2" s="1"/>
  <c r="D395" i="2" a="1"/>
  <c r="D395" i="2" s="1"/>
  <c r="D396" i="2" a="1"/>
  <c r="D396" i="2" s="1"/>
  <c r="D397" i="2" a="1"/>
  <c r="D397" i="2" s="1"/>
  <c r="D398" i="2" a="1"/>
  <c r="D398" i="2" s="1"/>
  <c r="D399" i="2" a="1"/>
  <c r="D399" i="2" s="1"/>
  <c r="D400" i="2" a="1"/>
  <c r="D400" i="2" s="1"/>
  <c r="D401" i="2" a="1"/>
  <c r="D401" i="2" s="1"/>
  <c r="D402" i="2" a="1"/>
  <c r="D402" i="2" s="1"/>
  <c r="D403" i="2" a="1"/>
  <c r="D403" i="2" s="1"/>
  <c r="D404" i="2" a="1"/>
  <c r="D404" i="2" s="1"/>
  <c r="D405" i="2" a="1"/>
  <c r="D405" i="2" s="1"/>
  <c r="D406" i="2" a="1"/>
  <c r="D406" i="2" s="1"/>
  <c r="D407" i="2" a="1"/>
  <c r="D407" i="2" s="1"/>
  <c r="D408" i="2" a="1"/>
  <c r="D408" i="2" s="1"/>
  <c r="D409" i="2" a="1"/>
  <c r="D409" i="2" s="1"/>
  <c r="D410" i="2" a="1"/>
  <c r="D410" i="2" s="1"/>
  <c r="D411" i="2" a="1"/>
  <c r="D411" i="2" s="1"/>
  <c r="D412" i="2" a="1"/>
  <c r="D412" i="2" s="1"/>
  <c r="D413" i="2" a="1"/>
  <c r="D413" i="2" s="1"/>
  <c r="D414" i="2" a="1"/>
  <c r="D414" i="2" s="1"/>
  <c r="D415" i="2" a="1"/>
  <c r="D415" i="2" s="1"/>
  <c r="D416" i="2" a="1"/>
  <c r="D416" i="2" s="1"/>
  <c r="D417" i="2" a="1"/>
  <c r="D417" i="2" s="1"/>
  <c r="D418" i="2" a="1"/>
  <c r="D418" i="2" s="1"/>
  <c r="D419" i="2" a="1"/>
  <c r="D419" i="2" s="1"/>
  <c r="D420" i="2" a="1"/>
  <c r="D420" i="2" s="1"/>
  <c r="D421" i="2" a="1"/>
  <c r="D421" i="2" s="1"/>
  <c r="D422" i="2" a="1"/>
  <c r="D422" i="2" s="1"/>
  <c r="D423" i="2" a="1"/>
  <c r="D423" i="2" s="1"/>
  <c r="D424" i="2" a="1"/>
  <c r="D424" i="2" s="1"/>
  <c r="D425" i="2" a="1"/>
  <c r="D425" i="2" s="1"/>
  <c r="D426" i="2" a="1"/>
  <c r="D426" i="2" s="1"/>
  <c r="D427" i="2" a="1"/>
  <c r="D427" i="2" s="1"/>
  <c r="D428" i="2" a="1"/>
  <c r="D428" i="2" s="1"/>
  <c r="D429" i="2" a="1"/>
  <c r="D429" i="2" s="1"/>
  <c r="D430" i="2" a="1"/>
  <c r="D430" i="2" s="1"/>
  <c r="D431" i="2" a="1"/>
  <c r="D431" i="2" s="1"/>
  <c r="D432" i="2" a="1"/>
  <c r="D432" i="2" s="1"/>
  <c r="D433" i="2" a="1"/>
  <c r="D433" i="2" s="1"/>
  <c r="D434" i="2" a="1"/>
  <c r="D434" i="2" s="1"/>
  <c r="D435" i="2" a="1"/>
  <c r="D435" i="2" s="1"/>
  <c r="D436" i="2" a="1"/>
  <c r="D436" i="2" s="1"/>
  <c r="D437" i="2" a="1"/>
  <c r="D437" i="2" s="1"/>
  <c r="D438" i="2" a="1"/>
  <c r="D438" i="2" s="1"/>
  <c r="D439" i="2" a="1"/>
  <c r="D439" i="2" s="1"/>
  <c r="D440" i="2" a="1"/>
  <c r="D440" i="2" s="1"/>
  <c r="D441" i="2" a="1"/>
  <c r="D441" i="2" s="1"/>
  <c r="D442" i="2" a="1"/>
  <c r="D442" i="2" s="1"/>
  <c r="D443" i="2" a="1"/>
  <c r="D443" i="2" s="1"/>
  <c r="D444" i="2" a="1"/>
  <c r="D444" i="2" s="1"/>
  <c r="D445" i="2" a="1"/>
  <c r="D445" i="2" s="1"/>
  <c r="D446" i="2" a="1"/>
  <c r="D446" i="2" s="1"/>
  <c r="D447" i="2" a="1"/>
  <c r="D447" i="2" s="1"/>
  <c r="D448" i="2" a="1"/>
  <c r="D448" i="2" s="1"/>
  <c r="D449" i="2" a="1"/>
  <c r="D449" i="2" s="1"/>
  <c r="D450" i="2" a="1"/>
  <c r="D450" i="2" s="1"/>
  <c r="D451" i="2" a="1"/>
  <c r="D451" i="2" s="1"/>
  <c r="D452" i="2" a="1"/>
  <c r="D452" i="2" s="1"/>
  <c r="D453" i="2" a="1"/>
  <c r="D453" i="2" s="1"/>
  <c r="D454" i="2" a="1"/>
  <c r="D454" i="2" s="1"/>
  <c r="D455" i="2" a="1"/>
  <c r="D455" i="2" s="1"/>
  <c r="D456" i="2" a="1"/>
  <c r="D456" i="2" s="1"/>
  <c r="D457" i="2" a="1"/>
  <c r="D457" i="2" s="1"/>
  <c r="D458" i="2" a="1"/>
  <c r="D458" i="2" s="1"/>
  <c r="D459" i="2" a="1"/>
  <c r="D459" i="2" s="1"/>
  <c r="D460" i="2" a="1"/>
  <c r="D460" i="2" s="1"/>
  <c r="D461" i="2" a="1"/>
  <c r="D461" i="2" s="1"/>
  <c r="D462" i="2" a="1"/>
  <c r="D462" i="2" s="1"/>
  <c r="D463" i="2" a="1"/>
  <c r="D463" i="2" s="1"/>
  <c r="D464" i="2" a="1"/>
  <c r="D464" i="2" s="1"/>
  <c r="D465" i="2" a="1"/>
  <c r="D465" i="2" s="1"/>
  <c r="D466" i="2" a="1"/>
  <c r="D466" i="2" s="1"/>
  <c r="D467" i="2" a="1"/>
  <c r="D467" i="2" s="1"/>
  <c r="D468" i="2" a="1"/>
  <c r="D468" i="2" s="1"/>
  <c r="D469" i="2" a="1"/>
  <c r="D469" i="2" s="1"/>
  <c r="D470" i="2" a="1"/>
  <c r="D470" i="2" s="1"/>
  <c r="D471" i="2" a="1"/>
  <c r="D471" i="2" s="1"/>
  <c r="D472" i="2" a="1"/>
  <c r="D472" i="2" s="1"/>
  <c r="D473" i="2" a="1"/>
  <c r="D473" i="2" s="1"/>
  <c r="D474" i="2" a="1"/>
  <c r="D474" i="2" s="1"/>
  <c r="D475" i="2" a="1"/>
  <c r="D475" i="2" s="1"/>
  <c r="D476" i="2" a="1"/>
  <c r="D476" i="2" s="1"/>
  <c r="D477" i="2" a="1"/>
  <c r="D477" i="2" s="1"/>
  <c r="D478" i="2" a="1"/>
  <c r="D478" i="2" s="1"/>
  <c r="D479" i="2" a="1"/>
  <c r="D479" i="2" s="1"/>
  <c r="D480" i="2" a="1"/>
  <c r="D480" i="2" s="1"/>
  <c r="D481" i="2" a="1"/>
  <c r="D481" i="2" s="1"/>
  <c r="D482" i="2" a="1"/>
  <c r="D482" i="2" s="1"/>
  <c r="D483" i="2" a="1"/>
  <c r="D483" i="2" s="1"/>
  <c r="D484" i="2" a="1"/>
  <c r="D484" i="2" s="1"/>
  <c r="D5" i="2" a="1"/>
  <c r="D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5" i="2" a="1"/>
  <c r="E5" i="2" s="1"/>
  <c r="F6" i="2" a="1"/>
  <c r="F6" i="2" s="1"/>
  <c r="F7" i="2" a="1"/>
  <c r="F7" i="2" s="1"/>
  <c r="F8" i="2" a="1"/>
  <c r="F8" i="2" s="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106" i="2" a="1"/>
  <c r="F106" i="2" s="1"/>
  <c r="F107" i="2" a="1"/>
  <c r="F107" i="2" s="1"/>
  <c r="F108" i="2" a="1"/>
  <c r="F108" i="2" s="1"/>
  <c r="F109" i="2" a="1"/>
  <c r="F109" i="2" s="1"/>
  <c r="F110" i="2" a="1"/>
  <c r="F110" i="2" s="1"/>
  <c r="F111" i="2" a="1"/>
  <c r="F111" i="2" s="1"/>
  <c r="F112" i="2" a="1"/>
  <c r="F112" i="2" s="1"/>
  <c r="F113" i="2" a="1"/>
  <c r="F113" i="2" s="1"/>
  <c r="F114" i="2" a="1"/>
  <c r="F114" i="2" s="1"/>
  <c r="F115" i="2" a="1"/>
  <c r="F115" i="2" s="1"/>
  <c r="F116" i="2" a="1"/>
  <c r="F116" i="2" s="1"/>
  <c r="F117" i="2" a="1"/>
  <c r="F117" i="2" s="1"/>
  <c r="F118" i="2" a="1"/>
  <c r="F118" i="2" s="1"/>
  <c r="F119" i="2" a="1"/>
  <c r="F119" i="2" s="1"/>
  <c r="F120" i="2" a="1"/>
  <c r="F120" i="2" s="1"/>
  <c r="F121" i="2" a="1"/>
  <c r="F121" i="2" s="1"/>
  <c r="F122" i="2" a="1"/>
  <c r="F122" i="2" s="1"/>
  <c r="F123" i="2" a="1"/>
  <c r="F123" i="2" s="1"/>
  <c r="F124" i="2" a="1"/>
  <c r="F124" i="2" s="1"/>
  <c r="F125" i="2" a="1"/>
  <c r="F125" i="2" s="1"/>
  <c r="F126" i="2" a="1"/>
  <c r="F126" i="2" s="1"/>
  <c r="F127" i="2" a="1"/>
  <c r="F127" i="2" s="1"/>
  <c r="F128" i="2" a="1"/>
  <c r="F128" i="2" s="1"/>
  <c r="F129" i="2" a="1"/>
  <c r="F129" i="2" s="1"/>
  <c r="F130" i="2" a="1"/>
  <c r="F130" i="2" s="1"/>
  <c r="F131" i="2" a="1"/>
  <c r="F131" i="2" s="1"/>
  <c r="F132" i="2" a="1"/>
  <c r="F132" i="2" s="1"/>
  <c r="F133" i="2" a="1"/>
  <c r="F133" i="2" s="1"/>
  <c r="F134" i="2" a="1"/>
  <c r="F134" i="2" s="1"/>
  <c r="F135" i="2" a="1"/>
  <c r="F135" i="2" s="1"/>
  <c r="F136" i="2" a="1"/>
  <c r="F136" i="2" s="1"/>
  <c r="F137" i="2" a="1"/>
  <c r="F137" i="2" s="1"/>
  <c r="F138" i="2" a="1"/>
  <c r="F138" i="2" s="1"/>
  <c r="F139" i="2" a="1"/>
  <c r="F139" i="2" s="1"/>
  <c r="F140" i="2" a="1"/>
  <c r="F140" i="2" s="1"/>
  <c r="F141" i="2" a="1"/>
  <c r="F141" i="2" s="1"/>
  <c r="F142" i="2" a="1"/>
  <c r="F142" i="2" s="1"/>
  <c r="F143" i="2" a="1"/>
  <c r="F143" i="2" s="1"/>
  <c r="F144" i="2" a="1"/>
  <c r="F144" i="2" s="1"/>
  <c r="F145" i="2" a="1"/>
  <c r="F145" i="2" s="1"/>
  <c r="F146" i="2" a="1"/>
  <c r="F146" i="2" s="1"/>
  <c r="F147" i="2" a="1"/>
  <c r="F147" i="2" s="1"/>
  <c r="F148" i="2" a="1"/>
  <c r="F148" i="2" s="1"/>
  <c r="F149" i="2" a="1"/>
  <c r="F149" i="2" s="1"/>
  <c r="F150" i="2" a="1"/>
  <c r="F150" i="2" s="1"/>
  <c r="F151" i="2" a="1"/>
  <c r="F151" i="2" s="1"/>
  <c r="F152" i="2" a="1"/>
  <c r="F152" i="2" s="1"/>
  <c r="F153" i="2" a="1"/>
  <c r="F153" i="2" s="1"/>
  <c r="F154" i="2" a="1"/>
  <c r="F154" i="2" s="1"/>
  <c r="F155" i="2" a="1"/>
  <c r="F155" i="2" s="1"/>
  <c r="F156" i="2" a="1"/>
  <c r="F156" i="2" s="1"/>
  <c r="F157" i="2" a="1"/>
  <c r="F157" i="2" s="1"/>
  <c r="F158" i="2" a="1"/>
  <c r="F158" i="2" s="1"/>
  <c r="F159" i="2" a="1"/>
  <c r="F159" i="2" s="1"/>
  <c r="F160" i="2" a="1"/>
  <c r="F160" i="2" s="1"/>
  <c r="F161" i="2" a="1"/>
  <c r="F161" i="2" s="1"/>
  <c r="F162" i="2" a="1"/>
  <c r="F162" i="2" s="1"/>
  <c r="F163" i="2" a="1"/>
  <c r="F163" i="2" s="1"/>
  <c r="F164" i="2" a="1"/>
  <c r="F164" i="2" s="1"/>
  <c r="F165" i="2" a="1"/>
  <c r="F165" i="2" s="1"/>
  <c r="F166" i="2" a="1"/>
  <c r="F166" i="2" s="1"/>
  <c r="F167" i="2" a="1"/>
  <c r="F167" i="2" s="1"/>
  <c r="F168" i="2" a="1"/>
  <c r="F168" i="2" s="1"/>
  <c r="F169" i="2" a="1"/>
  <c r="F169" i="2" s="1"/>
  <c r="F170" i="2" a="1"/>
  <c r="F170" i="2" s="1"/>
  <c r="F171" i="2" a="1"/>
  <c r="F171" i="2" s="1"/>
  <c r="F172" i="2" a="1"/>
  <c r="F172" i="2" s="1"/>
  <c r="F173" i="2" a="1"/>
  <c r="F173" i="2" s="1"/>
  <c r="F174" i="2" a="1"/>
  <c r="F174" i="2" s="1"/>
  <c r="F175" i="2" a="1"/>
  <c r="F175" i="2" s="1"/>
  <c r="F176" i="2" a="1"/>
  <c r="F176" i="2" s="1"/>
  <c r="F177" i="2" a="1"/>
  <c r="F177" i="2" s="1"/>
  <c r="F178" i="2" a="1"/>
  <c r="F178" i="2" s="1"/>
  <c r="F179" i="2" a="1"/>
  <c r="F179" i="2" s="1"/>
  <c r="F180" i="2" a="1"/>
  <c r="F180" i="2" s="1"/>
  <c r="F181" i="2" a="1"/>
  <c r="F181" i="2" s="1"/>
  <c r="F182" i="2" a="1"/>
  <c r="F182" i="2" s="1"/>
  <c r="F183" i="2" a="1"/>
  <c r="F183" i="2" s="1"/>
  <c r="F184" i="2" a="1"/>
  <c r="F184" i="2" s="1"/>
  <c r="F185" i="2" a="1"/>
  <c r="F185" i="2" s="1"/>
  <c r="F186" i="2" a="1"/>
  <c r="F186" i="2" s="1"/>
  <c r="F187" i="2" a="1"/>
  <c r="F187" i="2" s="1"/>
  <c r="F188" i="2" a="1"/>
  <c r="F188" i="2" s="1"/>
  <c r="F189" i="2" a="1"/>
  <c r="F189" i="2" s="1"/>
  <c r="F190" i="2" a="1"/>
  <c r="F190" i="2" s="1"/>
  <c r="F191" i="2" a="1"/>
  <c r="F191" i="2" s="1"/>
  <c r="F192" i="2" a="1"/>
  <c r="F192" i="2" s="1"/>
  <c r="F193" i="2" a="1"/>
  <c r="F193" i="2" s="1"/>
  <c r="F194" i="2" a="1"/>
  <c r="F194" i="2" s="1"/>
  <c r="F195" i="2" a="1"/>
  <c r="F195" i="2" s="1"/>
  <c r="F196" i="2" a="1"/>
  <c r="F196" i="2" s="1"/>
  <c r="F197" i="2" a="1"/>
  <c r="F197" i="2" s="1"/>
  <c r="F198" i="2" a="1"/>
  <c r="F198" i="2" s="1"/>
  <c r="F199" i="2" a="1"/>
  <c r="F199" i="2" s="1"/>
  <c r="F200" i="2" a="1"/>
  <c r="F200" i="2" s="1"/>
  <c r="F201" i="2" a="1"/>
  <c r="F201" i="2" s="1"/>
  <c r="F202" i="2" a="1"/>
  <c r="F202" i="2" s="1"/>
  <c r="F203" i="2" a="1"/>
  <c r="F203" i="2" s="1"/>
  <c r="F204" i="2" a="1"/>
  <c r="F204" i="2" s="1"/>
  <c r="F205" i="2" a="1"/>
  <c r="F205" i="2" s="1"/>
  <c r="F206" i="2" a="1"/>
  <c r="F206" i="2" s="1"/>
  <c r="F207" i="2" a="1"/>
  <c r="F207" i="2" s="1"/>
  <c r="F208" i="2" a="1"/>
  <c r="F208" i="2" s="1"/>
  <c r="F209" i="2" a="1"/>
  <c r="F209" i="2" s="1"/>
  <c r="F210" i="2" a="1"/>
  <c r="F210" i="2" s="1"/>
  <c r="F211" i="2" a="1"/>
  <c r="F211" i="2" s="1"/>
  <c r="F212" i="2" a="1"/>
  <c r="F212" i="2" s="1"/>
  <c r="F213" i="2" a="1"/>
  <c r="F213" i="2" s="1"/>
  <c r="F214" i="2" a="1"/>
  <c r="F214" i="2" s="1"/>
  <c r="F215" i="2" a="1"/>
  <c r="F215" i="2" s="1"/>
  <c r="F216" i="2" a="1"/>
  <c r="F216" i="2" s="1"/>
  <c r="F217" i="2" a="1"/>
  <c r="F217" i="2" s="1"/>
  <c r="F218" i="2" a="1"/>
  <c r="F218" i="2" s="1"/>
  <c r="F219" i="2" a="1"/>
  <c r="F219" i="2" s="1"/>
  <c r="F220" i="2" a="1"/>
  <c r="F220" i="2" s="1"/>
  <c r="F221" i="2" a="1"/>
  <c r="F221" i="2" s="1"/>
  <c r="F222" i="2" a="1"/>
  <c r="F222" i="2" s="1"/>
  <c r="F223" i="2" a="1"/>
  <c r="F223" i="2" s="1"/>
  <c r="F224" i="2" a="1"/>
  <c r="F224" i="2" s="1"/>
  <c r="F225" i="2" a="1"/>
  <c r="F225" i="2" s="1"/>
  <c r="F226" i="2" a="1"/>
  <c r="F226" i="2" s="1"/>
  <c r="F227" i="2" a="1"/>
  <c r="F227" i="2" s="1"/>
  <c r="F228" i="2" a="1"/>
  <c r="F228" i="2" s="1"/>
  <c r="F229" i="2" a="1"/>
  <c r="F229" i="2" s="1"/>
  <c r="F230" i="2" a="1"/>
  <c r="F230" i="2" s="1"/>
  <c r="F231" i="2" a="1"/>
  <c r="F231" i="2" s="1"/>
  <c r="F232" i="2" a="1"/>
  <c r="F232" i="2" s="1"/>
  <c r="F233" i="2" a="1"/>
  <c r="F233" i="2" s="1"/>
  <c r="F234" i="2" a="1"/>
  <c r="F234" i="2" s="1"/>
  <c r="F235" i="2" a="1"/>
  <c r="F235" i="2" s="1"/>
  <c r="F236" i="2" a="1"/>
  <c r="F236" i="2" s="1"/>
  <c r="F237" i="2" a="1"/>
  <c r="F237" i="2" s="1"/>
  <c r="F238" i="2" a="1"/>
  <c r="F238" i="2" s="1"/>
  <c r="F239" i="2" a="1"/>
  <c r="F239" i="2" s="1"/>
  <c r="F240" i="2" a="1"/>
  <c r="F240" i="2" s="1"/>
  <c r="F241" i="2" a="1"/>
  <c r="F241" i="2" s="1"/>
  <c r="F242" i="2" a="1"/>
  <c r="F242" i="2" s="1"/>
  <c r="F243" i="2" a="1"/>
  <c r="F243" i="2" s="1"/>
  <c r="F244" i="2" a="1"/>
  <c r="F244" i="2" s="1"/>
  <c r="F245" i="2" a="1"/>
  <c r="F245" i="2" s="1"/>
  <c r="F246" i="2" a="1"/>
  <c r="F246" i="2" s="1"/>
  <c r="F247" i="2" a="1"/>
  <c r="F247" i="2" s="1"/>
  <c r="F248" i="2" a="1"/>
  <c r="F248" i="2" s="1"/>
  <c r="F249" i="2" a="1"/>
  <c r="F249" i="2" s="1"/>
  <c r="F250" i="2" a="1"/>
  <c r="F250" i="2" s="1"/>
  <c r="F251" i="2" a="1"/>
  <c r="F251" i="2" s="1"/>
  <c r="F252" i="2" a="1"/>
  <c r="F252" i="2" s="1"/>
  <c r="F253" i="2" a="1"/>
  <c r="F253" i="2" s="1"/>
  <c r="F254" i="2" a="1"/>
  <c r="F254" i="2" s="1"/>
  <c r="F255" i="2" a="1"/>
  <c r="F255" i="2" s="1"/>
  <c r="F256" i="2" a="1"/>
  <c r="F256" i="2" s="1"/>
  <c r="F257" i="2" a="1"/>
  <c r="F257" i="2" s="1"/>
  <c r="F258" i="2" a="1"/>
  <c r="F258" i="2" s="1"/>
  <c r="F259" i="2" a="1"/>
  <c r="F259" i="2" s="1"/>
  <c r="F260" i="2" a="1"/>
  <c r="F260" i="2" s="1"/>
  <c r="F261" i="2" a="1"/>
  <c r="F261" i="2" s="1"/>
  <c r="F262" i="2" a="1"/>
  <c r="F262" i="2" s="1"/>
  <c r="F263" i="2" a="1"/>
  <c r="F263" i="2" s="1"/>
  <c r="F264" i="2" a="1"/>
  <c r="F264" i="2" s="1"/>
  <c r="F265" i="2" a="1"/>
  <c r="F265" i="2" s="1"/>
  <c r="F266" i="2" a="1"/>
  <c r="F266" i="2" s="1"/>
  <c r="F267" i="2" a="1"/>
  <c r="F267" i="2" s="1"/>
  <c r="F268" i="2" a="1"/>
  <c r="F268" i="2" s="1"/>
  <c r="F269" i="2" a="1"/>
  <c r="F269" i="2" s="1"/>
  <c r="F270" i="2" a="1"/>
  <c r="F270" i="2" s="1"/>
  <c r="F271" i="2" a="1"/>
  <c r="F271" i="2" s="1"/>
  <c r="F272" i="2" a="1"/>
  <c r="F272" i="2" s="1"/>
  <c r="F273" i="2" a="1"/>
  <c r="F273" i="2" s="1"/>
  <c r="F274" i="2" a="1"/>
  <c r="F274" i="2" s="1"/>
  <c r="F275" i="2" a="1"/>
  <c r="F275" i="2" s="1"/>
  <c r="F276" i="2" a="1"/>
  <c r="F276" i="2" s="1"/>
  <c r="F277" i="2" a="1"/>
  <c r="F277" i="2" s="1"/>
  <c r="F278" i="2" a="1"/>
  <c r="F278" i="2" s="1"/>
  <c r="F279" i="2" a="1"/>
  <c r="F279" i="2" s="1"/>
  <c r="F280" i="2" a="1"/>
  <c r="F280" i="2" s="1"/>
  <c r="F281" i="2" a="1"/>
  <c r="F281" i="2" s="1"/>
  <c r="F282" i="2" a="1"/>
  <c r="F282" i="2" s="1"/>
  <c r="F283" i="2" a="1"/>
  <c r="F283" i="2" s="1"/>
  <c r="F284" i="2" a="1"/>
  <c r="F284" i="2" s="1"/>
  <c r="F285" i="2" a="1"/>
  <c r="F285" i="2" s="1"/>
  <c r="F286" i="2" a="1"/>
  <c r="F286" i="2" s="1"/>
  <c r="F287" i="2" a="1"/>
  <c r="F287" i="2" s="1"/>
  <c r="F288" i="2" a="1"/>
  <c r="F288" i="2" s="1"/>
  <c r="F289" i="2" a="1"/>
  <c r="F289" i="2" s="1"/>
  <c r="F290" i="2" a="1"/>
  <c r="F290" i="2" s="1"/>
  <c r="F291" i="2" a="1"/>
  <c r="F291" i="2" s="1"/>
  <c r="F292" i="2" a="1"/>
  <c r="F292" i="2" s="1"/>
  <c r="F293" i="2" a="1"/>
  <c r="F293" i="2" s="1"/>
  <c r="F294" i="2" a="1"/>
  <c r="F294" i="2" s="1"/>
  <c r="F295" i="2" a="1"/>
  <c r="F295" i="2" s="1"/>
  <c r="F296" i="2" a="1"/>
  <c r="F296" i="2" s="1"/>
  <c r="F297" i="2" a="1"/>
  <c r="F297" i="2" s="1"/>
  <c r="F298" i="2" a="1"/>
  <c r="F298" i="2" s="1"/>
  <c r="F299" i="2" a="1"/>
  <c r="F299" i="2" s="1"/>
  <c r="F300" i="2" a="1"/>
  <c r="F300" i="2" s="1"/>
  <c r="F301" i="2" a="1"/>
  <c r="F301" i="2" s="1"/>
  <c r="F302" i="2" a="1"/>
  <c r="F302" i="2" s="1"/>
  <c r="F303" i="2" a="1"/>
  <c r="F303" i="2" s="1"/>
  <c r="F304" i="2" a="1"/>
  <c r="F304" i="2" s="1"/>
  <c r="F305" i="2" a="1"/>
  <c r="F305" i="2" s="1"/>
  <c r="F306" i="2" a="1"/>
  <c r="F306" i="2" s="1"/>
  <c r="F307" i="2" a="1"/>
  <c r="F307" i="2" s="1"/>
  <c r="F308" i="2" a="1"/>
  <c r="F308" i="2" s="1"/>
  <c r="F309" i="2" a="1"/>
  <c r="F309" i="2" s="1"/>
  <c r="F310" i="2" a="1"/>
  <c r="F310" i="2" s="1"/>
  <c r="F311" i="2" a="1"/>
  <c r="F311" i="2" s="1"/>
  <c r="F312" i="2" a="1"/>
  <c r="F312" i="2" s="1"/>
  <c r="F313" i="2" a="1"/>
  <c r="F313" i="2" s="1"/>
  <c r="F314" i="2" a="1"/>
  <c r="F314" i="2" s="1"/>
  <c r="F315" i="2" a="1"/>
  <c r="F315" i="2" s="1"/>
  <c r="F316" i="2" a="1"/>
  <c r="F316" i="2" s="1"/>
  <c r="F317" i="2" a="1"/>
  <c r="F317" i="2" s="1"/>
  <c r="F318" i="2" a="1"/>
  <c r="F318" i="2" s="1"/>
  <c r="F319" i="2" a="1"/>
  <c r="F319" i="2" s="1"/>
  <c r="F320" i="2" a="1"/>
  <c r="F320" i="2" s="1"/>
  <c r="F321" i="2" a="1"/>
  <c r="F321" i="2" s="1"/>
  <c r="F322" i="2" a="1"/>
  <c r="F322" i="2" s="1"/>
  <c r="F323" i="2" a="1"/>
  <c r="F323" i="2" s="1"/>
  <c r="F324" i="2" a="1"/>
  <c r="F324" i="2" s="1"/>
  <c r="F325" i="2" a="1"/>
  <c r="F325" i="2" s="1"/>
  <c r="F326" i="2" a="1"/>
  <c r="F326" i="2" s="1"/>
  <c r="F327" i="2" a="1"/>
  <c r="F327" i="2" s="1"/>
  <c r="F328" i="2" a="1"/>
  <c r="F328" i="2" s="1"/>
  <c r="F329" i="2" a="1"/>
  <c r="F329" i="2" s="1"/>
  <c r="F330" i="2" a="1"/>
  <c r="F330" i="2" s="1"/>
  <c r="F331" i="2" a="1"/>
  <c r="F331" i="2" s="1"/>
  <c r="F332" i="2" a="1"/>
  <c r="F332" i="2" s="1"/>
  <c r="F333" i="2" a="1"/>
  <c r="F333" i="2" s="1"/>
  <c r="F334" i="2" a="1"/>
  <c r="F334" i="2" s="1"/>
  <c r="F335" i="2" a="1"/>
  <c r="F335" i="2" s="1"/>
  <c r="F336" i="2" a="1"/>
  <c r="F336" i="2" s="1"/>
  <c r="F337" i="2" a="1"/>
  <c r="F337" i="2" s="1"/>
  <c r="F338" i="2" a="1"/>
  <c r="F338" i="2" s="1"/>
  <c r="F339" i="2" a="1"/>
  <c r="F339" i="2" s="1"/>
  <c r="F340" i="2" a="1"/>
  <c r="F340" i="2" s="1"/>
  <c r="F341" i="2" a="1"/>
  <c r="F341" i="2" s="1"/>
  <c r="F342" i="2" a="1"/>
  <c r="F342" i="2" s="1"/>
  <c r="F343" i="2" a="1"/>
  <c r="F343" i="2" s="1"/>
  <c r="F344" i="2" a="1"/>
  <c r="F344" i="2" s="1"/>
  <c r="F345" i="2" a="1"/>
  <c r="F345" i="2" s="1"/>
  <c r="F346" i="2" a="1"/>
  <c r="F346" i="2" s="1"/>
  <c r="F347" i="2" a="1"/>
  <c r="F347" i="2" s="1"/>
  <c r="F348" i="2" a="1"/>
  <c r="F348" i="2" s="1"/>
  <c r="F349" i="2" a="1"/>
  <c r="F349" i="2" s="1"/>
  <c r="F350" i="2" a="1"/>
  <c r="F350" i="2" s="1"/>
  <c r="F351" i="2" a="1"/>
  <c r="F351" i="2" s="1"/>
  <c r="F352" i="2" a="1"/>
  <c r="F352" i="2" s="1"/>
  <c r="F353" i="2" a="1"/>
  <c r="F353" i="2" s="1"/>
  <c r="F354" i="2" a="1"/>
  <c r="F354" i="2" s="1"/>
  <c r="F355" i="2" a="1"/>
  <c r="F355" i="2" s="1"/>
  <c r="F356" i="2" a="1"/>
  <c r="F356" i="2" s="1"/>
  <c r="F357" i="2" a="1"/>
  <c r="F357" i="2" s="1"/>
  <c r="F358" i="2" a="1"/>
  <c r="F358" i="2" s="1"/>
  <c r="F359" i="2" a="1"/>
  <c r="F359" i="2" s="1"/>
  <c r="F360" i="2" a="1"/>
  <c r="F360" i="2" s="1"/>
  <c r="F361" i="2" a="1"/>
  <c r="F361" i="2" s="1"/>
  <c r="F362" i="2" a="1"/>
  <c r="F362" i="2" s="1"/>
  <c r="F363" i="2" a="1"/>
  <c r="F363" i="2" s="1"/>
  <c r="F364" i="2" a="1"/>
  <c r="F364" i="2" s="1"/>
  <c r="F365" i="2" a="1"/>
  <c r="F365" i="2" s="1"/>
  <c r="F366" i="2" a="1"/>
  <c r="F366" i="2" s="1"/>
  <c r="F367" i="2" a="1"/>
  <c r="F367" i="2" s="1"/>
  <c r="F368" i="2" a="1"/>
  <c r="F368" i="2" s="1"/>
  <c r="F369" i="2" a="1"/>
  <c r="F369" i="2" s="1"/>
  <c r="F370" i="2" a="1"/>
  <c r="F370" i="2" s="1"/>
  <c r="F371" i="2" a="1"/>
  <c r="F371" i="2" s="1"/>
  <c r="F372" i="2" a="1"/>
  <c r="F372" i="2" s="1"/>
  <c r="F373" i="2" a="1"/>
  <c r="F373" i="2" s="1"/>
  <c r="F374" i="2" a="1"/>
  <c r="F374" i="2" s="1"/>
  <c r="F375" i="2" a="1"/>
  <c r="F375" i="2" s="1"/>
  <c r="F376" i="2" a="1"/>
  <c r="F376" i="2" s="1"/>
  <c r="F377" i="2" a="1"/>
  <c r="F377" i="2" s="1"/>
  <c r="F378" i="2" a="1"/>
  <c r="F378" i="2" s="1"/>
  <c r="F379" i="2" a="1"/>
  <c r="F379" i="2" s="1"/>
  <c r="F380" i="2" a="1"/>
  <c r="F380" i="2" s="1"/>
  <c r="F381" i="2" a="1"/>
  <c r="F381" i="2" s="1"/>
  <c r="F382" i="2" a="1"/>
  <c r="F382" i="2" s="1"/>
  <c r="F383" i="2" a="1"/>
  <c r="F383" i="2" s="1"/>
  <c r="F384" i="2" a="1"/>
  <c r="F384" i="2" s="1"/>
  <c r="F385" i="2" a="1"/>
  <c r="F385" i="2" s="1"/>
  <c r="F386" i="2" a="1"/>
  <c r="F386" i="2" s="1"/>
  <c r="F387" i="2" a="1"/>
  <c r="F387" i="2" s="1"/>
  <c r="F388" i="2" a="1"/>
  <c r="F388" i="2" s="1"/>
  <c r="F389" i="2" a="1"/>
  <c r="F389" i="2" s="1"/>
  <c r="F390" i="2" a="1"/>
  <c r="F390" i="2" s="1"/>
  <c r="F391" i="2" a="1"/>
  <c r="F391" i="2" s="1"/>
  <c r="F392" i="2" a="1"/>
  <c r="F392" i="2" s="1"/>
  <c r="F393" i="2" a="1"/>
  <c r="F393" i="2" s="1"/>
  <c r="F394" i="2" a="1"/>
  <c r="F394" i="2" s="1"/>
  <c r="F395" i="2" a="1"/>
  <c r="F395" i="2" s="1"/>
  <c r="F396" i="2" a="1"/>
  <c r="F396" i="2" s="1"/>
  <c r="F397" i="2" a="1"/>
  <c r="F397" i="2" s="1"/>
  <c r="F398" i="2" a="1"/>
  <c r="F398" i="2" s="1"/>
  <c r="F399" i="2" a="1"/>
  <c r="F399" i="2" s="1"/>
  <c r="F400" i="2" a="1"/>
  <c r="F400" i="2" s="1"/>
  <c r="F401" i="2" a="1"/>
  <c r="F401" i="2" s="1"/>
  <c r="F402" i="2" a="1"/>
  <c r="F402" i="2" s="1"/>
  <c r="F403" i="2" a="1"/>
  <c r="F403" i="2" s="1"/>
  <c r="F404" i="2" a="1"/>
  <c r="F404" i="2" s="1"/>
  <c r="F405" i="2" a="1"/>
  <c r="F405" i="2" s="1"/>
  <c r="F406" i="2" a="1"/>
  <c r="F406" i="2" s="1"/>
  <c r="F407" i="2" a="1"/>
  <c r="F407" i="2" s="1"/>
  <c r="F408" i="2" a="1"/>
  <c r="F408" i="2" s="1"/>
  <c r="F409" i="2" a="1"/>
  <c r="F409" i="2" s="1"/>
  <c r="F410" i="2" a="1"/>
  <c r="F410" i="2" s="1"/>
  <c r="F411" i="2" a="1"/>
  <c r="F411" i="2" s="1"/>
  <c r="F412" i="2" a="1"/>
  <c r="F412" i="2" s="1"/>
  <c r="F413" i="2" a="1"/>
  <c r="F413" i="2" s="1"/>
  <c r="F414" i="2" a="1"/>
  <c r="F414" i="2" s="1"/>
  <c r="F415" i="2" a="1"/>
  <c r="F415" i="2" s="1"/>
  <c r="F416" i="2" a="1"/>
  <c r="F416" i="2" s="1"/>
  <c r="F417" i="2" a="1"/>
  <c r="F417" i="2" s="1"/>
  <c r="F418" i="2" a="1"/>
  <c r="F418" i="2" s="1"/>
  <c r="F419" i="2" a="1"/>
  <c r="F419" i="2" s="1"/>
  <c r="F420" i="2" a="1"/>
  <c r="F420" i="2" s="1"/>
  <c r="F421" i="2" a="1"/>
  <c r="F421" i="2" s="1"/>
  <c r="F422" i="2" a="1"/>
  <c r="F422" i="2" s="1"/>
  <c r="F423" i="2" a="1"/>
  <c r="F423" i="2" s="1"/>
  <c r="F424" i="2" a="1"/>
  <c r="F424" i="2" s="1"/>
  <c r="F425" i="2" a="1"/>
  <c r="F425" i="2" s="1"/>
  <c r="F426" i="2" a="1"/>
  <c r="F426" i="2" s="1"/>
  <c r="F427" i="2" a="1"/>
  <c r="F427" i="2" s="1"/>
  <c r="F428" i="2" a="1"/>
  <c r="F428" i="2" s="1"/>
  <c r="F429" i="2" a="1"/>
  <c r="F429" i="2" s="1"/>
  <c r="F430" i="2" a="1"/>
  <c r="F430" i="2" s="1"/>
  <c r="F431" i="2" a="1"/>
  <c r="F431" i="2" s="1"/>
  <c r="F432" i="2" a="1"/>
  <c r="F432" i="2" s="1"/>
  <c r="F433" i="2" a="1"/>
  <c r="F433" i="2" s="1"/>
  <c r="F434" i="2" a="1"/>
  <c r="F434" i="2" s="1"/>
  <c r="F435" i="2" a="1"/>
  <c r="F435" i="2" s="1"/>
  <c r="F436" i="2" a="1"/>
  <c r="F436" i="2" s="1"/>
  <c r="F437" i="2" a="1"/>
  <c r="F437" i="2" s="1"/>
  <c r="F438" i="2" a="1"/>
  <c r="F438" i="2" s="1"/>
  <c r="F439" i="2" a="1"/>
  <c r="F439" i="2" s="1"/>
  <c r="F440" i="2" a="1"/>
  <c r="F440" i="2" s="1"/>
  <c r="F441" i="2" a="1"/>
  <c r="F441" i="2" s="1"/>
  <c r="F442" i="2" a="1"/>
  <c r="F442" i="2" s="1"/>
  <c r="F443" i="2" a="1"/>
  <c r="F443" i="2" s="1"/>
  <c r="F444" i="2" a="1"/>
  <c r="F444" i="2" s="1"/>
  <c r="F445" i="2" a="1"/>
  <c r="F445" i="2" s="1"/>
  <c r="F446" i="2" a="1"/>
  <c r="F446" i="2" s="1"/>
  <c r="F447" i="2" a="1"/>
  <c r="F447" i="2" s="1"/>
  <c r="F448" i="2" a="1"/>
  <c r="F448" i="2" s="1"/>
  <c r="F449" i="2" a="1"/>
  <c r="F449" i="2" s="1"/>
  <c r="F450" i="2" a="1"/>
  <c r="F450" i="2" s="1"/>
  <c r="F451" i="2" a="1"/>
  <c r="F451" i="2" s="1"/>
  <c r="F452" i="2" a="1"/>
  <c r="F452" i="2" s="1"/>
  <c r="F453" i="2" a="1"/>
  <c r="F453" i="2" s="1"/>
  <c r="F454" i="2" a="1"/>
  <c r="F454" i="2" s="1"/>
  <c r="F455" i="2" a="1"/>
  <c r="F455" i="2" s="1"/>
  <c r="F456" i="2" a="1"/>
  <c r="F456" i="2" s="1"/>
  <c r="F457" i="2" a="1"/>
  <c r="F457" i="2" s="1"/>
  <c r="F458" i="2" a="1"/>
  <c r="F458" i="2" s="1"/>
  <c r="F459" i="2" a="1"/>
  <c r="F459" i="2" s="1"/>
  <c r="F460" i="2" a="1"/>
  <c r="F460" i="2" s="1"/>
  <c r="F461" i="2" a="1"/>
  <c r="F461" i="2" s="1"/>
  <c r="F462" i="2" a="1"/>
  <c r="F462" i="2" s="1"/>
  <c r="F463" i="2" a="1"/>
  <c r="F463" i="2" s="1"/>
  <c r="F464" i="2" a="1"/>
  <c r="F464" i="2" s="1"/>
  <c r="F465" i="2" a="1"/>
  <c r="F465" i="2" s="1"/>
  <c r="F466" i="2" a="1"/>
  <c r="F466" i="2" s="1"/>
  <c r="F467" i="2" a="1"/>
  <c r="F467" i="2" s="1"/>
  <c r="F468" i="2" a="1"/>
  <c r="F468" i="2" s="1"/>
  <c r="F469" i="2" a="1"/>
  <c r="F469" i="2" s="1"/>
  <c r="F470" i="2" a="1"/>
  <c r="F470" i="2" s="1"/>
  <c r="F471" i="2" a="1"/>
  <c r="F471" i="2" s="1"/>
  <c r="F472" i="2" a="1"/>
  <c r="F472" i="2" s="1"/>
  <c r="F473" i="2" a="1"/>
  <c r="F473" i="2" s="1"/>
  <c r="F474" i="2" a="1"/>
  <c r="F474" i="2" s="1"/>
  <c r="F475" i="2" a="1"/>
  <c r="F475" i="2" s="1"/>
  <c r="F476" i="2" a="1"/>
  <c r="F476" i="2" s="1"/>
  <c r="F477" i="2" a="1"/>
  <c r="F477" i="2" s="1"/>
  <c r="F478" i="2" a="1"/>
  <c r="F478" i="2" s="1"/>
  <c r="F479" i="2" a="1"/>
  <c r="F479" i="2" s="1"/>
  <c r="F480" i="2" a="1"/>
  <c r="F480" i="2" s="1"/>
  <c r="F481" i="2" a="1"/>
  <c r="F481" i="2" s="1"/>
  <c r="F482" i="2" a="1"/>
  <c r="F482" i="2" s="1"/>
  <c r="F483" i="2" a="1"/>
  <c r="F483" i="2" s="1"/>
  <c r="F484" i="2" a="1"/>
  <c r="F484" i="2" s="1"/>
  <c r="F5" i="2" a="1"/>
  <c r="F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s="1"/>
  <c r="G70" i="2" a="1"/>
  <c r="G70" i="2" s="1"/>
  <c r="G71" i="2" a="1"/>
  <c r="G71" i="2" s="1"/>
  <c r="G72" i="2" a="1"/>
  <c r="G72" i="2" s="1"/>
  <c r="G73" i="2" a="1"/>
  <c r="G73" i="2" s="1"/>
  <c r="G74" i="2" a="1"/>
  <c r="G74" i="2" s="1"/>
  <c r="G75" i="2" a="1"/>
  <c r="G75" i="2" s="1"/>
  <c r="G76" i="2" a="1"/>
  <c r="G76" i="2" s="1"/>
  <c r="G77" i="2" a="1"/>
  <c r="G77" i="2" s="1"/>
  <c r="G78" i="2" a="1"/>
  <c r="G78" i="2" s="1"/>
  <c r="G79" i="2" a="1"/>
  <c r="G79" i="2" s="1"/>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s="1"/>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s="1"/>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s="1"/>
  <c r="G162" i="2" a="1"/>
  <c r="G162" i="2" s="1"/>
  <c r="G163" i="2" a="1"/>
  <c r="G163" i="2" s="1"/>
  <c r="G164" i="2" a="1"/>
  <c r="G164" i="2" s="1"/>
  <c r="G165" i="2" a="1"/>
  <c r="G165" i="2" s="1"/>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s="1"/>
  <c r="G224" i="2" a="1"/>
  <c r="G224" i="2" s="1"/>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s="1"/>
  <c r="G242" i="2" a="1"/>
  <c r="G242" i="2" s="1"/>
  <c r="G243" i="2" a="1"/>
  <c r="G243"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G254" i="2" a="1"/>
  <c r="G254" i="2" s="1"/>
  <c r="G255" i="2" a="1"/>
  <c r="G255" i="2" s="1"/>
  <c r="G256" i="2" a="1"/>
  <c r="G256" i="2" s="1"/>
  <c r="G257" i="2" a="1"/>
  <c r="G257" i="2" s="1"/>
  <c r="G258" i="2" a="1"/>
  <c r="G258" i="2" s="1"/>
  <c r="G259" i="2" a="1"/>
  <c r="G259" i="2" s="1"/>
  <c r="G260" i="2" a="1"/>
  <c r="G260" i="2" s="1"/>
  <c r="G261" i="2" a="1"/>
  <c r="G261" i="2" s="1"/>
  <c r="G262" i="2" a="1"/>
  <c r="G262" i="2" s="1"/>
  <c r="G263" i="2" a="1"/>
  <c r="G263" i="2" s="1"/>
  <c r="G264" i="2" a="1"/>
  <c r="G264" i="2" s="1"/>
  <c r="G265" i="2" a="1"/>
  <c r="G265" i="2" s="1"/>
  <c r="G266" i="2" a="1"/>
  <c r="G266" i="2" s="1"/>
  <c r="G267" i="2" a="1"/>
  <c r="G267" i="2" s="1"/>
  <c r="G268" i="2" a="1"/>
  <c r="G268" i="2" s="1"/>
  <c r="G269" i="2" a="1"/>
  <c r="G269" i="2" s="1"/>
  <c r="G270" i="2" a="1"/>
  <c r="G270" i="2" s="1"/>
  <c r="G271" i="2" a="1"/>
  <c r="G271" i="2" s="1"/>
  <c r="G272" i="2" a="1"/>
  <c r="G272" i="2" s="1"/>
  <c r="G273" i="2" a="1"/>
  <c r="G273" i="2" s="1"/>
  <c r="G274" i="2" a="1"/>
  <c r="G274" i="2" s="1"/>
  <c r="G275" i="2" a="1"/>
  <c r="G275" i="2" s="1"/>
  <c r="G276" i="2" a="1"/>
  <c r="G276" i="2" s="1"/>
  <c r="G277" i="2" a="1"/>
  <c r="G277" i="2" s="1"/>
  <c r="G278" i="2" a="1"/>
  <c r="G278" i="2" s="1"/>
  <c r="G279" i="2" a="1"/>
  <c r="G279" i="2" s="1"/>
  <c r="G280" i="2" a="1"/>
  <c r="G280" i="2" s="1"/>
  <c r="G281" i="2" a="1"/>
  <c r="G281" i="2" s="1"/>
  <c r="G282" i="2" a="1"/>
  <c r="G282" i="2" s="1"/>
  <c r="G283" i="2" a="1"/>
  <c r="G283" i="2" s="1"/>
  <c r="G284" i="2" a="1"/>
  <c r="G284" i="2" s="1"/>
  <c r="G285" i="2" a="1"/>
  <c r="G285" i="2" s="1"/>
  <c r="G286" i="2" a="1"/>
  <c r="G286" i="2" s="1"/>
  <c r="G287" i="2" a="1"/>
  <c r="G287" i="2" s="1"/>
  <c r="G288" i="2" a="1"/>
  <c r="G288" i="2" s="1"/>
  <c r="G289" i="2" a="1"/>
  <c r="G289" i="2" s="1"/>
  <c r="G290" i="2" a="1"/>
  <c r="G290" i="2" s="1"/>
  <c r="G291" i="2" a="1"/>
  <c r="G291" i="2" s="1"/>
  <c r="G292" i="2" a="1"/>
  <c r="G292" i="2" s="1"/>
  <c r="G293" i="2" a="1"/>
  <c r="G293" i="2" s="1"/>
  <c r="G294" i="2" a="1"/>
  <c r="G294" i="2" s="1"/>
  <c r="G295" i="2" a="1"/>
  <c r="G295" i="2" s="1"/>
  <c r="G296" i="2" a="1"/>
  <c r="G296" i="2" s="1"/>
  <c r="G297" i="2" a="1"/>
  <c r="G297" i="2" s="1"/>
  <c r="G298" i="2" a="1"/>
  <c r="G298" i="2" s="1"/>
  <c r="G299" i="2" a="1"/>
  <c r="G299" i="2" s="1"/>
  <c r="G300" i="2" a="1"/>
  <c r="G300" i="2" s="1"/>
  <c r="G301" i="2" a="1"/>
  <c r="G301" i="2" s="1"/>
  <c r="G302" i="2" a="1"/>
  <c r="G302" i="2" s="1"/>
  <c r="G303" i="2" a="1"/>
  <c r="G303" i="2" s="1"/>
  <c r="G304" i="2" a="1"/>
  <c r="G304" i="2" s="1"/>
  <c r="G305" i="2" a="1"/>
  <c r="G305" i="2" s="1"/>
  <c r="G306" i="2" a="1"/>
  <c r="G306" i="2" s="1"/>
  <c r="G307" i="2" a="1"/>
  <c r="G307" i="2" s="1"/>
  <c r="G308" i="2" a="1"/>
  <c r="G308" i="2" s="1"/>
  <c r="G309" i="2" a="1"/>
  <c r="G309" i="2" s="1"/>
  <c r="G310" i="2" a="1"/>
  <c r="G310" i="2" s="1"/>
  <c r="G311" i="2" a="1"/>
  <c r="G311" i="2" s="1"/>
  <c r="G312" i="2" a="1"/>
  <c r="G312" i="2" s="1"/>
  <c r="G313" i="2" a="1"/>
  <c r="G313" i="2" s="1"/>
  <c r="G314" i="2" a="1"/>
  <c r="G314" i="2" s="1"/>
  <c r="G315" i="2" a="1"/>
  <c r="G315" i="2" s="1"/>
  <c r="G316" i="2" a="1"/>
  <c r="G316" i="2" s="1"/>
  <c r="G317" i="2" a="1"/>
  <c r="G317" i="2" s="1"/>
  <c r="G318" i="2" a="1"/>
  <c r="G318" i="2" s="1"/>
  <c r="G319" i="2" a="1"/>
  <c r="G319" i="2" s="1"/>
  <c r="G320" i="2" a="1"/>
  <c r="G320" i="2" s="1"/>
  <c r="G321" i="2" a="1"/>
  <c r="G321" i="2" s="1"/>
  <c r="G322" i="2" a="1"/>
  <c r="G322" i="2" s="1"/>
  <c r="G323" i="2" a="1"/>
  <c r="G323" i="2" s="1"/>
  <c r="G324" i="2" a="1"/>
  <c r="G324" i="2" s="1"/>
  <c r="G325" i="2" a="1"/>
  <c r="G325" i="2" s="1"/>
  <c r="G326" i="2" a="1"/>
  <c r="G326" i="2" s="1"/>
  <c r="G327" i="2" a="1"/>
  <c r="G327" i="2" s="1"/>
  <c r="G328" i="2" a="1"/>
  <c r="G328" i="2" s="1"/>
  <c r="G329" i="2" a="1"/>
  <c r="G329" i="2" s="1"/>
  <c r="G330" i="2" a="1"/>
  <c r="G330" i="2" s="1"/>
  <c r="G331" i="2" a="1"/>
  <c r="G331" i="2" s="1"/>
  <c r="G332" i="2" a="1"/>
  <c r="G332" i="2" s="1"/>
  <c r="G333" i="2" a="1"/>
  <c r="G333" i="2" s="1"/>
  <c r="G334" i="2" a="1"/>
  <c r="G334" i="2" s="1"/>
  <c r="G335" i="2" a="1"/>
  <c r="G335" i="2" s="1"/>
  <c r="G336" i="2" a="1"/>
  <c r="G336" i="2" s="1"/>
  <c r="G337" i="2" a="1"/>
  <c r="G337" i="2" s="1"/>
  <c r="G338" i="2" a="1"/>
  <c r="G338" i="2" s="1"/>
  <c r="G339" i="2" a="1"/>
  <c r="G339" i="2" s="1"/>
  <c r="G340" i="2" a="1"/>
  <c r="G340" i="2" s="1"/>
  <c r="G341" i="2" a="1"/>
  <c r="G341" i="2" s="1"/>
  <c r="G342" i="2" a="1"/>
  <c r="G342" i="2" s="1"/>
  <c r="G343" i="2" a="1"/>
  <c r="G343" i="2" s="1"/>
  <c r="G344" i="2" a="1"/>
  <c r="G344" i="2" s="1"/>
  <c r="G345" i="2" a="1"/>
  <c r="G345" i="2" s="1"/>
  <c r="G346" i="2" a="1"/>
  <c r="G346" i="2" s="1"/>
  <c r="G347" i="2" a="1"/>
  <c r="G347" i="2" s="1"/>
  <c r="G348" i="2" a="1"/>
  <c r="G348" i="2" s="1"/>
  <c r="G349" i="2" a="1"/>
  <c r="G349" i="2" s="1"/>
  <c r="G350" i="2" a="1"/>
  <c r="G350" i="2" s="1"/>
  <c r="G351" i="2" a="1"/>
  <c r="G351" i="2" s="1"/>
  <c r="G352" i="2" a="1"/>
  <c r="G352" i="2" s="1"/>
  <c r="G353" i="2" a="1"/>
  <c r="G353" i="2" s="1"/>
  <c r="G354" i="2" a="1"/>
  <c r="G354" i="2" s="1"/>
  <c r="G355" i="2" a="1"/>
  <c r="G355" i="2" s="1"/>
  <c r="G356" i="2" a="1"/>
  <c r="G356" i="2" s="1"/>
  <c r="G357" i="2" a="1"/>
  <c r="G357" i="2" s="1"/>
  <c r="G358" i="2" a="1"/>
  <c r="G358" i="2" s="1"/>
  <c r="G359" i="2" a="1"/>
  <c r="G359" i="2" s="1"/>
  <c r="G360" i="2" a="1"/>
  <c r="G360" i="2" s="1"/>
  <c r="G361" i="2" a="1"/>
  <c r="G361" i="2" s="1"/>
  <c r="G362" i="2" a="1"/>
  <c r="G362" i="2" s="1"/>
  <c r="G363" i="2" a="1"/>
  <c r="G363" i="2" s="1"/>
  <c r="G364" i="2" a="1"/>
  <c r="G364" i="2" s="1"/>
  <c r="G365" i="2" a="1"/>
  <c r="G365" i="2" s="1"/>
  <c r="G366" i="2" a="1"/>
  <c r="G366" i="2" s="1"/>
  <c r="G367" i="2" a="1"/>
  <c r="G367" i="2" s="1"/>
  <c r="G368" i="2" a="1"/>
  <c r="G368" i="2" s="1"/>
  <c r="G369" i="2" a="1"/>
  <c r="G369" i="2" s="1"/>
  <c r="G370" i="2" a="1"/>
  <c r="G370" i="2" s="1"/>
  <c r="G371" i="2" a="1"/>
  <c r="G371" i="2" s="1"/>
  <c r="G372" i="2" a="1"/>
  <c r="G372" i="2" s="1"/>
  <c r="G373" i="2" a="1"/>
  <c r="G373" i="2" s="1"/>
  <c r="G374" i="2" a="1"/>
  <c r="G374" i="2" s="1"/>
  <c r="G375" i="2" a="1"/>
  <c r="G375" i="2" s="1"/>
  <c r="G376" i="2" a="1"/>
  <c r="G376" i="2" s="1"/>
  <c r="G377" i="2" a="1"/>
  <c r="G377" i="2" s="1"/>
  <c r="G378" i="2" a="1"/>
  <c r="G378" i="2" s="1"/>
  <c r="G379" i="2" a="1"/>
  <c r="G379" i="2" s="1"/>
  <c r="G380" i="2" a="1"/>
  <c r="G380" i="2" s="1"/>
  <c r="G381" i="2" a="1"/>
  <c r="G381" i="2" s="1"/>
  <c r="G382" i="2" a="1"/>
  <c r="G382" i="2" s="1"/>
  <c r="G383" i="2" a="1"/>
  <c r="G383" i="2" s="1"/>
  <c r="G384" i="2" a="1"/>
  <c r="G384" i="2" s="1"/>
  <c r="G385" i="2" a="1"/>
  <c r="G385" i="2" s="1"/>
  <c r="G386" i="2" a="1"/>
  <c r="G386" i="2" s="1"/>
  <c r="G387" i="2" a="1"/>
  <c r="G387" i="2" s="1"/>
  <c r="G388" i="2" a="1"/>
  <c r="G388" i="2" s="1"/>
  <c r="G389" i="2" a="1"/>
  <c r="G389" i="2" s="1"/>
  <c r="G390" i="2" a="1"/>
  <c r="G390" i="2" s="1"/>
  <c r="G391" i="2" a="1"/>
  <c r="G391" i="2" s="1"/>
  <c r="G392" i="2" a="1"/>
  <c r="G392" i="2" s="1"/>
  <c r="G393" i="2" a="1"/>
  <c r="G393" i="2" s="1"/>
  <c r="G394" i="2" a="1"/>
  <c r="G394" i="2" s="1"/>
  <c r="G395" i="2" a="1"/>
  <c r="G395" i="2" s="1"/>
  <c r="G396" i="2" a="1"/>
  <c r="G396" i="2" s="1"/>
  <c r="G397" i="2" a="1"/>
  <c r="G397" i="2" s="1"/>
  <c r="G398" i="2" a="1"/>
  <c r="G398" i="2" s="1"/>
  <c r="G399" i="2" a="1"/>
  <c r="G399" i="2" s="1"/>
  <c r="G400" i="2" a="1"/>
  <c r="G400" i="2" s="1"/>
  <c r="G401" i="2" a="1"/>
  <c r="G401" i="2" s="1"/>
  <c r="G402" i="2" a="1"/>
  <c r="G402" i="2" s="1"/>
  <c r="G403" i="2" a="1"/>
  <c r="G403" i="2" s="1"/>
  <c r="G404" i="2" a="1"/>
  <c r="G404" i="2" s="1"/>
  <c r="G405" i="2" a="1"/>
  <c r="G405" i="2" s="1"/>
  <c r="G406" i="2" a="1"/>
  <c r="G406" i="2" s="1"/>
  <c r="G407" i="2" a="1"/>
  <c r="G407" i="2" s="1"/>
  <c r="G408" i="2" a="1"/>
  <c r="G408" i="2" s="1"/>
  <c r="G409" i="2" a="1"/>
  <c r="G409" i="2" s="1"/>
  <c r="G410" i="2" a="1"/>
  <c r="G410" i="2" s="1"/>
  <c r="G411" i="2" a="1"/>
  <c r="G411" i="2" s="1"/>
  <c r="G412" i="2" a="1"/>
  <c r="G412" i="2" s="1"/>
  <c r="G413" i="2" a="1"/>
  <c r="G413" i="2" s="1"/>
  <c r="G414" i="2" a="1"/>
  <c r="G414" i="2" s="1"/>
  <c r="G415" i="2" a="1"/>
  <c r="G415" i="2" s="1"/>
  <c r="G416" i="2" a="1"/>
  <c r="G416" i="2" s="1"/>
  <c r="G417" i="2" a="1"/>
  <c r="G417" i="2" s="1"/>
  <c r="G418" i="2" a="1"/>
  <c r="G418" i="2" s="1"/>
  <c r="G419" i="2" a="1"/>
  <c r="G419" i="2" s="1"/>
  <c r="G420" i="2" a="1"/>
  <c r="G420" i="2" s="1"/>
  <c r="G421" i="2" a="1"/>
  <c r="G421" i="2" s="1"/>
  <c r="G422" i="2" a="1"/>
  <c r="G422" i="2" s="1"/>
  <c r="G423" i="2" a="1"/>
  <c r="G423" i="2" s="1"/>
  <c r="G424" i="2" a="1"/>
  <c r="G424" i="2" s="1"/>
  <c r="G425" i="2" a="1"/>
  <c r="G425" i="2" s="1"/>
  <c r="G426" i="2" a="1"/>
  <c r="G426" i="2" s="1"/>
  <c r="G427" i="2" a="1"/>
  <c r="G427" i="2" s="1"/>
  <c r="G428" i="2" a="1"/>
  <c r="G428" i="2" s="1"/>
  <c r="G429" i="2" a="1"/>
  <c r="G429" i="2" s="1"/>
  <c r="G430" i="2" a="1"/>
  <c r="G430" i="2" s="1"/>
  <c r="G431" i="2" a="1"/>
  <c r="G431" i="2" s="1"/>
  <c r="G432" i="2" a="1"/>
  <c r="G432" i="2" s="1"/>
  <c r="G433" i="2" a="1"/>
  <c r="G433" i="2" s="1"/>
  <c r="G434" i="2" a="1"/>
  <c r="G434" i="2" s="1"/>
  <c r="G435" i="2" a="1"/>
  <c r="G435" i="2" s="1"/>
  <c r="G436" i="2" a="1"/>
  <c r="G436" i="2" s="1"/>
  <c r="G437" i="2" a="1"/>
  <c r="G437" i="2" s="1"/>
  <c r="G438" i="2" a="1"/>
  <c r="G438" i="2" s="1"/>
  <c r="G439" i="2" a="1"/>
  <c r="G439" i="2" s="1"/>
  <c r="G440" i="2" a="1"/>
  <c r="G440" i="2" s="1"/>
  <c r="G441" i="2" a="1"/>
  <c r="G441" i="2" s="1"/>
  <c r="G442" i="2" a="1"/>
  <c r="G442" i="2" s="1"/>
  <c r="G443" i="2" a="1"/>
  <c r="G443" i="2" s="1"/>
  <c r="G444" i="2" a="1"/>
  <c r="G444" i="2" s="1"/>
  <c r="G445" i="2" a="1"/>
  <c r="G445" i="2" s="1"/>
  <c r="G446" i="2" a="1"/>
  <c r="G446" i="2" s="1"/>
  <c r="G447" i="2" a="1"/>
  <c r="G447" i="2" s="1"/>
  <c r="G448" i="2" a="1"/>
  <c r="G448" i="2" s="1"/>
  <c r="G449" i="2" a="1"/>
  <c r="G449" i="2" s="1"/>
  <c r="G450" i="2" a="1"/>
  <c r="G450" i="2" s="1"/>
  <c r="G451" i="2" a="1"/>
  <c r="G451" i="2" s="1"/>
  <c r="G452" i="2" a="1"/>
  <c r="G452" i="2" s="1"/>
  <c r="G453" i="2" a="1"/>
  <c r="G453" i="2" s="1"/>
  <c r="G454" i="2" a="1"/>
  <c r="G454" i="2" s="1"/>
  <c r="G455" i="2" a="1"/>
  <c r="G455" i="2" s="1"/>
  <c r="G456" i="2" a="1"/>
  <c r="G456" i="2" s="1"/>
  <c r="G457" i="2" a="1"/>
  <c r="G457" i="2" s="1"/>
  <c r="G458" i="2" a="1"/>
  <c r="G458" i="2" s="1"/>
  <c r="G459" i="2" a="1"/>
  <c r="G459" i="2" s="1"/>
  <c r="G460" i="2" a="1"/>
  <c r="G460" i="2" s="1"/>
  <c r="G461" i="2" a="1"/>
  <c r="G461" i="2" s="1"/>
  <c r="G462" i="2" a="1"/>
  <c r="G462" i="2" s="1"/>
  <c r="G463" i="2" a="1"/>
  <c r="G463" i="2" s="1"/>
  <c r="G464" i="2" a="1"/>
  <c r="G464" i="2" s="1"/>
  <c r="G465" i="2" a="1"/>
  <c r="G465" i="2" s="1"/>
  <c r="G466" i="2" a="1"/>
  <c r="G466" i="2" s="1"/>
  <c r="G467" i="2" a="1"/>
  <c r="G467" i="2" s="1"/>
  <c r="G468" i="2" a="1"/>
  <c r="G468" i="2" s="1"/>
  <c r="G469" i="2" a="1"/>
  <c r="G469" i="2" s="1"/>
  <c r="G470" i="2" a="1"/>
  <c r="G470" i="2" s="1"/>
  <c r="G471" i="2" a="1"/>
  <c r="G471" i="2" s="1"/>
  <c r="G472" i="2" a="1"/>
  <c r="G472" i="2" s="1"/>
  <c r="G473" i="2" a="1"/>
  <c r="G473" i="2" s="1"/>
  <c r="G474" i="2" a="1"/>
  <c r="G474" i="2" s="1"/>
  <c r="G475" i="2" a="1"/>
  <c r="G475" i="2" s="1"/>
  <c r="G476" i="2" a="1"/>
  <c r="G476" i="2" s="1"/>
  <c r="G477" i="2" a="1"/>
  <c r="G477" i="2" s="1"/>
  <c r="G478" i="2" a="1"/>
  <c r="G478" i="2" s="1"/>
  <c r="G479" i="2" a="1"/>
  <c r="G479" i="2" s="1"/>
  <c r="G480" i="2" a="1"/>
  <c r="G480" i="2" s="1"/>
  <c r="G481" i="2" a="1"/>
  <c r="G481" i="2" s="1"/>
  <c r="G482" i="2" a="1"/>
  <c r="G482" i="2" s="1"/>
  <c r="G483" i="2" a="1"/>
  <c r="G483" i="2" s="1"/>
  <c r="G484" i="2" a="1"/>
  <c r="G484" i="2" s="1"/>
  <c r="G5" i="2" a="1"/>
  <c r="G5" i="2" s="1"/>
  <c r="H6" i="2" a="1"/>
  <c r="H6" i="2" s="1"/>
  <c r="H7" i="2" a="1"/>
  <c r="H7" i="2" s="1"/>
  <c r="H8" i="2" a="1"/>
  <c r="H8" i="2" s="1"/>
  <c r="H9" i="2" a="1"/>
  <c r="H9" i="2" s="1"/>
  <c r="H10" i="2" a="1"/>
  <c r="H10" i="2" s="1"/>
  <c r="H11" i="2" a="1"/>
  <c r="H11" i="2" s="1"/>
  <c r="H12" i="2" a="1"/>
  <c r="H12" i="2" s="1"/>
  <c r="H13" i="2" a="1"/>
  <c r="H13" i="2" s="1"/>
  <c r="H14" i="2" a="1"/>
  <c r="H14" i="2" s="1"/>
  <c r="H15" i="2" a="1"/>
  <c r="H15" i="2" s="1"/>
  <c r="H16" i="2" a="1"/>
  <c r="H16" i="2" s="1"/>
  <c r="H17" i="2" a="1"/>
  <c r="H17" i="2" s="1"/>
  <c r="H18" i="2" a="1"/>
  <c r="H18" i="2" s="1"/>
  <c r="H19" i="2" a="1"/>
  <c r="H19" i="2" s="1"/>
  <c r="H20" i="2" a="1"/>
  <c r="H20" i="2" s="1"/>
  <c r="H21" i="2" a="1"/>
  <c r="H21" i="2" s="1"/>
  <c r="H22" i="2" a="1"/>
  <c r="H22" i="2" s="1"/>
  <c r="H23" i="2" a="1"/>
  <c r="H23" i="2" s="1"/>
  <c r="H24" i="2" a="1"/>
  <c r="H24" i="2" s="1"/>
  <c r="H25" i="2" a="1"/>
  <c r="H25" i="2" s="1"/>
  <c r="H26" i="2" a="1"/>
  <c r="H26" i="2" s="1"/>
  <c r="H27" i="2" a="1"/>
  <c r="H27" i="2" s="1"/>
  <c r="H28" i="2" a="1"/>
  <c r="H28" i="2" s="1"/>
  <c r="H29" i="2" a="1"/>
  <c r="H29" i="2" s="1"/>
  <c r="H30" i="2" a="1"/>
  <c r="H30" i="2" s="1"/>
  <c r="H31" i="2" a="1"/>
  <c r="H31" i="2" s="1"/>
  <c r="H32" i="2" a="1"/>
  <c r="H32" i="2" s="1"/>
  <c r="H33" i="2" a="1"/>
  <c r="H33" i="2" s="1"/>
  <c r="H34" i="2" a="1"/>
  <c r="H34" i="2" s="1"/>
  <c r="H35" i="2" a="1"/>
  <c r="H35" i="2" s="1"/>
  <c r="H36" i="2" a="1"/>
  <c r="H36" i="2" s="1"/>
  <c r="H37" i="2" a="1"/>
  <c r="H37" i="2" s="1"/>
  <c r="H38" i="2" a="1"/>
  <c r="H38" i="2" s="1"/>
  <c r="H39" i="2" a="1"/>
  <c r="H39" i="2" s="1"/>
  <c r="H40" i="2" a="1"/>
  <c r="H40" i="2" s="1"/>
  <c r="H41" i="2" a="1"/>
  <c r="H41" i="2" s="1"/>
  <c r="H42" i="2" a="1"/>
  <c r="H42" i="2" s="1"/>
  <c r="H43" i="2" a="1"/>
  <c r="H43" i="2" s="1"/>
  <c r="H44" i="2" a="1"/>
  <c r="H44" i="2" s="1"/>
  <c r="H45" i="2" a="1"/>
  <c r="H45" i="2" s="1"/>
  <c r="H46" i="2" a="1"/>
  <c r="H46" i="2" s="1"/>
  <c r="H47" i="2" a="1"/>
  <c r="H47" i="2" s="1"/>
  <c r="H48" i="2" a="1"/>
  <c r="H48" i="2" s="1"/>
  <c r="H49" i="2" a="1"/>
  <c r="H49" i="2" s="1"/>
  <c r="H50" i="2" a="1"/>
  <c r="H50" i="2" s="1"/>
  <c r="H51" i="2" a="1"/>
  <c r="H51" i="2" s="1"/>
  <c r="H52" i="2" a="1"/>
  <c r="H52" i="2" s="1"/>
  <c r="H53" i="2" a="1"/>
  <c r="H53" i="2" s="1"/>
  <c r="H54" i="2" a="1"/>
  <c r="H54" i="2" s="1"/>
  <c r="H55" i="2" a="1"/>
  <c r="H55" i="2" s="1"/>
  <c r="H56" i="2" a="1"/>
  <c r="H56" i="2" s="1"/>
  <c r="H57" i="2" a="1"/>
  <c r="H57" i="2" s="1"/>
  <c r="H58" i="2" a="1"/>
  <c r="H58" i="2" s="1"/>
  <c r="H59" i="2" a="1"/>
  <c r="H59" i="2" s="1"/>
  <c r="H60" i="2" a="1"/>
  <c r="H60" i="2" s="1"/>
  <c r="H61" i="2" a="1"/>
  <c r="H61" i="2" s="1"/>
  <c r="H62" i="2" a="1"/>
  <c r="H62" i="2" s="1"/>
  <c r="H63" i="2" a="1"/>
  <c r="H63" i="2" s="1"/>
  <c r="H64" i="2" a="1"/>
  <c r="H64" i="2" s="1"/>
  <c r="H65" i="2" a="1"/>
  <c r="H65" i="2" s="1"/>
  <c r="H66" i="2" a="1"/>
  <c r="H66" i="2" s="1"/>
  <c r="H67" i="2" a="1"/>
  <c r="H67" i="2" s="1"/>
  <c r="H68" i="2" a="1"/>
  <c r="H68" i="2" s="1"/>
  <c r="H69" i="2" a="1"/>
  <c r="H69" i="2" s="1"/>
  <c r="H70" i="2" a="1"/>
  <c r="H70" i="2" s="1"/>
  <c r="H71" i="2" a="1"/>
  <c r="H71" i="2" s="1"/>
  <c r="H72" i="2" a="1"/>
  <c r="H72" i="2" s="1"/>
  <c r="H73" i="2" a="1"/>
  <c r="H73" i="2" s="1"/>
  <c r="H74" i="2" a="1"/>
  <c r="H74" i="2" s="1"/>
  <c r="H75" i="2" a="1"/>
  <c r="H75" i="2" s="1"/>
  <c r="H76" i="2" a="1"/>
  <c r="H76" i="2" s="1"/>
  <c r="H77" i="2" a="1"/>
  <c r="H77" i="2" s="1"/>
  <c r="H78" i="2" a="1"/>
  <c r="H78" i="2" s="1"/>
  <c r="H79" i="2" a="1"/>
  <c r="H79" i="2" s="1"/>
  <c r="H80" i="2" a="1"/>
  <c r="H80" i="2" s="1"/>
  <c r="H81" i="2" a="1"/>
  <c r="H81" i="2" s="1"/>
  <c r="H82" i="2" a="1"/>
  <c r="H82" i="2" s="1"/>
  <c r="H83" i="2" a="1"/>
  <c r="H83" i="2" s="1"/>
  <c r="H84" i="2" a="1"/>
  <c r="H84" i="2" s="1"/>
  <c r="H85" i="2" a="1"/>
  <c r="H85" i="2" s="1"/>
  <c r="H86" i="2" a="1"/>
  <c r="H86" i="2" s="1"/>
  <c r="H87" i="2" a="1"/>
  <c r="H87" i="2" s="1"/>
  <c r="H88" i="2" a="1"/>
  <c r="H88" i="2" s="1"/>
  <c r="H89" i="2" a="1"/>
  <c r="H89" i="2" s="1"/>
  <c r="H90" i="2" a="1"/>
  <c r="H90" i="2" s="1"/>
  <c r="H91" i="2" a="1"/>
  <c r="H91" i="2" s="1"/>
  <c r="H92" i="2" a="1"/>
  <c r="H92" i="2" s="1"/>
  <c r="H93" i="2" a="1"/>
  <c r="H93" i="2" s="1"/>
  <c r="H94" i="2" a="1"/>
  <c r="H94" i="2" s="1"/>
  <c r="H95" i="2" a="1"/>
  <c r="H95" i="2" s="1"/>
  <c r="H96" i="2" a="1"/>
  <c r="H96" i="2" s="1"/>
  <c r="H97" i="2" a="1"/>
  <c r="H97" i="2" s="1"/>
  <c r="H98" i="2" a="1"/>
  <c r="H98" i="2" s="1"/>
  <c r="H99" i="2" a="1"/>
  <c r="H99" i="2" s="1"/>
  <c r="H100" i="2" a="1"/>
  <c r="H100" i="2" s="1"/>
  <c r="H101" i="2" a="1"/>
  <c r="H101" i="2" s="1"/>
  <c r="H102" i="2" a="1"/>
  <c r="H102" i="2" s="1"/>
  <c r="H103" i="2" a="1"/>
  <c r="H103" i="2" s="1"/>
  <c r="H104" i="2" a="1"/>
  <c r="H104" i="2" s="1"/>
  <c r="H105" i="2" a="1"/>
  <c r="H105" i="2" s="1"/>
  <c r="H106" i="2" a="1"/>
  <c r="H106" i="2" s="1"/>
  <c r="H107" i="2" a="1"/>
  <c r="H107" i="2" s="1"/>
  <c r="H108" i="2" a="1"/>
  <c r="H108" i="2" s="1"/>
  <c r="H109" i="2" a="1"/>
  <c r="H109" i="2" s="1"/>
  <c r="H110" i="2" a="1"/>
  <c r="H110" i="2" s="1"/>
  <c r="H111" i="2" a="1"/>
  <c r="H111" i="2" s="1"/>
  <c r="H112" i="2" a="1"/>
  <c r="H112" i="2" s="1"/>
  <c r="H113" i="2" a="1"/>
  <c r="H113" i="2" s="1"/>
  <c r="H114" i="2" a="1"/>
  <c r="H114" i="2" s="1"/>
  <c r="H115" i="2" a="1"/>
  <c r="H115" i="2" s="1"/>
  <c r="H116" i="2" a="1"/>
  <c r="H116" i="2" s="1"/>
  <c r="H117" i="2" a="1"/>
  <c r="H117" i="2" s="1"/>
  <c r="H118" i="2" a="1"/>
  <c r="H118" i="2" s="1"/>
  <c r="H119" i="2" a="1"/>
  <c r="H119" i="2" s="1"/>
  <c r="H120" i="2" a="1"/>
  <c r="H120" i="2" s="1"/>
  <c r="H121" i="2" a="1"/>
  <c r="H121" i="2" s="1"/>
  <c r="H122" i="2" a="1"/>
  <c r="H122" i="2" s="1"/>
  <c r="H123" i="2" a="1"/>
  <c r="H123" i="2" s="1"/>
  <c r="H124" i="2" a="1"/>
  <c r="H124" i="2" s="1"/>
  <c r="H125" i="2" a="1"/>
  <c r="H125" i="2" s="1"/>
  <c r="H126" i="2" a="1"/>
  <c r="H126" i="2" s="1"/>
  <c r="H127" i="2" a="1"/>
  <c r="H127" i="2" s="1"/>
  <c r="H128" i="2" a="1"/>
  <c r="H128" i="2" s="1"/>
  <c r="H129" i="2" a="1"/>
  <c r="H129" i="2" s="1"/>
  <c r="H130" i="2" a="1"/>
  <c r="H130" i="2" s="1"/>
  <c r="H131" i="2" a="1"/>
  <c r="H131" i="2" s="1"/>
  <c r="H132" i="2" a="1"/>
  <c r="H132" i="2" s="1"/>
  <c r="H133" i="2" a="1"/>
  <c r="H133" i="2" s="1"/>
  <c r="H134" i="2" a="1"/>
  <c r="H134" i="2" s="1"/>
  <c r="H135" i="2" a="1"/>
  <c r="H135" i="2" s="1"/>
  <c r="H136" i="2" a="1"/>
  <c r="H136" i="2" s="1"/>
  <c r="H137" i="2" a="1"/>
  <c r="H137" i="2" s="1"/>
  <c r="H138" i="2" a="1"/>
  <c r="H138" i="2" s="1"/>
  <c r="H139" i="2" a="1"/>
  <c r="H139" i="2" s="1"/>
  <c r="H140" i="2" a="1"/>
  <c r="H140" i="2" s="1"/>
  <c r="H141" i="2" a="1"/>
  <c r="H141" i="2" s="1"/>
  <c r="H142" i="2" a="1"/>
  <c r="H142" i="2" s="1"/>
  <c r="H143" i="2" a="1"/>
  <c r="H143" i="2" s="1"/>
  <c r="H144" i="2" a="1"/>
  <c r="H144" i="2" s="1"/>
  <c r="H145" i="2" a="1"/>
  <c r="H145" i="2" s="1"/>
  <c r="H146" i="2" a="1"/>
  <c r="H146" i="2" s="1"/>
  <c r="H147" i="2" a="1"/>
  <c r="H147" i="2" s="1"/>
  <c r="H148" i="2" a="1"/>
  <c r="H148" i="2" s="1"/>
  <c r="H149" i="2" a="1"/>
  <c r="H149" i="2" s="1"/>
  <c r="H150" i="2" a="1"/>
  <c r="H150" i="2" s="1"/>
  <c r="H151" i="2" a="1"/>
  <c r="H151" i="2" s="1"/>
  <c r="H152" i="2" a="1"/>
  <c r="H152" i="2" s="1"/>
  <c r="H153" i="2" a="1"/>
  <c r="H153" i="2" s="1"/>
  <c r="H154" i="2" a="1"/>
  <c r="H154" i="2" s="1"/>
  <c r="H155" i="2" a="1"/>
  <c r="H155" i="2" s="1"/>
  <c r="H156" i="2" a="1"/>
  <c r="H156" i="2" s="1"/>
  <c r="H157" i="2" a="1"/>
  <c r="H157" i="2" s="1"/>
  <c r="H158" i="2" a="1"/>
  <c r="H158" i="2" s="1"/>
  <c r="H159" i="2" a="1"/>
  <c r="H159" i="2" s="1"/>
  <c r="H160" i="2" a="1"/>
  <c r="H160" i="2" s="1"/>
  <c r="H161" i="2" a="1"/>
  <c r="H161" i="2" s="1"/>
  <c r="H162" i="2" a="1"/>
  <c r="H162" i="2" s="1"/>
  <c r="H163" i="2" a="1"/>
  <c r="H163" i="2" s="1"/>
  <c r="H164" i="2" a="1"/>
  <c r="H164" i="2" s="1"/>
  <c r="H165" i="2" a="1"/>
  <c r="H165" i="2" s="1"/>
  <c r="H166" i="2" a="1"/>
  <c r="H166" i="2" s="1"/>
  <c r="H167" i="2" a="1"/>
  <c r="H167" i="2" s="1"/>
  <c r="H168" i="2" a="1"/>
  <c r="H168" i="2" s="1"/>
  <c r="H169" i="2" a="1"/>
  <c r="H169" i="2" s="1"/>
  <c r="H170" i="2" a="1"/>
  <c r="H170" i="2" s="1"/>
  <c r="H171" i="2" a="1"/>
  <c r="H171" i="2" s="1"/>
  <c r="H172" i="2" a="1"/>
  <c r="H172" i="2" s="1"/>
  <c r="H173" i="2" a="1"/>
  <c r="H173" i="2" s="1"/>
  <c r="H174" i="2" a="1"/>
  <c r="H174" i="2" s="1"/>
  <c r="H175" i="2" a="1"/>
  <c r="H175" i="2" s="1"/>
  <c r="H176" i="2" a="1"/>
  <c r="H176" i="2" s="1"/>
  <c r="H177" i="2" a="1"/>
  <c r="H177" i="2" s="1"/>
  <c r="H178" i="2" a="1"/>
  <c r="H178" i="2" s="1"/>
  <c r="H179" i="2" a="1"/>
  <c r="H179" i="2" s="1"/>
  <c r="H180" i="2" a="1"/>
  <c r="H180" i="2" s="1"/>
  <c r="H181" i="2" a="1"/>
  <c r="H181" i="2" s="1"/>
  <c r="H182" i="2" a="1"/>
  <c r="H182" i="2" s="1"/>
  <c r="H183" i="2" a="1"/>
  <c r="H183" i="2" s="1"/>
  <c r="H184" i="2" a="1"/>
  <c r="H184" i="2" s="1"/>
  <c r="H185" i="2" a="1"/>
  <c r="H185" i="2" s="1"/>
  <c r="H186" i="2" a="1"/>
  <c r="H186" i="2" s="1"/>
  <c r="H187" i="2" a="1"/>
  <c r="H187" i="2" s="1"/>
  <c r="H188" i="2" a="1"/>
  <c r="H188" i="2" s="1"/>
  <c r="H189" i="2" a="1"/>
  <c r="H189" i="2" s="1"/>
  <c r="H190" i="2" a="1"/>
  <c r="H190" i="2" s="1"/>
  <c r="H191" i="2" a="1"/>
  <c r="H191" i="2" s="1"/>
  <c r="H192" i="2" a="1"/>
  <c r="H192" i="2" s="1"/>
  <c r="H193" i="2" a="1"/>
  <c r="H193" i="2" s="1"/>
  <c r="H194" i="2" a="1"/>
  <c r="H194" i="2" s="1"/>
  <c r="H195" i="2" a="1"/>
  <c r="H195" i="2" s="1"/>
  <c r="H196" i="2" a="1"/>
  <c r="H196" i="2" s="1"/>
  <c r="H197" i="2" a="1"/>
  <c r="H197" i="2" s="1"/>
  <c r="H198" i="2" a="1"/>
  <c r="H198" i="2" s="1"/>
  <c r="H199" i="2" a="1"/>
  <c r="H199" i="2" s="1"/>
  <c r="H200" i="2" a="1"/>
  <c r="H200" i="2" s="1"/>
  <c r="H201" i="2" a="1"/>
  <c r="H201" i="2" s="1"/>
  <c r="H202" i="2" a="1"/>
  <c r="H202" i="2" s="1"/>
  <c r="H203" i="2" a="1"/>
  <c r="H203" i="2" s="1"/>
  <c r="H204" i="2" a="1"/>
  <c r="H204" i="2" s="1"/>
  <c r="H205" i="2" a="1"/>
  <c r="H205" i="2" s="1"/>
  <c r="H206" i="2" a="1"/>
  <c r="H206" i="2" s="1"/>
  <c r="H207" i="2" a="1"/>
  <c r="H207" i="2" s="1"/>
  <c r="H208" i="2" a="1"/>
  <c r="H208" i="2" s="1"/>
  <c r="H209" i="2" a="1"/>
  <c r="H209" i="2" s="1"/>
  <c r="H210" i="2" a="1"/>
  <c r="H210" i="2" s="1"/>
  <c r="H211" i="2" a="1"/>
  <c r="H211" i="2" s="1"/>
  <c r="H212" i="2" a="1"/>
  <c r="H212" i="2" s="1"/>
  <c r="H213" i="2" a="1"/>
  <c r="H213" i="2" s="1"/>
  <c r="H214" i="2" a="1"/>
  <c r="H214" i="2" s="1"/>
  <c r="H215" i="2" a="1"/>
  <c r="H215" i="2" s="1"/>
  <c r="H216" i="2" a="1"/>
  <c r="H216" i="2" s="1"/>
  <c r="H217" i="2" a="1"/>
  <c r="H217" i="2" s="1"/>
  <c r="H218" i="2" a="1"/>
  <c r="H218" i="2" s="1"/>
  <c r="H219" i="2" a="1"/>
  <c r="H219" i="2" s="1"/>
  <c r="H220" i="2" a="1"/>
  <c r="H220" i="2" s="1"/>
  <c r="H221" i="2" a="1"/>
  <c r="H221" i="2" s="1"/>
  <c r="H222" i="2" a="1"/>
  <c r="H222" i="2" s="1"/>
  <c r="H223" i="2" a="1"/>
  <c r="H223" i="2" s="1"/>
  <c r="H224" i="2" a="1"/>
  <c r="H224" i="2" s="1"/>
  <c r="H225" i="2" a="1"/>
  <c r="H225" i="2" s="1"/>
  <c r="H226" i="2" a="1"/>
  <c r="H226" i="2" s="1"/>
  <c r="H227" i="2" a="1"/>
  <c r="H227" i="2" s="1"/>
  <c r="H228" i="2" a="1"/>
  <c r="H228" i="2" s="1"/>
  <c r="H229" i="2" a="1"/>
  <c r="H229" i="2" s="1"/>
  <c r="H230" i="2" a="1"/>
  <c r="H230" i="2" s="1"/>
  <c r="H231" i="2" a="1"/>
  <c r="H231" i="2" s="1"/>
  <c r="H232" i="2" a="1"/>
  <c r="H232" i="2" s="1"/>
  <c r="H233" i="2" a="1"/>
  <c r="H233" i="2" s="1"/>
  <c r="H234" i="2" a="1"/>
  <c r="H234" i="2" s="1"/>
  <c r="H235" i="2" a="1"/>
  <c r="H235" i="2" s="1"/>
  <c r="H236" i="2" a="1"/>
  <c r="H236" i="2" s="1"/>
  <c r="H237" i="2" a="1"/>
  <c r="H237" i="2" s="1"/>
  <c r="H238" i="2" a="1"/>
  <c r="H238" i="2" s="1"/>
  <c r="H239" i="2" a="1"/>
  <c r="H239" i="2" s="1"/>
  <c r="H240" i="2" a="1"/>
  <c r="H240" i="2" s="1"/>
  <c r="H241" i="2" a="1"/>
  <c r="H241" i="2" s="1"/>
  <c r="H242" i="2" a="1"/>
  <c r="H242" i="2" s="1"/>
  <c r="H243" i="2" a="1"/>
  <c r="H243" i="2" s="1"/>
  <c r="H244" i="2" a="1"/>
  <c r="H244" i="2" s="1"/>
  <c r="H245" i="2" a="1"/>
  <c r="H245" i="2" s="1"/>
  <c r="H246" i="2" a="1"/>
  <c r="H246" i="2" s="1"/>
  <c r="H247" i="2" a="1"/>
  <c r="H247" i="2" s="1"/>
  <c r="H248" i="2" a="1"/>
  <c r="H248" i="2" s="1"/>
  <c r="H249" i="2" a="1"/>
  <c r="H249" i="2" s="1"/>
  <c r="H250" i="2" a="1"/>
  <c r="H250" i="2" s="1"/>
  <c r="H251" i="2" a="1"/>
  <c r="H251" i="2" s="1"/>
  <c r="H252" i="2" a="1"/>
  <c r="H252" i="2" s="1"/>
  <c r="H253" i="2" a="1"/>
  <c r="H253" i="2" s="1"/>
  <c r="H254" i="2" a="1"/>
  <c r="H254" i="2" s="1"/>
  <c r="H255" i="2" a="1"/>
  <c r="H255" i="2" s="1"/>
  <c r="H256" i="2" a="1"/>
  <c r="H256" i="2" s="1"/>
  <c r="H257" i="2" a="1"/>
  <c r="H257" i="2" s="1"/>
  <c r="H258" i="2" a="1"/>
  <c r="H258" i="2" s="1"/>
  <c r="H259" i="2" a="1"/>
  <c r="H259" i="2" s="1"/>
  <c r="H260" i="2" a="1"/>
  <c r="H260" i="2" s="1"/>
  <c r="H261" i="2" a="1"/>
  <c r="H261" i="2" s="1"/>
  <c r="H262" i="2" a="1"/>
  <c r="H262" i="2" s="1"/>
  <c r="H263" i="2" a="1"/>
  <c r="H263" i="2" s="1"/>
  <c r="H264" i="2" a="1"/>
  <c r="H264" i="2" s="1"/>
  <c r="H265" i="2" a="1"/>
  <c r="H265" i="2" s="1"/>
  <c r="H266" i="2" a="1"/>
  <c r="H266" i="2" s="1"/>
  <c r="H267" i="2" a="1"/>
  <c r="H267" i="2" s="1"/>
  <c r="H268" i="2" a="1"/>
  <c r="H268" i="2" s="1"/>
  <c r="H269" i="2" a="1"/>
  <c r="H269" i="2" s="1"/>
  <c r="H270" i="2" a="1"/>
  <c r="H270" i="2" s="1"/>
  <c r="H271" i="2" a="1"/>
  <c r="H271" i="2" s="1"/>
  <c r="H272" i="2" a="1"/>
  <c r="H272" i="2" s="1"/>
  <c r="H273" i="2" a="1"/>
  <c r="H273" i="2" s="1"/>
  <c r="H274" i="2" a="1"/>
  <c r="H274" i="2" s="1"/>
  <c r="H275" i="2" a="1"/>
  <c r="H275" i="2" s="1"/>
  <c r="H276" i="2" a="1"/>
  <c r="H276" i="2" s="1"/>
  <c r="H277" i="2" a="1"/>
  <c r="H277" i="2" s="1"/>
  <c r="H278" i="2" a="1"/>
  <c r="H278" i="2" s="1"/>
  <c r="H279" i="2" a="1"/>
  <c r="H279" i="2" s="1"/>
  <c r="H280" i="2" a="1"/>
  <c r="H280" i="2" s="1"/>
  <c r="H281" i="2" a="1"/>
  <c r="H281" i="2" s="1"/>
  <c r="H282" i="2" a="1"/>
  <c r="H282" i="2" s="1"/>
  <c r="H283" i="2" a="1"/>
  <c r="H283" i="2" s="1"/>
  <c r="H284" i="2" a="1"/>
  <c r="H284" i="2" s="1"/>
  <c r="H285" i="2" a="1"/>
  <c r="H285" i="2" s="1"/>
  <c r="H286" i="2" a="1"/>
  <c r="H286" i="2" s="1"/>
  <c r="H287" i="2" a="1"/>
  <c r="H287" i="2" s="1"/>
  <c r="H288" i="2" a="1"/>
  <c r="H288" i="2" s="1"/>
  <c r="H289" i="2" a="1"/>
  <c r="H289" i="2" s="1"/>
  <c r="H290" i="2" a="1"/>
  <c r="H290" i="2" s="1"/>
  <c r="H291" i="2" a="1"/>
  <c r="H291" i="2" s="1"/>
  <c r="H292" i="2" a="1"/>
  <c r="H292" i="2" s="1"/>
  <c r="H293" i="2" a="1"/>
  <c r="H293" i="2" s="1"/>
  <c r="H294" i="2" a="1"/>
  <c r="H294" i="2" s="1"/>
  <c r="H295" i="2" a="1"/>
  <c r="H295" i="2" s="1"/>
  <c r="H296" i="2" a="1"/>
  <c r="H296" i="2" s="1"/>
  <c r="H297" i="2" a="1"/>
  <c r="H297" i="2" s="1"/>
  <c r="H298" i="2" a="1"/>
  <c r="H298" i="2" s="1"/>
  <c r="H299" i="2" a="1"/>
  <c r="H299" i="2" s="1"/>
  <c r="H300" i="2" a="1"/>
  <c r="H300" i="2" s="1"/>
  <c r="H301" i="2" a="1"/>
  <c r="H301" i="2" s="1"/>
  <c r="H302" i="2" a="1"/>
  <c r="H302" i="2" s="1"/>
  <c r="H303" i="2" a="1"/>
  <c r="H303" i="2" s="1"/>
  <c r="H304" i="2" a="1"/>
  <c r="H304" i="2" s="1"/>
  <c r="H305" i="2" a="1"/>
  <c r="H305" i="2" s="1"/>
  <c r="H306" i="2" a="1"/>
  <c r="H306" i="2" s="1"/>
  <c r="H307" i="2" a="1"/>
  <c r="H307" i="2" s="1"/>
  <c r="H308" i="2" a="1"/>
  <c r="H308" i="2" s="1"/>
  <c r="H309" i="2" a="1"/>
  <c r="H309" i="2" s="1"/>
  <c r="H310" i="2" a="1"/>
  <c r="H310" i="2" s="1"/>
  <c r="H311" i="2" a="1"/>
  <c r="H311" i="2" s="1"/>
  <c r="H312" i="2" a="1"/>
  <c r="H312" i="2" s="1"/>
  <c r="H313" i="2" a="1"/>
  <c r="H313" i="2" s="1"/>
  <c r="H314" i="2" a="1"/>
  <c r="H314" i="2" s="1"/>
  <c r="H315" i="2" a="1"/>
  <c r="H315" i="2" s="1"/>
  <c r="H316" i="2" a="1"/>
  <c r="H316" i="2" s="1"/>
  <c r="H317" i="2" a="1"/>
  <c r="H317" i="2" s="1"/>
  <c r="H318" i="2" a="1"/>
  <c r="H318" i="2" s="1"/>
  <c r="H319" i="2" a="1"/>
  <c r="H319" i="2" s="1"/>
  <c r="H320" i="2" a="1"/>
  <c r="H320" i="2" s="1"/>
  <c r="H321" i="2" a="1"/>
  <c r="H321" i="2" s="1"/>
  <c r="H322" i="2" a="1"/>
  <c r="H322" i="2" s="1"/>
  <c r="H323" i="2" a="1"/>
  <c r="H323" i="2" s="1"/>
  <c r="H324" i="2" a="1"/>
  <c r="H324" i="2" s="1"/>
  <c r="H325" i="2" a="1"/>
  <c r="H325" i="2" s="1"/>
  <c r="H326" i="2" a="1"/>
  <c r="H326" i="2" s="1"/>
  <c r="H327" i="2" a="1"/>
  <c r="H327" i="2" s="1"/>
  <c r="H328" i="2" a="1"/>
  <c r="H328" i="2" s="1"/>
  <c r="H329" i="2" a="1"/>
  <c r="H329" i="2" s="1"/>
  <c r="H330" i="2" a="1"/>
  <c r="H330" i="2" s="1"/>
  <c r="H331" i="2" a="1"/>
  <c r="H331" i="2" s="1"/>
  <c r="H332" i="2" a="1"/>
  <c r="H332" i="2" s="1"/>
  <c r="H333" i="2" a="1"/>
  <c r="H333" i="2" s="1"/>
  <c r="H334" i="2" a="1"/>
  <c r="H334" i="2" s="1"/>
  <c r="H335" i="2" a="1"/>
  <c r="H335" i="2" s="1"/>
  <c r="H336" i="2" a="1"/>
  <c r="H336" i="2" s="1"/>
  <c r="H337" i="2" a="1"/>
  <c r="H337" i="2" s="1"/>
  <c r="H338" i="2" a="1"/>
  <c r="H338" i="2" s="1"/>
  <c r="H339" i="2" a="1"/>
  <c r="H339" i="2" s="1"/>
  <c r="H340" i="2" a="1"/>
  <c r="H340" i="2" s="1"/>
  <c r="H341" i="2" a="1"/>
  <c r="H341" i="2" s="1"/>
  <c r="H342" i="2" a="1"/>
  <c r="H342" i="2" s="1"/>
  <c r="H343" i="2" a="1"/>
  <c r="H343" i="2" s="1"/>
  <c r="H344" i="2" a="1"/>
  <c r="H344" i="2" s="1"/>
  <c r="H345" i="2" a="1"/>
  <c r="H345" i="2" s="1"/>
  <c r="H346" i="2" a="1"/>
  <c r="H346" i="2" s="1"/>
  <c r="H347" i="2" a="1"/>
  <c r="H347" i="2" s="1"/>
  <c r="H348" i="2" a="1"/>
  <c r="H348" i="2" s="1"/>
  <c r="H349" i="2" a="1"/>
  <c r="H349" i="2" s="1"/>
  <c r="H350" i="2" a="1"/>
  <c r="H350" i="2" s="1"/>
  <c r="H351" i="2" a="1"/>
  <c r="H351" i="2" s="1"/>
  <c r="H352" i="2" a="1"/>
  <c r="H352" i="2" s="1"/>
  <c r="H353" i="2" a="1"/>
  <c r="H353" i="2" s="1"/>
  <c r="H354" i="2" a="1"/>
  <c r="H354" i="2" s="1"/>
  <c r="H355" i="2" a="1"/>
  <c r="H355" i="2" s="1"/>
  <c r="H356" i="2" a="1"/>
  <c r="H356" i="2" s="1"/>
  <c r="H357" i="2" a="1"/>
  <c r="H357" i="2" s="1"/>
  <c r="H358" i="2" a="1"/>
  <c r="H358" i="2" s="1"/>
  <c r="H359" i="2" a="1"/>
  <c r="H359" i="2" s="1"/>
  <c r="H360" i="2" a="1"/>
  <c r="H360" i="2" s="1"/>
  <c r="H361" i="2" a="1"/>
  <c r="H361" i="2" s="1"/>
  <c r="H362" i="2" a="1"/>
  <c r="H362" i="2" s="1"/>
  <c r="H363" i="2" a="1"/>
  <c r="H363" i="2" s="1"/>
  <c r="H364" i="2" a="1"/>
  <c r="H364" i="2" s="1"/>
  <c r="H365" i="2" a="1"/>
  <c r="H365" i="2" s="1"/>
  <c r="H366" i="2" a="1"/>
  <c r="H366" i="2" s="1"/>
  <c r="H367" i="2" a="1"/>
  <c r="H367" i="2" s="1"/>
  <c r="H368" i="2" a="1"/>
  <c r="H368" i="2" s="1"/>
  <c r="H369" i="2" a="1"/>
  <c r="H369" i="2" s="1"/>
  <c r="H370" i="2" a="1"/>
  <c r="H370" i="2" s="1"/>
  <c r="H371" i="2" a="1"/>
  <c r="H371" i="2" s="1"/>
  <c r="H372" i="2" a="1"/>
  <c r="H372" i="2" s="1"/>
  <c r="H373" i="2" a="1"/>
  <c r="H373" i="2" s="1"/>
  <c r="H374" i="2" a="1"/>
  <c r="H374" i="2" s="1"/>
  <c r="H375" i="2" a="1"/>
  <c r="H375" i="2" s="1"/>
  <c r="H376" i="2" a="1"/>
  <c r="H376" i="2" s="1"/>
  <c r="H377" i="2" a="1"/>
  <c r="H377" i="2" s="1"/>
  <c r="H378" i="2" a="1"/>
  <c r="H378" i="2" s="1"/>
  <c r="H379" i="2" a="1"/>
  <c r="H379" i="2" s="1"/>
  <c r="H380" i="2" a="1"/>
  <c r="H380" i="2" s="1"/>
  <c r="H381" i="2" a="1"/>
  <c r="H381" i="2" s="1"/>
  <c r="H382" i="2" a="1"/>
  <c r="H382" i="2" s="1"/>
  <c r="H383" i="2" a="1"/>
  <c r="H383" i="2" s="1"/>
  <c r="H384" i="2" a="1"/>
  <c r="H384" i="2" s="1"/>
  <c r="H385" i="2" a="1"/>
  <c r="H385" i="2" s="1"/>
  <c r="H386" i="2" a="1"/>
  <c r="H386" i="2" s="1"/>
  <c r="H387" i="2" a="1"/>
  <c r="H387" i="2" s="1"/>
  <c r="H388" i="2" a="1"/>
  <c r="H388" i="2" s="1"/>
  <c r="H389" i="2" a="1"/>
  <c r="H389" i="2" s="1"/>
  <c r="H390" i="2" a="1"/>
  <c r="H390" i="2" s="1"/>
  <c r="H391" i="2" a="1"/>
  <c r="H391" i="2" s="1"/>
  <c r="H392" i="2" a="1"/>
  <c r="H392" i="2" s="1"/>
  <c r="H393" i="2" a="1"/>
  <c r="H393" i="2" s="1"/>
  <c r="H394" i="2" a="1"/>
  <c r="H394" i="2" s="1"/>
  <c r="H395" i="2" a="1"/>
  <c r="H395" i="2" s="1"/>
  <c r="H396" i="2" a="1"/>
  <c r="H396" i="2" s="1"/>
  <c r="H397" i="2" a="1"/>
  <c r="H397" i="2" s="1"/>
  <c r="H398" i="2" a="1"/>
  <c r="H398" i="2" s="1"/>
  <c r="H399" i="2" a="1"/>
  <c r="H399" i="2" s="1"/>
  <c r="H400" i="2" a="1"/>
  <c r="H400" i="2" s="1"/>
  <c r="H401" i="2" a="1"/>
  <c r="H401" i="2" s="1"/>
  <c r="H402" i="2" a="1"/>
  <c r="H402" i="2" s="1"/>
  <c r="H403" i="2" a="1"/>
  <c r="H403" i="2" s="1"/>
  <c r="H404" i="2" a="1"/>
  <c r="H404" i="2" s="1"/>
  <c r="H405" i="2" a="1"/>
  <c r="H405" i="2" s="1"/>
  <c r="H406" i="2" a="1"/>
  <c r="H406" i="2" s="1"/>
  <c r="H407" i="2" a="1"/>
  <c r="H407" i="2" s="1"/>
  <c r="H408" i="2" a="1"/>
  <c r="H408" i="2" s="1"/>
  <c r="H409" i="2" a="1"/>
  <c r="H409" i="2" s="1"/>
  <c r="H410" i="2" a="1"/>
  <c r="H410" i="2" s="1"/>
  <c r="H411" i="2" a="1"/>
  <c r="H411" i="2" s="1"/>
  <c r="H412" i="2" a="1"/>
  <c r="H412" i="2" s="1"/>
  <c r="H413" i="2" a="1"/>
  <c r="H413" i="2" s="1"/>
  <c r="H414" i="2" a="1"/>
  <c r="H414" i="2" s="1"/>
  <c r="H415" i="2" a="1"/>
  <c r="H415" i="2" s="1"/>
  <c r="H416" i="2" a="1"/>
  <c r="H416" i="2" s="1"/>
  <c r="H417" i="2" a="1"/>
  <c r="H417" i="2" s="1"/>
  <c r="H418" i="2" a="1"/>
  <c r="H418" i="2" s="1"/>
  <c r="H419" i="2" a="1"/>
  <c r="H419" i="2" s="1"/>
  <c r="H420" i="2" a="1"/>
  <c r="H420" i="2" s="1"/>
  <c r="H421" i="2" a="1"/>
  <c r="H421" i="2" s="1"/>
  <c r="H422" i="2" a="1"/>
  <c r="H422" i="2" s="1"/>
  <c r="H423" i="2" a="1"/>
  <c r="H423" i="2" s="1"/>
  <c r="H424" i="2" a="1"/>
  <c r="H424" i="2" s="1"/>
  <c r="H425" i="2" a="1"/>
  <c r="H425" i="2" s="1"/>
  <c r="H426" i="2" a="1"/>
  <c r="H426" i="2" s="1"/>
  <c r="H427" i="2" a="1"/>
  <c r="H427" i="2" s="1"/>
  <c r="H428" i="2" a="1"/>
  <c r="H428" i="2" s="1"/>
  <c r="H429" i="2" a="1"/>
  <c r="H429" i="2" s="1"/>
  <c r="H430" i="2" a="1"/>
  <c r="H430" i="2" s="1"/>
  <c r="H431" i="2" a="1"/>
  <c r="H431" i="2" s="1"/>
  <c r="H432" i="2" a="1"/>
  <c r="H432" i="2" s="1"/>
  <c r="H433" i="2" a="1"/>
  <c r="H433" i="2" s="1"/>
  <c r="H434" i="2" a="1"/>
  <c r="H434" i="2" s="1"/>
  <c r="H435" i="2" a="1"/>
  <c r="H435" i="2" s="1"/>
  <c r="H436" i="2" a="1"/>
  <c r="H436" i="2" s="1"/>
  <c r="H437" i="2" a="1"/>
  <c r="H437" i="2" s="1"/>
  <c r="H438" i="2" a="1"/>
  <c r="H438" i="2" s="1"/>
  <c r="H439" i="2" a="1"/>
  <c r="H439" i="2" s="1"/>
  <c r="H440" i="2" a="1"/>
  <c r="H440" i="2" s="1"/>
  <c r="H441" i="2" a="1"/>
  <c r="H441" i="2" s="1"/>
  <c r="H442" i="2" a="1"/>
  <c r="H442" i="2" s="1"/>
  <c r="H443" i="2" a="1"/>
  <c r="H443" i="2" s="1"/>
  <c r="H444" i="2" a="1"/>
  <c r="H444" i="2" s="1"/>
  <c r="H445" i="2" a="1"/>
  <c r="H445" i="2" s="1"/>
  <c r="H446" i="2" a="1"/>
  <c r="H446" i="2" s="1"/>
  <c r="H447" i="2" a="1"/>
  <c r="H447" i="2" s="1"/>
  <c r="H448" i="2" a="1"/>
  <c r="H448" i="2" s="1"/>
  <c r="H449" i="2" a="1"/>
  <c r="H449" i="2" s="1"/>
  <c r="H450" i="2" a="1"/>
  <c r="H450" i="2" s="1"/>
  <c r="H451" i="2" a="1"/>
  <c r="H451" i="2" s="1"/>
  <c r="H452" i="2" a="1"/>
  <c r="H452" i="2" s="1"/>
  <c r="H453" i="2" a="1"/>
  <c r="H453" i="2" s="1"/>
  <c r="H454" i="2" a="1"/>
  <c r="H454" i="2" s="1"/>
  <c r="H455" i="2" a="1"/>
  <c r="H455" i="2" s="1"/>
  <c r="H456" i="2" a="1"/>
  <c r="H456" i="2" s="1"/>
  <c r="H457" i="2" a="1"/>
  <c r="H457" i="2" s="1"/>
  <c r="H458" i="2" a="1"/>
  <c r="H458" i="2" s="1"/>
  <c r="H459" i="2" a="1"/>
  <c r="H459" i="2" s="1"/>
  <c r="H460" i="2" a="1"/>
  <c r="H460" i="2" s="1"/>
  <c r="H461" i="2" a="1"/>
  <c r="H461" i="2" s="1"/>
  <c r="H462" i="2" a="1"/>
  <c r="H462" i="2" s="1"/>
  <c r="H463" i="2" a="1"/>
  <c r="H463" i="2" s="1"/>
  <c r="H464" i="2" a="1"/>
  <c r="H464" i="2" s="1"/>
  <c r="H465" i="2" a="1"/>
  <c r="H465" i="2" s="1"/>
  <c r="H466" i="2" a="1"/>
  <c r="H466" i="2" s="1"/>
  <c r="H467" i="2" a="1"/>
  <c r="H467" i="2" s="1"/>
  <c r="H468" i="2" a="1"/>
  <c r="H468" i="2" s="1"/>
  <c r="H469" i="2" a="1"/>
  <c r="H469" i="2" s="1"/>
  <c r="H470" i="2" a="1"/>
  <c r="H470" i="2" s="1"/>
  <c r="H471" i="2" a="1"/>
  <c r="H471" i="2" s="1"/>
  <c r="H472" i="2" a="1"/>
  <c r="H472" i="2" s="1"/>
  <c r="H473" i="2" a="1"/>
  <c r="H473" i="2" s="1"/>
  <c r="H474" i="2" a="1"/>
  <c r="H474" i="2" s="1"/>
  <c r="H475" i="2" a="1"/>
  <c r="H475" i="2" s="1"/>
  <c r="H476" i="2" a="1"/>
  <c r="H476" i="2" s="1"/>
  <c r="H477" i="2" a="1"/>
  <c r="H477" i="2" s="1"/>
  <c r="H478" i="2" a="1"/>
  <c r="H478" i="2" s="1"/>
  <c r="H479" i="2" a="1"/>
  <c r="H479" i="2" s="1"/>
  <c r="H480" i="2" a="1"/>
  <c r="H480" i="2" s="1"/>
  <c r="H481" i="2" a="1"/>
  <c r="H481" i="2" s="1"/>
  <c r="H482" i="2" a="1"/>
  <c r="H482" i="2" s="1"/>
  <c r="H483" i="2" a="1"/>
  <c r="H483" i="2" s="1"/>
  <c r="H484" i="2" a="1"/>
  <c r="H484" i="2" s="1"/>
  <c r="H5" i="2" a="1"/>
  <c r="H5" i="2" s="1"/>
  <c r="B6" i="2" l="1"/>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5" i="2"/>
</calcChain>
</file>

<file path=xl/sharedStrings.xml><?xml version="1.0" encoding="utf-8"?>
<sst xmlns="http://schemas.openxmlformats.org/spreadsheetml/2006/main" count="89334" uniqueCount="1752">
  <si>
    <t>Subject</t>
  </si>
  <si>
    <t>Grade</t>
  </si>
  <si>
    <t>School</t>
  </si>
  <si>
    <t>TotalPointEarned</t>
  </si>
  <si>
    <t>TotalPointsPossible</t>
  </si>
  <si>
    <t>ELA</t>
  </si>
  <si>
    <t>Math</t>
  </si>
  <si>
    <t>% on Test</t>
  </si>
  <si>
    <t>Teacher</t>
  </si>
  <si>
    <t>Student</t>
  </si>
  <si>
    <t>Test Term</t>
  </si>
  <si>
    <t>Fall</t>
  </si>
  <si>
    <t>Winter</t>
  </si>
  <si>
    <t>Spring</t>
  </si>
  <si>
    <t>Teacher539</t>
  </si>
  <si>
    <t>Student8321</t>
  </si>
  <si>
    <t>Teacher619</t>
  </si>
  <si>
    <t>Student6511</t>
  </si>
  <si>
    <t>Teacher176</t>
  </si>
  <si>
    <t>Student6406</t>
  </si>
  <si>
    <t>Student6326</t>
  </si>
  <si>
    <t>Teacher103</t>
  </si>
  <si>
    <t>Student3707</t>
  </si>
  <si>
    <t>Student4311</t>
  </si>
  <si>
    <t>Student9913</t>
  </si>
  <si>
    <t>Teacher757</t>
  </si>
  <si>
    <t>Student8227</t>
  </si>
  <si>
    <t>Student2792</t>
  </si>
  <si>
    <t>Teacher112</t>
  </si>
  <si>
    <t>Student2789</t>
  </si>
  <si>
    <t>Teacher703</t>
  </si>
  <si>
    <t>Teacher855</t>
  </si>
  <si>
    <t>Student3735</t>
  </si>
  <si>
    <t>Student735</t>
  </si>
  <si>
    <t>Student736</t>
  </si>
  <si>
    <t>Student6330</t>
  </si>
  <si>
    <t>Student3811</t>
  </si>
  <si>
    <t>Student6450</t>
  </si>
  <si>
    <t>Teacher707</t>
  </si>
  <si>
    <t>Student5401</t>
  </si>
  <si>
    <t>Teacher252</t>
  </si>
  <si>
    <t>Student4224</t>
  </si>
  <si>
    <t>Teacher98</t>
  </si>
  <si>
    <t>Student3762</t>
  </si>
  <si>
    <t>Teacher653</t>
  </si>
  <si>
    <t>Student5217</t>
  </si>
  <si>
    <t>Student4504</t>
  </si>
  <si>
    <t>Student4391</t>
  </si>
  <si>
    <t>Student4151</t>
  </si>
  <si>
    <t>Student5986</t>
  </si>
  <si>
    <t>Student3392</t>
  </si>
  <si>
    <t>Student3495</t>
  </si>
  <si>
    <t>Student6361</t>
  </si>
  <si>
    <t>Student3337</t>
  </si>
  <si>
    <t>Student3902</t>
  </si>
  <si>
    <t>Student4042</t>
  </si>
  <si>
    <t>Student3424</t>
  </si>
  <si>
    <t>Student4002</t>
  </si>
  <si>
    <t>Student3996</t>
  </si>
  <si>
    <t>Student6437</t>
  </si>
  <si>
    <t>Student4295</t>
  </si>
  <si>
    <t>Student4178</t>
  </si>
  <si>
    <t>Student3614</t>
  </si>
  <si>
    <t>Student8225</t>
  </si>
  <si>
    <t>Student6445</t>
  </si>
  <si>
    <t>Student3882</t>
  </si>
  <si>
    <t>Student4143</t>
  </si>
  <si>
    <t>Student1658</t>
  </si>
  <si>
    <t>Student6429</t>
  </si>
  <si>
    <t>Student3976</t>
  </si>
  <si>
    <t>Student3818</t>
  </si>
  <si>
    <t>Student4260</t>
  </si>
  <si>
    <t>Student3906</t>
  </si>
  <si>
    <t>Student4396</t>
  </si>
  <si>
    <t>Student2</t>
  </si>
  <si>
    <t>Student9999</t>
  </si>
  <si>
    <t>Student3944</t>
  </si>
  <si>
    <t>Student8600</t>
  </si>
  <si>
    <t>Student6433</t>
  </si>
  <si>
    <t>Student9740</t>
  </si>
  <si>
    <t>Student8164</t>
  </si>
  <si>
    <t>Student2781</t>
  </si>
  <si>
    <t>Student2876</t>
  </si>
  <si>
    <t>Student2780</t>
  </si>
  <si>
    <t>Student4319</t>
  </si>
  <si>
    <t>Student3487</t>
  </si>
  <si>
    <t>Student4183</t>
  </si>
  <si>
    <t>Student425</t>
  </si>
  <si>
    <t>Student4103</t>
  </si>
  <si>
    <t>Student8842</t>
  </si>
  <si>
    <t>Student4164</t>
  </si>
  <si>
    <t>Student3522</t>
  </si>
  <si>
    <t>Student4327</t>
  </si>
  <si>
    <t>Student9915</t>
  </si>
  <si>
    <t>Student3859</t>
  </si>
  <si>
    <t>Student4097</t>
  </si>
  <si>
    <t>Student3909</t>
  </si>
  <si>
    <t>Student4049</t>
  </si>
  <si>
    <t>Student3552</t>
  </si>
  <si>
    <t>Student8223</t>
  </si>
  <si>
    <t>Student3509</t>
  </si>
  <si>
    <t>Student4387</t>
  </si>
  <si>
    <t>Student6403</t>
  </si>
  <si>
    <t>Student4157</t>
  </si>
  <si>
    <t>Student5863</t>
  </si>
  <si>
    <t>Student4190</t>
  </si>
  <si>
    <t>Student8339</t>
  </si>
  <si>
    <t>Student3990</t>
  </si>
  <si>
    <t>Student4433</t>
  </si>
  <si>
    <t>Student4420</t>
  </si>
  <si>
    <t>Student3915</t>
  </si>
  <si>
    <t>Student4539</t>
  </si>
  <si>
    <t>Student6456</t>
  </si>
  <si>
    <t>Student4196</t>
  </si>
  <si>
    <t>Student5728</t>
  </si>
  <si>
    <t>Student6275</t>
  </si>
  <si>
    <t>Student9914</t>
  </si>
  <si>
    <t>Student3793</t>
  </si>
  <si>
    <t>Student4202</t>
  </si>
  <si>
    <t>Student4207</t>
  </si>
  <si>
    <t>Student3404</t>
  </si>
  <si>
    <t>Student6454</t>
  </si>
  <si>
    <t>Student3747</t>
  </si>
  <si>
    <t>Student6384</t>
  </si>
  <si>
    <t>Student4137</t>
  </si>
  <si>
    <t>Student2807</t>
  </si>
  <si>
    <t>Student3003</t>
  </si>
  <si>
    <t>Student8325</t>
  </si>
  <si>
    <t>Student6425</t>
  </si>
  <si>
    <t>Student3805</t>
  </si>
  <si>
    <t>Student9809</t>
  </si>
  <si>
    <t>Student3651</t>
  </si>
  <si>
    <t>Student6031</t>
  </si>
  <si>
    <t>Student9354</t>
  </si>
  <si>
    <t>Student3411</t>
  </si>
  <si>
    <t>Student3438</t>
  </si>
  <si>
    <t>Student3646</t>
  </si>
  <si>
    <t>Student2700</t>
  </si>
  <si>
    <t>Student3357</t>
  </si>
  <si>
    <t>Student7663</t>
  </si>
  <si>
    <t>Student4341</t>
  </si>
  <si>
    <t>Student6458</t>
  </si>
  <si>
    <t>Student4379</t>
  </si>
  <si>
    <t>Student3715</t>
  </si>
  <si>
    <t>Student3607</t>
  </si>
  <si>
    <t>Student4238</t>
  </si>
  <si>
    <t>Student4349</t>
  </si>
  <si>
    <t>Student6420</t>
  </si>
  <si>
    <t>Student6393</t>
  </si>
  <si>
    <t>Student3952</t>
  </si>
  <si>
    <t>Student4008</t>
  </si>
  <si>
    <t>Student3923</t>
  </si>
  <si>
    <t>Student4056</t>
  </si>
  <si>
    <t>Student5727</t>
  </si>
  <si>
    <t>Student5370</t>
  </si>
  <si>
    <t>Student2034</t>
  </si>
  <si>
    <t>Student4212</t>
  </si>
  <si>
    <t>Student3430</t>
  </si>
  <si>
    <t>Student3785</t>
  </si>
  <si>
    <t>Student4412</t>
  </si>
  <si>
    <t>Student3345</t>
  </si>
  <si>
    <t>Student3480</t>
  </si>
  <si>
    <t>Student3833</t>
  </si>
  <si>
    <t>Student4398</t>
  </si>
  <si>
    <t>Student3755</t>
  </si>
  <si>
    <t>Student3353</t>
  </si>
  <si>
    <t>Student4198</t>
  </si>
  <si>
    <t>Student3515</t>
  </si>
  <si>
    <t>Student2798</t>
  </si>
  <si>
    <t>Student2795</t>
  </si>
  <si>
    <t>Student6372</t>
  </si>
  <si>
    <t>Student2790</t>
  </si>
  <si>
    <t>Student3983</t>
  </si>
  <si>
    <t>Student3362</t>
  </si>
  <si>
    <t>Student3566</t>
  </si>
  <si>
    <t>Student6548</t>
  </si>
  <si>
    <t>Student8224</t>
  </si>
  <si>
    <t>Student8264</t>
  </si>
  <si>
    <t>Student4219</t>
  </si>
  <si>
    <t>Student4132</t>
  </si>
  <si>
    <t>Student4427</t>
  </si>
  <si>
    <t>Student2791</t>
  </si>
  <si>
    <t>Student4111</t>
  </si>
  <si>
    <t>Student3419</t>
  </si>
  <si>
    <t>Student3659</t>
  </si>
  <si>
    <t>Student6418</t>
  </si>
  <si>
    <t>Student3529</t>
  </si>
  <si>
    <t>Student3665</t>
  </si>
  <si>
    <t>Student4971</t>
  </si>
  <si>
    <t>Student3679</t>
  </si>
  <si>
    <t>Student3686</t>
  </si>
  <si>
    <t>Student4268</t>
  </si>
  <si>
    <t>Student6379</t>
  </si>
  <si>
    <t>Student3930</t>
  </si>
  <si>
    <t>Student4078</t>
  </si>
  <si>
    <t>Student5730</t>
  </si>
  <si>
    <t>Student5729</t>
  </si>
  <si>
    <t>Student3456</t>
  </si>
  <si>
    <t>Student4991</t>
  </si>
  <si>
    <t>Student3670</t>
  </si>
  <si>
    <t>Student4303</t>
  </si>
  <si>
    <t>Student3729</t>
  </si>
  <si>
    <t>Student3800</t>
  </si>
  <si>
    <t>Student3866</t>
  </si>
  <si>
    <t>Student3777</t>
  </si>
  <si>
    <t>Student8226</t>
  </si>
  <si>
    <t>Student3827</t>
  </si>
  <si>
    <t>Student4117</t>
  </si>
  <si>
    <t>Student4034</t>
  </si>
  <si>
    <t>Student5691</t>
  </si>
  <si>
    <t>Student8467</t>
  </si>
  <si>
    <t>Student3544</t>
  </si>
  <si>
    <t>Student6753</t>
  </si>
  <si>
    <t>Student1898</t>
  </si>
  <si>
    <t>Student3472</t>
  </si>
  <si>
    <t>Student4071</t>
  </si>
  <si>
    <t>Student4122</t>
  </si>
  <si>
    <t>Student3838</t>
  </si>
  <si>
    <t>Student3370</t>
  </si>
  <si>
    <t>Student4254</t>
  </si>
  <si>
    <t>Student4084</t>
  </si>
  <si>
    <t>Student2966</t>
  </si>
  <si>
    <t>Student3964</t>
  </si>
  <si>
    <t>Student3621</t>
  </si>
  <si>
    <t>Student3636</t>
  </si>
  <si>
    <t>Student5717</t>
  </si>
  <si>
    <t>Student5725</t>
  </si>
  <si>
    <t>Student4365</t>
  </si>
  <si>
    <t>Student3672</t>
  </si>
  <si>
    <t>Student2770</t>
  </si>
  <si>
    <t>Student3378</t>
  </si>
  <si>
    <t>Student3893</t>
  </si>
  <si>
    <t>Student3769</t>
  </si>
  <si>
    <t>Student5726</t>
  </si>
  <si>
    <t>Student2870</t>
  </si>
  <si>
    <t>Student4372</t>
  </si>
  <si>
    <t>Student2797</t>
  </si>
  <si>
    <t>Student2390</t>
  </si>
  <si>
    <t>Teacher153</t>
  </si>
  <si>
    <t>Student8050</t>
  </si>
  <si>
    <t>Teacher184</t>
  </si>
  <si>
    <t>Student8346</t>
  </si>
  <si>
    <t>Teacher156</t>
  </si>
  <si>
    <t>Student8348</t>
  </si>
  <si>
    <t>Teacher178</t>
  </si>
  <si>
    <t>Student5968</t>
  </si>
  <si>
    <t>Teacher165</t>
  </si>
  <si>
    <t>Teacher171</t>
  </si>
  <si>
    <t>Student5738</t>
  </si>
  <si>
    <t>Teacher498</t>
  </si>
  <si>
    <t>Teacher96</t>
  </si>
  <si>
    <t>Student6033</t>
  </si>
  <si>
    <t>Teacher147</t>
  </si>
  <si>
    <t>Student5394</t>
  </si>
  <si>
    <t>Student132</t>
  </si>
  <si>
    <t>Teacher150</t>
  </si>
  <si>
    <t>Student8079</t>
  </si>
  <si>
    <t>Student8065</t>
  </si>
  <si>
    <t>Student6065</t>
  </si>
  <si>
    <t>Teacher644</t>
  </si>
  <si>
    <t>Student5892</t>
  </si>
  <si>
    <t>Student5810</t>
  </si>
  <si>
    <t>Student5921</t>
  </si>
  <si>
    <t>Student5811</t>
  </si>
  <si>
    <t>Student6506</t>
  </si>
  <si>
    <t>Student6505</t>
  </si>
  <si>
    <t>Student5579</t>
  </si>
  <si>
    <t>Student5680</t>
  </si>
  <si>
    <t>Student8262</t>
  </si>
  <si>
    <t>Student5943</t>
  </si>
  <si>
    <t>Student5991</t>
  </si>
  <si>
    <t>Teacher152</t>
  </si>
  <si>
    <t>Student5387</t>
  </si>
  <si>
    <t>Student5712</t>
  </si>
  <si>
    <t>Teacher606</t>
  </si>
  <si>
    <t>Student2771</t>
  </si>
  <si>
    <t>Teacher617</t>
  </si>
  <si>
    <t>Student8069</t>
  </si>
  <si>
    <t>Student6016</t>
  </si>
  <si>
    <t>Student5973</t>
  </si>
  <si>
    <t>Student6185</t>
  </si>
  <si>
    <t>Student2760</t>
  </si>
  <si>
    <t>Student1624</t>
  </si>
  <si>
    <t>Student5492</t>
  </si>
  <si>
    <t>Student5664</t>
  </si>
  <si>
    <t>Student5816</t>
  </si>
  <si>
    <t>Student5583</t>
  </si>
  <si>
    <t>Student6045</t>
  </si>
  <si>
    <t>Student8156</t>
  </si>
  <si>
    <t>Student6011</t>
  </si>
  <si>
    <t>Student3914</t>
  </si>
  <si>
    <t>Student2752</t>
  </si>
  <si>
    <t>Student5628</t>
  </si>
  <si>
    <t>Student5695</t>
  </si>
  <si>
    <t>Student8217</t>
  </si>
  <si>
    <t>Student5667</t>
  </si>
  <si>
    <t>Student5566</t>
  </si>
  <si>
    <t>Student5882</t>
  </si>
  <si>
    <t>Student6062</t>
  </si>
  <si>
    <t>Student5316</t>
  </si>
  <si>
    <t>Student5867</t>
  </si>
  <si>
    <t>Student5798</t>
  </si>
  <si>
    <t>Student6086</t>
  </si>
  <si>
    <t>Student8118</t>
  </si>
  <si>
    <t>Student5561</t>
  </si>
  <si>
    <t>Student5841</t>
  </si>
  <si>
    <t>Student5977</t>
  </si>
  <si>
    <t>Student5838</t>
  </si>
  <si>
    <t>Student5504</t>
  </si>
  <si>
    <t>Student5996</t>
  </si>
  <si>
    <t>Student5869</t>
  </si>
  <si>
    <t>Student8430</t>
  </si>
  <si>
    <t>Student5931</t>
  </si>
  <si>
    <t>Student8526</t>
  </si>
  <si>
    <t>Student5598</t>
  </si>
  <si>
    <t>Student2753</t>
  </si>
  <si>
    <t>Student7727</t>
  </si>
  <si>
    <t>Student9677</t>
  </si>
  <si>
    <t>Student5659</t>
  </si>
  <si>
    <t>Student5899</t>
  </si>
  <si>
    <t>Student8261</t>
  </si>
  <si>
    <t>Student2828</t>
  </si>
  <si>
    <t>Student5984</t>
  </si>
  <si>
    <t>Student2691</t>
  </si>
  <si>
    <t>Student6126</t>
  </si>
  <si>
    <t>Student3394</t>
  </si>
  <si>
    <t>Student4336</t>
  </si>
  <si>
    <t>Student8285</t>
  </si>
  <si>
    <t>Student5831</t>
  </si>
  <si>
    <t>Student6069</t>
  </si>
  <si>
    <t>Student5913</t>
  </si>
  <si>
    <t>Student5656</t>
  </si>
  <si>
    <t>Student7376</t>
  </si>
  <si>
    <t>Student8058</t>
  </si>
  <si>
    <t>Student3146</t>
  </si>
  <si>
    <t>Student2697</t>
  </si>
  <si>
    <t>Student9666</t>
  </si>
  <si>
    <t>Student5685</t>
  </si>
  <si>
    <t>Student5849</t>
  </si>
  <si>
    <t>Student5487</t>
  </si>
  <si>
    <t>Student7840</t>
  </si>
  <si>
    <t>Student5671</t>
  </si>
  <si>
    <t>Student5859</t>
  </si>
  <si>
    <t>Student5410</t>
  </si>
  <si>
    <t>Student6022</t>
  </si>
  <si>
    <t>Student5916</t>
  </si>
  <si>
    <t>Student5804</t>
  </si>
  <si>
    <t>Student2551</t>
  </si>
  <si>
    <t>Student5995</t>
  </si>
  <si>
    <t>Student8123</t>
  </si>
  <si>
    <t>Student8328</t>
  </si>
  <si>
    <t>Student8219</t>
  </si>
  <si>
    <t>Student8252</t>
  </si>
  <si>
    <t>Student5475</t>
  </si>
  <si>
    <t>Student8059</t>
  </si>
  <si>
    <t>Student2756</t>
  </si>
  <si>
    <t>Student2767</t>
  </si>
  <si>
    <t>Student5940</t>
  </si>
  <si>
    <t>Student6508</t>
  </si>
  <si>
    <t>Student5321</t>
  </si>
  <si>
    <t>Student5904</t>
  </si>
  <si>
    <t>Student6026</t>
  </si>
  <si>
    <t>Student5962</t>
  </si>
  <si>
    <t>Student5496</t>
  </si>
  <si>
    <t>Student8221</t>
  </si>
  <si>
    <t>Student5633</t>
  </si>
  <si>
    <t>Student5540</t>
  </si>
  <si>
    <t>Student8251</t>
  </si>
  <si>
    <t>Student5878</t>
  </si>
  <si>
    <t>Student5516</t>
  </si>
  <si>
    <t>Student5988</t>
  </si>
  <si>
    <t>Student5709</t>
  </si>
  <si>
    <t>Student5949</t>
  </si>
  <si>
    <t>Student5933</t>
  </si>
  <si>
    <t>Student3542</t>
  </si>
  <si>
    <t>Student6670</t>
  </si>
  <si>
    <t>Student4123</t>
  </si>
  <si>
    <t>Student8062</t>
  </si>
  <si>
    <t>Student5552</t>
  </si>
  <si>
    <t>Student6089</t>
  </si>
  <si>
    <t>Student5781</t>
  </si>
  <si>
    <t>Student5835</t>
  </si>
  <si>
    <t>Student5501</t>
  </si>
  <si>
    <t>Student1613</t>
  </si>
  <si>
    <t>Student1597</t>
  </si>
  <si>
    <t>Student5556</t>
  </si>
  <si>
    <t>Student8077</t>
  </si>
  <si>
    <t>Student6056</t>
  </si>
  <si>
    <t>Student5981</t>
  </si>
  <si>
    <t>Student6072</t>
  </si>
  <si>
    <t>Student282</t>
  </si>
  <si>
    <t>Student5918</t>
  </si>
  <si>
    <t>Student5847</t>
  </si>
  <si>
    <t>Student5346</t>
  </si>
  <si>
    <t>Student8307</t>
  </si>
  <si>
    <t>Student5753</t>
  </si>
  <si>
    <t>Student8401</t>
  </si>
  <si>
    <t>Student5610</t>
  </si>
  <si>
    <t>Student5468</t>
  </si>
  <si>
    <t>Student8094</t>
  </si>
  <si>
    <t>Student5440</t>
  </si>
  <si>
    <t>Student8341</t>
  </si>
  <si>
    <t>Student5690</t>
  </si>
  <si>
    <t>Student5510</t>
  </si>
  <si>
    <t>Student5605</t>
  </si>
  <si>
    <t>Student5459</t>
  </si>
  <si>
    <t>Student9633</t>
  </si>
  <si>
    <t>Student8063</t>
  </si>
  <si>
    <t>Teacher162</t>
  </si>
  <si>
    <t>Student5844</t>
  </si>
  <si>
    <t>Student5375</t>
  </si>
  <si>
    <t>Student6000</t>
  </si>
  <si>
    <t>Student5341</t>
  </si>
  <si>
    <t>Student5907</t>
  </si>
  <si>
    <t>Student5455</t>
  </si>
  <si>
    <t>Student5652</t>
  </si>
  <si>
    <t>Student4408</t>
  </si>
  <si>
    <t>Student5445</t>
  </si>
  <si>
    <t>Student9078</t>
  </si>
  <si>
    <t>Student5923</t>
  </si>
  <si>
    <t>Student5326</t>
  </si>
  <si>
    <t>Student5430</t>
  </si>
  <si>
    <t>Student8124</t>
  </si>
  <si>
    <t>Student6075</t>
  </si>
  <si>
    <t>Student8141</t>
  </si>
  <si>
    <t>Student5682</t>
  </si>
  <si>
    <t>Student6037</t>
  </si>
  <si>
    <t>Student8394</t>
  </si>
  <si>
    <t>Student5769</t>
  </si>
  <si>
    <t>Student6217</t>
  </si>
  <si>
    <t>Student5544</t>
  </si>
  <si>
    <t>Student5435</t>
  </si>
  <si>
    <t>Student5999</t>
  </si>
  <si>
    <t>Student3641</t>
  </si>
  <si>
    <t>Student4210</t>
  </si>
  <si>
    <t>Student5638</t>
  </si>
  <si>
    <t>Student4406</t>
  </si>
  <si>
    <t>Student8209</t>
  </si>
  <si>
    <t>Student2537</t>
  </si>
  <si>
    <t>Student5078</t>
  </si>
  <si>
    <t>Student3594</t>
  </si>
  <si>
    <t>Student5464</t>
  </si>
  <si>
    <t>Student8949</t>
  </si>
  <si>
    <t>Student8950</t>
  </si>
  <si>
    <t>Student6041</t>
  </si>
  <si>
    <t>Student8255</t>
  </si>
  <si>
    <t>Student5484</t>
  </si>
  <si>
    <t>Student8308</t>
  </si>
  <si>
    <t>Student3837</t>
  </si>
  <si>
    <t>Student3600</t>
  </si>
  <si>
    <t>Student8406</t>
  </si>
  <si>
    <t>Student5362</t>
  </si>
  <si>
    <t>Student1600</t>
  </si>
  <si>
    <t>Student2766</t>
  </si>
  <si>
    <t>Student2875</t>
  </si>
  <si>
    <t>Student5887</t>
  </si>
  <si>
    <t>Student5622</t>
  </si>
  <si>
    <t>Student5536</t>
  </si>
  <si>
    <t>Student8186</t>
  </si>
  <si>
    <t>Student5617</t>
  </si>
  <si>
    <t>Student8393</t>
  </si>
  <si>
    <t>Student9676</t>
  </si>
  <si>
    <t>Student5735</t>
  </si>
  <si>
    <t>Student6015</t>
  </si>
  <si>
    <t>Student7952</t>
  </si>
  <si>
    <t>Student5367</t>
  </si>
  <si>
    <t>Student1599</t>
  </si>
  <si>
    <t>Student1596</t>
  </si>
  <si>
    <t>Student5765</t>
  </si>
  <si>
    <t>Student5312</t>
  </si>
  <si>
    <t>Student8129</t>
  </si>
  <si>
    <t>Student8309</t>
  </si>
  <si>
    <t>Student5774</t>
  </si>
  <si>
    <t>Student6059</t>
  </si>
  <si>
    <t>Student5608</t>
  </si>
  <si>
    <t>Student5607</t>
  </si>
  <si>
    <t>Student8061</t>
  </si>
  <si>
    <t>Student6049</t>
  </si>
  <si>
    <t>Student5600</t>
  </si>
  <si>
    <t>Student5732</t>
  </si>
  <si>
    <t>Student8115</t>
  </si>
  <si>
    <t>Student8014</t>
  </si>
  <si>
    <t>Student8015</t>
  </si>
  <si>
    <t>Student6053</t>
  </si>
  <si>
    <t>Student6028</t>
  </si>
  <si>
    <t>Student8145</t>
  </si>
  <si>
    <t>Student5719</t>
  </si>
  <si>
    <t>Student5383</t>
  </si>
  <si>
    <t>Student5875</t>
  </si>
  <si>
    <t>Student5448</t>
  </si>
  <si>
    <t>Student5927</t>
  </si>
  <si>
    <t>Student8113</t>
  </si>
  <si>
    <t>Student8054</t>
  </si>
  <si>
    <t>Student8127</t>
  </si>
  <si>
    <t>Student4912</t>
  </si>
  <si>
    <t>Student8188</t>
  </si>
  <si>
    <t>Student9457</t>
  </si>
  <si>
    <t>Student8772</t>
  </si>
  <si>
    <t>Student8403</t>
  </si>
  <si>
    <t>Student5936</t>
  </si>
  <si>
    <t>Student5336</t>
  </si>
  <si>
    <t>Student4390</t>
  </si>
  <si>
    <t>Student5795</t>
  </si>
  <si>
    <t>Student5531</t>
  </si>
  <si>
    <t>Student5419</t>
  </si>
  <si>
    <t>Student5955</t>
  </si>
  <si>
    <t>Student8389</t>
  </si>
  <si>
    <t>Student5676</t>
  </si>
  <si>
    <t>Student5822</t>
  </si>
  <si>
    <t>Student5522</t>
  </si>
  <si>
    <t>Student5761</t>
  </si>
  <si>
    <t>Student5802</t>
  </si>
  <si>
    <t>Student5790</t>
  </si>
  <si>
    <t>Student6082</t>
  </si>
  <si>
    <t>Student5593</t>
  </si>
  <si>
    <t>Student8142</t>
  </si>
  <si>
    <t>Student5879</t>
  </si>
  <si>
    <t>Student2538</t>
  </si>
  <si>
    <t>Student5351</t>
  </si>
  <si>
    <t>Student5777</t>
  </si>
  <si>
    <t>Student5391</t>
  </si>
  <si>
    <t>Student3464</t>
  </si>
  <si>
    <t>Student2748</t>
  </si>
  <si>
    <t>Student2776</t>
  </si>
  <si>
    <t>Student5570</t>
  </si>
  <si>
    <t>Student5623</t>
  </si>
  <si>
    <t>Student6079</t>
  </si>
  <si>
    <t>Student5820</t>
  </si>
  <si>
    <t>Student5911</t>
  </si>
  <si>
    <t>Student5874</t>
  </si>
  <si>
    <t>Student8116</t>
  </si>
  <si>
    <t>Student8407</t>
  </si>
  <si>
    <t>Student8257</t>
  </si>
  <si>
    <t>Student5723</t>
  </si>
  <si>
    <t>Student8250</t>
  </si>
  <si>
    <t>Student4557</t>
  </si>
  <si>
    <t>Student5780</t>
  </si>
  <si>
    <t>Student8306</t>
  </si>
  <si>
    <t>Student6553</t>
  </si>
  <si>
    <t>Student5331</t>
  </si>
  <si>
    <t>Student5614</t>
  </si>
  <si>
    <t>Student5946</t>
  </si>
  <si>
    <t>Student1623</t>
  </si>
  <si>
    <t>Grade Level</t>
  </si>
  <si>
    <t>School A</t>
  </si>
  <si>
    <t>School B</t>
  </si>
  <si>
    <t>Average Fall Score</t>
  </si>
  <si>
    <t>Average Winter Score</t>
  </si>
  <si>
    <t>Average Spring Score</t>
  </si>
  <si>
    <t>For All Students</t>
  </si>
  <si>
    <t>Growth Winter to Spring</t>
  </si>
  <si>
    <t>Growth Fall to Spring</t>
  </si>
  <si>
    <t>Rank: Fall-Spring Growth</t>
  </si>
  <si>
    <t>Rank Winter-Spring Growth</t>
  </si>
  <si>
    <t>Average of all ranks for teacher:</t>
  </si>
  <si>
    <t>Overall ranking for teacher:</t>
  </si>
  <si>
    <t>Special Ed student?</t>
  </si>
  <si>
    <t>No</t>
  </si>
  <si>
    <t>Yes</t>
  </si>
  <si>
    <t>For Special Ed students</t>
  </si>
  <si>
    <t>Student4457</t>
  </si>
  <si>
    <t>Student4322</t>
  </si>
  <si>
    <t>Student5902</t>
  </si>
  <si>
    <t>Student4307</t>
  </si>
  <si>
    <t>Student6250</t>
  </si>
  <si>
    <t>Student3537</t>
  </si>
  <si>
    <t>Student6168</t>
  </si>
  <si>
    <t>Student6018</t>
  </si>
  <si>
    <t>Student5679</t>
  </si>
  <si>
    <t>Student6211</t>
  </si>
  <si>
    <t>Student5794</t>
  </si>
  <si>
    <t>Student4361</t>
  </si>
  <si>
    <t>Student6264</t>
  </si>
  <si>
    <t>Student4312</t>
  </si>
  <si>
    <t>Student5779</t>
  </si>
  <si>
    <t>Student4741</t>
  </si>
  <si>
    <t>Student5771</t>
  </si>
  <si>
    <t>Student4270</t>
  </si>
  <si>
    <t>Student8108</t>
  </si>
  <si>
    <t>Student4449</t>
  </si>
  <si>
    <t>Student4735</t>
  </si>
  <si>
    <t>Student5785</t>
  </si>
  <si>
    <t>Student6104</t>
  </si>
  <si>
    <t>Student4283</t>
  </si>
  <si>
    <t>Student2913</t>
  </si>
  <si>
    <t>Student4729</t>
  </si>
  <si>
    <t>Student5876</t>
  </si>
  <si>
    <t>Student4772</t>
  </si>
  <si>
    <t>Student5842</t>
  </si>
  <si>
    <t>Student5740</t>
  </si>
  <si>
    <t>Student6199</t>
  </si>
  <si>
    <t>Student5956</t>
  </si>
  <si>
    <t>Student5751</t>
  </si>
  <si>
    <t>Student4856</t>
  </si>
  <si>
    <t>Student4325</t>
  </si>
  <si>
    <t>Student2914</t>
  </si>
  <si>
    <t>Student5873</t>
  </si>
  <si>
    <t>Student4923</t>
  </si>
  <si>
    <t>Student8163</t>
  </si>
  <si>
    <t>Student2939</t>
  </si>
  <si>
    <t>Student4937</t>
  </si>
  <si>
    <t>Student4293</t>
  </si>
  <si>
    <t>Student5773</t>
  </si>
  <si>
    <t>Student4780</t>
  </si>
  <si>
    <t>Student6009</t>
  </si>
  <si>
    <t>Student6073</t>
  </si>
  <si>
    <t>Student5959</t>
  </si>
  <si>
    <t>Student6012</t>
  </si>
  <si>
    <t>Student4825</t>
  </si>
  <si>
    <t>Student6027</t>
  </si>
  <si>
    <t>Student5914</t>
  </si>
  <si>
    <t>Student8165</t>
  </si>
  <si>
    <t>Student6080</t>
  </si>
  <si>
    <t>Student6046</t>
  </si>
  <si>
    <t>Student4279</t>
  </si>
  <si>
    <t>Student6204</t>
  </si>
  <si>
    <t>Student6003</t>
  </si>
  <si>
    <t>Student4237</t>
  </si>
  <si>
    <t>Student4435</t>
  </si>
  <si>
    <t>Student4269</t>
  </si>
  <si>
    <t>Student4256</t>
  </si>
  <si>
    <t>Student2915</t>
  </si>
  <si>
    <t>Student4356</t>
  </si>
  <si>
    <t>Student4320</t>
  </si>
  <si>
    <t>Student5821</t>
  </si>
  <si>
    <t>Student4285</t>
  </si>
  <si>
    <t>Student4395</t>
  </si>
  <si>
    <t>Student4315</t>
  </si>
  <si>
    <t>Student4393</t>
  </si>
  <si>
    <t>Student4840</t>
  </si>
  <si>
    <t>Student8235</t>
  </si>
  <si>
    <t>Student4236</t>
  </si>
  <si>
    <t>Student5806</t>
  </si>
  <si>
    <t>Student2777</t>
  </si>
  <si>
    <t>Student5974</t>
  </si>
  <si>
    <t>Student4324</t>
  </si>
  <si>
    <t>Student4292</t>
  </si>
  <si>
    <t>Student6008</t>
  </si>
  <si>
    <t>Student5799</t>
  </si>
  <si>
    <t>Student6099</t>
  </si>
  <si>
    <t>Student4765</t>
  </si>
  <si>
    <t>Student5965</t>
  </si>
  <si>
    <t>Student4692</t>
  </si>
  <si>
    <t>Student6162</t>
  </si>
  <si>
    <t>Student2940</t>
  </si>
  <si>
    <t>Student4280</t>
  </si>
  <si>
    <t>Student4297</t>
  </si>
  <si>
    <t>Student9220</t>
  </si>
  <si>
    <t>Student4707</t>
  </si>
  <si>
    <t>Student4289</t>
  </si>
  <si>
    <t>Student4819</t>
  </si>
  <si>
    <t>Student1540</t>
  </si>
  <si>
    <t>Student6155</t>
  </si>
  <si>
    <t>Student4401</t>
  </si>
  <si>
    <t>Student4901</t>
  </si>
  <si>
    <t>Student5720</t>
  </si>
  <si>
    <t>Student5852</t>
  </si>
  <si>
    <t>Student2867</t>
  </si>
  <si>
    <t>Student2737</t>
  </si>
  <si>
    <t>Student6032</t>
  </si>
  <si>
    <t>Student6143</t>
  </si>
  <si>
    <t>Student5893</t>
  </si>
  <si>
    <t>Student4298</t>
  </si>
  <si>
    <t>Student5857</t>
  </si>
  <si>
    <t>Student4309</t>
  </si>
  <si>
    <t>Student5994</t>
  </si>
  <si>
    <t>Student4294</t>
  </si>
  <si>
    <t>Student4944</t>
  </si>
  <si>
    <t>Student4277</t>
  </si>
  <si>
    <t>Student5897</t>
  </si>
  <si>
    <t>Student7666</t>
  </si>
  <si>
    <t>Student6014</t>
  </si>
  <si>
    <t>Student2924</t>
  </si>
  <si>
    <t>Student6139</t>
  </si>
  <si>
    <t>Student5972</t>
  </si>
  <si>
    <t>Student4252</t>
  </si>
  <si>
    <t>Student5888</t>
  </si>
  <si>
    <t>Student5737</t>
  </si>
  <si>
    <t>Student4916</t>
  </si>
  <si>
    <t>Student4684</t>
  </si>
  <si>
    <t>Student6038</t>
  </si>
  <si>
    <t>Student4304</t>
  </si>
  <si>
    <t>Student4239</t>
  </si>
  <si>
    <t>Student4265</t>
  </si>
  <si>
    <t>Student5819</t>
  </si>
  <si>
    <t>Student5919</t>
  </si>
  <si>
    <t>Student5809</t>
  </si>
  <si>
    <t>Student4873</t>
  </si>
  <si>
    <t>Student4556</t>
  </si>
  <si>
    <t>Student6066</t>
  </si>
  <si>
    <t>Student5848</t>
  </si>
  <si>
    <t>Student4525</t>
  </si>
  <si>
    <t>Student5866</t>
  </si>
  <si>
    <t>Student5941</t>
  </si>
  <si>
    <t>Student4669</t>
  </si>
  <si>
    <t>Student5891</t>
  </si>
  <si>
    <t>Student5998</t>
  </si>
  <si>
    <t>Student4276</t>
  </si>
  <si>
    <t>Student5826</t>
  </si>
  <si>
    <t>Student5747</t>
  </si>
  <si>
    <t>Student5815</t>
  </si>
  <si>
    <t>Student4308</t>
  </si>
  <si>
    <t>Student5858</t>
  </si>
  <si>
    <t>Student5915</t>
  </si>
  <si>
    <t>Student4535</t>
  </si>
  <si>
    <t>Student4965</t>
  </si>
  <si>
    <t>Student6176</t>
  </si>
  <si>
    <t>Student5967</t>
  </si>
  <si>
    <t>Student3956</t>
  </si>
  <si>
    <t>Student2911</t>
  </si>
  <si>
    <t>Student5714</t>
  </si>
  <si>
    <t>Student4291</t>
  </si>
  <si>
    <t>Student5993</t>
  </si>
  <si>
    <t>Student4259</t>
  </si>
  <si>
    <t>Student6132</t>
  </si>
  <si>
    <t>Student5925</t>
  </si>
  <si>
    <t>Student6243</t>
  </si>
  <si>
    <t>Student4385</t>
  </si>
  <si>
    <t>Student5932</t>
  </si>
  <si>
    <t>Student6325</t>
  </si>
  <si>
    <t>Student4248</t>
  </si>
  <si>
    <t>Student2937</t>
  </si>
  <si>
    <t>Student8397</t>
  </si>
  <si>
    <t>Student8166</t>
  </si>
  <si>
    <t>Student8398</t>
  </si>
  <si>
    <t>Student5743</t>
  </si>
  <si>
    <t>Student4456</t>
  </si>
  <si>
    <t>Student5928</t>
  </si>
  <si>
    <t>Student4246</t>
  </si>
  <si>
    <t>Student4329</t>
  </si>
  <si>
    <t>Student4443</t>
  </si>
  <si>
    <t>Student4894</t>
  </si>
  <si>
    <t>Student4677</t>
  </si>
  <si>
    <t>Student7941</t>
  </si>
  <si>
    <t>Student5980</t>
  </si>
  <si>
    <t>Student5910</t>
  </si>
  <si>
    <t>Student4330</t>
  </si>
  <si>
    <t>Student4281</t>
  </si>
  <si>
    <t>Student5829</t>
  </si>
  <si>
    <t>Student2775</t>
  </si>
  <si>
    <t>Student4296</t>
  </si>
  <si>
    <t>Student5997</t>
  </si>
  <si>
    <t>Student9079</t>
  </si>
  <si>
    <t>Student4255</t>
  </si>
  <si>
    <t>Student4306</t>
  </si>
  <si>
    <t>Student2715</t>
  </si>
  <si>
    <t>Student5688</t>
  </si>
  <si>
    <t>Student5837</t>
  </si>
  <si>
    <t>Student6020</t>
  </si>
  <si>
    <t>Student4848</t>
  </si>
  <si>
    <t>Student5834</t>
  </si>
  <si>
    <t>Student5934</t>
  </si>
  <si>
    <t>Student5909</t>
  </si>
  <si>
    <t>Student2685</t>
  </si>
  <si>
    <t>Student4257</t>
  </si>
  <si>
    <t>Student4250</t>
  </si>
  <si>
    <t>Student5896</t>
  </si>
  <si>
    <t>Student5760</t>
  </si>
  <si>
    <t>Student4314</t>
  </si>
  <si>
    <t>Student5694</t>
  </si>
  <si>
    <t>Student5696</t>
  </si>
  <si>
    <t>Student5226</t>
  </si>
  <si>
    <t>Student5392</t>
  </si>
  <si>
    <t>Student5733</t>
  </si>
  <si>
    <t>Student2624</t>
  </si>
  <si>
    <t>Student5731</t>
  </si>
  <si>
    <t>Student6235</t>
  </si>
  <si>
    <t>Student5706</t>
  </si>
  <si>
    <t>Student4317</t>
  </si>
  <si>
    <t>Student5801</t>
  </si>
  <si>
    <t>Student4517</t>
  </si>
  <si>
    <t>Student2938</t>
  </si>
  <si>
    <t>Student2906</t>
  </si>
  <si>
    <t>Student4888</t>
  </si>
  <si>
    <t>Student2967</t>
  </si>
  <si>
    <t>Student8162</t>
  </si>
  <si>
    <t>Student2738</t>
  </si>
  <si>
    <t>Student4555</t>
  </si>
  <si>
    <t>Student3867</t>
  </si>
  <si>
    <t>Student6771</t>
  </si>
  <si>
    <t>Student4485</t>
  </si>
  <si>
    <t>Student5708</t>
  </si>
  <si>
    <t>Student5274</t>
  </si>
  <si>
    <t>Student5297</t>
  </si>
  <si>
    <t>Student5642</t>
  </si>
  <si>
    <t>Student6374</t>
  </si>
  <si>
    <t>Student6333</t>
  </si>
  <si>
    <t>Student6257</t>
  </si>
  <si>
    <t>Student8086</t>
  </si>
  <si>
    <t>Student6150</t>
  </si>
  <si>
    <t>Student4714</t>
  </si>
  <si>
    <t>Student5832</t>
  </si>
  <si>
    <t>Student5700</t>
  </si>
  <si>
    <t>Student5846</t>
  </si>
  <si>
    <t>Student2824</t>
  </si>
  <si>
    <t>Student5812</t>
  </si>
  <si>
    <t>Student4264</t>
  </si>
  <si>
    <t>Student4757</t>
  </si>
  <si>
    <t>Student4345</t>
  </si>
  <si>
    <t>Student4908</t>
  </si>
  <si>
    <t>Student5963</t>
  </si>
  <si>
    <t>Student1538</t>
  </si>
  <si>
    <t>Student5989</t>
  </si>
  <si>
    <t>Student4950</t>
  </si>
  <si>
    <t>Student5953</t>
  </si>
  <si>
    <t>Student5922</t>
  </si>
  <si>
    <t>Student5886</t>
  </si>
  <si>
    <t>Student4749</t>
  </si>
  <si>
    <t>Student8193</t>
  </si>
  <si>
    <t>Student5535</t>
  </si>
  <si>
    <t>Student5721</t>
  </si>
  <si>
    <t>Student2699</t>
  </si>
  <si>
    <t>Student4516</t>
  </si>
  <si>
    <t>Student5969</t>
  </si>
  <si>
    <t>Student6430</t>
  </si>
  <si>
    <t>Student5543</t>
  </si>
  <si>
    <t>Student5228</t>
  </si>
  <si>
    <t>Student5509</t>
  </si>
  <si>
    <t>Student6415</t>
  </si>
  <si>
    <t>Student5494</t>
  </si>
  <si>
    <t>Student5360</t>
  </si>
  <si>
    <t>Student7746</t>
  </si>
  <si>
    <t>Student6390</t>
  </si>
  <si>
    <t>Student2665</t>
  </si>
  <si>
    <t>Student6407</t>
  </si>
  <si>
    <t>Student5334</t>
  </si>
  <si>
    <t>Student5287</t>
  </si>
  <si>
    <t>Student8092</t>
  </si>
  <si>
    <t>Student5451</t>
  </si>
  <si>
    <t>Student6088</t>
  </si>
  <si>
    <t>Student5352</t>
  </si>
  <si>
    <t>Student5502</t>
  </si>
  <si>
    <t>Student5519</t>
  </si>
  <si>
    <t>Student5384</t>
  </si>
  <si>
    <t>Student4930</t>
  </si>
  <si>
    <t>Student5823</t>
  </si>
  <si>
    <t>Student1892</t>
  </si>
  <si>
    <t>Student6227</t>
  </si>
  <si>
    <t>Student5398</t>
  </si>
  <si>
    <t>Student5305</t>
  </si>
  <si>
    <t>Student5616</t>
  </si>
  <si>
    <t>Student5757</t>
  </si>
  <si>
    <t>Student6218</t>
  </si>
  <si>
    <t>Student4266</t>
  </si>
  <si>
    <t>Student5764</t>
  </si>
  <si>
    <t>Student6118</t>
  </si>
  <si>
    <t>Student6125</t>
  </si>
  <si>
    <t>Student5514</t>
  </si>
  <si>
    <t>Student4459</t>
  </si>
  <si>
    <t>Student5944</t>
  </si>
  <si>
    <t>Student2858</t>
  </si>
  <si>
    <t>Student5442</t>
  </si>
  <si>
    <t>Student1530</t>
  </si>
  <si>
    <t>Student5461</t>
  </si>
  <si>
    <t>Student6448</t>
  </si>
  <si>
    <t>Student2707</t>
  </si>
  <si>
    <t>Student4956</t>
  </si>
  <si>
    <t>Student6092</t>
  </si>
  <si>
    <t>Student5724</t>
  </si>
  <si>
    <t>Student4786</t>
  </si>
  <si>
    <t>Student5783</t>
  </si>
  <si>
    <t>Student4235</t>
  </si>
  <si>
    <t>Student5990</t>
  </si>
  <si>
    <t>Student5983</t>
  </si>
  <si>
    <t>Student6060</t>
  </si>
  <si>
    <t>Student2763</t>
  </si>
  <si>
    <t>Student6380</t>
  </si>
  <si>
    <t>Student5478</t>
  </si>
  <si>
    <t>Student5344</t>
  </si>
  <si>
    <t>Student2958</t>
  </si>
  <si>
    <t>Student4413</t>
  </si>
  <si>
    <t>Student5192</t>
  </si>
  <si>
    <t>Student4397</t>
  </si>
  <si>
    <t>Student4446</t>
  </si>
  <si>
    <t>Student4461</t>
  </si>
  <si>
    <t>Student8117</t>
  </si>
  <si>
    <t>Student8168</t>
  </si>
  <si>
    <t>Student2759</t>
  </si>
  <si>
    <t>Student4460</t>
  </si>
  <si>
    <t>Student3696</t>
  </si>
  <si>
    <t>Student4424</t>
  </si>
  <si>
    <t>Student4451</t>
  </si>
  <si>
    <t>Student8354</t>
  </si>
  <si>
    <t>Student5674</t>
  </si>
  <si>
    <t>Student5632</t>
  </si>
  <si>
    <t>Student5689</t>
  </si>
  <si>
    <t>Student5525</t>
  </si>
  <si>
    <t>Student5314</t>
  </si>
  <si>
    <t>Student5432</t>
  </si>
  <si>
    <t>Student2687</t>
  </si>
  <si>
    <t>Student5414</t>
  </si>
  <si>
    <t>Student4437</t>
  </si>
  <si>
    <t>Student6422</t>
  </si>
  <si>
    <t>Student5486</t>
  </si>
  <si>
    <t>Student4423</t>
  </si>
  <si>
    <t>Student4473</t>
  </si>
  <si>
    <t>Student5323</t>
  </si>
  <si>
    <t>Student5241</t>
  </si>
  <si>
    <t>Student5373</t>
  </si>
  <si>
    <t>Student5505</t>
  </si>
  <si>
    <t>Student2683</t>
  </si>
  <si>
    <t>Student8276</t>
  </si>
  <si>
    <t>Student4488</t>
  </si>
  <si>
    <t>Student4405</t>
  </si>
  <si>
    <t>Student8408</t>
  </si>
  <si>
    <t>Student4438</t>
  </si>
  <si>
    <t>Student2684</t>
  </si>
  <si>
    <t>Student2281</t>
  </si>
  <si>
    <t>Student4458</t>
  </si>
  <si>
    <t>Student4426</t>
  </si>
  <si>
    <t>Student5340</t>
  </si>
  <si>
    <t>Student4445</t>
  </si>
  <si>
    <t>Student8231</t>
  </si>
  <si>
    <t>Student4430</t>
  </si>
  <si>
    <t>Student4462</t>
  </si>
  <si>
    <t>Student4394</t>
  </si>
  <si>
    <t>Student6362</t>
  </si>
  <si>
    <t>Student4411</t>
  </si>
  <si>
    <t>Student5681</t>
  </si>
  <si>
    <t>Student5213</t>
  </si>
  <si>
    <t>Student5258</t>
  </si>
  <si>
    <t>Student5592</t>
  </si>
  <si>
    <t>Student5249</t>
  </si>
  <si>
    <t>Student5558</t>
  </si>
  <si>
    <t>Student5470</t>
  </si>
  <si>
    <t>Student5551</t>
  </si>
  <si>
    <t>Student6438</t>
  </si>
  <si>
    <t>Student5234</t>
  </si>
  <si>
    <t>Student5601</t>
  </si>
  <si>
    <t>Student5302</t>
  </si>
  <si>
    <t>Student4489</t>
  </si>
  <si>
    <t>Student5575</t>
  </si>
  <si>
    <t>Student5357</t>
  </si>
  <si>
    <t>Student5532</t>
  </si>
  <si>
    <t>Student4416</t>
  </si>
  <si>
    <t>Student4452</t>
  </si>
  <si>
    <t>Student4491</t>
  </si>
  <si>
    <t>Student2757</t>
  </si>
  <si>
    <t>Student4429</t>
  </si>
  <si>
    <t>Student4480</t>
  </si>
  <si>
    <t>Student4463</t>
  </si>
  <si>
    <t>Student4497</t>
  </si>
  <si>
    <t>Student8315</t>
  </si>
  <si>
    <t>Student2695</t>
  </si>
  <si>
    <t>Student5424</t>
  </si>
  <si>
    <t>Student5715</t>
  </si>
  <si>
    <t>Student4386</t>
  </si>
  <si>
    <t>Student2863</t>
  </si>
  <si>
    <t>Student5658</t>
  </si>
  <si>
    <t>Student5488</t>
  </si>
  <si>
    <t>Student5549</t>
  </si>
  <si>
    <t>Student4410</t>
  </si>
  <si>
    <t>Student8147</t>
  </si>
  <si>
    <t>Student4434</t>
  </si>
  <si>
    <t>Student4441</t>
  </si>
  <si>
    <t>Student5382</t>
  </si>
  <si>
    <t>Student5396</t>
  </si>
  <si>
    <t>Student9665</t>
  </si>
  <si>
    <t>Student5350</t>
  </si>
  <si>
    <t>Student2955</t>
  </si>
  <si>
    <t>Student8167</t>
  </si>
  <si>
    <t>Student4515</t>
  </si>
  <si>
    <t>Student4511</t>
  </si>
  <si>
    <t>Student4498</t>
  </si>
  <si>
    <t>Student5178</t>
  </si>
  <si>
    <t>Student5627</t>
  </si>
  <si>
    <t>Student5310</t>
  </si>
  <si>
    <t>Student8399</t>
  </si>
  <si>
    <t>Student4471</t>
  </si>
  <si>
    <t>Student6974</t>
  </si>
  <si>
    <t>Student4439</t>
  </si>
  <si>
    <t>Student5651</t>
  </si>
  <si>
    <t>Student6655</t>
  </si>
  <si>
    <t>Student4422</t>
  </si>
  <si>
    <t>Student4454</t>
  </si>
  <si>
    <t>Student4453</t>
  </si>
  <si>
    <t>Student4500</t>
  </si>
  <si>
    <t>Student4550</t>
  </si>
  <si>
    <t>Student2854</t>
  </si>
  <si>
    <t>Student5263</t>
  </si>
  <si>
    <t>Student6101</t>
  </si>
  <si>
    <t>Student5204</t>
  </si>
  <si>
    <t>Student4595</t>
  </si>
  <si>
    <t>Student4997</t>
  </si>
  <si>
    <t>Student4450</t>
  </si>
  <si>
    <t>Student4425</t>
  </si>
  <si>
    <t>Student5609</t>
  </si>
  <si>
    <t>Student4400</t>
  </si>
  <si>
    <t>Student4493</t>
  </si>
  <si>
    <t>Student5404</t>
  </si>
  <si>
    <t>Student5636</t>
  </si>
  <si>
    <t>Student4470</t>
  </si>
  <si>
    <t>Student5421</t>
  </si>
  <si>
    <t>Student5150</t>
  </si>
  <si>
    <t>Student5454</t>
  </si>
  <si>
    <t>Student5668</t>
  </si>
  <si>
    <t>Student4590</t>
  </si>
  <si>
    <t>Student4609</t>
  </si>
  <si>
    <t>Student4492</t>
  </si>
  <si>
    <t>Student4507</t>
  </si>
  <si>
    <t>Student4577</t>
  </si>
  <si>
    <t>Student8417</t>
  </si>
  <si>
    <t>Student4466</t>
  </si>
  <si>
    <t>Student4646</t>
  </si>
  <si>
    <t>Student4392</t>
  </si>
  <si>
    <t>Student4528</t>
  </si>
  <si>
    <t>Student4502</t>
  </si>
  <si>
    <t>Student4409</t>
  </si>
  <si>
    <t>Student4521</t>
  </si>
  <si>
    <t>Student4402</t>
  </si>
  <si>
    <t>Student5557</t>
  </si>
  <si>
    <t>Student4484</t>
  </si>
  <si>
    <t>Student4472</t>
  </si>
  <si>
    <t>Student2849</t>
  </si>
  <si>
    <t>Student2732</t>
  </si>
  <si>
    <t>Student5293</t>
  </si>
  <si>
    <t>Student5412</t>
  </si>
  <si>
    <t>Student5646</t>
  </si>
  <si>
    <t>Student5444</t>
  </si>
  <si>
    <t>Student4465</t>
  </si>
  <si>
    <t>Student4399</t>
  </si>
  <si>
    <t>Student4442</t>
  </si>
  <si>
    <t>Student2829</t>
  </si>
  <si>
    <t>Student5497</t>
  </si>
  <si>
    <t>Student4631</t>
  </si>
  <si>
    <t>Student4661</t>
  </si>
  <si>
    <t>Student5272</t>
  </si>
  <si>
    <t>Student5365</t>
  </si>
  <si>
    <t>Student5472</t>
  </si>
  <si>
    <t>Student4417</t>
  </si>
  <si>
    <t>Student5465</t>
  </si>
  <si>
    <t>Student7226</t>
  </si>
  <si>
    <t>Student4602</t>
  </si>
  <si>
    <t>Student5620</t>
  </si>
  <si>
    <t>Student8423</t>
  </si>
  <si>
    <t>Student5434</t>
  </si>
  <si>
    <t>Student5284</t>
  </si>
  <si>
    <t>Student5248</t>
  </si>
  <si>
    <t>Student5541</t>
  </si>
  <si>
    <t>Student5165</t>
  </si>
  <si>
    <t>Student5574</t>
  </si>
  <si>
    <t>Student5582</t>
  </si>
  <si>
    <t>Student5239</t>
  </si>
  <si>
    <t>Student5613</t>
  </si>
  <si>
    <t>Student4431</t>
  </si>
  <si>
    <t>Student6858</t>
  </si>
  <si>
    <t>Student4469</t>
  </si>
  <si>
    <t>Student4544</t>
  </si>
  <si>
    <t>Student4468</t>
  </si>
  <si>
    <t>Student4562</t>
  </si>
  <si>
    <t>Student5523</t>
  </si>
  <si>
    <t>Student5480</t>
  </si>
  <si>
    <t>Student2864</t>
  </si>
  <si>
    <t>Student4444</t>
  </si>
  <si>
    <t>Student4501</t>
  </si>
  <si>
    <t>Student4440</t>
  </si>
  <si>
    <t>Student4476</t>
  </si>
  <si>
    <t>Student5581</t>
  </si>
  <si>
    <t>Student5390</t>
  </si>
  <si>
    <t>Student2704</t>
  </si>
  <si>
    <t>Student4510</t>
  </si>
  <si>
    <t>Student5590</t>
  </si>
  <si>
    <t>Student5256</t>
  </si>
  <si>
    <t>Student6124</t>
  </si>
  <si>
    <t>Student5319</t>
  </si>
  <si>
    <t>Student0186</t>
  </si>
  <si>
    <t>Student9504</t>
  </si>
  <si>
    <t>Student4985</t>
  </si>
  <si>
    <t>Student8098</t>
  </si>
  <si>
    <t>Student5058</t>
  </si>
  <si>
    <t>Student5009</t>
  </si>
  <si>
    <t>Student4863</t>
  </si>
  <si>
    <t>Student4795</t>
  </si>
  <si>
    <t>Student4904</t>
  </si>
  <si>
    <t>Student5206</t>
  </si>
  <si>
    <t>Student4897</t>
  </si>
  <si>
    <t>Student2647</t>
  </si>
  <si>
    <t>Student4127</t>
  </si>
  <si>
    <t>Student2652</t>
  </si>
  <si>
    <t>Student5174</t>
  </si>
  <si>
    <t>Student5106</t>
  </si>
  <si>
    <t>Student8169</t>
  </si>
  <si>
    <t>Student5100</t>
  </si>
  <si>
    <t>Student4952</t>
  </si>
  <si>
    <t>Student5952</t>
  </si>
  <si>
    <t>Student2799</t>
  </si>
  <si>
    <t>Student4883</t>
  </si>
  <si>
    <t>Student4926</t>
  </si>
  <si>
    <t>Student5111</t>
  </si>
  <si>
    <t>Student5092</t>
  </si>
  <si>
    <t>Student5143</t>
  </si>
  <si>
    <t>Student4941</t>
  </si>
  <si>
    <t>Student4986</t>
  </si>
  <si>
    <t>Student5117</t>
  </si>
  <si>
    <t>Student6321</t>
  </si>
  <si>
    <t>Student4868</t>
  </si>
  <si>
    <t>Student5068</t>
  </si>
  <si>
    <t>Student2544</t>
  </si>
  <si>
    <t>Student5053</t>
  </si>
  <si>
    <t>Student4919</t>
  </si>
  <si>
    <t>Student5001</t>
  </si>
  <si>
    <t>Student4934</t>
  </si>
  <si>
    <t>Student8095</t>
  </si>
  <si>
    <t>Student5148</t>
  </si>
  <si>
    <t>Student5037</t>
  </si>
  <si>
    <t>Student8170</t>
  </si>
  <si>
    <t>Student5130</t>
  </si>
  <si>
    <t>Student2204</t>
  </si>
  <si>
    <t>Student2805</t>
  </si>
  <si>
    <t>Student4959</t>
  </si>
  <si>
    <t>Student5025</t>
  </si>
  <si>
    <t>Student4979</t>
  </si>
  <si>
    <t>Student5020</t>
  </si>
  <si>
    <t>Student4876</t>
  </si>
  <si>
    <t>Student4993</t>
  </si>
  <si>
    <t>Student8114</t>
  </si>
  <si>
    <t>Student6295</t>
  </si>
  <si>
    <t>Student4978</t>
  </si>
  <si>
    <t>Student2907</t>
  </si>
  <si>
    <t>Student5042</t>
  </si>
  <si>
    <t>Student8349</t>
  </si>
  <si>
    <t>Student8485</t>
  </si>
  <si>
    <t>Student5099</t>
  </si>
  <si>
    <t>Student2654</t>
  </si>
  <si>
    <t>Student5063</t>
  </si>
  <si>
    <t>Student8171</t>
  </si>
  <si>
    <t>Student4171</t>
  </si>
  <si>
    <t>Student5014</t>
  </si>
  <si>
    <t>Student5182</t>
  </si>
  <si>
    <t>Student5196</t>
  </si>
  <si>
    <t>Student5032</t>
  </si>
  <si>
    <t>Student8093</t>
  </si>
  <si>
    <t>Student5085</t>
  </si>
  <si>
    <t>Student4832</t>
  </si>
  <si>
    <t>Student5971</t>
  </si>
  <si>
    <t>Student5155</t>
  </si>
  <si>
    <t>Student5073</t>
  </si>
  <si>
    <t>Student5137</t>
  </si>
  <si>
    <t>Student5123</t>
  </si>
  <si>
    <t>Student5074</t>
  </si>
  <si>
    <t>Student8473</t>
  </si>
  <si>
    <t>Student4890</t>
  </si>
  <si>
    <t>Student2663</t>
  </si>
  <si>
    <t>Student4803</t>
  </si>
  <si>
    <t>Student4871</t>
  </si>
  <si>
    <t>Student4932</t>
  </si>
  <si>
    <t>Student4992</t>
  </si>
  <si>
    <t>Student8151</t>
  </si>
  <si>
    <t>Student5109</t>
  </si>
  <si>
    <t>Student4958</t>
  </si>
  <si>
    <t>Student6432</t>
  </si>
  <si>
    <t>Student5079</t>
  </si>
  <si>
    <t>Student5188</t>
  </si>
  <si>
    <t>Student8479</t>
  </si>
  <si>
    <t>Student4939</t>
  </si>
  <si>
    <t>Student2909</t>
  </si>
  <si>
    <t>Student5010</t>
  </si>
  <si>
    <t>Student2783</t>
  </si>
  <si>
    <t>Student6171</t>
  </si>
  <si>
    <t>Student5036</t>
  </si>
  <si>
    <t>Student5135</t>
  </si>
  <si>
    <t>Student4972</t>
  </si>
  <si>
    <t>Student4910</t>
  </si>
  <si>
    <t>Student0425</t>
  </si>
  <si>
    <t>Student8508</t>
  </si>
  <si>
    <t>Student4886</t>
  </si>
  <si>
    <t>Student4743</t>
  </si>
  <si>
    <t>Student8486</t>
  </si>
  <si>
    <t>Student5059</t>
  </si>
  <si>
    <t>Student4925</t>
  </si>
  <si>
    <t>Student8365</t>
  </si>
  <si>
    <t>Student5095</t>
  </si>
  <si>
    <t>Student8478</t>
  </si>
  <si>
    <t>Student5004</t>
  </si>
  <si>
    <t>Student2203</t>
  </si>
  <si>
    <t>Student4918</t>
  </si>
  <si>
    <t>Student8326</t>
  </si>
  <si>
    <t>Student6120</t>
  </si>
  <si>
    <t>Student4902</t>
  </si>
  <si>
    <t>Student4951</t>
  </si>
  <si>
    <t>Student5069</t>
  </si>
  <si>
    <t>Student4766</t>
  </si>
  <si>
    <t>Student2999</t>
  </si>
  <si>
    <t>Student4751</t>
  </si>
  <si>
    <t>Student4787</t>
  </si>
  <si>
    <t>Student4998</t>
  </si>
  <si>
    <t>Student4839</t>
  </si>
  <si>
    <t>Student5021</t>
  </si>
  <si>
    <t>Student5064</t>
  </si>
  <si>
    <t>Student1890</t>
  </si>
  <si>
    <t>Student4896</t>
  </si>
  <si>
    <t>Student5128</t>
  </si>
  <si>
    <t>Student4824</t>
  </si>
  <si>
    <t>Student8334</t>
  </si>
  <si>
    <t>Student4811</t>
  </si>
  <si>
    <t>Student4758</t>
  </si>
  <si>
    <t>Student4855</t>
  </si>
  <si>
    <t>Student5087</t>
  </si>
  <si>
    <t>Student4773</t>
  </si>
  <si>
    <t>Student4737</t>
  </si>
  <si>
    <t>Student5105</t>
  </si>
  <si>
    <t>Student4879</t>
  </si>
  <si>
    <t>Student5054</t>
  </si>
  <si>
    <t>Student6024</t>
  </si>
  <si>
    <t>Student5115</t>
  </si>
  <si>
    <t>Student4781</t>
  </si>
  <si>
    <t>Student4847</t>
  </si>
  <si>
    <t>Student5081</t>
  </si>
  <si>
    <t>2016 State Test Score</t>
  </si>
  <si>
    <t>Advanced</t>
  </si>
  <si>
    <t>Proficient</t>
  </si>
  <si>
    <t>Unsatisfactory</t>
  </si>
  <si>
    <t>ELA:</t>
  </si>
  <si>
    <t>Math:</t>
  </si>
  <si>
    <t>Color codes should be as follows:</t>
  </si>
  <si>
    <t>Note: Not all students took all three tests, for those test results that are not found, mark with a "-"</t>
  </si>
  <si>
    <t>Term</t>
  </si>
  <si>
    <t>Lowest Score</t>
  </si>
  <si>
    <t>Cut-off: 50th percentile</t>
  </si>
  <si>
    <t>Highest Score</t>
  </si>
  <si>
    <t>Highest Score (SpecEd)</t>
  </si>
  <si>
    <t>For Grade 8, the cut-offs are 5 points higher than for Grades 6 and 7</t>
  </si>
  <si>
    <t>Test 5: Using conditional formatting, color-code the values in the D column based on what proficiency level each student has scored on the state test.  Note that the cut-off points are dependent on grade and subject:</t>
  </si>
  <si>
    <t>Test 4: Using formulas, utilize an INDEX-MATCH across columns A through Q to automatically sort all of the teachers in the previous sheet (Test 3) by their overall rank.  The R column should go from 1 to 27.</t>
  </si>
  <si>
    <t>Additionally: If two teachers have the same Overall Ranking, use their Growth from Winter to Spring (column G) to break the tie.</t>
  </si>
  <si>
    <t>Unsatisfactory: Below a score of 295, Proficient: 295 to 304, Advanced: 305 and above (Grades 6 and 7)</t>
  </si>
  <si>
    <t>Unsatisfactory: Below a score of 285, Proficient: 285 to 299, Advanced: 300 and above (Grades 6 and 7)</t>
  </si>
  <si>
    <t>Test 2: Determine, for each grade level and subject, for the Spring Test, the following: The lowest score, the highest score, the highest score among Special Ed students, and the minimum score in order to be in the top 50% of all students.  Use and show formulas.</t>
  </si>
  <si>
    <t>Test 3: Determine each teacher's rank utilizing the following: Their average score on the Winter test, their average score on the Spring test, the average growth in score for that teacher between Fall and Spring.  Also calculate these averages for students who are marked as Special Ed on the extract sheet.  Then, determine an overall ranking for the teacher based on the average of the rankings for specified rankings.  Note that you do not need to rank the average test scores, just the Fall-Spring and Winter-Spring growth.  This exercise is irrespective of grade and subject so no need to factor that into your equations.  Use and show formulas.</t>
  </si>
  <si>
    <t>Test 6: Conditional Weighted Averages</t>
  </si>
  <si>
    <t># of results</t>
  </si>
  <si>
    <t>% Proficient</t>
  </si>
  <si>
    <t>Weighted Average % Proficient for ELA grades 4 through 7:</t>
  </si>
  <si>
    <t>Weighted Average % Proficient for Math grades 3 through 6:</t>
  </si>
  <si>
    <t>Using Formulas, determine the weighted average % proficient in ELA from grades 4 to 7 and Math grades 3 to 6.  The average must be weighted; the # of results for each grade/subject must be factored into your calculation</t>
  </si>
  <si>
    <t>Test 1: Using the sheet 'Data Extract', determine the following, using formulas, for each student: Their grade level, and their score on the Fall, Winter and Spring test for both ELA and Math:</t>
  </si>
  <si>
    <t>Test 7: Teacher Report Slide</t>
  </si>
  <si>
    <t>DistrictTerm</t>
  </si>
  <si>
    <t>Form</t>
  </si>
  <si>
    <t>TeacherLastName</t>
  </si>
  <si>
    <t>ClassName</t>
  </si>
  <si>
    <t>StudentID</t>
  </si>
  <si>
    <t>2017-2018</t>
  </si>
  <si>
    <t>C</t>
  </si>
  <si>
    <t>Language Arts Lit 6th 8-9</t>
  </si>
  <si>
    <t>Language Arts Lit 6th 7-8</t>
  </si>
  <si>
    <t>Lang Arts Lit A.E. 6th 5-6</t>
  </si>
  <si>
    <t>Language Arts Lit 6th 6-7</t>
  </si>
  <si>
    <t>Language Arts Lit 6th 1-2</t>
  </si>
  <si>
    <t>Lang Arts Lit A.E. 6th 7-8</t>
  </si>
  <si>
    <t>ELA - 6th 1-2</t>
  </si>
  <si>
    <t>Language Arts Lit 6th 4-5</t>
  </si>
  <si>
    <t>Language Arts Lit 6th 2-3</t>
  </si>
  <si>
    <t>ELA - 6th 2-3</t>
  </si>
  <si>
    <t>ELA - 6th 3-4</t>
  </si>
  <si>
    <t>Language Arts Lit 6th 3-4</t>
  </si>
  <si>
    <t>B</t>
  </si>
  <si>
    <t>A</t>
  </si>
  <si>
    <t>2016-2017</t>
  </si>
  <si>
    <t>Language Arts Lit 6th 2</t>
  </si>
  <si>
    <t>Language Arts Lit 6th 3</t>
  </si>
  <si>
    <t>Language Arts Lit 6th 10</t>
  </si>
  <si>
    <t>Language Arts Lit 6th 7</t>
  </si>
  <si>
    <t>Language Arts Lit 6th 4</t>
  </si>
  <si>
    <t>Language Arts Lit 6th 1</t>
  </si>
  <si>
    <t>Lang Arts Lit A.E. 6th 2</t>
  </si>
  <si>
    <t>Language Arts Lit 6th 5</t>
  </si>
  <si>
    <t>Language Arts Lit 6th 9</t>
  </si>
  <si>
    <t>Lang Arts Lit A.E. 6th 1</t>
  </si>
  <si>
    <t>ELA - 6th 1</t>
  </si>
  <si>
    <t>ELA - 6th 2</t>
  </si>
  <si>
    <t>Language Arts Lit 6th 6</t>
  </si>
  <si>
    <t>Green</t>
  </si>
  <si>
    <t>Language Arts Lit 6th 8</t>
  </si>
  <si>
    <t>Teacher 1664</t>
  </si>
  <si>
    <t>Teacher 2971</t>
  </si>
  <si>
    <t>Teacher 6692</t>
  </si>
  <si>
    <t>Teacher 2256</t>
  </si>
  <si>
    <t>Teacher 1641</t>
  </si>
  <si>
    <t>Student ID</t>
  </si>
  <si>
    <t>RI.6</t>
  </si>
  <si>
    <t>RI.6.1</t>
  </si>
  <si>
    <t>RI.6.10</t>
  </si>
  <si>
    <t>RI.6.2</t>
  </si>
  <si>
    <t>RI.6.4</t>
  </si>
  <si>
    <t>RI.6.5</t>
  </si>
  <si>
    <t>RI.6.6</t>
  </si>
  <si>
    <t>RI.6.7</t>
  </si>
  <si>
    <t>RL.6.1</t>
  </si>
  <si>
    <t>RL.6.10</t>
  </si>
  <si>
    <t>RL.6.2</t>
  </si>
  <si>
    <t>RL.6.3</t>
  </si>
  <si>
    <t>RL.6.4</t>
  </si>
  <si>
    <t>RL.6.5</t>
  </si>
  <si>
    <t>RL.6.6</t>
  </si>
  <si>
    <t>Algebra 1 1</t>
  </si>
  <si>
    <t>A-APR.A.1</t>
  </si>
  <si>
    <t>A-CED.A.1</t>
  </si>
  <si>
    <t>A-CED.A.2</t>
  </si>
  <si>
    <t>A-CED.A.3</t>
  </si>
  <si>
    <t>A-REI.A.1</t>
  </si>
  <si>
    <t>A-REI.B.3</t>
  </si>
  <si>
    <t>A-REI.B.4</t>
  </si>
  <si>
    <t>A-REI.D.10</t>
  </si>
  <si>
    <t>A-SSE.A.1</t>
  </si>
  <si>
    <t>A-SSE.A.2</t>
  </si>
  <si>
    <t>F-IF.B.4</t>
  </si>
  <si>
    <t>S-ID.C.7</t>
  </si>
  <si>
    <t>Algebra 1 3</t>
  </si>
  <si>
    <t>Gen Algebra 1 1</t>
  </si>
  <si>
    <t>Acad Algebra 1 1</t>
  </si>
  <si>
    <t>Algebra 1 9</t>
  </si>
  <si>
    <t>Algebra 1 6-7</t>
  </si>
  <si>
    <t>Gen Algebra 1 9</t>
  </si>
  <si>
    <t>Acad Algebra 1 7-8</t>
  </si>
  <si>
    <t>Acad Algebra 1 10</t>
  </si>
  <si>
    <t>Acad Algebra 1 3</t>
  </si>
  <si>
    <t>Algebra1 Honors 1,HR</t>
  </si>
  <si>
    <t>Algebra1 AE 5C</t>
  </si>
  <si>
    <t>Algebra1 Honors 6</t>
  </si>
  <si>
    <t>Algebra1 AE 1,HR</t>
  </si>
  <si>
    <t>Algebra 2 9</t>
  </si>
  <si>
    <t>A-APR.B.2</t>
  </si>
  <si>
    <t>A-APR.B.3</t>
  </si>
  <si>
    <t>A-REI.A.2</t>
  </si>
  <si>
    <t>A-REI.D.11</t>
  </si>
  <si>
    <t>F-BF.A.1</t>
  </si>
  <si>
    <t>F-IF.B.6</t>
  </si>
  <si>
    <t>N-RN.A.2</t>
  </si>
  <si>
    <t>S-IC.B.3</t>
  </si>
  <si>
    <t>S-IC.B.4</t>
  </si>
  <si>
    <t>S-IC.B.5</t>
  </si>
  <si>
    <t>Algebra 2 7-8</t>
  </si>
  <si>
    <t>Algebra 2 4-5</t>
  </si>
  <si>
    <t>Algebra 2 1</t>
  </si>
  <si>
    <t>Acad Algebra 2 7-8</t>
  </si>
  <si>
    <t>Acad Algebra 2 2</t>
  </si>
  <si>
    <t>Acad Algebra 2 10</t>
  </si>
  <si>
    <t>Acad Algebra 2 3</t>
  </si>
  <si>
    <t>Algebra 2H 9</t>
  </si>
  <si>
    <t>Algebra 2H 2</t>
  </si>
  <si>
    <t>Algebra 2H 10</t>
  </si>
  <si>
    <t>Algebra 2 2</t>
  </si>
  <si>
    <t>Acad Algebra 2 9</t>
  </si>
  <si>
    <t>English 1 1</t>
  </si>
  <si>
    <t>RI.9-10.1</t>
  </si>
  <si>
    <t>RI.9-10.2</t>
  </si>
  <si>
    <t>RI.9-10.4</t>
  </si>
  <si>
    <t>RI.9-10.5</t>
  </si>
  <si>
    <t>RI.9-10.6</t>
  </si>
  <si>
    <t>RI.9-10.9</t>
  </si>
  <si>
    <t>RL.9-10.1</t>
  </si>
  <si>
    <t>RL.9-10.2</t>
  </si>
  <si>
    <t>RL.9-10.4</t>
  </si>
  <si>
    <t>RL.9-10.7</t>
  </si>
  <si>
    <t>English 1 9</t>
  </si>
  <si>
    <t>English 1 4-5</t>
  </si>
  <si>
    <t>English 1 10</t>
  </si>
  <si>
    <t>English 1 6-7</t>
  </si>
  <si>
    <t>English 1 2</t>
  </si>
  <si>
    <t>English 1H 10</t>
  </si>
  <si>
    <t>English 1H 9</t>
  </si>
  <si>
    <t>English 1H 3</t>
  </si>
  <si>
    <t>English 1 5-6</t>
  </si>
  <si>
    <t>English 1 3</t>
  </si>
  <si>
    <t>English 2 7-8</t>
  </si>
  <si>
    <t>English 2 2</t>
  </si>
  <si>
    <t>English 2 9</t>
  </si>
  <si>
    <t>English 2 6-7</t>
  </si>
  <si>
    <t>RI.9-10.8</t>
  </si>
  <si>
    <t>RL.9-10.3</t>
  </si>
  <si>
    <t>RL.9-10.5</t>
  </si>
  <si>
    <t>RL.9-10.6</t>
  </si>
  <si>
    <t>RL.9-10.9</t>
  </si>
  <si>
    <t>English 2 3</t>
  </si>
  <si>
    <t>English 2 4-5</t>
  </si>
  <si>
    <t>English 2H 10</t>
  </si>
  <si>
    <t>English 2H 4-5</t>
  </si>
  <si>
    <t>English 2H 1</t>
  </si>
  <si>
    <t>English 2 5-6</t>
  </si>
  <si>
    <t>English 3 1</t>
  </si>
  <si>
    <t>RI.11-12.1</t>
  </si>
  <si>
    <t>RI.11-12.2</t>
  </si>
  <si>
    <t>RI.11-12.4</t>
  </si>
  <si>
    <t>RI.11-12.5</t>
  </si>
  <si>
    <t>RI.11-12.6</t>
  </si>
  <si>
    <t>RI.11-12.9</t>
  </si>
  <si>
    <t>RL.11-12.1</t>
  </si>
  <si>
    <t>RL.11-12.4</t>
  </si>
  <si>
    <t>RL.11-12.6</t>
  </si>
  <si>
    <t>RL.11-12.9</t>
  </si>
  <si>
    <t>English 3 5-6</t>
  </si>
  <si>
    <t>English 3 2</t>
  </si>
  <si>
    <t>English 3 9</t>
  </si>
  <si>
    <t>English 3H 7-8</t>
  </si>
  <si>
    <t>English 3H 9</t>
  </si>
  <si>
    <t>AP English Lang &amp; Composition 3</t>
  </si>
  <si>
    <t>English 3 3</t>
  </si>
  <si>
    <t>English 3 7-8</t>
  </si>
  <si>
    <t>English 3 10</t>
  </si>
  <si>
    <t>Language Arts Lit 5th 1-2</t>
  </si>
  <si>
    <t>L.1.1</t>
  </si>
  <si>
    <t>L.1.2</t>
  </si>
  <si>
    <t>L.1.4</t>
  </si>
  <si>
    <t>RF.1.3</t>
  </si>
  <si>
    <t>RI.1.1</t>
  </si>
  <si>
    <t>RI.1.2</t>
  </si>
  <si>
    <t>RI.1.3</t>
  </si>
  <si>
    <t>RI.1.4</t>
  </si>
  <si>
    <t>RI.1.7</t>
  </si>
  <si>
    <t>RI.1.8</t>
  </si>
  <si>
    <t>RI.1.9</t>
  </si>
  <si>
    <t>RL.1.1</t>
  </si>
  <si>
    <t>RL.1.3</t>
  </si>
  <si>
    <t>RL.1.4</t>
  </si>
  <si>
    <t>RL.1.7</t>
  </si>
  <si>
    <t>1.MD.A.1</t>
  </si>
  <si>
    <t>1.MD.A.2</t>
  </si>
  <si>
    <t>1.NBT.A.1</t>
  </si>
  <si>
    <t>1.NBT.B.2</t>
  </si>
  <si>
    <t>1.NBT.C.4</t>
  </si>
  <si>
    <t>1.NBT.C.5</t>
  </si>
  <si>
    <t>1.OA.A.1</t>
  </si>
  <si>
    <t>1.OA.B.3</t>
  </si>
  <si>
    <t>1.OA.C.6</t>
  </si>
  <si>
    <t>1.OA.D.8</t>
  </si>
  <si>
    <t>RI.2.1</t>
  </si>
  <si>
    <t>RI.2.2</t>
  </si>
  <si>
    <t>RI.2.3</t>
  </si>
  <si>
    <t>RI.2.4</t>
  </si>
  <si>
    <t>RI.2.5</t>
  </si>
  <si>
    <t>RI.2.7</t>
  </si>
  <si>
    <t>RL.2.1</t>
  </si>
  <si>
    <t>RL.2.10</t>
  </si>
  <si>
    <t>RL.2.3</t>
  </si>
  <si>
    <t>RL.2.4</t>
  </si>
  <si>
    <t>RL.2.5</t>
  </si>
  <si>
    <t>RL.2.6</t>
  </si>
  <si>
    <t>RL.2.7</t>
  </si>
  <si>
    <t>2.MD.A.4</t>
  </si>
  <si>
    <t>2.MD.C.8</t>
  </si>
  <si>
    <t>2.MD.D.10</t>
  </si>
  <si>
    <t>2.NBT.A.1</t>
  </si>
  <si>
    <t>2.NBT.A.3</t>
  </si>
  <si>
    <t>2.NBT.A.4</t>
  </si>
  <si>
    <t>2.NBT.B.5</t>
  </si>
  <si>
    <t>2.NBT.B.7</t>
  </si>
  <si>
    <t>2.OA.A.1</t>
  </si>
  <si>
    <t>2.OA.B.2</t>
  </si>
  <si>
    <t>Math 5th 2-3</t>
  </si>
  <si>
    <t>RI.3.3</t>
  </si>
  <si>
    <t>RI.3.4</t>
  </si>
  <si>
    <t>RI.3.5</t>
  </si>
  <si>
    <t>RI.3.7</t>
  </si>
  <si>
    <t>RL.3.1</t>
  </si>
  <si>
    <t>RL.3.3</t>
  </si>
  <si>
    <t>RL.3.4</t>
  </si>
  <si>
    <t>RL.3.5</t>
  </si>
  <si>
    <t>RL.3.6</t>
  </si>
  <si>
    <t>RL.3.7</t>
  </si>
  <si>
    <t>RL.3.9</t>
  </si>
  <si>
    <t>Language Arts Lit 5th 3-4</t>
  </si>
  <si>
    <t>3.MD.A.1</t>
  </si>
  <si>
    <t>3.MD.A.2</t>
  </si>
  <si>
    <t>3.MD.C.6</t>
  </si>
  <si>
    <t>3.NF.A.2</t>
  </si>
  <si>
    <t>3.NF.A.3</t>
  </si>
  <si>
    <t>3.OA.A.3</t>
  </si>
  <si>
    <t>3.OA.A.4</t>
  </si>
  <si>
    <t>3.OA.B.5</t>
  </si>
  <si>
    <t>3.OA.B.6</t>
  </si>
  <si>
    <t>3.OA.C.7</t>
  </si>
  <si>
    <t>RI.4.1</t>
  </si>
  <si>
    <t>RI.4.10</t>
  </si>
  <si>
    <t>RI.4.3</t>
  </si>
  <si>
    <t>RI.4.4</t>
  </si>
  <si>
    <t>RI.4.5</t>
  </si>
  <si>
    <t>RI.4.6</t>
  </si>
  <si>
    <t>RI.4.7</t>
  </si>
  <si>
    <t>RI.4.8</t>
  </si>
  <si>
    <t>RL.4.1</t>
  </si>
  <si>
    <t>RL.4.10</t>
  </si>
  <si>
    <t>RL.4.2</t>
  </si>
  <si>
    <t>RL.4.4</t>
  </si>
  <si>
    <t>RL.4.5</t>
  </si>
  <si>
    <t>RL.4.6</t>
  </si>
  <si>
    <t>RL.4.7</t>
  </si>
  <si>
    <t>Language Arts Lit 5th LLD 7-8</t>
  </si>
  <si>
    <t>4.NBT.A.2</t>
  </si>
  <si>
    <t>4.NBT.A.3</t>
  </si>
  <si>
    <t>4.NBT.B.4</t>
  </si>
  <si>
    <t>4.NBT.B.5</t>
  </si>
  <si>
    <t>4.NF.A.2</t>
  </si>
  <si>
    <t>4.NF.B.3</t>
  </si>
  <si>
    <t>4.NF.B.4</t>
  </si>
  <si>
    <t>4.NF.C.5</t>
  </si>
  <si>
    <t>4.NF.C.7</t>
  </si>
  <si>
    <t>4.OA.A.3</t>
  </si>
  <si>
    <t>ELA 5th 3-4</t>
  </si>
  <si>
    <t>RI.5.1</t>
  </si>
  <si>
    <t>RI.5.10</t>
  </si>
  <si>
    <t>RI.5.2</t>
  </si>
  <si>
    <t>RI.5.3</t>
  </si>
  <si>
    <t>RI.5.4</t>
  </si>
  <si>
    <t>RI.5.6</t>
  </si>
  <si>
    <t>RI.5.7</t>
  </si>
  <si>
    <t>RI.5.8</t>
  </si>
  <si>
    <t>RL.5.1</t>
  </si>
  <si>
    <t>RL.5.4</t>
  </si>
  <si>
    <t>RL.5.5</t>
  </si>
  <si>
    <t>RL.5.6</t>
  </si>
  <si>
    <t>RL.5.7</t>
  </si>
  <si>
    <t>ELA - 5th 3-4</t>
  </si>
  <si>
    <t>ELA 5th 7-8</t>
  </si>
  <si>
    <t>ELA - 5th 7-8</t>
  </si>
  <si>
    <t>ELA 5th 4-5</t>
  </si>
  <si>
    <t>ELA 5th 8-9</t>
  </si>
  <si>
    <t>ELA - 5th 2-3</t>
  </si>
  <si>
    <t>ELA 5th 2-3</t>
  </si>
  <si>
    <t>ELA 5th 5-6</t>
  </si>
  <si>
    <t>Language Arts Lit 5th 7-8</t>
  </si>
  <si>
    <t>ELA 5th 1-2</t>
  </si>
  <si>
    <t>Math AE 5th 3-4</t>
  </si>
  <si>
    <t>5.MD.A.1</t>
  </si>
  <si>
    <t>5.MD.C.4</t>
  </si>
  <si>
    <t>5.MD.C.5</t>
  </si>
  <si>
    <t>5.NBT.A.3</t>
  </si>
  <si>
    <t>5.NBT.A.4</t>
  </si>
  <si>
    <t>5.NBT.B.5</t>
  </si>
  <si>
    <t>5.NBT.B.6</t>
  </si>
  <si>
    <t>5.NF.A.1</t>
  </si>
  <si>
    <t>5.NF.B.6</t>
  </si>
  <si>
    <t>5.NF.B.7</t>
  </si>
  <si>
    <t>Math 5th 7-8</t>
  </si>
  <si>
    <t>Math AE 5th 5-6</t>
  </si>
  <si>
    <t>Math - 5th 3-4</t>
  </si>
  <si>
    <t>Math 5th 3-4</t>
  </si>
  <si>
    <t>Math - 5th 8-9</t>
  </si>
  <si>
    <t>Math AE 5th 1-2</t>
  </si>
  <si>
    <t>Math 5th 8-9</t>
  </si>
  <si>
    <t>Math - 5th 1-2</t>
  </si>
  <si>
    <t>Math 5th 1-2</t>
  </si>
  <si>
    <t>Math 5th 6-7</t>
  </si>
  <si>
    <t>Math - 5th 6-7</t>
  </si>
  <si>
    <t>Math 5th LLD 2-3</t>
  </si>
  <si>
    <t>Math A.E. 6th 3-4</t>
  </si>
  <si>
    <t>6.EE.A.1</t>
  </si>
  <si>
    <t>6.EE.A.2</t>
  </si>
  <si>
    <t>6.EE.A.4</t>
  </si>
  <si>
    <t>6.EE.B.5</t>
  </si>
  <si>
    <t>6.EE.B.7</t>
  </si>
  <si>
    <t>6.EE.B.8</t>
  </si>
  <si>
    <t>6.NS.A.1</t>
  </si>
  <si>
    <t>6.NS.C.6</t>
  </si>
  <si>
    <t>6.NS.C.7</t>
  </si>
  <si>
    <t>6.RP.A.3</t>
  </si>
  <si>
    <t>Math 6th 8-9</t>
  </si>
  <si>
    <t>Math 6th 1-2</t>
  </si>
  <si>
    <t>Math - 6th 8-9</t>
  </si>
  <si>
    <t>Math 6th 7-8</t>
  </si>
  <si>
    <t>Math 6th 4-5</t>
  </si>
  <si>
    <t>Math A.E. 6th 1-2</t>
  </si>
  <si>
    <t>Math - 6th 7-8</t>
  </si>
  <si>
    <t>Math 6th 5-6</t>
  </si>
  <si>
    <t>Math A.E. 6th 8-9</t>
  </si>
  <si>
    <t>Math 6th 2-3</t>
  </si>
  <si>
    <t>Math 6th 3-4</t>
  </si>
  <si>
    <t>Math - 6th 1-2</t>
  </si>
  <si>
    <t>English 7 7</t>
  </si>
  <si>
    <t>RI.7.1</t>
  </si>
  <si>
    <t>RI.7.10</t>
  </si>
  <si>
    <t>RI.7.2</t>
  </si>
  <si>
    <t>RI.7.3</t>
  </si>
  <si>
    <t>RI.7.4</t>
  </si>
  <si>
    <t>RI.7.5</t>
  </si>
  <si>
    <t>RI.7.6</t>
  </si>
  <si>
    <t>RL.7.1</t>
  </si>
  <si>
    <t>RL.7.10</t>
  </si>
  <si>
    <t>RL.7.2</t>
  </si>
  <si>
    <t>RL.7.3</t>
  </si>
  <si>
    <t>RL.7.4</t>
  </si>
  <si>
    <t>RL.7.5</t>
  </si>
  <si>
    <t>English 7 4</t>
  </si>
  <si>
    <t>English 7 Honors 2</t>
  </si>
  <si>
    <t>English 7 1,HR</t>
  </si>
  <si>
    <t>English 7 5A</t>
  </si>
  <si>
    <t>English 7 2</t>
  </si>
  <si>
    <t>English 7 Honors 6</t>
  </si>
  <si>
    <t>English 7 Honors 7</t>
  </si>
  <si>
    <t>Math 7 2</t>
  </si>
  <si>
    <t>7.EE.A.1</t>
  </si>
  <si>
    <t>7.EE.A.2</t>
  </si>
  <si>
    <t>7.EE.B.3</t>
  </si>
  <si>
    <t>7.EE.B.4</t>
  </si>
  <si>
    <t>7.NS.3</t>
  </si>
  <si>
    <t>7.NS.A.1</t>
  </si>
  <si>
    <t>7.NS.A.2</t>
  </si>
  <si>
    <t>7.RP.A.1</t>
  </si>
  <si>
    <t>7.RP.A.2</t>
  </si>
  <si>
    <t>7.RP.A.3</t>
  </si>
  <si>
    <t>Math 7 1,HR</t>
  </si>
  <si>
    <t>PreAlgebra AE 7</t>
  </si>
  <si>
    <t>Math 7 5A</t>
  </si>
  <si>
    <t>PreAlgebra AE 1,HR</t>
  </si>
  <si>
    <t>PreAlgebra Honors 6</t>
  </si>
  <si>
    <t>PreAlgebra AE 6</t>
  </si>
  <si>
    <t>PreAlgebra Honors 1,HR</t>
  </si>
  <si>
    <t>Math 7 4</t>
  </si>
  <si>
    <t>English 8 1,HR</t>
  </si>
  <si>
    <t>RI.8.1</t>
  </si>
  <si>
    <t>RI.8.10</t>
  </si>
  <si>
    <t>RI.8.2</t>
  </si>
  <si>
    <t>RI.8.3</t>
  </si>
  <si>
    <t>RI.8.4</t>
  </si>
  <si>
    <t>RI.8.5</t>
  </si>
  <si>
    <t>RI.8.6</t>
  </si>
  <si>
    <t>RL.8.1</t>
  </si>
  <si>
    <t>RL.8.10</t>
  </si>
  <si>
    <t>RL.8.2</t>
  </si>
  <si>
    <t>RL.8.3</t>
  </si>
  <si>
    <t>RL.8.4</t>
  </si>
  <si>
    <t>English 8 6</t>
  </si>
  <si>
    <t>English 8 4</t>
  </si>
  <si>
    <t>English 8 Honors 7</t>
  </si>
  <si>
    <t>English 8 5C</t>
  </si>
  <si>
    <t>English 8 7</t>
  </si>
  <si>
    <t>English 8 Honors 5C</t>
  </si>
  <si>
    <t>English 8 Honors 1</t>
  </si>
  <si>
    <t>Math 8 3</t>
  </si>
  <si>
    <t>8.EE.A.1</t>
  </si>
  <si>
    <t>8.EE.A.2</t>
  </si>
  <si>
    <t>8.EE.A.3</t>
  </si>
  <si>
    <t>8.EE.A.4</t>
  </si>
  <si>
    <t>8.EE.C.7</t>
  </si>
  <si>
    <t>8.EE.C.8</t>
  </si>
  <si>
    <t>8.F.A.1</t>
  </si>
  <si>
    <t>8.G.A.3</t>
  </si>
  <si>
    <t>8.G.B.7</t>
  </si>
  <si>
    <t>8.G.B.8</t>
  </si>
  <si>
    <t>Math 8 7</t>
  </si>
  <si>
    <t>Math 8 6</t>
  </si>
  <si>
    <t>Math 8 5C</t>
  </si>
  <si>
    <t>Geometry 9</t>
  </si>
  <si>
    <t>G-CO.B.6</t>
  </si>
  <si>
    <t>G-CO.B.8</t>
  </si>
  <si>
    <t>G-CO.C.10</t>
  </si>
  <si>
    <t>G-CO.C.9</t>
  </si>
  <si>
    <t>G-GMD.A.3</t>
  </si>
  <si>
    <t>G-GPE.B.5</t>
  </si>
  <si>
    <t>G-GPE.B.7</t>
  </si>
  <si>
    <t>G-SRT.A.1</t>
  </si>
  <si>
    <t>G-SRT.A.3</t>
  </si>
  <si>
    <t>G-SRT.B.5</t>
  </si>
  <si>
    <t>G-SRT.C.6</t>
  </si>
  <si>
    <t>G-SRT.C.8</t>
  </si>
  <si>
    <t>Geometry 6-7</t>
  </si>
  <si>
    <t>Acad Geometry 2</t>
  </si>
  <si>
    <t>Acad Geometry 3</t>
  </si>
  <si>
    <t>Acad Geometry 1</t>
  </si>
  <si>
    <t>Acad Geometry 4-5</t>
  </si>
  <si>
    <t>Geometry 1</t>
  </si>
  <si>
    <t>Geometry 4-5</t>
  </si>
  <si>
    <t>Acad Geometry 6-7</t>
  </si>
  <si>
    <t>Acad Geometry 10</t>
  </si>
  <si>
    <t>Acad Geometry 9</t>
  </si>
  <si>
    <t>Geometry H 9</t>
  </si>
  <si>
    <t>Geometry H 2</t>
  </si>
  <si>
    <t>L.K.4</t>
  </si>
  <si>
    <t>L.K.4.B</t>
  </si>
  <si>
    <t>RF.K.2</t>
  </si>
  <si>
    <t>RF.K.2.A</t>
  </si>
  <si>
    <t>RF.K.3</t>
  </si>
  <si>
    <t>RF.K.3.A</t>
  </si>
  <si>
    <t>RF.K.3.B</t>
  </si>
  <si>
    <t>RF.K.3.D</t>
  </si>
  <si>
    <t>RI.K.3</t>
  </si>
  <si>
    <t>RL.K.1</t>
  </si>
  <si>
    <t>RL.K.3</t>
  </si>
  <si>
    <t>RL.K.7</t>
  </si>
  <si>
    <t>SL.K.2</t>
  </si>
  <si>
    <t>K.CC.A.1</t>
  </si>
  <si>
    <t>K.CC.A.2</t>
  </si>
  <si>
    <t>K.CC.A.3</t>
  </si>
  <si>
    <t>K.CC.B.4</t>
  </si>
  <si>
    <t>K.CC.B.5</t>
  </si>
  <si>
    <t>K.CC.C.6</t>
  </si>
  <si>
    <t>K.CC.C.7</t>
  </si>
  <si>
    <t>K.NBT.A.1</t>
  </si>
  <si>
    <t>K.OA.A.2</t>
  </si>
  <si>
    <t>K.OA.A.5</t>
  </si>
  <si>
    <t>Year</t>
  </si>
  <si>
    <t>Class</t>
  </si>
  <si>
    <t>Standard</t>
  </si>
  <si>
    <t>Points Earned</t>
  </si>
  <si>
    <t>Points Possible</t>
  </si>
  <si>
    <t>ScaledScore</t>
  </si>
  <si>
    <t>22587VR</t>
  </si>
  <si>
    <t>Class: Language Arts Lit 6th 1-2</t>
  </si>
  <si>
    <t>In the Report, please include:</t>
  </si>
  <si>
    <t>Form A</t>
  </si>
  <si>
    <t>Form B</t>
  </si>
  <si>
    <t>Form C</t>
  </si>
  <si>
    <t>State Test</t>
  </si>
  <si>
    <t>Red</t>
  </si>
  <si>
    <t>Orange</t>
  </si>
  <si>
    <t>Yellow</t>
  </si>
  <si>
    <t>Blue</t>
  </si>
  <si>
    <t>&lt; 12%</t>
  </si>
  <si>
    <t>12 - 26%</t>
  </si>
  <si>
    <t>27 - 44%</t>
  </si>
  <si>
    <t>45 - 69%</t>
  </si>
  <si>
    <t>70% and up</t>
  </si>
  <si>
    <t>&lt; 18%</t>
  </si>
  <si>
    <t>18 - 31%</t>
  </si>
  <si>
    <t>32 - 55%</t>
  </si>
  <si>
    <t>56 - 78%</t>
  </si>
  <si>
    <t>79% and up</t>
  </si>
  <si>
    <t>&lt; 24%</t>
  </si>
  <si>
    <t>25 - 45%</t>
  </si>
  <si>
    <t>46 - 67%</t>
  </si>
  <si>
    <t>68 - 89%</t>
  </si>
  <si>
    <t>90% and up</t>
  </si>
  <si>
    <t>&lt; 675</t>
  </si>
  <si>
    <t>675 - 739</t>
  </si>
  <si>
    <t>740 - 774</t>
  </si>
  <si>
    <t>775 - 800</t>
  </si>
  <si>
    <t>801 and up</t>
  </si>
  <si>
    <t>Additionally, for the Standards, please color-code in orange any of the teacher's standards if they are below the school's average.</t>
  </si>
  <si>
    <t>Using the data on the sheets "Test 7 Scores", "Test 7 Standards", and "Test 7 State Test", create a report for the following teacher and class:</t>
  </si>
  <si>
    <t>Analysis 1:</t>
  </si>
  <si>
    <t>Create a table that lists all of the students in the class (referenced above) that has the following:</t>
  </si>
  <si>
    <t>Their scores on Forms A, B, C in 2016-2017 and 2017-2018, as well as their state test scores in 2015, 2016 and 2017.</t>
  </si>
  <si>
    <t>List all scores in chronological order from left to right (A, B, and C and then State Test for each year)</t>
  </si>
  <si>
    <t>The students should be ordered (from high to low) by their most recent score (2017-2018 Form C), and make sure the columns are labeled appropriately and clearly (the test name and year)</t>
  </si>
  <si>
    <t>Below the table, calculate the class's average, and the school average for each test</t>
  </si>
  <si>
    <t>Color-code scores on the table as follows:</t>
  </si>
  <si>
    <t>For the students' scores on Forms A, B, C and State Test (in the table), use conditional formatting to color-code each of the scores based on the established cut-offs below:</t>
  </si>
  <si>
    <t>Analysis 2:</t>
  </si>
  <si>
    <t>Create a table that has each standard's score in 2017-2018 on Form A, B and C (from left to right), sorted by Form C (highest to lowest), and how the class's scores compares to the school's average on Form A, B and C.</t>
  </si>
  <si>
    <t>Analysis 3:</t>
  </si>
  <si>
    <t>Create two bar charts - one comparing the class's Form C score on each standard to the entire school's Form C average, and another chart comparing the class's A-C growth with the school's A-C growth.</t>
  </si>
  <si>
    <t>Lastly, show the # of students in each color for each of the tests above (Form A, B, C and the three years of state test)</t>
  </si>
  <si>
    <t>State Test 2015</t>
  </si>
  <si>
    <t>State Test 2016</t>
  </si>
  <si>
    <t>State Test 2017</t>
  </si>
  <si>
    <t>Class Average</t>
  </si>
  <si>
    <t>School Average</t>
  </si>
  <si>
    <t>Class Average Score</t>
  </si>
  <si>
    <t>School Average Score</t>
  </si>
  <si>
    <t>Below School Average</t>
  </si>
  <si>
    <t>Analysis 2</t>
  </si>
  <si>
    <t>Analysis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</si>
</sst>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61">
    <xf numFmtId="0" fontId="0" fillId="0" borderId="0" xfId="0"/>
    <xf numFmtId="0" fontId="0" fillId="0" borderId="1" xfId="0" applyBorder="1" applyAlignment="1">
      <alignment wrapText="1"/>
    </xf>
    <xf numFmtId="9" fontId="0" fillId="0" borderId="0" xfId="1" applyFont="1"/>
    <xf numFmtId="0" fontId="0" fillId="0" borderId="1" xfId="0" applyFill="1" applyBorder="1" applyAlignment="1">
      <alignment wrapText="1"/>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left" wrapText="1"/>
    </xf>
    <xf numFmtId="0" fontId="0" fillId="0" borderId="2" xfId="0" applyFill="1" applyBorder="1" applyAlignment="1">
      <alignment wrapText="1"/>
    </xf>
    <xf numFmtId="0" fontId="0" fillId="2" borderId="0" xfId="0" applyFill="1"/>
    <xf numFmtId="0" fontId="0" fillId="3" borderId="0" xfId="0" applyFill="1"/>
    <xf numFmtId="0" fontId="0" fillId="4" borderId="0" xfId="0" applyFill="1"/>
    <xf numFmtId="0" fontId="2" fillId="0" borderId="0" xfId="0" applyFont="1" applyAlignment="1">
      <alignment horizontal="left" wrapText="1"/>
    </xf>
    <xf numFmtId="0" fontId="2" fillId="0" borderId="0" xfId="0" applyFont="1" applyAlignment="1">
      <alignment horizontal="left"/>
    </xf>
    <xf numFmtId="0" fontId="3" fillId="0" borderId="0" xfId="0" applyFont="1"/>
    <xf numFmtId="0" fontId="0" fillId="0" borderId="1" xfId="0" applyBorder="1"/>
    <xf numFmtId="0" fontId="1" fillId="0" borderId="1" xfId="0" applyFont="1" applyBorder="1" applyAlignment="1">
      <alignment wrapText="1"/>
    </xf>
    <xf numFmtId="0" fontId="0" fillId="0" borderId="1" xfId="0" applyFont="1" applyBorder="1" applyAlignment="1">
      <alignment wrapText="1"/>
    </xf>
    <xf numFmtId="0" fontId="0" fillId="0" borderId="0" xfId="0" applyBorder="1"/>
    <xf numFmtId="0" fontId="4" fillId="0" borderId="0" xfId="0" applyFont="1"/>
    <xf numFmtId="0" fontId="5" fillId="0" borderId="0" xfId="0" applyFont="1"/>
    <xf numFmtId="0" fontId="6" fillId="0" borderId="0" xfId="0" applyFont="1"/>
    <xf numFmtId="0" fontId="0" fillId="0" borderId="0" xfId="1" applyNumberFormat="1" applyFont="1"/>
    <xf numFmtId="0" fontId="0" fillId="7" borderId="3" xfId="0" applyFill="1" applyBorder="1"/>
    <xf numFmtId="0" fontId="0" fillId="0" borderId="4" xfId="0" applyBorder="1"/>
    <xf numFmtId="0" fontId="0" fillId="0" borderId="5" xfId="0" applyBorder="1"/>
    <xf numFmtId="0" fontId="0" fillId="5" borderId="6" xfId="0" applyFill="1" applyBorder="1"/>
    <xf numFmtId="0" fontId="0" fillId="0" borderId="7" xfId="0" applyBorder="1"/>
    <xf numFmtId="0" fontId="0" fillId="3" borderId="6" xfId="0" applyFill="1" applyBorder="1"/>
    <xf numFmtId="0" fontId="0" fillId="6" borderId="6" xfId="0" applyFill="1" applyBorder="1"/>
    <xf numFmtId="0" fontId="0" fillId="2" borderId="8" xfId="0" applyFill="1"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6" xfId="0" applyBorder="1"/>
    <xf numFmtId="0" fontId="0" fillId="0" borderId="8" xfId="0" applyBorder="1"/>
    <xf numFmtId="0" fontId="2" fillId="0" borderId="3" xfId="0" applyFont="1" applyBorder="1"/>
    <xf numFmtId="0" fontId="2" fillId="0" borderId="17" xfId="0" applyFont="1" applyBorder="1" applyAlignment="1">
      <alignment horizontal="center"/>
    </xf>
    <xf numFmtId="0" fontId="2" fillId="0" borderId="1" xfId="0" applyFont="1" applyBorder="1" applyAlignment="1">
      <alignment horizontal="center"/>
    </xf>
    <xf numFmtId="0" fontId="2" fillId="0" borderId="18"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0" fillId="0" borderId="0" xfId="0" applyAlignment="1">
      <alignment horizontal="center" wrapText="1"/>
    </xf>
    <xf numFmtId="0" fontId="2" fillId="0" borderId="0" xfId="0" applyFont="1" applyAlignment="1">
      <alignment horizontal="left" wrapText="1"/>
    </xf>
    <xf numFmtId="0" fontId="0" fillId="0" borderId="0" xfId="0" applyFont="1" applyAlignment="1">
      <alignment horizontal="center" wrapText="1"/>
    </xf>
    <xf numFmtId="0" fontId="0" fillId="0" borderId="0" xfId="0" applyFont="1" applyAlignment="1">
      <alignment horizontal="center"/>
    </xf>
    <xf numFmtId="0" fontId="2" fillId="0" borderId="12" xfId="0" applyFont="1" applyBorder="1" applyAlignment="1">
      <alignment horizontal="center"/>
    </xf>
    <xf numFmtId="0" fontId="2" fillId="5" borderId="0" xfId="0" applyFont="1" applyFill="1" applyAlignment="1">
      <alignment horizontal="center"/>
    </xf>
    <xf numFmtId="0" fontId="2" fillId="3" borderId="0" xfId="0" applyFont="1" applyFill="1" applyAlignment="1">
      <alignment horizontal="center"/>
    </xf>
    <xf numFmtId="0" fontId="2" fillId="0" borderId="13" xfId="0" applyFont="1" applyBorder="1" applyAlignment="1">
      <alignment horizontal="center"/>
    </xf>
    <xf numFmtId="0" fontId="0" fillId="0" borderId="0" xfId="0" applyFont="1" applyAlignment="1">
      <alignment horizontal="right"/>
    </xf>
    <xf numFmtId="0" fontId="2" fillId="0" borderId="11" xfId="0" applyFont="1" applyBorder="1" applyAlignment="1">
      <alignment horizontal="center"/>
    </xf>
    <xf numFmtId="0" fontId="2" fillId="6" borderId="19" xfId="0" applyFont="1" applyFill="1" applyBorder="1"/>
    <xf numFmtId="0" fontId="2" fillId="0" borderId="20" xfId="0" applyFont="1" applyBorder="1" applyAlignment="1">
      <alignment horizontal="center"/>
    </xf>
    <xf numFmtId="0" fontId="2" fillId="0" borderId="21" xfId="0" applyFont="1" applyBorder="1" applyAlignment="1">
      <alignment horizontal="center"/>
    </xf>
    <xf numFmtId="0" fontId="4" fillId="0" borderId="0" xfId="0" applyFont="1" applyAlignment="1">
      <alignment horizontal="center"/>
    </xf>
  </cellXfs>
  <cellStyles count="2">
    <cellStyle name="Normal" xfId="0" builtinId="0"/>
    <cellStyle name="Percent" xfId="1" builtinId="5"/>
  </cellStyles>
  <dxfs count="29">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F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F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F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00B0F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Standard v/s</a:t>
            </a:r>
            <a:r>
              <a:rPr lang="en-US" baseline="0"/>
              <a:t> School Avg. (Form C)</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'Test 7'!$A$68:$A$81</c:f>
              <c:strCache>
                <c:ptCount val="14"/>
                <c:pt idx="0">
                  <c:v>RL.6.2</c:v>
                </c:pt>
                <c:pt idx="1">
                  <c:v>RL.6.4</c:v>
                </c:pt>
                <c:pt idx="2">
                  <c:v>RI.6.1</c:v>
                </c:pt>
                <c:pt idx="3">
                  <c:v>RI.6.10</c:v>
                </c:pt>
                <c:pt idx="4">
                  <c:v>RI.6.2</c:v>
                </c:pt>
                <c:pt idx="5">
                  <c:v>RL.6.1</c:v>
                </c:pt>
                <c:pt idx="6">
                  <c:v>RL.6.5</c:v>
                </c:pt>
                <c:pt idx="7">
                  <c:v>RI.6.5</c:v>
                </c:pt>
                <c:pt idx="8">
                  <c:v>RI.6.6</c:v>
                </c:pt>
                <c:pt idx="9">
                  <c:v>RL.6.3</c:v>
                </c:pt>
                <c:pt idx="10">
                  <c:v>RI.6.7</c:v>
                </c:pt>
                <c:pt idx="11">
                  <c:v>RL.6.10</c:v>
                </c:pt>
                <c:pt idx="12">
                  <c:v>RL.6.6</c:v>
                </c:pt>
                <c:pt idx="13">
                  <c:v>RI.6.4</c:v>
                </c:pt>
              </c:strCache>
            </c:strRef>
          </c:cat>
          <c:val>
            <c:numRef>
              <c:f>'Test 7'!$D$68:$D$81</c:f>
              <c:numCache>
                <c:formatCode>General</c:formatCode>
                <c:ptCount val="14"/>
                <c:pt idx="0">
                  <c:v>28</c:v>
                </c:pt>
                <c:pt idx="1">
                  <c:v>25</c:v>
                </c:pt>
                <c:pt idx="2">
                  <c:v>24</c:v>
                </c:pt>
                <c:pt idx="3">
                  <c:v>22</c:v>
                </c:pt>
                <c:pt idx="4">
                  <c:v>22</c:v>
                </c:pt>
                <c:pt idx="5">
                  <c:v>21</c:v>
                </c:pt>
                <c:pt idx="6">
                  <c:v>21</c:v>
                </c:pt>
                <c:pt idx="7">
                  <c:v>20</c:v>
                </c:pt>
                <c:pt idx="8">
                  <c:v>16</c:v>
                </c:pt>
                <c:pt idx="9">
                  <c:v>16</c:v>
                </c:pt>
                <c:pt idx="10">
                  <c:v>15</c:v>
                </c:pt>
                <c:pt idx="11">
                  <c:v>13</c:v>
                </c:pt>
                <c:pt idx="12">
                  <c:v>12</c:v>
                </c:pt>
                <c:pt idx="13">
                  <c:v>9</c:v>
                </c:pt>
              </c:numCache>
            </c:numRef>
          </c:val>
          <c:extLst>
            <c:ext xmlns:c16="http://schemas.microsoft.com/office/drawing/2014/chart" uri="{C3380CC4-5D6E-409C-BE32-E72D297353CC}">
              <c16:uniqueId val="{00000000-15BB-B04C-A735-C3F232E86F2F}"/>
            </c:ext>
          </c:extLst>
        </c:ser>
        <c:dLbls>
          <c:dLblPos val="inEnd"/>
          <c:showLegendKey val="0"/>
          <c:showVal val="1"/>
          <c:showCatName val="0"/>
          <c:showSerName val="0"/>
          <c:showPercent val="0"/>
          <c:showBubbleSize val="0"/>
        </c:dLbls>
        <c:gapWidth val="100"/>
        <c:overlap val="-24"/>
        <c:axId val="1838280879"/>
        <c:axId val="1756653743"/>
      </c:barChart>
      <c:catAx>
        <c:axId val="183828087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Standard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6653743"/>
        <c:crosses val="autoZero"/>
        <c:auto val="1"/>
        <c:lblAlgn val="ctr"/>
        <c:lblOffset val="100"/>
        <c:noMultiLvlLbl val="0"/>
      </c:catAx>
      <c:valAx>
        <c:axId val="175665374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Points earned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8280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a:solidFill>
        <a:schemeClr val="bg1">
          <a:lumMod val="95000"/>
        </a:schemeClr>
      </a:solidFill>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Standard v/s School (A-C Growth)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'Test 7'!$A$68:$A$81</c:f>
              <c:strCache>
                <c:ptCount val="14"/>
                <c:pt idx="0">
                  <c:v>RL.6.2</c:v>
                </c:pt>
                <c:pt idx="1">
                  <c:v>RL.6.4</c:v>
                </c:pt>
                <c:pt idx="2">
                  <c:v>RI.6.1</c:v>
                </c:pt>
                <c:pt idx="3">
                  <c:v>RI.6.10</c:v>
                </c:pt>
                <c:pt idx="4">
                  <c:v>RI.6.2</c:v>
                </c:pt>
                <c:pt idx="5">
                  <c:v>RL.6.1</c:v>
                </c:pt>
                <c:pt idx="6">
                  <c:v>RL.6.5</c:v>
                </c:pt>
                <c:pt idx="7">
                  <c:v>RI.6.5</c:v>
                </c:pt>
                <c:pt idx="8">
                  <c:v>RI.6.6</c:v>
                </c:pt>
                <c:pt idx="9">
                  <c:v>RL.6.3</c:v>
                </c:pt>
                <c:pt idx="10">
                  <c:v>RI.6.7</c:v>
                </c:pt>
                <c:pt idx="11">
                  <c:v>RL.6.10</c:v>
                </c:pt>
                <c:pt idx="12">
                  <c:v>RL.6.6</c:v>
                </c:pt>
                <c:pt idx="13">
                  <c:v>RI.6.4</c:v>
                </c:pt>
              </c:strCache>
            </c:strRef>
          </c:cat>
          <c:val>
            <c:numRef>
              <c:f>'Test 7'!$B$68:$B$81</c:f>
              <c:numCache>
                <c:formatCode>General</c:formatCode>
                <c:ptCount val="14"/>
                <c:pt idx="0">
                  <c:v>15</c:v>
                </c:pt>
                <c:pt idx="1">
                  <c:v>16</c:v>
                </c:pt>
                <c:pt idx="2">
                  <c:v>17</c:v>
                </c:pt>
                <c:pt idx="3">
                  <c:v>10</c:v>
                </c:pt>
                <c:pt idx="4">
                  <c:v>8</c:v>
                </c:pt>
                <c:pt idx="5">
                  <c:v>10</c:v>
                </c:pt>
                <c:pt idx="6">
                  <c:v>7</c:v>
                </c:pt>
                <c:pt idx="7">
                  <c:v>12</c:v>
                </c:pt>
                <c:pt idx="8">
                  <c:v>11</c:v>
                </c:pt>
                <c:pt idx="9">
                  <c:v>6</c:v>
                </c:pt>
                <c:pt idx="10">
                  <c:v>11</c:v>
                </c:pt>
                <c:pt idx="11">
                  <c:v>9</c:v>
                </c:pt>
                <c:pt idx="12">
                  <c:v>9</c:v>
                </c:pt>
                <c:pt idx="13">
                  <c:v>17</c:v>
                </c:pt>
              </c:numCache>
            </c:numRef>
          </c:val>
          <c:extLst>
            <c:ext xmlns:c16="http://schemas.microsoft.com/office/drawing/2014/chart" uri="{C3380CC4-5D6E-409C-BE32-E72D297353CC}">
              <c16:uniqueId val="{00000000-101E-514C-9B5F-889FBC3022C2}"/>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'Test 7'!$A$68:$A$81</c:f>
              <c:strCache>
                <c:ptCount val="14"/>
                <c:pt idx="0">
                  <c:v>RL.6.2</c:v>
                </c:pt>
                <c:pt idx="1">
                  <c:v>RL.6.4</c:v>
                </c:pt>
                <c:pt idx="2">
                  <c:v>RI.6.1</c:v>
                </c:pt>
                <c:pt idx="3">
                  <c:v>RI.6.10</c:v>
                </c:pt>
                <c:pt idx="4">
                  <c:v>RI.6.2</c:v>
                </c:pt>
                <c:pt idx="5">
                  <c:v>RL.6.1</c:v>
                </c:pt>
                <c:pt idx="6">
                  <c:v>RL.6.5</c:v>
                </c:pt>
                <c:pt idx="7">
                  <c:v>RI.6.5</c:v>
                </c:pt>
                <c:pt idx="8">
                  <c:v>RI.6.6</c:v>
                </c:pt>
                <c:pt idx="9">
                  <c:v>RL.6.3</c:v>
                </c:pt>
                <c:pt idx="10">
                  <c:v>RI.6.7</c:v>
                </c:pt>
                <c:pt idx="11">
                  <c:v>RL.6.10</c:v>
                </c:pt>
                <c:pt idx="12">
                  <c:v>RL.6.6</c:v>
                </c:pt>
                <c:pt idx="13">
                  <c:v>RI.6.4</c:v>
                </c:pt>
              </c:strCache>
            </c:strRef>
          </c:cat>
          <c:val>
            <c:numRef>
              <c:f>'Test 7'!$D$68:$D$81</c:f>
              <c:numCache>
                <c:formatCode>General</c:formatCode>
                <c:ptCount val="14"/>
                <c:pt idx="0">
                  <c:v>28</c:v>
                </c:pt>
                <c:pt idx="1">
                  <c:v>25</c:v>
                </c:pt>
                <c:pt idx="2">
                  <c:v>24</c:v>
                </c:pt>
                <c:pt idx="3">
                  <c:v>22</c:v>
                </c:pt>
                <c:pt idx="4">
                  <c:v>22</c:v>
                </c:pt>
                <c:pt idx="5">
                  <c:v>21</c:v>
                </c:pt>
                <c:pt idx="6">
                  <c:v>21</c:v>
                </c:pt>
                <c:pt idx="7">
                  <c:v>20</c:v>
                </c:pt>
                <c:pt idx="8">
                  <c:v>16</c:v>
                </c:pt>
                <c:pt idx="9">
                  <c:v>16</c:v>
                </c:pt>
                <c:pt idx="10">
                  <c:v>15</c:v>
                </c:pt>
                <c:pt idx="11">
                  <c:v>13</c:v>
                </c:pt>
                <c:pt idx="12">
                  <c:v>12</c:v>
                </c:pt>
                <c:pt idx="13">
                  <c:v>9</c:v>
                </c:pt>
              </c:numCache>
            </c:numRef>
          </c:val>
          <c:extLst>
            <c:ext xmlns:c16="http://schemas.microsoft.com/office/drawing/2014/chart" uri="{C3380CC4-5D6E-409C-BE32-E72D297353CC}">
              <c16:uniqueId val="{00000001-101E-514C-9B5F-889FBC3022C2}"/>
            </c:ext>
          </c:extLst>
        </c:ser>
        <c:dLbls>
          <c:dLblPos val="inEnd"/>
          <c:showLegendKey val="0"/>
          <c:showVal val="1"/>
          <c:showCatName val="0"/>
          <c:showSerName val="0"/>
          <c:showPercent val="0"/>
          <c:showBubbleSize val="0"/>
        </c:dLbls>
        <c:gapWidth val="100"/>
        <c:overlap val="-24"/>
        <c:axId val="1323201727"/>
        <c:axId val="1322989183"/>
      </c:barChart>
      <c:catAx>
        <c:axId val="132320172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Standard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2989183"/>
        <c:crosses val="autoZero"/>
        <c:auto val="1"/>
        <c:lblAlgn val="ctr"/>
        <c:lblOffset val="100"/>
        <c:noMultiLvlLbl val="0"/>
      </c:catAx>
      <c:valAx>
        <c:axId val="132298918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Points Earned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3201727"/>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425621</xdr:colOff>
      <xdr:row>90</xdr:row>
      <xdr:rowOff>167274</xdr:rowOff>
    </xdr:from>
    <xdr:to>
      <xdr:col>8</xdr:col>
      <xdr:colOff>11545</xdr:colOff>
      <xdr:row>105</xdr:row>
      <xdr:rowOff>161636</xdr:rowOff>
    </xdr:to>
    <xdr:graphicFrame macro="">
      <xdr:nvGraphicFramePr>
        <xdr:cNvPr id="6" name="Chart 5">
          <a:extLst>
            <a:ext uri="{FF2B5EF4-FFF2-40B4-BE49-F238E27FC236}">
              <a16:creationId xmlns:a16="http://schemas.microsoft.com/office/drawing/2014/main" id="{2E175546-FB33-A447-B917-624ADCE2A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447463</xdr:colOff>
      <xdr:row>108</xdr:row>
      <xdr:rowOff>41728</xdr:rowOff>
    </xdr:from>
    <xdr:to>
      <xdr:col>9</xdr:col>
      <xdr:colOff>0</xdr:colOff>
      <xdr:row>126</xdr:row>
      <xdr:rowOff>115453</xdr:rowOff>
    </xdr:to>
    <xdr:graphicFrame macro="">
      <xdr:nvGraphicFramePr>
        <xdr:cNvPr id="10" name="Chart 9">
          <a:extLst>
            <a:ext uri="{FF2B5EF4-FFF2-40B4-BE49-F238E27FC236}">
              <a16:creationId xmlns:a16="http://schemas.microsoft.com/office/drawing/2014/main" id="{62A6ECCF-C55D-1847-93D4-0D666ABC03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0.10336</cdr:x>
      <cdr:y>0.33525</cdr:y>
    </cdr:from>
    <cdr:to>
      <cdr:x>0.96687</cdr:x>
      <cdr:y>0.33525</cdr:y>
    </cdr:to>
    <cdr:cxnSp macro="">
      <cdr:nvCxnSpPr>
        <cdr:cNvPr id="9" name="Straight Connector 8">
          <a:extLst xmlns:a="http://schemas.openxmlformats.org/drawingml/2006/main">
            <a:ext uri="{FF2B5EF4-FFF2-40B4-BE49-F238E27FC236}">
              <a16:creationId xmlns:a16="http://schemas.microsoft.com/office/drawing/2014/main" id="{09638B1B-2CF7-B744-B331-B49F47DA3FBA}"/>
            </a:ext>
          </a:extLst>
        </cdr:cNvPr>
        <cdr:cNvCxnSpPr/>
      </cdr:nvCxnSpPr>
      <cdr:spPr>
        <a:xfrm xmlns:a="http://schemas.openxmlformats.org/drawingml/2006/main" flipH="1">
          <a:off x="654091" y="985122"/>
          <a:ext cx="5464735" cy="0"/>
        </a:xfrm>
        <a:prstGeom xmlns:a="http://schemas.openxmlformats.org/drawingml/2006/main" prst="line">
          <a:avLst/>
        </a:prstGeom>
        <a:ln xmlns:a="http://schemas.openxmlformats.org/drawingml/2006/main" w="12700"/>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3.xml><?xml version="1.0" encoding="utf-8"?>
<c:userShapes xmlns:c="http://schemas.openxmlformats.org/drawingml/2006/chart">
  <cdr:relSizeAnchor xmlns:cdr="http://schemas.openxmlformats.org/drawingml/2006/chartDrawing">
    <cdr:from>
      <cdr:x>0.08102</cdr:x>
      <cdr:y>0.45224</cdr:y>
    </cdr:from>
    <cdr:to>
      <cdr:x>0.97066</cdr:x>
      <cdr:y>0.45224</cdr:y>
    </cdr:to>
    <cdr:cxnSp macro="">
      <cdr:nvCxnSpPr>
        <cdr:cNvPr id="3" name="Straight Connector 2">
          <a:extLst xmlns:a="http://schemas.openxmlformats.org/drawingml/2006/main">
            <a:ext uri="{FF2B5EF4-FFF2-40B4-BE49-F238E27FC236}">
              <a16:creationId xmlns:a16="http://schemas.microsoft.com/office/drawing/2014/main" id="{D727E557-A004-1047-B359-C00C81DB7A86}"/>
            </a:ext>
          </a:extLst>
        </cdr:cNvPr>
        <cdr:cNvCxnSpPr/>
      </cdr:nvCxnSpPr>
      <cdr:spPr>
        <a:xfrm xmlns:a="http://schemas.openxmlformats.org/drawingml/2006/main">
          <a:off x="510020" y="1631077"/>
          <a:ext cx="5600336" cy="0"/>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0.08018</cdr:x>
      <cdr:y>0.34278</cdr:y>
    </cdr:from>
    <cdr:to>
      <cdr:x>0.96882</cdr:x>
      <cdr:y>0.34278</cdr:y>
    </cdr:to>
    <cdr:cxnSp macro="">
      <cdr:nvCxnSpPr>
        <cdr:cNvPr id="5" name="Straight Connector 4">
          <a:extLst xmlns:a="http://schemas.openxmlformats.org/drawingml/2006/main">
            <a:ext uri="{FF2B5EF4-FFF2-40B4-BE49-F238E27FC236}">
              <a16:creationId xmlns:a16="http://schemas.microsoft.com/office/drawing/2014/main" id="{2F0EC3FA-1AA9-904B-90CA-4E98EF4F278E}"/>
            </a:ext>
          </a:extLst>
        </cdr:cNvPr>
        <cdr:cNvCxnSpPr/>
      </cdr:nvCxnSpPr>
      <cdr:spPr>
        <a:xfrm xmlns:a="http://schemas.openxmlformats.org/drawingml/2006/main">
          <a:off x="504764" y="1236274"/>
          <a:ext cx="5594046" cy="0"/>
        </a:xfrm>
        <a:prstGeom xmlns:a="http://schemas.openxmlformats.org/drawingml/2006/main" prst="line">
          <a:avLst/>
        </a:prstGeom>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R2887"/>
  <sheetViews>
    <sheetView workbookViewId="0">
      <selection activeCell="Q2893" sqref="Q2893"/>
    </sheetView>
  </sheetViews>
  <sheetFormatPr baseColWidth="10" defaultColWidth="8.83203125" defaultRowHeight="15" x14ac:dyDescent="0.2"/>
  <cols>
    <col min="1" max="1" width="12.6640625" bestFit="1" customWidth="1"/>
    <col min="6" max="6" width="10.5" bestFit="1" customWidth="1"/>
    <col min="7" max="7" width="11" bestFit="1" customWidth="1"/>
    <col min="8" max="8" width="11.1640625" bestFit="1" customWidth="1"/>
  </cols>
  <sheetData>
    <row r="1" spans="1:10" ht="30" x14ac:dyDescent="0.2">
      <c r="A1" s="1" t="s">
        <v>9</v>
      </c>
      <c r="B1" s="1" t="s">
        <v>0</v>
      </c>
      <c r="C1" s="1" t="s">
        <v>1</v>
      </c>
      <c r="D1" s="1" t="s">
        <v>10</v>
      </c>
      <c r="E1" s="1" t="s">
        <v>2</v>
      </c>
      <c r="F1" s="1" t="s">
        <v>8</v>
      </c>
      <c r="G1" s="1" t="s">
        <v>3</v>
      </c>
      <c r="H1" s="1" t="s">
        <v>4</v>
      </c>
      <c r="I1" s="3" t="s">
        <v>7</v>
      </c>
      <c r="J1" s="8" t="s">
        <v>556</v>
      </c>
    </row>
    <row r="2" spans="1:10" x14ac:dyDescent="0.2">
      <c r="A2" t="s">
        <v>254</v>
      </c>
      <c r="B2" t="s">
        <v>5</v>
      </c>
      <c r="C2">
        <v>3</v>
      </c>
      <c r="D2" t="s">
        <v>11</v>
      </c>
      <c r="E2" t="s">
        <v>544</v>
      </c>
      <c r="F2" t="s">
        <v>252</v>
      </c>
      <c r="G2">
        <v>7</v>
      </c>
      <c r="H2">
        <v>26</v>
      </c>
      <c r="I2" s="2">
        <v>0.26923076923076922</v>
      </c>
      <c r="J2" t="s">
        <v>557</v>
      </c>
    </row>
    <row r="3" spans="1:10" x14ac:dyDescent="0.2">
      <c r="A3" t="s">
        <v>254</v>
      </c>
      <c r="B3" t="s">
        <v>5</v>
      </c>
      <c r="C3">
        <v>3</v>
      </c>
      <c r="D3" t="s">
        <v>12</v>
      </c>
      <c r="E3" t="s">
        <v>544</v>
      </c>
      <c r="F3" t="s">
        <v>252</v>
      </c>
      <c r="G3">
        <v>10</v>
      </c>
      <c r="H3">
        <v>26</v>
      </c>
      <c r="I3" s="2">
        <v>0.38461538461538464</v>
      </c>
      <c r="J3" t="s">
        <v>557</v>
      </c>
    </row>
    <row r="4" spans="1:10" x14ac:dyDescent="0.2">
      <c r="A4" t="s">
        <v>254</v>
      </c>
      <c r="B4" t="s">
        <v>5</v>
      </c>
      <c r="C4">
        <v>3</v>
      </c>
      <c r="D4" t="s">
        <v>13</v>
      </c>
      <c r="E4" t="s">
        <v>544</v>
      </c>
      <c r="F4" t="s">
        <v>252</v>
      </c>
      <c r="G4">
        <v>8</v>
      </c>
      <c r="H4">
        <v>26</v>
      </c>
      <c r="I4" s="2">
        <v>0.30769230769230771</v>
      </c>
      <c r="J4" t="s">
        <v>558</v>
      </c>
    </row>
    <row r="5" spans="1:10" x14ac:dyDescent="0.2">
      <c r="A5" t="s">
        <v>254</v>
      </c>
      <c r="B5" t="s">
        <v>6</v>
      </c>
      <c r="C5">
        <v>3</v>
      </c>
      <c r="D5" t="s">
        <v>11</v>
      </c>
      <c r="E5" t="s">
        <v>544</v>
      </c>
      <c r="F5" t="s">
        <v>252</v>
      </c>
      <c r="G5">
        <v>7</v>
      </c>
      <c r="H5">
        <v>30</v>
      </c>
      <c r="I5" s="2">
        <v>0.23333333333333334</v>
      </c>
      <c r="J5" t="s">
        <v>558</v>
      </c>
    </row>
    <row r="6" spans="1:10" x14ac:dyDescent="0.2">
      <c r="A6" t="s">
        <v>254</v>
      </c>
      <c r="B6" t="s">
        <v>6</v>
      </c>
      <c r="C6">
        <v>3</v>
      </c>
      <c r="D6" t="s">
        <v>12</v>
      </c>
      <c r="E6" t="s">
        <v>544</v>
      </c>
      <c r="F6" t="s">
        <v>252</v>
      </c>
      <c r="G6">
        <v>15</v>
      </c>
      <c r="H6">
        <v>30</v>
      </c>
      <c r="I6" s="2">
        <v>0.5</v>
      </c>
      <c r="J6" t="s">
        <v>557</v>
      </c>
    </row>
    <row r="7" spans="1:10" x14ac:dyDescent="0.2">
      <c r="A7" t="s">
        <v>254</v>
      </c>
      <c r="B7" t="s">
        <v>6</v>
      </c>
      <c r="C7">
        <v>3</v>
      </c>
      <c r="D7" t="s">
        <v>13</v>
      </c>
      <c r="E7" t="s">
        <v>544</v>
      </c>
      <c r="F7" t="s">
        <v>252</v>
      </c>
      <c r="G7">
        <v>27</v>
      </c>
      <c r="H7">
        <v>30</v>
      </c>
      <c r="I7" s="2">
        <v>0.9</v>
      </c>
      <c r="J7" t="s">
        <v>557</v>
      </c>
    </row>
    <row r="8" spans="1:10" x14ac:dyDescent="0.2">
      <c r="A8" t="s">
        <v>467</v>
      </c>
      <c r="B8" t="s">
        <v>5</v>
      </c>
      <c r="C8">
        <v>5</v>
      </c>
      <c r="D8" t="s">
        <v>11</v>
      </c>
      <c r="E8" t="s">
        <v>544</v>
      </c>
      <c r="F8" t="s">
        <v>247</v>
      </c>
      <c r="G8">
        <v>15</v>
      </c>
      <c r="H8">
        <v>35</v>
      </c>
      <c r="I8" s="2">
        <v>0.42857142857142855</v>
      </c>
      <c r="J8" t="s">
        <v>557</v>
      </c>
    </row>
    <row r="9" spans="1:10" x14ac:dyDescent="0.2">
      <c r="A9" t="s">
        <v>467</v>
      </c>
      <c r="B9" t="s">
        <v>5</v>
      </c>
      <c r="C9">
        <v>5</v>
      </c>
      <c r="D9" t="s">
        <v>12</v>
      </c>
      <c r="E9" t="s">
        <v>544</v>
      </c>
      <c r="F9" t="s">
        <v>247</v>
      </c>
      <c r="G9">
        <v>20</v>
      </c>
      <c r="H9">
        <v>35</v>
      </c>
      <c r="I9" s="2">
        <v>0.5714285714285714</v>
      </c>
      <c r="J9" t="s">
        <v>557</v>
      </c>
    </row>
    <row r="10" spans="1:10" x14ac:dyDescent="0.2">
      <c r="A10" t="s">
        <v>467</v>
      </c>
      <c r="B10" t="s">
        <v>5</v>
      </c>
      <c r="C10">
        <v>5</v>
      </c>
      <c r="D10" t="s">
        <v>13</v>
      </c>
      <c r="E10" t="s">
        <v>544</v>
      </c>
      <c r="F10" t="s">
        <v>249</v>
      </c>
      <c r="G10">
        <v>10</v>
      </c>
      <c r="H10">
        <v>35</v>
      </c>
      <c r="I10" s="2">
        <v>0.2857142857142857</v>
      </c>
      <c r="J10" t="s">
        <v>557</v>
      </c>
    </row>
    <row r="11" spans="1:10" x14ac:dyDescent="0.2">
      <c r="A11" t="s">
        <v>467</v>
      </c>
      <c r="B11" t="s">
        <v>6</v>
      </c>
      <c r="C11">
        <v>5</v>
      </c>
      <c r="D11" t="s">
        <v>11</v>
      </c>
      <c r="E11" t="s">
        <v>544</v>
      </c>
      <c r="F11" t="s">
        <v>250</v>
      </c>
      <c r="G11">
        <v>2</v>
      </c>
      <c r="H11">
        <v>30</v>
      </c>
      <c r="I11" s="2">
        <v>6.6666666666666666E-2</v>
      </c>
      <c r="J11" t="s">
        <v>557</v>
      </c>
    </row>
    <row r="12" spans="1:10" x14ac:dyDescent="0.2">
      <c r="A12" t="s">
        <v>467</v>
      </c>
      <c r="B12" t="s">
        <v>6</v>
      </c>
      <c r="C12">
        <v>5</v>
      </c>
      <c r="D12" t="s">
        <v>12</v>
      </c>
      <c r="E12" t="s">
        <v>544</v>
      </c>
      <c r="F12" t="s">
        <v>250</v>
      </c>
      <c r="G12">
        <v>10</v>
      </c>
      <c r="H12">
        <v>30</v>
      </c>
      <c r="I12" s="2">
        <v>0.33333333333333331</v>
      </c>
      <c r="J12" t="s">
        <v>557</v>
      </c>
    </row>
    <row r="13" spans="1:10" x14ac:dyDescent="0.2">
      <c r="A13" t="s">
        <v>467</v>
      </c>
      <c r="B13" t="s">
        <v>6</v>
      </c>
      <c r="C13">
        <v>5</v>
      </c>
      <c r="D13" t="s">
        <v>13</v>
      </c>
      <c r="E13" t="s">
        <v>544</v>
      </c>
      <c r="F13" t="s">
        <v>250</v>
      </c>
      <c r="G13">
        <v>12</v>
      </c>
      <c r="H13">
        <v>30</v>
      </c>
      <c r="I13" s="2">
        <v>0.4</v>
      </c>
      <c r="J13" t="s">
        <v>558</v>
      </c>
    </row>
    <row r="14" spans="1:10" x14ac:dyDescent="0.2">
      <c r="A14" t="s">
        <v>384</v>
      </c>
      <c r="B14" t="s">
        <v>5</v>
      </c>
      <c r="C14">
        <v>5</v>
      </c>
      <c r="D14" t="s">
        <v>11</v>
      </c>
      <c r="E14" t="s">
        <v>544</v>
      </c>
      <c r="F14" t="s">
        <v>247</v>
      </c>
      <c r="G14">
        <v>12</v>
      </c>
      <c r="H14">
        <v>35</v>
      </c>
      <c r="I14" s="2">
        <v>0.34285714285714286</v>
      </c>
      <c r="J14" t="s">
        <v>557</v>
      </c>
    </row>
    <row r="15" spans="1:10" x14ac:dyDescent="0.2">
      <c r="A15" t="s">
        <v>384</v>
      </c>
      <c r="B15" t="s">
        <v>5</v>
      </c>
      <c r="C15">
        <v>5</v>
      </c>
      <c r="D15" t="s">
        <v>12</v>
      </c>
      <c r="E15" t="s">
        <v>544</v>
      </c>
      <c r="F15" t="s">
        <v>247</v>
      </c>
      <c r="G15">
        <v>11</v>
      </c>
      <c r="H15">
        <v>35</v>
      </c>
      <c r="I15" s="2">
        <v>0.31428571428571428</v>
      </c>
      <c r="J15" t="s">
        <v>558</v>
      </c>
    </row>
    <row r="16" spans="1:10" x14ac:dyDescent="0.2">
      <c r="A16" t="s">
        <v>384</v>
      </c>
      <c r="B16" t="s">
        <v>5</v>
      </c>
      <c r="C16">
        <v>5</v>
      </c>
      <c r="D16" t="s">
        <v>13</v>
      </c>
      <c r="E16" t="s">
        <v>544</v>
      </c>
      <c r="F16" t="s">
        <v>249</v>
      </c>
      <c r="G16">
        <v>12</v>
      </c>
      <c r="H16">
        <v>35</v>
      </c>
      <c r="I16" s="2">
        <v>0.34285714285714286</v>
      </c>
      <c r="J16" t="s">
        <v>557</v>
      </c>
    </row>
    <row r="17" spans="1:10" x14ac:dyDescent="0.2">
      <c r="A17" t="s">
        <v>384</v>
      </c>
      <c r="B17" t="s">
        <v>6</v>
      </c>
      <c r="C17">
        <v>5</v>
      </c>
      <c r="D17" t="s">
        <v>11</v>
      </c>
      <c r="E17" t="s">
        <v>544</v>
      </c>
      <c r="F17" t="s">
        <v>250</v>
      </c>
      <c r="G17">
        <v>9</v>
      </c>
      <c r="H17">
        <v>30</v>
      </c>
      <c r="I17" s="2">
        <v>0.3</v>
      </c>
      <c r="J17" t="s">
        <v>557</v>
      </c>
    </row>
    <row r="18" spans="1:10" x14ac:dyDescent="0.2">
      <c r="A18" t="s">
        <v>384</v>
      </c>
      <c r="B18" t="s">
        <v>6</v>
      </c>
      <c r="C18">
        <v>5</v>
      </c>
      <c r="D18" t="s">
        <v>12</v>
      </c>
      <c r="E18" t="s">
        <v>544</v>
      </c>
      <c r="F18" t="s">
        <v>250</v>
      </c>
      <c r="G18">
        <v>14</v>
      </c>
      <c r="H18">
        <v>30</v>
      </c>
      <c r="I18" s="2">
        <v>0.46666666666666667</v>
      </c>
      <c r="J18" t="s">
        <v>557</v>
      </c>
    </row>
    <row r="19" spans="1:10" x14ac:dyDescent="0.2">
      <c r="A19" t="s">
        <v>384</v>
      </c>
      <c r="B19" t="s">
        <v>6</v>
      </c>
      <c r="C19">
        <v>5</v>
      </c>
      <c r="D19" t="s">
        <v>13</v>
      </c>
      <c r="E19" t="s">
        <v>544</v>
      </c>
      <c r="F19" t="s">
        <v>250</v>
      </c>
      <c r="G19">
        <v>16</v>
      </c>
      <c r="H19">
        <v>30</v>
      </c>
      <c r="I19" s="2">
        <v>0.53333333333333333</v>
      </c>
      <c r="J19" t="s">
        <v>557</v>
      </c>
    </row>
    <row r="20" spans="1:10" x14ac:dyDescent="0.2">
      <c r="A20" t="s">
        <v>466</v>
      </c>
      <c r="B20" t="s">
        <v>5</v>
      </c>
      <c r="C20">
        <v>5</v>
      </c>
      <c r="D20" t="s">
        <v>11</v>
      </c>
      <c r="E20" t="s">
        <v>544</v>
      </c>
      <c r="F20" t="s">
        <v>247</v>
      </c>
      <c r="G20">
        <v>10</v>
      </c>
      <c r="H20">
        <v>35</v>
      </c>
      <c r="I20" s="2">
        <v>0.2857142857142857</v>
      </c>
      <c r="J20" t="s">
        <v>557</v>
      </c>
    </row>
    <row r="21" spans="1:10" x14ac:dyDescent="0.2">
      <c r="A21" t="s">
        <v>466</v>
      </c>
      <c r="B21" t="s">
        <v>5</v>
      </c>
      <c r="C21">
        <v>5</v>
      </c>
      <c r="D21" t="s">
        <v>12</v>
      </c>
      <c r="E21" t="s">
        <v>544</v>
      </c>
      <c r="F21" t="s">
        <v>247</v>
      </c>
      <c r="G21">
        <v>11</v>
      </c>
      <c r="H21">
        <v>35</v>
      </c>
      <c r="I21" s="2">
        <v>0.31428571428571428</v>
      </c>
      <c r="J21" t="s">
        <v>558</v>
      </c>
    </row>
    <row r="22" spans="1:10" x14ac:dyDescent="0.2">
      <c r="A22" t="s">
        <v>466</v>
      </c>
      <c r="B22" t="s">
        <v>5</v>
      </c>
      <c r="C22">
        <v>5</v>
      </c>
      <c r="D22" t="s">
        <v>13</v>
      </c>
      <c r="E22" t="s">
        <v>544</v>
      </c>
      <c r="F22" t="s">
        <v>249</v>
      </c>
      <c r="G22">
        <v>5</v>
      </c>
      <c r="H22">
        <v>35</v>
      </c>
      <c r="I22" s="2">
        <v>0.14285714285714285</v>
      </c>
      <c r="J22" t="s">
        <v>557</v>
      </c>
    </row>
    <row r="23" spans="1:10" x14ac:dyDescent="0.2">
      <c r="A23" t="s">
        <v>466</v>
      </c>
      <c r="B23" t="s">
        <v>6</v>
      </c>
      <c r="C23">
        <v>5</v>
      </c>
      <c r="D23" t="s">
        <v>11</v>
      </c>
      <c r="E23" t="s">
        <v>544</v>
      </c>
      <c r="F23" t="s">
        <v>250</v>
      </c>
      <c r="G23">
        <v>7</v>
      </c>
      <c r="H23">
        <v>30</v>
      </c>
      <c r="I23" s="2">
        <v>0.23333333333333334</v>
      </c>
      <c r="J23" t="s">
        <v>558</v>
      </c>
    </row>
    <row r="24" spans="1:10" x14ac:dyDescent="0.2">
      <c r="A24" t="s">
        <v>466</v>
      </c>
      <c r="B24" t="s">
        <v>6</v>
      </c>
      <c r="C24">
        <v>5</v>
      </c>
      <c r="D24" t="s">
        <v>12</v>
      </c>
      <c r="E24" t="s">
        <v>544</v>
      </c>
      <c r="F24" t="s">
        <v>250</v>
      </c>
      <c r="G24">
        <v>6</v>
      </c>
      <c r="H24">
        <v>30</v>
      </c>
      <c r="I24" s="2">
        <v>0.2</v>
      </c>
      <c r="J24" t="s">
        <v>558</v>
      </c>
    </row>
    <row r="25" spans="1:10" x14ac:dyDescent="0.2">
      <c r="A25" t="s">
        <v>466</v>
      </c>
      <c r="B25" t="s">
        <v>6</v>
      </c>
      <c r="C25">
        <v>5</v>
      </c>
      <c r="D25" t="s">
        <v>13</v>
      </c>
      <c r="E25" t="s">
        <v>544</v>
      </c>
      <c r="F25" t="s">
        <v>250</v>
      </c>
      <c r="G25">
        <v>12</v>
      </c>
      <c r="H25">
        <v>30</v>
      </c>
      <c r="I25" s="2">
        <v>0.4</v>
      </c>
      <c r="J25" t="s">
        <v>557</v>
      </c>
    </row>
    <row r="26" spans="1:10" x14ac:dyDescent="0.2">
      <c r="A26" t="s">
        <v>452</v>
      </c>
      <c r="B26" t="s">
        <v>5</v>
      </c>
      <c r="C26">
        <v>3</v>
      </c>
      <c r="D26" t="s">
        <v>11</v>
      </c>
      <c r="E26" t="s">
        <v>544</v>
      </c>
      <c r="F26" t="s">
        <v>271</v>
      </c>
      <c r="G26">
        <v>4</v>
      </c>
      <c r="H26">
        <v>26</v>
      </c>
      <c r="I26" s="2">
        <v>0.15384615384615385</v>
      </c>
      <c r="J26" t="s">
        <v>557</v>
      </c>
    </row>
    <row r="27" spans="1:10" x14ac:dyDescent="0.2">
      <c r="A27" t="s">
        <v>452</v>
      </c>
      <c r="B27" t="s">
        <v>5</v>
      </c>
      <c r="C27">
        <v>3</v>
      </c>
      <c r="D27" t="s">
        <v>12</v>
      </c>
      <c r="E27" t="s">
        <v>544</v>
      </c>
      <c r="F27" t="s">
        <v>271</v>
      </c>
      <c r="G27">
        <v>9</v>
      </c>
      <c r="H27">
        <v>26</v>
      </c>
      <c r="I27" s="2">
        <v>0.34615384615384615</v>
      </c>
      <c r="J27" t="s">
        <v>558</v>
      </c>
    </row>
    <row r="28" spans="1:10" x14ac:dyDescent="0.2">
      <c r="A28" t="s">
        <v>452</v>
      </c>
      <c r="B28" t="s">
        <v>5</v>
      </c>
      <c r="C28">
        <v>3</v>
      </c>
      <c r="D28" t="s">
        <v>13</v>
      </c>
      <c r="E28" t="s">
        <v>544</v>
      </c>
      <c r="F28" t="s">
        <v>271</v>
      </c>
      <c r="G28">
        <v>17</v>
      </c>
      <c r="H28">
        <v>26</v>
      </c>
      <c r="I28" s="2">
        <v>0.65384615384615385</v>
      </c>
      <c r="J28" t="s">
        <v>557</v>
      </c>
    </row>
    <row r="29" spans="1:10" x14ac:dyDescent="0.2">
      <c r="A29" t="s">
        <v>452</v>
      </c>
      <c r="B29" t="s">
        <v>6</v>
      </c>
      <c r="C29">
        <v>3</v>
      </c>
      <c r="D29" t="s">
        <v>11</v>
      </c>
      <c r="E29" t="s">
        <v>544</v>
      </c>
      <c r="F29" t="s">
        <v>271</v>
      </c>
      <c r="G29">
        <v>5</v>
      </c>
      <c r="H29">
        <v>30</v>
      </c>
      <c r="I29" s="2">
        <v>0.16666666666666666</v>
      </c>
      <c r="J29" t="s">
        <v>558</v>
      </c>
    </row>
    <row r="30" spans="1:10" x14ac:dyDescent="0.2">
      <c r="A30" t="s">
        <v>452</v>
      </c>
      <c r="B30" t="s">
        <v>6</v>
      </c>
      <c r="C30">
        <v>3</v>
      </c>
      <c r="D30" t="s">
        <v>12</v>
      </c>
      <c r="E30" t="s">
        <v>544</v>
      </c>
      <c r="F30" t="s">
        <v>271</v>
      </c>
      <c r="G30">
        <v>9</v>
      </c>
      <c r="H30">
        <v>30</v>
      </c>
      <c r="I30" s="2">
        <v>0.3</v>
      </c>
      <c r="J30" t="s">
        <v>558</v>
      </c>
    </row>
    <row r="31" spans="1:10" x14ac:dyDescent="0.2">
      <c r="A31" t="s">
        <v>452</v>
      </c>
      <c r="B31" t="s">
        <v>6</v>
      </c>
      <c r="C31">
        <v>3</v>
      </c>
      <c r="D31" t="s">
        <v>13</v>
      </c>
      <c r="E31" t="s">
        <v>544</v>
      </c>
      <c r="F31" t="s">
        <v>271</v>
      </c>
      <c r="G31">
        <v>16</v>
      </c>
      <c r="H31">
        <v>30</v>
      </c>
      <c r="I31" s="2">
        <v>0.53333333333333333</v>
      </c>
      <c r="J31" t="s">
        <v>557</v>
      </c>
    </row>
    <row r="32" spans="1:10" x14ac:dyDescent="0.2">
      <c r="A32" t="s">
        <v>383</v>
      </c>
      <c r="B32" t="s">
        <v>5</v>
      </c>
      <c r="C32">
        <v>4</v>
      </c>
      <c r="D32" t="s">
        <v>11</v>
      </c>
      <c r="E32" t="s">
        <v>544</v>
      </c>
      <c r="F32" t="s">
        <v>238</v>
      </c>
      <c r="G32">
        <v>13</v>
      </c>
      <c r="H32">
        <v>35</v>
      </c>
      <c r="I32" s="2">
        <v>0.37142857142857144</v>
      </c>
      <c r="J32" t="s">
        <v>558</v>
      </c>
    </row>
    <row r="33" spans="1:10" x14ac:dyDescent="0.2">
      <c r="A33" t="s">
        <v>383</v>
      </c>
      <c r="B33" t="s">
        <v>5</v>
      </c>
      <c r="C33">
        <v>4</v>
      </c>
      <c r="D33" t="s">
        <v>12</v>
      </c>
      <c r="E33" t="s">
        <v>544</v>
      </c>
      <c r="F33" t="s">
        <v>238</v>
      </c>
      <c r="G33">
        <v>4</v>
      </c>
      <c r="H33">
        <v>34</v>
      </c>
      <c r="I33" s="2">
        <v>0.11764705882352941</v>
      </c>
      <c r="J33" t="s">
        <v>558</v>
      </c>
    </row>
    <row r="34" spans="1:10" x14ac:dyDescent="0.2">
      <c r="A34" t="s">
        <v>383</v>
      </c>
      <c r="B34" t="s">
        <v>5</v>
      </c>
      <c r="C34">
        <v>4</v>
      </c>
      <c r="D34" t="s">
        <v>13</v>
      </c>
      <c r="E34" t="s">
        <v>544</v>
      </c>
      <c r="F34" t="s">
        <v>238</v>
      </c>
      <c r="G34">
        <v>13</v>
      </c>
      <c r="H34">
        <v>35</v>
      </c>
      <c r="I34" s="2">
        <v>0.37142857142857144</v>
      </c>
      <c r="J34" t="s">
        <v>558</v>
      </c>
    </row>
    <row r="35" spans="1:10" x14ac:dyDescent="0.2">
      <c r="A35" t="s">
        <v>383</v>
      </c>
      <c r="B35" t="s">
        <v>6</v>
      </c>
      <c r="C35">
        <v>4</v>
      </c>
      <c r="D35" t="s">
        <v>11</v>
      </c>
      <c r="E35" t="s">
        <v>544</v>
      </c>
      <c r="F35" t="s">
        <v>238</v>
      </c>
      <c r="G35">
        <v>10</v>
      </c>
      <c r="H35">
        <v>30</v>
      </c>
      <c r="I35" s="2">
        <v>0.33333333333333331</v>
      </c>
      <c r="J35" t="s">
        <v>558</v>
      </c>
    </row>
    <row r="36" spans="1:10" x14ac:dyDescent="0.2">
      <c r="A36" t="s">
        <v>383</v>
      </c>
      <c r="B36" t="s">
        <v>6</v>
      </c>
      <c r="C36">
        <v>4</v>
      </c>
      <c r="D36" t="s">
        <v>12</v>
      </c>
      <c r="E36" t="s">
        <v>544</v>
      </c>
      <c r="F36" t="s">
        <v>238</v>
      </c>
      <c r="G36">
        <v>12</v>
      </c>
      <c r="H36">
        <v>30</v>
      </c>
      <c r="I36" s="2">
        <v>0.4</v>
      </c>
      <c r="J36" t="s">
        <v>558</v>
      </c>
    </row>
    <row r="37" spans="1:10" x14ac:dyDescent="0.2">
      <c r="A37" t="s">
        <v>383</v>
      </c>
      <c r="B37" t="s">
        <v>6</v>
      </c>
      <c r="C37">
        <v>4</v>
      </c>
      <c r="D37" t="s">
        <v>13</v>
      </c>
      <c r="E37" t="s">
        <v>544</v>
      </c>
      <c r="F37" t="s">
        <v>238</v>
      </c>
      <c r="G37">
        <v>27</v>
      </c>
      <c r="H37">
        <v>30</v>
      </c>
      <c r="I37" s="2">
        <v>0.9</v>
      </c>
      <c r="J37" t="s">
        <v>557</v>
      </c>
    </row>
    <row r="38" spans="1:10" x14ac:dyDescent="0.2">
      <c r="A38" t="s">
        <v>542</v>
      </c>
      <c r="B38" t="s">
        <v>5</v>
      </c>
      <c r="C38">
        <v>3</v>
      </c>
      <c r="D38" t="s">
        <v>11</v>
      </c>
      <c r="E38" t="s">
        <v>544</v>
      </c>
      <c r="F38" t="s">
        <v>252</v>
      </c>
      <c r="G38">
        <v>4</v>
      </c>
      <c r="H38">
        <v>26</v>
      </c>
      <c r="I38" s="2">
        <v>0.15384615384615385</v>
      </c>
      <c r="J38" t="s">
        <v>558</v>
      </c>
    </row>
    <row r="39" spans="1:10" x14ac:dyDescent="0.2">
      <c r="A39" t="s">
        <v>542</v>
      </c>
      <c r="B39" t="s">
        <v>5</v>
      </c>
      <c r="C39">
        <v>3</v>
      </c>
      <c r="D39" t="s">
        <v>12</v>
      </c>
      <c r="E39" t="s">
        <v>544</v>
      </c>
      <c r="F39" t="s">
        <v>252</v>
      </c>
      <c r="G39">
        <v>6</v>
      </c>
      <c r="H39">
        <v>26</v>
      </c>
      <c r="I39" s="2">
        <v>0.23076923076923078</v>
      </c>
      <c r="J39" t="s">
        <v>557</v>
      </c>
    </row>
    <row r="40" spans="1:10" x14ac:dyDescent="0.2">
      <c r="A40" t="s">
        <v>542</v>
      </c>
      <c r="B40" t="s">
        <v>5</v>
      </c>
      <c r="C40">
        <v>3</v>
      </c>
      <c r="D40" t="s">
        <v>13</v>
      </c>
      <c r="E40" t="s">
        <v>544</v>
      </c>
      <c r="F40" t="s">
        <v>252</v>
      </c>
      <c r="G40">
        <v>7</v>
      </c>
      <c r="H40">
        <v>26</v>
      </c>
      <c r="I40" s="2">
        <v>0.26923076923076922</v>
      </c>
      <c r="J40" t="s">
        <v>558</v>
      </c>
    </row>
    <row r="41" spans="1:10" x14ac:dyDescent="0.2">
      <c r="A41" t="s">
        <v>542</v>
      </c>
      <c r="B41" t="s">
        <v>6</v>
      </c>
      <c r="C41">
        <v>3</v>
      </c>
      <c r="D41" t="s">
        <v>11</v>
      </c>
      <c r="E41" t="s">
        <v>544</v>
      </c>
      <c r="F41" t="s">
        <v>252</v>
      </c>
      <c r="G41">
        <v>4</v>
      </c>
      <c r="H41">
        <v>30</v>
      </c>
      <c r="I41" s="2">
        <v>0.13333333333333333</v>
      </c>
      <c r="J41" t="s">
        <v>557</v>
      </c>
    </row>
    <row r="42" spans="1:10" x14ac:dyDescent="0.2">
      <c r="A42" t="s">
        <v>542</v>
      </c>
      <c r="B42" t="s">
        <v>6</v>
      </c>
      <c r="C42">
        <v>3</v>
      </c>
      <c r="D42" t="s">
        <v>12</v>
      </c>
      <c r="E42" t="s">
        <v>544</v>
      </c>
      <c r="F42" t="s">
        <v>252</v>
      </c>
      <c r="G42">
        <v>9</v>
      </c>
      <c r="H42">
        <v>30</v>
      </c>
      <c r="I42" s="2">
        <v>0.3</v>
      </c>
      <c r="J42" t="s">
        <v>557</v>
      </c>
    </row>
    <row r="43" spans="1:10" x14ac:dyDescent="0.2">
      <c r="A43" t="s">
        <v>542</v>
      </c>
      <c r="B43" t="s">
        <v>6</v>
      </c>
      <c r="C43">
        <v>3</v>
      </c>
      <c r="D43" t="s">
        <v>13</v>
      </c>
      <c r="E43" t="s">
        <v>544</v>
      </c>
      <c r="F43" t="s">
        <v>252</v>
      </c>
      <c r="G43">
        <v>14</v>
      </c>
      <c r="H43">
        <v>30</v>
      </c>
      <c r="I43" s="2">
        <v>0.46666666666666667</v>
      </c>
      <c r="J43" t="s">
        <v>557</v>
      </c>
    </row>
    <row r="44" spans="1:10" x14ac:dyDescent="0.2">
      <c r="A44" t="s">
        <v>282</v>
      </c>
      <c r="B44" t="s">
        <v>6</v>
      </c>
      <c r="C44">
        <v>6</v>
      </c>
      <c r="D44" t="s">
        <v>11</v>
      </c>
      <c r="E44" t="s">
        <v>544</v>
      </c>
      <c r="F44" t="s">
        <v>246</v>
      </c>
      <c r="G44">
        <v>7</v>
      </c>
      <c r="H44">
        <v>35</v>
      </c>
      <c r="I44" s="2">
        <v>0.2</v>
      </c>
      <c r="J44" t="s">
        <v>557</v>
      </c>
    </row>
    <row r="45" spans="1:10" x14ac:dyDescent="0.2">
      <c r="A45" t="s">
        <v>67</v>
      </c>
      <c r="B45" t="s">
        <v>5</v>
      </c>
      <c r="C45">
        <v>6</v>
      </c>
      <c r="D45" t="s">
        <v>12</v>
      </c>
      <c r="E45" t="s">
        <v>545</v>
      </c>
      <c r="F45" t="s">
        <v>28</v>
      </c>
      <c r="G45">
        <v>19</v>
      </c>
      <c r="H45">
        <v>35</v>
      </c>
      <c r="I45" s="2">
        <v>0.54285714285714282</v>
      </c>
      <c r="J45" t="s">
        <v>557</v>
      </c>
    </row>
    <row r="46" spans="1:10" x14ac:dyDescent="0.2">
      <c r="A46" t="s">
        <v>67</v>
      </c>
      <c r="B46" t="s">
        <v>5</v>
      </c>
      <c r="C46">
        <v>6</v>
      </c>
      <c r="D46" t="s">
        <v>13</v>
      </c>
      <c r="E46" t="s">
        <v>545</v>
      </c>
      <c r="F46" t="s">
        <v>28</v>
      </c>
      <c r="G46">
        <v>18</v>
      </c>
      <c r="H46">
        <v>35</v>
      </c>
      <c r="I46" s="2">
        <v>0.51428571428571423</v>
      </c>
      <c r="J46" t="s">
        <v>557</v>
      </c>
    </row>
    <row r="47" spans="1:10" x14ac:dyDescent="0.2">
      <c r="A47" t="s">
        <v>67</v>
      </c>
      <c r="B47" t="s">
        <v>6</v>
      </c>
      <c r="C47">
        <v>6</v>
      </c>
      <c r="D47" t="s">
        <v>12</v>
      </c>
      <c r="E47" t="s">
        <v>545</v>
      </c>
      <c r="F47" t="s">
        <v>30</v>
      </c>
      <c r="G47">
        <v>9</v>
      </c>
      <c r="H47">
        <v>35</v>
      </c>
      <c r="I47" s="2">
        <v>0.25714285714285712</v>
      </c>
      <c r="J47" t="s">
        <v>558</v>
      </c>
    </row>
    <row r="48" spans="1:10" x14ac:dyDescent="0.2">
      <c r="A48" t="s">
        <v>67</v>
      </c>
      <c r="B48" t="s">
        <v>6</v>
      </c>
      <c r="C48">
        <v>6</v>
      </c>
      <c r="D48" t="s">
        <v>13</v>
      </c>
      <c r="E48" t="s">
        <v>545</v>
      </c>
      <c r="F48" t="s">
        <v>30</v>
      </c>
      <c r="G48">
        <v>12</v>
      </c>
      <c r="H48">
        <v>35</v>
      </c>
      <c r="I48" s="2">
        <v>0.34285714285714286</v>
      </c>
      <c r="J48" t="s">
        <v>557</v>
      </c>
    </row>
    <row r="49" spans="1:10" x14ac:dyDescent="0.2">
      <c r="A49" t="s">
        <v>213</v>
      </c>
      <c r="B49" t="s">
        <v>5</v>
      </c>
      <c r="C49">
        <v>4</v>
      </c>
      <c r="D49" t="s">
        <v>11</v>
      </c>
      <c r="E49" t="s">
        <v>545</v>
      </c>
      <c r="F49" t="s">
        <v>18</v>
      </c>
      <c r="G49">
        <v>10</v>
      </c>
      <c r="H49">
        <v>35</v>
      </c>
      <c r="I49" s="2">
        <v>0.2857142857142857</v>
      </c>
      <c r="J49" t="s">
        <v>558</v>
      </c>
    </row>
    <row r="50" spans="1:10" x14ac:dyDescent="0.2">
      <c r="A50" t="s">
        <v>213</v>
      </c>
      <c r="B50" t="s">
        <v>5</v>
      </c>
      <c r="C50">
        <v>4</v>
      </c>
      <c r="D50" t="s">
        <v>12</v>
      </c>
      <c r="E50" t="s">
        <v>545</v>
      </c>
      <c r="F50" t="s">
        <v>18</v>
      </c>
      <c r="G50">
        <v>9</v>
      </c>
      <c r="H50">
        <v>34</v>
      </c>
      <c r="I50" s="2">
        <v>0.26470588235294118</v>
      </c>
      <c r="J50" t="s">
        <v>557</v>
      </c>
    </row>
    <row r="51" spans="1:10" x14ac:dyDescent="0.2">
      <c r="A51" t="s">
        <v>213</v>
      </c>
      <c r="B51" t="s">
        <v>5</v>
      </c>
      <c r="C51">
        <v>4</v>
      </c>
      <c r="D51" t="s">
        <v>13</v>
      </c>
      <c r="E51" t="s">
        <v>545</v>
      </c>
      <c r="F51" t="s">
        <v>18</v>
      </c>
      <c r="G51">
        <v>5</v>
      </c>
      <c r="H51">
        <v>35</v>
      </c>
      <c r="I51" s="2">
        <v>0.14285714285714285</v>
      </c>
      <c r="J51" t="s">
        <v>558</v>
      </c>
    </row>
    <row r="52" spans="1:10" x14ac:dyDescent="0.2">
      <c r="A52" t="s">
        <v>213</v>
      </c>
      <c r="B52" t="s">
        <v>6</v>
      </c>
      <c r="C52">
        <v>4</v>
      </c>
      <c r="D52" t="s">
        <v>11</v>
      </c>
      <c r="E52" t="s">
        <v>545</v>
      </c>
      <c r="F52" t="s">
        <v>18</v>
      </c>
      <c r="G52">
        <v>5</v>
      </c>
      <c r="H52">
        <v>30</v>
      </c>
      <c r="I52" s="2">
        <v>0.16666666666666666</v>
      </c>
      <c r="J52" t="s">
        <v>558</v>
      </c>
    </row>
    <row r="53" spans="1:10" x14ac:dyDescent="0.2">
      <c r="A53" t="s">
        <v>213</v>
      </c>
      <c r="B53" t="s">
        <v>6</v>
      </c>
      <c r="C53">
        <v>4</v>
      </c>
      <c r="D53" t="s">
        <v>12</v>
      </c>
      <c r="E53" t="s">
        <v>545</v>
      </c>
      <c r="F53" t="s">
        <v>18</v>
      </c>
      <c r="G53">
        <v>7</v>
      </c>
      <c r="H53">
        <v>30</v>
      </c>
      <c r="I53" s="2">
        <v>0.23333333333333334</v>
      </c>
      <c r="J53" t="s">
        <v>557</v>
      </c>
    </row>
    <row r="54" spans="1:10" x14ac:dyDescent="0.2">
      <c r="A54" t="s">
        <v>213</v>
      </c>
      <c r="B54" t="s">
        <v>6</v>
      </c>
      <c r="C54">
        <v>4</v>
      </c>
      <c r="D54" t="s">
        <v>13</v>
      </c>
      <c r="E54" t="s">
        <v>545</v>
      </c>
      <c r="F54" t="s">
        <v>18</v>
      </c>
      <c r="G54">
        <v>10</v>
      </c>
      <c r="H54">
        <v>30</v>
      </c>
      <c r="I54" s="2">
        <v>0.33333333333333331</v>
      </c>
      <c r="J54" t="s">
        <v>557</v>
      </c>
    </row>
    <row r="55" spans="1:10" x14ac:dyDescent="0.2">
      <c r="A55" t="s">
        <v>74</v>
      </c>
      <c r="B55" t="s">
        <v>5</v>
      </c>
      <c r="C55">
        <v>3</v>
      </c>
      <c r="D55" t="s">
        <v>11</v>
      </c>
      <c r="E55" t="s">
        <v>545</v>
      </c>
      <c r="F55" t="s">
        <v>14</v>
      </c>
      <c r="G55">
        <v>6</v>
      </c>
      <c r="H55">
        <v>26</v>
      </c>
      <c r="I55" s="2">
        <v>0.23076923076923078</v>
      </c>
      <c r="J55" t="s">
        <v>558</v>
      </c>
    </row>
    <row r="56" spans="1:10" x14ac:dyDescent="0.2">
      <c r="A56" t="s">
        <v>74</v>
      </c>
      <c r="B56" t="s">
        <v>5</v>
      </c>
      <c r="C56">
        <v>3</v>
      </c>
      <c r="D56" t="s">
        <v>12</v>
      </c>
      <c r="E56" t="s">
        <v>545</v>
      </c>
      <c r="F56" t="s">
        <v>14</v>
      </c>
      <c r="G56">
        <v>3</v>
      </c>
      <c r="H56">
        <v>26</v>
      </c>
      <c r="I56" s="2">
        <v>0.11538461538461539</v>
      </c>
      <c r="J56" t="s">
        <v>558</v>
      </c>
    </row>
    <row r="57" spans="1:10" x14ac:dyDescent="0.2">
      <c r="A57" t="s">
        <v>74</v>
      </c>
      <c r="B57" t="s">
        <v>5</v>
      </c>
      <c r="C57">
        <v>3</v>
      </c>
      <c r="D57" t="s">
        <v>13</v>
      </c>
      <c r="E57" t="s">
        <v>545</v>
      </c>
      <c r="F57" t="s">
        <v>14</v>
      </c>
      <c r="G57">
        <v>7</v>
      </c>
      <c r="H57">
        <v>26</v>
      </c>
      <c r="I57" s="2">
        <v>0.26923076923076922</v>
      </c>
      <c r="J57" t="s">
        <v>557</v>
      </c>
    </row>
    <row r="58" spans="1:10" x14ac:dyDescent="0.2">
      <c r="A58" t="s">
        <v>74</v>
      </c>
      <c r="B58" t="s">
        <v>6</v>
      </c>
      <c r="C58">
        <v>3</v>
      </c>
      <c r="D58" t="s">
        <v>11</v>
      </c>
      <c r="E58" t="s">
        <v>545</v>
      </c>
      <c r="F58" t="s">
        <v>14</v>
      </c>
      <c r="G58">
        <v>6</v>
      </c>
      <c r="H58">
        <v>30</v>
      </c>
      <c r="I58" s="2">
        <v>0.2</v>
      </c>
      <c r="J58" t="s">
        <v>557</v>
      </c>
    </row>
    <row r="59" spans="1:10" x14ac:dyDescent="0.2">
      <c r="A59" t="s">
        <v>74</v>
      </c>
      <c r="B59" t="s">
        <v>6</v>
      </c>
      <c r="C59">
        <v>3</v>
      </c>
      <c r="D59" t="s">
        <v>12</v>
      </c>
      <c r="E59" t="s">
        <v>545</v>
      </c>
      <c r="F59" t="s">
        <v>14</v>
      </c>
      <c r="G59">
        <v>8</v>
      </c>
      <c r="H59">
        <v>30</v>
      </c>
      <c r="I59" s="2">
        <v>0.26666666666666666</v>
      </c>
      <c r="J59" t="s">
        <v>558</v>
      </c>
    </row>
    <row r="60" spans="1:10" x14ac:dyDescent="0.2">
      <c r="A60" t="s">
        <v>74</v>
      </c>
      <c r="B60" t="s">
        <v>6</v>
      </c>
      <c r="C60">
        <v>3</v>
      </c>
      <c r="D60" t="s">
        <v>13</v>
      </c>
      <c r="E60" t="s">
        <v>545</v>
      </c>
      <c r="F60" t="s">
        <v>14</v>
      </c>
      <c r="G60">
        <v>10</v>
      </c>
      <c r="H60">
        <v>30</v>
      </c>
      <c r="I60" s="2">
        <v>0.33333333333333331</v>
      </c>
      <c r="J60" t="s">
        <v>557</v>
      </c>
    </row>
    <row r="61" spans="1:10" x14ac:dyDescent="0.2">
      <c r="A61" t="s">
        <v>155</v>
      </c>
      <c r="B61" t="s">
        <v>5</v>
      </c>
      <c r="C61">
        <v>6</v>
      </c>
      <c r="D61" t="s">
        <v>11</v>
      </c>
      <c r="E61" t="s">
        <v>545</v>
      </c>
      <c r="F61" t="s">
        <v>28</v>
      </c>
      <c r="G61">
        <v>18</v>
      </c>
      <c r="H61">
        <v>35</v>
      </c>
      <c r="I61" s="2">
        <v>0.51428571428571423</v>
      </c>
      <c r="J61" t="s">
        <v>557</v>
      </c>
    </row>
    <row r="62" spans="1:10" x14ac:dyDescent="0.2">
      <c r="A62" t="s">
        <v>155</v>
      </c>
      <c r="B62" t="s">
        <v>5</v>
      </c>
      <c r="C62">
        <v>6</v>
      </c>
      <c r="D62" t="s">
        <v>12</v>
      </c>
      <c r="E62" t="s">
        <v>545</v>
      </c>
      <c r="F62" t="s">
        <v>28</v>
      </c>
      <c r="G62">
        <v>16</v>
      </c>
      <c r="H62">
        <v>35</v>
      </c>
      <c r="I62" s="2">
        <v>0.45714285714285713</v>
      </c>
      <c r="J62" t="s">
        <v>557</v>
      </c>
    </row>
    <row r="63" spans="1:10" x14ac:dyDescent="0.2">
      <c r="A63" t="s">
        <v>155</v>
      </c>
      <c r="B63" t="s">
        <v>5</v>
      </c>
      <c r="C63">
        <v>6</v>
      </c>
      <c r="D63" t="s">
        <v>13</v>
      </c>
      <c r="E63" t="s">
        <v>545</v>
      </c>
      <c r="F63" t="s">
        <v>28</v>
      </c>
      <c r="G63">
        <v>20</v>
      </c>
      <c r="H63">
        <v>35</v>
      </c>
      <c r="I63" s="2">
        <v>0.5714285714285714</v>
      </c>
      <c r="J63" t="s">
        <v>557</v>
      </c>
    </row>
    <row r="64" spans="1:10" x14ac:dyDescent="0.2">
      <c r="A64" t="s">
        <v>155</v>
      </c>
      <c r="B64" t="s">
        <v>6</v>
      </c>
      <c r="C64">
        <v>6</v>
      </c>
      <c r="D64" t="s">
        <v>11</v>
      </c>
      <c r="E64" t="s">
        <v>545</v>
      </c>
      <c r="F64" t="s">
        <v>30</v>
      </c>
      <c r="G64">
        <v>4</v>
      </c>
      <c r="H64">
        <v>35</v>
      </c>
      <c r="I64" s="2">
        <v>0.11428571428571428</v>
      </c>
      <c r="J64" t="s">
        <v>558</v>
      </c>
    </row>
    <row r="65" spans="1:10" x14ac:dyDescent="0.2">
      <c r="A65" t="s">
        <v>155</v>
      </c>
      <c r="B65" t="s">
        <v>6</v>
      </c>
      <c r="C65">
        <v>6</v>
      </c>
      <c r="D65" t="s">
        <v>12</v>
      </c>
      <c r="E65" t="s">
        <v>545</v>
      </c>
      <c r="F65" t="s">
        <v>30</v>
      </c>
      <c r="G65">
        <v>13</v>
      </c>
      <c r="H65">
        <v>35</v>
      </c>
      <c r="I65" s="2">
        <v>0.37142857142857144</v>
      </c>
      <c r="J65" t="s">
        <v>557</v>
      </c>
    </row>
    <row r="66" spans="1:10" x14ac:dyDescent="0.2">
      <c r="A66" t="s">
        <v>155</v>
      </c>
      <c r="B66" t="s">
        <v>6</v>
      </c>
      <c r="C66">
        <v>6</v>
      </c>
      <c r="D66" t="s">
        <v>13</v>
      </c>
      <c r="E66" t="s">
        <v>545</v>
      </c>
      <c r="F66" t="s">
        <v>30</v>
      </c>
      <c r="G66">
        <v>6</v>
      </c>
      <c r="H66">
        <v>35</v>
      </c>
      <c r="I66" s="2">
        <v>0.17142857142857143</v>
      </c>
      <c r="J66" t="s">
        <v>557</v>
      </c>
    </row>
    <row r="67" spans="1:10" x14ac:dyDescent="0.2">
      <c r="A67" t="s">
        <v>237</v>
      </c>
      <c r="B67" t="s">
        <v>5</v>
      </c>
      <c r="C67">
        <v>6</v>
      </c>
      <c r="D67" t="s">
        <v>11</v>
      </c>
      <c r="E67" t="s">
        <v>545</v>
      </c>
      <c r="F67" t="s">
        <v>28</v>
      </c>
      <c r="G67">
        <v>12</v>
      </c>
      <c r="H67">
        <v>35</v>
      </c>
      <c r="I67" s="2">
        <v>0.34285714285714286</v>
      </c>
      <c r="J67" t="s">
        <v>557</v>
      </c>
    </row>
    <row r="68" spans="1:10" x14ac:dyDescent="0.2">
      <c r="A68" t="s">
        <v>237</v>
      </c>
      <c r="B68" t="s">
        <v>5</v>
      </c>
      <c r="C68">
        <v>6</v>
      </c>
      <c r="D68" t="s">
        <v>12</v>
      </c>
      <c r="E68" t="s">
        <v>545</v>
      </c>
      <c r="F68" t="s">
        <v>28</v>
      </c>
      <c r="G68">
        <v>13</v>
      </c>
      <c r="H68">
        <v>35</v>
      </c>
      <c r="I68" s="2">
        <v>0.37142857142857144</v>
      </c>
      <c r="J68" t="s">
        <v>558</v>
      </c>
    </row>
    <row r="69" spans="1:10" x14ac:dyDescent="0.2">
      <c r="A69" t="s">
        <v>237</v>
      </c>
      <c r="B69" t="s">
        <v>5</v>
      </c>
      <c r="C69">
        <v>6</v>
      </c>
      <c r="D69" t="s">
        <v>13</v>
      </c>
      <c r="E69" t="s">
        <v>545</v>
      </c>
      <c r="F69" t="s">
        <v>28</v>
      </c>
      <c r="G69">
        <v>6</v>
      </c>
      <c r="H69">
        <v>35</v>
      </c>
      <c r="I69" s="2">
        <v>0.17142857142857143</v>
      </c>
      <c r="J69" t="s">
        <v>558</v>
      </c>
    </row>
    <row r="70" spans="1:10" x14ac:dyDescent="0.2">
      <c r="A70" t="s">
        <v>237</v>
      </c>
      <c r="B70" t="s">
        <v>6</v>
      </c>
      <c r="C70">
        <v>6</v>
      </c>
      <c r="D70" t="s">
        <v>12</v>
      </c>
      <c r="E70" t="s">
        <v>545</v>
      </c>
      <c r="F70" t="s">
        <v>30</v>
      </c>
      <c r="G70">
        <v>11</v>
      </c>
      <c r="H70">
        <v>35</v>
      </c>
      <c r="I70" s="2">
        <v>0.31428571428571428</v>
      </c>
      <c r="J70" t="s">
        <v>557</v>
      </c>
    </row>
    <row r="71" spans="1:10" x14ac:dyDescent="0.2">
      <c r="A71" t="s">
        <v>237</v>
      </c>
      <c r="B71" t="s">
        <v>6</v>
      </c>
      <c r="C71">
        <v>6</v>
      </c>
      <c r="D71" t="s">
        <v>13</v>
      </c>
      <c r="E71" t="s">
        <v>545</v>
      </c>
      <c r="F71" t="s">
        <v>30</v>
      </c>
      <c r="G71">
        <v>12</v>
      </c>
      <c r="H71">
        <v>35</v>
      </c>
      <c r="I71" s="2">
        <v>0.34285714285714286</v>
      </c>
      <c r="J71" t="s">
        <v>557</v>
      </c>
    </row>
    <row r="72" spans="1:10" x14ac:dyDescent="0.2">
      <c r="A72" t="s">
        <v>438</v>
      </c>
      <c r="B72" t="s">
        <v>5</v>
      </c>
      <c r="C72">
        <v>3</v>
      </c>
      <c r="D72" t="s">
        <v>11</v>
      </c>
      <c r="E72" t="s">
        <v>544</v>
      </c>
      <c r="F72" t="s">
        <v>255</v>
      </c>
      <c r="G72">
        <v>11</v>
      </c>
      <c r="H72">
        <v>26</v>
      </c>
      <c r="I72" s="2">
        <v>0.42307692307692307</v>
      </c>
      <c r="J72" t="s">
        <v>557</v>
      </c>
    </row>
    <row r="73" spans="1:10" x14ac:dyDescent="0.2">
      <c r="A73" t="s">
        <v>438</v>
      </c>
      <c r="B73" t="s">
        <v>5</v>
      </c>
      <c r="C73">
        <v>3</v>
      </c>
      <c r="D73" t="s">
        <v>12</v>
      </c>
      <c r="E73" t="s">
        <v>544</v>
      </c>
      <c r="F73" t="s">
        <v>255</v>
      </c>
      <c r="G73">
        <v>8</v>
      </c>
      <c r="H73">
        <v>26</v>
      </c>
      <c r="I73" s="2">
        <v>0.30769230769230771</v>
      </c>
      <c r="J73" t="s">
        <v>557</v>
      </c>
    </row>
    <row r="74" spans="1:10" x14ac:dyDescent="0.2">
      <c r="A74" t="s">
        <v>438</v>
      </c>
      <c r="B74" t="s">
        <v>5</v>
      </c>
      <c r="C74">
        <v>3</v>
      </c>
      <c r="D74" t="s">
        <v>13</v>
      </c>
      <c r="E74" t="s">
        <v>544</v>
      </c>
      <c r="F74" t="s">
        <v>255</v>
      </c>
      <c r="G74">
        <v>15</v>
      </c>
      <c r="H74">
        <v>26</v>
      </c>
      <c r="I74" s="2">
        <v>0.57692307692307687</v>
      </c>
      <c r="J74" t="s">
        <v>557</v>
      </c>
    </row>
    <row r="75" spans="1:10" x14ac:dyDescent="0.2">
      <c r="A75" t="s">
        <v>438</v>
      </c>
      <c r="B75" t="s">
        <v>6</v>
      </c>
      <c r="C75">
        <v>3</v>
      </c>
      <c r="D75" t="s">
        <v>11</v>
      </c>
      <c r="E75" t="s">
        <v>544</v>
      </c>
      <c r="F75" t="s">
        <v>255</v>
      </c>
      <c r="G75">
        <v>10</v>
      </c>
      <c r="H75">
        <v>30</v>
      </c>
      <c r="I75" s="2">
        <v>0.33333333333333331</v>
      </c>
      <c r="J75" t="s">
        <v>557</v>
      </c>
    </row>
    <row r="76" spans="1:10" x14ac:dyDescent="0.2">
      <c r="A76" t="s">
        <v>438</v>
      </c>
      <c r="B76" t="s">
        <v>6</v>
      </c>
      <c r="C76">
        <v>3</v>
      </c>
      <c r="D76" t="s">
        <v>12</v>
      </c>
      <c r="E76" t="s">
        <v>544</v>
      </c>
      <c r="F76" t="s">
        <v>255</v>
      </c>
      <c r="G76">
        <v>13</v>
      </c>
      <c r="H76">
        <v>30</v>
      </c>
      <c r="I76" s="2">
        <v>0.43333333333333335</v>
      </c>
      <c r="J76" t="s">
        <v>557</v>
      </c>
    </row>
    <row r="77" spans="1:10" x14ac:dyDescent="0.2">
      <c r="A77" t="s">
        <v>438</v>
      </c>
      <c r="B77" t="s">
        <v>6</v>
      </c>
      <c r="C77">
        <v>3</v>
      </c>
      <c r="D77" t="s">
        <v>13</v>
      </c>
      <c r="E77" t="s">
        <v>544</v>
      </c>
      <c r="F77" t="s">
        <v>255</v>
      </c>
      <c r="G77">
        <v>23</v>
      </c>
      <c r="H77">
        <v>30</v>
      </c>
      <c r="I77" s="2">
        <v>0.76666666666666672</v>
      </c>
      <c r="J77" t="s">
        <v>557</v>
      </c>
    </row>
    <row r="78" spans="1:10" x14ac:dyDescent="0.2">
      <c r="A78" t="s">
        <v>517</v>
      </c>
      <c r="B78" t="s">
        <v>5</v>
      </c>
      <c r="C78">
        <v>3</v>
      </c>
      <c r="D78" t="s">
        <v>11</v>
      </c>
      <c r="E78" t="s">
        <v>544</v>
      </c>
      <c r="F78" t="s">
        <v>252</v>
      </c>
      <c r="G78">
        <v>9</v>
      </c>
      <c r="H78">
        <v>26</v>
      </c>
      <c r="I78" s="2">
        <v>0.34615384615384615</v>
      </c>
      <c r="J78" t="s">
        <v>557</v>
      </c>
    </row>
    <row r="79" spans="1:10" x14ac:dyDescent="0.2">
      <c r="A79" t="s">
        <v>517</v>
      </c>
      <c r="B79" t="s">
        <v>5</v>
      </c>
      <c r="C79">
        <v>3</v>
      </c>
      <c r="D79" t="s">
        <v>12</v>
      </c>
      <c r="E79" t="s">
        <v>544</v>
      </c>
      <c r="F79" t="s">
        <v>252</v>
      </c>
      <c r="G79">
        <v>8</v>
      </c>
      <c r="H79">
        <v>26</v>
      </c>
      <c r="I79" s="2">
        <v>0.30769230769230771</v>
      </c>
      <c r="J79" t="s">
        <v>558</v>
      </c>
    </row>
    <row r="80" spans="1:10" x14ac:dyDescent="0.2">
      <c r="A80" t="s">
        <v>517</v>
      </c>
      <c r="B80" t="s">
        <v>5</v>
      </c>
      <c r="C80">
        <v>3</v>
      </c>
      <c r="D80" t="s">
        <v>13</v>
      </c>
      <c r="E80" t="s">
        <v>544</v>
      </c>
      <c r="F80" t="s">
        <v>252</v>
      </c>
      <c r="G80">
        <v>11</v>
      </c>
      <c r="H80">
        <v>26</v>
      </c>
      <c r="I80" s="2">
        <v>0.42307692307692307</v>
      </c>
      <c r="J80" t="s">
        <v>557</v>
      </c>
    </row>
    <row r="81" spans="1:10" x14ac:dyDescent="0.2">
      <c r="A81" t="s">
        <v>517</v>
      </c>
      <c r="B81" t="s">
        <v>6</v>
      </c>
      <c r="C81">
        <v>3</v>
      </c>
      <c r="D81" t="s">
        <v>11</v>
      </c>
      <c r="E81" t="s">
        <v>544</v>
      </c>
      <c r="F81" t="s">
        <v>252</v>
      </c>
      <c r="G81">
        <v>8</v>
      </c>
      <c r="H81">
        <v>30</v>
      </c>
      <c r="I81" s="2">
        <v>0.26666666666666666</v>
      </c>
      <c r="J81" t="s">
        <v>558</v>
      </c>
    </row>
    <row r="82" spans="1:10" x14ac:dyDescent="0.2">
      <c r="A82" t="s">
        <v>517</v>
      </c>
      <c r="B82" t="s">
        <v>6</v>
      </c>
      <c r="C82">
        <v>3</v>
      </c>
      <c r="D82" t="s">
        <v>12</v>
      </c>
      <c r="E82" t="s">
        <v>544</v>
      </c>
      <c r="F82" t="s">
        <v>252</v>
      </c>
      <c r="G82">
        <v>12</v>
      </c>
      <c r="H82">
        <v>30</v>
      </c>
      <c r="I82" s="2">
        <v>0.4</v>
      </c>
      <c r="J82" t="s">
        <v>557</v>
      </c>
    </row>
    <row r="83" spans="1:10" x14ac:dyDescent="0.2">
      <c r="A83" t="s">
        <v>517</v>
      </c>
      <c r="B83" t="s">
        <v>6</v>
      </c>
      <c r="C83">
        <v>3</v>
      </c>
      <c r="D83" t="s">
        <v>13</v>
      </c>
      <c r="E83" t="s">
        <v>544</v>
      </c>
      <c r="F83" t="s">
        <v>252</v>
      </c>
      <c r="G83">
        <v>21</v>
      </c>
      <c r="H83">
        <v>30</v>
      </c>
      <c r="I83" s="2">
        <v>0.7</v>
      </c>
      <c r="J83" t="s">
        <v>557</v>
      </c>
    </row>
    <row r="84" spans="1:10" x14ac:dyDescent="0.2">
      <c r="A84" t="s">
        <v>347</v>
      </c>
      <c r="B84" t="s">
        <v>5</v>
      </c>
      <c r="C84">
        <v>6</v>
      </c>
      <c r="D84" t="s">
        <v>11</v>
      </c>
      <c r="E84" t="s">
        <v>544</v>
      </c>
      <c r="F84" t="s">
        <v>274</v>
      </c>
      <c r="G84">
        <v>8</v>
      </c>
      <c r="H84">
        <v>35</v>
      </c>
      <c r="I84" s="2">
        <v>0.22857142857142856</v>
      </c>
      <c r="J84" t="s">
        <v>557</v>
      </c>
    </row>
    <row r="85" spans="1:10" x14ac:dyDescent="0.2">
      <c r="A85" t="s">
        <v>347</v>
      </c>
      <c r="B85" t="s">
        <v>5</v>
      </c>
      <c r="C85">
        <v>6</v>
      </c>
      <c r="D85" t="s">
        <v>12</v>
      </c>
      <c r="E85" t="s">
        <v>544</v>
      </c>
      <c r="F85" t="s">
        <v>274</v>
      </c>
      <c r="G85">
        <v>9</v>
      </c>
      <c r="H85">
        <v>35</v>
      </c>
      <c r="I85" s="2">
        <v>0.25714285714285712</v>
      </c>
      <c r="J85" t="s">
        <v>557</v>
      </c>
    </row>
    <row r="86" spans="1:10" x14ac:dyDescent="0.2">
      <c r="A86" t="s">
        <v>347</v>
      </c>
      <c r="B86" t="s">
        <v>5</v>
      </c>
      <c r="C86">
        <v>6</v>
      </c>
      <c r="D86" t="s">
        <v>13</v>
      </c>
      <c r="E86" t="s">
        <v>544</v>
      </c>
      <c r="F86" t="s">
        <v>274</v>
      </c>
      <c r="G86">
        <v>9</v>
      </c>
      <c r="H86">
        <v>35</v>
      </c>
      <c r="I86" s="2">
        <v>0.25714285714285712</v>
      </c>
      <c r="J86" t="s">
        <v>557</v>
      </c>
    </row>
    <row r="87" spans="1:10" x14ac:dyDescent="0.2">
      <c r="A87" t="s">
        <v>347</v>
      </c>
      <c r="B87" t="s">
        <v>6</v>
      </c>
      <c r="C87">
        <v>6</v>
      </c>
      <c r="D87" t="s">
        <v>11</v>
      </c>
      <c r="E87" t="s">
        <v>544</v>
      </c>
      <c r="F87" t="s">
        <v>259</v>
      </c>
      <c r="G87">
        <v>10</v>
      </c>
      <c r="H87">
        <v>35</v>
      </c>
      <c r="I87" s="2">
        <v>0.2857142857142857</v>
      </c>
      <c r="J87" t="s">
        <v>557</v>
      </c>
    </row>
    <row r="88" spans="1:10" x14ac:dyDescent="0.2">
      <c r="A88" t="s">
        <v>347</v>
      </c>
      <c r="B88" t="s">
        <v>6</v>
      </c>
      <c r="C88">
        <v>6</v>
      </c>
      <c r="D88" t="s">
        <v>12</v>
      </c>
      <c r="E88" t="s">
        <v>544</v>
      </c>
      <c r="F88" t="s">
        <v>259</v>
      </c>
      <c r="G88">
        <v>11</v>
      </c>
      <c r="H88">
        <v>35</v>
      </c>
      <c r="I88" s="2">
        <v>0.31428571428571428</v>
      </c>
      <c r="J88" t="s">
        <v>558</v>
      </c>
    </row>
    <row r="89" spans="1:10" x14ac:dyDescent="0.2">
      <c r="A89" t="s">
        <v>347</v>
      </c>
      <c r="B89" t="s">
        <v>6</v>
      </c>
      <c r="C89">
        <v>6</v>
      </c>
      <c r="D89" t="s">
        <v>13</v>
      </c>
      <c r="E89" t="s">
        <v>544</v>
      </c>
      <c r="F89" t="s">
        <v>259</v>
      </c>
      <c r="G89">
        <v>12</v>
      </c>
      <c r="H89">
        <v>35</v>
      </c>
      <c r="I89" s="2">
        <v>0.34285714285714286</v>
      </c>
      <c r="J89" t="s">
        <v>558</v>
      </c>
    </row>
    <row r="90" spans="1:10" x14ac:dyDescent="0.2">
      <c r="A90" t="s">
        <v>323</v>
      </c>
      <c r="B90" t="s">
        <v>5</v>
      </c>
      <c r="C90">
        <v>3</v>
      </c>
      <c r="D90" t="s">
        <v>11</v>
      </c>
      <c r="E90" t="s">
        <v>544</v>
      </c>
      <c r="F90" t="s">
        <v>271</v>
      </c>
      <c r="G90">
        <v>4</v>
      </c>
      <c r="H90">
        <v>26</v>
      </c>
      <c r="I90" s="2">
        <v>0.15384615384615385</v>
      </c>
      <c r="J90" t="s">
        <v>558</v>
      </c>
    </row>
    <row r="91" spans="1:10" x14ac:dyDescent="0.2">
      <c r="A91" t="s">
        <v>323</v>
      </c>
      <c r="B91" t="s">
        <v>6</v>
      </c>
      <c r="C91">
        <v>3</v>
      </c>
      <c r="D91" t="s">
        <v>11</v>
      </c>
      <c r="E91" t="s">
        <v>544</v>
      </c>
      <c r="F91" t="s">
        <v>271</v>
      </c>
      <c r="G91">
        <v>5</v>
      </c>
      <c r="H91">
        <v>30</v>
      </c>
      <c r="I91" s="2">
        <v>0.16666666666666666</v>
      </c>
      <c r="J91" t="s">
        <v>557</v>
      </c>
    </row>
    <row r="92" spans="1:10" x14ac:dyDescent="0.2">
      <c r="A92" t="s">
        <v>335</v>
      </c>
      <c r="B92" t="s">
        <v>5</v>
      </c>
      <c r="C92">
        <v>4</v>
      </c>
      <c r="D92" t="s">
        <v>11</v>
      </c>
      <c r="E92" t="s">
        <v>544</v>
      </c>
      <c r="F92" t="s">
        <v>240</v>
      </c>
      <c r="G92">
        <v>12</v>
      </c>
      <c r="H92">
        <v>35</v>
      </c>
      <c r="I92" s="2">
        <v>0.34285714285714286</v>
      </c>
      <c r="J92" t="s">
        <v>557</v>
      </c>
    </row>
    <row r="93" spans="1:10" x14ac:dyDescent="0.2">
      <c r="A93" t="s">
        <v>335</v>
      </c>
      <c r="B93" t="s">
        <v>6</v>
      </c>
      <c r="C93">
        <v>4</v>
      </c>
      <c r="D93" t="s">
        <v>11</v>
      </c>
      <c r="E93" t="s">
        <v>544</v>
      </c>
      <c r="F93" t="s">
        <v>240</v>
      </c>
      <c r="G93">
        <v>11</v>
      </c>
      <c r="H93">
        <v>30</v>
      </c>
      <c r="I93" s="2">
        <v>0.36666666666666664</v>
      </c>
      <c r="J93" t="s">
        <v>557</v>
      </c>
    </row>
    <row r="94" spans="1:10" x14ac:dyDescent="0.2">
      <c r="A94" t="s">
        <v>137</v>
      </c>
      <c r="B94" t="s">
        <v>5</v>
      </c>
      <c r="C94">
        <v>4</v>
      </c>
      <c r="D94" t="s">
        <v>11</v>
      </c>
      <c r="E94" t="s">
        <v>545</v>
      </c>
      <c r="F94" t="s">
        <v>21</v>
      </c>
      <c r="G94">
        <v>10</v>
      </c>
      <c r="H94">
        <v>35</v>
      </c>
      <c r="I94" s="2">
        <v>0.2857142857142857</v>
      </c>
      <c r="J94" t="s">
        <v>557</v>
      </c>
    </row>
    <row r="95" spans="1:10" x14ac:dyDescent="0.2">
      <c r="A95" t="s">
        <v>137</v>
      </c>
      <c r="B95" t="s">
        <v>5</v>
      </c>
      <c r="C95">
        <v>4</v>
      </c>
      <c r="D95" t="s">
        <v>12</v>
      </c>
      <c r="E95" t="s">
        <v>545</v>
      </c>
      <c r="F95" t="s">
        <v>21</v>
      </c>
      <c r="G95">
        <v>11</v>
      </c>
      <c r="H95">
        <v>34</v>
      </c>
      <c r="I95" s="2">
        <v>0.3235294117647059</v>
      </c>
      <c r="J95" t="s">
        <v>557</v>
      </c>
    </row>
    <row r="96" spans="1:10" x14ac:dyDescent="0.2">
      <c r="A96" t="s">
        <v>137</v>
      </c>
      <c r="B96" t="s">
        <v>5</v>
      </c>
      <c r="C96">
        <v>4</v>
      </c>
      <c r="D96" t="s">
        <v>13</v>
      </c>
      <c r="E96" t="s">
        <v>545</v>
      </c>
      <c r="F96" t="s">
        <v>21</v>
      </c>
      <c r="G96">
        <v>18</v>
      </c>
      <c r="H96">
        <v>35</v>
      </c>
      <c r="I96" s="2">
        <v>0.51428571428571423</v>
      </c>
      <c r="J96" t="s">
        <v>557</v>
      </c>
    </row>
    <row r="97" spans="1:10" x14ac:dyDescent="0.2">
      <c r="A97" t="s">
        <v>137</v>
      </c>
      <c r="B97" t="s">
        <v>6</v>
      </c>
      <c r="C97">
        <v>4</v>
      </c>
      <c r="D97" t="s">
        <v>11</v>
      </c>
      <c r="E97" t="s">
        <v>545</v>
      </c>
      <c r="F97" t="s">
        <v>21</v>
      </c>
      <c r="G97">
        <v>11</v>
      </c>
      <c r="H97">
        <v>30</v>
      </c>
      <c r="I97" s="2">
        <v>0.36666666666666664</v>
      </c>
      <c r="J97" t="s">
        <v>558</v>
      </c>
    </row>
    <row r="98" spans="1:10" x14ac:dyDescent="0.2">
      <c r="A98" t="s">
        <v>137</v>
      </c>
      <c r="B98" t="s">
        <v>6</v>
      </c>
      <c r="C98">
        <v>4</v>
      </c>
      <c r="D98" t="s">
        <v>12</v>
      </c>
      <c r="E98" t="s">
        <v>545</v>
      </c>
      <c r="F98" t="s">
        <v>21</v>
      </c>
      <c r="G98">
        <v>14</v>
      </c>
      <c r="H98">
        <v>30</v>
      </c>
      <c r="I98" s="2">
        <v>0.46666666666666667</v>
      </c>
      <c r="J98" t="s">
        <v>557</v>
      </c>
    </row>
    <row r="99" spans="1:10" x14ac:dyDescent="0.2">
      <c r="A99" t="s">
        <v>137</v>
      </c>
      <c r="B99" t="s">
        <v>6</v>
      </c>
      <c r="C99">
        <v>4</v>
      </c>
      <c r="D99" t="s">
        <v>13</v>
      </c>
      <c r="E99" t="s">
        <v>545</v>
      </c>
      <c r="F99" t="s">
        <v>21</v>
      </c>
      <c r="G99">
        <v>16</v>
      </c>
      <c r="H99">
        <v>30</v>
      </c>
      <c r="I99" s="2">
        <v>0.53333333333333333</v>
      </c>
      <c r="J99" t="s">
        <v>557</v>
      </c>
    </row>
    <row r="100" spans="1:10" x14ac:dyDescent="0.2">
      <c r="A100" t="s">
        <v>522</v>
      </c>
      <c r="B100" t="s">
        <v>5</v>
      </c>
      <c r="C100">
        <v>4</v>
      </c>
      <c r="D100" t="s">
        <v>11</v>
      </c>
      <c r="E100" t="s">
        <v>544</v>
      </c>
      <c r="F100" t="s">
        <v>238</v>
      </c>
      <c r="G100">
        <v>12</v>
      </c>
      <c r="H100">
        <v>35</v>
      </c>
      <c r="I100" s="2">
        <v>0.34285714285714286</v>
      </c>
      <c r="J100" t="s">
        <v>557</v>
      </c>
    </row>
    <row r="101" spans="1:10" x14ac:dyDescent="0.2">
      <c r="A101" t="s">
        <v>522</v>
      </c>
      <c r="B101" t="s">
        <v>5</v>
      </c>
      <c r="C101">
        <v>4</v>
      </c>
      <c r="D101" t="s">
        <v>12</v>
      </c>
      <c r="E101" t="s">
        <v>544</v>
      </c>
      <c r="F101" t="s">
        <v>238</v>
      </c>
      <c r="G101">
        <v>11</v>
      </c>
      <c r="H101">
        <v>34</v>
      </c>
      <c r="I101" s="2">
        <v>0.3235294117647059</v>
      </c>
      <c r="J101" t="s">
        <v>557</v>
      </c>
    </row>
    <row r="102" spans="1:10" x14ac:dyDescent="0.2">
      <c r="A102" t="s">
        <v>522</v>
      </c>
      <c r="B102" t="s">
        <v>5</v>
      </c>
      <c r="C102">
        <v>4</v>
      </c>
      <c r="D102" t="s">
        <v>13</v>
      </c>
      <c r="E102" t="s">
        <v>544</v>
      </c>
      <c r="F102" t="s">
        <v>238</v>
      </c>
      <c r="G102">
        <v>13</v>
      </c>
      <c r="H102">
        <v>35</v>
      </c>
      <c r="I102" s="2">
        <v>0.37142857142857144</v>
      </c>
      <c r="J102" t="s">
        <v>557</v>
      </c>
    </row>
    <row r="103" spans="1:10" x14ac:dyDescent="0.2">
      <c r="A103" t="s">
        <v>522</v>
      </c>
      <c r="B103" t="s">
        <v>6</v>
      </c>
      <c r="C103">
        <v>4</v>
      </c>
      <c r="D103" t="s">
        <v>11</v>
      </c>
      <c r="E103" t="s">
        <v>544</v>
      </c>
      <c r="F103" t="s">
        <v>238</v>
      </c>
      <c r="G103">
        <v>5</v>
      </c>
      <c r="H103">
        <v>30</v>
      </c>
      <c r="I103" s="2">
        <v>0.16666666666666666</v>
      </c>
      <c r="J103" t="s">
        <v>558</v>
      </c>
    </row>
    <row r="104" spans="1:10" x14ac:dyDescent="0.2">
      <c r="A104" t="s">
        <v>522</v>
      </c>
      <c r="B104" t="s">
        <v>6</v>
      </c>
      <c r="C104">
        <v>4</v>
      </c>
      <c r="D104" t="s">
        <v>12</v>
      </c>
      <c r="E104" t="s">
        <v>544</v>
      </c>
      <c r="F104" t="s">
        <v>238</v>
      </c>
      <c r="G104">
        <v>8</v>
      </c>
      <c r="H104">
        <v>30</v>
      </c>
      <c r="I104" s="2">
        <v>0.26666666666666666</v>
      </c>
      <c r="J104" t="s">
        <v>557</v>
      </c>
    </row>
    <row r="105" spans="1:10" x14ac:dyDescent="0.2">
      <c r="A105" t="s">
        <v>522</v>
      </c>
      <c r="B105" t="s">
        <v>6</v>
      </c>
      <c r="C105">
        <v>4</v>
      </c>
      <c r="D105" t="s">
        <v>13</v>
      </c>
      <c r="E105" t="s">
        <v>544</v>
      </c>
      <c r="F105" t="s">
        <v>238</v>
      </c>
      <c r="G105">
        <v>17</v>
      </c>
      <c r="H105">
        <v>30</v>
      </c>
      <c r="I105" s="2">
        <v>0.56666666666666665</v>
      </c>
      <c r="J105" t="s">
        <v>557</v>
      </c>
    </row>
    <row r="106" spans="1:10" x14ac:dyDescent="0.2">
      <c r="A106" t="s">
        <v>291</v>
      </c>
      <c r="B106" t="s">
        <v>5</v>
      </c>
      <c r="C106">
        <v>3</v>
      </c>
      <c r="D106" t="s">
        <v>11</v>
      </c>
      <c r="E106" t="s">
        <v>544</v>
      </c>
      <c r="F106" t="s">
        <v>274</v>
      </c>
      <c r="G106">
        <v>5</v>
      </c>
      <c r="H106">
        <v>26</v>
      </c>
      <c r="I106" s="2">
        <v>0.19230769230769232</v>
      </c>
      <c r="J106" t="s">
        <v>558</v>
      </c>
    </row>
    <row r="107" spans="1:10" x14ac:dyDescent="0.2">
      <c r="A107" t="s">
        <v>291</v>
      </c>
      <c r="B107" t="s">
        <v>5</v>
      </c>
      <c r="C107">
        <v>3</v>
      </c>
      <c r="D107" t="s">
        <v>12</v>
      </c>
      <c r="E107" t="s">
        <v>544</v>
      </c>
      <c r="F107" t="s">
        <v>274</v>
      </c>
      <c r="G107">
        <v>6</v>
      </c>
      <c r="H107">
        <v>26</v>
      </c>
      <c r="I107" s="2">
        <v>0.23076923076923078</v>
      </c>
      <c r="J107" t="s">
        <v>557</v>
      </c>
    </row>
    <row r="108" spans="1:10" x14ac:dyDescent="0.2">
      <c r="A108" t="s">
        <v>291</v>
      </c>
      <c r="B108" t="s">
        <v>5</v>
      </c>
      <c r="C108">
        <v>3</v>
      </c>
      <c r="D108" t="s">
        <v>13</v>
      </c>
      <c r="E108" t="s">
        <v>544</v>
      </c>
      <c r="F108" t="s">
        <v>274</v>
      </c>
      <c r="G108">
        <v>2</v>
      </c>
      <c r="H108">
        <v>26</v>
      </c>
      <c r="I108" s="2">
        <v>7.6923076923076927E-2</v>
      </c>
      <c r="J108" t="s">
        <v>557</v>
      </c>
    </row>
    <row r="109" spans="1:10" x14ac:dyDescent="0.2">
      <c r="A109" t="s">
        <v>291</v>
      </c>
      <c r="B109" t="s">
        <v>6</v>
      </c>
      <c r="C109">
        <v>3</v>
      </c>
      <c r="D109" t="s">
        <v>11</v>
      </c>
      <c r="E109" t="s">
        <v>544</v>
      </c>
      <c r="F109" t="s">
        <v>274</v>
      </c>
      <c r="G109">
        <v>6</v>
      </c>
      <c r="H109">
        <v>30</v>
      </c>
      <c r="I109" s="2">
        <v>0.2</v>
      </c>
      <c r="J109" t="s">
        <v>557</v>
      </c>
    </row>
    <row r="110" spans="1:10" x14ac:dyDescent="0.2">
      <c r="A110" t="s">
        <v>291</v>
      </c>
      <c r="B110" t="s">
        <v>6</v>
      </c>
      <c r="C110">
        <v>3</v>
      </c>
      <c r="D110" t="s">
        <v>12</v>
      </c>
      <c r="E110" t="s">
        <v>544</v>
      </c>
      <c r="F110" t="s">
        <v>274</v>
      </c>
      <c r="G110">
        <v>6</v>
      </c>
      <c r="H110">
        <v>30</v>
      </c>
      <c r="I110" s="2">
        <v>0.2</v>
      </c>
      <c r="J110" t="s">
        <v>558</v>
      </c>
    </row>
    <row r="111" spans="1:10" x14ac:dyDescent="0.2">
      <c r="A111" t="s">
        <v>291</v>
      </c>
      <c r="B111" t="s">
        <v>6</v>
      </c>
      <c r="C111">
        <v>3</v>
      </c>
      <c r="D111" t="s">
        <v>13</v>
      </c>
      <c r="E111" t="s">
        <v>544</v>
      </c>
      <c r="F111" t="s">
        <v>274</v>
      </c>
      <c r="G111">
        <v>4</v>
      </c>
      <c r="H111">
        <v>30</v>
      </c>
      <c r="I111" s="2">
        <v>0.13333333333333333</v>
      </c>
      <c r="J111" t="s">
        <v>558</v>
      </c>
    </row>
    <row r="112" spans="1:10" x14ac:dyDescent="0.2">
      <c r="A112" t="s">
        <v>315</v>
      </c>
      <c r="B112" t="s">
        <v>5</v>
      </c>
      <c r="C112">
        <v>4</v>
      </c>
      <c r="D112" t="s">
        <v>11</v>
      </c>
      <c r="E112" t="s">
        <v>544</v>
      </c>
      <c r="F112" t="s">
        <v>242</v>
      </c>
      <c r="G112">
        <v>10</v>
      </c>
      <c r="H112">
        <v>35</v>
      </c>
      <c r="I112" s="2">
        <v>0.2857142857142857</v>
      </c>
      <c r="J112" t="s">
        <v>557</v>
      </c>
    </row>
    <row r="113" spans="1:10" x14ac:dyDescent="0.2">
      <c r="A113" t="s">
        <v>315</v>
      </c>
      <c r="B113" t="s">
        <v>5</v>
      </c>
      <c r="C113">
        <v>4</v>
      </c>
      <c r="D113" t="s">
        <v>12</v>
      </c>
      <c r="E113" t="s">
        <v>544</v>
      </c>
      <c r="F113" t="s">
        <v>242</v>
      </c>
      <c r="G113">
        <v>3</v>
      </c>
      <c r="H113">
        <v>34</v>
      </c>
      <c r="I113" s="2">
        <v>8.8235294117647065E-2</v>
      </c>
      <c r="J113" t="s">
        <v>558</v>
      </c>
    </row>
    <row r="114" spans="1:10" x14ac:dyDescent="0.2">
      <c r="A114" t="s">
        <v>315</v>
      </c>
      <c r="B114" t="s">
        <v>5</v>
      </c>
      <c r="C114">
        <v>4</v>
      </c>
      <c r="D114" t="s">
        <v>13</v>
      </c>
      <c r="E114" t="s">
        <v>544</v>
      </c>
      <c r="F114" t="s">
        <v>242</v>
      </c>
      <c r="G114">
        <v>9</v>
      </c>
      <c r="H114">
        <v>35</v>
      </c>
      <c r="I114" s="2">
        <v>0.25714285714285712</v>
      </c>
      <c r="J114" t="s">
        <v>558</v>
      </c>
    </row>
    <row r="115" spans="1:10" x14ac:dyDescent="0.2">
      <c r="A115" t="s">
        <v>315</v>
      </c>
      <c r="B115" t="s">
        <v>6</v>
      </c>
      <c r="C115">
        <v>4</v>
      </c>
      <c r="D115" t="s">
        <v>11</v>
      </c>
      <c r="E115" t="s">
        <v>544</v>
      </c>
      <c r="F115" t="s">
        <v>259</v>
      </c>
      <c r="G115">
        <v>8</v>
      </c>
      <c r="H115">
        <v>30</v>
      </c>
      <c r="I115" s="2">
        <v>0.26666666666666666</v>
      </c>
      <c r="J115" t="s">
        <v>558</v>
      </c>
    </row>
    <row r="116" spans="1:10" x14ac:dyDescent="0.2">
      <c r="A116" t="s">
        <v>315</v>
      </c>
      <c r="B116" t="s">
        <v>6</v>
      </c>
      <c r="C116">
        <v>4</v>
      </c>
      <c r="D116" t="s">
        <v>12</v>
      </c>
      <c r="E116" t="s">
        <v>544</v>
      </c>
      <c r="F116" t="s">
        <v>259</v>
      </c>
      <c r="G116">
        <v>7</v>
      </c>
      <c r="H116">
        <v>30</v>
      </c>
      <c r="I116" s="2">
        <v>0.23333333333333334</v>
      </c>
      <c r="J116" t="s">
        <v>557</v>
      </c>
    </row>
    <row r="117" spans="1:10" x14ac:dyDescent="0.2">
      <c r="A117" t="s">
        <v>315</v>
      </c>
      <c r="B117" t="s">
        <v>6</v>
      </c>
      <c r="C117">
        <v>4</v>
      </c>
      <c r="D117" t="s">
        <v>13</v>
      </c>
      <c r="E117" t="s">
        <v>544</v>
      </c>
      <c r="F117" t="s">
        <v>259</v>
      </c>
      <c r="G117">
        <v>5</v>
      </c>
      <c r="H117">
        <v>30</v>
      </c>
      <c r="I117" s="2">
        <v>0.16666666666666666</v>
      </c>
      <c r="J117" t="s">
        <v>557</v>
      </c>
    </row>
    <row r="118" spans="1:10" x14ac:dyDescent="0.2">
      <c r="A118" t="s">
        <v>355</v>
      </c>
      <c r="B118" t="s">
        <v>5</v>
      </c>
      <c r="C118">
        <v>4</v>
      </c>
      <c r="D118" t="s">
        <v>11</v>
      </c>
      <c r="E118" t="s">
        <v>544</v>
      </c>
      <c r="F118" t="s">
        <v>242</v>
      </c>
      <c r="G118">
        <v>8</v>
      </c>
      <c r="H118">
        <v>35</v>
      </c>
      <c r="I118" s="2">
        <v>0.22857142857142856</v>
      </c>
      <c r="J118" t="s">
        <v>557</v>
      </c>
    </row>
    <row r="119" spans="1:10" x14ac:dyDescent="0.2">
      <c r="A119" t="s">
        <v>355</v>
      </c>
      <c r="B119" t="s">
        <v>5</v>
      </c>
      <c r="C119">
        <v>4</v>
      </c>
      <c r="D119" t="s">
        <v>12</v>
      </c>
      <c r="E119" t="s">
        <v>544</v>
      </c>
      <c r="F119" t="s">
        <v>242</v>
      </c>
      <c r="G119">
        <v>9</v>
      </c>
      <c r="H119">
        <v>34</v>
      </c>
      <c r="I119" s="2">
        <v>0.26470588235294118</v>
      </c>
      <c r="J119" t="s">
        <v>557</v>
      </c>
    </row>
    <row r="120" spans="1:10" x14ac:dyDescent="0.2">
      <c r="A120" t="s">
        <v>355</v>
      </c>
      <c r="B120" t="s">
        <v>5</v>
      </c>
      <c r="C120">
        <v>4</v>
      </c>
      <c r="D120" t="s">
        <v>13</v>
      </c>
      <c r="E120" t="s">
        <v>544</v>
      </c>
      <c r="F120" t="s">
        <v>242</v>
      </c>
      <c r="G120">
        <v>15</v>
      </c>
      <c r="H120">
        <v>35</v>
      </c>
      <c r="I120" s="2">
        <v>0.42857142857142855</v>
      </c>
      <c r="J120" t="s">
        <v>557</v>
      </c>
    </row>
    <row r="121" spans="1:10" x14ac:dyDescent="0.2">
      <c r="A121" t="s">
        <v>355</v>
      </c>
      <c r="B121" t="s">
        <v>6</v>
      </c>
      <c r="C121">
        <v>4</v>
      </c>
      <c r="D121" t="s">
        <v>11</v>
      </c>
      <c r="E121" t="s">
        <v>544</v>
      </c>
      <c r="F121" t="s">
        <v>242</v>
      </c>
      <c r="G121">
        <v>8</v>
      </c>
      <c r="H121">
        <v>30</v>
      </c>
      <c r="I121" s="2">
        <v>0.26666666666666666</v>
      </c>
      <c r="J121" t="s">
        <v>558</v>
      </c>
    </row>
    <row r="122" spans="1:10" x14ac:dyDescent="0.2">
      <c r="A122" t="s">
        <v>355</v>
      </c>
      <c r="B122" t="s">
        <v>6</v>
      </c>
      <c r="C122">
        <v>4</v>
      </c>
      <c r="D122" t="s">
        <v>12</v>
      </c>
      <c r="E122" t="s">
        <v>544</v>
      </c>
      <c r="F122" t="s">
        <v>242</v>
      </c>
      <c r="G122">
        <v>11</v>
      </c>
      <c r="H122">
        <v>30</v>
      </c>
      <c r="I122" s="2">
        <v>0.36666666666666664</v>
      </c>
      <c r="J122" t="s">
        <v>557</v>
      </c>
    </row>
    <row r="123" spans="1:10" x14ac:dyDescent="0.2">
      <c r="A123" t="s">
        <v>355</v>
      </c>
      <c r="B123" t="s">
        <v>6</v>
      </c>
      <c r="C123">
        <v>4</v>
      </c>
      <c r="D123" t="s">
        <v>13</v>
      </c>
      <c r="E123" t="s">
        <v>544</v>
      </c>
      <c r="F123" t="s">
        <v>242</v>
      </c>
      <c r="G123">
        <v>23</v>
      </c>
      <c r="H123">
        <v>30</v>
      </c>
      <c r="I123" s="2">
        <v>0.76666666666666672</v>
      </c>
      <c r="J123" t="s">
        <v>557</v>
      </c>
    </row>
    <row r="124" spans="1:10" x14ac:dyDescent="0.2">
      <c r="A124" t="s">
        <v>281</v>
      </c>
      <c r="B124" t="s">
        <v>5</v>
      </c>
      <c r="C124">
        <v>5</v>
      </c>
      <c r="D124" t="s">
        <v>11</v>
      </c>
      <c r="E124" t="s">
        <v>544</v>
      </c>
      <c r="F124" t="s">
        <v>247</v>
      </c>
      <c r="G124">
        <v>23</v>
      </c>
      <c r="H124">
        <v>35</v>
      </c>
      <c r="I124" s="2">
        <v>0.65714285714285714</v>
      </c>
      <c r="J124" t="s">
        <v>557</v>
      </c>
    </row>
    <row r="125" spans="1:10" x14ac:dyDescent="0.2">
      <c r="A125" t="s">
        <v>281</v>
      </c>
      <c r="B125" t="s">
        <v>5</v>
      </c>
      <c r="C125">
        <v>5</v>
      </c>
      <c r="D125" t="s">
        <v>12</v>
      </c>
      <c r="E125" t="s">
        <v>544</v>
      </c>
      <c r="F125" t="s">
        <v>247</v>
      </c>
      <c r="G125">
        <v>17</v>
      </c>
      <c r="H125">
        <v>35</v>
      </c>
      <c r="I125" s="2">
        <v>0.48571428571428571</v>
      </c>
      <c r="J125" t="s">
        <v>557</v>
      </c>
    </row>
    <row r="126" spans="1:10" x14ac:dyDescent="0.2">
      <c r="A126" t="s">
        <v>281</v>
      </c>
      <c r="B126" t="s">
        <v>5</v>
      </c>
      <c r="C126">
        <v>5</v>
      </c>
      <c r="D126" t="s">
        <v>13</v>
      </c>
      <c r="E126" t="s">
        <v>544</v>
      </c>
      <c r="F126" t="s">
        <v>249</v>
      </c>
      <c r="G126">
        <v>16</v>
      </c>
      <c r="H126">
        <v>35</v>
      </c>
      <c r="I126" s="2">
        <v>0.45714285714285713</v>
      </c>
      <c r="J126" t="s">
        <v>557</v>
      </c>
    </row>
    <row r="127" spans="1:10" x14ac:dyDescent="0.2">
      <c r="A127" t="s">
        <v>281</v>
      </c>
      <c r="B127" t="s">
        <v>6</v>
      </c>
      <c r="C127">
        <v>5</v>
      </c>
      <c r="D127" t="s">
        <v>11</v>
      </c>
      <c r="E127" t="s">
        <v>544</v>
      </c>
      <c r="F127" t="s">
        <v>250</v>
      </c>
      <c r="G127">
        <v>9</v>
      </c>
      <c r="H127">
        <v>30</v>
      </c>
      <c r="I127" s="2">
        <v>0.3</v>
      </c>
      <c r="J127" t="s">
        <v>557</v>
      </c>
    </row>
    <row r="128" spans="1:10" x14ac:dyDescent="0.2">
      <c r="A128" t="s">
        <v>281</v>
      </c>
      <c r="B128" t="s">
        <v>6</v>
      </c>
      <c r="C128">
        <v>5</v>
      </c>
      <c r="D128" t="s">
        <v>12</v>
      </c>
      <c r="E128" t="s">
        <v>544</v>
      </c>
      <c r="F128" t="s">
        <v>250</v>
      </c>
      <c r="G128">
        <v>11</v>
      </c>
      <c r="H128">
        <v>30</v>
      </c>
      <c r="I128" s="2">
        <v>0.36666666666666664</v>
      </c>
      <c r="J128" t="s">
        <v>558</v>
      </c>
    </row>
    <row r="129" spans="1:10" x14ac:dyDescent="0.2">
      <c r="A129" t="s">
        <v>281</v>
      </c>
      <c r="B129" t="s">
        <v>6</v>
      </c>
      <c r="C129">
        <v>5</v>
      </c>
      <c r="D129" t="s">
        <v>13</v>
      </c>
      <c r="E129" t="s">
        <v>544</v>
      </c>
      <c r="F129" t="s">
        <v>250</v>
      </c>
      <c r="G129">
        <v>15</v>
      </c>
      <c r="H129">
        <v>30</v>
      </c>
      <c r="I129" s="2">
        <v>0.5</v>
      </c>
      <c r="J129" t="s">
        <v>557</v>
      </c>
    </row>
    <row r="130" spans="1:10" x14ac:dyDescent="0.2">
      <c r="A130" t="s">
        <v>453</v>
      </c>
      <c r="B130" t="s">
        <v>5</v>
      </c>
      <c r="C130">
        <v>4</v>
      </c>
      <c r="D130" t="s">
        <v>11</v>
      </c>
      <c r="E130" t="s">
        <v>544</v>
      </c>
      <c r="F130" t="s">
        <v>238</v>
      </c>
      <c r="G130">
        <v>17</v>
      </c>
      <c r="H130">
        <v>35</v>
      </c>
      <c r="I130" s="2">
        <v>0.48571428571428571</v>
      </c>
      <c r="J130" t="s">
        <v>557</v>
      </c>
    </row>
    <row r="131" spans="1:10" x14ac:dyDescent="0.2">
      <c r="A131" t="s">
        <v>453</v>
      </c>
      <c r="B131" t="s">
        <v>5</v>
      </c>
      <c r="C131">
        <v>4</v>
      </c>
      <c r="D131" t="s">
        <v>12</v>
      </c>
      <c r="E131" t="s">
        <v>544</v>
      </c>
      <c r="F131" t="s">
        <v>238</v>
      </c>
      <c r="G131">
        <v>10</v>
      </c>
      <c r="H131">
        <v>34</v>
      </c>
      <c r="I131" s="2">
        <v>0.29411764705882354</v>
      </c>
      <c r="J131" t="s">
        <v>557</v>
      </c>
    </row>
    <row r="132" spans="1:10" x14ac:dyDescent="0.2">
      <c r="A132" t="s">
        <v>453</v>
      </c>
      <c r="B132" t="s">
        <v>5</v>
      </c>
      <c r="C132">
        <v>4</v>
      </c>
      <c r="D132" t="s">
        <v>13</v>
      </c>
      <c r="E132" t="s">
        <v>544</v>
      </c>
      <c r="F132" t="s">
        <v>238</v>
      </c>
      <c r="G132">
        <v>17</v>
      </c>
      <c r="H132">
        <v>35</v>
      </c>
      <c r="I132" s="2">
        <v>0.48571428571428571</v>
      </c>
      <c r="J132" t="s">
        <v>557</v>
      </c>
    </row>
    <row r="133" spans="1:10" x14ac:dyDescent="0.2">
      <c r="A133" t="s">
        <v>453</v>
      </c>
      <c r="B133" t="s">
        <v>6</v>
      </c>
      <c r="C133">
        <v>4</v>
      </c>
      <c r="D133" t="s">
        <v>11</v>
      </c>
      <c r="E133" t="s">
        <v>544</v>
      </c>
      <c r="F133" t="s">
        <v>238</v>
      </c>
      <c r="G133">
        <v>12</v>
      </c>
      <c r="H133">
        <v>30</v>
      </c>
      <c r="I133" s="2">
        <v>0.4</v>
      </c>
      <c r="J133" t="s">
        <v>557</v>
      </c>
    </row>
    <row r="134" spans="1:10" x14ac:dyDescent="0.2">
      <c r="A134" t="s">
        <v>453</v>
      </c>
      <c r="B134" t="s">
        <v>6</v>
      </c>
      <c r="C134">
        <v>4</v>
      </c>
      <c r="D134" t="s">
        <v>12</v>
      </c>
      <c r="E134" t="s">
        <v>544</v>
      </c>
      <c r="F134" t="s">
        <v>238</v>
      </c>
      <c r="G134">
        <v>16</v>
      </c>
      <c r="H134">
        <v>30</v>
      </c>
      <c r="I134" s="2">
        <v>0.53333333333333333</v>
      </c>
      <c r="J134" t="s">
        <v>557</v>
      </c>
    </row>
    <row r="135" spans="1:10" x14ac:dyDescent="0.2">
      <c r="A135" t="s">
        <v>453</v>
      </c>
      <c r="B135" t="s">
        <v>6</v>
      </c>
      <c r="C135">
        <v>4</v>
      </c>
      <c r="D135" t="s">
        <v>13</v>
      </c>
      <c r="E135" t="s">
        <v>544</v>
      </c>
      <c r="F135" t="s">
        <v>238</v>
      </c>
      <c r="G135">
        <v>23</v>
      </c>
      <c r="H135">
        <v>30</v>
      </c>
      <c r="I135" s="2">
        <v>0.76666666666666672</v>
      </c>
      <c r="J135" t="s">
        <v>557</v>
      </c>
    </row>
    <row r="136" spans="1:10" x14ac:dyDescent="0.2">
      <c r="A136" t="s">
        <v>356</v>
      </c>
      <c r="B136" t="s">
        <v>5</v>
      </c>
      <c r="C136">
        <v>6</v>
      </c>
      <c r="D136" t="s">
        <v>11</v>
      </c>
      <c r="E136" t="s">
        <v>544</v>
      </c>
      <c r="F136" t="s">
        <v>244</v>
      </c>
      <c r="G136">
        <v>17</v>
      </c>
      <c r="H136">
        <v>35</v>
      </c>
      <c r="I136" s="2">
        <v>0.48571428571428571</v>
      </c>
      <c r="J136" t="s">
        <v>557</v>
      </c>
    </row>
    <row r="137" spans="1:10" x14ac:dyDescent="0.2">
      <c r="A137" t="s">
        <v>356</v>
      </c>
      <c r="B137" t="s">
        <v>5</v>
      </c>
      <c r="C137">
        <v>6</v>
      </c>
      <c r="D137" t="s">
        <v>12</v>
      </c>
      <c r="E137" t="s">
        <v>544</v>
      </c>
      <c r="F137" t="s">
        <v>244</v>
      </c>
      <c r="G137">
        <v>22</v>
      </c>
      <c r="H137">
        <v>35</v>
      </c>
      <c r="I137" s="2">
        <v>0.62857142857142856</v>
      </c>
      <c r="J137" t="s">
        <v>557</v>
      </c>
    </row>
    <row r="138" spans="1:10" x14ac:dyDescent="0.2">
      <c r="A138" t="s">
        <v>356</v>
      </c>
      <c r="B138" t="s">
        <v>5</v>
      </c>
      <c r="C138">
        <v>6</v>
      </c>
      <c r="D138" t="s">
        <v>13</v>
      </c>
      <c r="E138" t="s">
        <v>544</v>
      </c>
      <c r="F138" t="s">
        <v>244</v>
      </c>
      <c r="G138">
        <v>25</v>
      </c>
      <c r="H138">
        <v>35</v>
      </c>
      <c r="I138" s="2">
        <v>0.7142857142857143</v>
      </c>
      <c r="J138" t="s">
        <v>557</v>
      </c>
    </row>
    <row r="139" spans="1:10" x14ac:dyDescent="0.2">
      <c r="A139" t="s">
        <v>356</v>
      </c>
      <c r="B139" t="s">
        <v>6</v>
      </c>
      <c r="C139">
        <v>6</v>
      </c>
      <c r="D139" t="s">
        <v>11</v>
      </c>
      <c r="E139" t="s">
        <v>544</v>
      </c>
      <c r="F139" t="s">
        <v>246</v>
      </c>
      <c r="G139">
        <v>20</v>
      </c>
      <c r="H139">
        <v>35</v>
      </c>
      <c r="I139" s="2">
        <v>0.5714285714285714</v>
      </c>
      <c r="J139" t="s">
        <v>557</v>
      </c>
    </row>
    <row r="140" spans="1:10" x14ac:dyDescent="0.2">
      <c r="A140" t="s">
        <v>356</v>
      </c>
      <c r="B140" t="s">
        <v>6</v>
      </c>
      <c r="C140">
        <v>6</v>
      </c>
      <c r="D140" t="s">
        <v>12</v>
      </c>
      <c r="E140" t="s">
        <v>544</v>
      </c>
      <c r="F140" t="s">
        <v>246</v>
      </c>
      <c r="G140">
        <v>23</v>
      </c>
      <c r="H140">
        <v>35</v>
      </c>
      <c r="I140" s="2">
        <v>0.65714285714285714</v>
      </c>
      <c r="J140" t="s">
        <v>557</v>
      </c>
    </row>
    <row r="141" spans="1:10" x14ac:dyDescent="0.2">
      <c r="A141" t="s">
        <v>356</v>
      </c>
      <c r="B141" t="s">
        <v>6</v>
      </c>
      <c r="C141">
        <v>6</v>
      </c>
      <c r="D141" t="s">
        <v>13</v>
      </c>
      <c r="E141" t="s">
        <v>544</v>
      </c>
      <c r="F141" t="s">
        <v>246</v>
      </c>
      <c r="G141">
        <v>28</v>
      </c>
      <c r="H141">
        <v>35</v>
      </c>
      <c r="I141" s="2">
        <v>0.8</v>
      </c>
      <c r="J141" t="s">
        <v>557</v>
      </c>
    </row>
    <row r="142" spans="1:10" x14ac:dyDescent="0.2">
      <c r="A142" t="s">
        <v>229</v>
      </c>
      <c r="B142" t="s">
        <v>5</v>
      </c>
      <c r="C142">
        <v>6</v>
      </c>
      <c r="D142" t="s">
        <v>11</v>
      </c>
      <c r="E142" t="s">
        <v>545</v>
      </c>
      <c r="F142" t="s">
        <v>28</v>
      </c>
      <c r="G142">
        <v>18</v>
      </c>
      <c r="H142">
        <v>35</v>
      </c>
      <c r="I142" s="2">
        <v>0.51428571428571423</v>
      </c>
      <c r="J142" t="s">
        <v>557</v>
      </c>
    </row>
    <row r="143" spans="1:10" x14ac:dyDescent="0.2">
      <c r="A143" t="s">
        <v>229</v>
      </c>
      <c r="B143" t="s">
        <v>5</v>
      </c>
      <c r="C143">
        <v>6</v>
      </c>
      <c r="D143" t="s">
        <v>12</v>
      </c>
      <c r="E143" t="s">
        <v>545</v>
      </c>
      <c r="F143" t="s">
        <v>28</v>
      </c>
      <c r="G143">
        <v>11</v>
      </c>
      <c r="H143">
        <v>35</v>
      </c>
      <c r="I143" s="2">
        <v>0.31428571428571428</v>
      </c>
      <c r="J143" t="s">
        <v>557</v>
      </c>
    </row>
    <row r="144" spans="1:10" x14ac:dyDescent="0.2">
      <c r="A144" t="s">
        <v>229</v>
      </c>
      <c r="B144" t="s">
        <v>5</v>
      </c>
      <c r="C144">
        <v>6</v>
      </c>
      <c r="D144" t="s">
        <v>13</v>
      </c>
      <c r="E144" t="s">
        <v>545</v>
      </c>
      <c r="F144" t="s">
        <v>28</v>
      </c>
      <c r="G144">
        <v>22</v>
      </c>
      <c r="H144">
        <v>35</v>
      </c>
      <c r="I144" s="2">
        <v>0.62857142857142856</v>
      </c>
      <c r="J144" t="s">
        <v>557</v>
      </c>
    </row>
    <row r="145" spans="1:10" x14ac:dyDescent="0.2">
      <c r="A145" t="s">
        <v>229</v>
      </c>
      <c r="B145" t="s">
        <v>6</v>
      </c>
      <c r="C145">
        <v>6</v>
      </c>
      <c r="D145" t="s">
        <v>11</v>
      </c>
      <c r="E145" t="s">
        <v>545</v>
      </c>
      <c r="F145" t="s">
        <v>30</v>
      </c>
      <c r="G145">
        <v>16</v>
      </c>
      <c r="H145">
        <v>35</v>
      </c>
      <c r="I145" s="2">
        <v>0.45714285714285713</v>
      </c>
      <c r="J145" t="s">
        <v>558</v>
      </c>
    </row>
    <row r="146" spans="1:10" x14ac:dyDescent="0.2">
      <c r="A146" t="s">
        <v>229</v>
      </c>
      <c r="B146" t="s">
        <v>6</v>
      </c>
      <c r="C146">
        <v>6</v>
      </c>
      <c r="D146" t="s">
        <v>12</v>
      </c>
      <c r="E146" t="s">
        <v>545</v>
      </c>
      <c r="F146" t="s">
        <v>30</v>
      </c>
      <c r="G146">
        <v>13</v>
      </c>
      <c r="H146">
        <v>35</v>
      </c>
      <c r="I146" s="2">
        <v>0.37142857142857144</v>
      </c>
      <c r="J146" t="s">
        <v>557</v>
      </c>
    </row>
    <row r="147" spans="1:10" x14ac:dyDescent="0.2">
      <c r="A147" t="s">
        <v>229</v>
      </c>
      <c r="B147" t="s">
        <v>6</v>
      </c>
      <c r="C147">
        <v>6</v>
      </c>
      <c r="D147" t="s">
        <v>13</v>
      </c>
      <c r="E147" t="s">
        <v>545</v>
      </c>
      <c r="F147" t="s">
        <v>30</v>
      </c>
      <c r="G147">
        <v>14</v>
      </c>
      <c r="H147">
        <v>35</v>
      </c>
      <c r="I147" s="2">
        <v>0.4</v>
      </c>
      <c r="J147" t="s">
        <v>557</v>
      </c>
    </row>
    <row r="148" spans="1:10" x14ac:dyDescent="0.2">
      <c r="A148" t="s">
        <v>275</v>
      </c>
      <c r="B148" t="s">
        <v>5</v>
      </c>
      <c r="C148">
        <v>5</v>
      </c>
      <c r="D148" t="s">
        <v>11</v>
      </c>
      <c r="E148" t="s">
        <v>544</v>
      </c>
      <c r="F148" t="s">
        <v>274</v>
      </c>
      <c r="G148">
        <v>16</v>
      </c>
      <c r="H148">
        <v>35</v>
      </c>
      <c r="I148" s="2">
        <v>0.45714285714285713</v>
      </c>
      <c r="J148" t="s">
        <v>557</v>
      </c>
    </row>
    <row r="149" spans="1:10" x14ac:dyDescent="0.2">
      <c r="A149" t="s">
        <v>275</v>
      </c>
      <c r="B149" t="s">
        <v>5</v>
      </c>
      <c r="C149">
        <v>5</v>
      </c>
      <c r="D149" t="s">
        <v>12</v>
      </c>
      <c r="E149" t="s">
        <v>544</v>
      </c>
      <c r="F149" t="s">
        <v>274</v>
      </c>
      <c r="G149">
        <v>6</v>
      </c>
      <c r="H149">
        <v>35</v>
      </c>
      <c r="I149" s="2">
        <v>0.17142857142857143</v>
      </c>
      <c r="J149" t="s">
        <v>557</v>
      </c>
    </row>
    <row r="150" spans="1:10" x14ac:dyDescent="0.2">
      <c r="A150" t="s">
        <v>275</v>
      </c>
      <c r="B150" t="s">
        <v>5</v>
      </c>
      <c r="C150">
        <v>5</v>
      </c>
      <c r="D150" t="s">
        <v>13</v>
      </c>
      <c r="E150" t="s">
        <v>544</v>
      </c>
      <c r="F150" t="s">
        <v>274</v>
      </c>
      <c r="G150">
        <v>11</v>
      </c>
      <c r="H150">
        <v>35</v>
      </c>
      <c r="I150" s="2">
        <v>0.31428571428571428</v>
      </c>
      <c r="J150" t="s">
        <v>558</v>
      </c>
    </row>
    <row r="151" spans="1:10" x14ac:dyDescent="0.2">
      <c r="A151" t="s">
        <v>275</v>
      </c>
      <c r="B151" t="s">
        <v>6</v>
      </c>
      <c r="C151">
        <v>5</v>
      </c>
      <c r="D151" t="s">
        <v>11</v>
      </c>
      <c r="E151" t="s">
        <v>544</v>
      </c>
      <c r="F151" t="s">
        <v>259</v>
      </c>
      <c r="G151">
        <v>4</v>
      </c>
      <c r="H151">
        <v>30</v>
      </c>
      <c r="I151" s="2">
        <v>0.13333333333333333</v>
      </c>
      <c r="J151" t="s">
        <v>558</v>
      </c>
    </row>
    <row r="152" spans="1:10" x14ac:dyDescent="0.2">
      <c r="A152" t="s">
        <v>275</v>
      </c>
      <c r="B152" t="s">
        <v>6</v>
      </c>
      <c r="C152">
        <v>5</v>
      </c>
      <c r="D152" t="s">
        <v>12</v>
      </c>
      <c r="E152" t="s">
        <v>544</v>
      </c>
      <c r="F152" t="s">
        <v>259</v>
      </c>
      <c r="G152">
        <v>8</v>
      </c>
      <c r="H152">
        <v>30</v>
      </c>
      <c r="I152" s="2">
        <v>0.26666666666666666</v>
      </c>
      <c r="J152" t="s">
        <v>557</v>
      </c>
    </row>
    <row r="153" spans="1:10" x14ac:dyDescent="0.2">
      <c r="A153" t="s">
        <v>275</v>
      </c>
      <c r="B153" t="s">
        <v>6</v>
      </c>
      <c r="C153">
        <v>5</v>
      </c>
      <c r="D153" t="s">
        <v>13</v>
      </c>
      <c r="E153" t="s">
        <v>544</v>
      </c>
      <c r="F153" t="s">
        <v>276</v>
      </c>
      <c r="G153">
        <v>13</v>
      </c>
      <c r="H153">
        <v>30</v>
      </c>
      <c r="I153" s="2">
        <v>0.43333333333333335</v>
      </c>
      <c r="J153" t="s">
        <v>557</v>
      </c>
    </row>
    <row r="154" spans="1:10" x14ac:dyDescent="0.2">
      <c r="A154" t="s">
        <v>523</v>
      </c>
      <c r="B154" t="s">
        <v>5</v>
      </c>
      <c r="C154">
        <v>4</v>
      </c>
      <c r="D154" t="s">
        <v>11</v>
      </c>
      <c r="E154" t="s">
        <v>544</v>
      </c>
      <c r="F154" t="s">
        <v>242</v>
      </c>
      <c r="G154">
        <v>13</v>
      </c>
      <c r="H154">
        <v>35</v>
      </c>
      <c r="I154" s="2">
        <v>0.37142857142857144</v>
      </c>
      <c r="J154" t="s">
        <v>557</v>
      </c>
    </row>
    <row r="155" spans="1:10" x14ac:dyDescent="0.2">
      <c r="A155" t="s">
        <v>523</v>
      </c>
      <c r="B155" t="s">
        <v>5</v>
      </c>
      <c r="C155">
        <v>4</v>
      </c>
      <c r="D155" t="s">
        <v>12</v>
      </c>
      <c r="E155" t="s">
        <v>544</v>
      </c>
      <c r="F155" t="s">
        <v>242</v>
      </c>
      <c r="G155">
        <v>8</v>
      </c>
      <c r="H155">
        <v>34</v>
      </c>
      <c r="I155" s="2">
        <v>0.23529411764705882</v>
      </c>
      <c r="J155" t="s">
        <v>558</v>
      </c>
    </row>
    <row r="156" spans="1:10" x14ac:dyDescent="0.2">
      <c r="A156" t="s">
        <v>523</v>
      </c>
      <c r="B156" t="s">
        <v>5</v>
      </c>
      <c r="C156">
        <v>4</v>
      </c>
      <c r="D156" t="s">
        <v>13</v>
      </c>
      <c r="E156" t="s">
        <v>544</v>
      </c>
      <c r="F156" t="s">
        <v>242</v>
      </c>
      <c r="G156">
        <v>19</v>
      </c>
      <c r="H156">
        <v>35</v>
      </c>
      <c r="I156" s="2">
        <v>0.54285714285714282</v>
      </c>
      <c r="J156" t="s">
        <v>557</v>
      </c>
    </row>
    <row r="157" spans="1:10" x14ac:dyDescent="0.2">
      <c r="A157" t="s">
        <v>523</v>
      </c>
      <c r="B157" t="s">
        <v>6</v>
      </c>
      <c r="C157">
        <v>4</v>
      </c>
      <c r="D157" t="s">
        <v>11</v>
      </c>
      <c r="E157" t="s">
        <v>544</v>
      </c>
      <c r="F157" t="s">
        <v>242</v>
      </c>
      <c r="G157">
        <v>14</v>
      </c>
      <c r="H157">
        <v>30</v>
      </c>
      <c r="I157" s="2">
        <v>0.46666666666666667</v>
      </c>
      <c r="J157" t="s">
        <v>557</v>
      </c>
    </row>
    <row r="158" spans="1:10" x14ac:dyDescent="0.2">
      <c r="A158" t="s">
        <v>523</v>
      </c>
      <c r="B158" t="s">
        <v>6</v>
      </c>
      <c r="C158">
        <v>4</v>
      </c>
      <c r="D158" t="s">
        <v>12</v>
      </c>
      <c r="E158" t="s">
        <v>544</v>
      </c>
      <c r="F158" t="s">
        <v>242</v>
      </c>
      <c r="G158">
        <v>18</v>
      </c>
      <c r="H158">
        <v>30</v>
      </c>
      <c r="I158" s="2">
        <v>0.6</v>
      </c>
      <c r="J158" t="s">
        <v>557</v>
      </c>
    </row>
    <row r="159" spans="1:10" x14ac:dyDescent="0.2">
      <c r="A159" t="s">
        <v>523</v>
      </c>
      <c r="B159" t="s">
        <v>6</v>
      </c>
      <c r="C159">
        <v>4</v>
      </c>
      <c r="D159" t="s">
        <v>13</v>
      </c>
      <c r="E159" t="s">
        <v>544</v>
      </c>
      <c r="F159" t="s">
        <v>242</v>
      </c>
      <c r="G159">
        <v>28</v>
      </c>
      <c r="H159">
        <v>30</v>
      </c>
      <c r="I159" s="2">
        <v>0.93333333333333335</v>
      </c>
      <c r="J159" t="s">
        <v>557</v>
      </c>
    </row>
    <row r="160" spans="1:10" x14ac:dyDescent="0.2">
      <c r="A160" t="s">
        <v>83</v>
      </c>
      <c r="B160" t="s">
        <v>5</v>
      </c>
      <c r="C160">
        <v>5</v>
      </c>
      <c r="D160" t="s">
        <v>11</v>
      </c>
      <c r="E160" t="s">
        <v>545</v>
      </c>
      <c r="F160" t="s">
        <v>16</v>
      </c>
      <c r="G160">
        <v>23</v>
      </c>
      <c r="H160">
        <v>35</v>
      </c>
      <c r="I160" s="2">
        <v>0.65714285714285714</v>
      </c>
      <c r="J160" t="s">
        <v>557</v>
      </c>
    </row>
    <row r="161" spans="1:10" x14ac:dyDescent="0.2">
      <c r="A161" t="s">
        <v>83</v>
      </c>
      <c r="B161" t="s">
        <v>5</v>
      </c>
      <c r="C161">
        <v>5</v>
      </c>
      <c r="D161" t="s">
        <v>12</v>
      </c>
      <c r="E161" t="s">
        <v>545</v>
      </c>
      <c r="F161" t="s">
        <v>16</v>
      </c>
      <c r="G161">
        <v>25</v>
      </c>
      <c r="H161">
        <v>35</v>
      </c>
      <c r="I161" s="2">
        <v>0.7142857142857143</v>
      </c>
      <c r="J161" t="s">
        <v>557</v>
      </c>
    </row>
    <row r="162" spans="1:10" x14ac:dyDescent="0.2">
      <c r="A162" t="s">
        <v>83</v>
      </c>
      <c r="B162" t="s">
        <v>5</v>
      </c>
      <c r="C162">
        <v>5</v>
      </c>
      <c r="D162" t="s">
        <v>13</v>
      </c>
      <c r="E162" t="s">
        <v>545</v>
      </c>
      <c r="F162" t="s">
        <v>16</v>
      </c>
      <c r="G162">
        <v>28</v>
      </c>
      <c r="H162">
        <v>35</v>
      </c>
      <c r="I162" s="2">
        <v>0.8</v>
      </c>
      <c r="J162" t="s">
        <v>557</v>
      </c>
    </row>
    <row r="163" spans="1:10" x14ac:dyDescent="0.2">
      <c r="A163" t="s">
        <v>83</v>
      </c>
      <c r="B163" t="s">
        <v>6</v>
      </c>
      <c r="C163">
        <v>5</v>
      </c>
      <c r="D163" t="s">
        <v>11</v>
      </c>
      <c r="E163" t="s">
        <v>545</v>
      </c>
      <c r="F163" t="s">
        <v>18</v>
      </c>
      <c r="G163">
        <v>12</v>
      </c>
      <c r="H163">
        <v>30</v>
      </c>
      <c r="I163" s="2">
        <v>0.4</v>
      </c>
      <c r="J163" t="s">
        <v>558</v>
      </c>
    </row>
    <row r="164" spans="1:10" x14ac:dyDescent="0.2">
      <c r="A164" t="s">
        <v>83</v>
      </c>
      <c r="B164" t="s">
        <v>6</v>
      </c>
      <c r="C164">
        <v>5</v>
      </c>
      <c r="D164" t="s">
        <v>12</v>
      </c>
      <c r="E164" t="s">
        <v>545</v>
      </c>
      <c r="F164" t="s">
        <v>18</v>
      </c>
      <c r="G164">
        <v>13</v>
      </c>
      <c r="H164">
        <v>30</v>
      </c>
      <c r="I164" s="2">
        <v>0.43333333333333335</v>
      </c>
      <c r="J164" t="s">
        <v>557</v>
      </c>
    </row>
    <row r="165" spans="1:10" x14ac:dyDescent="0.2">
      <c r="A165" t="s">
        <v>83</v>
      </c>
      <c r="B165" t="s">
        <v>6</v>
      </c>
      <c r="C165">
        <v>5</v>
      </c>
      <c r="D165" t="s">
        <v>13</v>
      </c>
      <c r="E165" t="s">
        <v>545</v>
      </c>
      <c r="F165" t="s">
        <v>18</v>
      </c>
      <c r="G165">
        <v>21</v>
      </c>
      <c r="H165">
        <v>30</v>
      </c>
      <c r="I165" s="2">
        <v>0.7</v>
      </c>
      <c r="J165" t="s">
        <v>557</v>
      </c>
    </row>
    <row r="166" spans="1:10" x14ac:dyDescent="0.2">
      <c r="A166" t="s">
        <v>81</v>
      </c>
      <c r="B166" t="s">
        <v>5</v>
      </c>
      <c r="C166">
        <v>5</v>
      </c>
      <c r="D166" t="s">
        <v>11</v>
      </c>
      <c r="E166" t="s">
        <v>545</v>
      </c>
      <c r="F166" t="s">
        <v>16</v>
      </c>
      <c r="G166">
        <v>30</v>
      </c>
      <c r="H166">
        <v>35</v>
      </c>
      <c r="I166" s="2">
        <v>0.8571428571428571</v>
      </c>
      <c r="J166" t="s">
        <v>557</v>
      </c>
    </row>
    <row r="167" spans="1:10" x14ac:dyDescent="0.2">
      <c r="A167" t="s">
        <v>81</v>
      </c>
      <c r="B167" t="s">
        <v>5</v>
      </c>
      <c r="C167">
        <v>5</v>
      </c>
      <c r="D167" t="s">
        <v>12</v>
      </c>
      <c r="E167" t="s">
        <v>545</v>
      </c>
      <c r="F167" t="s">
        <v>16</v>
      </c>
      <c r="G167">
        <v>34</v>
      </c>
      <c r="H167">
        <v>35</v>
      </c>
      <c r="I167" s="2">
        <v>0.97142857142857142</v>
      </c>
      <c r="J167" t="s">
        <v>557</v>
      </c>
    </row>
    <row r="168" spans="1:10" x14ac:dyDescent="0.2">
      <c r="A168" t="s">
        <v>81</v>
      </c>
      <c r="B168" t="s">
        <v>5</v>
      </c>
      <c r="C168">
        <v>5</v>
      </c>
      <c r="D168" t="s">
        <v>13</v>
      </c>
      <c r="E168" t="s">
        <v>545</v>
      </c>
      <c r="F168" t="s">
        <v>16</v>
      </c>
      <c r="G168">
        <v>32</v>
      </c>
      <c r="H168">
        <v>35</v>
      </c>
      <c r="I168" s="2">
        <v>0.91428571428571426</v>
      </c>
      <c r="J168" t="s">
        <v>557</v>
      </c>
    </row>
    <row r="169" spans="1:10" x14ac:dyDescent="0.2">
      <c r="A169" t="s">
        <v>81</v>
      </c>
      <c r="B169" t="s">
        <v>6</v>
      </c>
      <c r="C169">
        <v>5</v>
      </c>
      <c r="D169" t="s">
        <v>11</v>
      </c>
      <c r="E169" t="s">
        <v>545</v>
      </c>
      <c r="F169" t="s">
        <v>18</v>
      </c>
      <c r="G169">
        <v>23</v>
      </c>
      <c r="H169">
        <v>30</v>
      </c>
      <c r="I169" s="2">
        <v>0.76666666666666672</v>
      </c>
      <c r="J169" t="s">
        <v>557</v>
      </c>
    </row>
    <row r="170" spans="1:10" x14ac:dyDescent="0.2">
      <c r="A170" t="s">
        <v>81</v>
      </c>
      <c r="B170" t="s">
        <v>6</v>
      </c>
      <c r="C170">
        <v>5</v>
      </c>
      <c r="D170" t="s">
        <v>12</v>
      </c>
      <c r="E170" t="s">
        <v>545</v>
      </c>
      <c r="F170" t="s">
        <v>18</v>
      </c>
      <c r="G170">
        <v>25</v>
      </c>
      <c r="H170">
        <v>30</v>
      </c>
      <c r="I170" s="2">
        <v>0.83333333333333337</v>
      </c>
      <c r="J170" t="s">
        <v>557</v>
      </c>
    </row>
    <row r="171" spans="1:10" x14ac:dyDescent="0.2">
      <c r="A171" t="s">
        <v>81</v>
      </c>
      <c r="B171" t="s">
        <v>6</v>
      </c>
      <c r="C171">
        <v>5</v>
      </c>
      <c r="D171" t="s">
        <v>13</v>
      </c>
      <c r="E171" t="s">
        <v>545</v>
      </c>
      <c r="F171" t="s">
        <v>18</v>
      </c>
      <c r="G171">
        <v>29</v>
      </c>
      <c r="H171">
        <v>30</v>
      </c>
      <c r="I171" s="2">
        <v>0.96666666666666667</v>
      </c>
      <c r="J171" t="s">
        <v>557</v>
      </c>
    </row>
    <row r="172" spans="1:10" x14ac:dyDescent="0.2">
      <c r="A172" t="s">
        <v>29</v>
      </c>
      <c r="B172" t="s">
        <v>5</v>
      </c>
      <c r="C172">
        <v>6</v>
      </c>
      <c r="D172" t="s">
        <v>11</v>
      </c>
      <c r="E172" t="s">
        <v>545</v>
      </c>
      <c r="F172" t="s">
        <v>28</v>
      </c>
      <c r="G172">
        <v>23</v>
      </c>
      <c r="H172">
        <v>35</v>
      </c>
      <c r="I172" s="2">
        <v>0.65714285714285714</v>
      </c>
      <c r="J172" t="s">
        <v>557</v>
      </c>
    </row>
    <row r="173" spans="1:10" x14ac:dyDescent="0.2">
      <c r="A173" t="s">
        <v>29</v>
      </c>
      <c r="B173" t="s">
        <v>5</v>
      </c>
      <c r="C173">
        <v>6</v>
      </c>
      <c r="D173" t="s">
        <v>12</v>
      </c>
      <c r="E173" t="s">
        <v>545</v>
      </c>
      <c r="F173" t="s">
        <v>28</v>
      </c>
      <c r="G173">
        <v>30</v>
      </c>
      <c r="H173">
        <v>35</v>
      </c>
      <c r="I173" s="2">
        <v>0.8571428571428571</v>
      </c>
      <c r="J173" t="s">
        <v>557</v>
      </c>
    </row>
    <row r="174" spans="1:10" x14ac:dyDescent="0.2">
      <c r="A174" t="s">
        <v>29</v>
      </c>
      <c r="B174" t="s">
        <v>5</v>
      </c>
      <c r="C174">
        <v>6</v>
      </c>
      <c r="D174" t="s">
        <v>13</v>
      </c>
      <c r="E174" t="s">
        <v>545</v>
      </c>
      <c r="F174" t="s">
        <v>28</v>
      </c>
      <c r="G174">
        <v>30</v>
      </c>
      <c r="H174">
        <v>35</v>
      </c>
      <c r="I174" s="2">
        <v>0.8571428571428571</v>
      </c>
      <c r="J174" t="s">
        <v>557</v>
      </c>
    </row>
    <row r="175" spans="1:10" x14ac:dyDescent="0.2">
      <c r="A175" t="s">
        <v>29</v>
      </c>
      <c r="B175" t="s">
        <v>6</v>
      </c>
      <c r="C175">
        <v>6</v>
      </c>
      <c r="D175" t="s">
        <v>11</v>
      </c>
      <c r="E175" t="s">
        <v>545</v>
      </c>
      <c r="F175" t="s">
        <v>30</v>
      </c>
      <c r="G175">
        <v>20</v>
      </c>
      <c r="H175">
        <v>35</v>
      </c>
      <c r="I175" s="2">
        <v>0.5714285714285714</v>
      </c>
      <c r="J175" t="s">
        <v>557</v>
      </c>
    </row>
    <row r="176" spans="1:10" x14ac:dyDescent="0.2">
      <c r="A176" t="s">
        <v>29</v>
      </c>
      <c r="B176" t="s">
        <v>6</v>
      </c>
      <c r="C176">
        <v>6</v>
      </c>
      <c r="D176" t="s">
        <v>12</v>
      </c>
      <c r="E176" t="s">
        <v>545</v>
      </c>
      <c r="F176" t="s">
        <v>30</v>
      </c>
      <c r="G176">
        <v>20</v>
      </c>
      <c r="H176">
        <v>35</v>
      </c>
      <c r="I176" s="2">
        <v>0.5714285714285714</v>
      </c>
      <c r="J176" t="s">
        <v>557</v>
      </c>
    </row>
    <row r="177" spans="1:10" x14ac:dyDescent="0.2">
      <c r="A177" t="s">
        <v>29</v>
      </c>
      <c r="B177" t="s">
        <v>6</v>
      </c>
      <c r="C177">
        <v>6</v>
      </c>
      <c r="D177" t="s">
        <v>13</v>
      </c>
      <c r="E177" t="s">
        <v>545</v>
      </c>
      <c r="F177" t="s">
        <v>30</v>
      </c>
      <c r="G177">
        <v>27</v>
      </c>
      <c r="H177">
        <v>35</v>
      </c>
      <c r="I177" s="2">
        <v>0.77142857142857146</v>
      </c>
      <c r="J177" t="s">
        <v>557</v>
      </c>
    </row>
    <row r="178" spans="1:10" x14ac:dyDescent="0.2">
      <c r="A178" t="s">
        <v>171</v>
      </c>
      <c r="B178" t="s">
        <v>5</v>
      </c>
      <c r="C178">
        <v>3</v>
      </c>
      <c r="D178" t="s">
        <v>11</v>
      </c>
      <c r="E178" t="s">
        <v>545</v>
      </c>
      <c r="F178" t="s">
        <v>25</v>
      </c>
      <c r="G178">
        <v>17</v>
      </c>
      <c r="H178">
        <v>26</v>
      </c>
      <c r="I178" s="2">
        <v>0.65384615384615385</v>
      </c>
      <c r="J178" t="s">
        <v>557</v>
      </c>
    </row>
    <row r="179" spans="1:10" x14ac:dyDescent="0.2">
      <c r="A179" t="s">
        <v>171</v>
      </c>
      <c r="B179" t="s">
        <v>5</v>
      </c>
      <c r="C179">
        <v>3</v>
      </c>
      <c r="D179" t="s">
        <v>12</v>
      </c>
      <c r="E179" t="s">
        <v>545</v>
      </c>
      <c r="F179" t="s">
        <v>25</v>
      </c>
      <c r="G179">
        <v>18</v>
      </c>
      <c r="H179">
        <v>26</v>
      </c>
      <c r="I179" s="2">
        <v>0.69230769230769229</v>
      </c>
      <c r="J179" t="s">
        <v>557</v>
      </c>
    </row>
    <row r="180" spans="1:10" x14ac:dyDescent="0.2">
      <c r="A180" t="s">
        <v>171</v>
      </c>
      <c r="B180" t="s">
        <v>5</v>
      </c>
      <c r="C180">
        <v>3</v>
      </c>
      <c r="D180" t="s">
        <v>13</v>
      </c>
      <c r="E180" t="s">
        <v>545</v>
      </c>
      <c r="F180" t="s">
        <v>25</v>
      </c>
      <c r="G180">
        <v>17</v>
      </c>
      <c r="H180">
        <v>26</v>
      </c>
      <c r="I180" s="2">
        <v>0.65384615384615385</v>
      </c>
      <c r="J180" t="s">
        <v>557</v>
      </c>
    </row>
    <row r="181" spans="1:10" x14ac:dyDescent="0.2">
      <c r="A181" t="s">
        <v>171</v>
      </c>
      <c r="B181" t="s">
        <v>6</v>
      </c>
      <c r="C181">
        <v>3</v>
      </c>
      <c r="D181" t="s">
        <v>11</v>
      </c>
      <c r="E181" t="s">
        <v>545</v>
      </c>
      <c r="F181" t="s">
        <v>25</v>
      </c>
      <c r="G181">
        <v>10</v>
      </c>
      <c r="H181">
        <v>30</v>
      </c>
      <c r="I181" s="2">
        <v>0.33333333333333331</v>
      </c>
      <c r="J181" t="s">
        <v>557</v>
      </c>
    </row>
    <row r="182" spans="1:10" x14ac:dyDescent="0.2">
      <c r="A182" t="s">
        <v>171</v>
      </c>
      <c r="B182" t="s">
        <v>6</v>
      </c>
      <c r="C182">
        <v>3</v>
      </c>
      <c r="D182" t="s">
        <v>12</v>
      </c>
      <c r="E182" t="s">
        <v>545</v>
      </c>
      <c r="F182" t="s">
        <v>25</v>
      </c>
      <c r="G182">
        <v>14</v>
      </c>
      <c r="H182">
        <v>30</v>
      </c>
      <c r="I182" s="2">
        <v>0.46666666666666667</v>
      </c>
      <c r="J182" t="s">
        <v>558</v>
      </c>
    </row>
    <row r="183" spans="1:10" x14ac:dyDescent="0.2">
      <c r="A183" t="s">
        <v>171</v>
      </c>
      <c r="B183" t="s">
        <v>6</v>
      </c>
      <c r="C183">
        <v>3</v>
      </c>
      <c r="D183" t="s">
        <v>13</v>
      </c>
      <c r="E183" t="s">
        <v>545</v>
      </c>
      <c r="F183" t="s">
        <v>25</v>
      </c>
      <c r="G183">
        <v>22</v>
      </c>
      <c r="H183">
        <v>30</v>
      </c>
      <c r="I183" s="2">
        <v>0.73333333333333328</v>
      </c>
      <c r="J183" t="s">
        <v>557</v>
      </c>
    </row>
    <row r="184" spans="1:10" x14ac:dyDescent="0.2">
      <c r="A184" t="s">
        <v>181</v>
      </c>
      <c r="B184" t="s">
        <v>5</v>
      </c>
      <c r="C184">
        <v>3</v>
      </c>
      <c r="D184" t="s">
        <v>11</v>
      </c>
      <c r="E184" t="s">
        <v>545</v>
      </c>
      <c r="F184" t="s">
        <v>25</v>
      </c>
      <c r="G184">
        <v>8</v>
      </c>
      <c r="H184">
        <v>26</v>
      </c>
      <c r="I184" s="2">
        <v>0.30769230769230771</v>
      </c>
      <c r="J184" t="s">
        <v>557</v>
      </c>
    </row>
    <row r="185" spans="1:10" x14ac:dyDescent="0.2">
      <c r="A185" t="s">
        <v>181</v>
      </c>
      <c r="B185" t="s">
        <v>5</v>
      </c>
      <c r="C185">
        <v>3</v>
      </c>
      <c r="D185" t="s">
        <v>12</v>
      </c>
      <c r="E185" t="s">
        <v>545</v>
      </c>
      <c r="F185" t="s">
        <v>25</v>
      </c>
      <c r="G185">
        <v>16</v>
      </c>
      <c r="H185">
        <v>26</v>
      </c>
      <c r="I185" s="2">
        <v>0.61538461538461542</v>
      </c>
      <c r="J185" t="s">
        <v>557</v>
      </c>
    </row>
    <row r="186" spans="1:10" x14ac:dyDescent="0.2">
      <c r="A186" t="s">
        <v>181</v>
      </c>
      <c r="B186" t="s">
        <v>5</v>
      </c>
      <c r="C186">
        <v>3</v>
      </c>
      <c r="D186" t="s">
        <v>13</v>
      </c>
      <c r="E186" t="s">
        <v>545</v>
      </c>
      <c r="F186" t="s">
        <v>25</v>
      </c>
      <c r="G186">
        <v>19</v>
      </c>
      <c r="H186">
        <v>26</v>
      </c>
      <c r="I186" s="2">
        <v>0.73076923076923073</v>
      </c>
      <c r="J186" t="s">
        <v>557</v>
      </c>
    </row>
    <row r="187" spans="1:10" x14ac:dyDescent="0.2">
      <c r="A187" t="s">
        <v>181</v>
      </c>
      <c r="B187" t="s">
        <v>6</v>
      </c>
      <c r="C187">
        <v>3</v>
      </c>
      <c r="D187" t="s">
        <v>11</v>
      </c>
      <c r="E187" t="s">
        <v>545</v>
      </c>
      <c r="F187" t="s">
        <v>25</v>
      </c>
      <c r="G187">
        <v>11</v>
      </c>
      <c r="H187">
        <v>30</v>
      </c>
      <c r="I187" s="2">
        <v>0.36666666666666664</v>
      </c>
      <c r="J187" t="s">
        <v>558</v>
      </c>
    </row>
    <row r="188" spans="1:10" x14ac:dyDescent="0.2">
      <c r="A188" t="s">
        <v>181</v>
      </c>
      <c r="B188" t="s">
        <v>6</v>
      </c>
      <c r="C188">
        <v>3</v>
      </c>
      <c r="D188" t="s">
        <v>12</v>
      </c>
      <c r="E188" t="s">
        <v>545</v>
      </c>
      <c r="F188" t="s">
        <v>25</v>
      </c>
      <c r="G188">
        <v>20</v>
      </c>
      <c r="H188">
        <v>30</v>
      </c>
      <c r="I188" s="2">
        <v>0.66666666666666663</v>
      </c>
      <c r="J188" t="s">
        <v>557</v>
      </c>
    </row>
    <row r="189" spans="1:10" x14ac:dyDescent="0.2">
      <c r="A189" t="s">
        <v>181</v>
      </c>
      <c r="B189" t="s">
        <v>6</v>
      </c>
      <c r="C189">
        <v>3</v>
      </c>
      <c r="D189" t="s">
        <v>13</v>
      </c>
      <c r="E189" t="s">
        <v>545</v>
      </c>
      <c r="F189" t="s">
        <v>25</v>
      </c>
      <c r="G189">
        <v>19</v>
      </c>
      <c r="H189">
        <v>30</v>
      </c>
      <c r="I189" s="2">
        <v>0.6333333333333333</v>
      </c>
      <c r="J189" t="s">
        <v>557</v>
      </c>
    </row>
    <row r="190" spans="1:10" x14ac:dyDescent="0.2">
      <c r="A190" t="s">
        <v>27</v>
      </c>
      <c r="B190" t="s">
        <v>5</v>
      </c>
      <c r="C190">
        <v>3</v>
      </c>
      <c r="D190" t="s">
        <v>11</v>
      </c>
      <c r="E190" t="s">
        <v>545</v>
      </c>
      <c r="F190" t="s">
        <v>14</v>
      </c>
      <c r="G190">
        <v>8</v>
      </c>
      <c r="H190">
        <v>26</v>
      </c>
      <c r="I190" s="2">
        <v>0.30769230769230771</v>
      </c>
      <c r="J190" t="s">
        <v>557</v>
      </c>
    </row>
    <row r="191" spans="1:10" x14ac:dyDescent="0.2">
      <c r="A191" t="s">
        <v>27</v>
      </c>
      <c r="B191" t="s">
        <v>5</v>
      </c>
      <c r="C191">
        <v>3</v>
      </c>
      <c r="D191" t="s">
        <v>12</v>
      </c>
      <c r="E191" t="s">
        <v>545</v>
      </c>
      <c r="F191" t="s">
        <v>14</v>
      </c>
      <c r="G191">
        <v>8</v>
      </c>
      <c r="H191">
        <v>26</v>
      </c>
      <c r="I191" s="2">
        <v>0.30769230769230771</v>
      </c>
      <c r="J191" t="s">
        <v>558</v>
      </c>
    </row>
    <row r="192" spans="1:10" x14ac:dyDescent="0.2">
      <c r="A192" t="s">
        <v>27</v>
      </c>
      <c r="B192" t="s">
        <v>5</v>
      </c>
      <c r="C192">
        <v>3</v>
      </c>
      <c r="D192" t="s">
        <v>13</v>
      </c>
      <c r="E192" t="s">
        <v>545</v>
      </c>
      <c r="F192" t="s">
        <v>14</v>
      </c>
      <c r="G192">
        <v>11</v>
      </c>
      <c r="H192">
        <v>26</v>
      </c>
      <c r="I192" s="2">
        <v>0.42307692307692307</v>
      </c>
      <c r="J192" t="s">
        <v>557</v>
      </c>
    </row>
    <row r="193" spans="1:10" x14ac:dyDescent="0.2">
      <c r="A193" t="s">
        <v>27</v>
      </c>
      <c r="B193" t="s">
        <v>6</v>
      </c>
      <c r="C193">
        <v>3</v>
      </c>
      <c r="D193" t="s">
        <v>11</v>
      </c>
      <c r="E193" t="s">
        <v>545</v>
      </c>
      <c r="F193" t="s">
        <v>14</v>
      </c>
      <c r="G193">
        <v>10</v>
      </c>
      <c r="H193">
        <v>30</v>
      </c>
      <c r="I193" s="2">
        <v>0.33333333333333331</v>
      </c>
      <c r="J193" t="s">
        <v>557</v>
      </c>
    </row>
    <row r="194" spans="1:10" x14ac:dyDescent="0.2">
      <c r="A194" t="s">
        <v>27</v>
      </c>
      <c r="B194" t="s">
        <v>6</v>
      </c>
      <c r="C194">
        <v>3</v>
      </c>
      <c r="D194" t="s">
        <v>12</v>
      </c>
      <c r="E194" t="s">
        <v>545</v>
      </c>
      <c r="F194" t="s">
        <v>14</v>
      </c>
      <c r="G194">
        <v>12</v>
      </c>
      <c r="H194">
        <v>30</v>
      </c>
      <c r="I194" s="2">
        <v>0.4</v>
      </c>
      <c r="J194" t="s">
        <v>558</v>
      </c>
    </row>
    <row r="195" spans="1:10" x14ac:dyDescent="0.2">
      <c r="A195" t="s">
        <v>27</v>
      </c>
      <c r="B195" t="s">
        <v>6</v>
      </c>
      <c r="C195">
        <v>3</v>
      </c>
      <c r="D195" t="s">
        <v>13</v>
      </c>
      <c r="E195" t="s">
        <v>545</v>
      </c>
      <c r="F195" t="s">
        <v>14</v>
      </c>
      <c r="G195">
        <v>26</v>
      </c>
      <c r="H195">
        <v>30</v>
      </c>
      <c r="I195" s="2">
        <v>0.8666666666666667</v>
      </c>
      <c r="J195" t="s">
        <v>557</v>
      </c>
    </row>
    <row r="196" spans="1:10" x14ac:dyDescent="0.2">
      <c r="A196" t="s">
        <v>169</v>
      </c>
      <c r="B196" t="s">
        <v>5</v>
      </c>
      <c r="C196">
        <v>3</v>
      </c>
      <c r="D196" t="s">
        <v>11</v>
      </c>
      <c r="E196" t="s">
        <v>545</v>
      </c>
      <c r="F196" t="s">
        <v>14</v>
      </c>
      <c r="G196">
        <v>7</v>
      </c>
      <c r="H196">
        <v>26</v>
      </c>
      <c r="I196" s="2">
        <v>0.26923076923076922</v>
      </c>
      <c r="J196" t="s">
        <v>557</v>
      </c>
    </row>
    <row r="197" spans="1:10" x14ac:dyDescent="0.2">
      <c r="A197" t="s">
        <v>169</v>
      </c>
      <c r="B197" t="s">
        <v>5</v>
      </c>
      <c r="C197">
        <v>3</v>
      </c>
      <c r="D197" t="s">
        <v>12</v>
      </c>
      <c r="E197" t="s">
        <v>545</v>
      </c>
      <c r="F197" t="s">
        <v>14</v>
      </c>
      <c r="G197">
        <v>6</v>
      </c>
      <c r="H197">
        <v>26</v>
      </c>
      <c r="I197" s="2">
        <v>0.23076923076923078</v>
      </c>
      <c r="J197" t="s">
        <v>557</v>
      </c>
    </row>
    <row r="198" spans="1:10" x14ac:dyDescent="0.2">
      <c r="A198" t="s">
        <v>169</v>
      </c>
      <c r="B198" t="s">
        <v>5</v>
      </c>
      <c r="C198">
        <v>3</v>
      </c>
      <c r="D198" t="s">
        <v>13</v>
      </c>
      <c r="E198" t="s">
        <v>545</v>
      </c>
      <c r="F198" t="s">
        <v>14</v>
      </c>
      <c r="G198">
        <v>10</v>
      </c>
      <c r="H198">
        <v>26</v>
      </c>
      <c r="I198" s="2">
        <v>0.38461538461538464</v>
      </c>
      <c r="J198" t="s">
        <v>558</v>
      </c>
    </row>
    <row r="199" spans="1:10" x14ac:dyDescent="0.2">
      <c r="A199" t="s">
        <v>169</v>
      </c>
      <c r="B199" t="s">
        <v>6</v>
      </c>
      <c r="C199">
        <v>3</v>
      </c>
      <c r="D199" t="s">
        <v>11</v>
      </c>
      <c r="E199" t="s">
        <v>545</v>
      </c>
      <c r="F199" t="s">
        <v>14</v>
      </c>
      <c r="G199">
        <v>6</v>
      </c>
      <c r="H199">
        <v>30</v>
      </c>
      <c r="I199" s="2">
        <v>0.2</v>
      </c>
      <c r="J199" t="s">
        <v>557</v>
      </c>
    </row>
    <row r="200" spans="1:10" x14ac:dyDescent="0.2">
      <c r="A200" t="s">
        <v>169</v>
      </c>
      <c r="B200" t="s">
        <v>6</v>
      </c>
      <c r="C200">
        <v>3</v>
      </c>
      <c r="D200" t="s">
        <v>12</v>
      </c>
      <c r="E200" t="s">
        <v>545</v>
      </c>
      <c r="F200" t="s">
        <v>14</v>
      </c>
      <c r="G200">
        <v>14</v>
      </c>
      <c r="H200">
        <v>30</v>
      </c>
      <c r="I200" s="2">
        <v>0.46666666666666667</v>
      </c>
      <c r="J200" t="s">
        <v>557</v>
      </c>
    </row>
    <row r="201" spans="1:10" x14ac:dyDescent="0.2">
      <c r="A201" t="s">
        <v>169</v>
      </c>
      <c r="B201" t="s">
        <v>6</v>
      </c>
      <c r="C201">
        <v>3</v>
      </c>
      <c r="D201" t="s">
        <v>13</v>
      </c>
      <c r="E201" t="s">
        <v>545</v>
      </c>
      <c r="F201" t="s">
        <v>14</v>
      </c>
      <c r="G201">
        <v>23</v>
      </c>
      <c r="H201">
        <v>30</v>
      </c>
      <c r="I201" s="2">
        <v>0.76666666666666672</v>
      </c>
      <c r="J201" t="s">
        <v>557</v>
      </c>
    </row>
    <row r="202" spans="1:10" x14ac:dyDescent="0.2">
      <c r="A202" t="s">
        <v>236</v>
      </c>
      <c r="B202" t="s">
        <v>5</v>
      </c>
      <c r="C202">
        <v>3</v>
      </c>
      <c r="D202" t="s">
        <v>11</v>
      </c>
      <c r="E202" t="s">
        <v>545</v>
      </c>
      <c r="F202" t="s">
        <v>25</v>
      </c>
      <c r="G202">
        <v>20</v>
      </c>
      <c r="H202">
        <v>26</v>
      </c>
      <c r="I202" s="2">
        <v>0.76923076923076927</v>
      </c>
      <c r="J202" t="s">
        <v>557</v>
      </c>
    </row>
    <row r="203" spans="1:10" x14ac:dyDescent="0.2">
      <c r="A203" t="s">
        <v>236</v>
      </c>
      <c r="B203" t="s">
        <v>5</v>
      </c>
      <c r="C203">
        <v>3</v>
      </c>
      <c r="D203" t="s">
        <v>12</v>
      </c>
      <c r="E203" t="s">
        <v>545</v>
      </c>
      <c r="F203" t="s">
        <v>25</v>
      </c>
      <c r="G203">
        <v>18</v>
      </c>
      <c r="H203">
        <v>26</v>
      </c>
      <c r="I203" s="2">
        <v>0.69230769230769229</v>
      </c>
      <c r="J203" t="s">
        <v>557</v>
      </c>
    </row>
    <row r="204" spans="1:10" x14ac:dyDescent="0.2">
      <c r="A204" t="s">
        <v>236</v>
      </c>
      <c r="B204" t="s">
        <v>5</v>
      </c>
      <c r="C204">
        <v>3</v>
      </c>
      <c r="D204" t="s">
        <v>13</v>
      </c>
      <c r="E204" t="s">
        <v>545</v>
      </c>
      <c r="F204" t="s">
        <v>25</v>
      </c>
      <c r="G204">
        <v>19</v>
      </c>
      <c r="H204">
        <v>26</v>
      </c>
      <c r="I204" s="2">
        <v>0.73076923076923073</v>
      </c>
      <c r="J204" t="s">
        <v>557</v>
      </c>
    </row>
    <row r="205" spans="1:10" x14ac:dyDescent="0.2">
      <c r="A205" t="s">
        <v>236</v>
      </c>
      <c r="B205" t="s">
        <v>6</v>
      </c>
      <c r="C205">
        <v>3</v>
      </c>
      <c r="D205" t="s">
        <v>11</v>
      </c>
      <c r="E205" t="s">
        <v>545</v>
      </c>
      <c r="F205" t="s">
        <v>25</v>
      </c>
      <c r="G205">
        <v>17</v>
      </c>
      <c r="H205">
        <v>30</v>
      </c>
      <c r="I205" s="2">
        <v>0.56666666666666665</v>
      </c>
      <c r="J205" t="s">
        <v>557</v>
      </c>
    </row>
    <row r="206" spans="1:10" x14ac:dyDescent="0.2">
      <c r="A206" t="s">
        <v>236</v>
      </c>
      <c r="B206" t="s">
        <v>6</v>
      </c>
      <c r="C206">
        <v>3</v>
      </c>
      <c r="D206" t="s">
        <v>12</v>
      </c>
      <c r="E206" t="s">
        <v>545</v>
      </c>
      <c r="F206" t="s">
        <v>25</v>
      </c>
      <c r="G206">
        <v>19</v>
      </c>
      <c r="H206">
        <v>30</v>
      </c>
      <c r="I206" s="2">
        <v>0.6333333333333333</v>
      </c>
      <c r="J206" t="s">
        <v>557</v>
      </c>
    </row>
    <row r="207" spans="1:10" x14ac:dyDescent="0.2">
      <c r="A207" t="s">
        <v>236</v>
      </c>
      <c r="B207" t="s">
        <v>6</v>
      </c>
      <c r="C207">
        <v>3</v>
      </c>
      <c r="D207" t="s">
        <v>13</v>
      </c>
      <c r="E207" t="s">
        <v>545</v>
      </c>
      <c r="F207" t="s">
        <v>25</v>
      </c>
      <c r="G207">
        <v>23</v>
      </c>
      <c r="H207">
        <v>30</v>
      </c>
      <c r="I207" s="2">
        <v>0.76666666666666672</v>
      </c>
      <c r="J207" t="s">
        <v>557</v>
      </c>
    </row>
    <row r="208" spans="1:10" x14ac:dyDescent="0.2">
      <c r="A208" t="s">
        <v>168</v>
      </c>
      <c r="B208" t="s">
        <v>5</v>
      </c>
      <c r="C208">
        <v>4</v>
      </c>
      <c r="D208" t="s">
        <v>11</v>
      </c>
      <c r="E208" t="s">
        <v>545</v>
      </c>
      <c r="F208" t="s">
        <v>42</v>
      </c>
      <c r="G208">
        <v>15</v>
      </c>
      <c r="H208">
        <v>35</v>
      </c>
      <c r="I208" s="2">
        <v>0.42857142857142855</v>
      </c>
      <c r="J208" t="s">
        <v>557</v>
      </c>
    </row>
    <row r="209" spans="1:10" x14ac:dyDescent="0.2">
      <c r="A209" t="s">
        <v>168</v>
      </c>
      <c r="B209" t="s">
        <v>5</v>
      </c>
      <c r="C209">
        <v>4</v>
      </c>
      <c r="D209" t="s">
        <v>12</v>
      </c>
      <c r="E209" t="s">
        <v>545</v>
      </c>
      <c r="F209" t="s">
        <v>44</v>
      </c>
      <c r="G209">
        <v>11</v>
      </c>
      <c r="H209">
        <v>34</v>
      </c>
      <c r="I209" s="2">
        <v>0.3235294117647059</v>
      </c>
      <c r="J209" t="s">
        <v>558</v>
      </c>
    </row>
    <row r="210" spans="1:10" x14ac:dyDescent="0.2">
      <c r="A210" t="s">
        <v>168</v>
      </c>
      <c r="B210" t="s">
        <v>5</v>
      </c>
      <c r="C210">
        <v>4</v>
      </c>
      <c r="D210" t="s">
        <v>13</v>
      </c>
      <c r="E210" t="s">
        <v>545</v>
      </c>
      <c r="F210" t="s">
        <v>44</v>
      </c>
      <c r="G210">
        <v>19</v>
      </c>
      <c r="H210">
        <v>35</v>
      </c>
      <c r="I210" s="2">
        <v>0.54285714285714282</v>
      </c>
      <c r="J210" t="s">
        <v>557</v>
      </c>
    </row>
    <row r="211" spans="1:10" x14ac:dyDescent="0.2">
      <c r="A211" t="s">
        <v>168</v>
      </c>
      <c r="B211" t="s">
        <v>6</v>
      </c>
      <c r="C211">
        <v>4</v>
      </c>
      <c r="D211" t="s">
        <v>11</v>
      </c>
      <c r="E211" t="s">
        <v>545</v>
      </c>
      <c r="F211" t="s">
        <v>42</v>
      </c>
      <c r="G211">
        <v>15</v>
      </c>
      <c r="H211">
        <v>30</v>
      </c>
      <c r="I211" s="2">
        <v>0.5</v>
      </c>
      <c r="J211" t="s">
        <v>557</v>
      </c>
    </row>
    <row r="212" spans="1:10" x14ac:dyDescent="0.2">
      <c r="A212" t="s">
        <v>168</v>
      </c>
      <c r="B212" t="s">
        <v>6</v>
      </c>
      <c r="C212">
        <v>4</v>
      </c>
      <c r="D212" t="s">
        <v>12</v>
      </c>
      <c r="E212" t="s">
        <v>545</v>
      </c>
      <c r="F212" t="s">
        <v>44</v>
      </c>
      <c r="G212">
        <v>15</v>
      </c>
      <c r="H212">
        <v>30</v>
      </c>
      <c r="I212" s="2">
        <v>0.5</v>
      </c>
      <c r="J212" t="s">
        <v>557</v>
      </c>
    </row>
    <row r="213" spans="1:10" x14ac:dyDescent="0.2">
      <c r="A213" t="s">
        <v>168</v>
      </c>
      <c r="B213" t="s">
        <v>6</v>
      </c>
      <c r="C213">
        <v>4</v>
      </c>
      <c r="D213" t="s">
        <v>13</v>
      </c>
      <c r="E213" t="s">
        <v>545</v>
      </c>
      <c r="F213" t="s">
        <v>44</v>
      </c>
      <c r="G213">
        <v>26</v>
      </c>
      <c r="H213">
        <v>30</v>
      </c>
      <c r="I213" s="2">
        <v>0.8666666666666667</v>
      </c>
      <c r="J213" t="s">
        <v>557</v>
      </c>
    </row>
    <row r="214" spans="1:10" x14ac:dyDescent="0.2">
      <c r="A214" t="s">
        <v>125</v>
      </c>
      <c r="B214" t="s">
        <v>5</v>
      </c>
      <c r="C214">
        <v>4</v>
      </c>
      <c r="D214" t="s">
        <v>11</v>
      </c>
      <c r="E214" t="s">
        <v>545</v>
      </c>
      <c r="F214" t="s">
        <v>42</v>
      </c>
      <c r="G214">
        <v>13</v>
      </c>
      <c r="H214">
        <v>35</v>
      </c>
      <c r="I214" s="2">
        <v>0.37142857142857144</v>
      </c>
      <c r="J214" t="s">
        <v>557</v>
      </c>
    </row>
    <row r="215" spans="1:10" x14ac:dyDescent="0.2">
      <c r="A215" t="s">
        <v>125</v>
      </c>
      <c r="B215" t="s">
        <v>5</v>
      </c>
      <c r="C215">
        <v>4</v>
      </c>
      <c r="D215" t="s">
        <v>12</v>
      </c>
      <c r="E215" t="s">
        <v>545</v>
      </c>
      <c r="F215" t="s">
        <v>44</v>
      </c>
      <c r="G215">
        <v>14</v>
      </c>
      <c r="H215">
        <v>34</v>
      </c>
      <c r="I215" s="2">
        <v>0.41176470588235292</v>
      </c>
      <c r="J215" t="s">
        <v>557</v>
      </c>
    </row>
    <row r="216" spans="1:10" x14ac:dyDescent="0.2">
      <c r="A216" t="s">
        <v>125</v>
      </c>
      <c r="B216" t="s">
        <v>5</v>
      </c>
      <c r="C216">
        <v>4</v>
      </c>
      <c r="D216" t="s">
        <v>13</v>
      </c>
      <c r="E216" t="s">
        <v>545</v>
      </c>
      <c r="F216" t="s">
        <v>44</v>
      </c>
      <c r="G216">
        <v>15</v>
      </c>
      <c r="H216">
        <v>35</v>
      </c>
      <c r="I216" s="2">
        <v>0.42857142857142855</v>
      </c>
      <c r="J216" t="s">
        <v>558</v>
      </c>
    </row>
    <row r="217" spans="1:10" x14ac:dyDescent="0.2">
      <c r="A217" t="s">
        <v>125</v>
      </c>
      <c r="B217" t="s">
        <v>6</v>
      </c>
      <c r="C217">
        <v>4</v>
      </c>
      <c r="D217" t="s">
        <v>11</v>
      </c>
      <c r="E217" t="s">
        <v>545</v>
      </c>
      <c r="F217" t="s">
        <v>42</v>
      </c>
      <c r="G217">
        <v>10</v>
      </c>
      <c r="H217">
        <v>30</v>
      </c>
      <c r="I217" s="2">
        <v>0.33333333333333331</v>
      </c>
      <c r="J217" t="s">
        <v>558</v>
      </c>
    </row>
    <row r="218" spans="1:10" x14ac:dyDescent="0.2">
      <c r="A218" t="s">
        <v>125</v>
      </c>
      <c r="B218" t="s">
        <v>6</v>
      </c>
      <c r="C218">
        <v>4</v>
      </c>
      <c r="D218" t="s">
        <v>12</v>
      </c>
      <c r="E218" t="s">
        <v>545</v>
      </c>
      <c r="F218" t="s">
        <v>44</v>
      </c>
      <c r="G218">
        <v>13</v>
      </c>
      <c r="H218">
        <v>30</v>
      </c>
      <c r="I218" s="2">
        <v>0.43333333333333335</v>
      </c>
      <c r="J218" t="s">
        <v>557</v>
      </c>
    </row>
    <row r="219" spans="1:10" x14ac:dyDescent="0.2">
      <c r="A219" t="s">
        <v>125</v>
      </c>
      <c r="B219" t="s">
        <v>6</v>
      </c>
      <c r="C219">
        <v>4</v>
      </c>
      <c r="D219" t="s">
        <v>13</v>
      </c>
      <c r="E219" t="s">
        <v>545</v>
      </c>
      <c r="F219" t="s">
        <v>44</v>
      </c>
      <c r="G219">
        <v>21</v>
      </c>
      <c r="H219">
        <v>30</v>
      </c>
      <c r="I219" s="2">
        <v>0.7</v>
      </c>
      <c r="J219" t="s">
        <v>557</v>
      </c>
    </row>
    <row r="220" spans="1:10" x14ac:dyDescent="0.2">
      <c r="A220" t="s">
        <v>390</v>
      </c>
      <c r="B220" t="s">
        <v>5</v>
      </c>
      <c r="C220">
        <v>6</v>
      </c>
      <c r="D220" t="s">
        <v>12</v>
      </c>
      <c r="E220" t="s">
        <v>544</v>
      </c>
      <c r="F220" t="s">
        <v>244</v>
      </c>
      <c r="G220">
        <v>14</v>
      </c>
      <c r="H220">
        <v>35</v>
      </c>
      <c r="I220" s="2">
        <v>0.4</v>
      </c>
      <c r="J220" t="s">
        <v>558</v>
      </c>
    </row>
    <row r="221" spans="1:10" x14ac:dyDescent="0.2">
      <c r="A221" t="s">
        <v>390</v>
      </c>
      <c r="B221" t="s">
        <v>5</v>
      </c>
      <c r="C221">
        <v>6</v>
      </c>
      <c r="D221" t="s">
        <v>13</v>
      </c>
      <c r="E221" t="s">
        <v>544</v>
      </c>
      <c r="F221" t="s">
        <v>244</v>
      </c>
      <c r="G221">
        <v>22</v>
      </c>
      <c r="H221">
        <v>35</v>
      </c>
      <c r="I221" s="2">
        <v>0.62857142857142856</v>
      </c>
      <c r="J221" t="s">
        <v>557</v>
      </c>
    </row>
    <row r="222" spans="1:10" x14ac:dyDescent="0.2">
      <c r="A222" t="s">
        <v>390</v>
      </c>
      <c r="B222" t="s">
        <v>6</v>
      </c>
      <c r="C222">
        <v>6</v>
      </c>
      <c r="D222" t="s">
        <v>12</v>
      </c>
      <c r="E222" t="s">
        <v>544</v>
      </c>
      <c r="F222" t="s">
        <v>246</v>
      </c>
      <c r="G222">
        <v>13</v>
      </c>
      <c r="H222">
        <v>35</v>
      </c>
      <c r="I222" s="2">
        <v>0.37142857142857144</v>
      </c>
      <c r="J222" t="s">
        <v>557</v>
      </c>
    </row>
    <row r="223" spans="1:10" x14ac:dyDescent="0.2">
      <c r="A223" t="s">
        <v>390</v>
      </c>
      <c r="B223" t="s">
        <v>6</v>
      </c>
      <c r="C223">
        <v>6</v>
      </c>
      <c r="D223" t="s">
        <v>13</v>
      </c>
      <c r="E223" t="s">
        <v>544</v>
      </c>
      <c r="F223" t="s">
        <v>246</v>
      </c>
      <c r="G223">
        <v>27</v>
      </c>
      <c r="H223">
        <v>35</v>
      </c>
      <c r="I223" s="2">
        <v>0.77142857142857146</v>
      </c>
      <c r="J223" t="s">
        <v>557</v>
      </c>
    </row>
    <row r="224" spans="1:10" x14ac:dyDescent="0.2">
      <c r="A224" t="s">
        <v>321</v>
      </c>
      <c r="B224" t="s">
        <v>5</v>
      </c>
      <c r="C224">
        <v>3</v>
      </c>
      <c r="D224" t="s">
        <v>11</v>
      </c>
      <c r="E224" t="s">
        <v>544</v>
      </c>
      <c r="F224" t="s">
        <v>271</v>
      </c>
      <c r="G224">
        <v>7</v>
      </c>
      <c r="H224">
        <v>26</v>
      </c>
      <c r="I224" s="2">
        <v>0.26923076923076922</v>
      </c>
      <c r="J224" t="s">
        <v>558</v>
      </c>
    </row>
    <row r="225" spans="1:10" x14ac:dyDescent="0.2">
      <c r="A225" t="s">
        <v>321</v>
      </c>
      <c r="B225" t="s">
        <v>5</v>
      </c>
      <c r="C225">
        <v>3</v>
      </c>
      <c r="D225" t="s">
        <v>12</v>
      </c>
      <c r="E225" t="s">
        <v>544</v>
      </c>
      <c r="F225" t="s">
        <v>271</v>
      </c>
      <c r="G225">
        <v>16</v>
      </c>
      <c r="H225">
        <v>26</v>
      </c>
      <c r="I225" s="2">
        <v>0.61538461538461542</v>
      </c>
      <c r="J225" t="s">
        <v>557</v>
      </c>
    </row>
    <row r="226" spans="1:10" x14ac:dyDescent="0.2">
      <c r="A226" t="s">
        <v>321</v>
      </c>
      <c r="B226" t="s">
        <v>6</v>
      </c>
      <c r="C226">
        <v>3</v>
      </c>
      <c r="D226" t="s">
        <v>11</v>
      </c>
      <c r="E226" t="s">
        <v>544</v>
      </c>
      <c r="F226" t="s">
        <v>271</v>
      </c>
      <c r="G226">
        <v>7</v>
      </c>
      <c r="H226">
        <v>30</v>
      </c>
      <c r="I226" s="2">
        <v>0.23333333333333334</v>
      </c>
      <c r="J226" t="s">
        <v>557</v>
      </c>
    </row>
    <row r="227" spans="1:10" x14ac:dyDescent="0.2">
      <c r="A227" t="s">
        <v>321</v>
      </c>
      <c r="B227" t="s">
        <v>6</v>
      </c>
      <c r="C227">
        <v>3</v>
      </c>
      <c r="D227" t="s">
        <v>12</v>
      </c>
      <c r="E227" t="s">
        <v>544</v>
      </c>
      <c r="F227" t="s">
        <v>271</v>
      </c>
      <c r="G227">
        <v>12</v>
      </c>
      <c r="H227">
        <v>30</v>
      </c>
      <c r="I227" s="2">
        <v>0.4</v>
      </c>
      <c r="J227" t="s">
        <v>557</v>
      </c>
    </row>
    <row r="228" spans="1:10" x14ac:dyDescent="0.2">
      <c r="A228" t="s">
        <v>234</v>
      </c>
      <c r="B228" t="s">
        <v>5</v>
      </c>
      <c r="C228">
        <v>5</v>
      </c>
      <c r="D228" t="s">
        <v>11</v>
      </c>
      <c r="E228" t="s">
        <v>545</v>
      </c>
      <c r="F228" t="s">
        <v>16</v>
      </c>
      <c r="G228">
        <v>16</v>
      </c>
      <c r="H228">
        <v>35</v>
      </c>
      <c r="I228" s="2">
        <v>0.45714285714285713</v>
      </c>
      <c r="J228" t="s">
        <v>557</v>
      </c>
    </row>
    <row r="229" spans="1:10" x14ac:dyDescent="0.2">
      <c r="A229" t="s">
        <v>234</v>
      </c>
      <c r="B229" t="s">
        <v>5</v>
      </c>
      <c r="C229">
        <v>5</v>
      </c>
      <c r="D229" t="s">
        <v>12</v>
      </c>
      <c r="E229" t="s">
        <v>545</v>
      </c>
      <c r="F229" t="s">
        <v>16</v>
      </c>
      <c r="G229">
        <v>16</v>
      </c>
      <c r="H229">
        <v>35</v>
      </c>
      <c r="I229" s="2">
        <v>0.45714285714285713</v>
      </c>
      <c r="J229" t="s">
        <v>557</v>
      </c>
    </row>
    <row r="230" spans="1:10" x14ac:dyDescent="0.2">
      <c r="A230" t="s">
        <v>234</v>
      </c>
      <c r="B230" t="s">
        <v>5</v>
      </c>
      <c r="C230">
        <v>5</v>
      </c>
      <c r="D230" t="s">
        <v>13</v>
      </c>
      <c r="E230" t="s">
        <v>545</v>
      </c>
      <c r="F230" t="s">
        <v>16</v>
      </c>
      <c r="G230">
        <v>14</v>
      </c>
      <c r="H230">
        <v>35</v>
      </c>
      <c r="I230" s="2">
        <v>0.4</v>
      </c>
      <c r="J230" t="s">
        <v>557</v>
      </c>
    </row>
    <row r="231" spans="1:10" x14ac:dyDescent="0.2">
      <c r="A231" t="s">
        <v>234</v>
      </c>
      <c r="B231" t="s">
        <v>6</v>
      </c>
      <c r="C231">
        <v>5</v>
      </c>
      <c r="D231" t="s">
        <v>11</v>
      </c>
      <c r="E231" t="s">
        <v>545</v>
      </c>
      <c r="F231" t="s">
        <v>18</v>
      </c>
      <c r="G231">
        <v>10</v>
      </c>
      <c r="H231">
        <v>30</v>
      </c>
      <c r="I231" s="2">
        <v>0.33333333333333331</v>
      </c>
      <c r="J231" t="s">
        <v>558</v>
      </c>
    </row>
    <row r="232" spans="1:10" x14ac:dyDescent="0.2">
      <c r="A232" t="s">
        <v>234</v>
      </c>
      <c r="B232" t="s">
        <v>6</v>
      </c>
      <c r="C232">
        <v>5</v>
      </c>
      <c r="D232" t="s">
        <v>12</v>
      </c>
      <c r="E232" t="s">
        <v>545</v>
      </c>
      <c r="F232" t="s">
        <v>18</v>
      </c>
      <c r="G232">
        <v>12</v>
      </c>
      <c r="H232">
        <v>30</v>
      </c>
      <c r="I232" s="2">
        <v>0.4</v>
      </c>
      <c r="J232" t="s">
        <v>557</v>
      </c>
    </row>
    <row r="233" spans="1:10" x14ac:dyDescent="0.2">
      <c r="A233" t="s">
        <v>234</v>
      </c>
      <c r="B233" t="s">
        <v>6</v>
      </c>
      <c r="C233">
        <v>5</v>
      </c>
      <c r="D233" t="s">
        <v>13</v>
      </c>
      <c r="E233" t="s">
        <v>545</v>
      </c>
      <c r="F233" t="s">
        <v>18</v>
      </c>
      <c r="G233">
        <v>18</v>
      </c>
      <c r="H233">
        <v>30</v>
      </c>
      <c r="I233" s="2">
        <v>0.6</v>
      </c>
      <c r="J233" t="s">
        <v>557</v>
      </c>
    </row>
    <row r="234" spans="1:10" x14ac:dyDescent="0.2">
      <c r="A234" t="s">
        <v>454</v>
      </c>
      <c r="B234" t="s">
        <v>5</v>
      </c>
      <c r="C234">
        <v>6</v>
      </c>
      <c r="D234" t="s">
        <v>11</v>
      </c>
      <c r="E234" t="s">
        <v>544</v>
      </c>
      <c r="F234" t="s">
        <v>244</v>
      </c>
      <c r="G234">
        <v>12</v>
      </c>
      <c r="H234">
        <v>35</v>
      </c>
      <c r="I234" s="2">
        <v>0.34285714285714286</v>
      </c>
      <c r="J234" t="s">
        <v>558</v>
      </c>
    </row>
    <row r="235" spans="1:10" x14ac:dyDescent="0.2">
      <c r="A235" t="s">
        <v>454</v>
      </c>
      <c r="B235" t="s">
        <v>5</v>
      </c>
      <c r="C235">
        <v>6</v>
      </c>
      <c r="D235" t="s">
        <v>12</v>
      </c>
      <c r="E235" t="s">
        <v>544</v>
      </c>
      <c r="F235" t="s">
        <v>244</v>
      </c>
      <c r="G235">
        <v>19</v>
      </c>
      <c r="H235">
        <v>35</v>
      </c>
      <c r="I235" s="2">
        <v>0.54285714285714282</v>
      </c>
      <c r="J235" t="s">
        <v>557</v>
      </c>
    </row>
    <row r="236" spans="1:10" x14ac:dyDescent="0.2">
      <c r="A236" t="s">
        <v>454</v>
      </c>
      <c r="B236" t="s">
        <v>5</v>
      </c>
      <c r="C236">
        <v>6</v>
      </c>
      <c r="D236" t="s">
        <v>13</v>
      </c>
      <c r="E236" t="s">
        <v>544</v>
      </c>
      <c r="F236" t="s">
        <v>244</v>
      </c>
      <c r="G236">
        <v>14</v>
      </c>
      <c r="H236">
        <v>35</v>
      </c>
      <c r="I236" s="2">
        <v>0.4</v>
      </c>
      <c r="J236" t="s">
        <v>557</v>
      </c>
    </row>
    <row r="237" spans="1:10" x14ac:dyDescent="0.2">
      <c r="A237" t="s">
        <v>454</v>
      </c>
      <c r="B237" t="s">
        <v>6</v>
      </c>
      <c r="C237">
        <v>6</v>
      </c>
      <c r="D237" t="s">
        <v>11</v>
      </c>
      <c r="E237" t="s">
        <v>544</v>
      </c>
      <c r="F237" t="s">
        <v>246</v>
      </c>
      <c r="G237">
        <v>21</v>
      </c>
      <c r="H237">
        <v>35</v>
      </c>
      <c r="I237" s="2">
        <v>0.6</v>
      </c>
      <c r="J237" t="s">
        <v>557</v>
      </c>
    </row>
    <row r="238" spans="1:10" x14ac:dyDescent="0.2">
      <c r="A238" t="s">
        <v>454</v>
      </c>
      <c r="B238" t="s">
        <v>6</v>
      </c>
      <c r="C238">
        <v>6</v>
      </c>
      <c r="D238" t="s">
        <v>12</v>
      </c>
      <c r="E238" t="s">
        <v>544</v>
      </c>
      <c r="F238" t="s">
        <v>246</v>
      </c>
      <c r="G238">
        <v>15</v>
      </c>
      <c r="H238">
        <v>35</v>
      </c>
      <c r="I238" s="2">
        <v>0.42857142857142855</v>
      </c>
      <c r="J238" t="s">
        <v>557</v>
      </c>
    </row>
    <row r="239" spans="1:10" x14ac:dyDescent="0.2">
      <c r="A239" t="s">
        <v>454</v>
      </c>
      <c r="B239" t="s">
        <v>6</v>
      </c>
      <c r="C239">
        <v>6</v>
      </c>
      <c r="D239" t="s">
        <v>13</v>
      </c>
      <c r="E239" t="s">
        <v>544</v>
      </c>
      <c r="F239" t="s">
        <v>246</v>
      </c>
      <c r="G239">
        <v>29</v>
      </c>
      <c r="H239">
        <v>35</v>
      </c>
      <c r="I239" s="2">
        <v>0.82857142857142863</v>
      </c>
      <c r="J239" t="s">
        <v>557</v>
      </c>
    </row>
    <row r="240" spans="1:10" x14ac:dyDescent="0.2">
      <c r="A240" t="s">
        <v>82</v>
      </c>
      <c r="B240" t="s">
        <v>5</v>
      </c>
      <c r="C240">
        <v>5</v>
      </c>
      <c r="D240" t="s">
        <v>11</v>
      </c>
      <c r="E240" t="s">
        <v>545</v>
      </c>
      <c r="F240" t="s">
        <v>16</v>
      </c>
      <c r="G240">
        <v>25</v>
      </c>
      <c r="H240">
        <v>35</v>
      </c>
      <c r="I240" s="2">
        <v>0.7142857142857143</v>
      </c>
      <c r="J240" t="s">
        <v>557</v>
      </c>
    </row>
    <row r="241" spans="1:10" x14ac:dyDescent="0.2">
      <c r="A241" t="s">
        <v>82</v>
      </c>
      <c r="B241" t="s">
        <v>5</v>
      </c>
      <c r="C241">
        <v>5</v>
      </c>
      <c r="D241" t="s">
        <v>12</v>
      </c>
      <c r="E241" t="s">
        <v>545</v>
      </c>
      <c r="F241" t="s">
        <v>16</v>
      </c>
      <c r="G241">
        <v>26</v>
      </c>
      <c r="H241">
        <v>35</v>
      </c>
      <c r="I241" s="2">
        <v>0.74285714285714288</v>
      </c>
      <c r="J241" t="s">
        <v>557</v>
      </c>
    </row>
    <row r="242" spans="1:10" x14ac:dyDescent="0.2">
      <c r="A242" t="s">
        <v>82</v>
      </c>
      <c r="B242" t="s">
        <v>5</v>
      </c>
      <c r="C242">
        <v>5</v>
      </c>
      <c r="D242" t="s">
        <v>13</v>
      </c>
      <c r="E242" t="s">
        <v>545</v>
      </c>
      <c r="F242" t="s">
        <v>16</v>
      </c>
      <c r="G242">
        <v>28</v>
      </c>
      <c r="H242">
        <v>35</v>
      </c>
      <c r="I242" s="2">
        <v>0.8</v>
      </c>
      <c r="J242" t="s">
        <v>557</v>
      </c>
    </row>
    <row r="243" spans="1:10" x14ac:dyDescent="0.2">
      <c r="A243" t="s">
        <v>82</v>
      </c>
      <c r="B243" t="s">
        <v>6</v>
      </c>
      <c r="C243">
        <v>5</v>
      </c>
      <c r="D243" t="s">
        <v>11</v>
      </c>
      <c r="E243" t="s">
        <v>545</v>
      </c>
      <c r="F243" t="s">
        <v>18</v>
      </c>
      <c r="G243">
        <v>21</v>
      </c>
      <c r="H243">
        <v>30</v>
      </c>
      <c r="I243" s="2">
        <v>0.7</v>
      </c>
      <c r="J243" t="s">
        <v>557</v>
      </c>
    </row>
    <row r="244" spans="1:10" x14ac:dyDescent="0.2">
      <c r="A244" t="s">
        <v>82</v>
      </c>
      <c r="B244" t="s">
        <v>6</v>
      </c>
      <c r="C244">
        <v>5</v>
      </c>
      <c r="D244" t="s">
        <v>12</v>
      </c>
      <c r="E244" t="s">
        <v>545</v>
      </c>
      <c r="F244" t="s">
        <v>18</v>
      </c>
      <c r="G244">
        <v>25</v>
      </c>
      <c r="H244">
        <v>30</v>
      </c>
      <c r="I244" s="2">
        <v>0.83333333333333337</v>
      </c>
      <c r="J244" t="s">
        <v>557</v>
      </c>
    </row>
    <row r="245" spans="1:10" x14ac:dyDescent="0.2">
      <c r="A245" t="s">
        <v>82</v>
      </c>
      <c r="B245" t="s">
        <v>6</v>
      </c>
      <c r="C245">
        <v>5</v>
      </c>
      <c r="D245" t="s">
        <v>13</v>
      </c>
      <c r="E245" t="s">
        <v>545</v>
      </c>
      <c r="F245" t="s">
        <v>18</v>
      </c>
      <c r="G245">
        <v>28</v>
      </c>
      <c r="H245">
        <v>30</v>
      </c>
      <c r="I245" s="2">
        <v>0.93333333333333335</v>
      </c>
      <c r="J245" t="s">
        <v>557</v>
      </c>
    </row>
    <row r="246" spans="1:10" x14ac:dyDescent="0.2">
      <c r="A246" t="s">
        <v>221</v>
      </c>
      <c r="B246" t="s">
        <v>5</v>
      </c>
      <c r="C246">
        <v>3</v>
      </c>
      <c r="D246" t="s">
        <v>11</v>
      </c>
      <c r="E246" t="s">
        <v>545</v>
      </c>
      <c r="F246" t="s">
        <v>25</v>
      </c>
      <c r="G246">
        <v>9</v>
      </c>
      <c r="H246">
        <v>26</v>
      </c>
      <c r="I246" s="2">
        <v>0.34615384615384615</v>
      </c>
      <c r="J246" t="s">
        <v>557</v>
      </c>
    </row>
    <row r="247" spans="1:10" x14ac:dyDescent="0.2">
      <c r="A247" t="s">
        <v>221</v>
      </c>
      <c r="B247" t="s">
        <v>5</v>
      </c>
      <c r="C247">
        <v>3</v>
      </c>
      <c r="D247" t="s">
        <v>12</v>
      </c>
      <c r="E247" t="s">
        <v>545</v>
      </c>
      <c r="F247" t="s">
        <v>25</v>
      </c>
      <c r="G247">
        <v>14</v>
      </c>
      <c r="H247">
        <v>26</v>
      </c>
      <c r="I247" s="2">
        <v>0.53846153846153844</v>
      </c>
      <c r="J247" t="s">
        <v>557</v>
      </c>
    </row>
    <row r="248" spans="1:10" x14ac:dyDescent="0.2">
      <c r="A248" t="s">
        <v>221</v>
      </c>
      <c r="B248" t="s">
        <v>5</v>
      </c>
      <c r="C248">
        <v>3</v>
      </c>
      <c r="D248" t="s">
        <v>13</v>
      </c>
      <c r="E248" t="s">
        <v>545</v>
      </c>
      <c r="F248" t="s">
        <v>25</v>
      </c>
      <c r="G248">
        <v>15</v>
      </c>
      <c r="H248">
        <v>26</v>
      </c>
      <c r="I248" s="2">
        <v>0.57692307692307687</v>
      </c>
      <c r="J248" t="s">
        <v>557</v>
      </c>
    </row>
    <row r="249" spans="1:10" x14ac:dyDescent="0.2">
      <c r="A249" t="s">
        <v>221</v>
      </c>
      <c r="B249" t="s">
        <v>6</v>
      </c>
      <c r="C249">
        <v>3</v>
      </c>
      <c r="D249" t="s">
        <v>11</v>
      </c>
      <c r="E249" t="s">
        <v>545</v>
      </c>
      <c r="F249" t="s">
        <v>25</v>
      </c>
      <c r="G249">
        <v>12</v>
      </c>
      <c r="H249">
        <v>30</v>
      </c>
      <c r="I249" s="2">
        <v>0.4</v>
      </c>
      <c r="J249" t="s">
        <v>557</v>
      </c>
    </row>
    <row r="250" spans="1:10" x14ac:dyDescent="0.2">
      <c r="A250" t="s">
        <v>221</v>
      </c>
      <c r="B250" t="s">
        <v>6</v>
      </c>
      <c r="C250">
        <v>3</v>
      </c>
      <c r="D250" t="s">
        <v>12</v>
      </c>
      <c r="E250" t="s">
        <v>545</v>
      </c>
      <c r="F250" t="s">
        <v>25</v>
      </c>
      <c r="G250">
        <v>19</v>
      </c>
      <c r="H250">
        <v>30</v>
      </c>
      <c r="I250" s="2">
        <v>0.6333333333333333</v>
      </c>
      <c r="J250" t="s">
        <v>557</v>
      </c>
    </row>
    <row r="251" spans="1:10" x14ac:dyDescent="0.2">
      <c r="A251" t="s">
        <v>221</v>
      </c>
      <c r="B251" t="s">
        <v>6</v>
      </c>
      <c r="C251">
        <v>3</v>
      </c>
      <c r="D251" t="s">
        <v>13</v>
      </c>
      <c r="E251" t="s">
        <v>545</v>
      </c>
      <c r="F251" t="s">
        <v>25</v>
      </c>
      <c r="G251">
        <v>21</v>
      </c>
      <c r="H251">
        <v>30</v>
      </c>
      <c r="I251" s="2">
        <v>0.7</v>
      </c>
      <c r="J251" t="s">
        <v>557</v>
      </c>
    </row>
    <row r="252" spans="1:10" x14ac:dyDescent="0.2">
      <c r="A252" t="s">
        <v>126</v>
      </c>
      <c r="B252" t="s">
        <v>5</v>
      </c>
      <c r="C252">
        <v>6</v>
      </c>
      <c r="D252" t="s">
        <v>11</v>
      </c>
      <c r="E252" t="s">
        <v>545</v>
      </c>
      <c r="F252" t="s">
        <v>28</v>
      </c>
      <c r="G252">
        <v>7</v>
      </c>
      <c r="H252">
        <v>35</v>
      </c>
      <c r="I252" s="2">
        <v>0.2</v>
      </c>
      <c r="J252" t="s">
        <v>558</v>
      </c>
    </row>
    <row r="253" spans="1:10" x14ac:dyDescent="0.2">
      <c r="A253" t="s">
        <v>126</v>
      </c>
      <c r="B253" t="s">
        <v>5</v>
      </c>
      <c r="C253">
        <v>6</v>
      </c>
      <c r="D253" t="s">
        <v>12</v>
      </c>
      <c r="E253" t="s">
        <v>545</v>
      </c>
      <c r="F253" t="s">
        <v>28</v>
      </c>
      <c r="G253">
        <v>9</v>
      </c>
      <c r="H253">
        <v>35</v>
      </c>
      <c r="I253" s="2">
        <v>0.25714285714285712</v>
      </c>
      <c r="J253" t="s">
        <v>557</v>
      </c>
    </row>
    <row r="254" spans="1:10" x14ac:dyDescent="0.2">
      <c r="A254" t="s">
        <v>126</v>
      </c>
      <c r="B254" t="s">
        <v>5</v>
      </c>
      <c r="C254">
        <v>6</v>
      </c>
      <c r="D254" t="s">
        <v>13</v>
      </c>
      <c r="E254" t="s">
        <v>545</v>
      </c>
      <c r="F254" t="s">
        <v>28</v>
      </c>
      <c r="G254">
        <v>10</v>
      </c>
      <c r="H254">
        <v>35</v>
      </c>
      <c r="I254" s="2">
        <v>0.2857142857142857</v>
      </c>
      <c r="J254" t="s">
        <v>557</v>
      </c>
    </row>
    <row r="255" spans="1:10" x14ac:dyDescent="0.2">
      <c r="A255" t="s">
        <v>126</v>
      </c>
      <c r="B255" t="s">
        <v>6</v>
      </c>
      <c r="C255">
        <v>6</v>
      </c>
      <c r="D255" t="s">
        <v>11</v>
      </c>
      <c r="E255" t="s">
        <v>545</v>
      </c>
      <c r="F255" t="s">
        <v>30</v>
      </c>
      <c r="G255">
        <v>7</v>
      </c>
      <c r="H255">
        <v>35</v>
      </c>
      <c r="I255" s="2">
        <v>0.2</v>
      </c>
      <c r="J255" t="s">
        <v>557</v>
      </c>
    </row>
    <row r="256" spans="1:10" x14ac:dyDescent="0.2">
      <c r="A256" t="s">
        <v>126</v>
      </c>
      <c r="B256" t="s">
        <v>6</v>
      </c>
      <c r="C256">
        <v>6</v>
      </c>
      <c r="D256" t="s">
        <v>12</v>
      </c>
      <c r="E256" t="s">
        <v>545</v>
      </c>
      <c r="F256" t="s">
        <v>30</v>
      </c>
      <c r="G256">
        <v>12</v>
      </c>
      <c r="H256">
        <v>35</v>
      </c>
      <c r="I256" s="2">
        <v>0.34285714285714286</v>
      </c>
      <c r="J256" t="s">
        <v>557</v>
      </c>
    </row>
    <row r="257" spans="1:10" x14ac:dyDescent="0.2">
      <c r="A257" t="s">
        <v>126</v>
      </c>
      <c r="B257" t="s">
        <v>6</v>
      </c>
      <c r="C257">
        <v>6</v>
      </c>
      <c r="D257" t="s">
        <v>13</v>
      </c>
      <c r="E257" t="s">
        <v>545</v>
      </c>
      <c r="F257" t="s">
        <v>30</v>
      </c>
      <c r="G257">
        <v>14</v>
      </c>
      <c r="H257">
        <v>35</v>
      </c>
      <c r="I257" s="2">
        <v>0.4</v>
      </c>
      <c r="J257" t="s">
        <v>557</v>
      </c>
    </row>
    <row r="258" spans="1:10" x14ac:dyDescent="0.2">
      <c r="A258" t="s">
        <v>334</v>
      </c>
      <c r="B258" t="s">
        <v>5</v>
      </c>
      <c r="C258">
        <v>4</v>
      </c>
      <c r="D258" t="s">
        <v>11</v>
      </c>
      <c r="E258" t="s">
        <v>544</v>
      </c>
      <c r="F258" t="s">
        <v>240</v>
      </c>
      <c r="G258">
        <v>11</v>
      </c>
      <c r="H258">
        <v>35</v>
      </c>
      <c r="I258" s="2">
        <v>0.31428571428571428</v>
      </c>
      <c r="J258" t="s">
        <v>557</v>
      </c>
    </row>
    <row r="259" spans="1:10" x14ac:dyDescent="0.2">
      <c r="A259" t="s">
        <v>334</v>
      </c>
      <c r="B259" t="s">
        <v>5</v>
      </c>
      <c r="C259">
        <v>4</v>
      </c>
      <c r="D259" t="s">
        <v>12</v>
      </c>
      <c r="E259" t="s">
        <v>544</v>
      </c>
      <c r="F259" t="s">
        <v>240</v>
      </c>
      <c r="G259">
        <v>19</v>
      </c>
      <c r="H259">
        <v>34</v>
      </c>
      <c r="I259" s="2">
        <v>0.55882352941176472</v>
      </c>
      <c r="J259" t="s">
        <v>557</v>
      </c>
    </row>
    <row r="260" spans="1:10" x14ac:dyDescent="0.2">
      <c r="A260" t="s">
        <v>334</v>
      </c>
      <c r="B260" t="s">
        <v>5</v>
      </c>
      <c r="C260">
        <v>4</v>
      </c>
      <c r="D260" t="s">
        <v>13</v>
      </c>
      <c r="E260" t="s">
        <v>544</v>
      </c>
      <c r="F260" t="s">
        <v>240</v>
      </c>
      <c r="G260">
        <v>19</v>
      </c>
      <c r="H260">
        <v>35</v>
      </c>
      <c r="I260" s="2">
        <v>0.54285714285714282</v>
      </c>
      <c r="J260" t="s">
        <v>558</v>
      </c>
    </row>
    <row r="261" spans="1:10" x14ac:dyDescent="0.2">
      <c r="A261" t="s">
        <v>334</v>
      </c>
      <c r="B261" t="s">
        <v>6</v>
      </c>
      <c r="C261">
        <v>4</v>
      </c>
      <c r="D261" t="s">
        <v>11</v>
      </c>
      <c r="E261" t="s">
        <v>544</v>
      </c>
      <c r="F261" t="s">
        <v>240</v>
      </c>
      <c r="G261">
        <v>22</v>
      </c>
      <c r="H261">
        <v>30</v>
      </c>
      <c r="I261" s="2">
        <v>0.73333333333333328</v>
      </c>
      <c r="J261" t="s">
        <v>557</v>
      </c>
    </row>
    <row r="262" spans="1:10" x14ac:dyDescent="0.2">
      <c r="A262" t="s">
        <v>334</v>
      </c>
      <c r="B262" t="s">
        <v>6</v>
      </c>
      <c r="C262">
        <v>4</v>
      </c>
      <c r="D262" t="s">
        <v>12</v>
      </c>
      <c r="E262" t="s">
        <v>544</v>
      </c>
      <c r="F262" t="s">
        <v>240</v>
      </c>
      <c r="G262">
        <v>24</v>
      </c>
      <c r="H262">
        <v>30</v>
      </c>
      <c r="I262" s="2">
        <v>0.8</v>
      </c>
      <c r="J262" t="s">
        <v>557</v>
      </c>
    </row>
    <row r="263" spans="1:10" x14ac:dyDescent="0.2">
      <c r="A263" t="s">
        <v>334</v>
      </c>
      <c r="B263" t="s">
        <v>6</v>
      </c>
      <c r="C263">
        <v>4</v>
      </c>
      <c r="D263" t="s">
        <v>13</v>
      </c>
      <c r="E263" t="s">
        <v>544</v>
      </c>
      <c r="F263" t="s">
        <v>240</v>
      </c>
      <c r="G263">
        <v>29</v>
      </c>
      <c r="H263">
        <v>30</v>
      </c>
      <c r="I263" s="2">
        <v>0.96666666666666667</v>
      </c>
      <c r="J263" t="s">
        <v>557</v>
      </c>
    </row>
    <row r="264" spans="1:10" x14ac:dyDescent="0.2">
      <c r="A264" t="s">
        <v>53</v>
      </c>
      <c r="B264" t="s">
        <v>5</v>
      </c>
      <c r="C264">
        <v>3</v>
      </c>
      <c r="D264" t="s">
        <v>11</v>
      </c>
      <c r="E264" t="s">
        <v>545</v>
      </c>
      <c r="F264" t="s">
        <v>25</v>
      </c>
      <c r="G264">
        <v>10</v>
      </c>
      <c r="H264">
        <v>26</v>
      </c>
      <c r="I264" s="2">
        <v>0.38461538461538464</v>
      </c>
      <c r="J264" t="s">
        <v>558</v>
      </c>
    </row>
    <row r="265" spans="1:10" x14ac:dyDescent="0.2">
      <c r="A265" t="s">
        <v>53</v>
      </c>
      <c r="B265" t="s">
        <v>5</v>
      </c>
      <c r="C265">
        <v>3</v>
      </c>
      <c r="D265" t="s">
        <v>12</v>
      </c>
      <c r="E265" t="s">
        <v>545</v>
      </c>
      <c r="F265" t="s">
        <v>25</v>
      </c>
      <c r="G265">
        <v>12</v>
      </c>
      <c r="H265">
        <v>26</v>
      </c>
      <c r="I265" s="2">
        <v>0.46153846153846156</v>
      </c>
      <c r="J265" t="s">
        <v>558</v>
      </c>
    </row>
    <row r="266" spans="1:10" x14ac:dyDescent="0.2">
      <c r="A266" t="s">
        <v>53</v>
      </c>
      <c r="B266" t="s">
        <v>5</v>
      </c>
      <c r="C266">
        <v>3</v>
      </c>
      <c r="D266" t="s">
        <v>13</v>
      </c>
      <c r="E266" t="s">
        <v>545</v>
      </c>
      <c r="F266" t="s">
        <v>25</v>
      </c>
      <c r="G266">
        <v>19</v>
      </c>
      <c r="H266">
        <v>26</v>
      </c>
      <c r="I266" s="2">
        <v>0.73076923076923073</v>
      </c>
      <c r="J266" t="s">
        <v>557</v>
      </c>
    </row>
    <row r="267" spans="1:10" x14ac:dyDescent="0.2">
      <c r="A267" t="s">
        <v>53</v>
      </c>
      <c r="B267" t="s">
        <v>6</v>
      </c>
      <c r="C267">
        <v>3</v>
      </c>
      <c r="D267" t="s">
        <v>11</v>
      </c>
      <c r="E267" t="s">
        <v>545</v>
      </c>
      <c r="F267" t="s">
        <v>25</v>
      </c>
      <c r="G267">
        <v>6</v>
      </c>
      <c r="H267">
        <v>30</v>
      </c>
      <c r="I267" s="2">
        <v>0.2</v>
      </c>
      <c r="J267" t="s">
        <v>558</v>
      </c>
    </row>
    <row r="268" spans="1:10" x14ac:dyDescent="0.2">
      <c r="A268" t="s">
        <v>53</v>
      </c>
      <c r="B268" t="s">
        <v>6</v>
      </c>
      <c r="C268">
        <v>3</v>
      </c>
      <c r="D268" t="s">
        <v>12</v>
      </c>
      <c r="E268" t="s">
        <v>545</v>
      </c>
      <c r="F268" t="s">
        <v>25</v>
      </c>
      <c r="G268">
        <v>19</v>
      </c>
      <c r="H268">
        <v>30</v>
      </c>
      <c r="I268" s="2">
        <v>0.6333333333333333</v>
      </c>
      <c r="J268" t="s">
        <v>557</v>
      </c>
    </row>
    <row r="269" spans="1:10" x14ac:dyDescent="0.2">
      <c r="A269" t="s">
        <v>53</v>
      </c>
      <c r="B269" t="s">
        <v>6</v>
      </c>
      <c r="C269">
        <v>3</v>
      </c>
      <c r="D269" t="s">
        <v>13</v>
      </c>
      <c r="E269" t="s">
        <v>545</v>
      </c>
      <c r="F269" t="s">
        <v>25</v>
      </c>
      <c r="G269">
        <v>21</v>
      </c>
      <c r="H269">
        <v>30</v>
      </c>
      <c r="I269" s="2">
        <v>0.7</v>
      </c>
      <c r="J269" t="s">
        <v>557</v>
      </c>
    </row>
    <row r="270" spans="1:10" x14ac:dyDescent="0.2">
      <c r="A270" t="s">
        <v>160</v>
      </c>
      <c r="B270" t="s">
        <v>5</v>
      </c>
      <c r="C270">
        <v>3</v>
      </c>
      <c r="D270" t="s">
        <v>11</v>
      </c>
      <c r="E270" t="s">
        <v>545</v>
      </c>
      <c r="F270" t="s">
        <v>14</v>
      </c>
      <c r="G270">
        <v>9</v>
      </c>
      <c r="H270">
        <v>26</v>
      </c>
      <c r="I270" s="2">
        <v>0.34615384615384615</v>
      </c>
      <c r="J270" t="s">
        <v>558</v>
      </c>
    </row>
    <row r="271" spans="1:10" x14ac:dyDescent="0.2">
      <c r="A271" t="s">
        <v>160</v>
      </c>
      <c r="B271" t="s">
        <v>5</v>
      </c>
      <c r="C271">
        <v>3</v>
      </c>
      <c r="D271" t="s">
        <v>12</v>
      </c>
      <c r="E271" t="s">
        <v>545</v>
      </c>
      <c r="F271" t="s">
        <v>14</v>
      </c>
      <c r="G271">
        <v>13</v>
      </c>
      <c r="H271">
        <v>26</v>
      </c>
      <c r="I271" s="2">
        <v>0.5</v>
      </c>
      <c r="J271" t="s">
        <v>557</v>
      </c>
    </row>
    <row r="272" spans="1:10" x14ac:dyDescent="0.2">
      <c r="A272" t="s">
        <v>160</v>
      </c>
      <c r="B272" t="s">
        <v>5</v>
      </c>
      <c r="C272">
        <v>3</v>
      </c>
      <c r="D272" t="s">
        <v>13</v>
      </c>
      <c r="E272" t="s">
        <v>545</v>
      </c>
      <c r="F272" t="s">
        <v>14</v>
      </c>
      <c r="G272">
        <v>16</v>
      </c>
      <c r="H272">
        <v>26</v>
      </c>
      <c r="I272" s="2">
        <v>0.61538461538461542</v>
      </c>
      <c r="J272" t="s">
        <v>557</v>
      </c>
    </row>
    <row r="273" spans="1:18" x14ac:dyDescent="0.2">
      <c r="A273" t="s">
        <v>160</v>
      </c>
      <c r="B273" t="s">
        <v>6</v>
      </c>
      <c r="C273">
        <v>3</v>
      </c>
      <c r="D273" t="s">
        <v>11</v>
      </c>
      <c r="E273" t="s">
        <v>545</v>
      </c>
      <c r="F273" t="s">
        <v>14</v>
      </c>
      <c r="G273">
        <v>9</v>
      </c>
      <c r="H273">
        <v>30</v>
      </c>
      <c r="I273" s="2">
        <v>0.3</v>
      </c>
      <c r="J273" t="s">
        <v>557</v>
      </c>
      <c r="R273">
        <f>AVERAGE(6,6,8,10,7,6,9,9,6,13,7,6,8,10,8,4,8,6,15,12,10,4,17,12,11,5,4,9,13,19,10,10,8,9,10,15,9,8,14,3,11,5,5,5,13,3,7,9,3,5,8,4)</f>
        <v>8.5</v>
      </c>
    </row>
    <row r="274" spans="1:18" x14ac:dyDescent="0.2">
      <c r="A274" t="s">
        <v>160</v>
      </c>
      <c r="B274" t="s">
        <v>6</v>
      </c>
      <c r="C274">
        <v>3</v>
      </c>
      <c r="D274" t="s">
        <v>12</v>
      </c>
      <c r="E274" t="s">
        <v>545</v>
      </c>
      <c r="F274" t="s">
        <v>14</v>
      </c>
      <c r="G274">
        <v>11</v>
      </c>
      <c r="H274">
        <v>30</v>
      </c>
      <c r="I274" s="2">
        <v>0.36666666666666664</v>
      </c>
      <c r="J274" t="s">
        <v>557</v>
      </c>
    </row>
    <row r="275" spans="1:18" x14ac:dyDescent="0.2">
      <c r="A275" t="s">
        <v>160</v>
      </c>
      <c r="B275" t="s">
        <v>6</v>
      </c>
      <c r="C275">
        <v>3</v>
      </c>
      <c r="D275" t="s">
        <v>13</v>
      </c>
      <c r="E275" t="s">
        <v>545</v>
      </c>
      <c r="F275" t="s">
        <v>14</v>
      </c>
      <c r="G275">
        <v>21</v>
      </c>
      <c r="H275">
        <v>30</v>
      </c>
      <c r="I275" s="2">
        <v>0.7</v>
      </c>
      <c r="J275" t="s">
        <v>557</v>
      </c>
    </row>
    <row r="276" spans="1:18" x14ac:dyDescent="0.2">
      <c r="A276" t="s">
        <v>165</v>
      </c>
      <c r="B276" t="s">
        <v>5</v>
      </c>
      <c r="C276">
        <v>3</v>
      </c>
      <c r="D276" t="s">
        <v>11</v>
      </c>
      <c r="E276" t="s">
        <v>545</v>
      </c>
      <c r="F276" t="s">
        <v>25</v>
      </c>
      <c r="G276">
        <v>21</v>
      </c>
      <c r="H276">
        <v>26</v>
      </c>
      <c r="I276" s="2">
        <v>0.80769230769230771</v>
      </c>
      <c r="J276" t="s">
        <v>557</v>
      </c>
    </row>
    <row r="277" spans="1:18" x14ac:dyDescent="0.2">
      <c r="A277" t="s">
        <v>165</v>
      </c>
      <c r="B277" t="s">
        <v>5</v>
      </c>
      <c r="C277">
        <v>3</v>
      </c>
      <c r="D277" t="s">
        <v>12</v>
      </c>
      <c r="E277" t="s">
        <v>545</v>
      </c>
      <c r="F277" t="s">
        <v>25</v>
      </c>
      <c r="G277">
        <v>19</v>
      </c>
      <c r="H277">
        <v>26</v>
      </c>
      <c r="I277" s="2">
        <v>0.73076923076923073</v>
      </c>
      <c r="J277" t="s">
        <v>557</v>
      </c>
    </row>
    <row r="278" spans="1:18" x14ac:dyDescent="0.2">
      <c r="A278" t="s">
        <v>165</v>
      </c>
      <c r="B278" t="s">
        <v>5</v>
      </c>
      <c r="C278">
        <v>3</v>
      </c>
      <c r="D278" t="s">
        <v>13</v>
      </c>
      <c r="E278" t="s">
        <v>545</v>
      </c>
      <c r="F278" t="s">
        <v>25</v>
      </c>
      <c r="G278">
        <v>24</v>
      </c>
      <c r="H278">
        <v>26</v>
      </c>
      <c r="I278" s="2">
        <v>0.92307692307692313</v>
      </c>
      <c r="J278" t="s">
        <v>557</v>
      </c>
    </row>
    <row r="279" spans="1:18" x14ac:dyDescent="0.2">
      <c r="A279" t="s">
        <v>165</v>
      </c>
      <c r="B279" t="s">
        <v>6</v>
      </c>
      <c r="C279">
        <v>3</v>
      </c>
      <c r="D279" t="s">
        <v>11</v>
      </c>
      <c r="E279" t="s">
        <v>545</v>
      </c>
      <c r="F279" t="s">
        <v>25</v>
      </c>
      <c r="G279">
        <v>25</v>
      </c>
      <c r="H279">
        <v>30</v>
      </c>
      <c r="I279" s="2">
        <v>0.83333333333333337</v>
      </c>
      <c r="J279" t="s">
        <v>557</v>
      </c>
    </row>
    <row r="280" spans="1:18" x14ac:dyDescent="0.2">
      <c r="A280" t="s">
        <v>165</v>
      </c>
      <c r="B280" t="s">
        <v>6</v>
      </c>
      <c r="C280">
        <v>3</v>
      </c>
      <c r="D280" t="s">
        <v>12</v>
      </c>
      <c r="E280" t="s">
        <v>545</v>
      </c>
      <c r="F280" t="s">
        <v>25</v>
      </c>
      <c r="G280">
        <v>26</v>
      </c>
      <c r="H280">
        <v>30</v>
      </c>
      <c r="I280" s="2">
        <v>0.8666666666666667</v>
      </c>
      <c r="J280" t="s">
        <v>557</v>
      </c>
    </row>
    <row r="281" spans="1:18" x14ac:dyDescent="0.2">
      <c r="A281" t="s">
        <v>165</v>
      </c>
      <c r="B281" t="s">
        <v>6</v>
      </c>
      <c r="C281">
        <v>3</v>
      </c>
      <c r="D281" t="s">
        <v>13</v>
      </c>
      <c r="E281" t="s">
        <v>545</v>
      </c>
      <c r="F281" t="s">
        <v>25</v>
      </c>
      <c r="G281">
        <v>30</v>
      </c>
      <c r="H281">
        <v>30</v>
      </c>
      <c r="I281" s="2">
        <v>1</v>
      </c>
      <c r="J281" t="s">
        <v>557</v>
      </c>
    </row>
    <row r="282" spans="1:18" x14ac:dyDescent="0.2">
      <c r="A282" t="s">
        <v>138</v>
      </c>
      <c r="B282" t="s">
        <v>5</v>
      </c>
      <c r="C282">
        <v>4</v>
      </c>
      <c r="D282" t="s">
        <v>11</v>
      </c>
      <c r="E282" t="s">
        <v>545</v>
      </c>
      <c r="F282" t="s">
        <v>21</v>
      </c>
      <c r="G282">
        <v>22</v>
      </c>
      <c r="H282">
        <v>35</v>
      </c>
      <c r="I282" s="2">
        <v>0.62857142857142856</v>
      </c>
      <c r="J282" t="s">
        <v>557</v>
      </c>
    </row>
    <row r="283" spans="1:18" x14ac:dyDescent="0.2">
      <c r="A283" t="s">
        <v>138</v>
      </c>
      <c r="B283" t="s">
        <v>5</v>
      </c>
      <c r="C283">
        <v>4</v>
      </c>
      <c r="D283" t="s">
        <v>12</v>
      </c>
      <c r="E283" t="s">
        <v>545</v>
      </c>
      <c r="F283" t="s">
        <v>21</v>
      </c>
      <c r="G283">
        <v>13</v>
      </c>
      <c r="H283">
        <v>34</v>
      </c>
      <c r="I283" s="2">
        <v>0.38235294117647056</v>
      </c>
      <c r="J283" t="s">
        <v>558</v>
      </c>
    </row>
    <row r="284" spans="1:18" x14ac:dyDescent="0.2">
      <c r="A284" t="s">
        <v>138</v>
      </c>
      <c r="B284" t="s">
        <v>5</v>
      </c>
      <c r="C284">
        <v>4</v>
      </c>
      <c r="D284" t="s">
        <v>13</v>
      </c>
      <c r="E284" t="s">
        <v>545</v>
      </c>
      <c r="F284" t="s">
        <v>21</v>
      </c>
      <c r="G284">
        <v>17</v>
      </c>
      <c r="H284">
        <v>35</v>
      </c>
      <c r="I284" s="2">
        <v>0.48571428571428571</v>
      </c>
      <c r="J284" t="s">
        <v>557</v>
      </c>
    </row>
    <row r="285" spans="1:18" x14ac:dyDescent="0.2">
      <c r="A285" t="s">
        <v>138</v>
      </c>
      <c r="B285" t="s">
        <v>6</v>
      </c>
      <c r="C285">
        <v>4</v>
      </c>
      <c r="D285" t="s">
        <v>11</v>
      </c>
      <c r="E285" t="s">
        <v>545</v>
      </c>
      <c r="F285" t="s">
        <v>21</v>
      </c>
      <c r="G285">
        <v>10</v>
      </c>
      <c r="H285">
        <v>30</v>
      </c>
      <c r="I285" s="2">
        <v>0.33333333333333331</v>
      </c>
      <c r="J285" t="s">
        <v>558</v>
      </c>
    </row>
    <row r="286" spans="1:18" x14ac:dyDescent="0.2">
      <c r="A286" t="s">
        <v>138</v>
      </c>
      <c r="B286" t="s">
        <v>6</v>
      </c>
      <c r="C286">
        <v>4</v>
      </c>
      <c r="D286" t="s">
        <v>12</v>
      </c>
      <c r="E286" t="s">
        <v>545</v>
      </c>
      <c r="F286" t="s">
        <v>21</v>
      </c>
      <c r="G286">
        <v>15</v>
      </c>
      <c r="H286">
        <v>30</v>
      </c>
      <c r="I286" s="2">
        <v>0.5</v>
      </c>
      <c r="J286" t="s">
        <v>557</v>
      </c>
    </row>
    <row r="287" spans="1:18" x14ac:dyDescent="0.2">
      <c r="A287" t="s">
        <v>138</v>
      </c>
      <c r="B287" t="s">
        <v>6</v>
      </c>
      <c r="C287">
        <v>4</v>
      </c>
      <c r="D287" t="s">
        <v>13</v>
      </c>
      <c r="E287" t="s">
        <v>545</v>
      </c>
      <c r="F287" t="s">
        <v>21</v>
      </c>
      <c r="G287">
        <v>18</v>
      </c>
      <c r="H287">
        <v>30</v>
      </c>
      <c r="I287" s="2">
        <v>0.6</v>
      </c>
      <c r="J287" t="s">
        <v>557</v>
      </c>
    </row>
    <row r="288" spans="1:18" x14ac:dyDescent="0.2">
      <c r="A288" t="s">
        <v>173</v>
      </c>
      <c r="B288" t="s">
        <v>5</v>
      </c>
      <c r="C288">
        <v>3</v>
      </c>
      <c r="D288" t="s">
        <v>11</v>
      </c>
      <c r="E288" t="s">
        <v>545</v>
      </c>
      <c r="F288" t="s">
        <v>14</v>
      </c>
      <c r="G288">
        <v>6</v>
      </c>
      <c r="H288">
        <v>26</v>
      </c>
      <c r="I288" s="2">
        <v>0.23076923076923078</v>
      </c>
      <c r="J288" t="s">
        <v>558</v>
      </c>
    </row>
    <row r="289" spans="1:10" x14ac:dyDescent="0.2">
      <c r="A289" t="s">
        <v>173</v>
      </c>
      <c r="B289" t="s">
        <v>5</v>
      </c>
      <c r="C289">
        <v>3</v>
      </c>
      <c r="D289" t="s">
        <v>12</v>
      </c>
      <c r="E289" t="s">
        <v>545</v>
      </c>
      <c r="F289" t="s">
        <v>14</v>
      </c>
      <c r="G289">
        <v>13</v>
      </c>
      <c r="H289">
        <v>26</v>
      </c>
      <c r="I289" s="2">
        <v>0.5</v>
      </c>
      <c r="J289" t="s">
        <v>557</v>
      </c>
    </row>
    <row r="290" spans="1:10" x14ac:dyDescent="0.2">
      <c r="A290" t="s">
        <v>173</v>
      </c>
      <c r="B290" t="s">
        <v>5</v>
      </c>
      <c r="C290">
        <v>3</v>
      </c>
      <c r="D290" t="s">
        <v>13</v>
      </c>
      <c r="E290" t="s">
        <v>545</v>
      </c>
      <c r="F290" t="s">
        <v>14</v>
      </c>
      <c r="G290">
        <v>17</v>
      </c>
      <c r="H290">
        <v>26</v>
      </c>
      <c r="I290" s="2">
        <v>0.65384615384615385</v>
      </c>
      <c r="J290" t="s">
        <v>557</v>
      </c>
    </row>
    <row r="291" spans="1:10" x14ac:dyDescent="0.2">
      <c r="A291" t="s">
        <v>173</v>
      </c>
      <c r="B291" t="s">
        <v>6</v>
      </c>
      <c r="C291">
        <v>3</v>
      </c>
      <c r="D291" t="s">
        <v>11</v>
      </c>
      <c r="E291" t="s">
        <v>545</v>
      </c>
      <c r="F291" t="s">
        <v>14</v>
      </c>
      <c r="G291">
        <v>13</v>
      </c>
      <c r="H291">
        <v>30</v>
      </c>
      <c r="I291" s="2">
        <v>0.43333333333333335</v>
      </c>
      <c r="J291" t="s">
        <v>558</v>
      </c>
    </row>
    <row r="292" spans="1:10" x14ac:dyDescent="0.2">
      <c r="A292" t="s">
        <v>173</v>
      </c>
      <c r="B292" t="s">
        <v>6</v>
      </c>
      <c r="C292">
        <v>3</v>
      </c>
      <c r="D292" t="s">
        <v>12</v>
      </c>
      <c r="E292" t="s">
        <v>545</v>
      </c>
      <c r="F292" t="s">
        <v>14</v>
      </c>
      <c r="G292">
        <v>14</v>
      </c>
      <c r="H292">
        <v>30</v>
      </c>
      <c r="I292" s="2">
        <v>0.46666666666666667</v>
      </c>
      <c r="J292" t="s">
        <v>558</v>
      </c>
    </row>
    <row r="293" spans="1:10" x14ac:dyDescent="0.2">
      <c r="A293" t="s">
        <v>173</v>
      </c>
      <c r="B293" t="s">
        <v>6</v>
      </c>
      <c r="C293">
        <v>3</v>
      </c>
      <c r="D293" t="s">
        <v>13</v>
      </c>
      <c r="E293" t="s">
        <v>545</v>
      </c>
      <c r="F293" t="s">
        <v>14</v>
      </c>
      <c r="G293">
        <v>25</v>
      </c>
      <c r="H293">
        <v>30</v>
      </c>
      <c r="I293" s="2">
        <v>0.83333333333333337</v>
      </c>
      <c r="J293" t="s">
        <v>557</v>
      </c>
    </row>
    <row r="294" spans="1:10" x14ac:dyDescent="0.2">
      <c r="A294" t="s">
        <v>218</v>
      </c>
      <c r="B294" t="s">
        <v>5</v>
      </c>
      <c r="C294">
        <v>3</v>
      </c>
      <c r="D294" t="s">
        <v>11</v>
      </c>
      <c r="E294" t="s">
        <v>545</v>
      </c>
      <c r="F294" t="s">
        <v>25</v>
      </c>
      <c r="G294">
        <v>12</v>
      </c>
      <c r="H294">
        <v>26</v>
      </c>
      <c r="I294" s="2">
        <v>0.46153846153846156</v>
      </c>
      <c r="J294" t="s">
        <v>557</v>
      </c>
    </row>
    <row r="295" spans="1:10" x14ac:dyDescent="0.2">
      <c r="A295" t="s">
        <v>218</v>
      </c>
      <c r="B295" t="s">
        <v>5</v>
      </c>
      <c r="C295">
        <v>3</v>
      </c>
      <c r="D295" t="s">
        <v>12</v>
      </c>
      <c r="E295" t="s">
        <v>545</v>
      </c>
      <c r="F295" t="s">
        <v>25</v>
      </c>
      <c r="G295">
        <v>16</v>
      </c>
      <c r="H295">
        <v>26</v>
      </c>
      <c r="I295" s="2">
        <v>0.61538461538461542</v>
      </c>
      <c r="J295" t="s">
        <v>557</v>
      </c>
    </row>
    <row r="296" spans="1:10" x14ac:dyDescent="0.2">
      <c r="A296" t="s">
        <v>218</v>
      </c>
      <c r="B296" t="s">
        <v>5</v>
      </c>
      <c r="C296">
        <v>3</v>
      </c>
      <c r="D296" t="s">
        <v>13</v>
      </c>
      <c r="E296" t="s">
        <v>545</v>
      </c>
      <c r="F296" t="s">
        <v>25</v>
      </c>
      <c r="G296">
        <v>22</v>
      </c>
      <c r="H296">
        <v>26</v>
      </c>
      <c r="I296" s="2">
        <v>0.84615384615384615</v>
      </c>
      <c r="J296" t="s">
        <v>557</v>
      </c>
    </row>
    <row r="297" spans="1:10" x14ac:dyDescent="0.2">
      <c r="A297" t="s">
        <v>218</v>
      </c>
      <c r="B297" t="s">
        <v>6</v>
      </c>
      <c r="C297">
        <v>3</v>
      </c>
      <c r="D297" t="s">
        <v>11</v>
      </c>
      <c r="E297" t="s">
        <v>545</v>
      </c>
      <c r="F297" t="s">
        <v>25</v>
      </c>
      <c r="G297">
        <v>12</v>
      </c>
      <c r="H297">
        <v>30</v>
      </c>
      <c r="I297" s="2">
        <v>0.4</v>
      </c>
      <c r="J297" t="s">
        <v>557</v>
      </c>
    </row>
    <row r="298" spans="1:10" x14ac:dyDescent="0.2">
      <c r="A298" t="s">
        <v>218</v>
      </c>
      <c r="B298" t="s">
        <v>6</v>
      </c>
      <c r="C298">
        <v>3</v>
      </c>
      <c r="D298" t="s">
        <v>12</v>
      </c>
      <c r="E298" t="s">
        <v>545</v>
      </c>
      <c r="F298" t="s">
        <v>25</v>
      </c>
      <c r="G298">
        <v>21</v>
      </c>
      <c r="H298">
        <v>30</v>
      </c>
      <c r="I298" s="2">
        <v>0.7</v>
      </c>
      <c r="J298" t="s">
        <v>557</v>
      </c>
    </row>
    <row r="299" spans="1:10" x14ac:dyDescent="0.2">
      <c r="A299" t="s">
        <v>218</v>
      </c>
      <c r="B299" t="s">
        <v>6</v>
      </c>
      <c r="C299">
        <v>3</v>
      </c>
      <c r="D299" t="s">
        <v>13</v>
      </c>
      <c r="E299" t="s">
        <v>545</v>
      </c>
      <c r="F299" t="s">
        <v>25</v>
      </c>
      <c r="G299">
        <v>24</v>
      </c>
      <c r="H299">
        <v>30</v>
      </c>
      <c r="I299" s="2">
        <v>0.8</v>
      </c>
      <c r="J299" t="s">
        <v>557</v>
      </c>
    </row>
    <row r="300" spans="1:10" x14ac:dyDescent="0.2">
      <c r="A300" t="s">
        <v>230</v>
      </c>
      <c r="B300" t="s">
        <v>5</v>
      </c>
      <c r="C300">
        <v>3</v>
      </c>
      <c r="D300" t="s">
        <v>11</v>
      </c>
      <c r="E300" t="s">
        <v>545</v>
      </c>
      <c r="F300" t="s">
        <v>25</v>
      </c>
      <c r="G300">
        <v>16</v>
      </c>
      <c r="H300">
        <v>26</v>
      </c>
      <c r="I300" s="2">
        <v>0.61538461538461542</v>
      </c>
      <c r="J300" t="s">
        <v>557</v>
      </c>
    </row>
    <row r="301" spans="1:10" x14ac:dyDescent="0.2">
      <c r="A301" t="s">
        <v>230</v>
      </c>
      <c r="B301" t="s">
        <v>5</v>
      </c>
      <c r="C301">
        <v>3</v>
      </c>
      <c r="D301" t="s">
        <v>12</v>
      </c>
      <c r="E301" t="s">
        <v>545</v>
      </c>
      <c r="F301" t="s">
        <v>25</v>
      </c>
      <c r="G301">
        <v>15</v>
      </c>
      <c r="H301">
        <v>26</v>
      </c>
      <c r="I301" s="2">
        <v>0.57692307692307687</v>
      </c>
      <c r="J301" t="s">
        <v>557</v>
      </c>
    </row>
    <row r="302" spans="1:10" x14ac:dyDescent="0.2">
      <c r="A302" t="s">
        <v>230</v>
      </c>
      <c r="B302" t="s">
        <v>5</v>
      </c>
      <c r="C302">
        <v>3</v>
      </c>
      <c r="D302" t="s">
        <v>13</v>
      </c>
      <c r="E302" t="s">
        <v>545</v>
      </c>
      <c r="F302" t="s">
        <v>25</v>
      </c>
      <c r="G302">
        <v>21</v>
      </c>
      <c r="H302">
        <v>26</v>
      </c>
      <c r="I302" s="2">
        <v>0.80769230769230771</v>
      </c>
      <c r="J302" t="s">
        <v>557</v>
      </c>
    </row>
    <row r="303" spans="1:10" x14ac:dyDescent="0.2">
      <c r="A303" t="s">
        <v>230</v>
      </c>
      <c r="B303" t="s">
        <v>6</v>
      </c>
      <c r="C303">
        <v>3</v>
      </c>
      <c r="D303" t="s">
        <v>11</v>
      </c>
      <c r="E303" t="s">
        <v>545</v>
      </c>
      <c r="F303" t="s">
        <v>25</v>
      </c>
      <c r="G303">
        <v>18</v>
      </c>
      <c r="H303">
        <v>30</v>
      </c>
      <c r="I303" s="2">
        <v>0.6</v>
      </c>
      <c r="J303" t="s">
        <v>557</v>
      </c>
    </row>
    <row r="304" spans="1:10" x14ac:dyDescent="0.2">
      <c r="A304" t="s">
        <v>230</v>
      </c>
      <c r="B304" t="s">
        <v>6</v>
      </c>
      <c r="C304">
        <v>3</v>
      </c>
      <c r="D304" t="s">
        <v>12</v>
      </c>
      <c r="E304" t="s">
        <v>545</v>
      </c>
      <c r="F304" t="s">
        <v>25</v>
      </c>
      <c r="G304">
        <v>24</v>
      </c>
      <c r="H304">
        <v>30</v>
      </c>
      <c r="I304" s="2">
        <v>0.8</v>
      </c>
      <c r="J304" t="s">
        <v>557</v>
      </c>
    </row>
    <row r="305" spans="1:10" x14ac:dyDescent="0.2">
      <c r="A305" t="s">
        <v>230</v>
      </c>
      <c r="B305" t="s">
        <v>6</v>
      </c>
      <c r="C305">
        <v>3</v>
      </c>
      <c r="D305" t="s">
        <v>13</v>
      </c>
      <c r="E305" t="s">
        <v>545</v>
      </c>
      <c r="F305" t="s">
        <v>25</v>
      </c>
      <c r="G305">
        <v>27</v>
      </c>
      <c r="H305">
        <v>30</v>
      </c>
      <c r="I305" s="2">
        <v>0.9</v>
      </c>
      <c r="J305" t="s">
        <v>557</v>
      </c>
    </row>
    <row r="306" spans="1:10" x14ac:dyDescent="0.2">
      <c r="A306" t="s">
        <v>50</v>
      </c>
      <c r="B306" t="s">
        <v>5</v>
      </c>
      <c r="C306">
        <v>3</v>
      </c>
      <c r="D306" t="s">
        <v>11</v>
      </c>
      <c r="E306" t="s">
        <v>545</v>
      </c>
      <c r="F306" t="s">
        <v>14</v>
      </c>
      <c r="G306">
        <v>7</v>
      </c>
      <c r="H306">
        <v>26</v>
      </c>
      <c r="I306" s="2">
        <v>0.26923076923076922</v>
      </c>
      <c r="J306" t="s">
        <v>557</v>
      </c>
    </row>
    <row r="307" spans="1:10" x14ac:dyDescent="0.2">
      <c r="A307" t="s">
        <v>50</v>
      </c>
      <c r="B307" t="s">
        <v>5</v>
      </c>
      <c r="C307">
        <v>3</v>
      </c>
      <c r="D307" t="s">
        <v>12</v>
      </c>
      <c r="E307" t="s">
        <v>545</v>
      </c>
      <c r="F307" t="s">
        <v>14</v>
      </c>
      <c r="G307">
        <v>9</v>
      </c>
      <c r="H307">
        <v>26</v>
      </c>
      <c r="I307" s="2">
        <v>0.34615384615384615</v>
      </c>
      <c r="J307" t="s">
        <v>558</v>
      </c>
    </row>
    <row r="308" spans="1:10" x14ac:dyDescent="0.2">
      <c r="A308" t="s">
        <v>50</v>
      </c>
      <c r="B308" t="s">
        <v>5</v>
      </c>
      <c r="C308">
        <v>3</v>
      </c>
      <c r="D308" t="s">
        <v>13</v>
      </c>
      <c r="E308" t="s">
        <v>545</v>
      </c>
      <c r="F308" t="s">
        <v>14</v>
      </c>
      <c r="G308">
        <v>11</v>
      </c>
      <c r="H308">
        <v>26</v>
      </c>
      <c r="I308" s="2">
        <v>0.42307692307692307</v>
      </c>
      <c r="J308" t="s">
        <v>558</v>
      </c>
    </row>
    <row r="309" spans="1:10" x14ac:dyDescent="0.2">
      <c r="A309" t="s">
        <v>50</v>
      </c>
      <c r="B309" t="s">
        <v>6</v>
      </c>
      <c r="C309">
        <v>3</v>
      </c>
      <c r="D309" t="s">
        <v>11</v>
      </c>
      <c r="E309" t="s">
        <v>545</v>
      </c>
      <c r="F309" t="s">
        <v>14</v>
      </c>
      <c r="G309">
        <v>6</v>
      </c>
      <c r="H309">
        <v>30</v>
      </c>
      <c r="I309" s="2">
        <v>0.2</v>
      </c>
      <c r="J309" t="s">
        <v>558</v>
      </c>
    </row>
    <row r="310" spans="1:10" x14ac:dyDescent="0.2">
      <c r="A310" t="s">
        <v>50</v>
      </c>
      <c r="B310" t="s">
        <v>6</v>
      </c>
      <c r="C310">
        <v>3</v>
      </c>
      <c r="D310" t="s">
        <v>12</v>
      </c>
      <c r="E310" t="s">
        <v>545</v>
      </c>
      <c r="F310" t="s">
        <v>14</v>
      </c>
      <c r="G310">
        <v>13</v>
      </c>
      <c r="H310">
        <v>30</v>
      </c>
      <c r="I310" s="2">
        <v>0.43333333333333335</v>
      </c>
      <c r="J310" t="s">
        <v>558</v>
      </c>
    </row>
    <row r="311" spans="1:10" x14ac:dyDescent="0.2">
      <c r="A311" t="s">
        <v>50</v>
      </c>
      <c r="B311" t="s">
        <v>6</v>
      </c>
      <c r="C311">
        <v>3</v>
      </c>
      <c r="D311" t="s">
        <v>13</v>
      </c>
      <c r="E311" t="s">
        <v>545</v>
      </c>
      <c r="F311" t="s">
        <v>14</v>
      </c>
      <c r="G311">
        <v>12</v>
      </c>
      <c r="H311">
        <v>30</v>
      </c>
      <c r="I311" s="2">
        <v>0.4</v>
      </c>
      <c r="J311" t="s">
        <v>557</v>
      </c>
    </row>
    <row r="312" spans="1:10" x14ac:dyDescent="0.2">
      <c r="A312" t="s">
        <v>325</v>
      </c>
      <c r="B312" t="s">
        <v>5</v>
      </c>
      <c r="C312">
        <v>4</v>
      </c>
      <c r="D312" t="s">
        <v>11</v>
      </c>
      <c r="E312" t="s">
        <v>544</v>
      </c>
      <c r="F312" t="s">
        <v>274</v>
      </c>
      <c r="G312">
        <v>14</v>
      </c>
      <c r="H312">
        <v>35</v>
      </c>
      <c r="I312" s="2">
        <v>0.4</v>
      </c>
      <c r="J312" t="s">
        <v>557</v>
      </c>
    </row>
    <row r="313" spans="1:10" x14ac:dyDescent="0.2">
      <c r="A313" t="s">
        <v>325</v>
      </c>
      <c r="B313" t="s">
        <v>5</v>
      </c>
      <c r="C313">
        <v>4</v>
      </c>
      <c r="D313" t="s">
        <v>12</v>
      </c>
      <c r="E313" t="s">
        <v>544</v>
      </c>
      <c r="F313" t="s">
        <v>274</v>
      </c>
      <c r="G313">
        <v>14</v>
      </c>
      <c r="H313">
        <v>34</v>
      </c>
      <c r="I313" s="2">
        <v>0.41176470588235292</v>
      </c>
      <c r="J313" t="s">
        <v>557</v>
      </c>
    </row>
    <row r="314" spans="1:10" x14ac:dyDescent="0.2">
      <c r="A314" t="s">
        <v>325</v>
      </c>
      <c r="B314" t="s">
        <v>5</v>
      </c>
      <c r="C314">
        <v>4</v>
      </c>
      <c r="D314" t="s">
        <v>13</v>
      </c>
      <c r="E314" t="s">
        <v>544</v>
      </c>
      <c r="F314" t="s">
        <v>274</v>
      </c>
      <c r="G314">
        <v>9</v>
      </c>
      <c r="H314">
        <v>35</v>
      </c>
      <c r="I314" s="2">
        <v>0.25714285714285712</v>
      </c>
      <c r="J314" t="s">
        <v>558</v>
      </c>
    </row>
    <row r="315" spans="1:10" x14ac:dyDescent="0.2">
      <c r="A315" t="s">
        <v>325</v>
      </c>
      <c r="B315" t="s">
        <v>6</v>
      </c>
      <c r="C315">
        <v>4</v>
      </c>
      <c r="D315" t="s">
        <v>11</v>
      </c>
      <c r="E315" t="s">
        <v>544</v>
      </c>
      <c r="F315" t="s">
        <v>242</v>
      </c>
      <c r="G315">
        <v>8</v>
      </c>
      <c r="H315">
        <v>30</v>
      </c>
      <c r="I315" s="2">
        <v>0.26666666666666666</v>
      </c>
      <c r="J315" t="s">
        <v>558</v>
      </c>
    </row>
    <row r="316" spans="1:10" x14ac:dyDescent="0.2">
      <c r="A316" t="s">
        <v>325</v>
      </c>
      <c r="B316" t="s">
        <v>6</v>
      </c>
      <c r="C316">
        <v>4</v>
      </c>
      <c r="D316" t="s">
        <v>12</v>
      </c>
      <c r="E316" t="s">
        <v>544</v>
      </c>
      <c r="F316" t="s">
        <v>242</v>
      </c>
      <c r="G316">
        <v>12</v>
      </c>
      <c r="H316">
        <v>30</v>
      </c>
      <c r="I316" s="2">
        <v>0.4</v>
      </c>
      <c r="J316" t="s">
        <v>557</v>
      </c>
    </row>
    <row r="317" spans="1:10" x14ac:dyDescent="0.2">
      <c r="A317" t="s">
        <v>325</v>
      </c>
      <c r="B317" t="s">
        <v>6</v>
      </c>
      <c r="C317">
        <v>4</v>
      </c>
      <c r="D317" t="s">
        <v>13</v>
      </c>
      <c r="E317" t="s">
        <v>544</v>
      </c>
      <c r="F317" t="s">
        <v>259</v>
      </c>
      <c r="G317">
        <v>15</v>
      </c>
      <c r="H317">
        <v>30</v>
      </c>
      <c r="I317" s="2">
        <v>0.5</v>
      </c>
      <c r="J317" t="s">
        <v>557</v>
      </c>
    </row>
    <row r="318" spans="1:10" x14ac:dyDescent="0.2">
      <c r="A318" t="s">
        <v>120</v>
      </c>
      <c r="B318" t="s">
        <v>5</v>
      </c>
      <c r="C318">
        <v>3</v>
      </c>
      <c r="D318" t="s">
        <v>11</v>
      </c>
      <c r="E318" t="s">
        <v>545</v>
      </c>
      <c r="F318" t="s">
        <v>25</v>
      </c>
      <c r="G318">
        <v>9</v>
      </c>
      <c r="H318">
        <v>26</v>
      </c>
      <c r="I318" s="2">
        <v>0.34615384615384615</v>
      </c>
      <c r="J318" t="s">
        <v>557</v>
      </c>
    </row>
    <row r="319" spans="1:10" x14ac:dyDescent="0.2">
      <c r="A319" t="s">
        <v>120</v>
      </c>
      <c r="B319" t="s">
        <v>5</v>
      </c>
      <c r="C319">
        <v>3</v>
      </c>
      <c r="D319" t="s">
        <v>12</v>
      </c>
      <c r="E319" t="s">
        <v>545</v>
      </c>
      <c r="F319" t="s">
        <v>25</v>
      </c>
      <c r="G319">
        <v>13</v>
      </c>
      <c r="H319">
        <v>26</v>
      </c>
      <c r="I319" s="2">
        <v>0.5</v>
      </c>
      <c r="J319" t="s">
        <v>557</v>
      </c>
    </row>
    <row r="320" spans="1:10" x14ac:dyDescent="0.2">
      <c r="A320" t="s">
        <v>120</v>
      </c>
      <c r="B320" t="s">
        <v>5</v>
      </c>
      <c r="C320">
        <v>3</v>
      </c>
      <c r="D320" t="s">
        <v>13</v>
      </c>
      <c r="E320" t="s">
        <v>545</v>
      </c>
      <c r="F320" t="s">
        <v>25</v>
      </c>
      <c r="G320">
        <v>14</v>
      </c>
      <c r="H320">
        <v>26</v>
      </c>
      <c r="I320" s="2">
        <v>0.53846153846153844</v>
      </c>
      <c r="J320" t="s">
        <v>557</v>
      </c>
    </row>
    <row r="321" spans="1:10" x14ac:dyDescent="0.2">
      <c r="A321" t="s">
        <v>120</v>
      </c>
      <c r="B321" t="s">
        <v>6</v>
      </c>
      <c r="C321">
        <v>3</v>
      </c>
      <c r="D321" t="s">
        <v>11</v>
      </c>
      <c r="E321" t="s">
        <v>545</v>
      </c>
      <c r="F321" t="s">
        <v>25</v>
      </c>
      <c r="G321">
        <v>8</v>
      </c>
      <c r="H321">
        <v>30</v>
      </c>
      <c r="I321" s="2">
        <v>0.26666666666666666</v>
      </c>
      <c r="J321" t="s">
        <v>558</v>
      </c>
    </row>
    <row r="322" spans="1:10" x14ac:dyDescent="0.2">
      <c r="A322" t="s">
        <v>120</v>
      </c>
      <c r="B322" t="s">
        <v>6</v>
      </c>
      <c r="C322">
        <v>3</v>
      </c>
      <c r="D322" t="s">
        <v>12</v>
      </c>
      <c r="E322" t="s">
        <v>545</v>
      </c>
      <c r="F322" t="s">
        <v>25</v>
      </c>
      <c r="G322">
        <v>13</v>
      </c>
      <c r="H322">
        <v>30</v>
      </c>
      <c r="I322" s="2">
        <v>0.43333333333333335</v>
      </c>
      <c r="J322" t="s">
        <v>557</v>
      </c>
    </row>
    <row r="323" spans="1:10" x14ac:dyDescent="0.2">
      <c r="A323" t="s">
        <v>120</v>
      </c>
      <c r="B323" t="s">
        <v>6</v>
      </c>
      <c r="C323">
        <v>3</v>
      </c>
      <c r="D323" t="s">
        <v>13</v>
      </c>
      <c r="E323" t="s">
        <v>545</v>
      </c>
      <c r="F323" t="s">
        <v>25</v>
      </c>
      <c r="G323">
        <v>23</v>
      </c>
      <c r="H323">
        <v>30</v>
      </c>
      <c r="I323" s="2">
        <v>0.76666666666666672</v>
      </c>
      <c r="J323" t="s">
        <v>557</v>
      </c>
    </row>
    <row r="324" spans="1:10" x14ac:dyDescent="0.2">
      <c r="A324" t="s">
        <v>134</v>
      </c>
      <c r="B324" t="s">
        <v>5</v>
      </c>
      <c r="C324">
        <v>3</v>
      </c>
      <c r="D324" t="s">
        <v>11</v>
      </c>
      <c r="E324" t="s">
        <v>545</v>
      </c>
      <c r="F324" t="s">
        <v>25</v>
      </c>
      <c r="G324">
        <v>13</v>
      </c>
      <c r="H324">
        <v>26</v>
      </c>
      <c r="I324" s="2">
        <v>0.5</v>
      </c>
      <c r="J324" t="s">
        <v>557</v>
      </c>
    </row>
    <row r="325" spans="1:10" x14ac:dyDescent="0.2">
      <c r="A325" t="s">
        <v>134</v>
      </c>
      <c r="B325" t="s">
        <v>5</v>
      </c>
      <c r="C325">
        <v>3</v>
      </c>
      <c r="D325" t="s">
        <v>12</v>
      </c>
      <c r="E325" t="s">
        <v>545</v>
      </c>
      <c r="F325" t="s">
        <v>25</v>
      </c>
      <c r="G325">
        <v>15</v>
      </c>
      <c r="H325">
        <v>26</v>
      </c>
      <c r="I325" s="2">
        <v>0.57692307692307687</v>
      </c>
      <c r="J325" t="s">
        <v>557</v>
      </c>
    </row>
    <row r="326" spans="1:10" x14ac:dyDescent="0.2">
      <c r="A326" t="s">
        <v>134</v>
      </c>
      <c r="B326" t="s">
        <v>5</v>
      </c>
      <c r="C326">
        <v>3</v>
      </c>
      <c r="D326" t="s">
        <v>13</v>
      </c>
      <c r="E326" t="s">
        <v>545</v>
      </c>
      <c r="F326" t="s">
        <v>25</v>
      </c>
      <c r="G326">
        <v>20</v>
      </c>
      <c r="H326">
        <v>26</v>
      </c>
      <c r="I326" s="2">
        <v>0.76923076923076927</v>
      </c>
      <c r="J326" t="s">
        <v>557</v>
      </c>
    </row>
    <row r="327" spans="1:10" x14ac:dyDescent="0.2">
      <c r="A327" t="s">
        <v>134</v>
      </c>
      <c r="B327" t="s">
        <v>6</v>
      </c>
      <c r="C327">
        <v>3</v>
      </c>
      <c r="D327" t="s">
        <v>11</v>
      </c>
      <c r="E327" t="s">
        <v>545</v>
      </c>
      <c r="F327" t="s">
        <v>25</v>
      </c>
      <c r="G327">
        <v>17</v>
      </c>
      <c r="H327">
        <v>30</v>
      </c>
      <c r="I327" s="2">
        <v>0.56666666666666665</v>
      </c>
      <c r="J327" t="s">
        <v>557</v>
      </c>
    </row>
    <row r="328" spans="1:10" x14ac:dyDescent="0.2">
      <c r="A328" t="s">
        <v>134</v>
      </c>
      <c r="B328" t="s">
        <v>6</v>
      </c>
      <c r="C328">
        <v>3</v>
      </c>
      <c r="D328" t="s">
        <v>12</v>
      </c>
      <c r="E328" t="s">
        <v>545</v>
      </c>
      <c r="F328" t="s">
        <v>25</v>
      </c>
      <c r="G328">
        <v>22</v>
      </c>
      <c r="H328">
        <v>30</v>
      </c>
      <c r="I328" s="2">
        <v>0.73333333333333328</v>
      </c>
      <c r="J328" t="s">
        <v>557</v>
      </c>
    </row>
    <row r="329" spans="1:10" x14ac:dyDescent="0.2">
      <c r="A329" t="s">
        <v>134</v>
      </c>
      <c r="B329" t="s">
        <v>6</v>
      </c>
      <c r="C329">
        <v>3</v>
      </c>
      <c r="D329" t="s">
        <v>13</v>
      </c>
      <c r="E329" t="s">
        <v>545</v>
      </c>
      <c r="F329" t="s">
        <v>25</v>
      </c>
      <c r="G329">
        <v>29</v>
      </c>
      <c r="H329">
        <v>30</v>
      </c>
      <c r="I329" s="2">
        <v>0.96666666666666667</v>
      </c>
      <c r="J329" t="s">
        <v>557</v>
      </c>
    </row>
    <row r="330" spans="1:10" x14ac:dyDescent="0.2">
      <c r="A330" t="s">
        <v>183</v>
      </c>
      <c r="B330" t="s">
        <v>5</v>
      </c>
      <c r="C330">
        <v>3</v>
      </c>
      <c r="D330" t="s">
        <v>11</v>
      </c>
      <c r="E330" t="s">
        <v>545</v>
      </c>
      <c r="F330" t="s">
        <v>14</v>
      </c>
      <c r="G330">
        <v>8</v>
      </c>
      <c r="H330">
        <v>26</v>
      </c>
      <c r="I330" s="2">
        <v>0.30769230769230771</v>
      </c>
      <c r="J330" t="s">
        <v>557</v>
      </c>
    </row>
    <row r="331" spans="1:10" x14ac:dyDescent="0.2">
      <c r="A331" t="s">
        <v>183</v>
      </c>
      <c r="B331" t="s">
        <v>5</v>
      </c>
      <c r="C331">
        <v>3</v>
      </c>
      <c r="D331" t="s">
        <v>12</v>
      </c>
      <c r="E331" t="s">
        <v>545</v>
      </c>
      <c r="F331" t="s">
        <v>14</v>
      </c>
      <c r="G331">
        <v>10</v>
      </c>
      <c r="H331">
        <v>26</v>
      </c>
      <c r="I331" s="2">
        <v>0.38461538461538464</v>
      </c>
      <c r="J331" t="s">
        <v>557</v>
      </c>
    </row>
    <row r="332" spans="1:10" x14ac:dyDescent="0.2">
      <c r="A332" t="s">
        <v>183</v>
      </c>
      <c r="B332" t="s">
        <v>5</v>
      </c>
      <c r="C332">
        <v>3</v>
      </c>
      <c r="D332" t="s">
        <v>13</v>
      </c>
      <c r="E332" t="s">
        <v>545</v>
      </c>
      <c r="F332" t="s">
        <v>14</v>
      </c>
      <c r="G332">
        <v>7</v>
      </c>
      <c r="H332">
        <v>26</v>
      </c>
      <c r="I332" s="2">
        <v>0.26923076923076922</v>
      </c>
      <c r="J332" t="s">
        <v>557</v>
      </c>
    </row>
    <row r="333" spans="1:10" x14ac:dyDescent="0.2">
      <c r="A333" t="s">
        <v>183</v>
      </c>
      <c r="B333" t="s">
        <v>6</v>
      </c>
      <c r="C333">
        <v>3</v>
      </c>
      <c r="D333" t="s">
        <v>11</v>
      </c>
      <c r="E333" t="s">
        <v>545</v>
      </c>
      <c r="F333" t="s">
        <v>14</v>
      </c>
      <c r="G333">
        <v>10</v>
      </c>
      <c r="H333">
        <v>30</v>
      </c>
      <c r="I333" s="2">
        <v>0.33333333333333331</v>
      </c>
      <c r="J333" t="s">
        <v>557</v>
      </c>
    </row>
    <row r="334" spans="1:10" x14ac:dyDescent="0.2">
      <c r="A334" t="s">
        <v>183</v>
      </c>
      <c r="B334" t="s">
        <v>6</v>
      </c>
      <c r="C334">
        <v>3</v>
      </c>
      <c r="D334" t="s">
        <v>12</v>
      </c>
      <c r="E334" t="s">
        <v>545</v>
      </c>
      <c r="F334" t="s">
        <v>14</v>
      </c>
      <c r="G334">
        <v>14</v>
      </c>
      <c r="H334">
        <v>30</v>
      </c>
      <c r="I334" s="2">
        <v>0.46666666666666667</v>
      </c>
      <c r="J334" t="s">
        <v>558</v>
      </c>
    </row>
    <row r="335" spans="1:10" x14ac:dyDescent="0.2">
      <c r="A335" t="s">
        <v>183</v>
      </c>
      <c r="B335" t="s">
        <v>6</v>
      </c>
      <c r="C335">
        <v>3</v>
      </c>
      <c r="D335" t="s">
        <v>13</v>
      </c>
      <c r="E335" t="s">
        <v>545</v>
      </c>
      <c r="F335" t="s">
        <v>14</v>
      </c>
      <c r="G335">
        <v>13</v>
      </c>
      <c r="H335">
        <v>30</v>
      </c>
      <c r="I335" s="2">
        <v>0.43333333333333335</v>
      </c>
      <c r="J335" t="s">
        <v>557</v>
      </c>
    </row>
    <row r="336" spans="1:10" x14ac:dyDescent="0.2">
      <c r="A336" t="s">
        <v>56</v>
      </c>
      <c r="B336" t="s">
        <v>5</v>
      </c>
      <c r="C336">
        <v>3</v>
      </c>
      <c r="D336" t="s">
        <v>11</v>
      </c>
      <c r="E336" t="s">
        <v>545</v>
      </c>
      <c r="F336" t="s">
        <v>14</v>
      </c>
      <c r="G336">
        <v>8</v>
      </c>
      <c r="H336">
        <v>26</v>
      </c>
      <c r="I336" s="2">
        <v>0.30769230769230771</v>
      </c>
      <c r="J336" t="s">
        <v>557</v>
      </c>
    </row>
    <row r="337" spans="1:10" x14ac:dyDescent="0.2">
      <c r="A337" t="s">
        <v>56</v>
      </c>
      <c r="B337" t="s">
        <v>5</v>
      </c>
      <c r="C337">
        <v>3</v>
      </c>
      <c r="D337" t="s">
        <v>12</v>
      </c>
      <c r="E337" t="s">
        <v>545</v>
      </c>
      <c r="F337" t="s">
        <v>14</v>
      </c>
      <c r="G337">
        <v>14</v>
      </c>
      <c r="H337">
        <v>26</v>
      </c>
      <c r="I337" s="2">
        <v>0.53846153846153844</v>
      </c>
      <c r="J337" t="s">
        <v>557</v>
      </c>
    </row>
    <row r="338" spans="1:10" x14ac:dyDescent="0.2">
      <c r="A338" t="s">
        <v>56</v>
      </c>
      <c r="B338" t="s">
        <v>5</v>
      </c>
      <c r="C338">
        <v>3</v>
      </c>
      <c r="D338" t="s">
        <v>13</v>
      </c>
      <c r="E338" t="s">
        <v>545</v>
      </c>
      <c r="F338" t="s">
        <v>14</v>
      </c>
      <c r="G338">
        <v>13</v>
      </c>
      <c r="H338">
        <v>26</v>
      </c>
      <c r="I338" s="2">
        <v>0.5</v>
      </c>
      <c r="J338" t="s">
        <v>557</v>
      </c>
    </row>
    <row r="339" spans="1:10" x14ac:dyDescent="0.2">
      <c r="A339" t="s">
        <v>56</v>
      </c>
      <c r="B339" t="s">
        <v>6</v>
      </c>
      <c r="C339">
        <v>3</v>
      </c>
      <c r="D339" t="s">
        <v>11</v>
      </c>
      <c r="E339" t="s">
        <v>545</v>
      </c>
      <c r="F339" t="s">
        <v>14</v>
      </c>
      <c r="G339">
        <v>4</v>
      </c>
      <c r="H339">
        <v>30</v>
      </c>
      <c r="I339" s="2">
        <v>0.13333333333333333</v>
      </c>
      <c r="J339" t="s">
        <v>557</v>
      </c>
    </row>
    <row r="340" spans="1:10" x14ac:dyDescent="0.2">
      <c r="A340" t="s">
        <v>56</v>
      </c>
      <c r="B340" t="s">
        <v>6</v>
      </c>
      <c r="C340">
        <v>3</v>
      </c>
      <c r="D340" t="s">
        <v>12</v>
      </c>
      <c r="E340" t="s">
        <v>545</v>
      </c>
      <c r="F340" t="s">
        <v>14</v>
      </c>
      <c r="G340">
        <v>11</v>
      </c>
      <c r="H340">
        <v>30</v>
      </c>
      <c r="I340" s="2">
        <v>0.36666666666666664</v>
      </c>
      <c r="J340" t="s">
        <v>557</v>
      </c>
    </row>
    <row r="341" spans="1:10" x14ac:dyDescent="0.2">
      <c r="A341" t="s">
        <v>56</v>
      </c>
      <c r="B341" t="s">
        <v>6</v>
      </c>
      <c r="C341">
        <v>3</v>
      </c>
      <c r="D341" t="s">
        <v>13</v>
      </c>
      <c r="E341" t="s">
        <v>545</v>
      </c>
      <c r="F341" t="s">
        <v>14</v>
      </c>
      <c r="G341">
        <v>19</v>
      </c>
      <c r="H341">
        <v>30</v>
      </c>
      <c r="I341" s="2">
        <v>0.6333333333333333</v>
      </c>
      <c r="J341" t="s">
        <v>557</v>
      </c>
    </row>
    <row r="342" spans="1:10" x14ac:dyDescent="0.2">
      <c r="A342" t="s">
        <v>157</v>
      </c>
      <c r="B342" t="s">
        <v>5</v>
      </c>
      <c r="C342">
        <v>3</v>
      </c>
      <c r="D342" t="s">
        <v>11</v>
      </c>
      <c r="E342" t="s">
        <v>545</v>
      </c>
      <c r="F342" t="s">
        <v>14</v>
      </c>
      <c r="G342">
        <v>8</v>
      </c>
      <c r="H342">
        <v>26</v>
      </c>
      <c r="I342" s="2">
        <v>0.30769230769230771</v>
      </c>
      <c r="J342" t="s">
        <v>558</v>
      </c>
    </row>
    <row r="343" spans="1:10" x14ac:dyDescent="0.2">
      <c r="A343" t="s">
        <v>157</v>
      </c>
      <c r="B343" t="s">
        <v>5</v>
      </c>
      <c r="C343">
        <v>3</v>
      </c>
      <c r="D343" t="s">
        <v>12</v>
      </c>
      <c r="E343" t="s">
        <v>545</v>
      </c>
      <c r="F343" t="s">
        <v>14</v>
      </c>
      <c r="G343">
        <v>10</v>
      </c>
      <c r="H343">
        <v>26</v>
      </c>
      <c r="I343" s="2">
        <v>0.38461538461538464</v>
      </c>
      <c r="J343" t="s">
        <v>558</v>
      </c>
    </row>
    <row r="344" spans="1:10" x14ac:dyDescent="0.2">
      <c r="A344" t="s">
        <v>157</v>
      </c>
      <c r="B344" t="s">
        <v>5</v>
      </c>
      <c r="C344">
        <v>3</v>
      </c>
      <c r="D344" t="s">
        <v>13</v>
      </c>
      <c r="E344" t="s">
        <v>545</v>
      </c>
      <c r="F344" t="s">
        <v>14</v>
      </c>
      <c r="G344">
        <v>13</v>
      </c>
      <c r="H344">
        <v>26</v>
      </c>
      <c r="I344" s="2">
        <v>0.5</v>
      </c>
      <c r="J344" t="s">
        <v>557</v>
      </c>
    </row>
    <row r="345" spans="1:10" x14ac:dyDescent="0.2">
      <c r="A345" t="s">
        <v>157</v>
      </c>
      <c r="B345" t="s">
        <v>6</v>
      </c>
      <c r="C345">
        <v>3</v>
      </c>
      <c r="D345" t="s">
        <v>11</v>
      </c>
      <c r="E345" t="s">
        <v>545</v>
      </c>
      <c r="F345" t="s">
        <v>14</v>
      </c>
      <c r="G345">
        <v>6</v>
      </c>
      <c r="H345">
        <v>30</v>
      </c>
      <c r="I345" s="2">
        <v>0.2</v>
      </c>
      <c r="J345" t="s">
        <v>558</v>
      </c>
    </row>
    <row r="346" spans="1:10" x14ac:dyDescent="0.2">
      <c r="A346" t="s">
        <v>157</v>
      </c>
      <c r="B346" t="s">
        <v>6</v>
      </c>
      <c r="C346">
        <v>3</v>
      </c>
      <c r="D346" t="s">
        <v>12</v>
      </c>
      <c r="E346" t="s">
        <v>545</v>
      </c>
      <c r="F346" t="s">
        <v>14</v>
      </c>
      <c r="G346">
        <v>7</v>
      </c>
      <c r="H346">
        <v>30</v>
      </c>
      <c r="I346" s="2">
        <v>0.23333333333333334</v>
      </c>
      <c r="J346" t="s">
        <v>558</v>
      </c>
    </row>
    <row r="347" spans="1:10" x14ac:dyDescent="0.2">
      <c r="A347" t="s">
        <v>157</v>
      </c>
      <c r="B347" t="s">
        <v>6</v>
      </c>
      <c r="C347">
        <v>3</v>
      </c>
      <c r="D347" t="s">
        <v>13</v>
      </c>
      <c r="E347" t="s">
        <v>545</v>
      </c>
      <c r="F347" t="s">
        <v>14</v>
      </c>
      <c r="G347">
        <v>16</v>
      </c>
      <c r="H347">
        <v>30</v>
      </c>
      <c r="I347" s="2">
        <v>0.53333333333333333</v>
      </c>
      <c r="J347" t="s">
        <v>557</v>
      </c>
    </row>
    <row r="348" spans="1:10" x14ac:dyDescent="0.2">
      <c r="A348" t="s">
        <v>135</v>
      </c>
      <c r="B348" t="s">
        <v>5</v>
      </c>
      <c r="C348">
        <v>3</v>
      </c>
      <c r="D348" t="s">
        <v>11</v>
      </c>
      <c r="E348" t="s">
        <v>545</v>
      </c>
      <c r="F348" t="s">
        <v>14</v>
      </c>
      <c r="G348">
        <v>15</v>
      </c>
      <c r="H348">
        <v>26</v>
      </c>
      <c r="I348" s="2">
        <v>0.57692307692307687</v>
      </c>
      <c r="J348" t="s">
        <v>557</v>
      </c>
    </row>
    <row r="349" spans="1:10" x14ac:dyDescent="0.2">
      <c r="A349" t="s">
        <v>135</v>
      </c>
      <c r="B349" t="s">
        <v>5</v>
      </c>
      <c r="C349">
        <v>3</v>
      </c>
      <c r="D349" t="s">
        <v>12</v>
      </c>
      <c r="E349" t="s">
        <v>545</v>
      </c>
      <c r="F349" t="s">
        <v>14</v>
      </c>
      <c r="G349">
        <v>18</v>
      </c>
      <c r="H349">
        <v>26</v>
      </c>
      <c r="I349" s="2">
        <v>0.69230769230769229</v>
      </c>
      <c r="J349" t="s">
        <v>557</v>
      </c>
    </row>
    <row r="350" spans="1:10" x14ac:dyDescent="0.2">
      <c r="A350" t="s">
        <v>135</v>
      </c>
      <c r="B350" t="s">
        <v>5</v>
      </c>
      <c r="C350">
        <v>3</v>
      </c>
      <c r="D350" t="s">
        <v>13</v>
      </c>
      <c r="E350" t="s">
        <v>545</v>
      </c>
      <c r="F350" t="s">
        <v>14</v>
      </c>
      <c r="G350">
        <v>17</v>
      </c>
      <c r="H350">
        <v>26</v>
      </c>
      <c r="I350" s="2">
        <v>0.65384615384615385</v>
      </c>
      <c r="J350" t="s">
        <v>557</v>
      </c>
    </row>
    <row r="351" spans="1:10" x14ac:dyDescent="0.2">
      <c r="A351" t="s">
        <v>135</v>
      </c>
      <c r="B351" t="s">
        <v>6</v>
      </c>
      <c r="C351">
        <v>3</v>
      </c>
      <c r="D351" t="s">
        <v>11</v>
      </c>
      <c r="E351" t="s">
        <v>545</v>
      </c>
      <c r="F351" t="s">
        <v>14</v>
      </c>
      <c r="G351">
        <v>12</v>
      </c>
      <c r="H351">
        <v>30</v>
      </c>
      <c r="I351" s="2">
        <v>0.4</v>
      </c>
      <c r="J351" t="s">
        <v>557</v>
      </c>
    </row>
    <row r="352" spans="1:10" x14ac:dyDescent="0.2">
      <c r="A352" t="s">
        <v>135</v>
      </c>
      <c r="B352" t="s">
        <v>6</v>
      </c>
      <c r="C352">
        <v>3</v>
      </c>
      <c r="D352" t="s">
        <v>12</v>
      </c>
      <c r="E352" t="s">
        <v>545</v>
      </c>
      <c r="F352" t="s">
        <v>14</v>
      </c>
      <c r="G352">
        <v>16</v>
      </c>
      <c r="H352">
        <v>30</v>
      </c>
      <c r="I352" s="2">
        <v>0.53333333333333333</v>
      </c>
      <c r="J352" t="s">
        <v>557</v>
      </c>
    </row>
    <row r="353" spans="1:10" x14ac:dyDescent="0.2">
      <c r="A353" t="s">
        <v>135</v>
      </c>
      <c r="B353" t="s">
        <v>6</v>
      </c>
      <c r="C353">
        <v>3</v>
      </c>
      <c r="D353" t="s">
        <v>13</v>
      </c>
      <c r="E353" t="s">
        <v>545</v>
      </c>
      <c r="F353" t="s">
        <v>14</v>
      </c>
      <c r="G353">
        <v>24</v>
      </c>
      <c r="H353">
        <v>30</v>
      </c>
      <c r="I353" s="2">
        <v>0.8</v>
      </c>
      <c r="J353" t="s">
        <v>557</v>
      </c>
    </row>
    <row r="354" spans="1:10" x14ac:dyDescent="0.2">
      <c r="A354" t="s">
        <v>197</v>
      </c>
      <c r="B354" t="s">
        <v>5</v>
      </c>
      <c r="C354">
        <v>4</v>
      </c>
      <c r="D354" t="s">
        <v>11</v>
      </c>
      <c r="E354" t="s">
        <v>545</v>
      </c>
      <c r="F354" t="s">
        <v>42</v>
      </c>
      <c r="G354">
        <v>10</v>
      </c>
      <c r="H354">
        <v>35</v>
      </c>
      <c r="I354" s="2">
        <v>0.2857142857142857</v>
      </c>
      <c r="J354" t="s">
        <v>557</v>
      </c>
    </row>
    <row r="355" spans="1:10" x14ac:dyDescent="0.2">
      <c r="A355" t="s">
        <v>197</v>
      </c>
      <c r="B355" t="s">
        <v>5</v>
      </c>
      <c r="C355">
        <v>4</v>
      </c>
      <c r="D355" t="s">
        <v>12</v>
      </c>
      <c r="E355" t="s">
        <v>545</v>
      </c>
      <c r="F355" t="s">
        <v>44</v>
      </c>
      <c r="G355">
        <v>11</v>
      </c>
      <c r="H355">
        <v>34</v>
      </c>
      <c r="I355" s="2">
        <v>0.3235294117647059</v>
      </c>
      <c r="J355" t="s">
        <v>557</v>
      </c>
    </row>
    <row r="356" spans="1:10" x14ac:dyDescent="0.2">
      <c r="A356" t="s">
        <v>197</v>
      </c>
      <c r="B356" t="s">
        <v>5</v>
      </c>
      <c r="C356">
        <v>4</v>
      </c>
      <c r="D356" t="s">
        <v>13</v>
      </c>
      <c r="E356" t="s">
        <v>545</v>
      </c>
      <c r="F356" t="s">
        <v>44</v>
      </c>
      <c r="G356">
        <v>12</v>
      </c>
      <c r="H356">
        <v>35</v>
      </c>
      <c r="I356" s="2">
        <v>0.34285714285714286</v>
      </c>
      <c r="J356" t="s">
        <v>558</v>
      </c>
    </row>
    <row r="357" spans="1:10" x14ac:dyDescent="0.2">
      <c r="A357" t="s">
        <v>197</v>
      </c>
      <c r="B357" t="s">
        <v>6</v>
      </c>
      <c r="C357">
        <v>4</v>
      </c>
      <c r="D357" t="s">
        <v>11</v>
      </c>
      <c r="E357" t="s">
        <v>545</v>
      </c>
      <c r="F357" t="s">
        <v>42</v>
      </c>
      <c r="G357">
        <v>6</v>
      </c>
      <c r="H357">
        <v>30</v>
      </c>
      <c r="I357" s="2">
        <v>0.2</v>
      </c>
      <c r="J357" t="s">
        <v>557</v>
      </c>
    </row>
    <row r="358" spans="1:10" x14ac:dyDescent="0.2">
      <c r="A358" t="s">
        <v>197</v>
      </c>
      <c r="B358" t="s">
        <v>6</v>
      </c>
      <c r="C358">
        <v>4</v>
      </c>
      <c r="D358" t="s">
        <v>12</v>
      </c>
      <c r="E358" t="s">
        <v>545</v>
      </c>
      <c r="F358" t="s">
        <v>44</v>
      </c>
      <c r="G358">
        <v>8</v>
      </c>
      <c r="H358">
        <v>30</v>
      </c>
      <c r="I358" s="2">
        <v>0.26666666666666666</v>
      </c>
      <c r="J358" t="s">
        <v>557</v>
      </c>
    </row>
    <row r="359" spans="1:10" x14ac:dyDescent="0.2">
      <c r="A359" t="s">
        <v>197</v>
      </c>
      <c r="B359" t="s">
        <v>6</v>
      </c>
      <c r="C359">
        <v>4</v>
      </c>
      <c r="D359" t="s">
        <v>13</v>
      </c>
      <c r="E359" t="s">
        <v>545</v>
      </c>
      <c r="F359" t="s">
        <v>44</v>
      </c>
      <c r="G359">
        <v>9</v>
      </c>
      <c r="H359">
        <v>30</v>
      </c>
      <c r="I359" s="2">
        <v>0.3</v>
      </c>
      <c r="J359" t="s">
        <v>558</v>
      </c>
    </row>
    <row r="360" spans="1:10" x14ac:dyDescent="0.2">
      <c r="A360" t="s">
        <v>521</v>
      </c>
      <c r="B360" t="s">
        <v>5</v>
      </c>
      <c r="C360">
        <v>4</v>
      </c>
      <c r="D360" t="s">
        <v>11</v>
      </c>
      <c r="E360" t="s">
        <v>544</v>
      </c>
      <c r="F360" t="s">
        <v>240</v>
      </c>
      <c r="G360">
        <v>5</v>
      </c>
      <c r="H360">
        <v>35</v>
      </c>
      <c r="I360" s="2">
        <v>0.14285714285714285</v>
      </c>
      <c r="J360" t="s">
        <v>557</v>
      </c>
    </row>
    <row r="361" spans="1:10" x14ac:dyDescent="0.2">
      <c r="A361" t="s">
        <v>521</v>
      </c>
      <c r="B361" t="s">
        <v>5</v>
      </c>
      <c r="C361">
        <v>4</v>
      </c>
      <c r="D361" t="s">
        <v>12</v>
      </c>
      <c r="E361" t="s">
        <v>544</v>
      </c>
      <c r="F361" t="s">
        <v>240</v>
      </c>
      <c r="G361">
        <v>8</v>
      </c>
      <c r="H361">
        <v>34</v>
      </c>
      <c r="I361" s="2">
        <v>0.23529411764705882</v>
      </c>
      <c r="J361" t="s">
        <v>557</v>
      </c>
    </row>
    <row r="362" spans="1:10" x14ac:dyDescent="0.2">
      <c r="A362" t="s">
        <v>521</v>
      </c>
      <c r="B362" t="s">
        <v>5</v>
      </c>
      <c r="C362">
        <v>4</v>
      </c>
      <c r="D362" t="s">
        <v>13</v>
      </c>
      <c r="E362" t="s">
        <v>544</v>
      </c>
      <c r="F362" t="s">
        <v>240</v>
      </c>
      <c r="G362">
        <v>15</v>
      </c>
      <c r="H362">
        <v>35</v>
      </c>
      <c r="I362" s="2">
        <v>0.42857142857142855</v>
      </c>
      <c r="J362" t="s">
        <v>557</v>
      </c>
    </row>
    <row r="363" spans="1:10" x14ac:dyDescent="0.2">
      <c r="A363" t="s">
        <v>521</v>
      </c>
      <c r="B363" t="s">
        <v>6</v>
      </c>
      <c r="C363">
        <v>4</v>
      </c>
      <c r="D363" t="s">
        <v>11</v>
      </c>
      <c r="E363" t="s">
        <v>544</v>
      </c>
      <c r="F363" t="s">
        <v>240</v>
      </c>
      <c r="G363">
        <v>7</v>
      </c>
      <c r="H363">
        <v>30</v>
      </c>
      <c r="I363" s="2">
        <v>0.23333333333333334</v>
      </c>
      <c r="J363" t="s">
        <v>558</v>
      </c>
    </row>
    <row r="364" spans="1:10" x14ac:dyDescent="0.2">
      <c r="A364" t="s">
        <v>521</v>
      </c>
      <c r="B364" t="s">
        <v>6</v>
      </c>
      <c r="C364">
        <v>4</v>
      </c>
      <c r="D364" t="s">
        <v>12</v>
      </c>
      <c r="E364" t="s">
        <v>544</v>
      </c>
      <c r="F364" t="s">
        <v>240</v>
      </c>
      <c r="G364">
        <v>12</v>
      </c>
      <c r="H364">
        <v>30</v>
      </c>
      <c r="I364" s="2">
        <v>0.4</v>
      </c>
      <c r="J364" t="s">
        <v>558</v>
      </c>
    </row>
    <row r="365" spans="1:10" x14ac:dyDescent="0.2">
      <c r="A365" t="s">
        <v>521</v>
      </c>
      <c r="B365" t="s">
        <v>6</v>
      </c>
      <c r="C365">
        <v>4</v>
      </c>
      <c r="D365" t="s">
        <v>13</v>
      </c>
      <c r="E365" t="s">
        <v>544</v>
      </c>
      <c r="F365" t="s">
        <v>240</v>
      </c>
      <c r="G365">
        <v>14</v>
      </c>
      <c r="H365">
        <v>30</v>
      </c>
      <c r="I365" s="2">
        <v>0.46666666666666667</v>
      </c>
      <c r="J365" t="s">
        <v>557</v>
      </c>
    </row>
    <row r="366" spans="1:10" x14ac:dyDescent="0.2">
      <c r="A366" t="s">
        <v>214</v>
      </c>
      <c r="B366" t="s">
        <v>5</v>
      </c>
      <c r="C366">
        <v>4</v>
      </c>
      <c r="D366" t="s">
        <v>11</v>
      </c>
      <c r="E366" t="s">
        <v>545</v>
      </c>
      <c r="F366" t="s">
        <v>21</v>
      </c>
      <c r="G366">
        <v>17</v>
      </c>
      <c r="H366">
        <v>35</v>
      </c>
      <c r="I366" s="2">
        <v>0.48571428571428571</v>
      </c>
      <c r="J366" t="s">
        <v>558</v>
      </c>
    </row>
    <row r="367" spans="1:10" x14ac:dyDescent="0.2">
      <c r="A367" t="s">
        <v>214</v>
      </c>
      <c r="B367" t="s">
        <v>5</v>
      </c>
      <c r="C367">
        <v>4</v>
      </c>
      <c r="D367" t="s">
        <v>12</v>
      </c>
      <c r="E367" t="s">
        <v>545</v>
      </c>
      <c r="F367" t="s">
        <v>21</v>
      </c>
      <c r="G367">
        <v>13</v>
      </c>
      <c r="H367">
        <v>34</v>
      </c>
      <c r="I367" s="2">
        <v>0.38235294117647056</v>
      </c>
      <c r="J367" t="s">
        <v>557</v>
      </c>
    </row>
    <row r="368" spans="1:10" x14ac:dyDescent="0.2">
      <c r="A368" t="s">
        <v>214</v>
      </c>
      <c r="B368" t="s">
        <v>5</v>
      </c>
      <c r="C368">
        <v>4</v>
      </c>
      <c r="D368" t="s">
        <v>13</v>
      </c>
      <c r="E368" t="s">
        <v>545</v>
      </c>
      <c r="F368" t="s">
        <v>21</v>
      </c>
      <c r="G368">
        <v>20</v>
      </c>
      <c r="H368">
        <v>35</v>
      </c>
      <c r="I368" s="2">
        <v>0.5714285714285714</v>
      </c>
      <c r="J368" t="s">
        <v>557</v>
      </c>
    </row>
    <row r="369" spans="1:10" x14ac:dyDescent="0.2">
      <c r="A369" t="s">
        <v>214</v>
      </c>
      <c r="B369" t="s">
        <v>6</v>
      </c>
      <c r="C369">
        <v>4</v>
      </c>
      <c r="D369" t="s">
        <v>11</v>
      </c>
      <c r="E369" t="s">
        <v>545</v>
      </c>
      <c r="F369" t="s">
        <v>21</v>
      </c>
      <c r="G369">
        <v>11</v>
      </c>
      <c r="H369">
        <v>30</v>
      </c>
      <c r="I369" s="2">
        <v>0.36666666666666664</v>
      </c>
      <c r="J369" t="s">
        <v>557</v>
      </c>
    </row>
    <row r="370" spans="1:10" x14ac:dyDescent="0.2">
      <c r="A370" t="s">
        <v>214</v>
      </c>
      <c r="B370" t="s">
        <v>6</v>
      </c>
      <c r="C370">
        <v>4</v>
      </c>
      <c r="D370" t="s">
        <v>12</v>
      </c>
      <c r="E370" t="s">
        <v>545</v>
      </c>
      <c r="F370" t="s">
        <v>21</v>
      </c>
      <c r="G370">
        <v>19</v>
      </c>
      <c r="H370">
        <v>30</v>
      </c>
      <c r="I370" s="2">
        <v>0.6333333333333333</v>
      </c>
      <c r="J370" t="s">
        <v>558</v>
      </c>
    </row>
    <row r="371" spans="1:10" x14ac:dyDescent="0.2">
      <c r="A371" t="s">
        <v>214</v>
      </c>
      <c r="B371" t="s">
        <v>6</v>
      </c>
      <c r="C371">
        <v>4</v>
      </c>
      <c r="D371" t="s">
        <v>13</v>
      </c>
      <c r="E371" t="s">
        <v>545</v>
      </c>
      <c r="F371" t="s">
        <v>21</v>
      </c>
      <c r="G371">
        <v>24</v>
      </c>
      <c r="H371">
        <v>30</v>
      </c>
      <c r="I371" s="2">
        <v>0.8</v>
      </c>
      <c r="J371" t="s">
        <v>557</v>
      </c>
    </row>
    <row r="372" spans="1:10" x14ac:dyDescent="0.2">
      <c r="A372" t="s">
        <v>161</v>
      </c>
      <c r="B372" t="s">
        <v>5</v>
      </c>
      <c r="C372">
        <v>4</v>
      </c>
      <c r="D372" t="s">
        <v>11</v>
      </c>
      <c r="E372" t="s">
        <v>545</v>
      </c>
      <c r="F372" t="s">
        <v>21</v>
      </c>
      <c r="G372">
        <v>15</v>
      </c>
      <c r="H372">
        <v>35</v>
      </c>
      <c r="I372" s="2">
        <v>0.42857142857142855</v>
      </c>
      <c r="J372" t="s">
        <v>557</v>
      </c>
    </row>
    <row r="373" spans="1:10" x14ac:dyDescent="0.2">
      <c r="A373" t="s">
        <v>161</v>
      </c>
      <c r="B373" t="s">
        <v>5</v>
      </c>
      <c r="C373">
        <v>4</v>
      </c>
      <c r="D373" t="s">
        <v>12</v>
      </c>
      <c r="E373" t="s">
        <v>545</v>
      </c>
      <c r="F373" t="s">
        <v>21</v>
      </c>
      <c r="G373">
        <v>8</v>
      </c>
      <c r="H373">
        <v>34</v>
      </c>
      <c r="I373" s="2">
        <v>0.23529411764705882</v>
      </c>
      <c r="J373" t="s">
        <v>557</v>
      </c>
    </row>
    <row r="374" spans="1:10" x14ac:dyDescent="0.2">
      <c r="A374" t="s">
        <v>161</v>
      </c>
      <c r="B374" t="s">
        <v>5</v>
      </c>
      <c r="C374">
        <v>4</v>
      </c>
      <c r="D374" t="s">
        <v>13</v>
      </c>
      <c r="E374" t="s">
        <v>545</v>
      </c>
      <c r="F374" t="s">
        <v>21</v>
      </c>
      <c r="G374">
        <v>12</v>
      </c>
      <c r="H374">
        <v>35</v>
      </c>
      <c r="I374" s="2">
        <v>0.34285714285714286</v>
      </c>
      <c r="J374" t="s">
        <v>558</v>
      </c>
    </row>
    <row r="375" spans="1:10" x14ac:dyDescent="0.2">
      <c r="A375" t="s">
        <v>161</v>
      </c>
      <c r="B375" t="s">
        <v>6</v>
      </c>
      <c r="C375">
        <v>4</v>
      </c>
      <c r="D375" t="s">
        <v>11</v>
      </c>
      <c r="E375" t="s">
        <v>545</v>
      </c>
      <c r="F375" t="s">
        <v>21</v>
      </c>
      <c r="G375">
        <v>12</v>
      </c>
      <c r="H375">
        <v>30</v>
      </c>
      <c r="I375" s="2">
        <v>0.4</v>
      </c>
      <c r="J375" t="s">
        <v>557</v>
      </c>
    </row>
    <row r="376" spans="1:10" x14ac:dyDescent="0.2">
      <c r="A376" t="s">
        <v>161</v>
      </c>
      <c r="B376" t="s">
        <v>6</v>
      </c>
      <c r="C376">
        <v>4</v>
      </c>
      <c r="D376" t="s">
        <v>12</v>
      </c>
      <c r="E376" t="s">
        <v>545</v>
      </c>
      <c r="F376" t="s">
        <v>21</v>
      </c>
      <c r="G376">
        <v>13</v>
      </c>
      <c r="H376">
        <v>30</v>
      </c>
      <c r="I376" s="2">
        <v>0.43333333333333335</v>
      </c>
      <c r="J376" t="s">
        <v>557</v>
      </c>
    </row>
    <row r="377" spans="1:10" x14ac:dyDescent="0.2">
      <c r="A377" t="s">
        <v>161</v>
      </c>
      <c r="B377" t="s">
        <v>6</v>
      </c>
      <c r="C377">
        <v>4</v>
      </c>
      <c r="D377" t="s">
        <v>13</v>
      </c>
      <c r="E377" t="s">
        <v>545</v>
      </c>
      <c r="F377" t="s">
        <v>21</v>
      </c>
      <c r="G377">
        <v>20</v>
      </c>
      <c r="H377">
        <v>30</v>
      </c>
      <c r="I377" s="2">
        <v>0.66666666666666663</v>
      </c>
      <c r="J377" t="s">
        <v>557</v>
      </c>
    </row>
    <row r="378" spans="1:10" x14ac:dyDescent="0.2">
      <c r="A378" t="s">
        <v>85</v>
      </c>
      <c r="B378" t="s">
        <v>5</v>
      </c>
      <c r="C378">
        <v>4</v>
      </c>
      <c r="D378" t="s">
        <v>11</v>
      </c>
      <c r="E378" t="s">
        <v>545</v>
      </c>
      <c r="F378" t="s">
        <v>21</v>
      </c>
      <c r="G378">
        <v>13</v>
      </c>
      <c r="H378">
        <v>35</v>
      </c>
      <c r="I378" s="2">
        <v>0.37142857142857144</v>
      </c>
      <c r="J378" t="s">
        <v>557</v>
      </c>
    </row>
    <row r="379" spans="1:10" x14ac:dyDescent="0.2">
      <c r="A379" t="s">
        <v>85</v>
      </c>
      <c r="B379" t="s">
        <v>5</v>
      </c>
      <c r="C379">
        <v>4</v>
      </c>
      <c r="D379" t="s">
        <v>12</v>
      </c>
      <c r="E379" t="s">
        <v>545</v>
      </c>
      <c r="F379" t="s">
        <v>21</v>
      </c>
      <c r="G379">
        <v>15</v>
      </c>
      <c r="H379">
        <v>34</v>
      </c>
      <c r="I379" s="2">
        <v>0.44117647058823528</v>
      </c>
      <c r="J379" t="s">
        <v>557</v>
      </c>
    </row>
    <row r="380" spans="1:10" x14ac:dyDescent="0.2">
      <c r="A380" t="s">
        <v>85</v>
      </c>
      <c r="B380" t="s">
        <v>5</v>
      </c>
      <c r="C380">
        <v>4</v>
      </c>
      <c r="D380" t="s">
        <v>13</v>
      </c>
      <c r="E380" t="s">
        <v>545</v>
      </c>
      <c r="F380" t="s">
        <v>21</v>
      </c>
      <c r="G380">
        <v>21</v>
      </c>
      <c r="H380">
        <v>35</v>
      </c>
      <c r="I380" s="2">
        <v>0.6</v>
      </c>
      <c r="J380" t="s">
        <v>557</v>
      </c>
    </row>
    <row r="381" spans="1:10" x14ac:dyDescent="0.2">
      <c r="A381" t="s">
        <v>85</v>
      </c>
      <c r="B381" t="s">
        <v>6</v>
      </c>
      <c r="C381">
        <v>4</v>
      </c>
      <c r="D381" t="s">
        <v>11</v>
      </c>
      <c r="E381" t="s">
        <v>545</v>
      </c>
      <c r="F381" t="s">
        <v>21</v>
      </c>
      <c r="G381">
        <v>4</v>
      </c>
      <c r="H381">
        <v>30</v>
      </c>
      <c r="I381" s="2">
        <v>0.13333333333333333</v>
      </c>
      <c r="J381" t="s">
        <v>557</v>
      </c>
    </row>
    <row r="382" spans="1:10" x14ac:dyDescent="0.2">
      <c r="A382" t="s">
        <v>85</v>
      </c>
      <c r="B382" t="s">
        <v>6</v>
      </c>
      <c r="C382">
        <v>4</v>
      </c>
      <c r="D382" t="s">
        <v>12</v>
      </c>
      <c r="E382" t="s">
        <v>545</v>
      </c>
      <c r="F382" t="s">
        <v>21</v>
      </c>
      <c r="G382">
        <v>10</v>
      </c>
      <c r="H382">
        <v>30</v>
      </c>
      <c r="I382" s="2">
        <v>0.33333333333333331</v>
      </c>
      <c r="J382" t="s">
        <v>557</v>
      </c>
    </row>
    <row r="383" spans="1:10" x14ac:dyDescent="0.2">
      <c r="A383" t="s">
        <v>85</v>
      </c>
      <c r="B383" t="s">
        <v>6</v>
      </c>
      <c r="C383">
        <v>4</v>
      </c>
      <c r="D383" t="s">
        <v>13</v>
      </c>
      <c r="E383" t="s">
        <v>545</v>
      </c>
      <c r="F383" t="s">
        <v>21</v>
      </c>
      <c r="G383">
        <v>23</v>
      </c>
      <c r="H383">
        <v>30</v>
      </c>
      <c r="I383" s="2">
        <v>0.76666666666666672</v>
      </c>
      <c r="J383" t="s">
        <v>557</v>
      </c>
    </row>
    <row r="384" spans="1:10" x14ac:dyDescent="0.2">
      <c r="A384" t="s">
        <v>51</v>
      </c>
      <c r="B384" t="s">
        <v>5</v>
      </c>
      <c r="C384">
        <v>4</v>
      </c>
      <c r="D384" t="s">
        <v>11</v>
      </c>
      <c r="E384" t="s">
        <v>545</v>
      </c>
      <c r="F384" t="s">
        <v>42</v>
      </c>
      <c r="G384">
        <v>18</v>
      </c>
      <c r="H384">
        <v>35</v>
      </c>
      <c r="I384" s="2">
        <v>0.51428571428571423</v>
      </c>
      <c r="J384" t="s">
        <v>557</v>
      </c>
    </row>
    <row r="385" spans="1:10" x14ac:dyDescent="0.2">
      <c r="A385" t="s">
        <v>51</v>
      </c>
      <c r="B385" t="s">
        <v>6</v>
      </c>
      <c r="C385">
        <v>4</v>
      </c>
      <c r="D385" t="s">
        <v>11</v>
      </c>
      <c r="E385" t="s">
        <v>545</v>
      </c>
      <c r="F385" t="s">
        <v>42</v>
      </c>
      <c r="G385">
        <v>10</v>
      </c>
      <c r="H385">
        <v>30</v>
      </c>
      <c r="I385" s="2">
        <v>0.33333333333333331</v>
      </c>
      <c r="J385" t="s">
        <v>557</v>
      </c>
    </row>
    <row r="386" spans="1:10" x14ac:dyDescent="0.2">
      <c r="A386" t="s">
        <v>100</v>
      </c>
      <c r="B386" t="s">
        <v>5</v>
      </c>
      <c r="C386">
        <v>4</v>
      </c>
      <c r="D386" t="s">
        <v>11</v>
      </c>
      <c r="E386" t="s">
        <v>545</v>
      </c>
      <c r="F386" t="s">
        <v>21</v>
      </c>
      <c r="G386">
        <v>10</v>
      </c>
      <c r="H386">
        <v>35</v>
      </c>
      <c r="I386" s="2">
        <v>0.2857142857142857</v>
      </c>
      <c r="J386" t="s">
        <v>557</v>
      </c>
    </row>
    <row r="387" spans="1:10" x14ac:dyDescent="0.2">
      <c r="A387" t="s">
        <v>100</v>
      </c>
      <c r="B387" t="s">
        <v>5</v>
      </c>
      <c r="C387">
        <v>4</v>
      </c>
      <c r="D387" t="s">
        <v>12</v>
      </c>
      <c r="E387" t="s">
        <v>545</v>
      </c>
      <c r="F387" t="s">
        <v>21</v>
      </c>
      <c r="G387">
        <v>11</v>
      </c>
      <c r="H387">
        <v>34</v>
      </c>
      <c r="I387" s="2">
        <v>0.3235294117647059</v>
      </c>
      <c r="J387" t="s">
        <v>557</v>
      </c>
    </row>
    <row r="388" spans="1:10" x14ac:dyDescent="0.2">
      <c r="A388" t="s">
        <v>100</v>
      </c>
      <c r="B388" t="s">
        <v>5</v>
      </c>
      <c r="C388">
        <v>4</v>
      </c>
      <c r="D388" t="s">
        <v>13</v>
      </c>
      <c r="E388" t="s">
        <v>545</v>
      </c>
      <c r="F388" t="s">
        <v>21</v>
      </c>
      <c r="G388">
        <v>10</v>
      </c>
      <c r="H388">
        <v>35</v>
      </c>
      <c r="I388" s="2">
        <v>0.2857142857142857</v>
      </c>
      <c r="J388" t="s">
        <v>558</v>
      </c>
    </row>
    <row r="389" spans="1:10" x14ac:dyDescent="0.2">
      <c r="A389" t="s">
        <v>100</v>
      </c>
      <c r="B389" t="s">
        <v>6</v>
      </c>
      <c r="C389">
        <v>4</v>
      </c>
      <c r="D389" t="s">
        <v>11</v>
      </c>
      <c r="E389" t="s">
        <v>545</v>
      </c>
      <c r="F389" t="s">
        <v>21</v>
      </c>
      <c r="G389">
        <v>10</v>
      </c>
      <c r="H389">
        <v>30</v>
      </c>
      <c r="I389" s="2">
        <v>0.33333333333333331</v>
      </c>
      <c r="J389" t="s">
        <v>557</v>
      </c>
    </row>
    <row r="390" spans="1:10" x14ac:dyDescent="0.2">
      <c r="A390" t="s">
        <v>100</v>
      </c>
      <c r="B390" t="s">
        <v>6</v>
      </c>
      <c r="C390">
        <v>4</v>
      </c>
      <c r="D390" t="s">
        <v>12</v>
      </c>
      <c r="E390" t="s">
        <v>545</v>
      </c>
      <c r="F390" t="s">
        <v>21</v>
      </c>
      <c r="G390">
        <v>13</v>
      </c>
      <c r="H390">
        <v>30</v>
      </c>
      <c r="I390" s="2">
        <v>0.43333333333333335</v>
      </c>
      <c r="J390" t="s">
        <v>557</v>
      </c>
    </row>
    <row r="391" spans="1:10" x14ac:dyDescent="0.2">
      <c r="A391" t="s">
        <v>100</v>
      </c>
      <c r="B391" t="s">
        <v>6</v>
      </c>
      <c r="C391">
        <v>4</v>
      </c>
      <c r="D391" t="s">
        <v>13</v>
      </c>
      <c r="E391" t="s">
        <v>545</v>
      </c>
      <c r="F391" t="s">
        <v>21</v>
      </c>
      <c r="G391">
        <v>20</v>
      </c>
      <c r="H391">
        <v>30</v>
      </c>
      <c r="I391" s="2">
        <v>0.66666666666666663</v>
      </c>
      <c r="J391" t="s">
        <v>557</v>
      </c>
    </row>
    <row r="392" spans="1:10" x14ac:dyDescent="0.2">
      <c r="A392" t="s">
        <v>167</v>
      </c>
      <c r="B392" t="s">
        <v>5</v>
      </c>
      <c r="C392">
        <v>4</v>
      </c>
      <c r="D392" t="s">
        <v>11</v>
      </c>
      <c r="E392" t="s">
        <v>545</v>
      </c>
      <c r="F392" t="s">
        <v>21</v>
      </c>
      <c r="G392">
        <v>13</v>
      </c>
      <c r="H392">
        <v>35</v>
      </c>
      <c r="I392" s="2">
        <v>0.37142857142857144</v>
      </c>
      <c r="J392" t="s">
        <v>558</v>
      </c>
    </row>
    <row r="393" spans="1:10" x14ac:dyDescent="0.2">
      <c r="A393" t="s">
        <v>167</v>
      </c>
      <c r="B393" t="s">
        <v>5</v>
      </c>
      <c r="C393">
        <v>4</v>
      </c>
      <c r="D393" t="s">
        <v>12</v>
      </c>
      <c r="E393" t="s">
        <v>545</v>
      </c>
      <c r="F393" t="s">
        <v>21</v>
      </c>
      <c r="G393">
        <v>10</v>
      </c>
      <c r="H393">
        <v>34</v>
      </c>
      <c r="I393" s="2">
        <v>0.29411764705882354</v>
      </c>
      <c r="J393" t="s">
        <v>557</v>
      </c>
    </row>
    <row r="394" spans="1:10" x14ac:dyDescent="0.2">
      <c r="A394" t="s">
        <v>167</v>
      </c>
      <c r="B394" t="s">
        <v>5</v>
      </c>
      <c r="C394">
        <v>4</v>
      </c>
      <c r="D394" t="s">
        <v>13</v>
      </c>
      <c r="E394" t="s">
        <v>545</v>
      </c>
      <c r="F394" t="s">
        <v>21</v>
      </c>
      <c r="G394">
        <v>16</v>
      </c>
      <c r="H394">
        <v>35</v>
      </c>
      <c r="I394" s="2">
        <v>0.45714285714285713</v>
      </c>
      <c r="J394" t="s">
        <v>558</v>
      </c>
    </row>
    <row r="395" spans="1:10" x14ac:dyDescent="0.2">
      <c r="A395" t="s">
        <v>167</v>
      </c>
      <c r="B395" t="s">
        <v>6</v>
      </c>
      <c r="C395">
        <v>4</v>
      </c>
      <c r="D395" t="s">
        <v>11</v>
      </c>
      <c r="E395" t="s">
        <v>545</v>
      </c>
      <c r="F395" t="s">
        <v>21</v>
      </c>
      <c r="G395">
        <v>7</v>
      </c>
      <c r="H395">
        <v>30</v>
      </c>
      <c r="I395" s="2">
        <v>0.23333333333333334</v>
      </c>
      <c r="J395" t="s">
        <v>557</v>
      </c>
    </row>
    <row r="396" spans="1:10" x14ac:dyDescent="0.2">
      <c r="A396" t="s">
        <v>167</v>
      </c>
      <c r="B396" t="s">
        <v>6</v>
      </c>
      <c r="C396">
        <v>4</v>
      </c>
      <c r="D396" t="s">
        <v>12</v>
      </c>
      <c r="E396" t="s">
        <v>545</v>
      </c>
      <c r="F396" t="s">
        <v>21</v>
      </c>
      <c r="G396">
        <v>13</v>
      </c>
      <c r="H396">
        <v>30</v>
      </c>
      <c r="I396" s="2">
        <v>0.43333333333333335</v>
      </c>
      <c r="J396" t="s">
        <v>557</v>
      </c>
    </row>
    <row r="397" spans="1:10" x14ac:dyDescent="0.2">
      <c r="A397" t="s">
        <v>167</v>
      </c>
      <c r="B397" t="s">
        <v>6</v>
      </c>
      <c r="C397">
        <v>4</v>
      </c>
      <c r="D397" t="s">
        <v>13</v>
      </c>
      <c r="E397" t="s">
        <v>545</v>
      </c>
      <c r="F397" t="s">
        <v>21</v>
      </c>
      <c r="G397">
        <v>18</v>
      </c>
      <c r="H397">
        <v>30</v>
      </c>
      <c r="I397" s="2">
        <v>0.6</v>
      </c>
      <c r="J397" t="s">
        <v>557</v>
      </c>
    </row>
    <row r="398" spans="1:10" x14ac:dyDescent="0.2">
      <c r="A398" t="s">
        <v>91</v>
      </c>
      <c r="B398" t="s">
        <v>5</v>
      </c>
      <c r="C398">
        <v>4</v>
      </c>
      <c r="D398" t="s">
        <v>11</v>
      </c>
      <c r="E398" t="s">
        <v>545</v>
      </c>
      <c r="F398" t="s">
        <v>21</v>
      </c>
      <c r="G398">
        <v>7</v>
      </c>
      <c r="H398">
        <v>35</v>
      </c>
      <c r="I398" s="2">
        <v>0.2</v>
      </c>
      <c r="J398" t="s">
        <v>558</v>
      </c>
    </row>
    <row r="399" spans="1:10" x14ac:dyDescent="0.2">
      <c r="A399" t="s">
        <v>91</v>
      </c>
      <c r="B399" t="s">
        <v>5</v>
      </c>
      <c r="C399">
        <v>4</v>
      </c>
      <c r="D399" t="s">
        <v>12</v>
      </c>
      <c r="E399" t="s">
        <v>545</v>
      </c>
      <c r="F399" t="s">
        <v>21</v>
      </c>
      <c r="G399">
        <v>7</v>
      </c>
      <c r="H399">
        <v>34</v>
      </c>
      <c r="I399" s="2">
        <v>0.20588235294117646</v>
      </c>
      <c r="J399" t="s">
        <v>558</v>
      </c>
    </row>
    <row r="400" spans="1:10" x14ac:dyDescent="0.2">
      <c r="A400" t="s">
        <v>91</v>
      </c>
      <c r="B400" t="s">
        <v>5</v>
      </c>
      <c r="C400">
        <v>4</v>
      </c>
      <c r="D400" t="s">
        <v>13</v>
      </c>
      <c r="E400" t="s">
        <v>545</v>
      </c>
      <c r="F400" t="s">
        <v>21</v>
      </c>
      <c r="G400">
        <v>12</v>
      </c>
      <c r="H400">
        <v>35</v>
      </c>
      <c r="I400" s="2">
        <v>0.34285714285714286</v>
      </c>
      <c r="J400" t="s">
        <v>557</v>
      </c>
    </row>
    <row r="401" spans="1:10" x14ac:dyDescent="0.2">
      <c r="A401" t="s">
        <v>91</v>
      </c>
      <c r="B401" t="s">
        <v>6</v>
      </c>
      <c r="C401">
        <v>4</v>
      </c>
      <c r="D401" t="s">
        <v>11</v>
      </c>
      <c r="E401" t="s">
        <v>545</v>
      </c>
      <c r="F401" t="s">
        <v>21</v>
      </c>
      <c r="G401">
        <v>7</v>
      </c>
      <c r="H401">
        <v>30</v>
      </c>
      <c r="I401" s="2">
        <v>0.23333333333333334</v>
      </c>
      <c r="J401" t="s">
        <v>557</v>
      </c>
    </row>
    <row r="402" spans="1:10" x14ac:dyDescent="0.2">
      <c r="A402" t="s">
        <v>91</v>
      </c>
      <c r="B402" t="s">
        <v>6</v>
      </c>
      <c r="C402">
        <v>4</v>
      </c>
      <c r="D402" t="s">
        <v>12</v>
      </c>
      <c r="E402" t="s">
        <v>545</v>
      </c>
      <c r="F402" t="s">
        <v>21</v>
      </c>
      <c r="G402">
        <v>20</v>
      </c>
      <c r="H402">
        <v>30</v>
      </c>
      <c r="I402" s="2">
        <v>0.66666666666666663</v>
      </c>
      <c r="J402" t="s">
        <v>557</v>
      </c>
    </row>
    <row r="403" spans="1:10" x14ac:dyDescent="0.2">
      <c r="A403" t="s">
        <v>91</v>
      </c>
      <c r="B403" t="s">
        <v>6</v>
      </c>
      <c r="C403">
        <v>4</v>
      </c>
      <c r="D403" t="s">
        <v>13</v>
      </c>
      <c r="E403" t="s">
        <v>545</v>
      </c>
      <c r="F403" t="s">
        <v>21</v>
      </c>
      <c r="G403">
        <v>20</v>
      </c>
      <c r="H403">
        <v>30</v>
      </c>
      <c r="I403" s="2">
        <v>0.66666666666666663</v>
      </c>
      <c r="J403" t="s">
        <v>557</v>
      </c>
    </row>
    <row r="404" spans="1:10" x14ac:dyDescent="0.2">
      <c r="A404" t="s">
        <v>186</v>
      </c>
      <c r="B404" t="s">
        <v>5</v>
      </c>
      <c r="C404">
        <v>4</v>
      </c>
      <c r="D404" t="s">
        <v>11</v>
      </c>
      <c r="E404" t="s">
        <v>545</v>
      </c>
      <c r="F404" t="s">
        <v>21</v>
      </c>
      <c r="G404">
        <v>12</v>
      </c>
      <c r="H404">
        <v>35</v>
      </c>
      <c r="I404" s="2">
        <v>0.34285714285714286</v>
      </c>
      <c r="J404" t="s">
        <v>557</v>
      </c>
    </row>
    <row r="405" spans="1:10" x14ac:dyDescent="0.2">
      <c r="A405" t="s">
        <v>186</v>
      </c>
      <c r="B405" t="s">
        <v>5</v>
      </c>
      <c r="C405">
        <v>4</v>
      </c>
      <c r="D405" t="s">
        <v>12</v>
      </c>
      <c r="E405" t="s">
        <v>545</v>
      </c>
      <c r="F405" t="s">
        <v>21</v>
      </c>
      <c r="G405">
        <v>20</v>
      </c>
      <c r="H405">
        <v>34</v>
      </c>
      <c r="I405" s="2">
        <v>0.58823529411764708</v>
      </c>
      <c r="J405" t="s">
        <v>557</v>
      </c>
    </row>
    <row r="406" spans="1:10" x14ac:dyDescent="0.2">
      <c r="A406" t="s">
        <v>186</v>
      </c>
      <c r="B406" t="s">
        <v>5</v>
      </c>
      <c r="C406">
        <v>4</v>
      </c>
      <c r="D406" t="s">
        <v>13</v>
      </c>
      <c r="E406" t="s">
        <v>545</v>
      </c>
      <c r="F406" t="s">
        <v>21</v>
      </c>
      <c r="G406">
        <v>14</v>
      </c>
      <c r="H406">
        <v>35</v>
      </c>
      <c r="I406" s="2">
        <v>0.4</v>
      </c>
      <c r="J406" t="s">
        <v>557</v>
      </c>
    </row>
    <row r="407" spans="1:10" x14ac:dyDescent="0.2">
      <c r="A407" t="s">
        <v>186</v>
      </c>
      <c r="B407" t="s">
        <v>6</v>
      </c>
      <c r="C407">
        <v>4</v>
      </c>
      <c r="D407" t="s">
        <v>11</v>
      </c>
      <c r="E407" t="s">
        <v>545</v>
      </c>
      <c r="F407" t="s">
        <v>21</v>
      </c>
      <c r="G407">
        <v>8</v>
      </c>
      <c r="H407">
        <v>30</v>
      </c>
      <c r="I407" s="2">
        <v>0.26666666666666666</v>
      </c>
      <c r="J407" t="s">
        <v>557</v>
      </c>
    </row>
    <row r="408" spans="1:10" x14ac:dyDescent="0.2">
      <c r="A408" t="s">
        <v>186</v>
      </c>
      <c r="B408" t="s">
        <v>6</v>
      </c>
      <c r="C408">
        <v>4</v>
      </c>
      <c r="D408" t="s">
        <v>12</v>
      </c>
      <c r="E408" t="s">
        <v>545</v>
      </c>
      <c r="F408" t="s">
        <v>21</v>
      </c>
      <c r="G408">
        <v>13</v>
      </c>
      <c r="H408">
        <v>30</v>
      </c>
      <c r="I408" s="2">
        <v>0.43333333333333335</v>
      </c>
      <c r="J408" t="s">
        <v>557</v>
      </c>
    </row>
    <row r="409" spans="1:10" x14ac:dyDescent="0.2">
      <c r="A409" t="s">
        <v>186</v>
      </c>
      <c r="B409" t="s">
        <v>6</v>
      </c>
      <c r="C409">
        <v>4</v>
      </c>
      <c r="D409" t="s">
        <v>13</v>
      </c>
      <c r="E409" t="s">
        <v>545</v>
      </c>
      <c r="F409" t="s">
        <v>21</v>
      </c>
      <c r="G409">
        <v>17</v>
      </c>
      <c r="H409">
        <v>30</v>
      </c>
      <c r="I409" s="2">
        <v>0.56666666666666665</v>
      </c>
      <c r="J409" t="s">
        <v>557</v>
      </c>
    </row>
    <row r="410" spans="1:10" x14ac:dyDescent="0.2">
      <c r="A410" t="s">
        <v>374</v>
      </c>
      <c r="B410" t="s">
        <v>5</v>
      </c>
      <c r="C410">
        <v>4</v>
      </c>
      <c r="D410" t="s">
        <v>11</v>
      </c>
      <c r="E410" t="s">
        <v>544</v>
      </c>
      <c r="F410" t="s">
        <v>240</v>
      </c>
      <c r="G410">
        <v>17</v>
      </c>
      <c r="H410">
        <v>35</v>
      </c>
      <c r="I410" s="2">
        <v>0.48571428571428571</v>
      </c>
      <c r="J410" t="s">
        <v>557</v>
      </c>
    </row>
    <row r="411" spans="1:10" x14ac:dyDescent="0.2">
      <c r="A411" t="s">
        <v>374</v>
      </c>
      <c r="B411" t="s">
        <v>5</v>
      </c>
      <c r="C411">
        <v>4</v>
      </c>
      <c r="D411" t="s">
        <v>12</v>
      </c>
      <c r="E411" t="s">
        <v>544</v>
      </c>
      <c r="F411" t="s">
        <v>240</v>
      </c>
      <c r="G411">
        <v>11</v>
      </c>
      <c r="H411">
        <v>34</v>
      </c>
      <c r="I411" s="2">
        <v>0.3235294117647059</v>
      </c>
      <c r="J411" t="s">
        <v>557</v>
      </c>
    </row>
    <row r="412" spans="1:10" x14ac:dyDescent="0.2">
      <c r="A412" t="s">
        <v>374</v>
      </c>
      <c r="B412" t="s">
        <v>5</v>
      </c>
      <c r="C412">
        <v>4</v>
      </c>
      <c r="D412" t="s">
        <v>13</v>
      </c>
      <c r="E412" t="s">
        <v>544</v>
      </c>
      <c r="F412" t="s">
        <v>240</v>
      </c>
      <c r="G412">
        <v>23</v>
      </c>
      <c r="H412">
        <v>35</v>
      </c>
      <c r="I412" s="2">
        <v>0.65714285714285714</v>
      </c>
      <c r="J412" t="s">
        <v>557</v>
      </c>
    </row>
    <row r="413" spans="1:10" x14ac:dyDescent="0.2">
      <c r="A413" t="s">
        <v>374</v>
      </c>
      <c r="B413" t="s">
        <v>6</v>
      </c>
      <c r="C413">
        <v>4</v>
      </c>
      <c r="D413" t="s">
        <v>11</v>
      </c>
      <c r="E413" t="s">
        <v>544</v>
      </c>
      <c r="F413" t="s">
        <v>240</v>
      </c>
      <c r="G413">
        <v>15</v>
      </c>
      <c r="H413">
        <v>30</v>
      </c>
      <c r="I413" s="2">
        <v>0.5</v>
      </c>
      <c r="J413" t="s">
        <v>557</v>
      </c>
    </row>
    <row r="414" spans="1:10" x14ac:dyDescent="0.2">
      <c r="A414" t="s">
        <v>374</v>
      </c>
      <c r="B414" t="s">
        <v>6</v>
      </c>
      <c r="C414">
        <v>4</v>
      </c>
      <c r="D414" t="s">
        <v>12</v>
      </c>
      <c r="E414" t="s">
        <v>544</v>
      </c>
      <c r="F414" t="s">
        <v>240</v>
      </c>
      <c r="G414">
        <v>14</v>
      </c>
      <c r="H414">
        <v>30</v>
      </c>
      <c r="I414" s="2">
        <v>0.46666666666666667</v>
      </c>
      <c r="J414" t="s">
        <v>557</v>
      </c>
    </row>
    <row r="415" spans="1:10" x14ac:dyDescent="0.2">
      <c r="A415" t="s">
        <v>374</v>
      </c>
      <c r="B415" t="s">
        <v>6</v>
      </c>
      <c r="C415">
        <v>4</v>
      </c>
      <c r="D415" t="s">
        <v>13</v>
      </c>
      <c r="E415" t="s">
        <v>544</v>
      </c>
      <c r="F415" t="s">
        <v>240</v>
      </c>
      <c r="G415">
        <v>25</v>
      </c>
      <c r="H415">
        <v>30</v>
      </c>
      <c r="I415" s="2">
        <v>0.83333333333333337</v>
      </c>
      <c r="J415" t="s">
        <v>557</v>
      </c>
    </row>
    <row r="416" spans="1:10" x14ac:dyDescent="0.2">
      <c r="A416" t="s">
        <v>211</v>
      </c>
      <c r="B416" t="s">
        <v>5</v>
      </c>
      <c r="C416">
        <v>4</v>
      </c>
      <c r="D416" t="s">
        <v>11</v>
      </c>
      <c r="E416" t="s">
        <v>545</v>
      </c>
      <c r="F416" t="s">
        <v>42</v>
      </c>
      <c r="G416">
        <v>13</v>
      </c>
      <c r="H416">
        <v>35</v>
      </c>
      <c r="I416" s="2">
        <v>0.37142857142857144</v>
      </c>
      <c r="J416" t="s">
        <v>558</v>
      </c>
    </row>
    <row r="417" spans="1:10" x14ac:dyDescent="0.2">
      <c r="A417" t="s">
        <v>211</v>
      </c>
      <c r="B417" t="s">
        <v>5</v>
      </c>
      <c r="C417">
        <v>4</v>
      </c>
      <c r="D417" t="s">
        <v>12</v>
      </c>
      <c r="E417" t="s">
        <v>545</v>
      </c>
      <c r="F417" t="s">
        <v>44</v>
      </c>
      <c r="G417">
        <v>8</v>
      </c>
      <c r="H417">
        <v>34</v>
      </c>
      <c r="I417" s="2">
        <v>0.23529411764705882</v>
      </c>
      <c r="J417" t="s">
        <v>557</v>
      </c>
    </row>
    <row r="418" spans="1:10" x14ac:dyDescent="0.2">
      <c r="A418" t="s">
        <v>211</v>
      </c>
      <c r="B418" t="s">
        <v>5</v>
      </c>
      <c r="C418">
        <v>4</v>
      </c>
      <c r="D418" t="s">
        <v>13</v>
      </c>
      <c r="E418" t="s">
        <v>545</v>
      </c>
      <c r="F418" t="s">
        <v>44</v>
      </c>
      <c r="G418">
        <v>11</v>
      </c>
      <c r="H418">
        <v>35</v>
      </c>
      <c r="I418" s="2">
        <v>0.31428571428571428</v>
      </c>
      <c r="J418" t="s">
        <v>557</v>
      </c>
    </row>
    <row r="419" spans="1:10" x14ac:dyDescent="0.2">
      <c r="A419" t="s">
        <v>211</v>
      </c>
      <c r="B419" t="s">
        <v>6</v>
      </c>
      <c r="C419">
        <v>4</v>
      </c>
      <c r="D419" t="s">
        <v>11</v>
      </c>
      <c r="E419" t="s">
        <v>545</v>
      </c>
      <c r="F419" t="s">
        <v>42</v>
      </c>
      <c r="G419">
        <v>13</v>
      </c>
      <c r="H419">
        <v>30</v>
      </c>
      <c r="I419" s="2">
        <v>0.43333333333333335</v>
      </c>
      <c r="J419" t="s">
        <v>557</v>
      </c>
    </row>
    <row r="420" spans="1:10" x14ac:dyDescent="0.2">
      <c r="A420" t="s">
        <v>211</v>
      </c>
      <c r="B420" t="s">
        <v>6</v>
      </c>
      <c r="C420">
        <v>4</v>
      </c>
      <c r="D420" t="s">
        <v>12</v>
      </c>
      <c r="E420" t="s">
        <v>545</v>
      </c>
      <c r="F420" t="s">
        <v>44</v>
      </c>
      <c r="G420">
        <v>12</v>
      </c>
      <c r="H420">
        <v>30</v>
      </c>
      <c r="I420" s="2">
        <v>0.4</v>
      </c>
      <c r="J420" t="s">
        <v>557</v>
      </c>
    </row>
    <row r="421" spans="1:10" x14ac:dyDescent="0.2">
      <c r="A421" t="s">
        <v>211</v>
      </c>
      <c r="B421" t="s">
        <v>6</v>
      </c>
      <c r="C421">
        <v>4</v>
      </c>
      <c r="D421" t="s">
        <v>13</v>
      </c>
      <c r="E421" t="s">
        <v>545</v>
      </c>
      <c r="F421" t="s">
        <v>44</v>
      </c>
      <c r="G421">
        <v>25</v>
      </c>
      <c r="H421">
        <v>30</v>
      </c>
      <c r="I421" s="2">
        <v>0.83333333333333337</v>
      </c>
      <c r="J421" t="s">
        <v>557</v>
      </c>
    </row>
    <row r="422" spans="1:10" x14ac:dyDescent="0.2">
      <c r="A422" t="s">
        <v>98</v>
      </c>
      <c r="B422" t="s">
        <v>5</v>
      </c>
      <c r="C422">
        <v>4</v>
      </c>
      <c r="D422" t="s">
        <v>11</v>
      </c>
      <c r="E422" t="s">
        <v>545</v>
      </c>
      <c r="F422" t="s">
        <v>21</v>
      </c>
      <c r="G422">
        <v>17</v>
      </c>
      <c r="H422">
        <v>35</v>
      </c>
      <c r="I422" s="2">
        <v>0.48571428571428571</v>
      </c>
      <c r="J422" t="s">
        <v>558</v>
      </c>
    </row>
    <row r="423" spans="1:10" x14ac:dyDescent="0.2">
      <c r="A423" t="s">
        <v>98</v>
      </c>
      <c r="B423" t="s">
        <v>5</v>
      </c>
      <c r="C423">
        <v>4</v>
      </c>
      <c r="D423" t="s">
        <v>12</v>
      </c>
      <c r="E423" t="s">
        <v>545</v>
      </c>
      <c r="F423" t="s">
        <v>21</v>
      </c>
      <c r="G423">
        <v>15</v>
      </c>
      <c r="H423">
        <v>34</v>
      </c>
      <c r="I423" s="2">
        <v>0.44117647058823528</v>
      </c>
      <c r="J423" t="s">
        <v>557</v>
      </c>
    </row>
    <row r="424" spans="1:10" x14ac:dyDescent="0.2">
      <c r="A424" t="s">
        <v>98</v>
      </c>
      <c r="B424" t="s">
        <v>5</v>
      </c>
      <c r="C424">
        <v>4</v>
      </c>
      <c r="D424" t="s">
        <v>13</v>
      </c>
      <c r="E424" t="s">
        <v>545</v>
      </c>
      <c r="F424" t="s">
        <v>21</v>
      </c>
      <c r="G424">
        <v>23</v>
      </c>
      <c r="H424">
        <v>35</v>
      </c>
      <c r="I424" s="2">
        <v>0.65714285714285714</v>
      </c>
      <c r="J424" t="s">
        <v>557</v>
      </c>
    </row>
    <row r="425" spans="1:10" x14ac:dyDescent="0.2">
      <c r="A425" t="s">
        <v>98</v>
      </c>
      <c r="B425" t="s">
        <v>6</v>
      </c>
      <c r="C425">
        <v>4</v>
      </c>
      <c r="D425" t="s">
        <v>11</v>
      </c>
      <c r="E425" t="s">
        <v>545</v>
      </c>
      <c r="F425" t="s">
        <v>21</v>
      </c>
      <c r="G425">
        <v>10</v>
      </c>
      <c r="H425">
        <v>30</v>
      </c>
      <c r="I425" s="2">
        <v>0.33333333333333331</v>
      </c>
      <c r="J425" t="s">
        <v>557</v>
      </c>
    </row>
    <row r="426" spans="1:10" x14ac:dyDescent="0.2">
      <c r="A426" t="s">
        <v>98</v>
      </c>
      <c r="B426" t="s">
        <v>6</v>
      </c>
      <c r="C426">
        <v>4</v>
      </c>
      <c r="D426" t="s">
        <v>12</v>
      </c>
      <c r="E426" t="s">
        <v>545</v>
      </c>
      <c r="F426" t="s">
        <v>21</v>
      </c>
      <c r="G426">
        <v>16</v>
      </c>
      <c r="H426">
        <v>30</v>
      </c>
      <c r="I426" s="2">
        <v>0.53333333333333333</v>
      </c>
      <c r="J426" t="s">
        <v>558</v>
      </c>
    </row>
    <row r="427" spans="1:10" x14ac:dyDescent="0.2">
      <c r="A427" t="s">
        <v>98</v>
      </c>
      <c r="B427" t="s">
        <v>6</v>
      </c>
      <c r="C427">
        <v>4</v>
      </c>
      <c r="D427" t="s">
        <v>13</v>
      </c>
      <c r="E427" t="s">
        <v>545</v>
      </c>
      <c r="F427" t="s">
        <v>21</v>
      </c>
      <c r="G427">
        <v>28</v>
      </c>
      <c r="H427">
        <v>30</v>
      </c>
      <c r="I427" s="2">
        <v>0.93333333333333335</v>
      </c>
      <c r="J427" t="s">
        <v>557</v>
      </c>
    </row>
    <row r="428" spans="1:10" x14ac:dyDescent="0.2">
      <c r="A428" t="s">
        <v>174</v>
      </c>
      <c r="B428" t="s">
        <v>5</v>
      </c>
      <c r="C428">
        <v>4</v>
      </c>
      <c r="D428" t="s">
        <v>11</v>
      </c>
      <c r="E428" t="s">
        <v>545</v>
      </c>
      <c r="F428" t="s">
        <v>21</v>
      </c>
      <c r="G428">
        <v>10</v>
      </c>
      <c r="H428">
        <v>35</v>
      </c>
      <c r="I428" s="2">
        <v>0.2857142857142857</v>
      </c>
      <c r="J428" t="s">
        <v>557</v>
      </c>
    </row>
    <row r="429" spans="1:10" x14ac:dyDescent="0.2">
      <c r="A429" t="s">
        <v>174</v>
      </c>
      <c r="B429" t="s">
        <v>5</v>
      </c>
      <c r="C429">
        <v>4</v>
      </c>
      <c r="D429" t="s">
        <v>12</v>
      </c>
      <c r="E429" t="s">
        <v>545</v>
      </c>
      <c r="F429" t="s">
        <v>21</v>
      </c>
      <c r="G429">
        <v>11</v>
      </c>
      <c r="H429">
        <v>34</v>
      </c>
      <c r="I429" s="2">
        <v>0.3235294117647059</v>
      </c>
      <c r="J429" t="s">
        <v>558</v>
      </c>
    </row>
    <row r="430" spans="1:10" x14ac:dyDescent="0.2">
      <c r="A430" t="s">
        <v>174</v>
      </c>
      <c r="B430" t="s">
        <v>5</v>
      </c>
      <c r="C430">
        <v>4</v>
      </c>
      <c r="D430" t="s">
        <v>13</v>
      </c>
      <c r="E430" t="s">
        <v>545</v>
      </c>
      <c r="F430" t="s">
        <v>21</v>
      </c>
      <c r="G430">
        <v>13</v>
      </c>
      <c r="H430">
        <v>35</v>
      </c>
      <c r="I430" s="2">
        <v>0.37142857142857144</v>
      </c>
      <c r="J430" t="s">
        <v>558</v>
      </c>
    </row>
    <row r="431" spans="1:10" x14ac:dyDescent="0.2">
      <c r="A431" t="s">
        <v>174</v>
      </c>
      <c r="B431" t="s">
        <v>6</v>
      </c>
      <c r="C431">
        <v>4</v>
      </c>
      <c r="D431" t="s">
        <v>11</v>
      </c>
      <c r="E431" t="s">
        <v>545</v>
      </c>
      <c r="F431" t="s">
        <v>21</v>
      </c>
      <c r="G431">
        <v>8</v>
      </c>
      <c r="H431">
        <v>30</v>
      </c>
      <c r="I431" s="2">
        <v>0.26666666666666666</v>
      </c>
      <c r="J431" t="s">
        <v>558</v>
      </c>
    </row>
    <row r="432" spans="1:10" x14ac:dyDescent="0.2">
      <c r="A432" t="s">
        <v>174</v>
      </c>
      <c r="B432" t="s">
        <v>6</v>
      </c>
      <c r="C432">
        <v>4</v>
      </c>
      <c r="D432" t="s">
        <v>12</v>
      </c>
      <c r="E432" t="s">
        <v>545</v>
      </c>
      <c r="F432" t="s">
        <v>21</v>
      </c>
      <c r="G432">
        <v>11</v>
      </c>
      <c r="H432">
        <v>30</v>
      </c>
      <c r="I432" s="2">
        <v>0.36666666666666664</v>
      </c>
      <c r="J432" t="s">
        <v>557</v>
      </c>
    </row>
    <row r="433" spans="1:10" x14ac:dyDescent="0.2">
      <c r="A433" t="s">
        <v>174</v>
      </c>
      <c r="B433" t="s">
        <v>6</v>
      </c>
      <c r="C433">
        <v>4</v>
      </c>
      <c r="D433" t="s">
        <v>13</v>
      </c>
      <c r="E433" t="s">
        <v>545</v>
      </c>
      <c r="F433" t="s">
        <v>21</v>
      </c>
      <c r="G433">
        <v>8</v>
      </c>
      <c r="H433">
        <v>30</v>
      </c>
      <c r="I433" s="2">
        <v>0.26666666666666666</v>
      </c>
      <c r="J433" t="s">
        <v>558</v>
      </c>
    </row>
    <row r="434" spans="1:10" x14ac:dyDescent="0.2">
      <c r="A434" t="s">
        <v>440</v>
      </c>
      <c r="B434" t="s">
        <v>5</v>
      </c>
      <c r="C434">
        <v>3</v>
      </c>
      <c r="D434" t="s">
        <v>11</v>
      </c>
      <c r="E434" t="s">
        <v>544</v>
      </c>
      <c r="F434" t="s">
        <v>271</v>
      </c>
      <c r="G434">
        <v>9</v>
      </c>
      <c r="H434">
        <v>26</v>
      </c>
      <c r="I434" s="2">
        <v>0.34615384615384615</v>
      </c>
      <c r="J434" t="s">
        <v>557</v>
      </c>
    </row>
    <row r="435" spans="1:10" x14ac:dyDescent="0.2">
      <c r="A435" t="s">
        <v>440</v>
      </c>
      <c r="B435" t="s">
        <v>5</v>
      </c>
      <c r="C435">
        <v>3</v>
      </c>
      <c r="D435" t="s">
        <v>12</v>
      </c>
      <c r="E435" t="s">
        <v>544</v>
      </c>
      <c r="F435" t="s">
        <v>271</v>
      </c>
      <c r="G435">
        <v>10</v>
      </c>
      <c r="H435">
        <v>26</v>
      </c>
      <c r="I435" s="2">
        <v>0.38461538461538464</v>
      </c>
      <c r="J435" t="s">
        <v>557</v>
      </c>
    </row>
    <row r="436" spans="1:10" x14ac:dyDescent="0.2">
      <c r="A436" t="s">
        <v>440</v>
      </c>
      <c r="B436" t="s">
        <v>5</v>
      </c>
      <c r="C436">
        <v>3</v>
      </c>
      <c r="D436" t="s">
        <v>13</v>
      </c>
      <c r="E436" t="s">
        <v>544</v>
      </c>
      <c r="F436" t="s">
        <v>271</v>
      </c>
      <c r="G436">
        <v>17</v>
      </c>
      <c r="H436">
        <v>26</v>
      </c>
      <c r="I436" s="2">
        <v>0.65384615384615385</v>
      </c>
      <c r="J436" t="s">
        <v>557</v>
      </c>
    </row>
    <row r="437" spans="1:10" x14ac:dyDescent="0.2">
      <c r="A437" t="s">
        <v>440</v>
      </c>
      <c r="B437" t="s">
        <v>6</v>
      </c>
      <c r="C437">
        <v>3</v>
      </c>
      <c r="D437" t="s">
        <v>11</v>
      </c>
      <c r="E437" t="s">
        <v>544</v>
      </c>
      <c r="F437" t="s">
        <v>271</v>
      </c>
      <c r="G437">
        <v>11</v>
      </c>
      <c r="H437">
        <v>30</v>
      </c>
      <c r="I437" s="2">
        <v>0.36666666666666664</v>
      </c>
      <c r="J437" t="s">
        <v>557</v>
      </c>
    </row>
    <row r="438" spans="1:10" x14ac:dyDescent="0.2">
      <c r="A438" t="s">
        <v>440</v>
      </c>
      <c r="B438" t="s">
        <v>6</v>
      </c>
      <c r="C438">
        <v>3</v>
      </c>
      <c r="D438" t="s">
        <v>12</v>
      </c>
      <c r="E438" t="s">
        <v>544</v>
      </c>
      <c r="F438" t="s">
        <v>271</v>
      </c>
      <c r="G438">
        <v>14</v>
      </c>
      <c r="H438">
        <v>30</v>
      </c>
      <c r="I438" s="2">
        <v>0.46666666666666667</v>
      </c>
      <c r="J438" t="s">
        <v>558</v>
      </c>
    </row>
    <row r="439" spans="1:10" x14ac:dyDescent="0.2">
      <c r="A439" t="s">
        <v>440</v>
      </c>
      <c r="B439" t="s">
        <v>6</v>
      </c>
      <c r="C439">
        <v>3</v>
      </c>
      <c r="D439" t="s">
        <v>13</v>
      </c>
      <c r="E439" t="s">
        <v>544</v>
      </c>
      <c r="F439" t="s">
        <v>271</v>
      </c>
      <c r="G439">
        <v>24</v>
      </c>
      <c r="H439">
        <v>30</v>
      </c>
      <c r="I439" s="2">
        <v>0.8</v>
      </c>
      <c r="J439" t="s">
        <v>557</v>
      </c>
    </row>
    <row r="440" spans="1:10" x14ac:dyDescent="0.2">
      <c r="A440" t="s">
        <v>449</v>
      </c>
      <c r="B440" t="s">
        <v>5</v>
      </c>
      <c r="C440">
        <v>4</v>
      </c>
      <c r="D440" t="s">
        <v>11</v>
      </c>
      <c r="E440" t="s">
        <v>544</v>
      </c>
      <c r="F440" t="s">
        <v>238</v>
      </c>
      <c r="G440">
        <v>24</v>
      </c>
      <c r="H440">
        <v>35</v>
      </c>
      <c r="I440" s="2">
        <v>0.68571428571428572</v>
      </c>
      <c r="J440" t="s">
        <v>557</v>
      </c>
    </row>
    <row r="441" spans="1:10" x14ac:dyDescent="0.2">
      <c r="A441" t="s">
        <v>449</v>
      </c>
      <c r="B441" t="s">
        <v>5</v>
      </c>
      <c r="C441">
        <v>4</v>
      </c>
      <c r="D441" t="s">
        <v>12</v>
      </c>
      <c r="E441" t="s">
        <v>544</v>
      </c>
      <c r="F441" t="s">
        <v>238</v>
      </c>
      <c r="G441">
        <v>21</v>
      </c>
      <c r="H441">
        <v>34</v>
      </c>
      <c r="I441" s="2">
        <v>0.61764705882352944</v>
      </c>
      <c r="J441" t="s">
        <v>557</v>
      </c>
    </row>
    <row r="442" spans="1:10" x14ac:dyDescent="0.2">
      <c r="A442" t="s">
        <v>449</v>
      </c>
      <c r="B442" t="s">
        <v>5</v>
      </c>
      <c r="C442">
        <v>4</v>
      </c>
      <c r="D442" t="s">
        <v>13</v>
      </c>
      <c r="E442" t="s">
        <v>544</v>
      </c>
      <c r="F442" t="s">
        <v>238</v>
      </c>
      <c r="G442">
        <v>24</v>
      </c>
      <c r="H442">
        <v>35</v>
      </c>
      <c r="I442" s="2">
        <v>0.68571428571428572</v>
      </c>
      <c r="J442" t="s">
        <v>557</v>
      </c>
    </row>
    <row r="443" spans="1:10" x14ac:dyDescent="0.2">
      <c r="A443" t="s">
        <v>449</v>
      </c>
      <c r="B443" t="s">
        <v>6</v>
      </c>
      <c r="C443">
        <v>4</v>
      </c>
      <c r="D443" t="s">
        <v>11</v>
      </c>
      <c r="E443" t="s">
        <v>544</v>
      </c>
      <c r="F443" t="s">
        <v>238</v>
      </c>
      <c r="G443">
        <v>16</v>
      </c>
      <c r="H443">
        <v>30</v>
      </c>
      <c r="I443" s="2">
        <v>0.53333333333333333</v>
      </c>
      <c r="J443" t="s">
        <v>557</v>
      </c>
    </row>
    <row r="444" spans="1:10" x14ac:dyDescent="0.2">
      <c r="A444" t="s">
        <v>449</v>
      </c>
      <c r="B444" t="s">
        <v>6</v>
      </c>
      <c r="C444">
        <v>4</v>
      </c>
      <c r="D444" t="s">
        <v>12</v>
      </c>
      <c r="E444" t="s">
        <v>544</v>
      </c>
      <c r="F444" t="s">
        <v>238</v>
      </c>
      <c r="G444">
        <v>21</v>
      </c>
      <c r="H444">
        <v>30</v>
      </c>
      <c r="I444" s="2">
        <v>0.7</v>
      </c>
      <c r="J444" t="s">
        <v>557</v>
      </c>
    </row>
    <row r="445" spans="1:10" x14ac:dyDescent="0.2">
      <c r="A445" t="s">
        <v>449</v>
      </c>
      <c r="B445" t="s">
        <v>6</v>
      </c>
      <c r="C445">
        <v>4</v>
      </c>
      <c r="D445" t="s">
        <v>13</v>
      </c>
      <c r="E445" t="s">
        <v>544</v>
      </c>
      <c r="F445" t="s">
        <v>238</v>
      </c>
      <c r="G445">
        <v>27</v>
      </c>
      <c r="H445">
        <v>30</v>
      </c>
      <c r="I445" s="2">
        <v>0.9</v>
      </c>
      <c r="J445" t="s">
        <v>557</v>
      </c>
    </row>
    <row r="446" spans="1:10" x14ac:dyDescent="0.2">
      <c r="A446" t="s">
        <v>144</v>
      </c>
      <c r="B446" t="s">
        <v>5</v>
      </c>
      <c r="C446">
        <v>4</v>
      </c>
      <c r="D446" t="s">
        <v>11</v>
      </c>
      <c r="E446" t="s">
        <v>545</v>
      </c>
      <c r="F446" t="s">
        <v>42</v>
      </c>
      <c r="G446">
        <v>19</v>
      </c>
      <c r="H446">
        <v>35</v>
      </c>
      <c r="I446" s="2">
        <v>0.54285714285714282</v>
      </c>
      <c r="J446" t="s">
        <v>557</v>
      </c>
    </row>
    <row r="447" spans="1:10" x14ac:dyDescent="0.2">
      <c r="A447" t="s">
        <v>144</v>
      </c>
      <c r="B447" t="s">
        <v>5</v>
      </c>
      <c r="C447">
        <v>4</v>
      </c>
      <c r="D447" t="s">
        <v>12</v>
      </c>
      <c r="E447" t="s">
        <v>545</v>
      </c>
      <c r="F447" t="s">
        <v>44</v>
      </c>
      <c r="G447">
        <v>16</v>
      </c>
      <c r="H447">
        <v>34</v>
      </c>
      <c r="I447" s="2">
        <v>0.47058823529411764</v>
      </c>
      <c r="J447" t="s">
        <v>557</v>
      </c>
    </row>
    <row r="448" spans="1:10" x14ac:dyDescent="0.2">
      <c r="A448" t="s">
        <v>144</v>
      </c>
      <c r="B448" t="s">
        <v>5</v>
      </c>
      <c r="C448">
        <v>4</v>
      </c>
      <c r="D448" t="s">
        <v>13</v>
      </c>
      <c r="E448" t="s">
        <v>545</v>
      </c>
      <c r="F448" t="s">
        <v>44</v>
      </c>
      <c r="G448">
        <v>16</v>
      </c>
      <c r="H448">
        <v>35</v>
      </c>
      <c r="I448" s="2">
        <v>0.45714285714285713</v>
      </c>
      <c r="J448" t="s">
        <v>557</v>
      </c>
    </row>
    <row r="449" spans="1:10" x14ac:dyDescent="0.2">
      <c r="A449" t="s">
        <v>144</v>
      </c>
      <c r="B449" t="s">
        <v>6</v>
      </c>
      <c r="C449">
        <v>4</v>
      </c>
      <c r="D449" t="s">
        <v>11</v>
      </c>
      <c r="E449" t="s">
        <v>545</v>
      </c>
      <c r="F449" t="s">
        <v>42</v>
      </c>
      <c r="G449">
        <v>11</v>
      </c>
      <c r="H449">
        <v>30</v>
      </c>
      <c r="I449" s="2">
        <v>0.36666666666666664</v>
      </c>
      <c r="J449" t="s">
        <v>557</v>
      </c>
    </row>
    <row r="450" spans="1:10" x14ac:dyDescent="0.2">
      <c r="A450" t="s">
        <v>144</v>
      </c>
      <c r="B450" t="s">
        <v>6</v>
      </c>
      <c r="C450">
        <v>4</v>
      </c>
      <c r="D450" t="s">
        <v>12</v>
      </c>
      <c r="E450" t="s">
        <v>545</v>
      </c>
      <c r="F450" t="s">
        <v>44</v>
      </c>
      <c r="G450">
        <v>14</v>
      </c>
      <c r="H450">
        <v>30</v>
      </c>
      <c r="I450" s="2">
        <v>0.46666666666666667</v>
      </c>
      <c r="J450" t="s">
        <v>557</v>
      </c>
    </row>
    <row r="451" spans="1:10" x14ac:dyDescent="0.2">
      <c r="A451" t="s">
        <v>144</v>
      </c>
      <c r="B451" t="s">
        <v>6</v>
      </c>
      <c r="C451">
        <v>4</v>
      </c>
      <c r="D451" t="s">
        <v>13</v>
      </c>
      <c r="E451" t="s">
        <v>545</v>
      </c>
      <c r="F451" t="s">
        <v>44</v>
      </c>
      <c r="G451">
        <v>22</v>
      </c>
      <c r="H451">
        <v>30</v>
      </c>
      <c r="I451" s="2">
        <v>0.73333333333333328</v>
      </c>
      <c r="J451" t="s">
        <v>557</v>
      </c>
    </row>
    <row r="452" spans="1:10" x14ac:dyDescent="0.2">
      <c r="A452" t="s">
        <v>62</v>
      </c>
      <c r="B452" t="s">
        <v>5</v>
      </c>
      <c r="C452">
        <v>4</v>
      </c>
      <c r="D452" t="s">
        <v>11</v>
      </c>
      <c r="E452" t="s">
        <v>545</v>
      </c>
      <c r="F452" t="s">
        <v>42</v>
      </c>
      <c r="G452">
        <v>15</v>
      </c>
      <c r="H452">
        <v>35</v>
      </c>
      <c r="I452" s="2">
        <v>0.42857142857142855</v>
      </c>
      <c r="J452" t="s">
        <v>557</v>
      </c>
    </row>
    <row r="453" spans="1:10" x14ac:dyDescent="0.2">
      <c r="A453" t="s">
        <v>62</v>
      </c>
      <c r="B453" t="s">
        <v>5</v>
      </c>
      <c r="C453">
        <v>4</v>
      </c>
      <c r="D453" t="s">
        <v>12</v>
      </c>
      <c r="E453" t="s">
        <v>545</v>
      </c>
      <c r="F453" t="s">
        <v>44</v>
      </c>
      <c r="G453">
        <v>7</v>
      </c>
      <c r="H453">
        <v>34</v>
      </c>
      <c r="I453" s="2">
        <v>0.20588235294117646</v>
      </c>
      <c r="J453" t="s">
        <v>558</v>
      </c>
    </row>
    <row r="454" spans="1:10" x14ac:dyDescent="0.2">
      <c r="A454" t="s">
        <v>62</v>
      </c>
      <c r="B454" t="s">
        <v>5</v>
      </c>
      <c r="C454">
        <v>4</v>
      </c>
      <c r="D454" t="s">
        <v>13</v>
      </c>
      <c r="E454" t="s">
        <v>545</v>
      </c>
      <c r="F454" t="s">
        <v>44</v>
      </c>
      <c r="G454">
        <v>9</v>
      </c>
      <c r="H454">
        <v>35</v>
      </c>
      <c r="I454" s="2">
        <v>0.25714285714285712</v>
      </c>
      <c r="J454" t="s">
        <v>558</v>
      </c>
    </row>
    <row r="455" spans="1:10" x14ac:dyDescent="0.2">
      <c r="A455" t="s">
        <v>62</v>
      </c>
      <c r="B455" t="s">
        <v>6</v>
      </c>
      <c r="C455">
        <v>4</v>
      </c>
      <c r="D455" t="s">
        <v>11</v>
      </c>
      <c r="E455" t="s">
        <v>545</v>
      </c>
      <c r="F455" t="s">
        <v>42</v>
      </c>
      <c r="G455">
        <v>6</v>
      </c>
      <c r="H455">
        <v>30</v>
      </c>
      <c r="I455" s="2">
        <v>0.2</v>
      </c>
      <c r="J455" t="s">
        <v>557</v>
      </c>
    </row>
    <row r="456" spans="1:10" x14ac:dyDescent="0.2">
      <c r="A456" t="s">
        <v>62</v>
      </c>
      <c r="B456" t="s">
        <v>6</v>
      </c>
      <c r="C456">
        <v>4</v>
      </c>
      <c r="D456" t="s">
        <v>12</v>
      </c>
      <c r="E456" t="s">
        <v>545</v>
      </c>
      <c r="F456" t="s">
        <v>44</v>
      </c>
      <c r="G456">
        <v>9</v>
      </c>
      <c r="H456">
        <v>30</v>
      </c>
      <c r="I456" s="2">
        <v>0.3</v>
      </c>
      <c r="J456" t="s">
        <v>557</v>
      </c>
    </row>
    <row r="457" spans="1:10" x14ac:dyDescent="0.2">
      <c r="A457" t="s">
        <v>62</v>
      </c>
      <c r="B457" t="s">
        <v>6</v>
      </c>
      <c r="C457">
        <v>4</v>
      </c>
      <c r="D457" t="s">
        <v>13</v>
      </c>
      <c r="E457" t="s">
        <v>545</v>
      </c>
      <c r="F457" t="s">
        <v>44</v>
      </c>
      <c r="G457">
        <v>13</v>
      </c>
      <c r="H457">
        <v>30</v>
      </c>
      <c r="I457" s="2">
        <v>0.43333333333333335</v>
      </c>
      <c r="J457" t="s">
        <v>558</v>
      </c>
    </row>
    <row r="458" spans="1:10" x14ac:dyDescent="0.2">
      <c r="A458" t="s">
        <v>223</v>
      </c>
      <c r="B458" t="s">
        <v>5</v>
      </c>
      <c r="C458">
        <v>4</v>
      </c>
      <c r="D458" t="s">
        <v>11</v>
      </c>
      <c r="E458" t="s">
        <v>545</v>
      </c>
      <c r="F458" t="s">
        <v>42</v>
      </c>
      <c r="G458">
        <v>22</v>
      </c>
      <c r="H458">
        <v>35</v>
      </c>
      <c r="I458" s="2">
        <v>0.62857142857142856</v>
      </c>
      <c r="J458" t="s">
        <v>557</v>
      </c>
    </row>
    <row r="459" spans="1:10" x14ac:dyDescent="0.2">
      <c r="A459" t="s">
        <v>223</v>
      </c>
      <c r="B459" t="s">
        <v>5</v>
      </c>
      <c r="C459">
        <v>4</v>
      </c>
      <c r="D459" t="s">
        <v>12</v>
      </c>
      <c r="E459" t="s">
        <v>545</v>
      </c>
      <c r="F459" t="s">
        <v>44</v>
      </c>
      <c r="G459">
        <v>11</v>
      </c>
      <c r="H459">
        <v>34</v>
      </c>
      <c r="I459" s="2">
        <v>0.3235294117647059</v>
      </c>
      <c r="J459" t="s">
        <v>557</v>
      </c>
    </row>
    <row r="460" spans="1:10" x14ac:dyDescent="0.2">
      <c r="A460" t="s">
        <v>223</v>
      </c>
      <c r="B460" t="s">
        <v>5</v>
      </c>
      <c r="C460">
        <v>4</v>
      </c>
      <c r="D460" t="s">
        <v>13</v>
      </c>
      <c r="E460" t="s">
        <v>545</v>
      </c>
      <c r="F460" t="s">
        <v>44</v>
      </c>
      <c r="G460">
        <v>14</v>
      </c>
      <c r="H460">
        <v>35</v>
      </c>
      <c r="I460" s="2">
        <v>0.4</v>
      </c>
      <c r="J460" t="s">
        <v>557</v>
      </c>
    </row>
    <row r="461" spans="1:10" x14ac:dyDescent="0.2">
      <c r="A461" t="s">
        <v>223</v>
      </c>
      <c r="B461" t="s">
        <v>6</v>
      </c>
      <c r="C461">
        <v>4</v>
      </c>
      <c r="D461" t="s">
        <v>11</v>
      </c>
      <c r="E461" t="s">
        <v>545</v>
      </c>
      <c r="F461" t="s">
        <v>42</v>
      </c>
      <c r="G461">
        <v>13</v>
      </c>
      <c r="H461">
        <v>30</v>
      </c>
      <c r="I461" s="2">
        <v>0.43333333333333335</v>
      </c>
      <c r="J461" t="s">
        <v>557</v>
      </c>
    </row>
    <row r="462" spans="1:10" x14ac:dyDescent="0.2">
      <c r="A462" t="s">
        <v>223</v>
      </c>
      <c r="B462" t="s">
        <v>6</v>
      </c>
      <c r="C462">
        <v>4</v>
      </c>
      <c r="D462" t="s">
        <v>12</v>
      </c>
      <c r="E462" t="s">
        <v>545</v>
      </c>
      <c r="F462" t="s">
        <v>44</v>
      </c>
      <c r="G462">
        <v>12</v>
      </c>
      <c r="H462">
        <v>30</v>
      </c>
      <c r="I462" s="2">
        <v>0.4</v>
      </c>
      <c r="J462" t="s">
        <v>557</v>
      </c>
    </row>
    <row r="463" spans="1:10" x14ac:dyDescent="0.2">
      <c r="A463" t="s">
        <v>223</v>
      </c>
      <c r="B463" t="s">
        <v>6</v>
      </c>
      <c r="C463">
        <v>4</v>
      </c>
      <c r="D463" t="s">
        <v>13</v>
      </c>
      <c r="E463" t="s">
        <v>545</v>
      </c>
      <c r="F463" t="s">
        <v>44</v>
      </c>
      <c r="G463">
        <v>20</v>
      </c>
      <c r="H463">
        <v>30</v>
      </c>
      <c r="I463" s="2">
        <v>0.66666666666666663</v>
      </c>
      <c r="J463" t="s">
        <v>557</v>
      </c>
    </row>
    <row r="464" spans="1:10" x14ac:dyDescent="0.2">
      <c r="A464" t="s">
        <v>224</v>
      </c>
      <c r="B464" t="s">
        <v>5</v>
      </c>
      <c r="C464">
        <v>4</v>
      </c>
      <c r="D464" t="s">
        <v>11</v>
      </c>
      <c r="E464" t="s">
        <v>545</v>
      </c>
      <c r="F464" t="s">
        <v>21</v>
      </c>
      <c r="G464">
        <v>24</v>
      </c>
      <c r="H464">
        <v>35</v>
      </c>
      <c r="I464" s="2">
        <v>0.68571428571428572</v>
      </c>
      <c r="J464" t="s">
        <v>557</v>
      </c>
    </row>
    <row r="465" spans="1:10" x14ac:dyDescent="0.2">
      <c r="A465" t="s">
        <v>224</v>
      </c>
      <c r="B465" t="s">
        <v>5</v>
      </c>
      <c r="C465">
        <v>4</v>
      </c>
      <c r="D465" t="s">
        <v>12</v>
      </c>
      <c r="E465" t="s">
        <v>545</v>
      </c>
      <c r="F465" t="s">
        <v>21</v>
      </c>
      <c r="G465">
        <v>26</v>
      </c>
      <c r="H465">
        <v>34</v>
      </c>
      <c r="I465" s="2">
        <v>0.76470588235294112</v>
      </c>
      <c r="J465" t="s">
        <v>557</v>
      </c>
    </row>
    <row r="466" spans="1:10" x14ac:dyDescent="0.2">
      <c r="A466" t="s">
        <v>224</v>
      </c>
      <c r="B466" t="s">
        <v>5</v>
      </c>
      <c r="C466">
        <v>4</v>
      </c>
      <c r="D466" t="s">
        <v>13</v>
      </c>
      <c r="E466" t="s">
        <v>545</v>
      </c>
      <c r="F466" t="s">
        <v>21</v>
      </c>
      <c r="G466">
        <v>28</v>
      </c>
      <c r="H466">
        <v>35</v>
      </c>
      <c r="I466" s="2">
        <v>0.8</v>
      </c>
      <c r="J466" t="s">
        <v>557</v>
      </c>
    </row>
    <row r="467" spans="1:10" x14ac:dyDescent="0.2">
      <c r="A467" t="s">
        <v>224</v>
      </c>
      <c r="B467" t="s">
        <v>6</v>
      </c>
      <c r="C467">
        <v>4</v>
      </c>
      <c r="D467" t="s">
        <v>11</v>
      </c>
      <c r="E467" t="s">
        <v>545</v>
      </c>
      <c r="F467" t="s">
        <v>21</v>
      </c>
      <c r="G467">
        <v>20</v>
      </c>
      <c r="H467">
        <v>30</v>
      </c>
      <c r="I467" s="2">
        <v>0.66666666666666663</v>
      </c>
      <c r="J467" t="s">
        <v>557</v>
      </c>
    </row>
    <row r="468" spans="1:10" x14ac:dyDescent="0.2">
      <c r="A468" t="s">
        <v>224</v>
      </c>
      <c r="B468" t="s">
        <v>6</v>
      </c>
      <c r="C468">
        <v>4</v>
      </c>
      <c r="D468" t="s">
        <v>12</v>
      </c>
      <c r="E468" t="s">
        <v>545</v>
      </c>
      <c r="F468" t="s">
        <v>21</v>
      </c>
      <c r="G468">
        <v>19</v>
      </c>
      <c r="H468">
        <v>30</v>
      </c>
      <c r="I468" s="2">
        <v>0.6333333333333333</v>
      </c>
      <c r="J468" t="s">
        <v>557</v>
      </c>
    </row>
    <row r="469" spans="1:10" x14ac:dyDescent="0.2">
      <c r="A469" t="s">
        <v>224</v>
      </c>
      <c r="B469" t="s">
        <v>6</v>
      </c>
      <c r="C469">
        <v>4</v>
      </c>
      <c r="D469" t="s">
        <v>13</v>
      </c>
      <c r="E469" t="s">
        <v>545</v>
      </c>
      <c r="F469" t="s">
        <v>21</v>
      </c>
      <c r="G469">
        <v>30</v>
      </c>
      <c r="H469">
        <v>30</v>
      </c>
      <c r="I469" s="2">
        <v>1</v>
      </c>
      <c r="J469" t="s">
        <v>557</v>
      </c>
    </row>
    <row r="470" spans="1:10" x14ac:dyDescent="0.2">
      <c r="A470" t="s">
        <v>433</v>
      </c>
      <c r="B470" t="s">
        <v>5</v>
      </c>
      <c r="C470">
        <v>3</v>
      </c>
      <c r="D470" t="s">
        <v>11</v>
      </c>
      <c r="E470" t="s">
        <v>544</v>
      </c>
      <c r="F470" t="s">
        <v>255</v>
      </c>
      <c r="G470">
        <v>11</v>
      </c>
      <c r="H470">
        <v>26</v>
      </c>
      <c r="I470" s="2">
        <v>0.42307692307692307</v>
      </c>
      <c r="J470" t="s">
        <v>557</v>
      </c>
    </row>
    <row r="471" spans="1:10" x14ac:dyDescent="0.2">
      <c r="A471" t="s">
        <v>433</v>
      </c>
      <c r="B471" t="s">
        <v>5</v>
      </c>
      <c r="C471">
        <v>3</v>
      </c>
      <c r="D471" t="s">
        <v>12</v>
      </c>
      <c r="E471" t="s">
        <v>544</v>
      </c>
      <c r="F471" t="s">
        <v>255</v>
      </c>
      <c r="G471">
        <v>19</v>
      </c>
      <c r="H471">
        <v>26</v>
      </c>
      <c r="I471" s="2">
        <v>0.73076923076923073</v>
      </c>
      <c r="J471" t="s">
        <v>557</v>
      </c>
    </row>
    <row r="472" spans="1:10" x14ac:dyDescent="0.2">
      <c r="A472" t="s">
        <v>433</v>
      </c>
      <c r="B472" t="s">
        <v>5</v>
      </c>
      <c r="C472">
        <v>3</v>
      </c>
      <c r="D472" t="s">
        <v>13</v>
      </c>
      <c r="E472" t="s">
        <v>544</v>
      </c>
      <c r="F472" t="s">
        <v>255</v>
      </c>
      <c r="G472">
        <v>17</v>
      </c>
      <c r="H472">
        <v>26</v>
      </c>
      <c r="I472" s="2">
        <v>0.65384615384615385</v>
      </c>
      <c r="J472" t="s">
        <v>557</v>
      </c>
    </row>
    <row r="473" spans="1:10" x14ac:dyDescent="0.2">
      <c r="A473" t="s">
        <v>433</v>
      </c>
      <c r="B473" t="s">
        <v>6</v>
      </c>
      <c r="C473">
        <v>3</v>
      </c>
      <c r="D473" t="s">
        <v>11</v>
      </c>
      <c r="E473" t="s">
        <v>544</v>
      </c>
      <c r="F473" t="s">
        <v>255</v>
      </c>
      <c r="G473">
        <v>12</v>
      </c>
      <c r="H473">
        <v>30</v>
      </c>
      <c r="I473" s="2">
        <v>0.4</v>
      </c>
      <c r="J473" t="s">
        <v>557</v>
      </c>
    </row>
    <row r="474" spans="1:10" x14ac:dyDescent="0.2">
      <c r="A474" t="s">
        <v>433</v>
      </c>
      <c r="B474" t="s">
        <v>6</v>
      </c>
      <c r="C474">
        <v>3</v>
      </c>
      <c r="D474" t="s">
        <v>12</v>
      </c>
      <c r="E474" t="s">
        <v>544</v>
      </c>
      <c r="F474" t="s">
        <v>255</v>
      </c>
      <c r="G474">
        <v>15</v>
      </c>
      <c r="H474">
        <v>30</v>
      </c>
      <c r="I474" s="2">
        <v>0.5</v>
      </c>
      <c r="J474" t="s">
        <v>557</v>
      </c>
    </row>
    <row r="475" spans="1:10" x14ac:dyDescent="0.2">
      <c r="A475" t="s">
        <v>433</v>
      </c>
      <c r="B475" t="s">
        <v>6</v>
      </c>
      <c r="C475">
        <v>3</v>
      </c>
      <c r="D475" t="s">
        <v>13</v>
      </c>
      <c r="E475" t="s">
        <v>544</v>
      </c>
      <c r="F475" t="s">
        <v>255</v>
      </c>
      <c r="G475">
        <v>26</v>
      </c>
      <c r="H475">
        <v>30</v>
      </c>
      <c r="I475" s="2">
        <v>0.8666666666666667</v>
      </c>
      <c r="J475" t="s">
        <v>557</v>
      </c>
    </row>
    <row r="476" spans="1:10" x14ac:dyDescent="0.2">
      <c r="A476" t="s">
        <v>136</v>
      </c>
      <c r="B476" t="s">
        <v>5</v>
      </c>
      <c r="C476">
        <v>4</v>
      </c>
      <c r="D476" t="s">
        <v>11</v>
      </c>
      <c r="E476" t="s">
        <v>545</v>
      </c>
      <c r="F476" t="s">
        <v>21</v>
      </c>
      <c r="G476">
        <v>19</v>
      </c>
      <c r="H476">
        <v>35</v>
      </c>
      <c r="I476" s="2">
        <v>0.54285714285714282</v>
      </c>
      <c r="J476" t="s">
        <v>557</v>
      </c>
    </row>
    <row r="477" spans="1:10" x14ac:dyDescent="0.2">
      <c r="A477" t="s">
        <v>136</v>
      </c>
      <c r="B477" t="s">
        <v>5</v>
      </c>
      <c r="C477">
        <v>4</v>
      </c>
      <c r="D477" t="s">
        <v>12</v>
      </c>
      <c r="E477" t="s">
        <v>545</v>
      </c>
      <c r="F477" t="s">
        <v>21</v>
      </c>
      <c r="G477">
        <v>15</v>
      </c>
      <c r="H477">
        <v>34</v>
      </c>
      <c r="I477" s="2">
        <v>0.44117647058823528</v>
      </c>
      <c r="J477" t="s">
        <v>557</v>
      </c>
    </row>
    <row r="478" spans="1:10" x14ac:dyDescent="0.2">
      <c r="A478" t="s">
        <v>136</v>
      </c>
      <c r="B478" t="s">
        <v>5</v>
      </c>
      <c r="C478">
        <v>4</v>
      </c>
      <c r="D478" t="s">
        <v>13</v>
      </c>
      <c r="E478" t="s">
        <v>545</v>
      </c>
      <c r="F478" t="s">
        <v>21</v>
      </c>
      <c r="G478">
        <v>25</v>
      </c>
      <c r="H478">
        <v>35</v>
      </c>
      <c r="I478" s="2">
        <v>0.7142857142857143</v>
      </c>
      <c r="J478" t="s">
        <v>557</v>
      </c>
    </row>
    <row r="479" spans="1:10" x14ac:dyDescent="0.2">
      <c r="A479" t="s">
        <v>136</v>
      </c>
      <c r="B479" t="s">
        <v>6</v>
      </c>
      <c r="C479">
        <v>4</v>
      </c>
      <c r="D479" t="s">
        <v>11</v>
      </c>
      <c r="E479" t="s">
        <v>545</v>
      </c>
      <c r="F479" t="s">
        <v>21</v>
      </c>
      <c r="G479">
        <v>11</v>
      </c>
      <c r="H479">
        <v>30</v>
      </c>
      <c r="I479" s="2">
        <v>0.36666666666666664</v>
      </c>
      <c r="J479" t="s">
        <v>557</v>
      </c>
    </row>
    <row r="480" spans="1:10" x14ac:dyDescent="0.2">
      <c r="A480" t="s">
        <v>136</v>
      </c>
      <c r="B480" t="s">
        <v>6</v>
      </c>
      <c r="C480">
        <v>4</v>
      </c>
      <c r="D480" t="s">
        <v>12</v>
      </c>
      <c r="E480" t="s">
        <v>545</v>
      </c>
      <c r="F480" t="s">
        <v>21</v>
      </c>
      <c r="G480">
        <v>19</v>
      </c>
      <c r="H480">
        <v>30</v>
      </c>
      <c r="I480" s="2">
        <v>0.6333333333333333</v>
      </c>
      <c r="J480" t="s">
        <v>558</v>
      </c>
    </row>
    <row r="481" spans="1:10" x14ac:dyDescent="0.2">
      <c r="A481" t="s">
        <v>136</v>
      </c>
      <c r="B481" t="s">
        <v>6</v>
      </c>
      <c r="C481">
        <v>4</v>
      </c>
      <c r="D481" t="s">
        <v>13</v>
      </c>
      <c r="E481" t="s">
        <v>545</v>
      </c>
      <c r="F481" t="s">
        <v>21</v>
      </c>
      <c r="G481">
        <v>26</v>
      </c>
      <c r="H481">
        <v>30</v>
      </c>
      <c r="I481" s="2">
        <v>0.8666666666666667</v>
      </c>
      <c r="J481" t="s">
        <v>557</v>
      </c>
    </row>
    <row r="482" spans="1:10" x14ac:dyDescent="0.2">
      <c r="A482" t="s">
        <v>131</v>
      </c>
      <c r="B482" t="s">
        <v>5</v>
      </c>
      <c r="C482">
        <v>4</v>
      </c>
      <c r="D482" t="s">
        <v>11</v>
      </c>
      <c r="E482" t="s">
        <v>545</v>
      </c>
      <c r="F482" t="s">
        <v>21</v>
      </c>
      <c r="G482">
        <v>14</v>
      </c>
      <c r="H482">
        <v>35</v>
      </c>
      <c r="I482" s="2">
        <v>0.4</v>
      </c>
      <c r="J482" t="s">
        <v>557</v>
      </c>
    </row>
    <row r="483" spans="1:10" x14ac:dyDescent="0.2">
      <c r="A483" t="s">
        <v>131</v>
      </c>
      <c r="B483" t="s">
        <v>5</v>
      </c>
      <c r="C483">
        <v>4</v>
      </c>
      <c r="D483" t="s">
        <v>12</v>
      </c>
      <c r="E483" t="s">
        <v>545</v>
      </c>
      <c r="F483" t="s">
        <v>21</v>
      </c>
      <c r="G483">
        <v>17</v>
      </c>
      <c r="H483">
        <v>34</v>
      </c>
      <c r="I483" s="2">
        <v>0.5</v>
      </c>
      <c r="J483" t="s">
        <v>557</v>
      </c>
    </row>
    <row r="484" spans="1:10" x14ac:dyDescent="0.2">
      <c r="A484" t="s">
        <v>131</v>
      </c>
      <c r="B484" t="s">
        <v>5</v>
      </c>
      <c r="C484">
        <v>4</v>
      </c>
      <c r="D484" t="s">
        <v>13</v>
      </c>
      <c r="E484" t="s">
        <v>545</v>
      </c>
      <c r="F484" t="s">
        <v>21</v>
      </c>
      <c r="G484">
        <v>20</v>
      </c>
      <c r="H484">
        <v>35</v>
      </c>
      <c r="I484" s="2">
        <v>0.5714285714285714</v>
      </c>
      <c r="J484" t="s">
        <v>558</v>
      </c>
    </row>
    <row r="485" spans="1:10" x14ac:dyDescent="0.2">
      <c r="A485" t="s">
        <v>131</v>
      </c>
      <c r="B485" t="s">
        <v>6</v>
      </c>
      <c r="C485">
        <v>4</v>
      </c>
      <c r="D485" t="s">
        <v>11</v>
      </c>
      <c r="E485" t="s">
        <v>545</v>
      </c>
      <c r="F485" t="s">
        <v>21</v>
      </c>
      <c r="G485">
        <v>11</v>
      </c>
      <c r="H485">
        <v>30</v>
      </c>
      <c r="I485" s="2">
        <v>0.36666666666666664</v>
      </c>
      <c r="J485" t="s">
        <v>557</v>
      </c>
    </row>
    <row r="486" spans="1:10" x14ac:dyDescent="0.2">
      <c r="A486" t="s">
        <v>131</v>
      </c>
      <c r="B486" t="s">
        <v>6</v>
      </c>
      <c r="C486">
        <v>4</v>
      </c>
      <c r="D486" t="s">
        <v>12</v>
      </c>
      <c r="E486" t="s">
        <v>545</v>
      </c>
      <c r="F486" t="s">
        <v>21</v>
      </c>
      <c r="G486">
        <v>16</v>
      </c>
      <c r="H486">
        <v>30</v>
      </c>
      <c r="I486" s="2">
        <v>0.53333333333333333</v>
      </c>
      <c r="J486" t="s">
        <v>557</v>
      </c>
    </row>
    <row r="487" spans="1:10" x14ac:dyDescent="0.2">
      <c r="A487" t="s">
        <v>131</v>
      </c>
      <c r="B487" t="s">
        <v>6</v>
      </c>
      <c r="C487">
        <v>4</v>
      </c>
      <c r="D487" t="s">
        <v>13</v>
      </c>
      <c r="E487" t="s">
        <v>545</v>
      </c>
      <c r="F487" t="s">
        <v>21</v>
      </c>
      <c r="G487">
        <v>24</v>
      </c>
      <c r="H487">
        <v>30</v>
      </c>
      <c r="I487" s="2">
        <v>0.8</v>
      </c>
      <c r="J487" t="s">
        <v>557</v>
      </c>
    </row>
    <row r="488" spans="1:10" x14ac:dyDescent="0.2">
      <c r="A488" t="s">
        <v>184</v>
      </c>
      <c r="B488" t="s">
        <v>5</v>
      </c>
      <c r="C488">
        <v>4</v>
      </c>
      <c r="D488" t="s">
        <v>11</v>
      </c>
      <c r="E488" t="s">
        <v>545</v>
      </c>
      <c r="F488" t="s">
        <v>42</v>
      </c>
      <c r="G488">
        <v>10</v>
      </c>
      <c r="H488">
        <v>35</v>
      </c>
      <c r="I488" s="2">
        <v>0.2857142857142857</v>
      </c>
      <c r="J488" t="s">
        <v>557</v>
      </c>
    </row>
    <row r="489" spans="1:10" x14ac:dyDescent="0.2">
      <c r="A489" t="s">
        <v>184</v>
      </c>
      <c r="B489" t="s">
        <v>5</v>
      </c>
      <c r="C489">
        <v>4</v>
      </c>
      <c r="D489" t="s">
        <v>12</v>
      </c>
      <c r="E489" t="s">
        <v>545</v>
      </c>
      <c r="F489" t="s">
        <v>44</v>
      </c>
      <c r="G489">
        <v>5</v>
      </c>
      <c r="H489">
        <v>34</v>
      </c>
      <c r="I489" s="2">
        <v>0.14705882352941177</v>
      </c>
      <c r="J489" t="s">
        <v>558</v>
      </c>
    </row>
    <row r="490" spans="1:10" x14ac:dyDescent="0.2">
      <c r="A490" t="s">
        <v>184</v>
      </c>
      <c r="B490" t="s">
        <v>5</v>
      </c>
      <c r="C490">
        <v>4</v>
      </c>
      <c r="D490" t="s">
        <v>13</v>
      </c>
      <c r="E490" t="s">
        <v>545</v>
      </c>
      <c r="F490" t="s">
        <v>44</v>
      </c>
      <c r="G490">
        <v>14</v>
      </c>
      <c r="H490">
        <v>35</v>
      </c>
      <c r="I490" s="2">
        <v>0.4</v>
      </c>
      <c r="J490" t="s">
        <v>557</v>
      </c>
    </row>
    <row r="491" spans="1:10" x14ac:dyDescent="0.2">
      <c r="A491" t="s">
        <v>184</v>
      </c>
      <c r="B491" t="s">
        <v>6</v>
      </c>
      <c r="C491">
        <v>4</v>
      </c>
      <c r="D491" t="s">
        <v>11</v>
      </c>
      <c r="E491" t="s">
        <v>545</v>
      </c>
      <c r="F491" t="s">
        <v>42</v>
      </c>
      <c r="G491">
        <v>10</v>
      </c>
      <c r="H491">
        <v>30</v>
      </c>
      <c r="I491" s="2">
        <v>0.33333333333333331</v>
      </c>
      <c r="J491" t="s">
        <v>557</v>
      </c>
    </row>
    <row r="492" spans="1:10" x14ac:dyDescent="0.2">
      <c r="A492" t="s">
        <v>184</v>
      </c>
      <c r="B492" t="s">
        <v>6</v>
      </c>
      <c r="C492">
        <v>4</v>
      </c>
      <c r="D492" t="s">
        <v>12</v>
      </c>
      <c r="E492" t="s">
        <v>545</v>
      </c>
      <c r="F492" t="s">
        <v>44</v>
      </c>
      <c r="G492">
        <v>12</v>
      </c>
      <c r="H492">
        <v>30</v>
      </c>
      <c r="I492" s="2">
        <v>0.4</v>
      </c>
      <c r="J492" t="s">
        <v>557</v>
      </c>
    </row>
    <row r="493" spans="1:10" x14ac:dyDescent="0.2">
      <c r="A493" t="s">
        <v>184</v>
      </c>
      <c r="B493" t="s">
        <v>6</v>
      </c>
      <c r="C493">
        <v>4</v>
      </c>
      <c r="D493" t="s">
        <v>13</v>
      </c>
      <c r="E493" t="s">
        <v>545</v>
      </c>
      <c r="F493" t="s">
        <v>44</v>
      </c>
      <c r="G493">
        <v>9</v>
      </c>
      <c r="H493">
        <v>30</v>
      </c>
      <c r="I493" s="2">
        <v>0.3</v>
      </c>
      <c r="J493" t="s">
        <v>558</v>
      </c>
    </row>
    <row r="494" spans="1:10" x14ac:dyDescent="0.2">
      <c r="A494" t="s">
        <v>187</v>
      </c>
      <c r="B494" t="s">
        <v>5</v>
      </c>
      <c r="C494">
        <v>4</v>
      </c>
      <c r="D494" t="s">
        <v>11</v>
      </c>
      <c r="E494" t="s">
        <v>545</v>
      </c>
      <c r="F494" t="s">
        <v>21</v>
      </c>
      <c r="G494">
        <v>9</v>
      </c>
      <c r="H494">
        <v>35</v>
      </c>
      <c r="I494" s="2">
        <v>0.25714285714285712</v>
      </c>
      <c r="J494" t="s">
        <v>558</v>
      </c>
    </row>
    <row r="495" spans="1:10" x14ac:dyDescent="0.2">
      <c r="A495" t="s">
        <v>187</v>
      </c>
      <c r="B495" t="s">
        <v>5</v>
      </c>
      <c r="C495">
        <v>4</v>
      </c>
      <c r="D495" t="s">
        <v>12</v>
      </c>
      <c r="E495" t="s">
        <v>545</v>
      </c>
      <c r="F495" t="s">
        <v>21</v>
      </c>
      <c r="G495">
        <v>13</v>
      </c>
      <c r="H495">
        <v>34</v>
      </c>
      <c r="I495" s="2">
        <v>0.38235294117647056</v>
      </c>
      <c r="J495" t="s">
        <v>557</v>
      </c>
    </row>
    <row r="496" spans="1:10" x14ac:dyDescent="0.2">
      <c r="A496" t="s">
        <v>187</v>
      </c>
      <c r="B496" t="s">
        <v>5</v>
      </c>
      <c r="C496">
        <v>4</v>
      </c>
      <c r="D496" t="s">
        <v>13</v>
      </c>
      <c r="E496" t="s">
        <v>545</v>
      </c>
      <c r="F496" t="s">
        <v>21</v>
      </c>
      <c r="G496">
        <v>4</v>
      </c>
      <c r="H496">
        <v>35</v>
      </c>
      <c r="I496" s="2">
        <v>0.11428571428571428</v>
      </c>
      <c r="J496" t="s">
        <v>557</v>
      </c>
    </row>
    <row r="497" spans="1:10" x14ac:dyDescent="0.2">
      <c r="A497" t="s">
        <v>187</v>
      </c>
      <c r="B497" t="s">
        <v>6</v>
      </c>
      <c r="C497">
        <v>4</v>
      </c>
      <c r="D497" t="s">
        <v>11</v>
      </c>
      <c r="E497" t="s">
        <v>545</v>
      </c>
      <c r="F497" t="s">
        <v>21</v>
      </c>
      <c r="G497">
        <v>11</v>
      </c>
      <c r="H497">
        <v>30</v>
      </c>
      <c r="I497" s="2">
        <v>0.36666666666666664</v>
      </c>
      <c r="J497" t="s">
        <v>557</v>
      </c>
    </row>
    <row r="498" spans="1:10" x14ac:dyDescent="0.2">
      <c r="A498" t="s">
        <v>187</v>
      </c>
      <c r="B498" t="s">
        <v>6</v>
      </c>
      <c r="C498">
        <v>4</v>
      </c>
      <c r="D498" t="s">
        <v>12</v>
      </c>
      <c r="E498" t="s">
        <v>545</v>
      </c>
      <c r="F498" t="s">
        <v>21</v>
      </c>
      <c r="G498">
        <v>12</v>
      </c>
      <c r="H498">
        <v>30</v>
      </c>
      <c r="I498" s="2">
        <v>0.4</v>
      </c>
      <c r="J498" t="s">
        <v>557</v>
      </c>
    </row>
    <row r="499" spans="1:10" x14ac:dyDescent="0.2">
      <c r="A499" t="s">
        <v>187</v>
      </c>
      <c r="B499" t="s">
        <v>6</v>
      </c>
      <c r="C499">
        <v>4</v>
      </c>
      <c r="D499" t="s">
        <v>13</v>
      </c>
      <c r="E499" t="s">
        <v>545</v>
      </c>
      <c r="F499" t="s">
        <v>21</v>
      </c>
      <c r="G499">
        <v>16</v>
      </c>
      <c r="H499">
        <v>30</v>
      </c>
      <c r="I499" s="2">
        <v>0.53333333333333333</v>
      </c>
      <c r="J499" t="s">
        <v>557</v>
      </c>
    </row>
    <row r="500" spans="1:10" x14ac:dyDescent="0.2">
      <c r="A500" t="s">
        <v>199</v>
      </c>
      <c r="B500" t="s">
        <v>5</v>
      </c>
      <c r="C500">
        <v>4</v>
      </c>
      <c r="D500" t="s">
        <v>11</v>
      </c>
      <c r="E500" t="s">
        <v>545</v>
      </c>
      <c r="F500" t="s">
        <v>42</v>
      </c>
      <c r="G500">
        <v>14</v>
      </c>
      <c r="H500">
        <v>35</v>
      </c>
      <c r="I500" s="2">
        <v>0.4</v>
      </c>
      <c r="J500" t="s">
        <v>558</v>
      </c>
    </row>
    <row r="501" spans="1:10" x14ac:dyDescent="0.2">
      <c r="A501" t="s">
        <v>199</v>
      </c>
      <c r="B501" t="s">
        <v>5</v>
      </c>
      <c r="C501">
        <v>4</v>
      </c>
      <c r="D501" t="s">
        <v>12</v>
      </c>
      <c r="E501" t="s">
        <v>545</v>
      </c>
      <c r="F501" t="s">
        <v>44</v>
      </c>
      <c r="G501">
        <v>18</v>
      </c>
      <c r="H501">
        <v>34</v>
      </c>
      <c r="I501" s="2">
        <v>0.52941176470588236</v>
      </c>
      <c r="J501" t="s">
        <v>557</v>
      </c>
    </row>
    <row r="502" spans="1:10" x14ac:dyDescent="0.2">
      <c r="A502" t="s">
        <v>199</v>
      </c>
      <c r="B502" t="s">
        <v>5</v>
      </c>
      <c r="C502">
        <v>4</v>
      </c>
      <c r="D502" t="s">
        <v>13</v>
      </c>
      <c r="E502" t="s">
        <v>545</v>
      </c>
      <c r="F502" t="s">
        <v>44</v>
      </c>
      <c r="G502">
        <v>14</v>
      </c>
      <c r="H502">
        <v>35</v>
      </c>
      <c r="I502" s="2">
        <v>0.4</v>
      </c>
      <c r="J502" t="s">
        <v>557</v>
      </c>
    </row>
    <row r="503" spans="1:10" x14ac:dyDescent="0.2">
      <c r="A503" t="s">
        <v>199</v>
      </c>
      <c r="B503" t="s">
        <v>6</v>
      </c>
      <c r="C503">
        <v>4</v>
      </c>
      <c r="D503" t="s">
        <v>11</v>
      </c>
      <c r="E503" t="s">
        <v>545</v>
      </c>
      <c r="F503" t="s">
        <v>42</v>
      </c>
      <c r="G503">
        <v>5</v>
      </c>
      <c r="H503">
        <v>30</v>
      </c>
      <c r="I503" s="2">
        <v>0.16666666666666666</v>
      </c>
      <c r="J503" t="s">
        <v>557</v>
      </c>
    </row>
    <row r="504" spans="1:10" x14ac:dyDescent="0.2">
      <c r="A504" t="s">
        <v>199</v>
      </c>
      <c r="B504" t="s">
        <v>6</v>
      </c>
      <c r="C504">
        <v>4</v>
      </c>
      <c r="D504" t="s">
        <v>12</v>
      </c>
      <c r="E504" t="s">
        <v>545</v>
      </c>
      <c r="F504" t="s">
        <v>44</v>
      </c>
      <c r="G504">
        <v>11</v>
      </c>
      <c r="H504">
        <v>30</v>
      </c>
      <c r="I504" s="2">
        <v>0.36666666666666664</v>
      </c>
      <c r="J504" t="s">
        <v>557</v>
      </c>
    </row>
    <row r="505" spans="1:10" x14ac:dyDescent="0.2">
      <c r="A505" t="s">
        <v>199</v>
      </c>
      <c r="B505" t="s">
        <v>6</v>
      </c>
      <c r="C505">
        <v>4</v>
      </c>
      <c r="D505" t="s">
        <v>13</v>
      </c>
      <c r="E505" t="s">
        <v>545</v>
      </c>
      <c r="F505" t="s">
        <v>44</v>
      </c>
      <c r="G505">
        <v>14</v>
      </c>
      <c r="H505">
        <v>30</v>
      </c>
      <c r="I505" s="2">
        <v>0.46666666666666667</v>
      </c>
      <c r="J505" t="s">
        <v>557</v>
      </c>
    </row>
    <row r="506" spans="1:10" x14ac:dyDescent="0.2">
      <c r="A506" t="s">
        <v>228</v>
      </c>
      <c r="B506" t="s">
        <v>5</v>
      </c>
      <c r="C506">
        <v>4</v>
      </c>
      <c r="D506" t="s">
        <v>11</v>
      </c>
      <c r="E506" t="s">
        <v>545</v>
      </c>
      <c r="F506" t="s">
        <v>21</v>
      </c>
      <c r="G506">
        <v>12</v>
      </c>
      <c r="H506">
        <v>35</v>
      </c>
      <c r="I506" s="2">
        <v>0.34285714285714286</v>
      </c>
      <c r="J506" t="s">
        <v>558</v>
      </c>
    </row>
    <row r="507" spans="1:10" x14ac:dyDescent="0.2">
      <c r="A507" t="s">
        <v>228</v>
      </c>
      <c r="B507" t="s">
        <v>5</v>
      </c>
      <c r="C507">
        <v>4</v>
      </c>
      <c r="D507" t="s">
        <v>12</v>
      </c>
      <c r="E507" t="s">
        <v>545</v>
      </c>
      <c r="F507" t="s">
        <v>21</v>
      </c>
      <c r="G507">
        <v>10</v>
      </c>
      <c r="H507">
        <v>34</v>
      </c>
      <c r="I507" s="2">
        <v>0.29411764705882354</v>
      </c>
      <c r="J507" t="s">
        <v>557</v>
      </c>
    </row>
    <row r="508" spans="1:10" x14ac:dyDescent="0.2">
      <c r="A508" t="s">
        <v>228</v>
      </c>
      <c r="B508" t="s">
        <v>5</v>
      </c>
      <c r="C508">
        <v>4</v>
      </c>
      <c r="D508" t="s">
        <v>13</v>
      </c>
      <c r="E508" t="s">
        <v>545</v>
      </c>
      <c r="F508" t="s">
        <v>21</v>
      </c>
      <c r="G508">
        <v>15</v>
      </c>
      <c r="H508">
        <v>35</v>
      </c>
      <c r="I508" s="2">
        <v>0.42857142857142855</v>
      </c>
      <c r="J508" t="s">
        <v>557</v>
      </c>
    </row>
    <row r="509" spans="1:10" x14ac:dyDescent="0.2">
      <c r="A509" t="s">
        <v>228</v>
      </c>
      <c r="B509" t="s">
        <v>6</v>
      </c>
      <c r="C509">
        <v>4</v>
      </c>
      <c r="D509" t="s">
        <v>11</v>
      </c>
      <c r="E509" t="s">
        <v>545</v>
      </c>
      <c r="F509" t="s">
        <v>21</v>
      </c>
      <c r="G509">
        <v>10</v>
      </c>
      <c r="H509">
        <v>30</v>
      </c>
      <c r="I509" s="2">
        <v>0.33333333333333331</v>
      </c>
      <c r="J509" t="s">
        <v>558</v>
      </c>
    </row>
    <row r="510" spans="1:10" x14ac:dyDescent="0.2">
      <c r="A510" t="s">
        <v>228</v>
      </c>
      <c r="B510" t="s">
        <v>6</v>
      </c>
      <c r="C510">
        <v>4</v>
      </c>
      <c r="D510" t="s">
        <v>12</v>
      </c>
      <c r="E510" t="s">
        <v>545</v>
      </c>
      <c r="F510" t="s">
        <v>21</v>
      </c>
      <c r="G510">
        <v>17</v>
      </c>
      <c r="H510">
        <v>30</v>
      </c>
      <c r="I510" s="2">
        <v>0.56666666666666665</v>
      </c>
      <c r="J510" t="s">
        <v>557</v>
      </c>
    </row>
    <row r="511" spans="1:10" x14ac:dyDescent="0.2">
      <c r="A511" t="s">
        <v>228</v>
      </c>
      <c r="B511" t="s">
        <v>6</v>
      </c>
      <c r="C511">
        <v>4</v>
      </c>
      <c r="D511" t="s">
        <v>13</v>
      </c>
      <c r="E511" t="s">
        <v>545</v>
      </c>
      <c r="F511" t="s">
        <v>21</v>
      </c>
      <c r="G511">
        <v>25</v>
      </c>
      <c r="H511">
        <v>30</v>
      </c>
      <c r="I511" s="2">
        <v>0.83333333333333337</v>
      </c>
      <c r="J511" t="s">
        <v>557</v>
      </c>
    </row>
    <row r="512" spans="1:10" x14ac:dyDescent="0.2">
      <c r="A512" t="s">
        <v>189</v>
      </c>
      <c r="B512" t="s">
        <v>5</v>
      </c>
      <c r="C512">
        <v>4</v>
      </c>
      <c r="D512" t="s">
        <v>11</v>
      </c>
      <c r="E512" t="s">
        <v>545</v>
      </c>
      <c r="F512" t="s">
        <v>42</v>
      </c>
      <c r="G512">
        <v>18</v>
      </c>
      <c r="H512">
        <v>35</v>
      </c>
      <c r="I512" s="2">
        <v>0.51428571428571423</v>
      </c>
      <c r="J512" t="s">
        <v>557</v>
      </c>
    </row>
    <row r="513" spans="1:10" x14ac:dyDescent="0.2">
      <c r="A513" t="s">
        <v>189</v>
      </c>
      <c r="B513" t="s">
        <v>5</v>
      </c>
      <c r="C513">
        <v>4</v>
      </c>
      <c r="D513" t="s">
        <v>12</v>
      </c>
      <c r="E513" t="s">
        <v>545</v>
      </c>
      <c r="F513" t="s">
        <v>44</v>
      </c>
      <c r="G513">
        <v>15</v>
      </c>
      <c r="H513">
        <v>34</v>
      </c>
      <c r="I513" s="2">
        <v>0.44117647058823528</v>
      </c>
      <c r="J513" t="s">
        <v>558</v>
      </c>
    </row>
    <row r="514" spans="1:10" x14ac:dyDescent="0.2">
      <c r="A514" t="s">
        <v>189</v>
      </c>
      <c r="B514" t="s">
        <v>5</v>
      </c>
      <c r="C514">
        <v>4</v>
      </c>
      <c r="D514" t="s">
        <v>13</v>
      </c>
      <c r="E514" t="s">
        <v>545</v>
      </c>
      <c r="F514" t="s">
        <v>44</v>
      </c>
      <c r="G514">
        <v>22</v>
      </c>
      <c r="H514">
        <v>35</v>
      </c>
      <c r="I514" s="2">
        <v>0.62857142857142856</v>
      </c>
      <c r="J514" t="s">
        <v>557</v>
      </c>
    </row>
    <row r="515" spans="1:10" x14ac:dyDescent="0.2">
      <c r="A515" t="s">
        <v>189</v>
      </c>
      <c r="B515" t="s">
        <v>6</v>
      </c>
      <c r="C515">
        <v>4</v>
      </c>
      <c r="D515" t="s">
        <v>11</v>
      </c>
      <c r="E515" t="s">
        <v>545</v>
      </c>
      <c r="F515" t="s">
        <v>42</v>
      </c>
      <c r="G515">
        <v>16</v>
      </c>
      <c r="H515">
        <v>30</v>
      </c>
      <c r="I515" s="2">
        <v>0.53333333333333333</v>
      </c>
      <c r="J515" t="s">
        <v>557</v>
      </c>
    </row>
    <row r="516" spans="1:10" x14ac:dyDescent="0.2">
      <c r="A516" t="s">
        <v>189</v>
      </c>
      <c r="B516" t="s">
        <v>6</v>
      </c>
      <c r="C516">
        <v>4</v>
      </c>
      <c r="D516" t="s">
        <v>12</v>
      </c>
      <c r="E516" t="s">
        <v>545</v>
      </c>
      <c r="F516" t="s">
        <v>44</v>
      </c>
      <c r="G516">
        <v>18</v>
      </c>
      <c r="H516">
        <v>30</v>
      </c>
      <c r="I516" s="2">
        <v>0.6</v>
      </c>
      <c r="J516" t="s">
        <v>557</v>
      </c>
    </row>
    <row r="517" spans="1:10" x14ac:dyDescent="0.2">
      <c r="A517" t="s">
        <v>189</v>
      </c>
      <c r="B517" t="s">
        <v>6</v>
      </c>
      <c r="C517">
        <v>4</v>
      </c>
      <c r="D517" t="s">
        <v>13</v>
      </c>
      <c r="E517" t="s">
        <v>545</v>
      </c>
      <c r="F517" t="s">
        <v>44</v>
      </c>
      <c r="G517">
        <v>27</v>
      </c>
      <c r="H517">
        <v>30</v>
      </c>
      <c r="I517" s="2">
        <v>0.9</v>
      </c>
      <c r="J517" t="s">
        <v>557</v>
      </c>
    </row>
    <row r="518" spans="1:10" x14ac:dyDescent="0.2">
      <c r="A518" t="s">
        <v>190</v>
      </c>
      <c r="B518" t="s">
        <v>5</v>
      </c>
      <c r="C518">
        <v>4</v>
      </c>
      <c r="D518" t="s">
        <v>11</v>
      </c>
      <c r="E518" t="s">
        <v>545</v>
      </c>
      <c r="F518" t="s">
        <v>18</v>
      </c>
      <c r="G518">
        <v>14</v>
      </c>
      <c r="H518">
        <v>35</v>
      </c>
      <c r="I518" s="2">
        <v>0.4</v>
      </c>
      <c r="J518" t="s">
        <v>557</v>
      </c>
    </row>
    <row r="519" spans="1:10" x14ac:dyDescent="0.2">
      <c r="A519" t="s">
        <v>190</v>
      </c>
      <c r="B519" t="s">
        <v>5</v>
      </c>
      <c r="C519">
        <v>4</v>
      </c>
      <c r="D519" t="s">
        <v>12</v>
      </c>
      <c r="E519" t="s">
        <v>545</v>
      </c>
      <c r="F519" t="s">
        <v>18</v>
      </c>
      <c r="G519">
        <v>6</v>
      </c>
      <c r="H519">
        <v>34</v>
      </c>
      <c r="I519" s="2">
        <v>0.17647058823529413</v>
      </c>
      <c r="J519" t="s">
        <v>557</v>
      </c>
    </row>
    <row r="520" spans="1:10" x14ac:dyDescent="0.2">
      <c r="A520" t="s">
        <v>190</v>
      </c>
      <c r="B520" t="s">
        <v>5</v>
      </c>
      <c r="C520">
        <v>4</v>
      </c>
      <c r="D520" t="s">
        <v>13</v>
      </c>
      <c r="E520" t="s">
        <v>545</v>
      </c>
      <c r="F520" t="s">
        <v>18</v>
      </c>
      <c r="G520">
        <v>6</v>
      </c>
      <c r="H520">
        <v>35</v>
      </c>
      <c r="I520" s="2">
        <v>0.17142857142857143</v>
      </c>
      <c r="J520" t="s">
        <v>558</v>
      </c>
    </row>
    <row r="521" spans="1:10" x14ac:dyDescent="0.2">
      <c r="A521" t="s">
        <v>190</v>
      </c>
      <c r="B521" t="s">
        <v>6</v>
      </c>
      <c r="C521">
        <v>4</v>
      </c>
      <c r="D521" t="s">
        <v>11</v>
      </c>
      <c r="E521" t="s">
        <v>545</v>
      </c>
      <c r="F521" t="s">
        <v>18</v>
      </c>
      <c r="G521">
        <v>7</v>
      </c>
      <c r="H521">
        <v>30</v>
      </c>
      <c r="I521" s="2">
        <v>0.23333333333333334</v>
      </c>
      <c r="J521" t="s">
        <v>558</v>
      </c>
    </row>
    <row r="522" spans="1:10" x14ac:dyDescent="0.2">
      <c r="A522" t="s">
        <v>190</v>
      </c>
      <c r="B522" t="s">
        <v>6</v>
      </c>
      <c r="C522">
        <v>4</v>
      </c>
      <c r="D522" t="s">
        <v>12</v>
      </c>
      <c r="E522" t="s">
        <v>545</v>
      </c>
      <c r="F522" t="s">
        <v>18</v>
      </c>
      <c r="G522">
        <v>4</v>
      </c>
      <c r="H522">
        <v>30</v>
      </c>
      <c r="I522" s="2">
        <v>0.13333333333333333</v>
      </c>
      <c r="J522" t="s">
        <v>557</v>
      </c>
    </row>
    <row r="523" spans="1:10" x14ac:dyDescent="0.2">
      <c r="A523" t="s">
        <v>190</v>
      </c>
      <c r="B523" t="s">
        <v>6</v>
      </c>
      <c r="C523">
        <v>4</v>
      </c>
      <c r="D523" t="s">
        <v>13</v>
      </c>
      <c r="E523" t="s">
        <v>545</v>
      </c>
      <c r="F523" t="s">
        <v>18</v>
      </c>
      <c r="G523">
        <v>8</v>
      </c>
      <c r="H523">
        <v>30</v>
      </c>
      <c r="I523" s="2">
        <v>0.26666666666666666</v>
      </c>
      <c r="J523" t="s">
        <v>557</v>
      </c>
    </row>
    <row r="524" spans="1:10" x14ac:dyDescent="0.2">
      <c r="A524" t="s">
        <v>22</v>
      </c>
      <c r="B524" t="s">
        <v>5</v>
      </c>
      <c r="C524">
        <v>4</v>
      </c>
      <c r="D524" t="s">
        <v>11</v>
      </c>
      <c r="E524" t="s">
        <v>545</v>
      </c>
      <c r="F524" t="s">
        <v>21</v>
      </c>
      <c r="G524">
        <v>9</v>
      </c>
      <c r="H524">
        <v>35</v>
      </c>
      <c r="I524" s="2">
        <v>0.25714285714285712</v>
      </c>
      <c r="J524" t="s">
        <v>557</v>
      </c>
    </row>
    <row r="525" spans="1:10" x14ac:dyDescent="0.2">
      <c r="A525" t="s">
        <v>22</v>
      </c>
      <c r="B525" t="s">
        <v>5</v>
      </c>
      <c r="C525">
        <v>4</v>
      </c>
      <c r="D525" t="s">
        <v>12</v>
      </c>
      <c r="E525" t="s">
        <v>545</v>
      </c>
      <c r="F525" t="s">
        <v>21</v>
      </c>
      <c r="G525">
        <v>17</v>
      </c>
      <c r="H525">
        <v>34</v>
      </c>
      <c r="I525" s="2">
        <v>0.5</v>
      </c>
      <c r="J525" t="s">
        <v>557</v>
      </c>
    </row>
    <row r="526" spans="1:10" x14ac:dyDescent="0.2">
      <c r="A526" t="s">
        <v>22</v>
      </c>
      <c r="B526" t="s">
        <v>5</v>
      </c>
      <c r="C526">
        <v>4</v>
      </c>
      <c r="D526" t="s">
        <v>13</v>
      </c>
      <c r="E526" t="s">
        <v>545</v>
      </c>
      <c r="F526" t="s">
        <v>21</v>
      </c>
      <c r="G526">
        <v>12</v>
      </c>
      <c r="H526">
        <v>35</v>
      </c>
      <c r="I526" s="2">
        <v>0.34285714285714286</v>
      </c>
      <c r="J526" t="s">
        <v>557</v>
      </c>
    </row>
    <row r="527" spans="1:10" x14ac:dyDescent="0.2">
      <c r="A527" t="s">
        <v>22</v>
      </c>
      <c r="B527" t="s">
        <v>6</v>
      </c>
      <c r="C527">
        <v>4</v>
      </c>
      <c r="D527" t="s">
        <v>11</v>
      </c>
      <c r="E527" t="s">
        <v>545</v>
      </c>
      <c r="F527" t="s">
        <v>21</v>
      </c>
      <c r="G527">
        <v>8</v>
      </c>
      <c r="H527">
        <v>30</v>
      </c>
      <c r="I527" s="2">
        <v>0.26666666666666666</v>
      </c>
      <c r="J527" t="s">
        <v>557</v>
      </c>
    </row>
    <row r="528" spans="1:10" x14ac:dyDescent="0.2">
      <c r="A528" t="s">
        <v>22</v>
      </c>
      <c r="B528" t="s">
        <v>6</v>
      </c>
      <c r="C528">
        <v>4</v>
      </c>
      <c r="D528" t="s">
        <v>12</v>
      </c>
      <c r="E528" t="s">
        <v>545</v>
      </c>
      <c r="F528" t="s">
        <v>21</v>
      </c>
      <c r="G528">
        <v>11</v>
      </c>
      <c r="H528">
        <v>30</v>
      </c>
      <c r="I528" s="2">
        <v>0.36666666666666664</v>
      </c>
      <c r="J528" t="s">
        <v>557</v>
      </c>
    </row>
    <row r="529" spans="1:10" x14ac:dyDescent="0.2">
      <c r="A529" t="s">
        <v>22</v>
      </c>
      <c r="B529" t="s">
        <v>6</v>
      </c>
      <c r="C529">
        <v>4</v>
      </c>
      <c r="D529" t="s">
        <v>13</v>
      </c>
      <c r="E529" t="s">
        <v>545</v>
      </c>
      <c r="F529" t="s">
        <v>21</v>
      </c>
      <c r="G529">
        <v>23</v>
      </c>
      <c r="H529">
        <v>30</v>
      </c>
      <c r="I529" s="2">
        <v>0.76666666666666672</v>
      </c>
      <c r="J529" t="s">
        <v>557</v>
      </c>
    </row>
    <row r="530" spans="1:10" x14ac:dyDescent="0.2">
      <c r="A530" t="s">
        <v>143</v>
      </c>
      <c r="B530" t="s">
        <v>5</v>
      </c>
      <c r="C530">
        <v>4</v>
      </c>
      <c r="D530" t="s">
        <v>11</v>
      </c>
      <c r="E530" t="s">
        <v>545</v>
      </c>
      <c r="F530" t="s">
        <v>21</v>
      </c>
      <c r="G530">
        <v>24</v>
      </c>
      <c r="H530">
        <v>35</v>
      </c>
      <c r="I530" s="2">
        <v>0.68571428571428572</v>
      </c>
      <c r="J530" t="s">
        <v>557</v>
      </c>
    </row>
    <row r="531" spans="1:10" x14ac:dyDescent="0.2">
      <c r="A531" t="s">
        <v>143</v>
      </c>
      <c r="B531" t="s">
        <v>5</v>
      </c>
      <c r="C531">
        <v>4</v>
      </c>
      <c r="D531" t="s">
        <v>12</v>
      </c>
      <c r="E531" t="s">
        <v>545</v>
      </c>
      <c r="F531" t="s">
        <v>21</v>
      </c>
      <c r="G531">
        <v>33</v>
      </c>
      <c r="H531">
        <v>34</v>
      </c>
      <c r="I531" s="2">
        <v>0.97058823529411764</v>
      </c>
      <c r="J531" t="s">
        <v>557</v>
      </c>
    </row>
    <row r="532" spans="1:10" x14ac:dyDescent="0.2">
      <c r="A532" t="s">
        <v>143</v>
      </c>
      <c r="B532" t="s">
        <v>5</v>
      </c>
      <c r="C532">
        <v>4</v>
      </c>
      <c r="D532" t="s">
        <v>13</v>
      </c>
      <c r="E532" t="s">
        <v>545</v>
      </c>
      <c r="F532" t="s">
        <v>21</v>
      </c>
      <c r="G532">
        <v>28</v>
      </c>
      <c r="H532">
        <v>35</v>
      </c>
      <c r="I532" s="2">
        <v>0.8</v>
      </c>
      <c r="J532" t="s">
        <v>557</v>
      </c>
    </row>
    <row r="533" spans="1:10" x14ac:dyDescent="0.2">
      <c r="A533" t="s">
        <v>143</v>
      </c>
      <c r="B533" t="s">
        <v>6</v>
      </c>
      <c r="C533">
        <v>4</v>
      </c>
      <c r="D533" t="s">
        <v>11</v>
      </c>
      <c r="E533" t="s">
        <v>545</v>
      </c>
      <c r="F533" t="s">
        <v>21</v>
      </c>
      <c r="G533">
        <v>24</v>
      </c>
      <c r="H533">
        <v>30</v>
      </c>
      <c r="I533" s="2">
        <v>0.8</v>
      </c>
      <c r="J533" t="s">
        <v>557</v>
      </c>
    </row>
    <row r="534" spans="1:10" x14ac:dyDescent="0.2">
      <c r="A534" t="s">
        <v>143</v>
      </c>
      <c r="B534" t="s">
        <v>6</v>
      </c>
      <c r="C534">
        <v>4</v>
      </c>
      <c r="D534" t="s">
        <v>12</v>
      </c>
      <c r="E534" t="s">
        <v>545</v>
      </c>
      <c r="F534" t="s">
        <v>21</v>
      </c>
      <c r="G534">
        <v>23</v>
      </c>
      <c r="H534">
        <v>30</v>
      </c>
      <c r="I534" s="2">
        <v>0.76666666666666672</v>
      </c>
      <c r="J534" t="s">
        <v>557</v>
      </c>
    </row>
    <row r="535" spans="1:10" x14ac:dyDescent="0.2">
      <c r="A535" t="s">
        <v>143</v>
      </c>
      <c r="B535" t="s">
        <v>6</v>
      </c>
      <c r="C535">
        <v>4</v>
      </c>
      <c r="D535" t="s">
        <v>13</v>
      </c>
      <c r="E535" t="s">
        <v>545</v>
      </c>
      <c r="F535" t="s">
        <v>21</v>
      </c>
      <c r="G535">
        <v>28</v>
      </c>
      <c r="H535">
        <v>30</v>
      </c>
      <c r="I535" s="2">
        <v>0.93333333333333335</v>
      </c>
      <c r="J535" t="s">
        <v>557</v>
      </c>
    </row>
    <row r="536" spans="1:10" x14ac:dyDescent="0.2">
      <c r="A536" t="s">
        <v>201</v>
      </c>
      <c r="B536" t="s">
        <v>5</v>
      </c>
      <c r="C536">
        <v>4</v>
      </c>
      <c r="D536" t="s">
        <v>11</v>
      </c>
      <c r="E536" t="s">
        <v>545</v>
      </c>
      <c r="F536" t="s">
        <v>21</v>
      </c>
      <c r="G536">
        <v>20</v>
      </c>
      <c r="H536">
        <v>35</v>
      </c>
      <c r="I536" s="2">
        <v>0.5714285714285714</v>
      </c>
      <c r="J536" t="s">
        <v>558</v>
      </c>
    </row>
    <row r="537" spans="1:10" x14ac:dyDescent="0.2">
      <c r="A537" t="s">
        <v>201</v>
      </c>
      <c r="B537" t="s">
        <v>5</v>
      </c>
      <c r="C537">
        <v>4</v>
      </c>
      <c r="D537" t="s">
        <v>12</v>
      </c>
      <c r="E537" t="s">
        <v>545</v>
      </c>
      <c r="F537" t="s">
        <v>21</v>
      </c>
      <c r="G537">
        <v>28</v>
      </c>
      <c r="H537">
        <v>34</v>
      </c>
      <c r="I537" s="2">
        <v>0.82352941176470584</v>
      </c>
      <c r="J537" t="s">
        <v>557</v>
      </c>
    </row>
    <row r="538" spans="1:10" x14ac:dyDescent="0.2">
      <c r="A538" t="s">
        <v>201</v>
      </c>
      <c r="B538" t="s">
        <v>5</v>
      </c>
      <c r="C538">
        <v>4</v>
      </c>
      <c r="D538" t="s">
        <v>13</v>
      </c>
      <c r="E538" t="s">
        <v>545</v>
      </c>
      <c r="F538" t="s">
        <v>21</v>
      </c>
      <c r="G538">
        <v>22</v>
      </c>
      <c r="H538">
        <v>35</v>
      </c>
      <c r="I538" s="2">
        <v>0.62857142857142856</v>
      </c>
      <c r="J538" t="s">
        <v>557</v>
      </c>
    </row>
    <row r="539" spans="1:10" x14ac:dyDescent="0.2">
      <c r="A539" t="s">
        <v>201</v>
      </c>
      <c r="B539" t="s">
        <v>6</v>
      </c>
      <c r="C539">
        <v>4</v>
      </c>
      <c r="D539" t="s">
        <v>11</v>
      </c>
      <c r="E539" t="s">
        <v>545</v>
      </c>
      <c r="F539" t="s">
        <v>21</v>
      </c>
      <c r="G539">
        <v>21</v>
      </c>
      <c r="H539">
        <v>30</v>
      </c>
      <c r="I539" s="2">
        <v>0.7</v>
      </c>
      <c r="J539" t="s">
        <v>557</v>
      </c>
    </row>
    <row r="540" spans="1:10" x14ac:dyDescent="0.2">
      <c r="A540" t="s">
        <v>201</v>
      </c>
      <c r="B540" t="s">
        <v>6</v>
      </c>
      <c r="C540">
        <v>4</v>
      </c>
      <c r="D540" t="s">
        <v>12</v>
      </c>
      <c r="E540" t="s">
        <v>545</v>
      </c>
      <c r="F540" t="s">
        <v>21</v>
      </c>
      <c r="G540">
        <v>24</v>
      </c>
      <c r="H540">
        <v>30</v>
      </c>
      <c r="I540" s="2">
        <v>0.8</v>
      </c>
      <c r="J540" t="s">
        <v>557</v>
      </c>
    </row>
    <row r="541" spans="1:10" x14ac:dyDescent="0.2">
      <c r="A541" t="s">
        <v>201</v>
      </c>
      <c r="B541" t="s">
        <v>6</v>
      </c>
      <c r="C541">
        <v>4</v>
      </c>
      <c r="D541" t="s">
        <v>13</v>
      </c>
      <c r="E541" t="s">
        <v>545</v>
      </c>
      <c r="F541" t="s">
        <v>21</v>
      </c>
      <c r="G541">
        <v>29</v>
      </c>
      <c r="H541">
        <v>30</v>
      </c>
      <c r="I541" s="2">
        <v>0.96666666666666667</v>
      </c>
      <c r="J541" t="s">
        <v>557</v>
      </c>
    </row>
    <row r="542" spans="1:10" x14ac:dyDescent="0.2">
      <c r="A542" t="s">
        <v>32</v>
      </c>
      <c r="B542" t="s">
        <v>5</v>
      </c>
      <c r="C542">
        <v>3</v>
      </c>
      <c r="D542" t="s">
        <v>11</v>
      </c>
      <c r="E542" t="s">
        <v>545</v>
      </c>
      <c r="F542" t="s">
        <v>31</v>
      </c>
      <c r="G542">
        <v>8</v>
      </c>
      <c r="H542">
        <v>26</v>
      </c>
      <c r="I542" s="2">
        <v>0.30769230769230771</v>
      </c>
      <c r="J542" t="s">
        <v>558</v>
      </c>
    </row>
    <row r="543" spans="1:10" x14ac:dyDescent="0.2">
      <c r="A543" t="s">
        <v>32</v>
      </c>
      <c r="B543" t="s">
        <v>5</v>
      </c>
      <c r="C543">
        <v>3</v>
      </c>
      <c r="D543" t="s">
        <v>12</v>
      </c>
      <c r="E543" t="s">
        <v>545</v>
      </c>
      <c r="F543" t="s">
        <v>31</v>
      </c>
      <c r="G543">
        <v>15</v>
      </c>
      <c r="H543">
        <v>26</v>
      </c>
      <c r="I543" s="2">
        <v>0.57692307692307687</v>
      </c>
      <c r="J543" t="s">
        <v>557</v>
      </c>
    </row>
    <row r="544" spans="1:10" x14ac:dyDescent="0.2">
      <c r="A544" t="s">
        <v>32</v>
      </c>
      <c r="B544" t="s">
        <v>5</v>
      </c>
      <c r="C544">
        <v>3</v>
      </c>
      <c r="D544" t="s">
        <v>13</v>
      </c>
      <c r="E544" t="s">
        <v>545</v>
      </c>
      <c r="F544" t="s">
        <v>31</v>
      </c>
      <c r="G544">
        <v>16</v>
      </c>
      <c r="H544">
        <v>26</v>
      </c>
      <c r="I544" s="2">
        <v>0.61538461538461542</v>
      </c>
      <c r="J544" t="s">
        <v>557</v>
      </c>
    </row>
    <row r="545" spans="1:10" x14ac:dyDescent="0.2">
      <c r="A545" t="s">
        <v>32</v>
      </c>
      <c r="B545" t="s">
        <v>6</v>
      </c>
      <c r="C545">
        <v>3</v>
      </c>
      <c r="D545" t="s">
        <v>11</v>
      </c>
      <c r="E545" t="s">
        <v>545</v>
      </c>
      <c r="F545" t="s">
        <v>31</v>
      </c>
      <c r="G545">
        <v>20</v>
      </c>
      <c r="H545">
        <v>30</v>
      </c>
      <c r="I545" s="2">
        <v>0.66666666666666663</v>
      </c>
      <c r="J545" t="s">
        <v>557</v>
      </c>
    </row>
    <row r="546" spans="1:10" x14ac:dyDescent="0.2">
      <c r="A546" t="s">
        <v>32</v>
      </c>
      <c r="B546" t="s">
        <v>6</v>
      </c>
      <c r="C546">
        <v>3</v>
      </c>
      <c r="D546" t="s">
        <v>12</v>
      </c>
      <c r="E546" t="s">
        <v>545</v>
      </c>
      <c r="F546" t="s">
        <v>31</v>
      </c>
      <c r="G546">
        <v>22</v>
      </c>
      <c r="H546">
        <v>30</v>
      </c>
      <c r="I546" s="2">
        <v>0.73333333333333328</v>
      </c>
      <c r="J546" t="s">
        <v>557</v>
      </c>
    </row>
    <row r="547" spans="1:10" x14ac:dyDescent="0.2">
      <c r="A547" t="s">
        <v>32</v>
      </c>
      <c r="B547" t="s">
        <v>6</v>
      </c>
      <c r="C547">
        <v>3</v>
      </c>
      <c r="D547" t="s">
        <v>13</v>
      </c>
      <c r="E547" t="s">
        <v>545</v>
      </c>
      <c r="F547" t="s">
        <v>31</v>
      </c>
      <c r="G547">
        <v>25</v>
      </c>
      <c r="H547">
        <v>30</v>
      </c>
      <c r="I547" s="2">
        <v>0.83333333333333337</v>
      </c>
      <c r="J547" t="s">
        <v>557</v>
      </c>
    </row>
    <row r="548" spans="1:10" x14ac:dyDescent="0.2">
      <c r="A548" t="s">
        <v>122</v>
      </c>
      <c r="B548" t="s">
        <v>5</v>
      </c>
      <c r="C548">
        <v>4</v>
      </c>
      <c r="D548" t="s">
        <v>11</v>
      </c>
      <c r="E548" t="s">
        <v>545</v>
      </c>
      <c r="F548" t="s">
        <v>42</v>
      </c>
      <c r="G548">
        <v>9</v>
      </c>
      <c r="H548">
        <v>35</v>
      </c>
      <c r="I548" s="2">
        <v>0.25714285714285712</v>
      </c>
      <c r="J548" t="s">
        <v>557</v>
      </c>
    </row>
    <row r="549" spans="1:10" x14ac:dyDescent="0.2">
      <c r="A549" t="s">
        <v>122</v>
      </c>
      <c r="B549" t="s">
        <v>5</v>
      </c>
      <c r="C549">
        <v>4</v>
      </c>
      <c r="D549" t="s">
        <v>12</v>
      </c>
      <c r="E549" t="s">
        <v>545</v>
      </c>
      <c r="F549" t="s">
        <v>44</v>
      </c>
      <c r="G549">
        <v>8</v>
      </c>
      <c r="H549">
        <v>34</v>
      </c>
      <c r="I549" s="2">
        <v>0.23529411764705882</v>
      </c>
      <c r="J549" t="s">
        <v>557</v>
      </c>
    </row>
    <row r="550" spans="1:10" x14ac:dyDescent="0.2">
      <c r="A550" t="s">
        <v>122</v>
      </c>
      <c r="B550" t="s">
        <v>5</v>
      </c>
      <c r="C550">
        <v>4</v>
      </c>
      <c r="D550" t="s">
        <v>13</v>
      </c>
      <c r="E550" t="s">
        <v>545</v>
      </c>
      <c r="F550" t="s">
        <v>44</v>
      </c>
      <c r="G550">
        <v>9</v>
      </c>
      <c r="H550">
        <v>35</v>
      </c>
      <c r="I550" s="2">
        <v>0.25714285714285712</v>
      </c>
      <c r="J550" t="s">
        <v>557</v>
      </c>
    </row>
    <row r="551" spans="1:10" x14ac:dyDescent="0.2">
      <c r="A551" t="s">
        <v>122</v>
      </c>
      <c r="B551" t="s">
        <v>6</v>
      </c>
      <c r="C551">
        <v>4</v>
      </c>
      <c r="D551" t="s">
        <v>11</v>
      </c>
      <c r="E551" t="s">
        <v>545</v>
      </c>
      <c r="F551" t="s">
        <v>42</v>
      </c>
      <c r="G551">
        <v>9</v>
      </c>
      <c r="H551">
        <v>30</v>
      </c>
      <c r="I551" s="2">
        <v>0.3</v>
      </c>
      <c r="J551" t="s">
        <v>558</v>
      </c>
    </row>
    <row r="552" spans="1:10" x14ac:dyDescent="0.2">
      <c r="A552" t="s">
        <v>122</v>
      </c>
      <c r="B552" t="s">
        <v>6</v>
      </c>
      <c r="C552">
        <v>4</v>
      </c>
      <c r="D552" t="s">
        <v>12</v>
      </c>
      <c r="E552" t="s">
        <v>545</v>
      </c>
      <c r="F552" t="s">
        <v>44</v>
      </c>
      <c r="G552">
        <v>13</v>
      </c>
      <c r="H552">
        <v>30</v>
      </c>
      <c r="I552" s="2">
        <v>0.43333333333333335</v>
      </c>
      <c r="J552" t="s">
        <v>557</v>
      </c>
    </row>
    <row r="553" spans="1:10" x14ac:dyDescent="0.2">
      <c r="A553" t="s">
        <v>122</v>
      </c>
      <c r="B553" t="s">
        <v>6</v>
      </c>
      <c r="C553">
        <v>4</v>
      </c>
      <c r="D553" t="s">
        <v>13</v>
      </c>
      <c r="E553" t="s">
        <v>545</v>
      </c>
      <c r="F553" t="s">
        <v>44</v>
      </c>
      <c r="G553">
        <v>9</v>
      </c>
      <c r="H553">
        <v>30</v>
      </c>
      <c r="I553" s="2">
        <v>0.3</v>
      </c>
      <c r="J553" t="s">
        <v>558</v>
      </c>
    </row>
    <row r="554" spans="1:10" x14ac:dyDescent="0.2">
      <c r="A554" t="s">
        <v>164</v>
      </c>
      <c r="B554" t="s">
        <v>5</v>
      </c>
      <c r="C554">
        <v>4</v>
      </c>
      <c r="D554" t="s">
        <v>11</v>
      </c>
      <c r="E554" t="s">
        <v>545</v>
      </c>
      <c r="F554" t="s">
        <v>42</v>
      </c>
      <c r="G554">
        <v>17</v>
      </c>
      <c r="H554">
        <v>35</v>
      </c>
      <c r="I554" s="2">
        <v>0.48571428571428571</v>
      </c>
      <c r="J554" t="s">
        <v>557</v>
      </c>
    </row>
    <row r="555" spans="1:10" x14ac:dyDescent="0.2">
      <c r="A555" t="s">
        <v>164</v>
      </c>
      <c r="B555" t="s">
        <v>5</v>
      </c>
      <c r="C555">
        <v>4</v>
      </c>
      <c r="D555" t="s">
        <v>12</v>
      </c>
      <c r="E555" t="s">
        <v>545</v>
      </c>
      <c r="F555" t="s">
        <v>44</v>
      </c>
      <c r="G555">
        <v>10</v>
      </c>
      <c r="H555">
        <v>34</v>
      </c>
      <c r="I555" s="2">
        <v>0.29411764705882354</v>
      </c>
      <c r="J555" t="s">
        <v>558</v>
      </c>
    </row>
    <row r="556" spans="1:10" x14ac:dyDescent="0.2">
      <c r="A556" t="s">
        <v>164</v>
      </c>
      <c r="B556" t="s">
        <v>5</v>
      </c>
      <c r="C556">
        <v>4</v>
      </c>
      <c r="D556" t="s">
        <v>13</v>
      </c>
      <c r="E556" t="s">
        <v>545</v>
      </c>
      <c r="F556" t="s">
        <v>44</v>
      </c>
      <c r="G556">
        <v>13</v>
      </c>
      <c r="H556">
        <v>35</v>
      </c>
      <c r="I556" s="2">
        <v>0.37142857142857144</v>
      </c>
      <c r="J556" t="s">
        <v>558</v>
      </c>
    </row>
    <row r="557" spans="1:10" x14ac:dyDescent="0.2">
      <c r="A557" t="s">
        <v>164</v>
      </c>
      <c r="B557" t="s">
        <v>6</v>
      </c>
      <c r="C557">
        <v>4</v>
      </c>
      <c r="D557" t="s">
        <v>11</v>
      </c>
      <c r="E557" t="s">
        <v>545</v>
      </c>
      <c r="F557" t="s">
        <v>42</v>
      </c>
      <c r="G557">
        <v>13</v>
      </c>
      <c r="H557">
        <v>30</v>
      </c>
      <c r="I557" s="2">
        <v>0.43333333333333335</v>
      </c>
      <c r="J557" t="s">
        <v>557</v>
      </c>
    </row>
    <row r="558" spans="1:10" x14ac:dyDescent="0.2">
      <c r="A558" t="s">
        <v>164</v>
      </c>
      <c r="B558" t="s">
        <v>6</v>
      </c>
      <c r="C558">
        <v>4</v>
      </c>
      <c r="D558" t="s">
        <v>12</v>
      </c>
      <c r="E558" t="s">
        <v>545</v>
      </c>
      <c r="F558" t="s">
        <v>44</v>
      </c>
      <c r="G558">
        <v>11</v>
      </c>
      <c r="H558">
        <v>30</v>
      </c>
      <c r="I558" s="2">
        <v>0.36666666666666664</v>
      </c>
      <c r="J558" t="s">
        <v>557</v>
      </c>
    </row>
    <row r="559" spans="1:10" x14ac:dyDescent="0.2">
      <c r="A559" t="s">
        <v>164</v>
      </c>
      <c r="B559" t="s">
        <v>6</v>
      </c>
      <c r="C559">
        <v>4</v>
      </c>
      <c r="D559" t="s">
        <v>13</v>
      </c>
      <c r="E559" t="s">
        <v>545</v>
      </c>
      <c r="F559" t="s">
        <v>44</v>
      </c>
      <c r="G559">
        <v>24</v>
      </c>
      <c r="H559">
        <v>30</v>
      </c>
      <c r="I559" s="2">
        <v>0.8</v>
      </c>
      <c r="J559" t="s">
        <v>557</v>
      </c>
    </row>
    <row r="560" spans="1:10" x14ac:dyDescent="0.2">
      <c r="A560" t="s">
        <v>43</v>
      </c>
      <c r="B560" t="s">
        <v>5</v>
      </c>
      <c r="C560">
        <v>4</v>
      </c>
      <c r="D560" t="s">
        <v>11</v>
      </c>
      <c r="E560" t="s">
        <v>545</v>
      </c>
      <c r="F560" t="s">
        <v>42</v>
      </c>
      <c r="G560">
        <v>20</v>
      </c>
      <c r="H560">
        <v>35</v>
      </c>
      <c r="I560" s="2">
        <v>0.5714285714285714</v>
      </c>
      <c r="J560" t="s">
        <v>558</v>
      </c>
    </row>
    <row r="561" spans="1:10" x14ac:dyDescent="0.2">
      <c r="A561" t="s">
        <v>43</v>
      </c>
      <c r="B561" t="s">
        <v>5</v>
      </c>
      <c r="C561">
        <v>4</v>
      </c>
      <c r="D561" t="s">
        <v>12</v>
      </c>
      <c r="E561" t="s">
        <v>545</v>
      </c>
      <c r="F561" t="s">
        <v>44</v>
      </c>
      <c r="G561">
        <v>19</v>
      </c>
      <c r="H561">
        <v>34</v>
      </c>
      <c r="I561" s="2">
        <v>0.55882352941176472</v>
      </c>
      <c r="J561" t="s">
        <v>557</v>
      </c>
    </row>
    <row r="562" spans="1:10" x14ac:dyDescent="0.2">
      <c r="A562" t="s">
        <v>43</v>
      </c>
      <c r="B562" t="s">
        <v>5</v>
      </c>
      <c r="C562">
        <v>4</v>
      </c>
      <c r="D562" t="s">
        <v>13</v>
      </c>
      <c r="E562" t="s">
        <v>545</v>
      </c>
      <c r="F562" t="s">
        <v>44</v>
      </c>
      <c r="G562">
        <v>19</v>
      </c>
      <c r="H562">
        <v>35</v>
      </c>
      <c r="I562" s="2">
        <v>0.54285714285714282</v>
      </c>
      <c r="J562" t="s">
        <v>557</v>
      </c>
    </row>
    <row r="563" spans="1:10" x14ac:dyDescent="0.2">
      <c r="A563" t="s">
        <v>43</v>
      </c>
      <c r="B563" t="s">
        <v>6</v>
      </c>
      <c r="C563">
        <v>4</v>
      </c>
      <c r="D563" t="s">
        <v>11</v>
      </c>
      <c r="E563" t="s">
        <v>545</v>
      </c>
      <c r="F563" t="s">
        <v>42</v>
      </c>
      <c r="G563">
        <v>14</v>
      </c>
      <c r="H563">
        <v>30</v>
      </c>
      <c r="I563" s="2">
        <v>0.46666666666666667</v>
      </c>
      <c r="J563" t="s">
        <v>557</v>
      </c>
    </row>
    <row r="564" spans="1:10" x14ac:dyDescent="0.2">
      <c r="A564" t="s">
        <v>43</v>
      </c>
      <c r="B564" t="s">
        <v>6</v>
      </c>
      <c r="C564">
        <v>4</v>
      </c>
      <c r="D564" t="s">
        <v>12</v>
      </c>
      <c r="E564" t="s">
        <v>545</v>
      </c>
      <c r="F564" t="s">
        <v>44</v>
      </c>
      <c r="G564">
        <v>16</v>
      </c>
      <c r="H564">
        <v>30</v>
      </c>
      <c r="I564" s="2">
        <v>0.53333333333333333</v>
      </c>
      <c r="J564" t="s">
        <v>557</v>
      </c>
    </row>
    <row r="565" spans="1:10" x14ac:dyDescent="0.2">
      <c r="A565" t="s">
        <v>43</v>
      </c>
      <c r="B565" t="s">
        <v>6</v>
      </c>
      <c r="C565">
        <v>4</v>
      </c>
      <c r="D565" t="s">
        <v>13</v>
      </c>
      <c r="E565" t="s">
        <v>545</v>
      </c>
      <c r="F565" t="s">
        <v>44</v>
      </c>
      <c r="G565">
        <v>20</v>
      </c>
      <c r="H565">
        <v>30</v>
      </c>
      <c r="I565" s="2">
        <v>0.66666666666666663</v>
      </c>
      <c r="J565" t="s">
        <v>557</v>
      </c>
    </row>
    <row r="566" spans="1:10" x14ac:dyDescent="0.2">
      <c r="A566" t="s">
        <v>232</v>
      </c>
      <c r="B566" t="s">
        <v>5</v>
      </c>
      <c r="C566">
        <v>4</v>
      </c>
      <c r="D566" t="s">
        <v>11</v>
      </c>
      <c r="E566" t="s">
        <v>545</v>
      </c>
      <c r="F566" t="s">
        <v>42</v>
      </c>
      <c r="G566">
        <v>10</v>
      </c>
      <c r="H566">
        <v>35</v>
      </c>
      <c r="I566" s="2">
        <v>0.2857142857142857</v>
      </c>
      <c r="J566" t="s">
        <v>558</v>
      </c>
    </row>
    <row r="567" spans="1:10" x14ac:dyDescent="0.2">
      <c r="A567" t="s">
        <v>232</v>
      </c>
      <c r="B567" t="s">
        <v>5</v>
      </c>
      <c r="C567">
        <v>4</v>
      </c>
      <c r="D567" t="s">
        <v>12</v>
      </c>
      <c r="E567" t="s">
        <v>545</v>
      </c>
      <c r="F567" t="s">
        <v>44</v>
      </c>
      <c r="G567">
        <v>12</v>
      </c>
      <c r="H567">
        <v>34</v>
      </c>
      <c r="I567" s="2">
        <v>0.35294117647058826</v>
      </c>
      <c r="J567" t="s">
        <v>557</v>
      </c>
    </row>
    <row r="568" spans="1:10" x14ac:dyDescent="0.2">
      <c r="A568" t="s">
        <v>232</v>
      </c>
      <c r="B568" t="s">
        <v>5</v>
      </c>
      <c r="C568">
        <v>4</v>
      </c>
      <c r="D568" t="s">
        <v>13</v>
      </c>
      <c r="E568" t="s">
        <v>545</v>
      </c>
      <c r="F568" t="s">
        <v>44</v>
      </c>
      <c r="G568">
        <v>13</v>
      </c>
      <c r="H568">
        <v>35</v>
      </c>
      <c r="I568" s="2">
        <v>0.37142857142857144</v>
      </c>
      <c r="J568" t="s">
        <v>557</v>
      </c>
    </row>
    <row r="569" spans="1:10" x14ac:dyDescent="0.2">
      <c r="A569" t="s">
        <v>232</v>
      </c>
      <c r="B569" t="s">
        <v>6</v>
      </c>
      <c r="C569">
        <v>4</v>
      </c>
      <c r="D569" t="s">
        <v>11</v>
      </c>
      <c r="E569" t="s">
        <v>545</v>
      </c>
      <c r="F569" t="s">
        <v>42</v>
      </c>
      <c r="G569">
        <v>14</v>
      </c>
      <c r="H569">
        <v>30</v>
      </c>
      <c r="I569" s="2">
        <v>0.46666666666666667</v>
      </c>
      <c r="J569" t="s">
        <v>558</v>
      </c>
    </row>
    <row r="570" spans="1:10" x14ac:dyDescent="0.2">
      <c r="A570" t="s">
        <v>232</v>
      </c>
      <c r="B570" t="s">
        <v>6</v>
      </c>
      <c r="C570">
        <v>4</v>
      </c>
      <c r="D570" t="s">
        <v>12</v>
      </c>
      <c r="E570" t="s">
        <v>545</v>
      </c>
      <c r="F570" t="s">
        <v>44</v>
      </c>
      <c r="G570">
        <v>16</v>
      </c>
      <c r="H570">
        <v>30</v>
      </c>
      <c r="I570" s="2">
        <v>0.53333333333333333</v>
      </c>
      <c r="J570" t="s">
        <v>557</v>
      </c>
    </row>
    <row r="571" spans="1:10" x14ac:dyDescent="0.2">
      <c r="A571" t="s">
        <v>232</v>
      </c>
      <c r="B571" t="s">
        <v>6</v>
      </c>
      <c r="C571">
        <v>4</v>
      </c>
      <c r="D571" t="s">
        <v>13</v>
      </c>
      <c r="E571" t="s">
        <v>545</v>
      </c>
      <c r="F571" t="s">
        <v>44</v>
      </c>
      <c r="G571">
        <v>28</v>
      </c>
      <c r="H571">
        <v>30</v>
      </c>
      <c r="I571" s="2">
        <v>0.93333333333333335</v>
      </c>
      <c r="J571" t="s">
        <v>557</v>
      </c>
    </row>
    <row r="572" spans="1:10" x14ac:dyDescent="0.2">
      <c r="A572" t="s">
        <v>204</v>
      </c>
      <c r="B572" t="s">
        <v>5</v>
      </c>
      <c r="C572">
        <v>4</v>
      </c>
      <c r="D572" t="s">
        <v>11</v>
      </c>
      <c r="E572" t="s">
        <v>545</v>
      </c>
      <c r="F572" t="s">
        <v>42</v>
      </c>
      <c r="G572">
        <v>15</v>
      </c>
      <c r="H572">
        <v>35</v>
      </c>
      <c r="I572" s="2">
        <v>0.42857142857142855</v>
      </c>
      <c r="J572" t="s">
        <v>557</v>
      </c>
    </row>
    <row r="573" spans="1:10" x14ac:dyDescent="0.2">
      <c r="A573" t="s">
        <v>204</v>
      </c>
      <c r="B573" t="s">
        <v>5</v>
      </c>
      <c r="C573">
        <v>4</v>
      </c>
      <c r="D573" t="s">
        <v>12</v>
      </c>
      <c r="E573" t="s">
        <v>545</v>
      </c>
      <c r="F573" t="s">
        <v>44</v>
      </c>
      <c r="G573">
        <v>16</v>
      </c>
      <c r="H573">
        <v>34</v>
      </c>
      <c r="I573" s="2">
        <v>0.47058823529411764</v>
      </c>
      <c r="J573" t="s">
        <v>558</v>
      </c>
    </row>
    <row r="574" spans="1:10" x14ac:dyDescent="0.2">
      <c r="A574" t="s">
        <v>204</v>
      </c>
      <c r="B574" t="s">
        <v>6</v>
      </c>
      <c r="C574">
        <v>4</v>
      </c>
      <c r="D574" t="s">
        <v>11</v>
      </c>
      <c r="E574" t="s">
        <v>545</v>
      </c>
      <c r="F574" t="s">
        <v>42</v>
      </c>
      <c r="G574">
        <v>18</v>
      </c>
      <c r="H574">
        <v>30</v>
      </c>
      <c r="I574" s="2">
        <v>0.6</v>
      </c>
      <c r="J574" t="s">
        <v>557</v>
      </c>
    </row>
    <row r="575" spans="1:10" x14ac:dyDescent="0.2">
      <c r="A575" t="s">
        <v>204</v>
      </c>
      <c r="B575" t="s">
        <v>6</v>
      </c>
      <c r="C575">
        <v>4</v>
      </c>
      <c r="D575" t="s">
        <v>12</v>
      </c>
      <c r="E575" t="s">
        <v>545</v>
      </c>
      <c r="F575" t="s">
        <v>44</v>
      </c>
      <c r="G575">
        <v>16</v>
      </c>
      <c r="H575">
        <v>30</v>
      </c>
      <c r="I575" s="2">
        <v>0.53333333333333333</v>
      </c>
      <c r="J575" t="s">
        <v>557</v>
      </c>
    </row>
    <row r="576" spans="1:10" x14ac:dyDescent="0.2">
      <c r="A576" t="s">
        <v>158</v>
      </c>
      <c r="B576" t="s">
        <v>5</v>
      </c>
      <c r="C576">
        <v>4</v>
      </c>
      <c r="D576" t="s">
        <v>11</v>
      </c>
      <c r="E576" t="s">
        <v>545</v>
      </c>
      <c r="F576" t="s">
        <v>42</v>
      </c>
      <c r="G576">
        <v>12</v>
      </c>
      <c r="H576">
        <v>35</v>
      </c>
      <c r="I576" s="2">
        <v>0.34285714285714286</v>
      </c>
      <c r="J576" t="s">
        <v>557</v>
      </c>
    </row>
    <row r="577" spans="1:10" x14ac:dyDescent="0.2">
      <c r="A577" t="s">
        <v>158</v>
      </c>
      <c r="B577" t="s">
        <v>5</v>
      </c>
      <c r="C577">
        <v>4</v>
      </c>
      <c r="D577" t="s">
        <v>12</v>
      </c>
      <c r="E577" t="s">
        <v>545</v>
      </c>
      <c r="F577" t="s">
        <v>44</v>
      </c>
      <c r="G577">
        <v>11</v>
      </c>
      <c r="H577">
        <v>34</v>
      </c>
      <c r="I577" s="2">
        <v>0.3235294117647059</v>
      </c>
      <c r="J577" t="s">
        <v>557</v>
      </c>
    </row>
    <row r="578" spans="1:10" x14ac:dyDescent="0.2">
      <c r="A578" t="s">
        <v>158</v>
      </c>
      <c r="B578" t="s">
        <v>5</v>
      </c>
      <c r="C578">
        <v>4</v>
      </c>
      <c r="D578" t="s">
        <v>13</v>
      </c>
      <c r="E578" t="s">
        <v>545</v>
      </c>
      <c r="F578" t="s">
        <v>44</v>
      </c>
      <c r="G578">
        <v>15</v>
      </c>
      <c r="H578">
        <v>35</v>
      </c>
      <c r="I578" s="2">
        <v>0.42857142857142855</v>
      </c>
      <c r="J578" t="s">
        <v>557</v>
      </c>
    </row>
    <row r="579" spans="1:10" x14ac:dyDescent="0.2">
      <c r="A579" t="s">
        <v>158</v>
      </c>
      <c r="B579" t="s">
        <v>6</v>
      </c>
      <c r="C579">
        <v>4</v>
      </c>
      <c r="D579" t="s">
        <v>11</v>
      </c>
      <c r="E579" t="s">
        <v>545</v>
      </c>
      <c r="F579" t="s">
        <v>42</v>
      </c>
      <c r="G579">
        <v>9</v>
      </c>
      <c r="H579">
        <v>30</v>
      </c>
      <c r="I579" s="2">
        <v>0.3</v>
      </c>
      <c r="J579" t="s">
        <v>558</v>
      </c>
    </row>
    <row r="580" spans="1:10" x14ac:dyDescent="0.2">
      <c r="A580" t="s">
        <v>158</v>
      </c>
      <c r="B580" t="s">
        <v>6</v>
      </c>
      <c r="C580">
        <v>4</v>
      </c>
      <c r="D580" t="s">
        <v>12</v>
      </c>
      <c r="E580" t="s">
        <v>545</v>
      </c>
      <c r="F580" t="s">
        <v>44</v>
      </c>
      <c r="G580">
        <v>7</v>
      </c>
      <c r="H580">
        <v>30</v>
      </c>
      <c r="I580" s="2">
        <v>0.23333333333333334</v>
      </c>
      <c r="J580" t="s">
        <v>557</v>
      </c>
    </row>
    <row r="581" spans="1:10" x14ac:dyDescent="0.2">
      <c r="A581" t="s">
        <v>158</v>
      </c>
      <c r="B581" t="s">
        <v>6</v>
      </c>
      <c r="C581">
        <v>4</v>
      </c>
      <c r="D581" t="s">
        <v>13</v>
      </c>
      <c r="E581" t="s">
        <v>545</v>
      </c>
      <c r="F581" t="s">
        <v>44</v>
      </c>
      <c r="G581">
        <v>9</v>
      </c>
      <c r="H581">
        <v>30</v>
      </c>
      <c r="I581" s="2">
        <v>0.3</v>
      </c>
      <c r="J581" t="s">
        <v>557</v>
      </c>
    </row>
    <row r="582" spans="1:10" x14ac:dyDescent="0.2">
      <c r="A582" t="s">
        <v>117</v>
      </c>
      <c r="B582" t="s">
        <v>5</v>
      </c>
      <c r="C582">
        <v>4</v>
      </c>
      <c r="D582" t="s">
        <v>11</v>
      </c>
      <c r="E582" t="s">
        <v>545</v>
      </c>
      <c r="F582" t="s">
        <v>21</v>
      </c>
      <c r="G582">
        <v>17</v>
      </c>
      <c r="H582">
        <v>35</v>
      </c>
      <c r="I582" s="2">
        <v>0.48571428571428571</v>
      </c>
      <c r="J582" t="s">
        <v>557</v>
      </c>
    </row>
    <row r="583" spans="1:10" x14ac:dyDescent="0.2">
      <c r="A583" t="s">
        <v>117</v>
      </c>
      <c r="B583" t="s">
        <v>5</v>
      </c>
      <c r="C583">
        <v>4</v>
      </c>
      <c r="D583" t="s">
        <v>12</v>
      </c>
      <c r="E583" t="s">
        <v>545</v>
      </c>
      <c r="F583" t="s">
        <v>21</v>
      </c>
      <c r="G583">
        <v>17</v>
      </c>
      <c r="H583">
        <v>34</v>
      </c>
      <c r="I583" s="2">
        <v>0.5</v>
      </c>
      <c r="J583" t="s">
        <v>558</v>
      </c>
    </row>
    <row r="584" spans="1:10" x14ac:dyDescent="0.2">
      <c r="A584" t="s">
        <v>117</v>
      </c>
      <c r="B584" t="s">
        <v>5</v>
      </c>
      <c r="C584">
        <v>4</v>
      </c>
      <c r="D584" t="s">
        <v>13</v>
      </c>
      <c r="E584" t="s">
        <v>545</v>
      </c>
      <c r="F584" t="s">
        <v>21</v>
      </c>
      <c r="G584">
        <v>16</v>
      </c>
      <c r="H584">
        <v>35</v>
      </c>
      <c r="I584" s="2">
        <v>0.45714285714285713</v>
      </c>
      <c r="J584" t="s">
        <v>558</v>
      </c>
    </row>
    <row r="585" spans="1:10" x14ac:dyDescent="0.2">
      <c r="A585" t="s">
        <v>117</v>
      </c>
      <c r="B585" t="s">
        <v>6</v>
      </c>
      <c r="C585">
        <v>4</v>
      </c>
      <c r="D585" t="s">
        <v>11</v>
      </c>
      <c r="E585" t="s">
        <v>545</v>
      </c>
      <c r="F585" t="s">
        <v>21</v>
      </c>
      <c r="G585">
        <v>13</v>
      </c>
      <c r="H585">
        <v>30</v>
      </c>
      <c r="I585" s="2">
        <v>0.43333333333333335</v>
      </c>
      <c r="J585" t="s">
        <v>557</v>
      </c>
    </row>
    <row r="586" spans="1:10" x14ac:dyDescent="0.2">
      <c r="A586" t="s">
        <v>117</v>
      </c>
      <c r="B586" t="s">
        <v>6</v>
      </c>
      <c r="C586">
        <v>4</v>
      </c>
      <c r="D586" t="s">
        <v>12</v>
      </c>
      <c r="E586" t="s">
        <v>545</v>
      </c>
      <c r="F586" t="s">
        <v>21</v>
      </c>
      <c r="G586">
        <v>19</v>
      </c>
      <c r="H586">
        <v>30</v>
      </c>
      <c r="I586" s="2">
        <v>0.6333333333333333</v>
      </c>
      <c r="J586" t="s">
        <v>557</v>
      </c>
    </row>
    <row r="587" spans="1:10" x14ac:dyDescent="0.2">
      <c r="A587" t="s">
        <v>117</v>
      </c>
      <c r="B587" t="s">
        <v>6</v>
      </c>
      <c r="C587">
        <v>4</v>
      </c>
      <c r="D587" t="s">
        <v>13</v>
      </c>
      <c r="E587" t="s">
        <v>545</v>
      </c>
      <c r="F587" t="s">
        <v>21</v>
      </c>
      <c r="G587">
        <v>19</v>
      </c>
      <c r="H587">
        <v>30</v>
      </c>
      <c r="I587" s="2">
        <v>0.6333333333333333</v>
      </c>
      <c r="J587" t="s">
        <v>557</v>
      </c>
    </row>
    <row r="588" spans="1:10" x14ac:dyDescent="0.2">
      <c r="A588" t="s">
        <v>202</v>
      </c>
      <c r="B588" t="s">
        <v>5</v>
      </c>
      <c r="C588">
        <v>4</v>
      </c>
      <c r="D588" t="s">
        <v>11</v>
      </c>
      <c r="E588" t="s">
        <v>545</v>
      </c>
      <c r="F588" t="s">
        <v>42</v>
      </c>
      <c r="G588">
        <v>29</v>
      </c>
      <c r="H588">
        <v>35</v>
      </c>
      <c r="I588" s="2">
        <v>0.82857142857142863</v>
      </c>
      <c r="J588" t="s">
        <v>557</v>
      </c>
    </row>
    <row r="589" spans="1:10" x14ac:dyDescent="0.2">
      <c r="A589" t="s">
        <v>202</v>
      </c>
      <c r="B589" t="s">
        <v>5</v>
      </c>
      <c r="C589">
        <v>4</v>
      </c>
      <c r="D589" t="s">
        <v>12</v>
      </c>
      <c r="E589" t="s">
        <v>545</v>
      </c>
      <c r="F589" t="s">
        <v>44</v>
      </c>
      <c r="G589">
        <v>25</v>
      </c>
      <c r="H589">
        <v>34</v>
      </c>
      <c r="I589" s="2">
        <v>0.73529411764705888</v>
      </c>
      <c r="J589" t="s">
        <v>557</v>
      </c>
    </row>
    <row r="590" spans="1:10" x14ac:dyDescent="0.2">
      <c r="A590" t="s">
        <v>202</v>
      </c>
      <c r="B590" t="s">
        <v>5</v>
      </c>
      <c r="C590">
        <v>4</v>
      </c>
      <c r="D590" t="s">
        <v>13</v>
      </c>
      <c r="E590" t="s">
        <v>545</v>
      </c>
      <c r="F590" t="s">
        <v>44</v>
      </c>
      <c r="G590">
        <v>27</v>
      </c>
      <c r="H590">
        <v>35</v>
      </c>
      <c r="I590" s="2">
        <v>0.77142857142857146</v>
      </c>
      <c r="J590" t="s">
        <v>557</v>
      </c>
    </row>
    <row r="591" spans="1:10" x14ac:dyDescent="0.2">
      <c r="A591" t="s">
        <v>202</v>
      </c>
      <c r="B591" t="s">
        <v>6</v>
      </c>
      <c r="C591">
        <v>4</v>
      </c>
      <c r="D591" t="s">
        <v>11</v>
      </c>
      <c r="E591" t="s">
        <v>545</v>
      </c>
      <c r="F591" t="s">
        <v>42</v>
      </c>
      <c r="G591">
        <v>16</v>
      </c>
      <c r="H591">
        <v>30</v>
      </c>
      <c r="I591" s="2">
        <v>0.53333333333333333</v>
      </c>
      <c r="J591" t="s">
        <v>557</v>
      </c>
    </row>
    <row r="592" spans="1:10" x14ac:dyDescent="0.2">
      <c r="A592" t="s">
        <v>202</v>
      </c>
      <c r="B592" t="s">
        <v>6</v>
      </c>
      <c r="C592">
        <v>4</v>
      </c>
      <c r="D592" t="s">
        <v>12</v>
      </c>
      <c r="E592" t="s">
        <v>545</v>
      </c>
      <c r="F592" t="s">
        <v>44</v>
      </c>
      <c r="G592">
        <v>18</v>
      </c>
      <c r="H592">
        <v>30</v>
      </c>
      <c r="I592" s="2">
        <v>0.6</v>
      </c>
      <c r="J592" t="s">
        <v>557</v>
      </c>
    </row>
    <row r="593" spans="1:10" x14ac:dyDescent="0.2">
      <c r="A593" t="s">
        <v>202</v>
      </c>
      <c r="B593" t="s">
        <v>6</v>
      </c>
      <c r="C593">
        <v>4</v>
      </c>
      <c r="D593" t="s">
        <v>13</v>
      </c>
      <c r="E593" t="s">
        <v>545</v>
      </c>
      <c r="F593" t="s">
        <v>44</v>
      </c>
      <c r="G593">
        <v>26</v>
      </c>
      <c r="H593">
        <v>30</v>
      </c>
      <c r="I593" s="2">
        <v>0.8666666666666667</v>
      </c>
      <c r="J593" t="s">
        <v>557</v>
      </c>
    </row>
    <row r="594" spans="1:10" x14ac:dyDescent="0.2">
      <c r="A594" t="s">
        <v>129</v>
      </c>
      <c r="B594" t="s">
        <v>5</v>
      </c>
      <c r="C594">
        <v>4</v>
      </c>
      <c r="D594" t="s">
        <v>11</v>
      </c>
      <c r="E594" t="s">
        <v>545</v>
      </c>
      <c r="F594" t="s">
        <v>42</v>
      </c>
      <c r="G594">
        <v>16</v>
      </c>
      <c r="H594">
        <v>35</v>
      </c>
      <c r="I594" s="2">
        <v>0.45714285714285713</v>
      </c>
      <c r="J594" t="s">
        <v>557</v>
      </c>
    </row>
    <row r="595" spans="1:10" x14ac:dyDescent="0.2">
      <c r="A595" t="s">
        <v>129</v>
      </c>
      <c r="B595" t="s">
        <v>6</v>
      </c>
      <c r="C595">
        <v>4</v>
      </c>
      <c r="D595" t="s">
        <v>11</v>
      </c>
      <c r="E595" t="s">
        <v>545</v>
      </c>
      <c r="F595" t="s">
        <v>42</v>
      </c>
      <c r="G595">
        <v>8</v>
      </c>
      <c r="H595">
        <v>30</v>
      </c>
      <c r="I595" s="2">
        <v>0.26666666666666666</v>
      </c>
      <c r="J595" t="s">
        <v>557</v>
      </c>
    </row>
    <row r="596" spans="1:10" x14ac:dyDescent="0.2">
      <c r="A596" t="s">
        <v>36</v>
      </c>
      <c r="B596" t="s">
        <v>5</v>
      </c>
      <c r="C596">
        <v>4</v>
      </c>
      <c r="D596" t="s">
        <v>11</v>
      </c>
      <c r="E596" t="s">
        <v>545</v>
      </c>
      <c r="F596" t="s">
        <v>21</v>
      </c>
      <c r="G596">
        <v>10</v>
      </c>
      <c r="H596">
        <v>35</v>
      </c>
      <c r="I596" s="2">
        <v>0.2857142857142857</v>
      </c>
      <c r="J596" t="s">
        <v>557</v>
      </c>
    </row>
    <row r="597" spans="1:10" x14ac:dyDescent="0.2">
      <c r="A597" t="s">
        <v>36</v>
      </c>
      <c r="B597" t="s">
        <v>5</v>
      </c>
      <c r="C597">
        <v>4</v>
      </c>
      <c r="D597" t="s">
        <v>12</v>
      </c>
      <c r="E597" t="s">
        <v>545</v>
      </c>
      <c r="F597" t="s">
        <v>21</v>
      </c>
      <c r="G597">
        <v>9</v>
      </c>
      <c r="H597">
        <v>34</v>
      </c>
      <c r="I597" s="2">
        <v>0.26470588235294118</v>
      </c>
      <c r="J597" t="s">
        <v>558</v>
      </c>
    </row>
    <row r="598" spans="1:10" x14ac:dyDescent="0.2">
      <c r="A598" t="s">
        <v>36</v>
      </c>
      <c r="B598" t="s">
        <v>5</v>
      </c>
      <c r="C598">
        <v>4</v>
      </c>
      <c r="D598" t="s">
        <v>13</v>
      </c>
      <c r="E598" t="s">
        <v>545</v>
      </c>
      <c r="F598" t="s">
        <v>21</v>
      </c>
      <c r="G598">
        <v>14</v>
      </c>
      <c r="H598">
        <v>35</v>
      </c>
      <c r="I598" s="2">
        <v>0.4</v>
      </c>
      <c r="J598" t="s">
        <v>557</v>
      </c>
    </row>
    <row r="599" spans="1:10" x14ac:dyDescent="0.2">
      <c r="A599" t="s">
        <v>36</v>
      </c>
      <c r="B599" t="s">
        <v>6</v>
      </c>
      <c r="C599">
        <v>4</v>
      </c>
      <c r="D599" t="s">
        <v>11</v>
      </c>
      <c r="E599" t="s">
        <v>545</v>
      </c>
      <c r="F599" t="s">
        <v>21</v>
      </c>
      <c r="G599">
        <v>7</v>
      </c>
      <c r="H599">
        <v>30</v>
      </c>
      <c r="I599" s="2">
        <v>0.23333333333333334</v>
      </c>
      <c r="J599" t="s">
        <v>558</v>
      </c>
    </row>
    <row r="600" spans="1:10" x14ac:dyDescent="0.2">
      <c r="A600" t="s">
        <v>36</v>
      </c>
      <c r="B600" t="s">
        <v>6</v>
      </c>
      <c r="C600">
        <v>4</v>
      </c>
      <c r="D600" t="s">
        <v>12</v>
      </c>
      <c r="E600" t="s">
        <v>545</v>
      </c>
      <c r="F600" t="s">
        <v>21</v>
      </c>
      <c r="G600">
        <v>16</v>
      </c>
      <c r="H600">
        <v>30</v>
      </c>
      <c r="I600" s="2">
        <v>0.53333333333333333</v>
      </c>
      <c r="J600" t="s">
        <v>557</v>
      </c>
    </row>
    <row r="601" spans="1:10" x14ac:dyDescent="0.2">
      <c r="A601" t="s">
        <v>36</v>
      </c>
      <c r="B601" t="s">
        <v>6</v>
      </c>
      <c r="C601">
        <v>4</v>
      </c>
      <c r="D601" t="s">
        <v>13</v>
      </c>
      <c r="E601" t="s">
        <v>545</v>
      </c>
      <c r="F601" t="s">
        <v>21</v>
      </c>
      <c r="G601">
        <v>19</v>
      </c>
      <c r="H601">
        <v>30</v>
      </c>
      <c r="I601" s="2">
        <v>0.6333333333333333</v>
      </c>
      <c r="J601" t="s">
        <v>557</v>
      </c>
    </row>
    <row r="602" spans="1:10" x14ac:dyDescent="0.2">
      <c r="A602" t="s">
        <v>70</v>
      </c>
      <c r="B602" t="s">
        <v>5</v>
      </c>
      <c r="C602">
        <v>4</v>
      </c>
      <c r="D602" t="s">
        <v>11</v>
      </c>
      <c r="E602" t="s">
        <v>545</v>
      </c>
      <c r="F602" t="s">
        <v>42</v>
      </c>
      <c r="G602">
        <v>16</v>
      </c>
      <c r="H602">
        <v>35</v>
      </c>
      <c r="I602" s="2">
        <v>0.45714285714285713</v>
      </c>
      <c r="J602" t="s">
        <v>557</v>
      </c>
    </row>
    <row r="603" spans="1:10" x14ac:dyDescent="0.2">
      <c r="A603" t="s">
        <v>70</v>
      </c>
      <c r="B603" t="s">
        <v>5</v>
      </c>
      <c r="C603">
        <v>4</v>
      </c>
      <c r="D603" t="s">
        <v>12</v>
      </c>
      <c r="E603" t="s">
        <v>545</v>
      </c>
      <c r="F603" t="s">
        <v>44</v>
      </c>
      <c r="G603">
        <v>10</v>
      </c>
      <c r="H603">
        <v>34</v>
      </c>
      <c r="I603" s="2">
        <v>0.29411764705882354</v>
      </c>
      <c r="J603" t="s">
        <v>558</v>
      </c>
    </row>
    <row r="604" spans="1:10" x14ac:dyDescent="0.2">
      <c r="A604" t="s">
        <v>70</v>
      </c>
      <c r="B604" t="s">
        <v>5</v>
      </c>
      <c r="C604">
        <v>4</v>
      </c>
      <c r="D604" t="s">
        <v>13</v>
      </c>
      <c r="E604" t="s">
        <v>545</v>
      </c>
      <c r="F604" t="s">
        <v>44</v>
      </c>
      <c r="G604">
        <v>21</v>
      </c>
      <c r="H604">
        <v>35</v>
      </c>
      <c r="I604" s="2">
        <v>0.6</v>
      </c>
      <c r="J604" t="s">
        <v>557</v>
      </c>
    </row>
    <row r="605" spans="1:10" x14ac:dyDescent="0.2">
      <c r="A605" t="s">
        <v>70</v>
      </c>
      <c r="B605" t="s">
        <v>6</v>
      </c>
      <c r="C605">
        <v>4</v>
      </c>
      <c r="D605" t="s">
        <v>11</v>
      </c>
      <c r="E605" t="s">
        <v>545</v>
      </c>
      <c r="F605" t="s">
        <v>42</v>
      </c>
      <c r="G605">
        <v>14</v>
      </c>
      <c r="H605">
        <v>30</v>
      </c>
      <c r="I605" s="2">
        <v>0.46666666666666667</v>
      </c>
      <c r="J605" t="s">
        <v>557</v>
      </c>
    </row>
    <row r="606" spans="1:10" x14ac:dyDescent="0.2">
      <c r="A606" t="s">
        <v>70</v>
      </c>
      <c r="B606" t="s">
        <v>6</v>
      </c>
      <c r="C606">
        <v>4</v>
      </c>
      <c r="D606" t="s">
        <v>12</v>
      </c>
      <c r="E606" t="s">
        <v>545</v>
      </c>
      <c r="F606" t="s">
        <v>44</v>
      </c>
      <c r="G606">
        <v>17</v>
      </c>
      <c r="H606">
        <v>30</v>
      </c>
      <c r="I606" s="2">
        <v>0.56666666666666665</v>
      </c>
      <c r="J606" t="s">
        <v>558</v>
      </c>
    </row>
    <row r="607" spans="1:10" x14ac:dyDescent="0.2">
      <c r="A607" t="s">
        <v>70</v>
      </c>
      <c r="B607" t="s">
        <v>6</v>
      </c>
      <c r="C607">
        <v>4</v>
      </c>
      <c r="D607" t="s">
        <v>13</v>
      </c>
      <c r="E607" t="s">
        <v>545</v>
      </c>
      <c r="F607" t="s">
        <v>44</v>
      </c>
      <c r="G607">
        <v>26</v>
      </c>
      <c r="H607">
        <v>30</v>
      </c>
      <c r="I607" s="2">
        <v>0.8666666666666667</v>
      </c>
      <c r="J607" t="s">
        <v>557</v>
      </c>
    </row>
    <row r="608" spans="1:10" x14ac:dyDescent="0.2">
      <c r="A608" t="s">
        <v>206</v>
      </c>
      <c r="B608" t="s">
        <v>5</v>
      </c>
      <c r="C608">
        <v>4</v>
      </c>
      <c r="D608" t="s">
        <v>11</v>
      </c>
      <c r="E608" t="s">
        <v>545</v>
      </c>
      <c r="F608" t="s">
        <v>42</v>
      </c>
      <c r="G608">
        <v>13</v>
      </c>
      <c r="H608">
        <v>35</v>
      </c>
      <c r="I608" s="2">
        <v>0.37142857142857144</v>
      </c>
      <c r="J608" t="s">
        <v>558</v>
      </c>
    </row>
    <row r="609" spans="1:10" x14ac:dyDescent="0.2">
      <c r="A609" t="s">
        <v>206</v>
      </c>
      <c r="B609" t="s">
        <v>5</v>
      </c>
      <c r="C609">
        <v>4</v>
      </c>
      <c r="D609" t="s">
        <v>12</v>
      </c>
      <c r="E609" t="s">
        <v>545</v>
      </c>
      <c r="F609" t="s">
        <v>44</v>
      </c>
      <c r="G609">
        <v>9</v>
      </c>
      <c r="H609">
        <v>34</v>
      </c>
      <c r="I609" s="2">
        <v>0.26470588235294118</v>
      </c>
      <c r="J609" t="s">
        <v>558</v>
      </c>
    </row>
    <row r="610" spans="1:10" x14ac:dyDescent="0.2">
      <c r="A610" t="s">
        <v>206</v>
      </c>
      <c r="B610" t="s">
        <v>5</v>
      </c>
      <c r="C610">
        <v>4</v>
      </c>
      <c r="D610" t="s">
        <v>13</v>
      </c>
      <c r="E610" t="s">
        <v>545</v>
      </c>
      <c r="F610" t="s">
        <v>44</v>
      </c>
      <c r="G610">
        <v>14</v>
      </c>
      <c r="H610">
        <v>35</v>
      </c>
      <c r="I610" s="2">
        <v>0.4</v>
      </c>
      <c r="J610" t="s">
        <v>557</v>
      </c>
    </row>
    <row r="611" spans="1:10" x14ac:dyDescent="0.2">
      <c r="A611" t="s">
        <v>206</v>
      </c>
      <c r="B611" t="s">
        <v>6</v>
      </c>
      <c r="C611">
        <v>4</v>
      </c>
      <c r="D611" t="s">
        <v>11</v>
      </c>
      <c r="E611" t="s">
        <v>545</v>
      </c>
      <c r="F611" t="s">
        <v>42</v>
      </c>
      <c r="G611">
        <v>15</v>
      </c>
      <c r="H611">
        <v>30</v>
      </c>
      <c r="I611" s="2">
        <v>0.5</v>
      </c>
      <c r="J611" t="s">
        <v>557</v>
      </c>
    </row>
    <row r="612" spans="1:10" x14ac:dyDescent="0.2">
      <c r="A612" t="s">
        <v>206</v>
      </c>
      <c r="B612" t="s">
        <v>6</v>
      </c>
      <c r="C612">
        <v>4</v>
      </c>
      <c r="D612" t="s">
        <v>12</v>
      </c>
      <c r="E612" t="s">
        <v>545</v>
      </c>
      <c r="F612" t="s">
        <v>44</v>
      </c>
      <c r="G612">
        <v>15</v>
      </c>
      <c r="H612">
        <v>30</v>
      </c>
      <c r="I612" s="2">
        <v>0.5</v>
      </c>
      <c r="J612" t="s">
        <v>557</v>
      </c>
    </row>
    <row r="613" spans="1:10" x14ac:dyDescent="0.2">
      <c r="A613" t="s">
        <v>206</v>
      </c>
      <c r="B613" t="s">
        <v>6</v>
      </c>
      <c r="C613">
        <v>4</v>
      </c>
      <c r="D613" t="s">
        <v>13</v>
      </c>
      <c r="E613" t="s">
        <v>545</v>
      </c>
      <c r="F613" t="s">
        <v>44</v>
      </c>
      <c r="G613">
        <v>15</v>
      </c>
      <c r="H613">
        <v>30</v>
      </c>
      <c r="I613" s="2">
        <v>0.5</v>
      </c>
      <c r="J613" t="s">
        <v>558</v>
      </c>
    </row>
    <row r="614" spans="1:10" x14ac:dyDescent="0.2">
      <c r="A614" t="s">
        <v>162</v>
      </c>
      <c r="B614" t="s">
        <v>5</v>
      </c>
      <c r="C614">
        <v>4</v>
      </c>
      <c r="D614" t="s">
        <v>11</v>
      </c>
      <c r="E614" t="s">
        <v>545</v>
      </c>
      <c r="F614" t="s">
        <v>42</v>
      </c>
      <c r="G614">
        <v>7</v>
      </c>
      <c r="H614">
        <v>35</v>
      </c>
      <c r="I614" s="2">
        <v>0.2</v>
      </c>
      <c r="J614" t="s">
        <v>558</v>
      </c>
    </row>
    <row r="615" spans="1:10" x14ac:dyDescent="0.2">
      <c r="A615" t="s">
        <v>162</v>
      </c>
      <c r="B615" t="s">
        <v>5</v>
      </c>
      <c r="C615">
        <v>4</v>
      </c>
      <c r="D615" t="s">
        <v>12</v>
      </c>
      <c r="E615" t="s">
        <v>545</v>
      </c>
      <c r="F615" t="s">
        <v>44</v>
      </c>
      <c r="G615">
        <v>8</v>
      </c>
      <c r="H615">
        <v>34</v>
      </c>
      <c r="I615" s="2">
        <v>0.23529411764705882</v>
      </c>
      <c r="J615" t="s">
        <v>558</v>
      </c>
    </row>
    <row r="616" spans="1:10" x14ac:dyDescent="0.2">
      <c r="A616" t="s">
        <v>162</v>
      </c>
      <c r="B616" t="s">
        <v>5</v>
      </c>
      <c r="C616">
        <v>4</v>
      </c>
      <c r="D616" t="s">
        <v>13</v>
      </c>
      <c r="E616" t="s">
        <v>545</v>
      </c>
      <c r="F616" t="s">
        <v>44</v>
      </c>
      <c r="G616">
        <v>6</v>
      </c>
      <c r="H616">
        <v>35</v>
      </c>
      <c r="I616" s="2">
        <v>0.17142857142857143</v>
      </c>
      <c r="J616" t="s">
        <v>557</v>
      </c>
    </row>
    <row r="617" spans="1:10" x14ac:dyDescent="0.2">
      <c r="A617" t="s">
        <v>162</v>
      </c>
      <c r="B617" t="s">
        <v>6</v>
      </c>
      <c r="C617">
        <v>4</v>
      </c>
      <c r="D617" t="s">
        <v>11</v>
      </c>
      <c r="E617" t="s">
        <v>545</v>
      </c>
      <c r="F617" t="s">
        <v>42</v>
      </c>
      <c r="G617">
        <v>9</v>
      </c>
      <c r="H617">
        <v>30</v>
      </c>
      <c r="I617" s="2">
        <v>0.3</v>
      </c>
      <c r="J617" t="s">
        <v>557</v>
      </c>
    </row>
    <row r="618" spans="1:10" x14ac:dyDescent="0.2">
      <c r="A618" t="s">
        <v>162</v>
      </c>
      <c r="B618" t="s">
        <v>6</v>
      </c>
      <c r="C618">
        <v>4</v>
      </c>
      <c r="D618" t="s">
        <v>12</v>
      </c>
      <c r="E618" t="s">
        <v>545</v>
      </c>
      <c r="F618" t="s">
        <v>44</v>
      </c>
      <c r="G618">
        <v>14</v>
      </c>
      <c r="H618">
        <v>30</v>
      </c>
      <c r="I618" s="2">
        <v>0.46666666666666667</v>
      </c>
      <c r="J618" t="s">
        <v>557</v>
      </c>
    </row>
    <row r="619" spans="1:10" x14ac:dyDescent="0.2">
      <c r="A619" t="s">
        <v>162</v>
      </c>
      <c r="B619" t="s">
        <v>6</v>
      </c>
      <c r="C619">
        <v>4</v>
      </c>
      <c r="D619" t="s">
        <v>13</v>
      </c>
      <c r="E619" t="s">
        <v>545</v>
      </c>
      <c r="F619" t="s">
        <v>44</v>
      </c>
      <c r="G619">
        <v>8</v>
      </c>
      <c r="H619">
        <v>30</v>
      </c>
      <c r="I619" s="2">
        <v>0.26666666666666666</v>
      </c>
      <c r="J619" t="s">
        <v>558</v>
      </c>
    </row>
    <row r="620" spans="1:10" x14ac:dyDescent="0.2">
      <c r="A620" t="s">
        <v>448</v>
      </c>
      <c r="B620" t="s">
        <v>5</v>
      </c>
      <c r="C620">
        <v>3</v>
      </c>
      <c r="D620" t="s">
        <v>11</v>
      </c>
      <c r="E620" t="s">
        <v>544</v>
      </c>
      <c r="F620" t="s">
        <v>255</v>
      </c>
      <c r="G620">
        <v>5</v>
      </c>
      <c r="H620">
        <v>26</v>
      </c>
      <c r="I620" s="2">
        <v>0.19230769230769232</v>
      </c>
      <c r="J620" t="s">
        <v>557</v>
      </c>
    </row>
    <row r="621" spans="1:10" x14ac:dyDescent="0.2">
      <c r="A621" t="s">
        <v>448</v>
      </c>
      <c r="B621" t="s">
        <v>5</v>
      </c>
      <c r="C621">
        <v>3</v>
      </c>
      <c r="D621" t="s">
        <v>12</v>
      </c>
      <c r="E621" t="s">
        <v>544</v>
      </c>
      <c r="F621" t="s">
        <v>255</v>
      </c>
      <c r="G621">
        <v>11</v>
      </c>
      <c r="H621">
        <v>26</v>
      </c>
      <c r="I621" s="2">
        <v>0.42307692307692307</v>
      </c>
      <c r="J621" t="s">
        <v>557</v>
      </c>
    </row>
    <row r="622" spans="1:10" x14ac:dyDescent="0.2">
      <c r="A622" t="s">
        <v>448</v>
      </c>
      <c r="B622" t="s">
        <v>5</v>
      </c>
      <c r="C622">
        <v>3</v>
      </c>
      <c r="D622" t="s">
        <v>13</v>
      </c>
      <c r="E622" t="s">
        <v>544</v>
      </c>
      <c r="F622" t="s">
        <v>255</v>
      </c>
      <c r="G622">
        <v>10</v>
      </c>
      <c r="H622">
        <v>26</v>
      </c>
      <c r="I622" s="2">
        <v>0.38461538461538464</v>
      </c>
      <c r="J622" t="s">
        <v>557</v>
      </c>
    </row>
    <row r="623" spans="1:10" x14ac:dyDescent="0.2">
      <c r="A623" t="s">
        <v>448</v>
      </c>
      <c r="B623" t="s">
        <v>6</v>
      </c>
      <c r="C623">
        <v>3</v>
      </c>
      <c r="D623" t="s">
        <v>11</v>
      </c>
      <c r="E623" t="s">
        <v>544</v>
      </c>
      <c r="F623" t="s">
        <v>255</v>
      </c>
      <c r="G623">
        <v>9</v>
      </c>
      <c r="H623">
        <v>30</v>
      </c>
      <c r="I623" s="2">
        <v>0.3</v>
      </c>
      <c r="J623" t="s">
        <v>558</v>
      </c>
    </row>
    <row r="624" spans="1:10" x14ac:dyDescent="0.2">
      <c r="A624" t="s">
        <v>448</v>
      </c>
      <c r="B624" t="s">
        <v>6</v>
      </c>
      <c r="C624">
        <v>3</v>
      </c>
      <c r="D624" t="s">
        <v>12</v>
      </c>
      <c r="E624" t="s">
        <v>544</v>
      </c>
      <c r="F624" t="s">
        <v>255</v>
      </c>
      <c r="G624">
        <v>14</v>
      </c>
      <c r="H624">
        <v>30</v>
      </c>
      <c r="I624" s="2">
        <v>0.46666666666666667</v>
      </c>
      <c r="J624" t="s">
        <v>557</v>
      </c>
    </row>
    <row r="625" spans="1:10" x14ac:dyDescent="0.2">
      <c r="A625" t="s">
        <v>448</v>
      </c>
      <c r="B625" t="s">
        <v>6</v>
      </c>
      <c r="C625">
        <v>3</v>
      </c>
      <c r="D625" t="s">
        <v>13</v>
      </c>
      <c r="E625" t="s">
        <v>544</v>
      </c>
      <c r="F625" t="s">
        <v>255</v>
      </c>
      <c r="G625">
        <v>19</v>
      </c>
      <c r="H625">
        <v>30</v>
      </c>
      <c r="I625" s="2">
        <v>0.6333333333333333</v>
      </c>
      <c r="J625" t="s">
        <v>557</v>
      </c>
    </row>
    <row r="626" spans="1:10" x14ac:dyDescent="0.2">
      <c r="A626" t="s">
        <v>217</v>
      </c>
      <c r="B626" t="s">
        <v>5</v>
      </c>
      <c r="C626">
        <v>4</v>
      </c>
      <c r="D626" t="s">
        <v>11</v>
      </c>
      <c r="E626" t="s">
        <v>545</v>
      </c>
      <c r="F626" t="s">
        <v>21</v>
      </c>
      <c r="G626">
        <v>20</v>
      </c>
      <c r="H626">
        <v>35</v>
      </c>
      <c r="I626" s="2">
        <v>0.5714285714285714</v>
      </c>
      <c r="J626" t="s">
        <v>557</v>
      </c>
    </row>
    <row r="627" spans="1:10" x14ac:dyDescent="0.2">
      <c r="A627" t="s">
        <v>217</v>
      </c>
      <c r="B627" t="s">
        <v>5</v>
      </c>
      <c r="C627">
        <v>4</v>
      </c>
      <c r="D627" t="s">
        <v>12</v>
      </c>
      <c r="E627" t="s">
        <v>545</v>
      </c>
      <c r="F627" t="s">
        <v>21</v>
      </c>
      <c r="G627">
        <v>16</v>
      </c>
      <c r="H627">
        <v>34</v>
      </c>
      <c r="I627" s="2">
        <v>0.47058823529411764</v>
      </c>
      <c r="J627" t="s">
        <v>558</v>
      </c>
    </row>
    <row r="628" spans="1:10" x14ac:dyDescent="0.2">
      <c r="A628" t="s">
        <v>217</v>
      </c>
      <c r="B628" t="s">
        <v>5</v>
      </c>
      <c r="C628">
        <v>4</v>
      </c>
      <c r="D628" t="s">
        <v>13</v>
      </c>
      <c r="E628" t="s">
        <v>545</v>
      </c>
      <c r="F628" t="s">
        <v>21</v>
      </c>
      <c r="G628">
        <v>20</v>
      </c>
      <c r="H628">
        <v>35</v>
      </c>
      <c r="I628" s="2">
        <v>0.5714285714285714</v>
      </c>
      <c r="J628" t="s">
        <v>557</v>
      </c>
    </row>
    <row r="629" spans="1:10" x14ac:dyDescent="0.2">
      <c r="A629" t="s">
        <v>217</v>
      </c>
      <c r="B629" t="s">
        <v>6</v>
      </c>
      <c r="C629">
        <v>4</v>
      </c>
      <c r="D629" t="s">
        <v>11</v>
      </c>
      <c r="E629" t="s">
        <v>545</v>
      </c>
      <c r="F629" t="s">
        <v>21</v>
      </c>
      <c r="G629">
        <v>12</v>
      </c>
      <c r="H629">
        <v>30</v>
      </c>
      <c r="I629" s="2">
        <v>0.4</v>
      </c>
      <c r="J629" t="s">
        <v>557</v>
      </c>
    </row>
    <row r="630" spans="1:10" x14ac:dyDescent="0.2">
      <c r="A630" t="s">
        <v>217</v>
      </c>
      <c r="B630" t="s">
        <v>6</v>
      </c>
      <c r="C630">
        <v>4</v>
      </c>
      <c r="D630" t="s">
        <v>12</v>
      </c>
      <c r="E630" t="s">
        <v>545</v>
      </c>
      <c r="F630" t="s">
        <v>21</v>
      </c>
      <c r="G630">
        <v>19</v>
      </c>
      <c r="H630">
        <v>30</v>
      </c>
      <c r="I630" s="2">
        <v>0.6333333333333333</v>
      </c>
      <c r="J630" t="s">
        <v>557</v>
      </c>
    </row>
    <row r="631" spans="1:10" x14ac:dyDescent="0.2">
      <c r="A631" t="s">
        <v>217</v>
      </c>
      <c r="B631" t="s">
        <v>6</v>
      </c>
      <c r="C631">
        <v>4</v>
      </c>
      <c r="D631" t="s">
        <v>13</v>
      </c>
      <c r="E631" t="s">
        <v>545</v>
      </c>
      <c r="F631" t="s">
        <v>21</v>
      </c>
      <c r="G631">
        <v>26</v>
      </c>
      <c r="H631">
        <v>30</v>
      </c>
      <c r="I631" s="2">
        <v>0.8666666666666667</v>
      </c>
      <c r="J631" t="s">
        <v>557</v>
      </c>
    </row>
    <row r="632" spans="1:10" x14ac:dyDescent="0.2">
      <c r="A632" t="s">
        <v>94</v>
      </c>
      <c r="B632" t="s">
        <v>5</v>
      </c>
      <c r="C632">
        <v>4</v>
      </c>
      <c r="D632" t="s">
        <v>11</v>
      </c>
      <c r="E632" t="s">
        <v>545</v>
      </c>
      <c r="F632" t="s">
        <v>42</v>
      </c>
      <c r="G632">
        <v>13</v>
      </c>
      <c r="H632">
        <v>35</v>
      </c>
      <c r="I632" s="2">
        <v>0.37142857142857144</v>
      </c>
      <c r="J632" t="s">
        <v>558</v>
      </c>
    </row>
    <row r="633" spans="1:10" x14ac:dyDescent="0.2">
      <c r="A633" t="s">
        <v>94</v>
      </c>
      <c r="B633" t="s">
        <v>5</v>
      </c>
      <c r="C633">
        <v>4</v>
      </c>
      <c r="D633" t="s">
        <v>12</v>
      </c>
      <c r="E633" t="s">
        <v>545</v>
      </c>
      <c r="F633" t="s">
        <v>44</v>
      </c>
      <c r="G633">
        <v>14</v>
      </c>
      <c r="H633">
        <v>34</v>
      </c>
      <c r="I633" s="2">
        <v>0.41176470588235292</v>
      </c>
      <c r="J633" t="s">
        <v>557</v>
      </c>
    </row>
    <row r="634" spans="1:10" x14ac:dyDescent="0.2">
      <c r="A634" t="s">
        <v>94</v>
      </c>
      <c r="B634" t="s">
        <v>5</v>
      </c>
      <c r="C634">
        <v>4</v>
      </c>
      <c r="D634" t="s">
        <v>13</v>
      </c>
      <c r="E634" t="s">
        <v>545</v>
      </c>
      <c r="F634" t="s">
        <v>44</v>
      </c>
      <c r="G634">
        <v>8</v>
      </c>
      <c r="H634">
        <v>35</v>
      </c>
      <c r="I634" s="2">
        <v>0.22857142857142856</v>
      </c>
      <c r="J634" t="s">
        <v>558</v>
      </c>
    </row>
    <row r="635" spans="1:10" x14ac:dyDescent="0.2">
      <c r="A635" t="s">
        <v>94</v>
      </c>
      <c r="B635" t="s">
        <v>6</v>
      </c>
      <c r="C635">
        <v>4</v>
      </c>
      <c r="D635" t="s">
        <v>11</v>
      </c>
      <c r="E635" t="s">
        <v>545</v>
      </c>
      <c r="F635" t="s">
        <v>42</v>
      </c>
      <c r="G635">
        <v>10</v>
      </c>
      <c r="H635">
        <v>30</v>
      </c>
      <c r="I635" s="2">
        <v>0.33333333333333331</v>
      </c>
      <c r="J635" t="s">
        <v>557</v>
      </c>
    </row>
    <row r="636" spans="1:10" x14ac:dyDescent="0.2">
      <c r="A636" t="s">
        <v>94</v>
      </c>
      <c r="B636" t="s">
        <v>6</v>
      </c>
      <c r="C636">
        <v>4</v>
      </c>
      <c r="D636" t="s">
        <v>12</v>
      </c>
      <c r="E636" t="s">
        <v>545</v>
      </c>
      <c r="F636" t="s">
        <v>44</v>
      </c>
      <c r="G636">
        <v>11</v>
      </c>
      <c r="H636">
        <v>30</v>
      </c>
      <c r="I636" s="2">
        <v>0.36666666666666664</v>
      </c>
      <c r="J636" t="s">
        <v>557</v>
      </c>
    </row>
    <row r="637" spans="1:10" x14ac:dyDescent="0.2">
      <c r="A637" t="s">
        <v>94</v>
      </c>
      <c r="B637" t="s">
        <v>6</v>
      </c>
      <c r="C637">
        <v>4</v>
      </c>
      <c r="D637" t="s">
        <v>13</v>
      </c>
      <c r="E637" t="s">
        <v>545</v>
      </c>
      <c r="F637" t="s">
        <v>44</v>
      </c>
      <c r="G637">
        <v>18</v>
      </c>
      <c r="H637">
        <v>30</v>
      </c>
      <c r="I637" s="2">
        <v>0.6</v>
      </c>
      <c r="J637" t="s">
        <v>558</v>
      </c>
    </row>
    <row r="638" spans="1:10" x14ac:dyDescent="0.2">
      <c r="A638" t="s">
        <v>203</v>
      </c>
      <c r="B638" t="s">
        <v>5</v>
      </c>
      <c r="C638">
        <v>4</v>
      </c>
      <c r="D638" t="s">
        <v>11</v>
      </c>
      <c r="E638" t="s">
        <v>545</v>
      </c>
      <c r="F638" t="s">
        <v>42</v>
      </c>
      <c r="G638">
        <v>13</v>
      </c>
      <c r="H638">
        <v>35</v>
      </c>
      <c r="I638" s="2">
        <v>0.37142857142857144</v>
      </c>
      <c r="J638" t="s">
        <v>558</v>
      </c>
    </row>
    <row r="639" spans="1:10" x14ac:dyDescent="0.2">
      <c r="A639" t="s">
        <v>203</v>
      </c>
      <c r="B639" t="s">
        <v>5</v>
      </c>
      <c r="C639">
        <v>4</v>
      </c>
      <c r="D639" t="s">
        <v>12</v>
      </c>
      <c r="E639" t="s">
        <v>545</v>
      </c>
      <c r="F639" t="s">
        <v>44</v>
      </c>
      <c r="G639">
        <v>6</v>
      </c>
      <c r="H639">
        <v>34</v>
      </c>
      <c r="I639" s="2">
        <v>0.17647058823529413</v>
      </c>
      <c r="J639" t="s">
        <v>557</v>
      </c>
    </row>
    <row r="640" spans="1:10" x14ac:dyDescent="0.2">
      <c r="A640" t="s">
        <v>203</v>
      </c>
      <c r="B640" t="s">
        <v>5</v>
      </c>
      <c r="C640">
        <v>4</v>
      </c>
      <c r="D640" t="s">
        <v>13</v>
      </c>
      <c r="E640" t="s">
        <v>545</v>
      </c>
      <c r="F640" t="s">
        <v>44</v>
      </c>
      <c r="G640">
        <v>11</v>
      </c>
      <c r="H640">
        <v>35</v>
      </c>
      <c r="I640" s="2">
        <v>0.31428571428571428</v>
      </c>
      <c r="J640" t="s">
        <v>558</v>
      </c>
    </row>
    <row r="641" spans="1:10" x14ac:dyDescent="0.2">
      <c r="A641" t="s">
        <v>203</v>
      </c>
      <c r="B641" t="s">
        <v>6</v>
      </c>
      <c r="C641">
        <v>4</v>
      </c>
      <c r="D641" t="s">
        <v>11</v>
      </c>
      <c r="E641" t="s">
        <v>545</v>
      </c>
      <c r="F641" t="s">
        <v>42</v>
      </c>
      <c r="G641">
        <v>10</v>
      </c>
      <c r="H641">
        <v>30</v>
      </c>
      <c r="I641" s="2">
        <v>0.33333333333333331</v>
      </c>
      <c r="J641" t="s">
        <v>558</v>
      </c>
    </row>
    <row r="642" spans="1:10" x14ac:dyDescent="0.2">
      <c r="A642" t="s">
        <v>203</v>
      </c>
      <c r="B642" t="s">
        <v>6</v>
      </c>
      <c r="C642">
        <v>4</v>
      </c>
      <c r="D642" t="s">
        <v>12</v>
      </c>
      <c r="E642" t="s">
        <v>545</v>
      </c>
      <c r="F642" t="s">
        <v>44</v>
      </c>
      <c r="G642">
        <v>12</v>
      </c>
      <c r="H642">
        <v>30</v>
      </c>
      <c r="I642" s="2">
        <v>0.4</v>
      </c>
      <c r="J642" t="s">
        <v>557</v>
      </c>
    </row>
    <row r="643" spans="1:10" x14ac:dyDescent="0.2">
      <c r="A643" t="s">
        <v>203</v>
      </c>
      <c r="B643" t="s">
        <v>6</v>
      </c>
      <c r="C643">
        <v>4</v>
      </c>
      <c r="D643" t="s">
        <v>13</v>
      </c>
      <c r="E643" t="s">
        <v>545</v>
      </c>
      <c r="F643" t="s">
        <v>44</v>
      </c>
      <c r="G643">
        <v>17</v>
      </c>
      <c r="H643">
        <v>30</v>
      </c>
      <c r="I643" s="2">
        <v>0.56666666666666665</v>
      </c>
      <c r="J643" t="s">
        <v>557</v>
      </c>
    </row>
    <row r="644" spans="1:10" x14ac:dyDescent="0.2">
      <c r="A644" t="s">
        <v>65</v>
      </c>
      <c r="B644" t="s">
        <v>5</v>
      </c>
      <c r="C644">
        <v>3</v>
      </c>
      <c r="D644" t="s">
        <v>11</v>
      </c>
      <c r="E644" t="s">
        <v>545</v>
      </c>
      <c r="F644" t="s">
        <v>31</v>
      </c>
      <c r="G644">
        <v>17</v>
      </c>
      <c r="H644">
        <v>26</v>
      </c>
      <c r="I644" s="2">
        <v>0.65384615384615385</v>
      </c>
      <c r="J644" t="s">
        <v>557</v>
      </c>
    </row>
    <row r="645" spans="1:10" x14ac:dyDescent="0.2">
      <c r="A645" t="s">
        <v>65</v>
      </c>
      <c r="B645" t="s">
        <v>5</v>
      </c>
      <c r="C645">
        <v>3</v>
      </c>
      <c r="D645" t="s">
        <v>12</v>
      </c>
      <c r="E645" t="s">
        <v>545</v>
      </c>
      <c r="F645" t="s">
        <v>31</v>
      </c>
      <c r="G645">
        <v>21</v>
      </c>
      <c r="H645">
        <v>26</v>
      </c>
      <c r="I645" s="2">
        <v>0.80769230769230771</v>
      </c>
      <c r="J645" t="s">
        <v>557</v>
      </c>
    </row>
    <row r="646" spans="1:10" x14ac:dyDescent="0.2">
      <c r="A646" t="s">
        <v>65</v>
      </c>
      <c r="B646" t="s">
        <v>5</v>
      </c>
      <c r="C646">
        <v>3</v>
      </c>
      <c r="D646" t="s">
        <v>13</v>
      </c>
      <c r="E646" t="s">
        <v>545</v>
      </c>
      <c r="F646" t="s">
        <v>31</v>
      </c>
      <c r="G646">
        <v>20</v>
      </c>
      <c r="H646">
        <v>26</v>
      </c>
      <c r="I646" s="2">
        <v>0.76923076923076927</v>
      </c>
      <c r="J646" t="s">
        <v>557</v>
      </c>
    </row>
    <row r="647" spans="1:10" x14ac:dyDescent="0.2">
      <c r="A647" t="s">
        <v>65</v>
      </c>
      <c r="B647" t="s">
        <v>6</v>
      </c>
      <c r="C647">
        <v>3</v>
      </c>
      <c r="D647" t="s">
        <v>11</v>
      </c>
      <c r="E647" t="s">
        <v>545</v>
      </c>
      <c r="F647" t="s">
        <v>31</v>
      </c>
      <c r="G647">
        <v>21</v>
      </c>
      <c r="H647">
        <v>30</v>
      </c>
      <c r="I647" s="2">
        <v>0.7</v>
      </c>
      <c r="J647" t="s">
        <v>557</v>
      </c>
    </row>
    <row r="648" spans="1:10" x14ac:dyDescent="0.2">
      <c r="A648" t="s">
        <v>65</v>
      </c>
      <c r="B648" t="s">
        <v>6</v>
      </c>
      <c r="C648">
        <v>3</v>
      </c>
      <c r="D648" t="s">
        <v>12</v>
      </c>
      <c r="E648" t="s">
        <v>545</v>
      </c>
      <c r="F648" t="s">
        <v>31</v>
      </c>
      <c r="G648">
        <v>24</v>
      </c>
      <c r="H648">
        <v>30</v>
      </c>
      <c r="I648" s="2">
        <v>0.8</v>
      </c>
      <c r="J648" t="s">
        <v>557</v>
      </c>
    </row>
    <row r="649" spans="1:10" x14ac:dyDescent="0.2">
      <c r="A649" t="s">
        <v>65</v>
      </c>
      <c r="B649" t="s">
        <v>6</v>
      </c>
      <c r="C649">
        <v>3</v>
      </c>
      <c r="D649" t="s">
        <v>13</v>
      </c>
      <c r="E649" t="s">
        <v>545</v>
      </c>
      <c r="F649" t="s">
        <v>31</v>
      </c>
      <c r="G649">
        <v>29</v>
      </c>
      <c r="H649">
        <v>30</v>
      </c>
      <c r="I649" s="2">
        <v>0.96666666666666667</v>
      </c>
      <c r="J649" t="s">
        <v>557</v>
      </c>
    </row>
    <row r="650" spans="1:10" x14ac:dyDescent="0.2">
      <c r="A650" t="s">
        <v>231</v>
      </c>
      <c r="B650" t="s">
        <v>5</v>
      </c>
      <c r="C650">
        <v>5</v>
      </c>
      <c r="D650" t="s">
        <v>11</v>
      </c>
      <c r="E650" t="s">
        <v>545</v>
      </c>
      <c r="F650" t="s">
        <v>16</v>
      </c>
      <c r="G650">
        <v>16</v>
      </c>
      <c r="H650">
        <v>35</v>
      </c>
      <c r="I650" s="2">
        <v>0.45714285714285713</v>
      </c>
      <c r="J650" t="s">
        <v>557</v>
      </c>
    </row>
    <row r="651" spans="1:10" x14ac:dyDescent="0.2">
      <c r="A651" t="s">
        <v>231</v>
      </c>
      <c r="B651" t="s">
        <v>5</v>
      </c>
      <c r="C651">
        <v>5</v>
      </c>
      <c r="D651" t="s">
        <v>12</v>
      </c>
      <c r="E651" t="s">
        <v>545</v>
      </c>
      <c r="F651" t="s">
        <v>16</v>
      </c>
      <c r="G651">
        <v>16</v>
      </c>
      <c r="H651">
        <v>35</v>
      </c>
      <c r="I651" s="2">
        <v>0.45714285714285713</v>
      </c>
      <c r="J651" t="s">
        <v>557</v>
      </c>
    </row>
    <row r="652" spans="1:10" x14ac:dyDescent="0.2">
      <c r="A652" t="s">
        <v>231</v>
      </c>
      <c r="B652" t="s">
        <v>5</v>
      </c>
      <c r="C652">
        <v>5</v>
      </c>
      <c r="D652" t="s">
        <v>13</v>
      </c>
      <c r="E652" t="s">
        <v>545</v>
      </c>
      <c r="F652" t="s">
        <v>16</v>
      </c>
      <c r="G652">
        <v>19</v>
      </c>
      <c r="H652">
        <v>35</v>
      </c>
      <c r="I652" s="2">
        <v>0.54285714285714282</v>
      </c>
      <c r="J652" t="s">
        <v>557</v>
      </c>
    </row>
    <row r="653" spans="1:10" x14ac:dyDescent="0.2">
      <c r="A653" t="s">
        <v>231</v>
      </c>
      <c r="B653" t="s">
        <v>6</v>
      </c>
      <c r="C653">
        <v>5</v>
      </c>
      <c r="D653" t="s">
        <v>11</v>
      </c>
      <c r="E653" t="s">
        <v>545</v>
      </c>
      <c r="F653" t="s">
        <v>18</v>
      </c>
      <c r="G653">
        <v>9</v>
      </c>
      <c r="H653">
        <v>30</v>
      </c>
      <c r="I653" s="2">
        <v>0.3</v>
      </c>
      <c r="J653" t="s">
        <v>558</v>
      </c>
    </row>
    <row r="654" spans="1:10" x14ac:dyDescent="0.2">
      <c r="A654" t="s">
        <v>231</v>
      </c>
      <c r="B654" t="s">
        <v>6</v>
      </c>
      <c r="C654">
        <v>5</v>
      </c>
      <c r="D654" t="s">
        <v>12</v>
      </c>
      <c r="E654" t="s">
        <v>545</v>
      </c>
      <c r="F654" t="s">
        <v>18</v>
      </c>
      <c r="G654">
        <v>17</v>
      </c>
      <c r="H654">
        <v>30</v>
      </c>
      <c r="I654" s="2">
        <v>0.56666666666666665</v>
      </c>
      <c r="J654" t="s">
        <v>557</v>
      </c>
    </row>
    <row r="655" spans="1:10" x14ac:dyDescent="0.2">
      <c r="A655" t="s">
        <v>231</v>
      </c>
      <c r="B655" t="s">
        <v>6</v>
      </c>
      <c r="C655">
        <v>5</v>
      </c>
      <c r="D655" t="s">
        <v>13</v>
      </c>
      <c r="E655" t="s">
        <v>545</v>
      </c>
      <c r="F655" t="s">
        <v>18</v>
      </c>
      <c r="G655">
        <v>16</v>
      </c>
      <c r="H655">
        <v>30</v>
      </c>
      <c r="I655" s="2">
        <v>0.53333333333333333</v>
      </c>
      <c r="J655" t="s">
        <v>558</v>
      </c>
    </row>
    <row r="656" spans="1:10" x14ac:dyDescent="0.2">
      <c r="A656" t="s">
        <v>54</v>
      </c>
      <c r="B656" t="s">
        <v>5</v>
      </c>
      <c r="C656">
        <v>5</v>
      </c>
      <c r="D656" t="s">
        <v>11</v>
      </c>
      <c r="E656" t="s">
        <v>545</v>
      </c>
      <c r="F656" t="s">
        <v>16</v>
      </c>
      <c r="G656">
        <v>17</v>
      </c>
      <c r="H656">
        <v>35</v>
      </c>
      <c r="I656" s="2">
        <v>0.48571428571428571</v>
      </c>
      <c r="J656" t="s">
        <v>557</v>
      </c>
    </row>
    <row r="657" spans="1:10" x14ac:dyDescent="0.2">
      <c r="A657" t="s">
        <v>54</v>
      </c>
      <c r="B657" t="s">
        <v>5</v>
      </c>
      <c r="C657">
        <v>5</v>
      </c>
      <c r="D657" t="s">
        <v>12</v>
      </c>
      <c r="E657" t="s">
        <v>545</v>
      </c>
      <c r="F657" t="s">
        <v>16</v>
      </c>
      <c r="G657">
        <v>16</v>
      </c>
      <c r="H657">
        <v>35</v>
      </c>
      <c r="I657" s="2">
        <v>0.45714285714285713</v>
      </c>
      <c r="J657" t="s">
        <v>557</v>
      </c>
    </row>
    <row r="658" spans="1:10" x14ac:dyDescent="0.2">
      <c r="A658" t="s">
        <v>54</v>
      </c>
      <c r="B658" t="s">
        <v>5</v>
      </c>
      <c r="C658">
        <v>5</v>
      </c>
      <c r="D658" t="s">
        <v>13</v>
      </c>
      <c r="E658" t="s">
        <v>545</v>
      </c>
      <c r="F658" t="s">
        <v>16</v>
      </c>
      <c r="G658">
        <v>21</v>
      </c>
      <c r="H658">
        <v>35</v>
      </c>
      <c r="I658" s="2">
        <v>0.6</v>
      </c>
      <c r="J658" t="s">
        <v>557</v>
      </c>
    </row>
    <row r="659" spans="1:10" x14ac:dyDescent="0.2">
      <c r="A659" t="s">
        <v>54</v>
      </c>
      <c r="B659" t="s">
        <v>6</v>
      </c>
      <c r="C659">
        <v>5</v>
      </c>
      <c r="D659" t="s">
        <v>11</v>
      </c>
      <c r="E659" t="s">
        <v>545</v>
      </c>
      <c r="F659" t="s">
        <v>18</v>
      </c>
      <c r="G659">
        <v>10</v>
      </c>
      <c r="H659">
        <v>30</v>
      </c>
      <c r="I659" s="2">
        <v>0.33333333333333331</v>
      </c>
      <c r="J659" t="s">
        <v>557</v>
      </c>
    </row>
    <row r="660" spans="1:10" x14ac:dyDescent="0.2">
      <c r="A660" t="s">
        <v>54</v>
      </c>
      <c r="B660" t="s">
        <v>6</v>
      </c>
      <c r="C660">
        <v>5</v>
      </c>
      <c r="D660" t="s">
        <v>12</v>
      </c>
      <c r="E660" t="s">
        <v>545</v>
      </c>
      <c r="F660" t="s">
        <v>18</v>
      </c>
      <c r="G660">
        <v>19</v>
      </c>
      <c r="H660">
        <v>30</v>
      </c>
      <c r="I660" s="2">
        <v>0.6333333333333333</v>
      </c>
      <c r="J660" t="s">
        <v>557</v>
      </c>
    </row>
    <row r="661" spans="1:10" x14ac:dyDescent="0.2">
      <c r="A661" t="s">
        <v>54</v>
      </c>
      <c r="B661" t="s">
        <v>6</v>
      </c>
      <c r="C661">
        <v>5</v>
      </c>
      <c r="D661" t="s">
        <v>13</v>
      </c>
      <c r="E661" t="s">
        <v>545</v>
      </c>
      <c r="F661" t="s">
        <v>18</v>
      </c>
      <c r="G661">
        <v>24</v>
      </c>
      <c r="H661">
        <v>30</v>
      </c>
      <c r="I661" s="2">
        <v>0.8</v>
      </c>
      <c r="J661" t="s">
        <v>557</v>
      </c>
    </row>
    <row r="662" spans="1:10" x14ac:dyDescent="0.2">
      <c r="A662" t="s">
        <v>72</v>
      </c>
      <c r="B662" t="s">
        <v>5</v>
      </c>
      <c r="C662">
        <v>5</v>
      </c>
      <c r="D662" t="s">
        <v>13</v>
      </c>
      <c r="E662" t="s">
        <v>545</v>
      </c>
      <c r="F662" t="s">
        <v>16</v>
      </c>
      <c r="G662">
        <v>10</v>
      </c>
      <c r="H662">
        <v>35</v>
      </c>
      <c r="I662" s="2">
        <v>0.2857142857142857</v>
      </c>
      <c r="J662" t="s">
        <v>558</v>
      </c>
    </row>
    <row r="663" spans="1:10" x14ac:dyDescent="0.2">
      <c r="A663" t="s">
        <v>72</v>
      </c>
      <c r="B663" t="s">
        <v>6</v>
      </c>
      <c r="C663">
        <v>5</v>
      </c>
      <c r="D663" t="s">
        <v>13</v>
      </c>
      <c r="E663" t="s">
        <v>545</v>
      </c>
      <c r="F663" t="s">
        <v>18</v>
      </c>
      <c r="G663">
        <v>15</v>
      </c>
      <c r="H663">
        <v>30</v>
      </c>
      <c r="I663" s="2">
        <v>0.5</v>
      </c>
      <c r="J663" t="s">
        <v>557</v>
      </c>
    </row>
    <row r="664" spans="1:10" x14ac:dyDescent="0.2">
      <c r="A664" t="s">
        <v>96</v>
      </c>
      <c r="B664" t="s">
        <v>5</v>
      </c>
      <c r="C664">
        <v>5</v>
      </c>
      <c r="D664" t="s">
        <v>11</v>
      </c>
      <c r="E664" t="s">
        <v>545</v>
      </c>
      <c r="F664" t="s">
        <v>16</v>
      </c>
      <c r="G664">
        <v>19</v>
      </c>
      <c r="H664">
        <v>35</v>
      </c>
      <c r="I664" s="2">
        <v>0.54285714285714282</v>
      </c>
      <c r="J664" t="s">
        <v>557</v>
      </c>
    </row>
    <row r="665" spans="1:10" x14ac:dyDescent="0.2">
      <c r="A665" t="s">
        <v>96</v>
      </c>
      <c r="B665" t="s">
        <v>5</v>
      </c>
      <c r="C665">
        <v>5</v>
      </c>
      <c r="D665" t="s">
        <v>12</v>
      </c>
      <c r="E665" t="s">
        <v>545</v>
      </c>
      <c r="F665" t="s">
        <v>16</v>
      </c>
      <c r="G665">
        <v>23</v>
      </c>
      <c r="H665">
        <v>35</v>
      </c>
      <c r="I665" s="2">
        <v>0.65714285714285714</v>
      </c>
      <c r="J665" t="s">
        <v>557</v>
      </c>
    </row>
    <row r="666" spans="1:10" x14ac:dyDescent="0.2">
      <c r="A666" t="s">
        <v>96</v>
      </c>
      <c r="B666" t="s">
        <v>5</v>
      </c>
      <c r="C666">
        <v>5</v>
      </c>
      <c r="D666" t="s">
        <v>13</v>
      </c>
      <c r="E666" t="s">
        <v>545</v>
      </c>
      <c r="F666" t="s">
        <v>16</v>
      </c>
      <c r="G666">
        <v>30</v>
      </c>
      <c r="H666">
        <v>35</v>
      </c>
      <c r="I666" s="2">
        <v>0.8571428571428571</v>
      </c>
      <c r="J666" t="s">
        <v>557</v>
      </c>
    </row>
    <row r="667" spans="1:10" x14ac:dyDescent="0.2">
      <c r="A667" t="s">
        <v>96</v>
      </c>
      <c r="B667" t="s">
        <v>6</v>
      </c>
      <c r="C667">
        <v>5</v>
      </c>
      <c r="D667" t="s">
        <v>11</v>
      </c>
      <c r="E667" t="s">
        <v>545</v>
      </c>
      <c r="F667" t="s">
        <v>18</v>
      </c>
      <c r="G667">
        <v>18</v>
      </c>
      <c r="H667">
        <v>30</v>
      </c>
      <c r="I667" s="2">
        <v>0.6</v>
      </c>
      <c r="J667" t="s">
        <v>557</v>
      </c>
    </row>
    <row r="668" spans="1:10" x14ac:dyDescent="0.2">
      <c r="A668" t="s">
        <v>96</v>
      </c>
      <c r="B668" t="s">
        <v>6</v>
      </c>
      <c r="C668">
        <v>5</v>
      </c>
      <c r="D668" t="s">
        <v>12</v>
      </c>
      <c r="E668" t="s">
        <v>545</v>
      </c>
      <c r="F668" t="s">
        <v>18</v>
      </c>
      <c r="G668">
        <v>23</v>
      </c>
      <c r="H668">
        <v>30</v>
      </c>
      <c r="I668" s="2">
        <v>0.76666666666666672</v>
      </c>
      <c r="J668" t="s">
        <v>557</v>
      </c>
    </row>
    <row r="669" spans="1:10" x14ac:dyDescent="0.2">
      <c r="A669" t="s">
        <v>96</v>
      </c>
      <c r="B669" t="s">
        <v>6</v>
      </c>
      <c r="C669">
        <v>5</v>
      </c>
      <c r="D669" t="s">
        <v>13</v>
      </c>
      <c r="E669" t="s">
        <v>545</v>
      </c>
      <c r="F669" t="s">
        <v>18</v>
      </c>
      <c r="G669">
        <v>25</v>
      </c>
      <c r="H669">
        <v>30</v>
      </c>
      <c r="I669" s="2">
        <v>0.83333333333333337</v>
      </c>
      <c r="J669" t="s">
        <v>557</v>
      </c>
    </row>
    <row r="670" spans="1:10" x14ac:dyDescent="0.2">
      <c r="A670" t="s">
        <v>290</v>
      </c>
      <c r="B670" t="s">
        <v>5</v>
      </c>
      <c r="C670">
        <v>5</v>
      </c>
      <c r="D670" t="s">
        <v>11</v>
      </c>
      <c r="E670" t="s">
        <v>544</v>
      </c>
      <c r="F670" t="s">
        <v>247</v>
      </c>
      <c r="G670">
        <v>22</v>
      </c>
      <c r="H670">
        <v>35</v>
      </c>
      <c r="I670" s="2">
        <v>0.62857142857142856</v>
      </c>
      <c r="J670" t="s">
        <v>557</v>
      </c>
    </row>
    <row r="671" spans="1:10" x14ac:dyDescent="0.2">
      <c r="A671" t="s">
        <v>290</v>
      </c>
      <c r="B671" t="s">
        <v>5</v>
      </c>
      <c r="C671">
        <v>5</v>
      </c>
      <c r="D671" t="s">
        <v>12</v>
      </c>
      <c r="E671" t="s">
        <v>544</v>
      </c>
      <c r="F671" t="s">
        <v>247</v>
      </c>
      <c r="G671">
        <v>24</v>
      </c>
      <c r="H671">
        <v>35</v>
      </c>
      <c r="I671" s="2">
        <v>0.68571428571428572</v>
      </c>
      <c r="J671" t="s">
        <v>557</v>
      </c>
    </row>
    <row r="672" spans="1:10" x14ac:dyDescent="0.2">
      <c r="A672" t="s">
        <v>290</v>
      </c>
      <c r="B672" t="s">
        <v>5</v>
      </c>
      <c r="C672">
        <v>5</v>
      </c>
      <c r="D672" t="s">
        <v>13</v>
      </c>
      <c r="E672" t="s">
        <v>544</v>
      </c>
      <c r="F672" t="s">
        <v>249</v>
      </c>
      <c r="G672">
        <v>16</v>
      </c>
      <c r="H672">
        <v>35</v>
      </c>
      <c r="I672" s="2">
        <v>0.45714285714285713</v>
      </c>
      <c r="J672" t="s">
        <v>558</v>
      </c>
    </row>
    <row r="673" spans="1:10" x14ac:dyDescent="0.2">
      <c r="A673" t="s">
        <v>290</v>
      </c>
      <c r="B673" t="s">
        <v>6</v>
      </c>
      <c r="C673">
        <v>5</v>
      </c>
      <c r="D673" t="s">
        <v>11</v>
      </c>
      <c r="E673" t="s">
        <v>544</v>
      </c>
      <c r="F673" t="s">
        <v>250</v>
      </c>
      <c r="G673">
        <v>14</v>
      </c>
      <c r="H673">
        <v>30</v>
      </c>
      <c r="I673" s="2">
        <v>0.46666666666666667</v>
      </c>
      <c r="J673" t="s">
        <v>557</v>
      </c>
    </row>
    <row r="674" spans="1:10" x14ac:dyDescent="0.2">
      <c r="A674" t="s">
        <v>290</v>
      </c>
      <c r="B674" t="s">
        <v>6</v>
      </c>
      <c r="C674">
        <v>5</v>
      </c>
      <c r="D674" t="s">
        <v>12</v>
      </c>
      <c r="E674" t="s">
        <v>544</v>
      </c>
      <c r="F674" t="s">
        <v>250</v>
      </c>
      <c r="G674">
        <v>18</v>
      </c>
      <c r="H674">
        <v>30</v>
      </c>
      <c r="I674" s="2">
        <v>0.6</v>
      </c>
      <c r="J674" t="s">
        <v>557</v>
      </c>
    </row>
    <row r="675" spans="1:10" x14ac:dyDescent="0.2">
      <c r="A675" t="s">
        <v>290</v>
      </c>
      <c r="B675" t="s">
        <v>6</v>
      </c>
      <c r="C675">
        <v>5</v>
      </c>
      <c r="D675" t="s">
        <v>13</v>
      </c>
      <c r="E675" t="s">
        <v>544</v>
      </c>
      <c r="F675" t="s">
        <v>250</v>
      </c>
      <c r="G675">
        <v>22</v>
      </c>
      <c r="H675">
        <v>30</v>
      </c>
      <c r="I675" s="2">
        <v>0.73333333333333328</v>
      </c>
      <c r="J675" t="s">
        <v>557</v>
      </c>
    </row>
    <row r="676" spans="1:10" x14ac:dyDescent="0.2">
      <c r="A676" t="s">
        <v>110</v>
      </c>
      <c r="B676" t="s">
        <v>5</v>
      </c>
      <c r="C676">
        <v>5</v>
      </c>
      <c r="D676" t="s">
        <v>11</v>
      </c>
      <c r="E676" t="s">
        <v>545</v>
      </c>
      <c r="F676" t="s">
        <v>16</v>
      </c>
      <c r="G676">
        <v>17</v>
      </c>
      <c r="H676">
        <v>35</v>
      </c>
      <c r="I676" s="2">
        <v>0.48571428571428571</v>
      </c>
      <c r="J676" t="s">
        <v>557</v>
      </c>
    </row>
    <row r="677" spans="1:10" x14ac:dyDescent="0.2">
      <c r="A677" t="s">
        <v>110</v>
      </c>
      <c r="B677" t="s">
        <v>5</v>
      </c>
      <c r="C677">
        <v>5</v>
      </c>
      <c r="D677" t="s">
        <v>12</v>
      </c>
      <c r="E677" t="s">
        <v>545</v>
      </c>
      <c r="F677" t="s">
        <v>16</v>
      </c>
      <c r="G677">
        <v>12</v>
      </c>
      <c r="H677">
        <v>35</v>
      </c>
      <c r="I677" s="2">
        <v>0.34285714285714286</v>
      </c>
      <c r="J677" t="s">
        <v>558</v>
      </c>
    </row>
    <row r="678" spans="1:10" x14ac:dyDescent="0.2">
      <c r="A678" t="s">
        <v>110</v>
      </c>
      <c r="B678" t="s">
        <v>5</v>
      </c>
      <c r="C678">
        <v>5</v>
      </c>
      <c r="D678" t="s">
        <v>13</v>
      </c>
      <c r="E678" t="s">
        <v>545</v>
      </c>
      <c r="F678" t="s">
        <v>16</v>
      </c>
      <c r="G678">
        <v>19</v>
      </c>
      <c r="H678">
        <v>35</v>
      </c>
      <c r="I678" s="2">
        <v>0.54285714285714282</v>
      </c>
      <c r="J678" t="s">
        <v>557</v>
      </c>
    </row>
    <row r="679" spans="1:10" x14ac:dyDescent="0.2">
      <c r="A679" t="s">
        <v>110</v>
      </c>
      <c r="B679" t="s">
        <v>6</v>
      </c>
      <c r="C679">
        <v>5</v>
      </c>
      <c r="D679" t="s">
        <v>11</v>
      </c>
      <c r="E679" t="s">
        <v>545</v>
      </c>
      <c r="F679" t="s">
        <v>18</v>
      </c>
      <c r="G679">
        <v>18</v>
      </c>
      <c r="H679">
        <v>30</v>
      </c>
      <c r="I679" s="2">
        <v>0.6</v>
      </c>
      <c r="J679" t="s">
        <v>557</v>
      </c>
    </row>
    <row r="680" spans="1:10" x14ac:dyDescent="0.2">
      <c r="A680" t="s">
        <v>110</v>
      </c>
      <c r="B680" t="s">
        <v>6</v>
      </c>
      <c r="C680">
        <v>5</v>
      </c>
      <c r="D680" t="s">
        <v>12</v>
      </c>
      <c r="E680" t="s">
        <v>545</v>
      </c>
      <c r="F680" t="s">
        <v>18</v>
      </c>
      <c r="G680">
        <v>22</v>
      </c>
      <c r="H680">
        <v>30</v>
      </c>
      <c r="I680" s="2">
        <v>0.73333333333333328</v>
      </c>
      <c r="J680" t="s">
        <v>557</v>
      </c>
    </row>
    <row r="681" spans="1:10" x14ac:dyDescent="0.2">
      <c r="A681" t="s">
        <v>110</v>
      </c>
      <c r="B681" t="s">
        <v>6</v>
      </c>
      <c r="C681">
        <v>5</v>
      </c>
      <c r="D681" t="s">
        <v>13</v>
      </c>
      <c r="E681" t="s">
        <v>545</v>
      </c>
      <c r="F681" t="s">
        <v>18</v>
      </c>
      <c r="G681">
        <v>22</v>
      </c>
      <c r="H681">
        <v>30</v>
      </c>
      <c r="I681" s="2">
        <v>0.73333333333333328</v>
      </c>
      <c r="J681" t="s">
        <v>557</v>
      </c>
    </row>
    <row r="682" spans="1:10" x14ac:dyDescent="0.2">
      <c r="A682" t="s">
        <v>151</v>
      </c>
      <c r="B682" t="s">
        <v>5</v>
      </c>
      <c r="C682">
        <v>5</v>
      </c>
      <c r="D682" t="s">
        <v>11</v>
      </c>
      <c r="E682" t="s">
        <v>545</v>
      </c>
      <c r="F682" t="s">
        <v>16</v>
      </c>
      <c r="G682">
        <v>16</v>
      </c>
      <c r="H682">
        <v>35</v>
      </c>
      <c r="I682" s="2">
        <v>0.45714285714285713</v>
      </c>
      <c r="J682" t="s">
        <v>557</v>
      </c>
    </row>
    <row r="683" spans="1:10" x14ac:dyDescent="0.2">
      <c r="A683" t="s">
        <v>151</v>
      </c>
      <c r="B683" t="s">
        <v>5</v>
      </c>
      <c r="C683">
        <v>5</v>
      </c>
      <c r="D683" t="s">
        <v>12</v>
      </c>
      <c r="E683" t="s">
        <v>545</v>
      </c>
      <c r="F683" t="s">
        <v>16</v>
      </c>
      <c r="G683">
        <v>12</v>
      </c>
      <c r="H683">
        <v>35</v>
      </c>
      <c r="I683" s="2">
        <v>0.34285714285714286</v>
      </c>
      <c r="J683" t="s">
        <v>557</v>
      </c>
    </row>
    <row r="684" spans="1:10" x14ac:dyDescent="0.2">
      <c r="A684" t="s">
        <v>151</v>
      </c>
      <c r="B684" t="s">
        <v>5</v>
      </c>
      <c r="C684">
        <v>5</v>
      </c>
      <c r="D684" t="s">
        <v>13</v>
      </c>
      <c r="E684" t="s">
        <v>545</v>
      </c>
      <c r="F684" t="s">
        <v>16</v>
      </c>
      <c r="G684">
        <v>16</v>
      </c>
      <c r="H684">
        <v>35</v>
      </c>
      <c r="I684" s="2">
        <v>0.45714285714285713</v>
      </c>
      <c r="J684" t="s">
        <v>557</v>
      </c>
    </row>
    <row r="685" spans="1:10" x14ac:dyDescent="0.2">
      <c r="A685" t="s">
        <v>151</v>
      </c>
      <c r="B685" t="s">
        <v>6</v>
      </c>
      <c r="C685">
        <v>5</v>
      </c>
      <c r="D685" t="s">
        <v>11</v>
      </c>
      <c r="E685" t="s">
        <v>545</v>
      </c>
      <c r="F685" t="s">
        <v>18</v>
      </c>
      <c r="G685">
        <v>10</v>
      </c>
      <c r="H685">
        <v>30</v>
      </c>
      <c r="I685" s="2">
        <v>0.33333333333333331</v>
      </c>
      <c r="J685" t="s">
        <v>557</v>
      </c>
    </row>
    <row r="686" spans="1:10" x14ac:dyDescent="0.2">
      <c r="A686" t="s">
        <v>151</v>
      </c>
      <c r="B686" t="s">
        <v>6</v>
      </c>
      <c r="C686">
        <v>5</v>
      </c>
      <c r="D686" t="s">
        <v>12</v>
      </c>
      <c r="E686" t="s">
        <v>545</v>
      </c>
      <c r="F686" t="s">
        <v>18</v>
      </c>
      <c r="G686">
        <v>16</v>
      </c>
      <c r="H686">
        <v>30</v>
      </c>
      <c r="I686" s="2">
        <v>0.53333333333333333</v>
      </c>
      <c r="J686" t="s">
        <v>557</v>
      </c>
    </row>
    <row r="687" spans="1:10" x14ac:dyDescent="0.2">
      <c r="A687" t="s">
        <v>151</v>
      </c>
      <c r="B687" t="s">
        <v>6</v>
      </c>
      <c r="C687">
        <v>5</v>
      </c>
      <c r="D687" t="s">
        <v>13</v>
      </c>
      <c r="E687" t="s">
        <v>545</v>
      </c>
      <c r="F687" t="s">
        <v>18</v>
      </c>
      <c r="G687">
        <v>16</v>
      </c>
      <c r="H687">
        <v>30</v>
      </c>
      <c r="I687" s="2">
        <v>0.53333333333333333</v>
      </c>
      <c r="J687" t="s">
        <v>557</v>
      </c>
    </row>
    <row r="688" spans="1:10" x14ac:dyDescent="0.2">
      <c r="A688" t="s">
        <v>193</v>
      </c>
      <c r="B688" t="s">
        <v>5</v>
      </c>
      <c r="C688">
        <v>5</v>
      </c>
      <c r="D688" t="s">
        <v>11</v>
      </c>
      <c r="E688" t="s">
        <v>545</v>
      </c>
      <c r="F688" t="s">
        <v>16</v>
      </c>
      <c r="G688">
        <v>34</v>
      </c>
      <c r="H688">
        <v>35</v>
      </c>
      <c r="I688" s="2">
        <v>0.97142857142857142</v>
      </c>
      <c r="J688" t="s">
        <v>557</v>
      </c>
    </row>
    <row r="689" spans="1:10" x14ac:dyDescent="0.2">
      <c r="A689" t="s">
        <v>193</v>
      </c>
      <c r="B689" t="s">
        <v>5</v>
      </c>
      <c r="C689">
        <v>5</v>
      </c>
      <c r="D689" t="s">
        <v>12</v>
      </c>
      <c r="E689" t="s">
        <v>545</v>
      </c>
      <c r="F689" t="s">
        <v>16</v>
      </c>
      <c r="G689">
        <v>33</v>
      </c>
      <c r="H689">
        <v>35</v>
      </c>
      <c r="I689" s="2">
        <v>0.94285714285714284</v>
      </c>
      <c r="J689" t="s">
        <v>557</v>
      </c>
    </row>
    <row r="690" spans="1:10" x14ac:dyDescent="0.2">
      <c r="A690" t="s">
        <v>193</v>
      </c>
      <c r="B690" t="s">
        <v>5</v>
      </c>
      <c r="C690">
        <v>5</v>
      </c>
      <c r="D690" t="s">
        <v>13</v>
      </c>
      <c r="E690" t="s">
        <v>545</v>
      </c>
      <c r="F690" t="s">
        <v>16</v>
      </c>
      <c r="G690">
        <v>26</v>
      </c>
      <c r="H690">
        <v>35</v>
      </c>
      <c r="I690" s="2">
        <v>0.74285714285714288</v>
      </c>
      <c r="J690" t="s">
        <v>557</v>
      </c>
    </row>
    <row r="691" spans="1:10" x14ac:dyDescent="0.2">
      <c r="A691" t="s">
        <v>193</v>
      </c>
      <c r="B691" t="s">
        <v>6</v>
      </c>
      <c r="C691">
        <v>5</v>
      </c>
      <c r="D691" t="s">
        <v>11</v>
      </c>
      <c r="E691" t="s">
        <v>545</v>
      </c>
      <c r="F691" t="s">
        <v>18</v>
      </c>
      <c r="G691">
        <v>16</v>
      </c>
      <c r="H691">
        <v>30</v>
      </c>
      <c r="I691" s="2">
        <v>0.53333333333333333</v>
      </c>
      <c r="J691" t="s">
        <v>557</v>
      </c>
    </row>
    <row r="692" spans="1:10" x14ac:dyDescent="0.2">
      <c r="A692" t="s">
        <v>193</v>
      </c>
      <c r="B692" t="s">
        <v>6</v>
      </c>
      <c r="C692">
        <v>5</v>
      </c>
      <c r="D692" t="s">
        <v>12</v>
      </c>
      <c r="E692" t="s">
        <v>545</v>
      </c>
      <c r="F692" t="s">
        <v>18</v>
      </c>
      <c r="G692">
        <v>23</v>
      </c>
      <c r="H692">
        <v>30</v>
      </c>
      <c r="I692" s="2">
        <v>0.76666666666666672</v>
      </c>
      <c r="J692" t="s">
        <v>557</v>
      </c>
    </row>
    <row r="693" spans="1:10" x14ac:dyDescent="0.2">
      <c r="A693" t="s">
        <v>193</v>
      </c>
      <c r="B693" t="s">
        <v>6</v>
      </c>
      <c r="C693">
        <v>5</v>
      </c>
      <c r="D693" t="s">
        <v>13</v>
      </c>
      <c r="E693" t="s">
        <v>545</v>
      </c>
      <c r="F693" t="s">
        <v>18</v>
      </c>
      <c r="G693">
        <v>28</v>
      </c>
      <c r="H693">
        <v>30</v>
      </c>
      <c r="I693" s="2">
        <v>0.93333333333333335</v>
      </c>
      <c r="J693" t="s">
        <v>557</v>
      </c>
    </row>
    <row r="694" spans="1:10" x14ac:dyDescent="0.2">
      <c r="A694" t="s">
        <v>76</v>
      </c>
      <c r="B694" t="s">
        <v>5</v>
      </c>
      <c r="C694">
        <v>5</v>
      </c>
      <c r="D694" t="s">
        <v>11</v>
      </c>
      <c r="E694" t="s">
        <v>545</v>
      </c>
      <c r="F694" t="s">
        <v>16</v>
      </c>
      <c r="G694">
        <v>23</v>
      </c>
      <c r="H694">
        <v>35</v>
      </c>
      <c r="I694" s="2">
        <v>0.65714285714285714</v>
      </c>
      <c r="J694" t="s">
        <v>557</v>
      </c>
    </row>
    <row r="695" spans="1:10" x14ac:dyDescent="0.2">
      <c r="A695" t="s">
        <v>76</v>
      </c>
      <c r="B695" t="s">
        <v>5</v>
      </c>
      <c r="C695">
        <v>5</v>
      </c>
      <c r="D695" t="s">
        <v>12</v>
      </c>
      <c r="E695" t="s">
        <v>545</v>
      </c>
      <c r="F695" t="s">
        <v>16</v>
      </c>
      <c r="G695">
        <v>23</v>
      </c>
      <c r="H695">
        <v>35</v>
      </c>
      <c r="I695" s="2">
        <v>0.65714285714285714</v>
      </c>
      <c r="J695" t="s">
        <v>557</v>
      </c>
    </row>
    <row r="696" spans="1:10" x14ac:dyDescent="0.2">
      <c r="A696" t="s">
        <v>76</v>
      </c>
      <c r="B696" t="s">
        <v>6</v>
      </c>
      <c r="C696">
        <v>5</v>
      </c>
      <c r="D696" t="s">
        <v>11</v>
      </c>
      <c r="E696" t="s">
        <v>545</v>
      </c>
      <c r="F696" t="s">
        <v>18</v>
      </c>
      <c r="G696">
        <v>4</v>
      </c>
      <c r="H696">
        <v>30</v>
      </c>
      <c r="I696" s="2">
        <v>0.13333333333333333</v>
      </c>
      <c r="J696" t="s">
        <v>558</v>
      </c>
    </row>
    <row r="697" spans="1:10" x14ac:dyDescent="0.2">
      <c r="A697" t="s">
        <v>76</v>
      </c>
      <c r="B697" t="s">
        <v>6</v>
      </c>
      <c r="C697">
        <v>5</v>
      </c>
      <c r="D697" t="s">
        <v>12</v>
      </c>
      <c r="E697" t="s">
        <v>545</v>
      </c>
      <c r="F697" t="s">
        <v>18</v>
      </c>
      <c r="G697">
        <v>11</v>
      </c>
      <c r="H697">
        <v>30</v>
      </c>
      <c r="I697" s="2">
        <v>0.36666666666666664</v>
      </c>
      <c r="J697" t="s">
        <v>557</v>
      </c>
    </row>
    <row r="698" spans="1:10" x14ac:dyDescent="0.2">
      <c r="A698" t="s">
        <v>149</v>
      </c>
      <c r="B698" t="s">
        <v>5</v>
      </c>
      <c r="C698">
        <v>5</v>
      </c>
      <c r="D698" t="s">
        <v>11</v>
      </c>
      <c r="E698" t="s">
        <v>545</v>
      </c>
      <c r="F698" t="s">
        <v>16</v>
      </c>
      <c r="G698">
        <v>28</v>
      </c>
      <c r="H698">
        <v>35</v>
      </c>
      <c r="I698" s="2">
        <v>0.8</v>
      </c>
      <c r="J698" t="s">
        <v>557</v>
      </c>
    </row>
    <row r="699" spans="1:10" x14ac:dyDescent="0.2">
      <c r="A699" t="s">
        <v>149</v>
      </c>
      <c r="B699" t="s">
        <v>5</v>
      </c>
      <c r="C699">
        <v>5</v>
      </c>
      <c r="D699" t="s">
        <v>12</v>
      </c>
      <c r="E699" t="s">
        <v>545</v>
      </c>
      <c r="F699" t="s">
        <v>16</v>
      </c>
      <c r="G699">
        <v>27</v>
      </c>
      <c r="H699">
        <v>35</v>
      </c>
      <c r="I699" s="2">
        <v>0.77142857142857146</v>
      </c>
      <c r="J699" t="s">
        <v>557</v>
      </c>
    </row>
    <row r="700" spans="1:10" x14ac:dyDescent="0.2">
      <c r="A700" t="s">
        <v>149</v>
      </c>
      <c r="B700" t="s">
        <v>5</v>
      </c>
      <c r="C700">
        <v>5</v>
      </c>
      <c r="D700" t="s">
        <v>13</v>
      </c>
      <c r="E700" t="s">
        <v>545</v>
      </c>
      <c r="F700" t="s">
        <v>16</v>
      </c>
      <c r="G700">
        <v>28</v>
      </c>
      <c r="H700">
        <v>35</v>
      </c>
      <c r="I700" s="2">
        <v>0.8</v>
      </c>
      <c r="J700" t="s">
        <v>557</v>
      </c>
    </row>
    <row r="701" spans="1:10" x14ac:dyDescent="0.2">
      <c r="A701" t="s">
        <v>149</v>
      </c>
      <c r="B701" t="s">
        <v>6</v>
      </c>
      <c r="C701">
        <v>5</v>
      </c>
      <c r="D701" t="s">
        <v>11</v>
      </c>
      <c r="E701" t="s">
        <v>545</v>
      </c>
      <c r="F701" t="s">
        <v>18</v>
      </c>
      <c r="G701">
        <v>23</v>
      </c>
      <c r="H701">
        <v>30</v>
      </c>
      <c r="I701" s="2">
        <v>0.76666666666666672</v>
      </c>
      <c r="J701" t="s">
        <v>557</v>
      </c>
    </row>
    <row r="702" spans="1:10" x14ac:dyDescent="0.2">
      <c r="A702" t="s">
        <v>149</v>
      </c>
      <c r="B702" t="s">
        <v>6</v>
      </c>
      <c r="C702">
        <v>5</v>
      </c>
      <c r="D702" t="s">
        <v>12</v>
      </c>
      <c r="E702" t="s">
        <v>545</v>
      </c>
      <c r="F702" t="s">
        <v>18</v>
      </c>
      <c r="G702">
        <v>30</v>
      </c>
      <c r="H702">
        <v>30</v>
      </c>
      <c r="I702" s="2">
        <v>1</v>
      </c>
      <c r="J702" t="s">
        <v>557</v>
      </c>
    </row>
    <row r="703" spans="1:10" x14ac:dyDescent="0.2">
      <c r="A703" t="s">
        <v>149</v>
      </c>
      <c r="B703" t="s">
        <v>6</v>
      </c>
      <c r="C703">
        <v>5</v>
      </c>
      <c r="D703" t="s">
        <v>13</v>
      </c>
      <c r="E703" t="s">
        <v>545</v>
      </c>
      <c r="F703" t="s">
        <v>18</v>
      </c>
      <c r="G703">
        <v>29</v>
      </c>
      <c r="H703">
        <v>30</v>
      </c>
      <c r="I703" s="2">
        <v>0.96666666666666667</v>
      </c>
      <c r="J703" t="s">
        <v>557</v>
      </c>
    </row>
    <row r="704" spans="1:10" x14ac:dyDescent="0.2">
      <c r="A704" t="s">
        <v>222</v>
      </c>
      <c r="B704" t="s">
        <v>5</v>
      </c>
      <c r="C704">
        <v>5</v>
      </c>
      <c r="D704" t="s">
        <v>11</v>
      </c>
      <c r="E704" t="s">
        <v>545</v>
      </c>
      <c r="F704" t="s">
        <v>16</v>
      </c>
      <c r="G704">
        <v>25</v>
      </c>
      <c r="H704">
        <v>35</v>
      </c>
      <c r="I704" s="2">
        <v>0.7142857142857143</v>
      </c>
      <c r="J704" t="s">
        <v>557</v>
      </c>
    </row>
    <row r="705" spans="1:10" x14ac:dyDescent="0.2">
      <c r="A705" t="s">
        <v>222</v>
      </c>
      <c r="B705" t="s">
        <v>5</v>
      </c>
      <c r="C705">
        <v>5</v>
      </c>
      <c r="D705" t="s">
        <v>12</v>
      </c>
      <c r="E705" t="s">
        <v>545</v>
      </c>
      <c r="F705" t="s">
        <v>16</v>
      </c>
      <c r="G705">
        <v>17</v>
      </c>
      <c r="H705">
        <v>35</v>
      </c>
      <c r="I705" s="2">
        <v>0.48571428571428571</v>
      </c>
      <c r="J705" t="s">
        <v>557</v>
      </c>
    </row>
    <row r="706" spans="1:10" x14ac:dyDescent="0.2">
      <c r="A706" t="s">
        <v>222</v>
      </c>
      <c r="B706" t="s">
        <v>5</v>
      </c>
      <c r="C706">
        <v>5</v>
      </c>
      <c r="D706" t="s">
        <v>13</v>
      </c>
      <c r="E706" t="s">
        <v>545</v>
      </c>
      <c r="F706" t="s">
        <v>16</v>
      </c>
      <c r="G706">
        <v>19</v>
      </c>
      <c r="H706">
        <v>35</v>
      </c>
      <c r="I706" s="2">
        <v>0.54285714285714282</v>
      </c>
      <c r="J706" t="s">
        <v>557</v>
      </c>
    </row>
    <row r="707" spans="1:10" x14ac:dyDescent="0.2">
      <c r="A707" t="s">
        <v>222</v>
      </c>
      <c r="B707" t="s">
        <v>6</v>
      </c>
      <c r="C707">
        <v>5</v>
      </c>
      <c r="D707" t="s">
        <v>11</v>
      </c>
      <c r="E707" t="s">
        <v>545</v>
      </c>
      <c r="F707" t="s">
        <v>18</v>
      </c>
      <c r="G707">
        <v>15</v>
      </c>
      <c r="H707">
        <v>30</v>
      </c>
      <c r="I707" s="2">
        <v>0.5</v>
      </c>
      <c r="J707" t="s">
        <v>557</v>
      </c>
    </row>
    <row r="708" spans="1:10" x14ac:dyDescent="0.2">
      <c r="A708" t="s">
        <v>222</v>
      </c>
      <c r="B708" t="s">
        <v>6</v>
      </c>
      <c r="C708">
        <v>5</v>
      </c>
      <c r="D708" t="s">
        <v>12</v>
      </c>
      <c r="E708" t="s">
        <v>545</v>
      </c>
      <c r="F708" t="s">
        <v>18</v>
      </c>
      <c r="G708">
        <v>15</v>
      </c>
      <c r="H708">
        <v>30</v>
      </c>
      <c r="I708" s="2">
        <v>0.5</v>
      </c>
      <c r="J708" t="s">
        <v>557</v>
      </c>
    </row>
    <row r="709" spans="1:10" x14ac:dyDescent="0.2">
      <c r="A709" t="s">
        <v>222</v>
      </c>
      <c r="B709" t="s">
        <v>6</v>
      </c>
      <c r="C709">
        <v>5</v>
      </c>
      <c r="D709" t="s">
        <v>13</v>
      </c>
      <c r="E709" t="s">
        <v>545</v>
      </c>
      <c r="F709" t="s">
        <v>18</v>
      </c>
      <c r="G709">
        <v>22</v>
      </c>
      <c r="H709">
        <v>30</v>
      </c>
      <c r="I709" s="2">
        <v>0.73333333333333328</v>
      </c>
      <c r="J709" t="s">
        <v>557</v>
      </c>
    </row>
    <row r="710" spans="1:10" x14ac:dyDescent="0.2">
      <c r="A710" t="s">
        <v>69</v>
      </c>
      <c r="B710" t="s">
        <v>5</v>
      </c>
      <c r="C710">
        <v>5</v>
      </c>
      <c r="D710" t="s">
        <v>11</v>
      </c>
      <c r="E710" t="s">
        <v>545</v>
      </c>
      <c r="F710" t="s">
        <v>16</v>
      </c>
      <c r="G710">
        <v>19</v>
      </c>
      <c r="H710">
        <v>35</v>
      </c>
      <c r="I710" s="2">
        <v>0.54285714285714282</v>
      </c>
      <c r="J710" t="s">
        <v>557</v>
      </c>
    </row>
    <row r="711" spans="1:10" x14ac:dyDescent="0.2">
      <c r="A711" t="s">
        <v>69</v>
      </c>
      <c r="B711" t="s">
        <v>5</v>
      </c>
      <c r="C711">
        <v>5</v>
      </c>
      <c r="D711" t="s">
        <v>12</v>
      </c>
      <c r="E711" t="s">
        <v>545</v>
      </c>
      <c r="F711" t="s">
        <v>16</v>
      </c>
      <c r="G711">
        <v>22</v>
      </c>
      <c r="H711">
        <v>35</v>
      </c>
      <c r="I711" s="2">
        <v>0.62857142857142856</v>
      </c>
      <c r="J711" t="s">
        <v>557</v>
      </c>
    </row>
    <row r="712" spans="1:10" x14ac:dyDescent="0.2">
      <c r="A712" t="s">
        <v>69</v>
      </c>
      <c r="B712" t="s">
        <v>5</v>
      </c>
      <c r="C712">
        <v>5</v>
      </c>
      <c r="D712" t="s">
        <v>13</v>
      </c>
      <c r="E712" t="s">
        <v>545</v>
      </c>
      <c r="F712" t="s">
        <v>16</v>
      </c>
      <c r="G712">
        <v>20</v>
      </c>
      <c r="H712">
        <v>35</v>
      </c>
      <c r="I712" s="2">
        <v>0.5714285714285714</v>
      </c>
      <c r="J712" t="s">
        <v>557</v>
      </c>
    </row>
    <row r="713" spans="1:10" x14ac:dyDescent="0.2">
      <c r="A713" t="s">
        <v>69</v>
      </c>
      <c r="B713" t="s">
        <v>6</v>
      </c>
      <c r="C713">
        <v>5</v>
      </c>
      <c r="D713" t="s">
        <v>11</v>
      </c>
      <c r="E713" t="s">
        <v>545</v>
      </c>
      <c r="F713" t="s">
        <v>18</v>
      </c>
      <c r="G713">
        <v>10</v>
      </c>
      <c r="H713">
        <v>30</v>
      </c>
      <c r="I713" s="2">
        <v>0.33333333333333331</v>
      </c>
      <c r="J713" t="s">
        <v>558</v>
      </c>
    </row>
    <row r="714" spans="1:10" x14ac:dyDescent="0.2">
      <c r="A714" t="s">
        <v>69</v>
      </c>
      <c r="B714" t="s">
        <v>6</v>
      </c>
      <c r="C714">
        <v>5</v>
      </c>
      <c r="D714" t="s">
        <v>12</v>
      </c>
      <c r="E714" t="s">
        <v>545</v>
      </c>
      <c r="F714" t="s">
        <v>18</v>
      </c>
      <c r="G714">
        <v>20</v>
      </c>
      <c r="H714">
        <v>30</v>
      </c>
      <c r="I714" s="2">
        <v>0.66666666666666663</v>
      </c>
      <c r="J714" t="s">
        <v>557</v>
      </c>
    </row>
    <row r="715" spans="1:10" x14ac:dyDescent="0.2">
      <c r="A715" t="s">
        <v>69</v>
      </c>
      <c r="B715" t="s">
        <v>6</v>
      </c>
      <c r="C715">
        <v>5</v>
      </c>
      <c r="D715" t="s">
        <v>13</v>
      </c>
      <c r="E715" t="s">
        <v>545</v>
      </c>
      <c r="F715" t="s">
        <v>18</v>
      </c>
      <c r="G715">
        <v>25</v>
      </c>
      <c r="H715">
        <v>30</v>
      </c>
      <c r="I715" s="2">
        <v>0.83333333333333337</v>
      </c>
      <c r="J715" t="s">
        <v>557</v>
      </c>
    </row>
    <row r="716" spans="1:10" x14ac:dyDescent="0.2">
      <c r="A716" t="s">
        <v>172</v>
      </c>
      <c r="B716" t="s">
        <v>5</v>
      </c>
      <c r="C716">
        <v>5</v>
      </c>
      <c r="D716" t="s">
        <v>11</v>
      </c>
      <c r="E716" t="s">
        <v>545</v>
      </c>
      <c r="F716" t="s">
        <v>16</v>
      </c>
      <c r="G716">
        <v>24</v>
      </c>
      <c r="H716">
        <v>35</v>
      </c>
      <c r="I716" s="2">
        <v>0.68571428571428572</v>
      </c>
      <c r="J716" t="s">
        <v>557</v>
      </c>
    </row>
    <row r="717" spans="1:10" x14ac:dyDescent="0.2">
      <c r="A717" t="s">
        <v>172</v>
      </c>
      <c r="B717" t="s">
        <v>5</v>
      </c>
      <c r="C717">
        <v>5</v>
      </c>
      <c r="D717" t="s">
        <v>12</v>
      </c>
      <c r="E717" t="s">
        <v>545</v>
      </c>
      <c r="F717" t="s">
        <v>16</v>
      </c>
      <c r="G717">
        <v>24</v>
      </c>
      <c r="H717">
        <v>35</v>
      </c>
      <c r="I717" s="2">
        <v>0.68571428571428572</v>
      </c>
      <c r="J717" t="s">
        <v>557</v>
      </c>
    </row>
    <row r="718" spans="1:10" x14ac:dyDescent="0.2">
      <c r="A718" t="s">
        <v>172</v>
      </c>
      <c r="B718" t="s">
        <v>5</v>
      </c>
      <c r="C718">
        <v>5</v>
      </c>
      <c r="D718" t="s">
        <v>13</v>
      </c>
      <c r="E718" t="s">
        <v>545</v>
      </c>
      <c r="F718" t="s">
        <v>16</v>
      </c>
      <c r="G718">
        <v>18</v>
      </c>
      <c r="H718">
        <v>35</v>
      </c>
      <c r="I718" s="2">
        <v>0.51428571428571423</v>
      </c>
      <c r="J718" t="s">
        <v>557</v>
      </c>
    </row>
    <row r="719" spans="1:10" x14ac:dyDescent="0.2">
      <c r="A719" t="s">
        <v>172</v>
      </c>
      <c r="B719" t="s">
        <v>6</v>
      </c>
      <c r="C719">
        <v>5</v>
      </c>
      <c r="D719" t="s">
        <v>11</v>
      </c>
      <c r="E719" t="s">
        <v>545</v>
      </c>
      <c r="F719" t="s">
        <v>18</v>
      </c>
      <c r="G719">
        <v>11</v>
      </c>
      <c r="H719">
        <v>30</v>
      </c>
      <c r="I719" s="2">
        <v>0.36666666666666664</v>
      </c>
      <c r="J719" t="s">
        <v>557</v>
      </c>
    </row>
    <row r="720" spans="1:10" x14ac:dyDescent="0.2">
      <c r="A720" t="s">
        <v>172</v>
      </c>
      <c r="B720" t="s">
        <v>6</v>
      </c>
      <c r="C720">
        <v>5</v>
      </c>
      <c r="D720" t="s">
        <v>12</v>
      </c>
      <c r="E720" t="s">
        <v>545</v>
      </c>
      <c r="F720" t="s">
        <v>18</v>
      </c>
      <c r="G720">
        <v>16</v>
      </c>
      <c r="H720">
        <v>30</v>
      </c>
      <c r="I720" s="2">
        <v>0.53333333333333333</v>
      </c>
      <c r="J720" t="s">
        <v>557</v>
      </c>
    </row>
    <row r="721" spans="1:10" x14ac:dyDescent="0.2">
      <c r="A721" t="s">
        <v>172</v>
      </c>
      <c r="B721" t="s">
        <v>6</v>
      </c>
      <c r="C721">
        <v>5</v>
      </c>
      <c r="D721" t="s">
        <v>13</v>
      </c>
      <c r="E721" t="s">
        <v>545</v>
      </c>
      <c r="F721" t="s">
        <v>18</v>
      </c>
      <c r="G721">
        <v>24</v>
      </c>
      <c r="H721">
        <v>30</v>
      </c>
      <c r="I721" s="2">
        <v>0.8</v>
      </c>
      <c r="J721" t="s">
        <v>557</v>
      </c>
    </row>
    <row r="722" spans="1:10" x14ac:dyDescent="0.2">
      <c r="A722" t="s">
        <v>107</v>
      </c>
      <c r="B722" t="s">
        <v>5</v>
      </c>
      <c r="C722">
        <v>5</v>
      </c>
      <c r="D722" t="s">
        <v>11</v>
      </c>
      <c r="E722" t="s">
        <v>545</v>
      </c>
      <c r="F722" t="s">
        <v>16</v>
      </c>
      <c r="G722">
        <v>22</v>
      </c>
      <c r="H722">
        <v>35</v>
      </c>
      <c r="I722" s="2">
        <v>0.62857142857142856</v>
      </c>
      <c r="J722" t="s">
        <v>557</v>
      </c>
    </row>
    <row r="723" spans="1:10" x14ac:dyDescent="0.2">
      <c r="A723" t="s">
        <v>107</v>
      </c>
      <c r="B723" t="s">
        <v>5</v>
      </c>
      <c r="C723">
        <v>5</v>
      </c>
      <c r="D723" t="s">
        <v>12</v>
      </c>
      <c r="E723" t="s">
        <v>545</v>
      </c>
      <c r="F723" t="s">
        <v>16</v>
      </c>
      <c r="G723">
        <v>24</v>
      </c>
      <c r="H723">
        <v>35</v>
      </c>
      <c r="I723" s="2">
        <v>0.68571428571428572</v>
      </c>
      <c r="J723" t="s">
        <v>557</v>
      </c>
    </row>
    <row r="724" spans="1:10" x14ac:dyDescent="0.2">
      <c r="A724" t="s">
        <v>107</v>
      </c>
      <c r="B724" t="s">
        <v>5</v>
      </c>
      <c r="C724">
        <v>5</v>
      </c>
      <c r="D724" t="s">
        <v>13</v>
      </c>
      <c r="E724" t="s">
        <v>545</v>
      </c>
      <c r="F724" t="s">
        <v>16</v>
      </c>
      <c r="G724">
        <v>18</v>
      </c>
      <c r="H724">
        <v>35</v>
      </c>
      <c r="I724" s="2">
        <v>0.51428571428571423</v>
      </c>
      <c r="J724" t="s">
        <v>557</v>
      </c>
    </row>
    <row r="725" spans="1:10" x14ac:dyDescent="0.2">
      <c r="A725" t="s">
        <v>107</v>
      </c>
      <c r="B725" t="s">
        <v>6</v>
      </c>
      <c r="C725">
        <v>5</v>
      </c>
      <c r="D725" t="s">
        <v>11</v>
      </c>
      <c r="E725" t="s">
        <v>545</v>
      </c>
      <c r="F725" t="s">
        <v>18</v>
      </c>
      <c r="G725">
        <v>11</v>
      </c>
      <c r="H725">
        <v>30</v>
      </c>
      <c r="I725" s="2">
        <v>0.36666666666666664</v>
      </c>
      <c r="J725" t="s">
        <v>557</v>
      </c>
    </row>
    <row r="726" spans="1:10" x14ac:dyDescent="0.2">
      <c r="A726" t="s">
        <v>107</v>
      </c>
      <c r="B726" t="s">
        <v>6</v>
      </c>
      <c r="C726">
        <v>5</v>
      </c>
      <c r="D726" t="s">
        <v>12</v>
      </c>
      <c r="E726" t="s">
        <v>545</v>
      </c>
      <c r="F726" t="s">
        <v>18</v>
      </c>
      <c r="G726">
        <v>12</v>
      </c>
      <c r="H726">
        <v>30</v>
      </c>
      <c r="I726" s="2">
        <v>0.4</v>
      </c>
      <c r="J726" t="s">
        <v>557</v>
      </c>
    </row>
    <row r="727" spans="1:10" x14ac:dyDescent="0.2">
      <c r="A727" t="s">
        <v>107</v>
      </c>
      <c r="B727" t="s">
        <v>6</v>
      </c>
      <c r="C727">
        <v>5</v>
      </c>
      <c r="D727" t="s">
        <v>13</v>
      </c>
      <c r="E727" t="s">
        <v>545</v>
      </c>
      <c r="F727" t="s">
        <v>18</v>
      </c>
      <c r="G727">
        <v>18</v>
      </c>
      <c r="H727">
        <v>30</v>
      </c>
      <c r="I727" s="2">
        <v>0.6</v>
      </c>
      <c r="J727" t="s">
        <v>557</v>
      </c>
    </row>
    <row r="728" spans="1:10" x14ac:dyDescent="0.2">
      <c r="A728" t="s">
        <v>58</v>
      </c>
      <c r="B728" t="s">
        <v>5</v>
      </c>
      <c r="C728">
        <v>5</v>
      </c>
      <c r="D728" t="s">
        <v>11</v>
      </c>
      <c r="E728" t="s">
        <v>545</v>
      </c>
      <c r="F728" t="s">
        <v>16</v>
      </c>
      <c r="G728">
        <v>25</v>
      </c>
      <c r="H728">
        <v>35</v>
      </c>
      <c r="I728" s="2">
        <v>0.7142857142857143</v>
      </c>
      <c r="J728" t="s">
        <v>557</v>
      </c>
    </row>
    <row r="729" spans="1:10" x14ac:dyDescent="0.2">
      <c r="A729" t="s">
        <v>58</v>
      </c>
      <c r="B729" t="s">
        <v>5</v>
      </c>
      <c r="C729">
        <v>5</v>
      </c>
      <c r="D729" t="s">
        <v>12</v>
      </c>
      <c r="E729" t="s">
        <v>545</v>
      </c>
      <c r="F729" t="s">
        <v>16</v>
      </c>
      <c r="G729">
        <v>26</v>
      </c>
      <c r="H729">
        <v>35</v>
      </c>
      <c r="I729" s="2">
        <v>0.74285714285714288</v>
      </c>
      <c r="J729" t="s">
        <v>557</v>
      </c>
    </row>
    <row r="730" spans="1:10" x14ac:dyDescent="0.2">
      <c r="A730" t="s">
        <v>58</v>
      </c>
      <c r="B730" t="s">
        <v>5</v>
      </c>
      <c r="C730">
        <v>5</v>
      </c>
      <c r="D730" t="s">
        <v>13</v>
      </c>
      <c r="E730" t="s">
        <v>545</v>
      </c>
      <c r="F730" t="s">
        <v>16</v>
      </c>
      <c r="G730">
        <v>26</v>
      </c>
      <c r="H730">
        <v>35</v>
      </c>
      <c r="I730" s="2">
        <v>0.74285714285714288</v>
      </c>
      <c r="J730" t="s">
        <v>557</v>
      </c>
    </row>
    <row r="731" spans="1:10" x14ac:dyDescent="0.2">
      <c r="A731" t="s">
        <v>58</v>
      </c>
      <c r="B731" t="s">
        <v>6</v>
      </c>
      <c r="C731">
        <v>5</v>
      </c>
      <c r="D731" t="s">
        <v>11</v>
      </c>
      <c r="E731" t="s">
        <v>545</v>
      </c>
      <c r="F731" t="s">
        <v>18</v>
      </c>
      <c r="G731">
        <v>28</v>
      </c>
      <c r="H731">
        <v>30</v>
      </c>
      <c r="I731" s="2">
        <v>0.93333333333333335</v>
      </c>
      <c r="J731" t="s">
        <v>557</v>
      </c>
    </row>
    <row r="732" spans="1:10" x14ac:dyDescent="0.2">
      <c r="A732" t="s">
        <v>58</v>
      </c>
      <c r="B732" t="s">
        <v>6</v>
      </c>
      <c r="C732">
        <v>5</v>
      </c>
      <c r="D732" t="s">
        <v>12</v>
      </c>
      <c r="E732" t="s">
        <v>545</v>
      </c>
      <c r="F732" t="s">
        <v>18</v>
      </c>
      <c r="G732">
        <v>29</v>
      </c>
      <c r="H732">
        <v>30</v>
      </c>
      <c r="I732" s="2">
        <v>0.96666666666666667</v>
      </c>
      <c r="J732" t="s">
        <v>557</v>
      </c>
    </row>
    <row r="733" spans="1:10" x14ac:dyDescent="0.2">
      <c r="A733" t="s">
        <v>58</v>
      </c>
      <c r="B733" t="s">
        <v>6</v>
      </c>
      <c r="C733">
        <v>5</v>
      </c>
      <c r="D733" t="s">
        <v>13</v>
      </c>
      <c r="E733" t="s">
        <v>545</v>
      </c>
      <c r="F733" t="s">
        <v>18</v>
      </c>
      <c r="G733">
        <v>28</v>
      </c>
      <c r="H733">
        <v>30</v>
      </c>
      <c r="I733" s="2">
        <v>0.93333333333333335</v>
      </c>
      <c r="J733" t="s">
        <v>557</v>
      </c>
    </row>
    <row r="734" spans="1:10" x14ac:dyDescent="0.2">
      <c r="A734" t="s">
        <v>57</v>
      </c>
      <c r="B734" t="s">
        <v>5</v>
      </c>
      <c r="C734">
        <v>5</v>
      </c>
      <c r="D734" t="s">
        <v>11</v>
      </c>
      <c r="E734" t="s">
        <v>545</v>
      </c>
      <c r="F734" t="s">
        <v>16</v>
      </c>
      <c r="G734">
        <v>16</v>
      </c>
      <c r="H734">
        <v>35</v>
      </c>
      <c r="I734" s="2">
        <v>0.45714285714285713</v>
      </c>
      <c r="J734" t="s">
        <v>557</v>
      </c>
    </row>
    <row r="735" spans="1:10" x14ac:dyDescent="0.2">
      <c r="A735" t="s">
        <v>57</v>
      </c>
      <c r="B735" t="s">
        <v>5</v>
      </c>
      <c r="C735">
        <v>5</v>
      </c>
      <c r="D735" t="s">
        <v>12</v>
      </c>
      <c r="E735" t="s">
        <v>545</v>
      </c>
      <c r="F735" t="s">
        <v>16</v>
      </c>
      <c r="G735">
        <v>24</v>
      </c>
      <c r="H735">
        <v>35</v>
      </c>
      <c r="I735" s="2">
        <v>0.68571428571428572</v>
      </c>
      <c r="J735" t="s">
        <v>557</v>
      </c>
    </row>
    <row r="736" spans="1:10" x14ac:dyDescent="0.2">
      <c r="A736" t="s">
        <v>57</v>
      </c>
      <c r="B736" t="s">
        <v>5</v>
      </c>
      <c r="C736">
        <v>5</v>
      </c>
      <c r="D736" t="s">
        <v>13</v>
      </c>
      <c r="E736" t="s">
        <v>545</v>
      </c>
      <c r="F736" t="s">
        <v>16</v>
      </c>
      <c r="G736">
        <v>22</v>
      </c>
      <c r="H736">
        <v>35</v>
      </c>
      <c r="I736" s="2">
        <v>0.62857142857142856</v>
      </c>
      <c r="J736" t="s">
        <v>557</v>
      </c>
    </row>
    <row r="737" spans="1:10" x14ac:dyDescent="0.2">
      <c r="A737" t="s">
        <v>57</v>
      </c>
      <c r="B737" t="s">
        <v>6</v>
      </c>
      <c r="C737">
        <v>5</v>
      </c>
      <c r="D737" t="s">
        <v>11</v>
      </c>
      <c r="E737" t="s">
        <v>545</v>
      </c>
      <c r="F737" t="s">
        <v>18</v>
      </c>
      <c r="G737">
        <v>12</v>
      </c>
      <c r="H737">
        <v>30</v>
      </c>
      <c r="I737" s="2">
        <v>0.4</v>
      </c>
      <c r="J737" t="s">
        <v>557</v>
      </c>
    </row>
    <row r="738" spans="1:10" x14ac:dyDescent="0.2">
      <c r="A738" t="s">
        <v>57</v>
      </c>
      <c r="B738" t="s">
        <v>6</v>
      </c>
      <c r="C738">
        <v>5</v>
      </c>
      <c r="D738" t="s">
        <v>12</v>
      </c>
      <c r="E738" t="s">
        <v>545</v>
      </c>
      <c r="F738" t="s">
        <v>18</v>
      </c>
      <c r="G738">
        <v>12</v>
      </c>
      <c r="H738">
        <v>30</v>
      </c>
      <c r="I738" s="2">
        <v>0.4</v>
      </c>
      <c r="J738" t="s">
        <v>557</v>
      </c>
    </row>
    <row r="739" spans="1:10" x14ac:dyDescent="0.2">
      <c r="A739" t="s">
        <v>57</v>
      </c>
      <c r="B739" t="s">
        <v>6</v>
      </c>
      <c r="C739">
        <v>5</v>
      </c>
      <c r="D739" t="s">
        <v>13</v>
      </c>
      <c r="E739" t="s">
        <v>545</v>
      </c>
      <c r="F739" t="s">
        <v>18</v>
      </c>
      <c r="G739">
        <v>26</v>
      </c>
      <c r="H739">
        <v>30</v>
      </c>
      <c r="I739" s="2">
        <v>0.8666666666666667</v>
      </c>
      <c r="J739" t="s">
        <v>557</v>
      </c>
    </row>
    <row r="740" spans="1:10" x14ac:dyDescent="0.2">
      <c r="A740" t="s">
        <v>150</v>
      </c>
      <c r="B740" t="s">
        <v>5</v>
      </c>
      <c r="C740">
        <v>5</v>
      </c>
      <c r="D740" t="s">
        <v>11</v>
      </c>
      <c r="E740" t="s">
        <v>545</v>
      </c>
      <c r="F740" t="s">
        <v>16</v>
      </c>
      <c r="G740">
        <v>13</v>
      </c>
      <c r="H740">
        <v>35</v>
      </c>
      <c r="I740" s="2">
        <v>0.37142857142857144</v>
      </c>
      <c r="J740" t="s">
        <v>558</v>
      </c>
    </row>
    <row r="741" spans="1:10" x14ac:dyDescent="0.2">
      <c r="A741" t="s">
        <v>150</v>
      </c>
      <c r="B741" t="s">
        <v>5</v>
      </c>
      <c r="C741">
        <v>5</v>
      </c>
      <c r="D741" t="s">
        <v>12</v>
      </c>
      <c r="E741" t="s">
        <v>545</v>
      </c>
      <c r="F741" t="s">
        <v>16</v>
      </c>
      <c r="G741">
        <v>11</v>
      </c>
      <c r="H741">
        <v>35</v>
      </c>
      <c r="I741" s="2">
        <v>0.31428571428571428</v>
      </c>
      <c r="J741" t="s">
        <v>558</v>
      </c>
    </row>
    <row r="742" spans="1:10" x14ac:dyDescent="0.2">
      <c r="A742" t="s">
        <v>150</v>
      </c>
      <c r="B742" t="s">
        <v>5</v>
      </c>
      <c r="C742">
        <v>5</v>
      </c>
      <c r="D742" t="s">
        <v>13</v>
      </c>
      <c r="E742" t="s">
        <v>545</v>
      </c>
      <c r="F742" t="s">
        <v>16</v>
      </c>
      <c r="G742">
        <v>18</v>
      </c>
      <c r="H742">
        <v>35</v>
      </c>
      <c r="I742" s="2">
        <v>0.51428571428571423</v>
      </c>
      <c r="J742" t="s">
        <v>557</v>
      </c>
    </row>
    <row r="743" spans="1:10" x14ac:dyDescent="0.2">
      <c r="A743" t="s">
        <v>150</v>
      </c>
      <c r="B743" t="s">
        <v>6</v>
      </c>
      <c r="C743">
        <v>5</v>
      </c>
      <c r="D743" t="s">
        <v>11</v>
      </c>
      <c r="E743" t="s">
        <v>545</v>
      </c>
      <c r="F743" t="s">
        <v>18</v>
      </c>
      <c r="G743">
        <v>11</v>
      </c>
      <c r="H743">
        <v>30</v>
      </c>
      <c r="I743" s="2">
        <v>0.36666666666666664</v>
      </c>
      <c r="J743" t="s">
        <v>557</v>
      </c>
    </row>
    <row r="744" spans="1:10" x14ac:dyDescent="0.2">
      <c r="A744" t="s">
        <v>150</v>
      </c>
      <c r="B744" t="s">
        <v>6</v>
      </c>
      <c r="C744">
        <v>5</v>
      </c>
      <c r="D744" t="s">
        <v>12</v>
      </c>
      <c r="E744" t="s">
        <v>545</v>
      </c>
      <c r="F744" t="s">
        <v>18</v>
      </c>
      <c r="G744">
        <v>15</v>
      </c>
      <c r="H744">
        <v>30</v>
      </c>
      <c r="I744" s="2">
        <v>0.5</v>
      </c>
      <c r="J744" t="s">
        <v>557</v>
      </c>
    </row>
    <row r="745" spans="1:10" x14ac:dyDescent="0.2">
      <c r="A745" t="s">
        <v>150</v>
      </c>
      <c r="B745" t="s">
        <v>6</v>
      </c>
      <c r="C745">
        <v>5</v>
      </c>
      <c r="D745" t="s">
        <v>13</v>
      </c>
      <c r="E745" t="s">
        <v>545</v>
      </c>
      <c r="F745" t="s">
        <v>18</v>
      </c>
      <c r="G745">
        <v>21</v>
      </c>
      <c r="H745">
        <v>30</v>
      </c>
      <c r="I745" s="2">
        <v>0.7</v>
      </c>
      <c r="J745" t="s">
        <v>557</v>
      </c>
    </row>
    <row r="746" spans="1:10" x14ac:dyDescent="0.2">
      <c r="A746" t="s">
        <v>208</v>
      </c>
      <c r="B746" t="s">
        <v>5</v>
      </c>
      <c r="C746">
        <v>6</v>
      </c>
      <c r="D746" t="s">
        <v>11</v>
      </c>
      <c r="E746" t="s">
        <v>545</v>
      </c>
      <c r="F746" t="s">
        <v>28</v>
      </c>
      <c r="G746">
        <v>17</v>
      </c>
      <c r="H746">
        <v>35</v>
      </c>
      <c r="I746" s="2">
        <v>0.48571428571428571</v>
      </c>
      <c r="J746" t="s">
        <v>557</v>
      </c>
    </row>
    <row r="747" spans="1:10" x14ac:dyDescent="0.2">
      <c r="A747" t="s">
        <v>208</v>
      </c>
      <c r="B747" t="s">
        <v>5</v>
      </c>
      <c r="C747">
        <v>6</v>
      </c>
      <c r="D747" t="s">
        <v>12</v>
      </c>
      <c r="E747" t="s">
        <v>545</v>
      </c>
      <c r="F747" t="s">
        <v>28</v>
      </c>
      <c r="G747">
        <v>18</v>
      </c>
      <c r="H747">
        <v>35</v>
      </c>
      <c r="I747" s="2">
        <v>0.51428571428571423</v>
      </c>
      <c r="J747" t="s">
        <v>557</v>
      </c>
    </row>
    <row r="748" spans="1:10" x14ac:dyDescent="0.2">
      <c r="A748" t="s">
        <v>208</v>
      </c>
      <c r="B748" t="s">
        <v>5</v>
      </c>
      <c r="C748">
        <v>6</v>
      </c>
      <c r="D748" t="s">
        <v>13</v>
      </c>
      <c r="E748" t="s">
        <v>545</v>
      </c>
      <c r="F748" t="s">
        <v>28</v>
      </c>
      <c r="G748">
        <v>17</v>
      </c>
      <c r="H748">
        <v>35</v>
      </c>
      <c r="I748" s="2">
        <v>0.48571428571428571</v>
      </c>
      <c r="J748" t="s">
        <v>558</v>
      </c>
    </row>
    <row r="749" spans="1:10" x14ac:dyDescent="0.2">
      <c r="A749" t="s">
        <v>208</v>
      </c>
      <c r="B749" t="s">
        <v>6</v>
      </c>
      <c r="C749">
        <v>6</v>
      </c>
      <c r="D749" t="s">
        <v>11</v>
      </c>
      <c r="E749" t="s">
        <v>545</v>
      </c>
      <c r="F749" t="s">
        <v>30</v>
      </c>
      <c r="G749">
        <v>15</v>
      </c>
      <c r="H749">
        <v>35</v>
      </c>
      <c r="I749" s="2">
        <v>0.42857142857142855</v>
      </c>
      <c r="J749" t="s">
        <v>557</v>
      </c>
    </row>
    <row r="750" spans="1:10" x14ac:dyDescent="0.2">
      <c r="A750" t="s">
        <v>208</v>
      </c>
      <c r="B750" t="s">
        <v>6</v>
      </c>
      <c r="C750">
        <v>6</v>
      </c>
      <c r="D750" t="s">
        <v>12</v>
      </c>
      <c r="E750" t="s">
        <v>545</v>
      </c>
      <c r="F750" t="s">
        <v>30</v>
      </c>
      <c r="G750">
        <v>16</v>
      </c>
      <c r="H750">
        <v>35</v>
      </c>
      <c r="I750" s="2">
        <v>0.45714285714285713</v>
      </c>
      <c r="J750" t="s">
        <v>557</v>
      </c>
    </row>
    <row r="751" spans="1:10" x14ac:dyDescent="0.2">
      <c r="A751" t="s">
        <v>208</v>
      </c>
      <c r="B751" t="s">
        <v>6</v>
      </c>
      <c r="C751">
        <v>6</v>
      </c>
      <c r="D751" t="s">
        <v>13</v>
      </c>
      <c r="E751" t="s">
        <v>545</v>
      </c>
      <c r="F751" t="s">
        <v>30</v>
      </c>
      <c r="G751">
        <v>17</v>
      </c>
      <c r="H751">
        <v>35</v>
      </c>
      <c r="I751" s="2">
        <v>0.48571428571428571</v>
      </c>
      <c r="J751" t="s">
        <v>557</v>
      </c>
    </row>
    <row r="752" spans="1:10" x14ac:dyDescent="0.2">
      <c r="A752" t="s">
        <v>55</v>
      </c>
      <c r="B752" t="s">
        <v>5</v>
      </c>
      <c r="C752">
        <v>6</v>
      </c>
      <c r="D752" t="s">
        <v>11</v>
      </c>
      <c r="E752" t="s">
        <v>545</v>
      </c>
      <c r="F752" t="s">
        <v>28</v>
      </c>
      <c r="G752">
        <v>9</v>
      </c>
      <c r="H752">
        <v>35</v>
      </c>
      <c r="I752" s="2">
        <v>0.25714285714285712</v>
      </c>
      <c r="J752" t="s">
        <v>558</v>
      </c>
    </row>
    <row r="753" spans="1:10" x14ac:dyDescent="0.2">
      <c r="A753" t="s">
        <v>55</v>
      </c>
      <c r="B753" t="s">
        <v>5</v>
      </c>
      <c r="C753">
        <v>6</v>
      </c>
      <c r="D753" t="s">
        <v>12</v>
      </c>
      <c r="E753" t="s">
        <v>545</v>
      </c>
      <c r="F753" t="s">
        <v>28</v>
      </c>
      <c r="G753">
        <v>15</v>
      </c>
      <c r="H753">
        <v>35</v>
      </c>
      <c r="I753" s="2">
        <v>0.42857142857142855</v>
      </c>
      <c r="J753" t="s">
        <v>557</v>
      </c>
    </row>
    <row r="754" spans="1:10" x14ac:dyDescent="0.2">
      <c r="A754" t="s">
        <v>55</v>
      </c>
      <c r="B754" t="s">
        <v>5</v>
      </c>
      <c r="C754">
        <v>6</v>
      </c>
      <c r="D754" t="s">
        <v>13</v>
      </c>
      <c r="E754" t="s">
        <v>545</v>
      </c>
      <c r="F754" t="s">
        <v>28</v>
      </c>
      <c r="G754">
        <v>14</v>
      </c>
      <c r="H754">
        <v>35</v>
      </c>
      <c r="I754" s="2">
        <v>0.4</v>
      </c>
      <c r="J754" t="s">
        <v>557</v>
      </c>
    </row>
    <row r="755" spans="1:10" x14ac:dyDescent="0.2">
      <c r="A755" t="s">
        <v>55</v>
      </c>
      <c r="B755" t="s">
        <v>6</v>
      </c>
      <c r="C755">
        <v>6</v>
      </c>
      <c r="D755" t="s">
        <v>11</v>
      </c>
      <c r="E755" t="s">
        <v>545</v>
      </c>
      <c r="F755" t="s">
        <v>30</v>
      </c>
      <c r="G755">
        <v>5</v>
      </c>
      <c r="H755">
        <v>35</v>
      </c>
      <c r="I755" s="2">
        <v>0.14285714285714285</v>
      </c>
      <c r="J755" t="s">
        <v>557</v>
      </c>
    </row>
    <row r="756" spans="1:10" x14ac:dyDescent="0.2">
      <c r="A756" t="s">
        <v>55</v>
      </c>
      <c r="B756" t="s">
        <v>6</v>
      </c>
      <c r="C756">
        <v>6</v>
      </c>
      <c r="D756" t="s">
        <v>12</v>
      </c>
      <c r="E756" t="s">
        <v>545</v>
      </c>
      <c r="F756" t="s">
        <v>30</v>
      </c>
      <c r="G756">
        <v>9</v>
      </c>
      <c r="H756">
        <v>35</v>
      </c>
      <c r="I756" s="2">
        <v>0.25714285714285712</v>
      </c>
      <c r="J756" t="s">
        <v>558</v>
      </c>
    </row>
    <row r="757" spans="1:10" x14ac:dyDescent="0.2">
      <c r="A757" t="s">
        <v>55</v>
      </c>
      <c r="B757" t="s">
        <v>6</v>
      </c>
      <c r="C757">
        <v>6</v>
      </c>
      <c r="D757" t="s">
        <v>13</v>
      </c>
      <c r="E757" t="s">
        <v>545</v>
      </c>
      <c r="F757" t="s">
        <v>30</v>
      </c>
      <c r="G757">
        <v>10</v>
      </c>
      <c r="H757">
        <v>35</v>
      </c>
      <c r="I757" s="2">
        <v>0.2857142857142857</v>
      </c>
      <c r="J757" t="s">
        <v>557</v>
      </c>
    </row>
    <row r="758" spans="1:10" x14ac:dyDescent="0.2">
      <c r="A758" t="s">
        <v>97</v>
      </c>
      <c r="B758" t="s">
        <v>5</v>
      </c>
      <c r="C758">
        <v>6</v>
      </c>
      <c r="D758" t="s">
        <v>11</v>
      </c>
      <c r="E758" t="s">
        <v>545</v>
      </c>
      <c r="F758" t="s">
        <v>28</v>
      </c>
      <c r="G758">
        <v>7</v>
      </c>
      <c r="H758">
        <v>35</v>
      </c>
      <c r="I758" s="2">
        <v>0.2</v>
      </c>
      <c r="J758" t="s">
        <v>557</v>
      </c>
    </row>
    <row r="759" spans="1:10" x14ac:dyDescent="0.2">
      <c r="A759" t="s">
        <v>97</v>
      </c>
      <c r="B759" t="s">
        <v>5</v>
      </c>
      <c r="C759">
        <v>6</v>
      </c>
      <c r="D759" t="s">
        <v>12</v>
      </c>
      <c r="E759" t="s">
        <v>545</v>
      </c>
      <c r="F759" t="s">
        <v>28</v>
      </c>
      <c r="G759">
        <v>14</v>
      </c>
      <c r="H759">
        <v>35</v>
      </c>
      <c r="I759" s="2">
        <v>0.4</v>
      </c>
      <c r="J759" t="s">
        <v>558</v>
      </c>
    </row>
    <row r="760" spans="1:10" x14ac:dyDescent="0.2">
      <c r="A760" t="s">
        <v>97</v>
      </c>
      <c r="B760" t="s">
        <v>5</v>
      </c>
      <c r="C760">
        <v>6</v>
      </c>
      <c r="D760" t="s">
        <v>13</v>
      </c>
      <c r="E760" t="s">
        <v>545</v>
      </c>
      <c r="F760" t="s">
        <v>28</v>
      </c>
      <c r="G760">
        <v>10</v>
      </c>
      <c r="H760">
        <v>35</v>
      </c>
      <c r="I760" s="2">
        <v>0.2857142857142857</v>
      </c>
      <c r="J760" t="s">
        <v>557</v>
      </c>
    </row>
    <row r="761" spans="1:10" x14ac:dyDescent="0.2">
      <c r="A761" t="s">
        <v>97</v>
      </c>
      <c r="B761" t="s">
        <v>6</v>
      </c>
      <c r="C761">
        <v>6</v>
      </c>
      <c r="D761" t="s">
        <v>11</v>
      </c>
      <c r="E761" t="s">
        <v>545</v>
      </c>
      <c r="F761" t="s">
        <v>30</v>
      </c>
      <c r="G761">
        <v>11</v>
      </c>
      <c r="H761">
        <v>35</v>
      </c>
      <c r="I761" s="2">
        <v>0.31428571428571428</v>
      </c>
      <c r="J761" t="s">
        <v>557</v>
      </c>
    </row>
    <row r="762" spans="1:10" x14ac:dyDescent="0.2">
      <c r="A762" t="s">
        <v>97</v>
      </c>
      <c r="B762" t="s">
        <v>6</v>
      </c>
      <c r="C762">
        <v>6</v>
      </c>
      <c r="D762" t="s">
        <v>12</v>
      </c>
      <c r="E762" t="s">
        <v>545</v>
      </c>
      <c r="F762" t="s">
        <v>30</v>
      </c>
      <c r="G762">
        <v>12</v>
      </c>
      <c r="H762">
        <v>35</v>
      </c>
      <c r="I762" s="2">
        <v>0.34285714285714286</v>
      </c>
      <c r="J762" t="s">
        <v>558</v>
      </c>
    </row>
    <row r="763" spans="1:10" x14ac:dyDescent="0.2">
      <c r="A763" t="s">
        <v>97</v>
      </c>
      <c r="B763" t="s">
        <v>6</v>
      </c>
      <c r="C763">
        <v>6</v>
      </c>
      <c r="D763" t="s">
        <v>13</v>
      </c>
      <c r="E763" t="s">
        <v>545</v>
      </c>
      <c r="F763" t="s">
        <v>30</v>
      </c>
      <c r="G763">
        <v>14</v>
      </c>
      <c r="H763">
        <v>35</v>
      </c>
      <c r="I763" s="2">
        <v>0.4</v>
      </c>
      <c r="J763" t="s">
        <v>557</v>
      </c>
    </row>
    <row r="764" spans="1:10" x14ac:dyDescent="0.2">
      <c r="A764" t="s">
        <v>152</v>
      </c>
      <c r="B764" t="s">
        <v>5</v>
      </c>
      <c r="C764">
        <v>6</v>
      </c>
      <c r="D764" t="s">
        <v>11</v>
      </c>
      <c r="E764" t="s">
        <v>545</v>
      </c>
      <c r="F764" t="s">
        <v>28</v>
      </c>
      <c r="G764">
        <v>14</v>
      </c>
      <c r="H764">
        <v>35</v>
      </c>
      <c r="I764" s="2">
        <v>0.4</v>
      </c>
      <c r="J764" t="s">
        <v>557</v>
      </c>
    </row>
    <row r="765" spans="1:10" x14ac:dyDescent="0.2">
      <c r="A765" t="s">
        <v>152</v>
      </c>
      <c r="B765" t="s">
        <v>5</v>
      </c>
      <c r="C765">
        <v>6</v>
      </c>
      <c r="D765" t="s">
        <v>13</v>
      </c>
      <c r="E765" t="s">
        <v>545</v>
      </c>
      <c r="F765" t="s">
        <v>28</v>
      </c>
      <c r="G765">
        <v>13</v>
      </c>
      <c r="H765">
        <v>35</v>
      </c>
      <c r="I765" s="2">
        <v>0.37142857142857144</v>
      </c>
      <c r="J765" t="s">
        <v>557</v>
      </c>
    </row>
    <row r="766" spans="1:10" x14ac:dyDescent="0.2">
      <c r="A766" t="s">
        <v>152</v>
      </c>
      <c r="B766" t="s">
        <v>6</v>
      </c>
      <c r="C766">
        <v>6</v>
      </c>
      <c r="D766" t="s">
        <v>11</v>
      </c>
      <c r="E766" t="s">
        <v>545</v>
      </c>
      <c r="F766" t="s">
        <v>30</v>
      </c>
      <c r="G766">
        <v>9</v>
      </c>
      <c r="H766">
        <v>35</v>
      </c>
      <c r="I766" s="2">
        <v>0.25714285714285712</v>
      </c>
      <c r="J766" t="s">
        <v>557</v>
      </c>
    </row>
    <row r="767" spans="1:10" x14ac:dyDescent="0.2">
      <c r="A767" t="s">
        <v>152</v>
      </c>
      <c r="B767" t="s">
        <v>6</v>
      </c>
      <c r="C767">
        <v>6</v>
      </c>
      <c r="D767" t="s">
        <v>12</v>
      </c>
      <c r="E767" t="s">
        <v>545</v>
      </c>
      <c r="F767" t="s">
        <v>30</v>
      </c>
      <c r="G767">
        <v>11</v>
      </c>
      <c r="H767">
        <v>35</v>
      </c>
      <c r="I767" s="2">
        <v>0.31428571428571428</v>
      </c>
      <c r="J767" t="s">
        <v>557</v>
      </c>
    </row>
    <row r="768" spans="1:10" x14ac:dyDescent="0.2">
      <c r="A768" t="s">
        <v>152</v>
      </c>
      <c r="B768" t="s">
        <v>6</v>
      </c>
      <c r="C768">
        <v>6</v>
      </c>
      <c r="D768" t="s">
        <v>13</v>
      </c>
      <c r="E768" t="s">
        <v>545</v>
      </c>
      <c r="F768" t="s">
        <v>30</v>
      </c>
      <c r="G768">
        <v>9</v>
      </c>
      <c r="H768">
        <v>35</v>
      </c>
      <c r="I768" s="2">
        <v>0.25714285714285712</v>
      </c>
      <c r="J768" t="s">
        <v>558</v>
      </c>
    </row>
    <row r="769" spans="1:10" x14ac:dyDescent="0.2">
      <c r="A769" t="s">
        <v>215</v>
      </c>
      <c r="B769" t="s">
        <v>5</v>
      </c>
      <c r="C769">
        <v>6</v>
      </c>
      <c r="D769" t="s">
        <v>11</v>
      </c>
      <c r="E769" t="s">
        <v>545</v>
      </c>
      <c r="F769" t="s">
        <v>28</v>
      </c>
      <c r="G769">
        <v>20</v>
      </c>
      <c r="H769">
        <v>35</v>
      </c>
      <c r="I769" s="2">
        <v>0.5714285714285714</v>
      </c>
      <c r="J769" t="s">
        <v>557</v>
      </c>
    </row>
    <row r="770" spans="1:10" x14ac:dyDescent="0.2">
      <c r="A770" t="s">
        <v>215</v>
      </c>
      <c r="B770" t="s">
        <v>5</v>
      </c>
      <c r="C770">
        <v>6</v>
      </c>
      <c r="D770" t="s">
        <v>12</v>
      </c>
      <c r="E770" t="s">
        <v>545</v>
      </c>
      <c r="F770" t="s">
        <v>28</v>
      </c>
      <c r="G770">
        <v>19</v>
      </c>
      <c r="H770">
        <v>35</v>
      </c>
      <c r="I770" s="2">
        <v>0.54285714285714282</v>
      </c>
      <c r="J770" t="s">
        <v>558</v>
      </c>
    </row>
    <row r="771" spans="1:10" x14ac:dyDescent="0.2">
      <c r="A771" t="s">
        <v>215</v>
      </c>
      <c r="B771" t="s">
        <v>5</v>
      </c>
      <c r="C771">
        <v>6</v>
      </c>
      <c r="D771" t="s">
        <v>13</v>
      </c>
      <c r="E771" t="s">
        <v>545</v>
      </c>
      <c r="F771" t="s">
        <v>28</v>
      </c>
      <c r="G771">
        <v>18</v>
      </c>
      <c r="H771">
        <v>35</v>
      </c>
      <c r="I771" s="2">
        <v>0.51428571428571423</v>
      </c>
      <c r="J771" t="s">
        <v>557</v>
      </c>
    </row>
    <row r="772" spans="1:10" x14ac:dyDescent="0.2">
      <c r="A772" t="s">
        <v>215</v>
      </c>
      <c r="B772" t="s">
        <v>6</v>
      </c>
      <c r="C772">
        <v>6</v>
      </c>
      <c r="D772" t="s">
        <v>11</v>
      </c>
      <c r="E772" t="s">
        <v>545</v>
      </c>
      <c r="F772" t="s">
        <v>30</v>
      </c>
      <c r="G772">
        <v>10</v>
      </c>
      <c r="H772">
        <v>35</v>
      </c>
      <c r="I772" s="2">
        <v>0.2857142857142857</v>
      </c>
      <c r="J772" t="s">
        <v>557</v>
      </c>
    </row>
    <row r="773" spans="1:10" x14ac:dyDescent="0.2">
      <c r="A773" t="s">
        <v>215</v>
      </c>
      <c r="B773" t="s">
        <v>6</v>
      </c>
      <c r="C773">
        <v>6</v>
      </c>
      <c r="D773" t="s">
        <v>12</v>
      </c>
      <c r="E773" t="s">
        <v>545</v>
      </c>
      <c r="F773" t="s">
        <v>30</v>
      </c>
      <c r="G773">
        <v>13</v>
      </c>
      <c r="H773">
        <v>35</v>
      </c>
      <c r="I773" s="2">
        <v>0.37142857142857144</v>
      </c>
      <c r="J773" t="s">
        <v>558</v>
      </c>
    </row>
    <row r="774" spans="1:10" x14ac:dyDescent="0.2">
      <c r="A774" t="s">
        <v>215</v>
      </c>
      <c r="B774" t="s">
        <v>6</v>
      </c>
      <c r="C774">
        <v>6</v>
      </c>
      <c r="D774" t="s">
        <v>13</v>
      </c>
      <c r="E774" t="s">
        <v>545</v>
      </c>
      <c r="F774" t="s">
        <v>30</v>
      </c>
      <c r="G774">
        <v>11</v>
      </c>
      <c r="H774">
        <v>35</v>
      </c>
      <c r="I774" s="2">
        <v>0.31428571428571428</v>
      </c>
      <c r="J774" t="s">
        <v>557</v>
      </c>
    </row>
    <row r="775" spans="1:10" x14ac:dyDescent="0.2">
      <c r="A775" t="s">
        <v>194</v>
      </c>
      <c r="B775" t="s">
        <v>5</v>
      </c>
      <c r="C775">
        <v>6</v>
      </c>
      <c r="D775" t="s">
        <v>11</v>
      </c>
      <c r="E775" t="s">
        <v>545</v>
      </c>
      <c r="F775" t="s">
        <v>28</v>
      </c>
      <c r="G775">
        <v>21</v>
      </c>
      <c r="H775">
        <v>35</v>
      </c>
      <c r="I775" s="2">
        <v>0.6</v>
      </c>
      <c r="J775" t="s">
        <v>557</v>
      </c>
    </row>
    <row r="776" spans="1:10" x14ac:dyDescent="0.2">
      <c r="A776" t="s">
        <v>194</v>
      </c>
      <c r="B776" t="s">
        <v>5</v>
      </c>
      <c r="C776">
        <v>6</v>
      </c>
      <c r="D776" t="s">
        <v>12</v>
      </c>
      <c r="E776" t="s">
        <v>545</v>
      </c>
      <c r="F776" t="s">
        <v>28</v>
      </c>
      <c r="G776">
        <v>26</v>
      </c>
      <c r="H776">
        <v>35</v>
      </c>
      <c r="I776" s="2">
        <v>0.74285714285714288</v>
      </c>
      <c r="J776" t="s">
        <v>557</v>
      </c>
    </row>
    <row r="777" spans="1:10" x14ac:dyDescent="0.2">
      <c r="A777" t="s">
        <v>194</v>
      </c>
      <c r="B777" t="s">
        <v>5</v>
      </c>
      <c r="C777">
        <v>6</v>
      </c>
      <c r="D777" t="s">
        <v>13</v>
      </c>
      <c r="E777" t="s">
        <v>545</v>
      </c>
      <c r="F777" t="s">
        <v>28</v>
      </c>
      <c r="G777">
        <v>23</v>
      </c>
      <c r="H777">
        <v>35</v>
      </c>
      <c r="I777" s="2">
        <v>0.65714285714285714</v>
      </c>
      <c r="J777" t="s">
        <v>557</v>
      </c>
    </row>
    <row r="778" spans="1:10" x14ac:dyDescent="0.2">
      <c r="A778" t="s">
        <v>194</v>
      </c>
      <c r="B778" t="s">
        <v>6</v>
      </c>
      <c r="C778">
        <v>6</v>
      </c>
      <c r="D778" t="s">
        <v>11</v>
      </c>
      <c r="E778" t="s">
        <v>545</v>
      </c>
      <c r="F778" t="s">
        <v>30</v>
      </c>
      <c r="G778">
        <v>22</v>
      </c>
      <c r="H778">
        <v>35</v>
      </c>
      <c r="I778" s="2">
        <v>0.62857142857142856</v>
      </c>
      <c r="J778" t="s">
        <v>557</v>
      </c>
    </row>
    <row r="779" spans="1:10" x14ac:dyDescent="0.2">
      <c r="A779" t="s">
        <v>194</v>
      </c>
      <c r="B779" t="s">
        <v>6</v>
      </c>
      <c r="C779">
        <v>6</v>
      </c>
      <c r="D779" t="s">
        <v>12</v>
      </c>
      <c r="E779" t="s">
        <v>545</v>
      </c>
      <c r="F779" t="s">
        <v>30</v>
      </c>
      <c r="G779">
        <v>17</v>
      </c>
      <c r="H779">
        <v>35</v>
      </c>
      <c r="I779" s="2">
        <v>0.48571428571428571</v>
      </c>
      <c r="J779" t="s">
        <v>557</v>
      </c>
    </row>
    <row r="780" spans="1:10" x14ac:dyDescent="0.2">
      <c r="A780" t="s">
        <v>194</v>
      </c>
      <c r="B780" t="s">
        <v>6</v>
      </c>
      <c r="C780">
        <v>6</v>
      </c>
      <c r="D780" t="s">
        <v>13</v>
      </c>
      <c r="E780" t="s">
        <v>545</v>
      </c>
      <c r="F780" t="s">
        <v>30</v>
      </c>
      <c r="G780">
        <v>27</v>
      </c>
      <c r="H780">
        <v>35</v>
      </c>
      <c r="I780" s="2">
        <v>0.77142857142857146</v>
      </c>
      <c r="J780" t="s">
        <v>557</v>
      </c>
    </row>
    <row r="781" spans="1:10" x14ac:dyDescent="0.2">
      <c r="A781" t="s">
        <v>220</v>
      </c>
      <c r="B781" t="s">
        <v>5</v>
      </c>
      <c r="C781">
        <v>6</v>
      </c>
      <c r="D781" t="s">
        <v>11</v>
      </c>
      <c r="E781" t="s">
        <v>545</v>
      </c>
      <c r="F781" t="s">
        <v>28</v>
      </c>
      <c r="G781">
        <v>10</v>
      </c>
      <c r="H781">
        <v>35</v>
      </c>
      <c r="I781" s="2">
        <v>0.2857142857142857</v>
      </c>
      <c r="J781" t="s">
        <v>558</v>
      </c>
    </row>
    <row r="782" spans="1:10" x14ac:dyDescent="0.2">
      <c r="A782" t="s">
        <v>220</v>
      </c>
      <c r="B782" t="s">
        <v>5</v>
      </c>
      <c r="C782">
        <v>6</v>
      </c>
      <c r="D782" t="s">
        <v>12</v>
      </c>
      <c r="E782" t="s">
        <v>545</v>
      </c>
      <c r="F782" t="s">
        <v>28</v>
      </c>
      <c r="G782">
        <v>8</v>
      </c>
      <c r="H782">
        <v>35</v>
      </c>
      <c r="I782" s="2">
        <v>0.22857142857142856</v>
      </c>
      <c r="J782" t="s">
        <v>558</v>
      </c>
    </row>
    <row r="783" spans="1:10" x14ac:dyDescent="0.2">
      <c r="A783" t="s">
        <v>220</v>
      </c>
      <c r="B783" t="s">
        <v>5</v>
      </c>
      <c r="C783">
        <v>6</v>
      </c>
      <c r="D783" t="s">
        <v>13</v>
      </c>
      <c r="E783" t="s">
        <v>545</v>
      </c>
      <c r="F783" t="s">
        <v>28</v>
      </c>
      <c r="G783">
        <v>5</v>
      </c>
      <c r="H783">
        <v>35</v>
      </c>
      <c r="I783" s="2">
        <v>0.14285714285714285</v>
      </c>
      <c r="J783" t="s">
        <v>558</v>
      </c>
    </row>
    <row r="784" spans="1:10" x14ac:dyDescent="0.2">
      <c r="A784" t="s">
        <v>220</v>
      </c>
      <c r="B784" t="s">
        <v>6</v>
      </c>
      <c r="C784">
        <v>6</v>
      </c>
      <c r="D784" t="s">
        <v>11</v>
      </c>
      <c r="E784" t="s">
        <v>545</v>
      </c>
      <c r="F784" t="s">
        <v>30</v>
      </c>
      <c r="G784">
        <v>9</v>
      </c>
      <c r="H784">
        <v>35</v>
      </c>
      <c r="I784" s="2">
        <v>0.25714285714285712</v>
      </c>
      <c r="J784" t="s">
        <v>558</v>
      </c>
    </row>
    <row r="785" spans="1:10" x14ac:dyDescent="0.2">
      <c r="A785" t="s">
        <v>220</v>
      </c>
      <c r="B785" t="s">
        <v>6</v>
      </c>
      <c r="C785">
        <v>6</v>
      </c>
      <c r="D785" t="s">
        <v>12</v>
      </c>
      <c r="E785" t="s">
        <v>545</v>
      </c>
      <c r="F785" t="s">
        <v>30</v>
      </c>
      <c r="G785">
        <v>14</v>
      </c>
      <c r="H785">
        <v>35</v>
      </c>
      <c r="I785" s="2">
        <v>0.4</v>
      </c>
      <c r="J785" t="s">
        <v>557</v>
      </c>
    </row>
    <row r="786" spans="1:10" x14ac:dyDescent="0.2">
      <c r="A786" t="s">
        <v>220</v>
      </c>
      <c r="B786" t="s">
        <v>6</v>
      </c>
      <c r="C786">
        <v>6</v>
      </c>
      <c r="D786" t="s">
        <v>13</v>
      </c>
      <c r="E786" t="s">
        <v>545</v>
      </c>
      <c r="F786" t="s">
        <v>30</v>
      </c>
      <c r="G786">
        <v>15</v>
      </c>
      <c r="H786">
        <v>35</v>
      </c>
      <c r="I786" s="2">
        <v>0.42857142857142855</v>
      </c>
      <c r="J786" t="s">
        <v>557</v>
      </c>
    </row>
    <row r="787" spans="1:10" x14ac:dyDescent="0.2">
      <c r="A787" t="s">
        <v>95</v>
      </c>
      <c r="B787" t="s">
        <v>5</v>
      </c>
      <c r="C787">
        <v>6</v>
      </c>
      <c r="D787" t="s">
        <v>11</v>
      </c>
      <c r="E787" t="s">
        <v>545</v>
      </c>
      <c r="F787" t="s">
        <v>28</v>
      </c>
      <c r="G787">
        <v>8</v>
      </c>
      <c r="H787">
        <v>35</v>
      </c>
      <c r="I787" s="2">
        <v>0.22857142857142856</v>
      </c>
      <c r="J787" t="s">
        <v>557</v>
      </c>
    </row>
    <row r="788" spans="1:10" x14ac:dyDescent="0.2">
      <c r="A788" t="s">
        <v>95</v>
      </c>
      <c r="B788" t="s">
        <v>5</v>
      </c>
      <c r="C788">
        <v>6</v>
      </c>
      <c r="D788" t="s">
        <v>12</v>
      </c>
      <c r="E788" t="s">
        <v>545</v>
      </c>
      <c r="F788" t="s">
        <v>28</v>
      </c>
      <c r="G788">
        <v>6</v>
      </c>
      <c r="H788">
        <v>35</v>
      </c>
      <c r="I788" s="2">
        <v>0.17142857142857143</v>
      </c>
      <c r="J788" t="s">
        <v>557</v>
      </c>
    </row>
    <row r="789" spans="1:10" x14ac:dyDescent="0.2">
      <c r="A789" t="s">
        <v>95</v>
      </c>
      <c r="B789" t="s">
        <v>5</v>
      </c>
      <c r="C789">
        <v>6</v>
      </c>
      <c r="D789" t="s">
        <v>13</v>
      </c>
      <c r="E789" t="s">
        <v>545</v>
      </c>
      <c r="F789" t="s">
        <v>28</v>
      </c>
      <c r="G789">
        <v>10</v>
      </c>
      <c r="H789">
        <v>35</v>
      </c>
      <c r="I789" s="2">
        <v>0.2857142857142857</v>
      </c>
      <c r="J789" t="s">
        <v>557</v>
      </c>
    </row>
    <row r="790" spans="1:10" x14ac:dyDescent="0.2">
      <c r="A790" t="s">
        <v>95</v>
      </c>
      <c r="B790" t="s">
        <v>6</v>
      </c>
      <c r="C790">
        <v>6</v>
      </c>
      <c r="D790" t="s">
        <v>11</v>
      </c>
      <c r="E790" t="s">
        <v>545</v>
      </c>
      <c r="F790" t="s">
        <v>30</v>
      </c>
      <c r="G790">
        <v>9</v>
      </c>
      <c r="H790">
        <v>35</v>
      </c>
      <c r="I790" s="2">
        <v>0.25714285714285712</v>
      </c>
      <c r="J790" t="s">
        <v>557</v>
      </c>
    </row>
    <row r="791" spans="1:10" x14ac:dyDescent="0.2">
      <c r="A791" t="s">
        <v>95</v>
      </c>
      <c r="B791" t="s">
        <v>6</v>
      </c>
      <c r="C791">
        <v>6</v>
      </c>
      <c r="D791" t="s">
        <v>12</v>
      </c>
      <c r="E791" t="s">
        <v>545</v>
      </c>
      <c r="F791" t="s">
        <v>30</v>
      </c>
      <c r="G791">
        <v>9</v>
      </c>
      <c r="H791">
        <v>35</v>
      </c>
      <c r="I791" s="2">
        <v>0.25714285714285712</v>
      </c>
      <c r="J791" t="s">
        <v>557</v>
      </c>
    </row>
    <row r="792" spans="1:10" x14ac:dyDescent="0.2">
      <c r="A792" t="s">
        <v>95</v>
      </c>
      <c r="B792" t="s">
        <v>6</v>
      </c>
      <c r="C792">
        <v>6</v>
      </c>
      <c r="D792" t="s">
        <v>13</v>
      </c>
      <c r="E792" t="s">
        <v>545</v>
      </c>
      <c r="F792" t="s">
        <v>30</v>
      </c>
      <c r="G792">
        <v>13</v>
      </c>
      <c r="H792">
        <v>35</v>
      </c>
      <c r="I792" s="2">
        <v>0.37142857142857144</v>
      </c>
      <c r="J792" t="s">
        <v>557</v>
      </c>
    </row>
    <row r="793" spans="1:10" x14ac:dyDescent="0.2">
      <c r="A793" t="s">
        <v>88</v>
      </c>
      <c r="B793" t="s">
        <v>5</v>
      </c>
      <c r="C793">
        <v>6</v>
      </c>
      <c r="D793" t="s">
        <v>11</v>
      </c>
      <c r="E793" t="s">
        <v>545</v>
      </c>
      <c r="F793" t="s">
        <v>28</v>
      </c>
      <c r="G793">
        <v>16</v>
      </c>
      <c r="H793">
        <v>35</v>
      </c>
      <c r="I793" s="2">
        <v>0.45714285714285713</v>
      </c>
      <c r="J793" t="s">
        <v>557</v>
      </c>
    </row>
    <row r="794" spans="1:10" x14ac:dyDescent="0.2">
      <c r="A794" t="s">
        <v>88</v>
      </c>
      <c r="B794" t="s">
        <v>5</v>
      </c>
      <c r="C794">
        <v>6</v>
      </c>
      <c r="D794" t="s">
        <v>12</v>
      </c>
      <c r="E794" t="s">
        <v>545</v>
      </c>
      <c r="F794" t="s">
        <v>28</v>
      </c>
      <c r="G794">
        <v>21</v>
      </c>
      <c r="H794">
        <v>35</v>
      </c>
      <c r="I794" s="2">
        <v>0.6</v>
      </c>
      <c r="J794" t="s">
        <v>557</v>
      </c>
    </row>
    <row r="795" spans="1:10" x14ac:dyDescent="0.2">
      <c r="A795" t="s">
        <v>88</v>
      </c>
      <c r="B795" t="s">
        <v>5</v>
      </c>
      <c r="C795">
        <v>6</v>
      </c>
      <c r="D795" t="s">
        <v>13</v>
      </c>
      <c r="E795" t="s">
        <v>545</v>
      </c>
      <c r="F795" t="s">
        <v>28</v>
      </c>
      <c r="G795">
        <v>24</v>
      </c>
      <c r="H795">
        <v>35</v>
      </c>
      <c r="I795" s="2">
        <v>0.68571428571428572</v>
      </c>
      <c r="J795" t="s">
        <v>557</v>
      </c>
    </row>
    <row r="796" spans="1:10" x14ac:dyDescent="0.2">
      <c r="A796" t="s">
        <v>88</v>
      </c>
      <c r="B796" t="s">
        <v>6</v>
      </c>
      <c r="C796">
        <v>6</v>
      </c>
      <c r="D796" t="s">
        <v>11</v>
      </c>
      <c r="E796" t="s">
        <v>545</v>
      </c>
      <c r="F796" t="s">
        <v>30</v>
      </c>
      <c r="G796">
        <v>19</v>
      </c>
      <c r="H796">
        <v>35</v>
      </c>
      <c r="I796" s="2">
        <v>0.54285714285714282</v>
      </c>
      <c r="J796" t="s">
        <v>557</v>
      </c>
    </row>
    <row r="797" spans="1:10" x14ac:dyDescent="0.2">
      <c r="A797" t="s">
        <v>88</v>
      </c>
      <c r="B797" t="s">
        <v>6</v>
      </c>
      <c r="C797">
        <v>6</v>
      </c>
      <c r="D797" t="s">
        <v>12</v>
      </c>
      <c r="E797" t="s">
        <v>545</v>
      </c>
      <c r="F797" t="s">
        <v>30</v>
      </c>
      <c r="G797">
        <v>19</v>
      </c>
      <c r="H797">
        <v>35</v>
      </c>
      <c r="I797" s="2">
        <v>0.54285714285714282</v>
      </c>
      <c r="J797" t="s">
        <v>557</v>
      </c>
    </row>
    <row r="798" spans="1:10" x14ac:dyDescent="0.2">
      <c r="A798" t="s">
        <v>88</v>
      </c>
      <c r="B798" t="s">
        <v>6</v>
      </c>
      <c r="C798">
        <v>6</v>
      </c>
      <c r="D798" t="s">
        <v>13</v>
      </c>
      <c r="E798" t="s">
        <v>545</v>
      </c>
      <c r="F798" t="s">
        <v>30</v>
      </c>
      <c r="G798">
        <v>25</v>
      </c>
      <c r="H798">
        <v>35</v>
      </c>
      <c r="I798" s="2">
        <v>0.7142857142857143</v>
      </c>
      <c r="J798" t="s">
        <v>557</v>
      </c>
    </row>
    <row r="799" spans="1:10" x14ac:dyDescent="0.2">
      <c r="A799" t="s">
        <v>182</v>
      </c>
      <c r="B799" t="s">
        <v>5</v>
      </c>
      <c r="C799">
        <v>6</v>
      </c>
      <c r="D799" t="s">
        <v>11</v>
      </c>
      <c r="E799" t="s">
        <v>545</v>
      </c>
      <c r="F799" t="s">
        <v>28</v>
      </c>
      <c r="G799">
        <v>11</v>
      </c>
      <c r="H799">
        <v>35</v>
      </c>
      <c r="I799" s="2">
        <v>0.31428571428571428</v>
      </c>
      <c r="J799" t="s">
        <v>557</v>
      </c>
    </row>
    <row r="800" spans="1:10" x14ac:dyDescent="0.2">
      <c r="A800" t="s">
        <v>182</v>
      </c>
      <c r="B800" t="s">
        <v>5</v>
      </c>
      <c r="C800">
        <v>6</v>
      </c>
      <c r="D800" t="s">
        <v>12</v>
      </c>
      <c r="E800" t="s">
        <v>545</v>
      </c>
      <c r="F800" t="s">
        <v>28</v>
      </c>
      <c r="G800">
        <v>13</v>
      </c>
      <c r="H800">
        <v>35</v>
      </c>
      <c r="I800" s="2">
        <v>0.37142857142857144</v>
      </c>
      <c r="J800" t="s">
        <v>557</v>
      </c>
    </row>
    <row r="801" spans="1:10" x14ac:dyDescent="0.2">
      <c r="A801" t="s">
        <v>182</v>
      </c>
      <c r="B801" t="s">
        <v>5</v>
      </c>
      <c r="C801">
        <v>6</v>
      </c>
      <c r="D801" t="s">
        <v>13</v>
      </c>
      <c r="E801" t="s">
        <v>545</v>
      </c>
      <c r="F801" t="s">
        <v>28</v>
      </c>
      <c r="G801">
        <v>12</v>
      </c>
      <c r="H801">
        <v>35</v>
      </c>
      <c r="I801" s="2">
        <v>0.34285714285714286</v>
      </c>
      <c r="J801" t="s">
        <v>557</v>
      </c>
    </row>
    <row r="802" spans="1:10" x14ac:dyDescent="0.2">
      <c r="A802" t="s">
        <v>182</v>
      </c>
      <c r="B802" t="s">
        <v>6</v>
      </c>
      <c r="C802">
        <v>6</v>
      </c>
      <c r="D802" t="s">
        <v>11</v>
      </c>
      <c r="E802" t="s">
        <v>545</v>
      </c>
      <c r="F802" t="s">
        <v>30</v>
      </c>
      <c r="G802">
        <v>12</v>
      </c>
      <c r="H802">
        <v>35</v>
      </c>
      <c r="I802" s="2">
        <v>0.34285714285714286</v>
      </c>
      <c r="J802" t="s">
        <v>557</v>
      </c>
    </row>
    <row r="803" spans="1:10" x14ac:dyDescent="0.2">
      <c r="A803" t="s">
        <v>182</v>
      </c>
      <c r="B803" t="s">
        <v>6</v>
      </c>
      <c r="C803">
        <v>6</v>
      </c>
      <c r="D803" t="s">
        <v>12</v>
      </c>
      <c r="E803" t="s">
        <v>545</v>
      </c>
      <c r="F803" t="s">
        <v>30</v>
      </c>
      <c r="G803">
        <v>13</v>
      </c>
      <c r="H803">
        <v>35</v>
      </c>
      <c r="I803" s="2">
        <v>0.37142857142857144</v>
      </c>
      <c r="J803" t="s">
        <v>558</v>
      </c>
    </row>
    <row r="804" spans="1:10" x14ac:dyDescent="0.2">
      <c r="A804" t="s">
        <v>182</v>
      </c>
      <c r="B804" t="s">
        <v>6</v>
      </c>
      <c r="C804">
        <v>6</v>
      </c>
      <c r="D804" t="s">
        <v>13</v>
      </c>
      <c r="E804" t="s">
        <v>545</v>
      </c>
      <c r="F804" t="s">
        <v>30</v>
      </c>
      <c r="G804">
        <v>12</v>
      </c>
      <c r="H804">
        <v>35</v>
      </c>
      <c r="I804" s="2">
        <v>0.34285714285714286</v>
      </c>
      <c r="J804" t="s">
        <v>558</v>
      </c>
    </row>
    <row r="805" spans="1:10" x14ac:dyDescent="0.2">
      <c r="A805" t="s">
        <v>207</v>
      </c>
      <c r="B805" t="s">
        <v>5</v>
      </c>
      <c r="C805">
        <v>6</v>
      </c>
      <c r="D805" t="s">
        <v>11</v>
      </c>
      <c r="E805" t="s">
        <v>545</v>
      </c>
      <c r="F805" t="s">
        <v>28</v>
      </c>
      <c r="G805">
        <v>14</v>
      </c>
      <c r="H805">
        <v>35</v>
      </c>
      <c r="I805" s="2">
        <v>0.4</v>
      </c>
      <c r="J805" t="s">
        <v>558</v>
      </c>
    </row>
    <row r="806" spans="1:10" x14ac:dyDescent="0.2">
      <c r="A806" t="s">
        <v>207</v>
      </c>
      <c r="B806" t="s">
        <v>5</v>
      </c>
      <c r="C806">
        <v>6</v>
      </c>
      <c r="D806" t="s">
        <v>12</v>
      </c>
      <c r="E806" t="s">
        <v>545</v>
      </c>
      <c r="F806" t="s">
        <v>28</v>
      </c>
      <c r="G806">
        <v>14</v>
      </c>
      <c r="H806">
        <v>35</v>
      </c>
      <c r="I806" s="2">
        <v>0.4</v>
      </c>
      <c r="J806" t="s">
        <v>557</v>
      </c>
    </row>
    <row r="807" spans="1:10" x14ac:dyDescent="0.2">
      <c r="A807" t="s">
        <v>207</v>
      </c>
      <c r="B807" t="s">
        <v>5</v>
      </c>
      <c r="C807">
        <v>6</v>
      </c>
      <c r="D807" t="s">
        <v>13</v>
      </c>
      <c r="E807" t="s">
        <v>545</v>
      </c>
      <c r="F807" t="s">
        <v>28</v>
      </c>
      <c r="G807">
        <v>14</v>
      </c>
      <c r="H807">
        <v>35</v>
      </c>
      <c r="I807" s="2">
        <v>0.4</v>
      </c>
      <c r="J807" t="s">
        <v>557</v>
      </c>
    </row>
    <row r="808" spans="1:10" x14ac:dyDescent="0.2">
      <c r="A808" t="s">
        <v>207</v>
      </c>
      <c r="B808" t="s">
        <v>6</v>
      </c>
      <c r="C808">
        <v>6</v>
      </c>
      <c r="D808" t="s">
        <v>11</v>
      </c>
      <c r="E808" t="s">
        <v>545</v>
      </c>
      <c r="F808" t="s">
        <v>30</v>
      </c>
      <c r="G808">
        <v>15</v>
      </c>
      <c r="H808">
        <v>35</v>
      </c>
      <c r="I808" s="2">
        <v>0.42857142857142855</v>
      </c>
      <c r="J808" t="s">
        <v>558</v>
      </c>
    </row>
    <row r="809" spans="1:10" x14ac:dyDescent="0.2">
      <c r="A809" t="s">
        <v>207</v>
      </c>
      <c r="B809" t="s">
        <v>6</v>
      </c>
      <c r="C809">
        <v>6</v>
      </c>
      <c r="D809" t="s">
        <v>12</v>
      </c>
      <c r="E809" t="s">
        <v>545</v>
      </c>
      <c r="F809" t="s">
        <v>30</v>
      </c>
      <c r="G809">
        <v>15</v>
      </c>
      <c r="H809">
        <v>35</v>
      </c>
      <c r="I809" s="2">
        <v>0.42857142857142855</v>
      </c>
      <c r="J809" t="s">
        <v>557</v>
      </c>
    </row>
    <row r="810" spans="1:10" x14ac:dyDescent="0.2">
      <c r="A810" t="s">
        <v>207</v>
      </c>
      <c r="B810" t="s">
        <v>6</v>
      </c>
      <c r="C810">
        <v>6</v>
      </c>
      <c r="D810" t="s">
        <v>13</v>
      </c>
      <c r="E810" t="s">
        <v>545</v>
      </c>
      <c r="F810" t="s">
        <v>30</v>
      </c>
      <c r="G810">
        <v>15</v>
      </c>
      <c r="H810">
        <v>35</v>
      </c>
      <c r="I810" s="2">
        <v>0.42857142857142855</v>
      </c>
      <c r="J810" t="s">
        <v>558</v>
      </c>
    </row>
    <row r="811" spans="1:10" x14ac:dyDescent="0.2">
      <c r="A811" t="s">
        <v>216</v>
      </c>
      <c r="B811" t="s">
        <v>5</v>
      </c>
      <c r="C811">
        <v>6</v>
      </c>
      <c r="D811" t="s">
        <v>11</v>
      </c>
      <c r="E811" t="s">
        <v>545</v>
      </c>
      <c r="F811" t="s">
        <v>28</v>
      </c>
      <c r="G811">
        <v>13</v>
      </c>
      <c r="H811">
        <v>35</v>
      </c>
      <c r="I811" s="2">
        <v>0.37142857142857144</v>
      </c>
      <c r="J811" t="s">
        <v>557</v>
      </c>
    </row>
    <row r="812" spans="1:10" x14ac:dyDescent="0.2">
      <c r="A812" t="s">
        <v>216</v>
      </c>
      <c r="B812" t="s">
        <v>5</v>
      </c>
      <c r="C812">
        <v>6</v>
      </c>
      <c r="D812" t="s">
        <v>12</v>
      </c>
      <c r="E812" t="s">
        <v>545</v>
      </c>
      <c r="F812" t="s">
        <v>28</v>
      </c>
      <c r="G812">
        <v>8</v>
      </c>
      <c r="H812">
        <v>35</v>
      </c>
      <c r="I812" s="2">
        <v>0.22857142857142856</v>
      </c>
      <c r="J812" t="s">
        <v>558</v>
      </c>
    </row>
    <row r="813" spans="1:10" x14ac:dyDescent="0.2">
      <c r="A813" t="s">
        <v>216</v>
      </c>
      <c r="B813" t="s">
        <v>5</v>
      </c>
      <c r="C813">
        <v>6</v>
      </c>
      <c r="D813" t="s">
        <v>13</v>
      </c>
      <c r="E813" t="s">
        <v>545</v>
      </c>
      <c r="F813" t="s">
        <v>28</v>
      </c>
      <c r="G813">
        <v>17</v>
      </c>
      <c r="H813">
        <v>35</v>
      </c>
      <c r="I813" s="2">
        <v>0.48571428571428571</v>
      </c>
      <c r="J813" t="s">
        <v>557</v>
      </c>
    </row>
    <row r="814" spans="1:10" x14ac:dyDescent="0.2">
      <c r="A814" t="s">
        <v>216</v>
      </c>
      <c r="B814" t="s">
        <v>6</v>
      </c>
      <c r="C814">
        <v>6</v>
      </c>
      <c r="D814" t="s">
        <v>11</v>
      </c>
      <c r="E814" t="s">
        <v>545</v>
      </c>
      <c r="F814" t="s">
        <v>30</v>
      </c>
      <c r="G814">
        <v>12</v>
      </c>
      <c r="H814">
        <v>35</v>
      </c>
      <c r="I814" s="2">
        <v>0.34285714285714286</v>
      </c>
      <c r="J814" t="s">
        <v>557</v>
      </c>
    </row>
    <row r="815" spans="1:10" x14ac:dyDescent="0.2">
      <c r="A815" t="s">
        <v>216</v>
      </c>
      <c r="B815" t="s">
        <v>6</v>
      </c>
      <c r="C815">
        <v>6</v>
      </c>
      <c r="D815" t="s">
        <v>12</v>
      </c>
      <c r="E815" t="s">
        <v>545</v>
      </c>
      <c r="F815" t="s">
        <v>30</v>
      </c>
      <c r="G815">
        <v>15</v>
      </c>
      <c r="H815">
        <v>35</v>
      </c>
      <c r="I815" s="2">
        <v>0.42857142857142855</v>
      </c>
      <c r="J815" t="s">
        <v>558</v>
      </c>
    </row>
    <row r="816" spans="1:10" x14ac:dyDescent="0.2">
      <c r="A816" t="s">
        <v>216</v>
      </c>
      <c r="B816" t="s">
        <v>6</v>
      </c>
      <c r="C816">
        <v>6</v>
      </c>
      <c r="D816" t="s">
        <v>13</v>
      </c>
      <c r="E816" t="s">
        <v>545</v>
      </c>
      <c r="F816" t="s">
        <v>30</v>
      </c>
      <c r="G816">
        <v>17</v>
      </c>
      <c r="H816">
        <v>35</v>
      </c>
      <c r="I816" s="2">
        <v>0.48571428571428571</v>
      </c>
      <c r="J816" t="s">
        <v>557</v>
      </c>
    </row>
    <row r="817" spans="1:10" x14ac:dyDescent="0.2">
      <c r="A817" t="s">
        <v>376</v>
      </c>
      <c r="B817" t="s">
        <v>5</v>
      </c>
      <c r="C817">
        <v>4</v>
      </c>
      <c r="D817" t="s">
        <v>11</v>
      </c>
      <c r="E817" t="s">
        <v>544</v>
      </c>
      <c r="F817" t="s">
        <v>238</v>
      </c>
      <c r="G817">
        <v>16</v>
      </c>
      <c r="H817">
        <v>35</v>
      </c>
      <c r="I817" s="2">
        <v>0.45714285714285713</v>
      </c>
      <c r="J817" t="s">
        <v>557</v>
      </c>
    </row>
    <row r="818" spans="1:10" x14ac:dyDescent="0.2">
      <c r="A818" t="s">
        <v>376</v>
      </c>
      <c r="B818" t="s">
        <v>6</v>
      </c>
      <c r="C818">
        <v>4</v>
      </c>
      <c r="D818" t="s">
        <v>11</v>
      </c>
      <c r="E818" t="s">
        <v>544</v>
      </c>
      <c r="F818" t="s">
        <v>238</v>
      </c>
      <c r="G818">
        <v>7</v>
      </c>
      <c r="H818">
        <v>30</v>
      </c>
      <c r="I818" s="2">
        <v>0.23333333333333334</v>
      </c>
      <c r="J818" t="s">
        <v>557</v>
      </c>
    </row>
    <row r="819" spans="1:10" x14ac:dyDescent="0.2">
      <c r="A819" t="s">
        <v>376</v>
      </c>
      <c r="B819" t="s">
        <v>6</v>
      </c>
      <c r="C819">
        <v>4</v>
      </c>
      <c r="D819" t="s">
        <v>12</v>
      </c>
      <c r="E819" t="s">
        <v>544</v>
      </c>
      <c r="F819" t="s">
        <v>238</v>
      </c>
      <c r="G819">
        <v>12</v>
      </c>
      <c r="H819">
        <v>30</v>
      </c>
      <c r="I819" s="2">
        <v>0.4</v>
      </c>
      <c r="J819" t="s">
        <v>557</v>
      </c>
    </row>
    <row r="820" spans="1:10" x14ac:dyDescent="0.2">
      <c r="A820" t="s">
        <v>376</v>
      </c>
      <c r="B820" t="s">
        <v>6</v>
      </c>
      <c r="C820">
        <v>4</v>
      </c>
      <c r="D820" t="s">
        <v>13</v>
      </c>
      <c r="E820" t="s">
        <v>544</v>
      </c>
      <c r="F820" t="s">
        <v>238</v>
      </c>
      <c r="G820">
        <v>19</v>
      </c>
      <c r="H820">
        <v>30</v>
      </c>
      <c r="I820" s="2">
        <v>0.6333333333333333</v>
      </c>
      <c r="J820" t="s">
        <v>558</v>
      </c>
    </row>
    <row r="821" spans="1:10" x14ac:dyDescent="0.2">
      <c r="A821" t="s">
        <v>179</v>
      </c>
      <c r="B821" t="s">
        <v>5</v>
      </c>
      <c r="C821">
        <v>6</v>
      </c>
      <c r="D821" t="s">
        <v>11</v>
      </c>
      <c r="E821" t="s">
        <v>545</v>
      </c>
      <c r="F821" t="s">
        <v>28</v>
      </c>
      <c r="G821">
        <v>16</v>
      </c>
      <c r="H821">
        <v>35</v>
      </c>
      <c r="I821" s="2">
        <v>0.45714285714285713</v>
      </c>
      <c r="J821" t="s">
        <v>557</v>
      </c>
    </row>
    <row r="822" spans="1:10" x14ac:dyDescent="0.2">
      <c r="A822" t="s">
        <v>179</v>
      </c>
      <c r="B822" t="s">
        <v>5</v>
      </c>
      <c r="C822">
        <v>6</v>
      </c>
      <c r="D822" t="s">
        <v>12</v>
      </c>
      <c r="E822" t="s">
        <v>545</v>
      </c>
      <c r="F822" t="s">
        <v>28</v>
      </c>
      <c r="G822">
        <v>20</v>
      </c>
      <c r="H822">
        <v>35</v>
      </c>
      <c r="I822" s="2">
        <v>0.5714285714285714</v>
      </c>
      <c r="J822" t="s">
        <v>557</v>
      </c>
    </row>
    <row r="823" spans="1:10" x14ac:dyDescent="0.2">
      <c r="A823" t="s">
        <v>179</v>
      </c>
      <c r="B823" t="s">
        <v>5</v>
      </c>
      <c r="C823">
        <v>6</v>
      </c>
      <c r="D823" t="s">
        <v>13</v>
      </c>
      <c r="E823" t="s">
        <v>545</v>
      </c>
      <c r="F823" t="s">
        <v>28</v>
      </c>
      <c r="G823">
        <v>20</v>
      </c>
      <c r="H823">
        <v>35</v>
      </c>
      <c r="I823" s="2">
        <v>0.5714285714285714</v>
      </c>
      <c r="J823" t="s">
        <v>557</v>
      </c>
    </row>
    <row r="824" spans="1:10" x14ac:dyDescent="0.2">
      <c r="A824" t="s">
        <v>179</v>
      </c>
      <c r="B824" t="s">
        <v>6</v>
      </c>
      <c r="C824">
        <v>6</v>
      </c>
      <c r="D824" t="s">
        <v>11</v>
      </c>
      <c r="E824" t="s">
        <v>545</v>
      </c>
      <c r="F824" t="s">
        <v>30</v>
      </c>
      <c r="G824">
        <v>15</v>
      </c>
      <c r="H824">
        <v>35</v>
      </c>
      <c r="I824" s="2">
        <v>0.42857142857142855</v>
      </c>
      <c r="J824" t="s">
        <v>557</v>
      </c>
    </row>
    <row r="825" spans="1:10" x14ac:dyDescent="0.2">
      <c r="A825" t="s">
        <v>179</v>
      </c>
      <c r="B825" t="s">
        <v>6</v>
      </c>
      <c r="C825">
        <v>6</v>
      </c>
      <c r="D825" t="s">
        <v>12</v>
      </c>
      <c r="E825" t="s">
        <v>545</v>
      </c>
      <c r="F825" t="s">
        <v>30</v>
      </c>
      <c r="G825">
        <v>12</v>
      </c>
      <c r="H825">
        <v>35</v>
      </c>
      <c r="I825" s="2">
        <v>0.34285714285714286</v>
      </c>
      <c r="J825" t="s">
        <v>558</v>
      </c>
    </row>
    <row r="826" spans="1:10" x14ac:dyDescent="0.2">
      <c r="A826" t="s">
        <v>179</v>
      </c>
      <c r="B826" t="s">
        <v>6</v>
      </c>
      <c r="C826">
        <v>6</v>
      </c>
      <c r="D826" t="s">
        <v>13</v>
      </c>
      <c r="E826" t="s">
        <v>545</v>
      </c>
      <c r="F826" t="s">
        <v>30</v>
      </c>
      <c r="G826">
        <v>18</v>
      </c>
      <c r="H826">
        <v>35</v>
      </c>
      <c r="I826" s="2">
        <v>0.51428571428571423</v>
      </c>
      <c r="J826" t="s">
        <v>557</v>
      </c>
    </row>
    <row r="827" spans="1:10" x14ac:dyDescent="0.2">
      <c r="A827" t="s">
        <v>124</v>
      </c>
      <c r="B827" t="s">
        <v>5</v>
      </c>
      <c r="C827">
        <v>6</v>
      </c>
      <c r="D827" t="s">
        <v>11</v>
      </c>
      <c r="E827" t="s">
        <v>545</v>
      </c>
      <c r="F827" t="s">
        <v>28</v>
      </c>
      <c r="G827">
        <v>10</v>
      </c>
      <c r="H827">
        <v>35</v>
      </c>
      <c r="I827" s="2">
        <v>0.2857142857142857</v>
      </c>
      <c r="J827" t="s">
        <v>557</v>
      </c>
    </row>
    <row r="828" spans="1:10" x14ac:dyDescent="0.2">
      <c r="A828" t="s">
        <v>124</v>
      </c>
      <c r="B828" t="s">
        <v>5</v>
      </c>
      <c r="C828">
        <v>6</v>
      </c>
      <c r="D828" t="s">
        <v>12</v>
      </c>
      <c r="E828" t="s">
        <v>545</v>
      </c>
      <c r="F828" t="s">
        <v>28</v>
      </c>
      <c r="G828">
        <v>18</v>
      </c>
      <c r="H828">
        <v>35</v>
      </c>
      <c r="I828" s="2">
        <v>0.51428571428571423</v>
      </c>
      <c r="J828" t="s">
        <v>558</v>
      </c>
    </row>
    <row r="829" spans="1:10" x14ac:dyDescent="0.2">
      <c r="A829" t="s">
        <v>124</v>
      </c>
      <c r="B829" t="s">
        <v>5</v>
      </c>
      <c r="C829">
        <v>6</v>
      </c>
      <c r="D829" t="s">
        <v>13</v>
      </c>
      <c r="E829" t="s">
        <v>545</v>
      </c>
      <c r="F829" t="s">
        <v>28</v>
      </c>
      <c r="G829">
        <v>4</v>
      </c>
      <c r="H829">
        <v>35</v>
      </c>
      <c r="I829" s="2">
        <v>0.11428571428571428</v>
      </c>
      <c r="J829" t="s">
        <v>557</v>
      </c>
    </row>
    <row r="830" spans="1:10" x14ac:dyDescent="0.2">
      <c r="A830" t="s">
        <v>124</v>
      </c>
      <c r="B830" t="s">
        <v>6</v>
      </c>
      <c r="C830">
        <v>6</v>
      </c>
      <c r="D830" t="s">
        <v>11</v>
      </c>
      <c r="E830" t="s">
        <v>545</v>
      </c>
      <c r="F830" t="s">
        <v>30</v>
      </c>
      <c r="G830">
        <v>9</v>
      </c>
      <c r="H830">
        <v>35</v>
      </c>
      <c r="I830" s="2">
        <v>0.25714285714285712</v>
      </c>
      <c r="J830" t="s">
        <v>557</v>
      </c>
    </row>
    <row r="831" spans="1:10" x14ac:dyDescent="0.2">
      <c r="A831" t="s">
        <v>124</v>
      </c>
      <c r="B831" t="s">
        <v>6</v>
      </c>
      <c r="C831">
        <v>6</v>
      </c>
      <c r="D831" t="s">
        <v>12</v>
      </c>
      <c r="E831" t="s">
        <v>545</v>
      </c>
      <c r="F831" t="s">
        <v>30</v>
      </c>
      <c r="G831">
        <v>14</v>
      </c>
      <c r="H831">
        <v>35</v>
      </c>
      <c r="I831" s="2">
        <v>0.4</v>
      </c>
      <c r="J831" t="s">
        <v>557</v>
      </c>
    </row>
    <row r="832" spans="1:10" x14ac:dyDescent="0.2">
      <c r="A832" t="s">
        <v>124</v>
      </c>
      <c r="B832" t="s">
        <v>6</v>
      </c>
      <c r="C832">
        <v>6</v>
      </c>
      <c r="D832" t="s">
        <v>13</v>
      </c>
      <c r="E832" t="s">
        <v>545</v>
      </c>
      <c r="F832" t="s">
        <v>30</v>
      </c>
      <c r="G832">
        <v>13</v>
      </c>
      <c r="H832">
        <v>35</v>
      </c>
      <c r="I832" s="2">
        <v>0.37142857142857144</v>
      </c>
      <c r="J832" t="s">
        <v>557</v>
      </c>
    </row>
    <row r="833" spans="1:10" x14ac:dyDescent="0.2">
      <c r="A833" t="s">
        <v>66</v>
      </c>
      <c r="B833" t="s">
        <v>5</v>
      </c>
      <c r="C833">
        <v>6</v>
      </c>
      <c r="D833" t="s">
        <v>11</v>
      </c>
      <c r="E833" t="s">
        <v>545</v>
      </c>
      <c r="F833" t="s">
        <v>28</v>
      </c>
      <c r="G833">
        <v>15</v>
      </c>
      <c r="H833">
        <v>35</v>
      </c>
      <c r="I833" s="2">
        <v>0.42857142857142855</v>
      </c>
      <c r="J833" t="s">
        <v>557</v>
      </c>
    </row>
    <row r="834" spans="1:10" x14ac:dyDescent="0.2">
      <c r="A834" t="s">
        <v>66</v>
      </c>
      <c r="B834" t="s">
        <v>5</v>
      </c>
      <c r="C834">
        <v>6</v>
      </c>
      <c r="D834" t="s">
        <v>12</v>
      </c>
      <c r="E834" t="s">
        <v>545</v>
      </c>
      <c r="F834" t="s">
        <v>28</v>
      </c>
      <c r="G834">
        <v>19</v>
      </c>
      <c r="H834">
        <v>35</v>
      </c>
      <c r="I834" s="2">
        <v>0.54285714285714282</v>
      </c>
      <c r="J834" t="s">
        <v>557</v>
      </c>
    </row>
    <row r="835" spans="1:10" x14ac:dyDescent="0.2">
      <c r="A835" t="s">
        <v>66</v>
      </c>
      <c r="B835" t="s">
        <v>5</v>
      </c>
      <c r="C835">
        <v>6</v>
      </c>
      <c r="D835" t="s">
        <v>13</v>
      </c>
      <c r="E835" t="s">
        <v>545</v>
      </c>
      <c r="F835" t="s">
        <v>28</v>
      </c>
      <c r="G835">
        <v>21</v>
      </c>
      <c r="H835">
        <v>35</v>
      </c>
      <c r="I835" s="2">
        <v>0.6</v>
      </c>
      <c r="J835" t="s">
        <v>557</v>
      </c>
    </row>
    <row r="836" spans="1:10" x14ac:dyDescent="0.2">
      <c r="A836" t="s">
        <v>66</v>
      </c>
      <c r="B836" t="s">
        <v>6</v>
      </c>
      <c r="C836">
        <v>6</v>
      </c>
      <c r="D836" t="s">
        <v>11</v>
      </c>
      <c r="E836" t="s">
        <v>545</v>
      </c>
      <c r="F836" t="s">
        <v>30</v>
      </c>
      <c r="G836">
        <v>6</v>
      </c>
      <c r="H836">
        <v>35</v>
      </c>
      <c r="I836" s="2">
        <v>0.17142857142857143</v>
      </c>
      <c r="J836" t="s">
        <v>558</v>
      </c>
    </row>
    <row r="837" spans="1:10" x14ac:dyDescent="0.2">
      <c r="A837" t="s">
        <v>66</v>
      </c>
      <c r="B837" t="s">
        <v>6</v>
      </c>
      <c r="C837">
        <v>6</v>
      </c>
      <c r="D837" t="s">
        <v>12</v>
      </c>
      <c r="E837" t="s">
        <v>545</v>
      </c>
      <c r="F837" t="s">
        <v>30</v>
      </c>
      <c r="G837">
        <v>15</v>
      </c>
      <c r="H837">
        <v>35</v>
      </c>
      <c r="I837" s="2">
        <v>0.42857142857142855</v>
      </c>
      <c r="J837" t="s">
        <v>558</v>
      </c>
    </row>
    <row r="838" spans="1:10" x14ac:dyDescent="0.2">
      <c r="A838" t="s">
        <v>66</v>
      </c>
      <c r="B838" t="s">
        <v>6</v>
      </c>
      <c r="C838">
        <v>6</v>
      </c>
      <c r="D838" t="s">
        <v>13</v>
      </c>
      <c r="E838" t="s">
        <v>545</v>
      </c>
      <c r="F838" t="s">
        <v>30</v>
      </c>
      <c r="G838">
        <v>13</v>
      </c>
      <c r="H838">
        <v>35</v>
      </c>
      <c r="I838" s="2">
        <v>0.37142857142857144</v>
      </c>
      <c r="J838" t="s">
        <v>557</v>
      </c>
    </row>
    <row r="839" spans="1:10" x14ac:dyDescent="0.2">
      <c r="A839" t="s">
        <v>48</v>
      </c>
      <c r="B839" t="s">
        <v>5</v>
      </c>
      <c r="C839">
        <v>6</v>
      </c>
      <c r="D839" t="s">
        <v>11</v>
      </c>
      <c r="E839" t="s">
        <v>545</v>
      </c>
      <c r="F839" t="s">
        <v>28</v>
      </c>
      <c r="G839">
        <v>17</v>
      </c>
      <c r="H839">
        <v>35</v>
      </c>
      <c r="I839" s="2">
        <v>0.48571428571428571</v>
      </c>
      <c r="J839" t="s">
        <v>557</v>
      </c>
    </row>
    <row r="840" spans="1:10" x14ac:dyDescent="0.2">
      <c r="A840" t="s">
        <v>48</v>
      </c>
      <c r="B840" t="s">
        <v>5</v>
      </c>
      <c r="C840">
        <v>6</v>
      </c>
      <c r="D840" t="s">
        <v>12</v>
      </c>
      <c r="E840" t="s">
        <v>545</v>
      </c>
      <c r="F840" t="s">
        <v>28</v>
      </c>
      <c r="G840">
        <v>22</v>
      </c>
      <c r="H840">
        <v>35</v>
      </c>
      <c r="I840" s="2">
        <v>0.62857142857142856</v>
      </c>
      <c r="J840" t="s">
        <v>557</v>
      </c>
    </row>
    <row r="841" spans="1:10" x14ac:dyDescent="0.2">
      <c r="A841" t="s">
        <v>48</v>
      </c>
      <c r="B841" t="s">
        <v>5</v>
      </c>
      <c r="C841">
        <v>6</v>
      </c>
      <c r="D841" t="s">
        <v>13</v>
      </c>
      <c r="E841" t="s">
        <v>545</v>
      </c>
      <c r="F841" t="s">
        <v>28</v>
      </c>
      <c r="G841">
        <v>24</v>
      </c>
      <c r="H841">
        <v>35</v>
      </c>
      <c r="I841" s="2">
        <v>0.68571428571428572</v>
      </c>
      <c r="J841" t="s">
        <v>557</v>
      </c>
    </row>
    <row r="842" spans="1:10" x14ac:dyDescent="0.2">
      <c r="A842" t="s">
        <v>48</v>
      </c>
      <c r="B842" t="s">
        <v>6</v>
      </c>
      <c r="C842">
        <v>6</v>
      </c>
      <c r="D842" t="s">
        <v>11</v>
      </c>
      <c r="E842" t="s">
        <v>545</v>
      </c>
      <c r="F842" t="s">
        <v>30</v>
      </c>
      <c r="G842">
        <v>8</v>
      </c>
      <c r="H842">
        <v>35</v>
      </c>
      <c r="I842" s="2">
        <v>0.22857142857142856</v>
      </c>
      <c r="J842" t="s">
        <v>558</v>
      </c>
    </row>
    <row r="843" spans="1:10" x14ac:dyDescent="0.2">
      <c r="A843" t="s">
        <v>48</v>
      </c>
      <c r="B843" t="s">
        <v>6</v>
      </c>
      <c r="C843">
        <v>6</v>
      </c>
      <c r="D843" t="s">
        <v>12</v>
      </c>
      <c r="E843" t="s">
        <v>545</v>
      </c>
      <c r="F843" t="s">
        <v>30</v>
      </c>
      <c r="G843">
        <v>14</v>
      </c>
      <c r="H843">
        <v>35</v>
      </c>
      <c r="I843" s="2">
        <v>0.4</v>
      </c>
      <c r="J843" t="s">
        <v>557</v>
      </c>
    </row>
    <row r="844" spans="1:10" x14ac:dyDescent="0.2">
      <c r="A844" t="s">
        <v>48</v>
      </c>
      <c r="B844" t="s">
        <v>6</v>
      </c>
      <c r="C844">
        <v>6</v>
      </c>
      <c r="D844" t="s">
        <v>13</v>
      </c>
      <c r="E844" t="s">
        <v>545</v>
      </c>
      <c r="F844" t="s">
        <v>30</v>
      </c>
      <c r="G844">
        <v>11</v>
      </c>
      <c r="H844">
        <v>35</v>
      </c>
      <c r="I844" s="2">
        <v>0.31428571428571428</v>
      </c>
      <c r="J844" t="s">
        <v>558</v>
      </c>
    </row>
    <row r="845" spans="1:10" x14ac:dyDescent="0.2">
      <c r="A845" t="s">
        <v>103</v>
      </c>
      <c r="B845" t="s">
        <v>5</v>
      </c>
      <c r="C845">
        <v>6</v>
      </c>
      <c r="D845" t="s">
        <v>11</v>
      </c>
      <c r="E845" t="s">
        <v>545</v>
      </c>
      <c r="F845" t="s">
        <v>28</v>
      </c>
      <c r="G845">
        <v>22</v>
      </c>
      <c r="H845">
        <v>35</v>
      </c>
      <c r="I845" s="2">
        <v>0.62857142857142856</v>
      </c>
      <c r="J845" t="s">
        <v>557</v>
      </c>
    </row>
    <row r="846" spans="1:10" x14ac:dyDescent="0.2">
      <c r="A846" t="s">
        <v>103</v>
      </c>
      <c r="B846" t="s">
        <v>5</v>
      </c>
      <c r="C846">
        <v>6</v>
      </c>
      <c r="D846" t="s">
        <v>12</v>
      </c>
      <c r="E846" t="s">
        <v>545</v>
      </c>
      <c r="F846" t="s">
        <v>28</v>
      </c>
      <c r="G846">
        <v>21</v>
      </c>
      <c r="H846">
        <v>35</v>
      </c>
      <c r="I846" s="2">
        <v>0.6</v>
      </c>
      <c r="J846" t="s">
        <v>557</v>
      </c>
    </row>
    <row r="847" spans="1:10" x14ac:dyDescent="0.2">
      <c r="A847" t="s">
        <v>103</v>
      </c>
      <c r="B847" t="s">
        <v>5</v>
      </c>
      <c r="C847">
        <v>6</v>
      </c>
      <c r="D847" t="s">
        <v>13</v>
      </c>
      <c r="E847" t="s">
        <v>545</v>
      </c>
      <c r="F847" t="s">
        <v>28</v>
      </c>
      <c r="G847">
        <v>25</v>
      </c>
      <c r="H847">
        <v>35</v>
      </c>
      <c r="I847" s="2">
        <v>0.7142857142857143</v>
      </c>
      <c r="J847" t="s">
        <v>557</v>
      </c>
    </row>
    <row r="848" spans="1:10" x14ac:dyDescent="0.2">
      <c r="A848" t="s">
        <v>103</v>
      </c>
      <c r="B848" t="s">
        <v>6</v>
      </c>
      <c r="C848">
        <v>6</v>
      </c>
      <c r="D848" t="s">
        <v>11</v>
      </c>
      <c r="E848" t="s">
        <v>545</v>
      </c>
      <c r="F848" t="s">
        <v>30</v>
      </c>
      <c r="G848">
        <v>15</v>
      </c>
      <c r="H848">
        <v>35</v>
      </c>
      <c r="I848" s="2">
        <v>0.42857142857142855</v>
      </c>
      <c r="J848" t="s">
        <v>557</v>
      </c>
    </row>
    <row r="849" spans="1:10" x14ac:dyDescent="0.2">
      <c r="A849" t="s">
        <v>103</v>
      </c>
      <c r="B849" t="s">
        <v>6</v>
      </c>
      <c r="C849">
        <v>6</v>
      </c>
      <c r="D849" t="s">
        <v>12</v>
      </c>
      <c r="E849" t="s">
        <v>545</v>
      </c>
      <c r="F849" t="s">
        <v>30</v>
      </c>
      <c r="G849">
        <v>14</v>
      </c>
      <c r="H849">
        <v>35</v>
      </c>
      <c r="I849" s="2">
        <v>0.4</v>
      </c>
      <c r="J849" t="s">
        <v>557</v>
      </c>
    </row>
    <row r="850" spans="1:10" x14ac:dyDescent="0.2">
      <c r="A850" t="s">
        <v>103</v>
      </c>
      <c r="B850" t="s">
        <v>6</v>
      </c>
      <c r="C850">
        <v>6</v>
      </c>
      <c r="D850" t="s">
        <v>13</v>
      </c>
      <c r="E850" t="s">
        <v>545</v>
      </c>
      <c r="F850" t="s">
        <v>30</v>
      </c>
      <c r="G850">
        <v>18</v>
      </c>
      <c r="H850">
        <v>35</v>
      </c>
      <c r="I850" s="2">
        <v>0.51428571428571423</v>
      </c>
      <c r="J850" t="s">
        <v>557</v>
      </c>
    </row>
    <row r="851" spans="1:10" x14ac:dyDescent="0.2">
      <c r="A851" t="s">
        <v>90</v>
      </c>
      <c r="B851" t="s">
        <v>5</v>
      </c>
      <c r="C851">
        <v>6</v>
      </c>
      <c r="D851" t="s">
        <v>11</v>
      </c>
      <c r="E851" t="s">
        <v>545</v>
      </c>
      <c r="F851" t="s">
        <v>28</v>
      </c>
      <c r="G851">
        <v>26</v>
      </c>
      <c r="H851">
        <v>35</v>
      </c>
      <c r="I851" s="2">
        <v>0.74285714285714288</v>
      </c>
      <c r="J851" t="s">
        <v>557</v>
      </c>
    </row>
    <row r="852" spans="1:10" x14ac:dyDescent="0.2">
      <c r="A852" t="s">
        <v>90</v>
      </c>
      <c r="B852" t="s">
        <v>5</v>
      </c>
      <c r="C852">
        <v>6</v>
      </c>
      <c r="D852" t="s">
        <v>12</v>
      </c>
      <c r="E852" t="s">
        <v>545</v>
      </c>
      <c r="F852" t="s">
        <v>28</v>
      </c>
      <c r="G852">
        <v>27</v>
      </c>
      <c r="H852">
        <v>35</v>
      </c>
      <c r="I852" s="2">
        <v>0.77142857142857146</v>
      </c>
      <c r="J852" t="s">
        <v>557</v>
      </c>
    </row>
    <row r="853" spans="1:10" x14ac:dyDescent="0.2">
      <c r="A853" t="s">
        <v>90</v>
      </c>
      <c r="B853" t="s">
        <v>5</v>
      </c>
      <c r="C853">
        <v>6</v>
      </c>
      <c r="D853" t="s">
        <v>13</v>
      </c>
      <c r="E853" t="s">
        <v>545</v>
      </c>
      <c r="F853" t="s">
        <v>28</v>
      </c>
      <c r="G853">
        <v>23</v>
      </c>
      <c r="H853">
        <v>35</v>
      </c>
      <c r="I853" s="2">
        <v>0.65714285714285714</v>
      </c>
      <c r="J853" t="s">
        <v>557</v>
      </c>
    </row>
    <row r="854" spans="1:10" x14ac:dyDescent="0.2">
      <c r="A854" t="s">
        <v>90</v>
      </c>
      <c r="B854" t="s">
        <v>6</v>
      </c>
      <c r="C854">
        <v>6</v>
      </c>
      <c r="D854" t="s">
        <v>11</v>
      </c>
      <c r="E854" t="s">
        <v>545</v>
      </c>
      <c r="F854" t="s">
        <v>30</v>
      </c>
      <c r="G854">
        <v>23</v>
      </c>
      <c r="H854">
        <v>35</v>
      </c>
      <c r="I854" s="2">
        <v>0.65714285714285714</v>
      </c>
      <c r="J854" t="s">
        <v>557</v>
      </c>
    </row>
    <row r="855" spans="1:10" x14ac:dyDescent="0.2">
      <c r="A855" t="s">
        <v>90</v>
      </c>
      <c r="B855" t="s">
        <v>6</v>
      </c>
      <c r="C855">
        <v>6</v>
      </c>
      <c r="D855" t="s">
        <v>12</v>
      </c>
      <c r="E855" t="s">
        <v>545</v>
      </c>
      <c r="F855" t="s">
        <v>30</v>
      </c>
      <c r="G855">
        <v>28</v>
      </c>
      <c r="H855">
        <v>35</v>
      </c>
      <c r="I855" s="2">
        <v>0.8</v>
      </c>
      <c r="J855" t="s">
        <v>557</v>
      </c>
    </row>
    <row r="856" spans="1:10" x14ac:dyDescent="0.2">
      <c r="A856" t="s">
        <v>90</v>
      </c>
      <c r="B856" t="s">
        <v>6</v>
      </c>
      <c r="C856">
        <v>6</v>
      </c>
      <c r="D856" t="s">
        <v>13</v>
      </c>
      <c r="E856" t="s">
        <v>545</v>
      </c>
      <c r="F856" t="s">
        <v>30</v>
      </c>
      <c r="G856">
        <v>28</v>
      </c>
      <c r="H856">
        <v>35</v>
      </c>
      <c r="I856" s="2">
        <v>0.8</v>
      </c>
      <c r="J856" t="s">
        <v>557</v>
      </c>
    </row>
    <row r="857" spans="1:10" x14ac:dyDescent="0.2">
      <c r="A857" t="s">
        <v>61</v>
      </c>
      <c r="B857" t="s">
        <v>5</v>
      </c>
      <c r="C857">
        <v>6</v>
      </c>
      <c r="D857" t="s">
        <v>11</v>
      </c>
      <c r="E857" t="s">
        <v>545</v>
      </c>
      <c r="F857" t="s">
        <v>28</v>
      </c>
      <c r="G857">
        <v>8</v>
      </c>
      <c r="H857">
        <v>35</v>
      </c>
      <c r="I857" s="2">
        <v>0.22857142857142856</v>
      </c>
      <c r="J857" t="s">
        <v>557</v>
      </c>
    </row>
    <row r="858" spans="1:10" x14ac:dyDescent="0.2">
      <c r="A858" t="s">
        <v>61</v>
      </c>
      <c r="B858" t="s">
        <v>5</v>
      </c>
      <c r="C858">
        <v>6</v>
      </c>
      <c r="D858" t="s">
        <v>12</v>
      </c>
      <c r="E858" t="s">
        <v>545</v>
      </c>
      <c r="F858" t="s">
        <v>28</v>
      </c>
      <c r="G858">
        <v>10</v>
      </c>
      <c r="H858">
        <v>35</v>
      </c>
      <c r="I858" s="2">
        <v>0.2857142857142857</v>
      </c>
      <c r="J858" t="s">
        <v>558</v>
      </c>
    </row>
    <row r="859" spans="1:10" x14ac:dyDescent="0.2">
      <c r="A859" t="s">
        <v>61</v>
      </c>
      <c r="B859" t="s">
        <v>5</v>
      </c>
      <c r="C859">
        <v>6</v>
      </c>
      <c r="D859" t="s">
        <v>13</v>
      </c>
      <c r="E859" t="s">
        <v>545</v>
      </c>
      <c r="F859" t="s">
        <v>28</v>
      </c>
      <c r="G859">
        <v>6</v>
      </c>
      <c r="H859">
        <v>35</v>
      </c>
      <c r="I859" s="2">
        <v>0.17142857142857143</v>
      </c>
      <c r="J859" t="s">
        <v>557</v>
      </c>
    </row>
    <row r="860" spans="1:10" x14ac:dyDescent="0.2">
      <c r="A860" t="s">
        <v>61</v>
      </c>
      <c r="B860" t="s">
        <v>6</v>
      </c>
      <c r="C860">
        <v>6</v>
      </c>
      <c r="D860" t="s">
        <v>11</v>
      </c>
      <c r="E860" t="s">
        <v>545</v>
      </c>
      <c r="F860" t="s">
        <v>30</v>
      </c>
      <c r="G860">
        <v>10</v>
      </c>
      <c r="H860">
        <v>35</v>
      </c>
      <c r="I860" s="2">
        <v>0.2857142857142857</v>
      </c>
      <c r="J860" t="s">
        <v>557</v>
      </c>
    </row>
    <row r="861" spans="1:10" x14ac:dyDescent="0.2">
      <c r="A861" t="s">
        <v>61</v>
      </c>
      <c r="B861" t="s">
        <v>6</v>
      </c>
      <c r="C861">
        <v>6</v>
      </c>
      <c r="D861" t="s">
        <v>12</v>
      </c>
      <c r="E861" t="s">
        <v>545</v>
      </c>
      <c r="F861" t="s">
        <v>30</v>
      </c>
      <c r="G861">
        <v>15</v>
      </c>
      <c r="H861">
        <v>35</v>
      </c>
      <c r="I861" s="2">
        <v>0.42857142857142855</v>
      </c>
      <c r="J861" t="s">
        <v>557</v>
      </c>
    </row>
    <row r="862" spans="1:10" x14ac:dyDescent="0.2">
      <c r="A862" t="s">
        <v>61</v>
      </c>
      <c r="B862" t="s">
        <v>6</v>
      </c>
      <c r="C862">
        <v>6</v>
      </c>
      <c r="D862" t="s">
        <v>13</v>
      </c>
      <c r="E862" t="s">
        <v>545</v>
      </c>
      <c r="F862" t="s">
        <v>30</v>
      </c>
      <c r="G862">
        <v>14</v>
      </c>
      <c r="H862">
        <v>35</v>
      </c>
      <c r="I862" s="2">
        <v>0.4</v>
      </c>
      <c r="J862" t="s">
        <v>557</v>
      </c>
    </row>
    <row r="863" spans="1:10" x14ac:dyDescent="0.2">
      <c r="A863" t="s">
        <v>86</v>
      </c>
      <c r="B863" t="s">
        <v>5</v>
      </c>
      <c r="C863">
        <v>6</v>
      </c>
      <c r="D863" t="s">
        <v>11</v>
      </c>
      <c r="E863" t="s">
        <v>545</v>
      </c>
      <c r="F863" t="s">
        <v>28</v>
      </c>
      <c r="G863">
        <v>16</v>
      </c>
      <c r="H863">
        <v>35</v>
      </c>
      <c r="I863" s="2">
        <v>0.45714285714285713</v>
      </c>
      <c r="J863" t="s">
        <v>557</v>
      </c>
    </row>
    <row r="864" spans="1:10" x14ac:dyDescent="0.2">
      <c r="A864" t="s">
        <v>86</v>
      </c>
      <c r="B864" t="s">
        <v>5</v>
      </c>
      <c r="C864">
        <v>6</v>
      </c>
      <c r="D864" t="s">
        <v>12</v>
      </c>
      <c r="E864" t="s">
        <v>545</v>
      </c>
      <c r="F864" t="s">
        <v>28</v>
      </c>
      <c r="G864">
        <v>22</v>
      </c>
      <c r="H864">
        <v>35</v>
      </c>
      <c r="I864" s="2">
        <v>0.62857142857142856</v>
      </c>
      <c r="J864" t="s">
        <v>557</v>
      </c>
    </row>
    <row r="865" spans="1:10" x14ac:dyDescent="0.2">
      <c r="A865" t="s">
        <v>86</v>
      </c>
      <c r="B865" t="s">
        <v>5</v>
      </c>
      <c r="C865">
        <v>6</v>
      </c>
      <c r="D865" t="s">
        <v>13</v>
      </c>
      <c r="E865" t="s">
        <v>545</v>
      </c>
      <c r="F865" t="s">
        <v>28</v>
      </c>
      <c r="G865">
        <v>24</v>
      </c>
      <c r="H865">
        <v>35</v>
      </c>
      <c r="I865" s="2">
        <v>0.68571428571428572</v>
      </c>
      <c r="J865" t="s">
        <v>557</v>
      </c>
    </row>
    <row r="866" spans="1:10" x14ac:dyDescent="0.2">
      <c r="A866" t="s">
        <v>86</v>
      </c>
      <c r="B866" t="s">
        <v>6</v>
      </c>
      <c r="C866">
        <v>6</v>
      </c>
      <c r="D866" t="s">
        <v>11</v>
      </c>
      <c r="E866" t="s">
        <v>545</v>
      </c>
      <c r="F866" t="s">
        <v>30</v>
      </c>
      <c r="G866">
        <v>16</v>
      </c>
      <c r="H866">
        <v>35</v>
      </c>
      <c r="I866" s="2">
        <v>0.45714285714285713</v>
      </c>
      <c r="J866" t="s">
        <v>558</v>
      </c>
    </row>
    <row r="867" spans="1:10" x14ac:dyDescent="0.2">
      <c r="A867" t="s">
        <v>86</v>
      </c>
      <c r="B867" t="s">
        <v>6</v>
      </c>
      <c r="C867">
        <v>6</v>
      </c>
      <c r="D867" t="s">
        <v>12</v>
      </c>
      <c r="E867" t="s">
        <v>545</v>
      </c>
      <c r="F867" t="s">
        <v>30</v>
      </c>
      <c r="G867">
        <v>12</v>
      </c>
      <c r="H867">
        <v>35</v>
      </c>
      <c r="I867" s="2">
        <v>0.34285714285714286</v>
      </c>
      <c r="J867" t="s">
        <v>557</v>
      </c>
    </row>
    <row r="868" spans="1:10" x14ac:dyDescent="0.2">
      <c r="A868" t="s">
        <v>86</v>
      </c>
      <c r="B868" t="s">
        <v>6</v>
      </c>
      <c r="C868">
        <v>6</v>
      </c>
      <c r="D868" t="s">
        <v>13</v>
      </c>
      <c r="E868" t="s">
        <v>545</v>
      </c>
      <c r="F868" t="s">
        <v>30</v>
      </c>
      <c r="G868">
        <v>21</v>
      </c>
      <c r="H868">
        <v>35</v>
      </c>
      <c r="I868" s="2">
        <v>0.6</v>
      </c>
      <c r="J868" t="s">
        <v>557</v>
      </c>
    </row>
    <row r="869" spans="1:10" x14ac:dyDescent="0.2">
      <c r="A869" t="s">
        <v>105</v>
      </c>
      <c r="B869" t="s">
        <v>5</v>
      </c>
      <c r="C869">
        <v>6</v>
      </c>
      <c r="D869" t="s">
        <v>11</v>
      </c>
      <c r="E869" t="s">
        <v>545</v>
      </c>
      <c r="F869" t="s">
        <v>28</v>
      </c>
      <c r="G869">
        <v>16</v>
      </c>
      <c r="H869">
        <v>35</v>
      </c>
      <c r="I869" s="2">
        <v>0.45714285714285713</v>
      </c>
      <c r="J869" t="s">
        <v>557</v>
      </c>
    </row>
    <row r="870" spans="1:10" x14ac:dyDescent="0.2">
      <c r="A870" t="s">
        <v>105</v>
      </c>
      <c r="B870" t="s">
        <v>5</v>
      </c>
      <c r="C870">
        <v>6</v>
      </c>
      <c r="D870" t="s">
        <v>12</v>
      </c>
      <c r="E870" t="s">
        <v>545</v>
      </c>
      <c r="F870" t="s">
        <v>28</v>
      </c>
      <c r="G870">
        <v>10</v>
      </c>
      <c r="H870">
        <v>35</v>
      </c>
      <c r="I870" s="2">
        <v>0.2857142857142857</v>
      </c>
      <c r="J870" t="s">
        <v>558</v>
      </c>
    </row>
    <row r="871" spans="1:10" x14ac:dyDescent="0.2">
      <c r="A871" t="s">
        <v>105</v>
      </c>
      <c r="B871" t="s">
        <v>5</v>
      </c>
      <c r="C871">
        <v>6</v>
      </c>
      <c r="D871" t="s">
        <v>13</v>
      </c>
      <c r="E871" t="s">
        <v>545</v>
      </c>
      <c r="F871" t="s">
        <v>28</v>
      </c>
      <c r="G871">
        <v>13</v>
      </c>
      <c r="H871">
        <v>35</v>
      </c>
      <c r="I871" s="2">
        <v>0.37142857142857144</v>
      </c>
      <c r="J871" t="s">
        <v>557</v>
      </c>
    </row>
    <row r="872" spans="1:10" x14ac:dyDescent="0.2">
      <c r="A872" t="s">
        <v>105</v>
      </c>
      <c r="B872" t="s">
        <v>6</v>
      </c>
      <c r="C872">
        <v>6</v>
      </c>
      <c r="D872" t="s">
        <v>11</v>
      </c>
      <c r="E872" t="s">
        <v>545</v>
      </c>
      <c r="F872" t="s">
        <v>30</v>
      </c>
      <c r="G872">
        <v>11</v>
      </c>
      <c r="H872">
        <v>35</v>
      </c>
      <c r="I872" s="2">
        <v>0.31428571428571428</v>
      </c>
      <c r="J872" t="s">
        <v>558</v>
      </c>
    </row>
    <row r="873" spans="1:10" x14ac:dyDescent="0.2">
      <c r="A873" t="s">
        <v>105</v>
      </c>
      <c r="B873" t="s">
        <v>6</v>
      </c>
      <c r="C873">
        <v>6</v>
      </c>
      <c r="D873" t="s">
        <v>12</v>
      </c>
      <c r="E873" t="s">
        <v>545</v>
      </c>
      <c r="F873" t="s">
        <v>30</v>
      </c>
      <c r="G873">
        <v>8</v>
      </c>
      <c r="H873">
        <v>35</v>
      </c>
      <c r="I873" s="2">
        <v>0.22857142857142856</v>
      </c>
      <c r="J873" t="s">
        <v>557</v>
      </c>
    </row>
    <row r="874" spans="1:10" x14ac:dyDescent="0.2">
      <c r="A874" t="s">
        <v>105</v>
      </c>
      <c r="B874" t="s">
        <v>6</v>
      </c>
      <c r="C874">
        <v>6</v>
      </c>
      <c r="D874" t="s">
        <v>13</v>
      </c>
      <c r="E874" t="s">
        <v>545</v>
      </c>
      <c r="F874" t="s">
        <v>30</v>
      </c>
      <c r="G874">
        <v>15</v>
      </c>
      <c r="H874">
        <v>35</v>
      </c>
      <c r="I874" s="2">
        <v>0.42857142857142855</v>
      </c>
      <c r="J874" t="s">
        <v>557</v>
      </c>
    </row>
    <row r="875" spans="1:10" x14ac:dyDescent="0.2">
      <c r="A875" t="s">
        <v>113</v>
      </c>
      <c r="B875" t="s">
        <v>5</v>
      </c>
      <c r="C875">
        <v>6</v>
      </c>
      <c r="D875" t="s">
        <v>11</v>
      </c>
      <c r="E875" t="s">
        <v>545</v>
      </c>
      <c r="F875" t="s">
        <v>28</v>
      </c>
      <c r="G875">
        <v>17</v>
      </c>
      <c r="H875">
        <v>35</v>
      </c>
      <c r="I875" s="2">
        <v>0.48571428571428571</v>
      </c>
      <c r="J875" t="s">
        <v>558</v>
      </c>
    </row>
    <row r="876" spans="1:10" x14ac:dyDescent="0.2">
      <c r="A876" t="s">
        <v>113</v>
      </c>
      <c r="B876" t="s">
        <v>5</v>
      </c>
      <c r="C876">
        <v>6</v>
      </c>
      <c r="D876" t="s">
        <v>12</v>
      </c>
      <c r="E876" t="s">
        <v>545</v>
      </c>
      <c r="F876" t="s">
        <v>28</v>
      </c>
      <c r="G876">
        <v>14</v>
      </c>
      <c r="H876">
        <v>35</v>
      </c>
      <c r="I876" s="2">
        <v>0.4</v>
      </c>
      <c r="J876" t="s">
        <v>558</v>
      </c>
    </row>
    <row r="877" spans="1:10" x14ac:dyDescent="0.2">
      <c r="A877" t="s">
        <v>113</v>
      </c>
      <c r="B877" t="s">
        <v>5</v>
      </c>
      <c r="C877">
        <v>6</v>
      </c>
      <c r="D877" t="s">
        <v>13</v>
      </c>
      <c r="E877" t="s">
        <v>545</v>
      </c>
      <c r="F877" t="s">
        <v>28</v>
      </c>
      <c r="G877">
        <v>18</v>
      </c>
      <c r="H877">
        <v>35</v>
      </c>
      <c r="I877" s="2">
        <v>0.51428571428571423</v>
      </c>
      <c r="J877" t="s">
        <v>557</v>
      </c>
    </row>
    <row r="878" spans="1:10" x14ac:dyDescent="0.2">
      <c r="A878" t="s">
        <v>113</v>
      </c>
      <c r="B878" t="s">
        <v>6</v>
      </c>
      <c r="C878">
        <v>6</v>
      </c>
      <c r="D878" t="s">
        <v>11</v>
      </c>
      <c r="E878" t="s">
        <v>545</v>
      </c>
      <c r="F878" t="s">
        <v>30</v>
      </c>
      <c r="G878">
        <v>15</v>
      </c>
      <c r="H878">
        <v>35</v>
      </c>
      <c r="I878" s="2">
        <v>0.42857142857142855</v>
      </c>
      <c r="J878" t="s">
        <v>557</v>
      </c>
    </row>
    <row r="879" spans="1:10" x14ac:dyDescent="0.2">
      <c r="A879" t="s">
        <v>113</v>
      </c>
      <c r="B879" t="s">
        <v>6</v>
      </c>
      <c r="C879">
        <v>6</v>
      </c>
      <c r="D879" t="s">
        <v>12</v>
      </c>
      <c r="E879" t="s">
        <v>545</v>
      </c>
      <c r="F879" t="s">
        <v>30</v>
      </c>
      <c r="G879">
        <v>15</v>
      </c>
      <c r="H879">
        <v>35</v>
      </c>
      <c r="I879" s="2">
        <v>0.42857142857142855</v>
      </c>
      <c r="J879" t="s">
        <v>557</v>
      </c>
    </row>
    <row r="880" spans="1:10" x14ac:dyDescent="0.2">
      <c r="A880" t="s">
        <v>113</v>
      </c>
      <c r="B880" t="s">
        <v>6</v>
      </c>
      <c r="C880">
        <v>6</v>
      </c>
      <c r="D880" t="s">
        <v>13</v>
      </c>
      <c r="E880" t="s">
        <v>545</v>
      </c>
      <c r="F880" t="s">
        <v>30</v>
      </c>
      <c r="G880">
        <v>15</v>
      </c>
      <c r="H880">
        <v>35</v>
      </c>
      <c r="I880" s="2">
        <v>0.42857142857142855</v>
      </c>
      <c r="J880" t="s">
        <v>558</v>
      </c>
    </row>
    <row r="881" spans="1:10" x14ac:dyDescent="0.2">
      <c r="A881" t="s">
        <v>166</v>
      </c>
      <c r="B881" t="s">
        <v>5</v>
      </c>
      <c r="C881">
        <v>3</v>
      </c>
      <c r="D881" t="s">
        <v>11</v>
      </c>
      <c r="E881" t="s">
        <v>545</v>
      </c>
      <c r="F881" t="s">
        <v>14</v>
      </c>
      <c r="G881">
        <v>10</v>
      </c>
      <c r="H881">
        <v>26</v>
      </c>
      <c r="I881" s="2">
        <v>0.38461538461538464</v>
      </c>
      <c r="J881" t="s">
        <v>557</v>
      </c>
    </row>
    <row r="882" spans="1:10" x14ac:dyDescent="0.2">
      <c r="A882" t="s">
        <v>166</v>
      </c>
      <c r="B882" t="s">
        <v>5</v>
      </c>
      <c r="C882">
        <v>3</v>
      </c>
      <c r="D882" t="s">
        <v>12</v>
      </c>
      <c r="E882" t="s">
        <v>545</v>
      </c>
      <c r="F882" t="s">
        <v>14</v>
      </c>
      <c r="G882">
        <v>8</v>
      </c>
      <c r="H882">
        <v>26</v>
      </c>
      <c r="I882" s="2">
        <v>0.30769230769230771</v>
      </c>
      <c r="J882" t="s">
        <v>557</v>
      </c>
    </row>
    <row r="883" spans="1:10" x14ac:dyDescent="0.2">
      <c r="A883" t="s">
        <v>166</v>
      </c>
      <c r="B883" t="s">
        <v>5</v>
      </c>
      <c r="C883">
        <v>3</v>
      </c>
      <c r="D883" t="s">
        <v>13</v>
      </c>
      <c r="E883" t="s">
        <v>545</v>
      </c>
      <c r="F883" t="s">
        <v>14</v>
      </c>
      <c r="G883">
        <v>11</v>
      </c>
      <c r="H883">
        <v>26</v>
      </c>
      <c r="I883" s="2">
        <v>0.42307692307692307</v>
      </c>
      <c r="J883" t="s">
        <v>558</v>
      </c>
    </row>
    <row r="884" spans="1:10" x14ac:dyDescent="0.2">
      <c r="A884" t="s">
        <v>166</v>
      </c>
      <c r="B884" t="s">
        <v>6</v>
      </c>
      <c r="C884">
        <v>3</v>
      </c>
      <c r="D884" t="s">
        <v>11</v>
      </c>
      <c r="E884" t="s">
        <v>545</v>
      </c>
      <c r="F884" t="s">
        <v>14</v>
      </c>
      <c r="G884">
        <v>4</v>
      </c>
      <c r="H884">
        <v>30</v>
      </c>
      <c r="I884" s="2">
        <v>0.13333333333333333</v>
      </c>
      <c r="J884" t="s">
        <v>558</v>
      </c>
    </row>
    <row r="885" spans="1:10" x14ac:dyDescent="0.2">
      <c r="A885" t="s">
        <v>166</v>
      </c>
      <c r="B885" t="s">
        <v>6</v>
      </c>
      <c r="C885">
        <v>3</v>
      </c>
      <c r="D885" t="s">
        <v>12</v>
      </c>
      <c r="E885" t="s">
        <v>545</v>
      </c>
      <c r="F885" t="s">
        <v>14</v>
      </c>
      <c r="G885">
        <v>5</v>
      </c>
      <c r="H885">
        <v>30</v>
      </c>
      <c r="I885" s="2">
        <v>0.16666666666666666</v>
      </c>
      <c r="J885" t="s">
        <v>558</v>
      </c>
    </row>
    <row r="886" spans="1:10" x14ac:dyDescent="0.2">
      <c r="A886" t="s">
        <v>166</v>
      </c>
      <c r="B886" t="s">
        <v>6</v>
      </c>
      <c r="C886">
        <v>3</v>
      </c>
      <c r="D886" t="s">
        <v>13</v>
      </c>
      <c r="E886" t="s">
        <v>545</v>
      </c>
      <c r="F886" t="s">
        <v>14</v>
      </c>
      <c r="G886">
        <v>15</v>
      </c>
      <c r="H886">
        <v>30</v>
      </c>
      <c r="I886" s="2">
        <v>0.5</v>
      </c>
      <c r="J886" t="s">
        <v>558</v>
      </c>
    </row>
    <row r="887" spans="1:10" x14ac:dyDescent="0.2">
      <c r="A887" t="s">
        <v>118</v>
      </c>
      <c r="B887" t="s">
        <v>5</v>
      </c>
      <c r="C887">
        <v>6</v>
      </c>
      <c r="D887" t="s">
        <v>11</v>
      </c>
      <c r="E887" t="s">
        <v>545</v>
      </c>
      <c r="F887" t="s">
        <v>28</v>
      </c>
      <c r="G887">
        <v>21</v>
      </c>
      <c r="H887">
        <v>35</v>
      </c>
      <c r="I887" s="2">
        <v>0.6</v>
      </c>
      <c r="J887" t="s">
        <v>557</v>
      </c>
    </row>
    <row r="888" spans="1:10" x14ac:dyDescent="0.2">
      <c r="A888" t="s">
        <v>118</v>
      </c>
      <c r="B888" t="s">
        <v>5</v>
      </c>
      <c r="C888">
        <v>6</v>
      </c>
      <c r="D888" t="s">
        <v>12</v>
      </c>
      <c r="E888" t="s">
        <v>545</v>
      </c>
      <c r="F888" t="s">
        <v>28</v>
      </c>
      <c r="G888">
        <v>18</v>
      </c>
      <c r="H888">
        <v>35</v>
      </c>
      <c r="I888" s="2">
        <v>0.51428571428571423</v>
      </c>
      <c r="J888" t="s">
        <v>557</v>
      </c>
    </row>
    <row r="889" spans="1:10" x14ac:dyDescent="0.2">
      <c r="A889" t="s">
        <v>118</v>
      </c>
      <c r="B889" t="s">
        <v>5</v>
      </c>
      <c r="C889">
        <v>6</v>
      </c>
      <c r="D889" t="s">
        <v>13</v>
      </c>
      <c r="E889" t="s">
        <v>545</v>
      </c>
      <c r="F889" t="s">
        <v>28</v>
      </c>
      <c r="G889">
        <v>22</v>
      </c>
      <c r="H889">
        <v>35</v>
      </c>
      <c r="I889" s="2">
        <v>0.62857142857142856</v>
      </c>
      <c r="J889" t="s">
        <v>557</v>
      </c>
    </row>
    <row r="890" spans="1:10" x14ac:dyDescent="0.2">
      <c r="A890" t="s">
        <v>118</v>
      </c>
      <c r="B890" t="s">
        <v>6</v>
      </c>
      <c r="C890">
        <v>6</v>
      </c>
      <c r="D890" t="s">
        <v>11</v>
      </c>
      <c r="E890" t="s">
        <v>545</v>
      </c>
      <c r="F890" t="s">
        <v>30</v>
      </c>
      <c r="G890">
        <v>16</v>
      </c>
      <c r="H890">
        <v>35</v>
      </c>
      <c r="I890" s="2">
        <v>0.45714285714285713</v>
      </c>
      <c r="J890" t="s">
        <v>558</v>
      </c>
    </row>
    <row r="891" spans="1:10" x14ac:dyDescent="0.2">
      <c r="A891" t="s">
        <v>118</v>
      </c>
      <c r="B891" t="s">
        <v>6</v>
      </c>
      <c r="C891">
        <v>6</v>
      </c>
      <c r="D891" t="s">
        <v>12</v>
      </c>
      <c r="E891" t="s">
        <v>545</v>
      </c>
      <c r="F891" t="s">
        <v>30</v>
      </c>
      <c r="G891">
        <v>22</v>
      </c>
      <c r="H891">
        <v>35</v>
      </c>
      <c r="I891" s="2">
        <v>0.62857142857142856</v>
      </c>
      <c r="J891" t="s">
        <v>557</v>
      </c>
    </row>
    <row r="892" spans="1:10" x14ac:dyDescent="0.2">
      <c r="A892" t="s">
        <v>118</v>
      </c>
      <c r="B892" t="s">
        <v>6</v>
      </c>
      <c r="C892">
        <v>6</v>
      </c>
      <c r="D892" t="s">
        <v>13</v>
      </c>
      <c r="E892" t="s">
        <v>545</v>
      </c>
      <c r="F892" t="s">
        <v>30</v>
      </c>
      <c r="G892">
        <v>21</v>
      </c>
      <c r="H892">
        <v>35</v>
      </c>
      <c r="I892" s="2">
        <v>0.6</v>
      </c>
      <c r="J892" t="s">
        <v>557</v>
      </c>
    </row>
    <row r="893" spans="1:10" x14ac:dyDescent="0.2">
      <c r="A893" t="s">
        <v>119</v>
      </c>
      <c r="B893" t="s">
        <v>5</v>
      </c>
      <c r="C893">
        <v>6</v>
      </c>
      <c r="D893" t="s">
        <v>11</v>
      </c>
      <c r="E893" t="s">
        <v>545</v>
      </c>
      <c r="F893" t="s">
        <v>28</v>
      </c>
      <c r="G893">
        <v>9</v>
      </c>
      <c r="H893">
        <v>35</v>
      </c>
      <c r="I893" s="2">
        <v>0.25714285714285712</v>
      </c>
      <c r="J893" t="s">
        <v>558</v>
      </c>
    </row>
    <row r="894" spans="1:10" x14ac:dyDescent="0.2">
      <c r="A894" t="s">
        <v>119</v>
      </c>
      <c r="B894" t="s">
        <v>5</v>
      </c>
      <c r="C894">
        <v>6</v>
      </c>
      <c r="D894" t="s">
        <v>12</v>
      </c>
      <c r="E894" t="s">
        <v>545</v>
      </c>
      <c r="F894" t="s">
        <v>28</v>
      </c>
      <c r="G894">
        <v>13</v>
      </c>
      <c r="H894">
        <v>35</v>
      </c>
      <c r="I894" s="2">
        <v>0.37142857142857144</v>
      </c>
      <c r="J894" t="s">
        <v>558</v>
      </c>
    </row>
    <row r="895" spans="1:10" x14ac:dyDescent="0.2">
      <c r="A895" t="s">
        <v>119</v>
      </c>
      <c r="B895" t="s">
        <v>5</v>
      </c>
      <c r="C895">
        <v>6</v>
      </c>
      <c r="D895" t="s">
        <v>13</v>
      </c>
      <c r="E895" t="s">
        <v>545</v>
      </c>
      <c r="F895" t="s">
        <v>28</v>
      </c>
      <c r="G895">
        <v>12</v>
      </c>
      <c r="H895">
        <v>35</v>
      </c>
      <c r="I895" s="2">
        <v>0.34285714285714286</v>
      </c>
      <c r="J895" t="s">
        <v>558</v>
      </c>
    </row>
    <row r="896" spans="1:10" x14ac:dyDescent="0.2">
      <c r="A896" t="s">
        <v>119</v>
      </c>
      <c r="B896" t="s">
        <v>6</v>
      </c>
      <c r="C896">
        <v>6</v>
      </c>
      <c r="D896" t="s">
        <v>11</v>
      </c>
      <c r="E896" t="s">
        <v>545</v>
      </c>
      <c r="F896" t="s">
        <v>30</v>
      </c>
      <c r="G896">
        <v>9</v>
      </c>
      <c r="H896">
        <v>35</v>
      </c>
      <c r="I896" s="2">
        <v>0.25714285714285712</v>
      </c>
      <c r="J896" t="s">
        <v>557</v>
      </c>
    </row>
    <row r="897" spans="1:10" x14ac:dyDescent="0.2">
      <c r="A897" t="s">
        <v>119</v>
      </c>
      <c r="B897" t="s">
        <v>6</v>
      </c>
      <c r="C897">
        <v>6</v>
      </c>
      <c r="D897" t="s">
        <v>12</v>
      </c>
      <c r="E897" t="s">
        <v>545</v>
      </c>
      <c r="F897" t="s">
        <v>30</v>
      </c>
      <c r="G897">
        <v>15</v>
      </c>
      <c r="H897">
        <v>35</v>
      </c>
      <c r="I897" s="2">
        <v>0.42857142857142855</v>
      </c>
      <c r="J897" t="s">
        <v>557</v>
      </c>
    </row>
    <row r="898" spans="1:10" x14ac:dyDescent="0.2">
      <c r="A898" t="s">
        <v>119</v>
      </c>
      <c r="B898" t="s">
        <v>6</v>
      </c>
      <c r="C898">
        <v>6</v>
      </c>
      <c r="D898" t="s">
        <v>13</v>
      </c>
      <c r="E898" t="s">
        <v>545</v>
      </c>
      <c r="F898" t="s">
        <v>30</v>
      </c>
      <c r="G898">
        <v>19</v>
      </c>
      <c r="H898">
        <v>35</v>
      </c>
      <c r="I898" s="2">
        <v>0.54285714285714282</v>
      </c>
      <c r="J898" t="s">
        <v>557</v>
      </c>
    </row>
    <row r="899" spans="1:10" x14ac:dyDescent="0.2">
      <c r="A899" t="s">
        <v>434</v>
      </c>
      <c r="B899" t="s">
        <v>5</v>
      </c>
      <c r="C899">
        <v>5</v>
      </c>
      <c r="D899" t="s">
        <v>11</v>
      </c>
      <c r="E899" t="s">
        <v>544</v>
      </c>
      <c r="F899" t="s">
        <v>247</v>
      </c>
      <c r="G899">
        <v>16</v>
      </c>
      <c r="H899">
        <v>35</v>
      </c>
      <c r="I899" s="2">
        <v>0.45714285714285713</v>
      </c>
      <c r="J899" t="s">
        <v>557</v>
      </c>
    </row>
    <row r="900" spans="1:10" x14ac:dyDescent="0.2">
      <c r="A900" t="s">
        <v>434</v>
      </c>
      <c r="B900" t="s">
        <v>5</v>
      </c>
      <c r="C900">
        <v>5</v>
      </c>
      <c r="D900" t="s">
        <v>12</v>
      </c>
      <c r="E900" t="s">
        <v>544</v>
      </c>
      <c r="F900" t="s">
        <v>247</v>
      </c>
      <c r="G900">
        <v>27</v>
      </c>
      <c r="H900">
        <v>35</v>
      </c>
      <c r="I900" s="2">
        <v>0.77142857142857146</v>
      </c>
      <c r="J900" t="s">
        <v>557</v>
      </c>
    </row>
    <row r="901" spans="1:10" x14ac:dyDescent="0.2">
      <c r="A901" t="s">
        <v>434</v>
      </c>
      <c r="B901" t="s">
        <v>5</v>
      </c>
      <c r="C901">
        <v>5</v>
      </c>
      <c r="D901" t="s">
        <v>13</v>
      </c>
      <c r="E901" t="s">
        <v>544</v>
      </c>
      <c r="F901" t="s">
        <v>249</v>
      </c>
      <c r="G901">
        <v>17</v>
      </c>
      <c r="H901">
        <v>35</v>
      </c>
      <c r="I901" s="2">
        <v>0.48571428571428571</v>
      </c>
      <c r="J901" t="s">
        <v>558</v>
      </c>
    </row>
    <row r="902" spans="1:10" x14ac:dyDescent="0.2">
      <c r="A902" t="s">
        <v>434</v>
      </c>
      <c r="B902" t="s">
        <v>6</v>
      </c>
      <c r="C902">
        <v>5</v>
      </c>
      <c r="D902" t="s">
        <v>11</v>
      </c>
      <c r="E902" t="s">
        <v>544</v>
      </c>
      <c r="F902" t="s">
        <v>250</v>
      </c>
      <c r="G902">
        <v>16</v>
      </c>
      <c r="H902">
        <v>30</v>
      </c>
      <c r="I902" s="2">
        <v>0.53333333333333333</v>
      </c>
      <c r="J902" t="s">
        <v>557</v>
      </c>
    </row>
    <row r="903" spans="1:10" x14ac:dyDescent="0.2">
      <c r="A903" t="s">
        <v>434</v>
      </c>
      <c r="B903" t="s">
        <v>6</v>
      </c>
      <c r="C903">
        <v>5</v>
      </c>
      <c r="D903" t="s">
        <v>12</v>
      </c>
      <c r="E903" t="s">
        <v>544</v>
      </c>
      <c r="F903" t="s">
        <v>250</v>
      </c>
      <c r="G903">
        <v>21</v>
      </c>
      <c r="H903">
        <v>30</v>
      </c>
      <c r="I903" s="2">
        <v>0.7</v>
      </c>
      <c r="J903" t="s">
        <v>557</v>
      </c>
    </row>
    <row r="904" spans="1:10" x14ac:dyDescent="0.2">
      <c r="A904" t="s">
        <v>434</v>
      </c>
      <c r="B904" t="s">
        <v>6</v>
      </c>
      <c r="C904">
        <v>5</v>
      </c>
      <c r="D904" t="s">
        <v>13</v>
      </c>
      <c r="E904" t="s">
        <v>544</v>
      </c>
      <c r="F904" t="s">
        <v>250</v>
      </c>
      <c r="G904">
        <v>25</v>
      </c>
      <c r="H904">
        <v>30</v>
      </c>
      <c r="I904" s="2">
        <v>0.83333333333333337</v>
      </c>
      <c r="J904" t="s">
        <v>557</v>
      </c>
    </row>
    <row r="905" spans="1:10" x14ac:dyDescent="0.2">
      <c r="A905" t="s">
        <v>156</v>
      </c>
      <c r="B905" t="s">
        <v>5</v>
      </c>
      <c r="C905">
        <v>6</v>
      </c>
      <c r="D905" t="s">
        <v>11</v>
      </c>
      <c r="E905" t="s">
        <v>545</v>
      </c>
      <c r="F905" t="s">
        <v>28</v>
      </c>
      <c r="G905">
        <v>27</v>
      </c>
      <c r="H905">
        <v>35</v>
      </c>
      <c r="I905" s="2">
        <v>0.77142857142857146</v>
      </c>
      <c r="J905" t="s">
        <v>557</v>
      </c>
    </row>
    <row r="906" spans="1:10" x14ac:dyDescent="0.2">
      <c r="A906" t="s">
        <v>156</v>
      </c>
      <c r="B906" t="s">
        <v>5</v>
      </c>
      <c r="C906">
        <v>6</v>
      </c>
      <c r="D906" t="s">
        <v>12</v>
      </c>
      <c r="E906" t="s">
        <v>545</v>
      </c>
      <c r="F906" t="s">
        <v>28</v>
      </c>
      <c r="G906">
        <v>28</v>
      </c>
      <c r="H906">
        <v>35</v>
      </c>
      <c r="I906" s="2">
        <v>0.8</v>
      </c>
      <c r="J906" t="s">
        <v>557</v>
      </c>
    </row>
    <row r="907" spans="1:10" x14ac:dyDescent="0.2">
      <c r="A907" t="s">
        <v>156</v>
      </c>
      <c r="B907" t="s">
        <v>5</v>
      </c>
      <c r="C907">
        <v>6</v>
      </c>
      <c r="D907" t="s">
        <v>13</v>
      </c>
      <c r="E907" t="s">
        <v>545</v>
      </c>
      <c r="F907" t="s">
        <v>28</v>
      </c>
      <c r="G907">
        <v>21</v>
      </c>
      <c r="H907">
        <v>35</v>
      </c>
      <c r="I907" s="2">
        <v>0.6</v>
      </c>
      <c r="J907" t="s">
        <v>557</v>
      </c>
    </row>
    <row r="908" spans="1:10" x14ac:dyDescent="0.2">
      <c r="A908" t="s">
        <v>156</v>
      </c>
      <c r="B908" t="s">
        <v>6</v>
      </c>
      <c r="C908">
        <v>6</v>
      </c>
      <c r="D908" t="s">
        <v>11</v>
      </c>
      <c r="E908" t="s">
        <v>545</v>
      </c>
      <c r="F908" t="s">
        <v>30</v>
      </c>
      <c r="G908">
        <v>17</v>
      </c>
      <c r="H908">
        <v>35</v>
      </c>
      <c r="I908" s="2">
        <v>0.48571428571428571</v>
      </c>
      <c r="J908" t="s">
        <v>557</v>
      </c>
    </row>
    <row r="909" spans="1:10" x14ac:dyDescent="0.2">
      <c r="A909" t="s">
        <v>156</v>
      </c>
      <c r="B909" t="s">
        <v>6</v>
      </c>
      <c r="C909">
        <v>6</v>
      </c>
      <c r="D909" t="s">
        <v>12</v>
      </c>
      <c r="E909" t="s">
        <v>545</v>
      </c>
      <c r="F909" t="s">
        <v>30</v>
      </c>
      <c r="G909">
        <v>21</v>
      </c>
      <c r="H909">
        <v>35</v>
      </c>
      <c r="I909" s="2">
        <v>0.6</v>
      </c>
      <c r="J909" t="s">
        <v>557</v>
      </c>
    </row>
    <row r="910" spans="1:10" x14ac:dyDescent="0.2">
      <c r="A910" t="s">
        <v>156</v>
      </c>
      <c r="B910" t="s">
        <v>6</v>
      </c>
      <c r="C910">
        <v>6</v>
      </c>
      <c r="D910" t="s">
        <v>13</v>
      </c>
      <c r="E910" t="s">
        <v>545</v>
      </c>
      <c r="F910" t="s">
        <v>30</v>
      </c>
      <c r="G910">
        <v>25</v>
      </c>
      <c r="H910">
        <v>35</v>
      </c>
      <c r="I910" s="2">
        <v>0.7142857142857143</v>
      </c>
      <c r="J910" t="s">
        <v>557</v>
      </c>
    </row>
    <row r="911" spans="1:10" x14ac:dyDescent="0.2">
      <c r="A911" t="s">
        <v>178</v>
      </c>
      <c r="B911" t="s">
        <v>5</v>
      </c>
      <c r="C911">
        <v>6</v>
      </c>
      <c r="D911" t="s">
        <v>11</v>
      </c>
      <c r="E911" t="s">
        <v>545</v>
      </c>
      <c r="F911" t="s">
        <v>28</v>
      </c>
      <c r="G911">
        <v>26</v>
      </c>
      <c r="H911">
        <v>35</v>
      </c>
      <c r="I911" s="2">
        <v>0.74285714285714288</v>
      </c>
      <c r="J911" t="s">
        <v>557</v>
      </c>
    </row>
    <row r="912" spans="1:10" x14ac:dyDescent="0.2">
      <c r="A912" t="s">
        <v>178</v>
      </c>
      <c r="B912" t="s">
        <v>5</v>
      </c>
      <c r="C912">
        <v>6</v>
      </c>
      <c r="D912" t="s">
        <v>12</v>
      </c>
      <c r="E912" t="s">
        <v>545</v>
      </c>
      <c r="F912" t="s">
        <v>28</v>
      </c>
      <c r="G912">
        <v>26</v>
      </c>
      <c r="H912">
        <v>35</v>
      </c>
      <c r="I912" s="2">
        <v>0.74285714285714288</v>
      </c>
      <c r="J912" t="s">
        <v>557</v>
      </c>
    </row>
    <row r="913" spans="1:10" x14ac:dyDescent="0.2">
      <c r="A913" t="s">
        <v>178</v>
      </c>
      <c r="B913" t="s">
        <v>5</v>
      </c>
      <c r="C913">
        <v>6</v>
      </c>
      <c r="D913" t="s">
        <v>13</v>
      </c>
      <c r="E913" t="s">
        <v>545</v>
      </c>
      <c r="F913" t="s">
        <v>28</v>
      </c>
      <c r="G913">
        <v>24</v>
      </c>
      <c r="H913">
        <v>35</v>
      </c>
      <c r="I913" s="2">
        <v>0.68571428571428572</v>
      </c>
      <c r="J913" t="s">
        <v>557</v>
      </c>
    </row>
    <row r="914" spans="1:10" x14ac:dyDescent="0.2">
      <c r="A914" t="s">
        <v>178</v>
      </c>
      <c r="B914" t="s">
        <v>6</v>
      </c>
      <c r="C914">
        <v>6</v>
      </c>
      <c r="D914" t="s">
        <v>11</v>
      </c>
      <c r="E914" t="s">
        <v>545</v>
      </c>
      <c r="F914" t="s">
        <v>30</v>
      </c>
      <c r="G914">
        <v>16</v>
      </c>
      <c r="H914">
        <v>35</v>
      </c>
      <c r="I914" s="2">
        <v>0.45714285714285713</v>
      </c>
      <c r="J914" t="s">
        <v>557</v>
      </c>
    </row>
    <row r="915" spans="1:10" x14ac:dyDescent="0.2">
      <c r="A915" t="s">
        <v>178</v>
      </c>
      <c r="B915" t="s">
        <v>6</v>
      </c>
      <c r="C915">
        <v>6</v>
      </c>
      <c r="D915" t="s">
        <v>12</v>
      </c>
      <c r="E915" t="s">
        <v>545</v>
      </c>
      <c r="F915" t="s">
        <v>30</v>
      </c>
      <c r="G915">
        <v>28</v>
      </c>
      <c r="H915">
        <v>35</v>
      </c>
      <c r="I915" s="2">
        <v>0.8</v>
      </c>
      <c r="J915" t="s">
        <v>557</v>
      </c>
    </row>
    <row r="916" spans="1:10" x14ac:dyDescent="0.2">
      <c r="A916" t="s">
        <v>178</v>
      </c>
      <c r="B916" t="s">
        <v>6</v>
      </c>
      <c r="C916">
        <v>6</v>
      </c>
      <c r="D916" t="s">
        <v>13</v>
      </c>
      <c r="E916" t="s">
        <v>545</v>
      </c>
      <c r="F916" t="s">
        <v>30</v>
      </c>
      <c r="G916">
        <v>30</v>
      </c>
      <c r="H916">
        <v>35</v>
      </c>
      <c r="I916" s="2">
        <v>0.8571428571428571</v>
      </c>
      <c r="J916" t="s">
        <v>557</v>
      </c>
    </row>
    <row r="917" spans="1:10" x14ac:dyDescent="0.2">
      <c r="A917" t="s">
        <v>41</v>
      </c>
      <c r="B917" t="s">
        <v>5</v>
      </c>
      <c r="C917">
        <v>6</v>
      </c>
      <c r="D917" t="s">
        <v>11</v>
      </c>
      <c r="E917" t="s">
        <v>545</v>
      </c>
      <c r="F917" t="s">
        <v>28</v>
      </c>
      <c r="G917">
        <v>24</v>
      </c>
      <c r="H917">
        <v>35</v>
      </c>
      <c r="I917" s="2">
        <v>0.68571428571428572</v>
      </c>
      <c r="J917" t="s">
        <v>557</v>
      </c>
    </row>
    <row r="918" spans="1:10" x14ac:dyDescent="0.2">
      <c r="A918" t="s">
        <v>41</v>
      </c>
      <c r="B918" t="s">
        <v>5</v>
      </c>
      <c r="C918">
        <v>6</v>
      </c>
      <c r="D918" t="s">
        <v>12</v>
      </c>
      <c r="E918" t="s">
        <v>545</v>
      </c>
      <c r="F918" t="s">
        <v>28</v>
      </c>
      <c r="G918">
        <v>27</v>
      </c>
      <c r="H918">
        <v>35</v>
      </c>
      <c r="I918" s="2">
        <v>0.77142857142857146</v>
      </c>
      <c r="J918" t="s">
        <v>557</v>
      </c>
    </row>
    <row r="919" spans="1:10" x14ac:dyDescent="0.2">
      <c r="A919" t="s">
        <v>41</v>
      </c>
      <c r="B919" t="s">
        <v>5</v>
      </c>
      <c r="C919">
        <v>6</v>
      </c>
      <c r="D919" t="s">
        <v>13</v>
      </c>
      <c r="E919" t="s">
        <v>545</v>
      </c>
      <c r="F919" t="s">
        <v>28</v>
      </c>
      <c r="G919">
        <v>27</v>
      </c>
      <c r="H919">
        <v>35</v>
      </c>
      <c r="I919" s="2">
        <v>0.77142857142857146</v>
      </c>
      <c r="J919" t="s">
        <v>557</v>
      </c>
    </row>
    <row r="920" spans="1:10" x14ac:dyDescent="0.2">
      <c r="A920" t="s">
        <v>41</v>
      </c>
      <c r="B920" t="s">
        <v>6</v>
      </c>
      <c r="C920">
        <v>6</v>
      </c>
      <c r="D920" t="s">
        <v>11</v>
      </c>
      <c r="E920" t="s">
        <v>545</v>
      </c>
      <c r="F920" t="s">
        <v>30</v>
      </c>
      <c r="G920">
        <v>21</v>
      </c>
      <c r="H920">
        <v>35</v>
      </c>
      <c r="I920" s="2">
        <v>0.6</v>
      </c>
      <c r="J920" t="s">
        <v>557</v>
      </c>
    </row>
    <row r="921" spans="1:10" x14ac:dyDescent="0.2">
      <c r="A921" t="s">
        <v>41</v>
      </c>
      <c r="B921" t="s">
        <v>6</v>
      </c>
      <c r="C921">
        <v>6</v>
      </c>
      <c r="D921" t="s">
        <v>12</v>
      </c>
      <c r="E921" t="s">
        <v>545</v>
      </c>
      <c r="F921" t="s">
        <v>30</v>
      </c>
      <c r="G921">
        <v>18</v>
      </c>
      <c r="H921">
        <v>35</v>
      </c>
      <c r="I921" s="2">
        <v>0.51428571428571423</v>
      </c>
      <c r="J921" t="s">
        <v>557</v>
      </c>
    </row>
    <row r="922" spans="1:10" x14ac:dyDescent="0.2">
      <c r="A922" t="s">
        <v>41</v>
      </c>
      <c r="B922" t="s">
        <v>6</v>
      </c>
      <c r="C922">
        <v>6</v>
      </c>
      <c r="D922" t="s">
        <v>13</v>
      </c>
      <c r="E922" t="s">
        <v>545</v>
      </c>
      <c r="F922" t="s">
        <v>30</v>
      </c>
      <c r="G922">
        <v>27</v>
      </c>
      <c r="H922">
        <v>35</v>
      </c>
      <c r="I922" s="2">
        <v>0.77142857142857146</v>
      </c>
      <c r="J922" t="s">
        <v>557</v>
      </c>
    </row>
    <row r="923" spans="1:10" x14ac:dyDescent="0.2">
      <c r="A923" t="s">
        <v>145</v>
      </c>
      <c r="B923" t="s">
        <v>5</v>
      </c>
      <c r="C923">
        <v>6</v>
      </c>
      <c r="D923" t="s">
        <v>11</v>
      </c>
      <c r="E923" t="s">
        <v>545</v>
      </c>
      <c r="F923" t="s">
        <v>28</v>
      </c>
      <c r="G923">
        <v>21</v>
      </c>
      <c r="H923">
        <v>35</v>
      </c>
      <c r="I923" s="2">
        <v>0.6</v>
      </c>
      <c r="J923" t="s">
        <v>557</v>
      </c>
    </row>
    <row r="924" spans="1:10" x14ac:dyDescent="0.2">
      <c r="A924" t="s">
        <v>145</v>
      </c>
      <c r="B924" t="s">
        <v>5</v>
      </c>
      <c r="C924">
        <v>6</v>
      </c>
      <c r="D924" t="s">
        <v>12</v>
      </c>
      <c r="E924" t="s">
        <v>545</v>
      </c>
      <c r="F924" t="s">
        <v>28</v>
      </c>
      <c r="G924">
        <v>21</v>
      </c>
      <c r="H924">
        <v>35</v>
      </c>
      <c r="I924" s="2">
        <v>0.6</v>
      </c>
      <c r="J924" t="s">
        <v>557</v>
      </c>
    </row>
    <row r="925" spans="1:10" x14ac:dyDescent="0.2">
      <c r="A925" t="s">
        <v>145</v>
      </c>
      <c r="B925" t="s">
        <v>5</v>
      </c>
      <c r="C925">
        <v>6</v>
      </c>
      <c r="D925" t="s">
        <v>13</v>
      </c>
      <c r="E925" t="s">
        <v>545</v>
      </c>
      <c r="F925" t="s">
        <v>28</v>
      </c>
      <c r="G925">
        <v>25</v>
      </c>
      <c r="H925">
        <v>35</v>
      </c>
      <c r="I925" s="2">
        <v>0.7142857142857143</v>
      </c>
      <c r="J925" t="s">
        <v>557</v>
      </c>
    </row>
    <row r="926" spans="1:10" x14ac:dyDescent="0.2">
      <c r="A926" t="s">
        <v>145</v>
      </c>
      <c r="B926" t="s">
        <v>6</v>
      </c>
      <c r="C926">
        <v>6</v>
      </c>
      <c r="D926" t="s">
        <v>11</v>
      </c>
      <c r="E926" t="s">
        <v>545</v>
      </c>
      <c r="F926" t="s">
        <v>30</v>
      </c>
      <c r="G926">
        <v>17</v>
      </c>
      <c r="H926">
        <v>35</v>
      </c>
      <c r="I926" s="2">
        <v>0.48571428571428571</v>
      </c>
      <c r="J926" t="s">
        <v>557</v>
      </c>
    </row>
    <row r="927" spans="1:10" x14ac:dyDescent="0.2">
      <c r="A927" t="s">
        <v>145</v>
      </c>
      <c r="B927" t="s">
        <v>6</v>
      </c>
      <c r="C927">
        <v>6</v>
      </c>
      <c r="D927" t="s">
        <v>12</v>
      </c>
      <c r="E927" t="s">
        <v>545</v>
      </c>
      <c r="F927" t="s">
        <v>30</v>
      </c>
      <c r="G927">
        <v>11</v>
      </c>
      <c r="H927">
        <v>35</v>
      </c>
      <c r="I927" s="2">
        <v>0.31428571428571428</v>
      </c>
      <c r="J927" t="s">
        <v>557</v>
      </c>
    </row>
    <row r="928" spans="1:10" x14ac:dyDescent="0.2">
      <c r="A928" t="s">
        <v>145</v>
      </c>
      <c r="B928" t="s">
        <v>6</v>
      </c>
      <c r="C928">
        <v>6</v>
      </c>
      <c r="D928" t="s">
        <v>13</v>
      </c>
      <c r="E928" t="s">
        <v>545</v>
      </c>
      <c r="F928" t="s">
        <v>30</v>
      </c>
      <c r="G928">
        <v>14</v>
      </c>
      <c r="H928">
        <v>35</v>
      </c>
      <c r="I928" s="2">
        <v>0.4</v>
      </c>
      <c r="J928" t="s">
        <v>558</v>
      </c>
    </row>
    <row r="929" spans="1:10" x14ac:dyDescent="0.2">
      <c r="A929" t="s">
        <v>87</v>
      </c>
      <c r="B929" t="s">
        <v>5</v>
      </c>
      <c r="C929">
        <v>4</v>
      </c>
      <c r="D929" t="s">
        <v>11</v>
      </c>
      <c r="E929" t="s">
        <v>545</v>
      </c>
      <c r="F929" t="s">
        <v>18</v>
      </c>
      <c r="G929">
        <v>10</v>
      </c>
      <c r="H929">
        <v>35</v>
      </c>
      <c r="I929" s="2">
        <v>0.2857142857142857</v>
      </c>
      <c r="J929" t="s">
        <v>557</v>
      </c>
    </row>
    <row r="930" spans="1:10" x14ac:dyDescent="0.2">
      <c r="A930" t="s">
        <v>87</v>
      </c>
      <c r="B930" t="s">
        <v>6</v>
      </c>
      <c r="C930">
        <v>4</v>
      </c>
      <c r="D930" t="s">
        <v>11</v>
      </c>
      <c r="E930" t="s">
        <v>545</v>
      </c>
      <c r="F930" t="s">
        <v>18</v>
      </c>
      <c r="G930">
        <v>9</v>
      </c>
      <c r="H930">
        <v>30</v>
      </c>
      <c r="I930" s="2">
        <v>0.3</v>
      </c>
      <c r="J930" t="s">
        <v>558</v>
      </c>
    </row>
    <row r="931" spans="1:10" x14ac:dyDescent="0.2">
      <c r="A931" t="s">
        <v>219</v>
      </c>
      <c r="B931" t="s">
        <v>5</v>
      </c>
      <c r="C931">
        <v>6</v>
      </c>
      <c r="D931" t="s">
        <v>11</v>
      </c>
      <c r="E931" t="s">
        <v>545</v>
      </c>
      <c r="F931" t="s">
        <v>28</v>
      </c>
      <c r="G931">
        <v>13</v>
      </c>
      <c r="H931">
        <v>35</v>
      </c>
      <c r="I931" s="2">
        <v>0.37142857142857144</v>
      </c>
      <c r="J931" t="s">
        <v>557</v>
      </c>
    </row>
    <row r="932" spans="1:10" x14ac:dyDescent="0.2">
      <c r="A932" t="s">
        <v>219</v>
      </c>
      <c r="B932" t="s">
        <v>5</v>
      </c>
      <c r="C932">
        <v>6</v>
      </c>
      <c r="D932" t="s">
        <v>12</v>
      </c>
      <c r="E932" t="s">
        <v>545</v>
      </c>
      <c r="F932" t="s">
        <v>28</v>
      </c>
      <c r="G932">
        <v>16</v>
      </c>
      <c r="H932">
        <v>35</v>
      </c>
      <c r="I932" s="2">
        <v>0.45714285714285713</v>
      </c>
      <c r="J932" t="s">
        <v>557</v>
      </c>
    </row>
    <row r="933" spans="1:10" x14ac:dyDescent="0.2">
      <c r="A933" t="s">
        <v>219</v>
      </c>
      <c r="B933" t="s">
        <v>5</v>
      </c>
      <c r="C933">
        <v>6</v>
      </c>
      <c r="D933" t="s">
        <v>13</v>
      </c>
      <c r="E933" t="s">
        <v>545</v>
      </c>
      <c r="F933" t="s">
        <v>28</v>
      </c>
      <c r="G933">
        <v>18</v>
      </c>
      <c r="H933">
        <v>35</v>
      </c>
      <c r="I933" s="2">
        <v>0.51428571428571423</v>
      </c>
      <c r="J933" t="s">
        <v>557</v>
      </c>
    </row>
    <row r="934" spans="1:10" x14ac:dyDescent="0.2">
      <c r="A934" t="s">
        <v>219</v>
      </c>
      <c r="B934" t="s">
        <v>6</v>
      </c>
      <c r="C934">
        <v>6</v>
      </c>
      <c r="D934" t="s">
        <v>11</v>
      </c>
      <c r="E934" t="s">
        <v>545</v>
      </c>
      <c r="F934" t="s">
        <v>30</v>
      </c>
      <c r="G934">
        <v>16</v>
      </c>
      <c r="H934">
        <v>35</v>
      </c>
      <c r="I934" s="2">
        <v>0.45714285714285713</v>
      </c>
      <c r="J934" t="s">
        <v>558</v>
      </c>
    </row>
    <row r="935" spans="1:10" x14ac:dyDescent="0.2">
      <c r="A935" t="s">
        <v>219</v>
      </c>
      <c r="B935" t="s">
        <v>6</v>
      </c>
      <c r="C935">
        <v>6</v>
      </c>
      <c r="D935" t="s">
        <v>12</v>
      </c>
      <c r="E935" t="s">
        <v>545</v>
      </c>
      <c r="F935" t="s">
        <v>30</v>
      </c>
      <c r="G935">
        <v>20</v>
      </c>
      <c r="H935">
        <v>35</v>
      </c>
      <c r="I935" s="2">
        <v>0.5714285714285714</v>
      </c>
      <c r="J935" t="s">
        <v>557</v>
      </c>
    </row>
    <row r="936" spans="1:10" x14ac:dyDescent="0.2">
      <c r="A936" t="s">
        <v>219</v>
      </c>
      <c r="B936" t="s">
        <v>6</v>
      </c>
      <c r="C936">
        <v>6</v>
      </c>
      <c r="D936" t="s">
        <v>13</v>
      </c>
      <c r="E936" t="s">
        <v>545</v>
      </c>
      <c r="F936" t="s">
        <v>30</v>
      </c>
      <c r="G936">
        <v>26</v>
      </c>
      <c r="H936">
        <v>35</v>
      </c>
      <c r="I936" s="2">
        <v>0.74285714285714288</v>
      </c>
      <c r="J936" t="s">
        <v>557</v>
      </c>
    </row>
    <row r="937" spans="1:10" x14ac:dyDescent="0.2">
      <c r="A937" t="s">
        <v>71</v>
      </c>
      <c r="B937" t="s">
        <v>5</v>
      </c>
      <c r="C937">
        <v>6</v>
      </c>
      <c r="D937" t="s">
        <v>11</v>
      </c>
      <c r="E937" t="s">
        <v>545</v>
      </c>
      <c r="F937" t="s">
        <v>28</v>
      </c>
      <c r="G937">
        <v>11</v>
      </c>
      <c r="H937">
        <v>35</v>
      </c>
      <c r="I937" s="2">
        <v>0.31428571428571428</v>
      </c>
      <c r="J937" t="s">
        <v>557</v>
      </c>
    </row>
    <row r="938" spans="1:10" x14ac:dyDescent="0.2">
      <c r="A938" t="s">
        <v>71</v>
      </c>
      <c r="B938" t="s">
        <v>5</v>
      </c>
      <c r="C938">
        <v>6</v>
      </c>
      <c r="D938" t="s">
        <v>12</v>
      </c>
      <c r="E938" t="s">
        <v>545</v>
      </c>
      <c r="F938" t="s">
        <v>28</v>
      </c>
      <c r="G938">
        <v>16</v>
      </c>
      <c r="H938">
        <v>35</v>
      </c>
      <c r="I938" s="2">
        <v>0.45714285714285713</v>
      </c>
      <c r="J938" t="s">
        <v>557</v>
      </c>
    </row>
    <row r="939" spans="1:10" x14ac:dyDescent="0.2">
      <c r="A939" t="s">
        <v>71</v>
      </c>
      <c r="B939" t="s">
        <v>5</v>
      </c>
      <c r="C939">
        <v>6</v>
      </c>
      <c r="D939" t="s">
        <v>13</v>
      </c>
      <c r="E939" t="s">
        <v>545</v>
      </c>
      <c r="F939" t="s">
        <v>28</v>
      </c>
      <c r="G939">
        <v>16</v>
      </c>
      <c r="H939">
        <v>35</v>
      </c>
      <c r="I939" s="2">
        <v>0.45714285714285713</v>
      </c>
      <c r="J939" t="s">
        <v>558</v>
      </c>
    </row>
    <row r="940" spans="1:10" x14ac:dyDescent="0.2">
      <c r="A940" t="s">
        <v>71</v>
      </c>
      <c r="B940" t="s">
        <v>6</v>
      </c>
      <c r="C940">
        <v>6</v>
      </c>
      <c r="D940" t="s">
        <v>11</v>
      </c>
      <c r="E940" t="s">
        <v>545</v>
      </c>
      <c r="F940" t="s">
        <v>30</v>
      </c>
      <c r="G940">
        <v>15</v>
      </c>
      <c r="H940">
        <v>35</v>
      </c>
      <c r="I940" s="2">
        <v>0.42857142857142855</v>
      </c>
      <c r="J940" t="s">
        <v>557</v>
      </c>
    </row>
    <row r="941" spans="1:10" x14ac:dyDescent="0.2">
      <c r="A941" t="s">
        <v>71</v>
      </c>
      <c r="B941" t="s">
        <v>6</v>
      </c>
      <c r="C941">
        <v>6</v>
      </c>
      <c r="D941" t="s">
        <v>12</v>
      </c>
      <c r="E941" t="s">
        <v>545</v>
      </c>
      <c r="F941" t="s">
        <v>30</v>
      </c>
      <c r="G941">
        <v>16</v>
      </c>
      <c r="H941">
        <v>35</v>
      </c>
      <c r="I941" s="2">
        <v>0.45714285714285713</v>
      </c>
      <c r="J941" t="s">
        <v>558</v>
      </c>
    </row>
    <row r="942" spans="1:10" x14ac:dyDescent="0.2">
      <c r="A942" t="s">
        <v>71</v>
      </c>
      <c r="B942" t="s">
        <v>6</v>
      </c>
      <c r="C942">
        <v>6</v>
      </c>
      <c r="D942" t="s">
        <v>13</v>
      </c>
      <c r="E942" t="s">
        <v>545</v>
      </c>
      <c r="F942" t="s">
        <v>30</v>
      </c>
      <c r="G942">
        <v>21</v>
      </c>
      <c r="H942">
        <v>35</v>
      </c>
      <c r="I942" s="2">
        <v>0.6</v>
      </c>
      <c r="J942" t="s">
        <v>557</v>
      </c>
    </row>
    <row r="943" spans="1:10" x14ac:dyDescent="0.2">
      <c r="A943" t="s">
        <v>191</v>
      </c>
      <c r="B943" t="s">
        <v>5</v>
      </c>
      <c r="C943">
        <v>6</v>
      </c>
      <c r="D943" t="s">
        <v>11</v>
      </c>
      <c r="E943" t="s">
        <v>545</v>
      </c>
      <c r="F943" t="s">
        <v>28</v>
      </c>
      <c r="G943">
        <v>11</v>
      </c>
      <c r="H943">
        <v>35</v>
      </c>
      <c r="I943" s="2">
        <v>0.31428571428571428</v>
      </c>
      <c r="J943" t="s">
        <v>557</v>
      </c>
    </row>
    <row r="944" spans="1:10" x14ac:dyDescent="0.2">
      <c r="A944" t="s">
        <v>191</v>
      </c>
      <c r="B944" t="s">
        <v>5</v>
      </c>
      <c r="C944">
        <v>6</v>
      </c>
      <c r="D944" t="s">
        <v>12</v>
      </c>
      <c r="E944" t="s">
        <v>545</v>
      </c>
      <c r="F944" t="s">
        <v>28</v>
      </c>
      <c r="G944">
        <v>14</v>
      </c>
      <c r="H944">
        <v>35</v>
      </c>
      <c r="I944" s="2">
        <v>0.4</v>
      </c>
      <c r="J944" t="s">
        <v>557</v>
      </c>
    </row>
    <row r="945" spans="1:10" x14ac:dyDescent="0.2">
      <c r="A945" t="s">
        <v>191</v>
      </c>
      <c r="B945" t="s">
        <v>5</v>
      </c>
      <c r="C945">
        <v>6</v>
      </c>
      <c r="D945" t="s">
        <v>13</v>
      </c>
      <c r="E945" t="s">
        <v>545</v>
      </c>
      <c r="F945" t="s">
        <v>28</v>
      </c>
      <c r="G945">
        <v>19</v>
      </c>
      <c r="H945">
        <v>35</v>
      </c>
      <c r="I945" s="2">
        <v>0.54285714285714282</v>
      </c>
      <c r="J945" t="s">
        <v>557</v>
      </c>
    </row>
    <row r="946" spans="1:10" x14ac:dyDescent="0.2">
      <c r="A946" t="s">
        <v>191</v>
      </c>
      <c r="B946" t="s">
        <v>6</v>
      </c>
      <c r="C946">
        <v>6</v>
      </c>
      <c r="D946" t="s">
        <v>11</v>
      </c>
      <c r="E946" t="s">
        <v>545</v>
      </c>
      <c r="F946" t="s">
        <v>30</v>
      </c>
      <c r="G946">
        <v>13</v>
      </c>
      <c r="H946">
        <v>35</v>
      </c>
      <c r="I946" s="2">
        <v>0.37142857142857144</v>
      </c>
      <c r="J946" t="s">
        <v>557</v>
      </c>
    </row>
    <row r="947" spans="1:10" x14ac:dyDescent="0.2">
      <c r="A947" t="s">
        <v>191</v>
      </c>
      <c r="B947" t="s">
        <v>6</v>
      </c>
      <c r="C947">
        <v>6</v>
      </c>
      <c r="D947" t="s">
        <v>12</v>
      </c>
      <c r="E947" t="s">
        <v>545</v>
      </c>
      <c r="F947" t="s">
        <v>30</v>
      </c>
      <c r="G947">
        <v>17</v>
      </c>
      <c r="H947">
        <v>35</v>
      </c>
      <c r="I947" s="2">
        <v>0.48571428571428571</v>
      </c>
      <c r="J947" t="s">
        <v>557</v>
      </c>
    </row>
    <row r="948" spans="1:10" x14ac:dyDescent="0.2">
      <c r="A948" t="s">
        <v>191</v>
      </c>
      <c r="B948" t="s">
        <v>6</v>
      </c>
      <c r="C948">
        <v>6</v>
      </c>
      <c r="D948" t="s">
        <v>13</v>
      </c>
      <c r="E948" t="s">
        <v>545</v>
      </c>
      <c r="F948" t="s">
        <v>30</v>
      </c>
      <c r="G948">
        <v>20</v>
      </c>
      <c r="H948">
        <v>35</v>
      </c>
      <c r="I948" s="2">
        <v>0.5714285714285714</v>
      </c>
      <c r="J948" t="s">
        <v>558</v>
      </c>
    </row>
    <row r="949" spans="1:10" x14ac:dyDescent="0.2">
      <c r="A949" t="s">
        <v>60</v>
      </c>
      <c r="B949" t="s">
        <v>5</v>
      </c>
      <c r="C949">
        <v>5</v>
      </c>
      <c r="D949" t="s">
        <v>11</v>
      </c>
      <c r="E949" t="s">
        <v>545</v>
      </c>
      <c r="F949" t="s">
        <v>16</v>
      </c>
      <c r="G949">
        <v>17</v>
      </c>
      <c r="H949">
        <v>35</v>
      </c>
      <c r="I949" s="2">
        <v>0.48571428571428571</v>
      </c>
      <c r="J949" t="s">
        <v>558</v>
      </c>
    </row>
    <row r="950" spans="1:10" x14ac:dyDescent="0.2">
      <c r="A950" t="s">
        <v>60</v>
      </c>
      <c r="B950" t="s">
        <v>5</v>
      </c>
      <c r="C950">
        <v>5</v>
      </c>
      <c r="D950" t="s">
        <v>12</v>
      </c>
      <c r="E950" t="s">
        <v>545</v>
      </c>
      <c r="F950" t="s">
        <v>16</v>
      </c>
      <c r="G950">
        <v>17</v>
      </c>
      <c r="H950">
        <v>35</v>
      </c>
      <c r="I950" s="2">
        <v>0.48571428571428571</v>
      </c>
      <c r="J950" t="s">
        <v>557</v>
      </c>
    </row>
    <row r="951" spans="1:10" x14ac:dyDescent="0.2">
      <c r="A951" t="s">
        <v>60</v>
      </c>
      <c r="B951" t="s">
        <v>6</v>
      </c>
      <c r="C951">
        <v>5</v>
      </c>
      <c r="D951" t="s">
        <v>11</v>
      </c>
      <c r="E951" t="s">
        <v>545</v>
      </c>
      <c r="F951" t="s">
        <v>18</v>
      </c>
      <c r="G951">
        <v>5</v>
      </c>
      <c r="H951">
        <v>30</v>
      </c>
      <c r="I951" s="2">
        <v>0.16666666666666666</v>
      </c>
      <c r="J951" t="s">
        <v>557</v>
      </c>
    </row>
    <row r="952" spans="1:10" x14ac:dyDescent="0.2">
      <c r="A952" t="s">
        <v>60</v>
      </c>
      <c r="B952" t="s">
        <v>6</v>
      </c>
      <c r="C952">
        <v>5</v>
      </c>
      <c r="D952" t="s">
        <v>12</v>
      </c>
      <c r="E952" t="s">
        <v>545</v>
      </c>
      <c r="F952" t="s">
        <v>18</v>
      </c>
      <c r="G952">
        <v>12</v>
      </c>
      <c r="H952">
        <v>30</v>
      </c>
      <c r="I952" s="2">
        <v>0.4</v>
      </c>
      <c r="J952" t="s">
        <v>557</v>
      </c>
    </row>
    <row r="953" spans="1:10" x14ac:dyDescent="0.2">
      <c r="A953" t="s">
        <v>200</v>
      </c>
      <c r="B953" t="s">
        <v>5</v>
      </c>
      <c r="C953">
        <v>5</v>
      </c>
      <c r="D953" t="s">
        <v>11</v>
      </c>
      <c r="E953" t="s">
        <v>545</v>
      </c>
      <c r="F953" t="s">
        <v>16</v>
      </c>
      <c r="G953">
        <v>15</v>
      </c>
      <c r="H953">
        <v>35</v>
      </c>
      <c r="I953" s="2">
        <v>0.42857142857142855</v>
      </c>
      <c r="J953" t="s">
        <v>557</v>
      </c>
    </row>
    <row r="954" spans="1:10" x14ac:dyDescent="0.2">
      <c r="A954" t="s">
        <v>200</v>
      </c>
      <c r="B954" t="s">
        <v>5</v>
      </c>
      <c r="C954">
        <v>5</v>
      </c>
      <c r="D954" t="s">
        <v>12</v>
      </c>
      <c r="E954" t="s">
        <v>545</v>
      </c>
      <c r="F954" t="s">
        <v>16</v>
      </c>
      <c r="G954">
        <v>15</v>
      </c>
      <c r="H954">
        <v>35</v>
      </c>
      <c r="I954" s="2">
        <v>0.42857142857142855</v>
      </c>
      <c r="J954" t="s">
        <v>558</v>
      </c>
    </row>
    <row r="955" spans="1:10" x14ac:dyDescent="0.2">
      <c r="A955" t="s">
        <v>200</v>
      </c>
      <c r="B955" t="s">
        <v>5</v>
      </c>
      <c r="C955">
        <v>5</v>
      </c>
      <c r="D955" t="s">
        <v>13</v>
      </c>
      <c r="E955" t="s">
        <v>545</v>
      </c>
      <c r="F955" t="s">
        <v>16</v>
      </c>
      <c r="G955">
        <v>21</v>
      </c>
      <c r="H955">
        <v>35</v>
      </c>
      <c r="I955" s="2">
        <v>0.6</v>
      </c>
      <c r="J955" t="s">
        <v>557</v>
      </c>
    </row>
    <row r="956" spans="1:10" x14ac:dyDescent="0.2">
      <c r="A956" t="s">
        <v>200</v>
      </c>
      <c r="B956" t="s">
        <v>6</v>
      </c>
      <c r="C956">
        <v>5</v>
      </c>
      <c r="D956" t="s">
        <v>11</v>
      </c>
      <c r="E956" t="s">
        <v>545</v>
      </c>
      <c r="F956" t="s">
        <v>18</v>
      </c>
      <c r="G956">
        <v>15</v>
      </c>
      <c r="H956">
        <v>30</v>
      </c>
      <c r="I956" s="2">
        <v>0.5</v>
      </c>
      <c r="J956" t="s">
        <v>557</v>
      </c>
    </row>
    <row r="957" spans="1:10" x14ac:dyDescent="0.2">
      <c r="A957" t="s">
        <v>200</v>
      </c>
      <c r="B957" t="s">
        <v>6</v>
      </c>
      <c r="C957">
        <v>5</v>
      </c>
      <c r="D957" t="s">
        <v>12</v>
      </c>
      <c r="E957" t="s">
        <v>545</v>
      </c>
      <c r="F957" t="s">
        <v>18</v>
      </c>
      <c r="G957">
        <v>23</v>
      </c>
      <c r="H957">
        <v>30</v>
      </c>
      <c r="I957" s="2">
        <v>0.76666666666666672</v>
      </c>
      <c r="J957" t="s">
        <v>557</v>
      </c>
    </row>
    <row r="958" spans="1:10" x14ac:dyDescent="0.2">
      <c r="A958" t="s">
        <v>200</v>
      </c>
      <c r="B958" t="s">
        <v>6</v>
      </c>
      <c r="C958">
        <v>5</v>
      </c>
      <c r="D958" t="s">
        <v>13</v>
      </c>
      <c r="E958" t="s">
        <v>545</v>
      </c>
      <c r="F958" t="s">
        <v>18</v>
      </c>
      <c r="G958">
        <v>26</v>
      </c>
      <c r="H958">
        <v>30</v>
      </c>
      <c r="I958" s="2">
        <v>0.8666666666666667</v>
      </c>
      <c r="J958" t="s">
        <v>557</v>
      </c>
    </row>
    <row r="959" spans="1:10" x14ac:dyDescent="0.2">
      <c r="A959" t="s">
        <v>23</v>
      </c>
      <c r="B959" t="s">
        <v>5</v>
      </c>
      <c r="C959">
        <v>5</v>
      </c>
      <c r="D959" t="s">
        <v>11</v>
      </c>
      <c r="E959" t="s">
        <v>545</v>
      </c>
      <c r="F959" t="s">
        <v>16</v>
      </c>
      <c r="G959">
        <v>23</v>
      </c>
      <c r="H959">
        <v>35</v>
      </c>
      <c r="I959" s="2">
        <v>0.65714285714285714</v>
      </c>
      <c r="J959" t="s">
        <v>557</v>
      </c>
    </row>
    <row r="960" spans="1:10" x14ac:dyDescent="0.2">
      <c r="A960" t="s">
        <v>23</v>
      </c>
      <c r="B960" t="s">
        <v>5</v>
      </c>
      <c r="C960">
        <v>5</v>
      </c>
      <c r="D960" t="s">
        <v>12</v>
      </c>
      <c r="E960" t="s">
        <v>545</v>
      </c>
      <c r="F960" t="s">
        <v>16</v>
      </c>
      <c r="G960">
        <v>24</v>
      </c>
      <c r="H960">
        <v>35</v>
      </c>
      <c r="I960" s="2">
        <v>0.68571428571428572</v>
      </c>
      <c r="J960" t="s">
        <v>557</v>
      </c>
    </row>
    <row r="961" spans="1:10" x14ac:dyDescent="0.2">
      <c r="A961" t="s">
        <v>23</v>
      </c>
      <c r="B961" t="s">
        <v>5</v>
      </c>
      <c r="C961">
        <v>5</v>
      </c>
      <c r="D961" t="s">
        <v>13</v>
      </c>
      <c r="E961" t="s">
        <v>545</v>
      </c>
      <c r="F961" t="s">
        <v>16</v>
      </c>
      <c r="G961">
        <v>23</v>
      </c>
      <c r="H961">
        <v>35</v>
      </c>
      <c r="I961" s="2">
        <v>0.65714285714285714</v>
      </c>
      <c r="J961" t="s">
        <v>557</v>
      </c>
    </row>
    <row r="962" spans="1:10" x14ac:dyDescent="0.2">
      <c r="A962" t="s">
        <v>23</v>
      </c>
      <c r="B962" t="s">
        <v>6</v>
      </c>
      <c r="C962">
        <v>5</v>
      </c>
      <c r="D962" t="s">
        <v>11</v>
      </c>
      <c r="E962" t="s">
        <v>545</v>
      </c>
      <c r="F962" t="s">
        <v>18</v>
      </c>
      <c r="G962">
        <v>15</v>
      </c>
      <c r="H962">
        <v>30</v>
      </c>
      <c r="I962" s="2">
        <v>0.5</v>
      </c>
      <c r="J962" t="s">
        <v>557</v>
      </c>
    </row>
    <row r="963" spans="1:10" x14ac:dyDescent="0.2">
      <c r="A963" t="s">
        <v>23</v>
      </c>
      <c r="B963" t="s">
        <v>6</v>
      </c>
      <c r="C963">
        <v>5</v>
      </c>
      <c r="D963" t="s">
        <v>12</v>
      </c>
      <c r="E963" t="s">
        <v>545</v>
      </c>
      <c r="F963" t="s">
        <v>18</v>
      </c>
      <c r="G963">
        <v>19</v>
      </c>
      <c r="H963">
        <v>30</v>
      </c>
      <c r="I963" s="2">
        <v>0.6333333333333333</v>
      </c>
      <c r="J963" t="s">
        <v>557</v>
      </c>
    </row>
    <row r="964" spans="1:10" x14ac:dyDescent="0.2">
      <c r="A964" t="s">
        <v>23</v>
      </c>
      <c r="B964" t="s">
        <v>6</v>
      </c>
      <c r="C964">
        <v>5</v>
      </c>
      <c r="D964" t="s">
        <v>13</v>
      </c>
      <c r="E964" t="s">
        <v>545</v>
      </c>
      <c r="F964" t="s">
        <v>18</v>
      </c>
      <c r="G964">
        <v>19</v>
      </c>
      <c r="H964">
        <v>30</v>
      </c>
      <c r="I964" s="2">
        <v>0.6333333333333333</v>
      </c>
      <c r="J964" t="s">
        <v>557</v>
      </c>
    </row>
    <row r="965" spans="1:10" x14ac:dyDescent="0.2">
      <c r="A965" t="s">
        <v>84</v>
      </c>
      <c r="B965" t="s">
        <v>5</v>
      </c>
      <c r="C965">
        <v>5</v>
      </c>
      <c r="D965" t="s">
        <v>12</v>
      </c>
      <c r="E965" t="s">
        <v>545</v>
      </c>
      <c r="F965" t="s">
        <v>16</v>
      </c>
      <c r="G965">
        <v>17</v>
      </c>
      <c r="H965">
        <v>35</v>
      </c>
      <c r="I965" s="2">
        <v>0.48571428571428571</v>
      </c>
      <c r="J965" t="s">
        <v>558</v>
      </c>
    </row>
    <row r="966" spans="1:10" x14ac:dyDescent="0.2">
      <c r="A966" t="s">
        <v>84</v>
      </c>
      <c r="B966" t="s">
        <v>5</v>
      </c>
      <c r="C966">
        <v>5</v>
      </c>
      <c r="D966" t="s">
        <v>13</v>
      </c>
      <c r="E966" t="s">
        <v>545</v>
      </c>
      <c r="F966" t="s">
        <v>16</v>
      </c>
      <c r="G966">
        <v>17</v>
      </c>
      <c r="H966">
        <v>35</v>
      </c>
      <c r="I966" s="2">
        <v>0.48571428571428571</v>
      </c>
      <c r="J966" t="s">
        <v>557</v>
      </c>
    </row>
    <row r="967" spans="1:10" x14ac:dyDescent="0.2">
      <c r="A967" t="s">
        <v>84</v>
      </c>
      <c r="B967" t="s">
        <v>6</v>
      </c>
      <c r="C967">
        <v>5</v>
      </c>
      <c r="D967" t="s">
        <v>11</v>
      </c>
      <c r="E967" t="s">
        <v>545</v>
      </c>
      <c r="F967" t="s">
        <v>18</v>
      </c>
      <c r="G967">
        <v>9</v>
      </c>
      <c r="H967">
        <v>30</v>
      </c>
      <c r="I967" s="2">
        <v>0.3</v>
      </c>
      <c r="J967" t="s">
        <v>558</v>
      </c>
    </row>
    <row r="968" spans="1:10" x14ac:dyDescent="0.2">
      <c r="A968" t="s">
        <v>84</v>
      </c>
      <c r="B968" t="s">
        <v>6</v>
      </c>
      <c r="C968">
        <v>5</v>
      </c>
      <c r="D968" t="s">
        <v>12</v>
      </c>
      <c r="E968" t="s">
        <v>545</v>
      </c>
      <c r="F968" t="s">
        <v>18</v>
      </c>
      <c r="G968">
        <v>17</v>
      </c>
      <c r="H968">
        <v>30</v>
      </c>
      <c r="I968" s="2">
        <v>0.56666666666666665</v>
      </c>
      <c r="J968" t="s">
        <v>557</v>
      </c>
    </row>
    <row r="969" spans="1:10" x14ac:dyDescent="0.2">
      <c r="A969" t="s">
        <v>84</v>
      </c>
      <c r="B969" t="s">
        <v>6</v>
      </c>
      <c r="C969">
        <v>5</v>
      </c>
      <c r="D969" t="s">
        <v>13</v>
      </c>
      <c r="E969" t="s">
        <v>545</v>
      </c>
      <c r="F969" t="s">
        <v>18</v>
      </c>
      <c r="G969">
        <v>22</v>
      </c>
      <c r="H969">
        <v>30</v>
      </c>
      <c r="I969" s="2">
        <v>0.73333333333333328</v>
      </c>
      <c r="J969" t="s">
        <v>557</v>
      </c>
    </row>
    <row r="970" spans="1:10" x14ac:dyDescent="0.2">
      <c r="A970" t="s">
        <v>92</v>
      </c>
      <c r="B970" t="s">
        <v>5</v>
      </c>
      <c r="C970">
        <v>5</v>
      </c>
      <c r="D970" t="s">
        <v>11</v>
      </c>
      <c r="E970" t="s">
        <v>545</v>
      </c>
      <c r="F970" t="s">
        <v>16</v>
      </c>
      <c r="G970">
        <v>12</v>
      </c>
      <c r="H970">
        <v>35</v>
      </c>
      <c r="I970" s="2">
        <v>0.34285714285714286</v>
      </c>
      <c r="J970" t="s">
        <v>557</v>
      </c>
    </row>
    <row r="971" spans="1:10" x14ac:dyDescent="0.2">
      <c r="A971" t="s">
        <v>92</v>
      </c>
      <c r="B971" t="s">
        <v>5</v>
      </c>
      <c r="C971">
        <v>5</v>
      </c>
      <c r="D971" t="s">
        <v>12</v>
      </c>
      <c r="E971" t="s">
        <v>545</v>
      </c>
      <c r="F971" t="s">
        <v>16</v>
      </c>
      <c r="G971">
        <v>15</v>
      </c>
      <c r="H971">
        <v>35</v>
      </c>
      <c r="I971" s="2">
        <v>0.42857142857142855</v>
      </c>
      <c r="J971" t="s">
        <v>557</v>
      </c>
    </row>
    <row r="972" spans="1:10" x14ac:dyDescent="0.2">
      <c r="A972" t="s">
        <v>92</v>
      </c>
      <c r="B972" t="s">
        <v>5</v>
      </c>
      <c r="C972">
        <v>5</v>
      </c>
      <c r="D972" t="s">
        <v>13</v>
      </c>
      <c r="E972" t="s">
        <v>545</v>
      </c>
      <c r="F972" t="s">
        <v>16</v>
      </c>
      <c r="G972">
        <v>15</v>
      </c>
      <c r="H972">
        <v>35</v>
      </c>
      <c r="I972" s="2">
        <v>0.42857142857142855</v>
      </c>
      <c r="J972" t="s">
        <v>557</v>
      </c>
    </row>
    <row r="973" spans="1:10" x14ac:dyDescent="0.2">
      <c r="A973" t="s">
        <v>92</v>
      </c>
      <c r="B973" t="s">
        <v>6</v>
      </c>
      <c r="C973">
        <v>5</v>
      </c>
      <c r="D973" t="s">
        <v>11</v>
      </c>
      <c r="E973" t="s">
        <v>545</v>
      </c>
      <c r="F973" t="s">
        <v>18</v>
      </c>
      <c r="G973">
        <v>7</v>
      </c>
      <c r="H973">
        <v>30</v>
      </c>
      <c r="I973" s="2">
        <v>0.23333333333333334</v>
      </c>
      <c r="J973" t="s">
        <v>557</v>
      </c>
    </row>
    <row r="974" spans="1:10" x14ac:dyDescent="0.2">
      <c r="A974" t="s">
        <v>92</v>
      </c>
      <c r="B974" t="s">
        <v>6</v>
      </c>
      <c r="C974">
        <v>5</v>
      </c>
      <c r="D974" t="s">
        <v>12</v>
      </c>
      <c r="E974" t="s">
        <v>545</v>
      </c>
      <c r="F974" t="s">
        <v>18</v>
      </c>
      <c r="G974">
        <v>10</v>
      </c>
      <c r="H974">
        <v>30</v>
      </c>
      <c r="I974" s="2">
        <v>0.33333333333333331</v>
      </c>
      <c r="J974" t="s">
        <v>558</v>
      </c>
    </row>
    <row r="975" spans="1:10" x14ac:dyDescent="0.2">
      <c r="A975" t="s">
        <v>92</v>
      </c>
      <c r="B975" t="s">
        <v>6</v>
      </c>
      <c r="C975">
        <v>5</v>
      </c>
      <c r="D975" t="s">
        <v>13</v>
      </c>
      <c r="E975" t="s">
        <v>545</v>
      </c>
      <c r="F975" t="s">
        <v>18</v>
      </c>
      <c r="G975">
        <v>12</v>
      </c>
      <c r="H975">
        <v>30</v>
      </c>
      <c r="I975" s="2">
        <v>0.4</v>
      </c>
      <c r="J975" t="s">
        <v>557</v>
      </c>
    </row>
    <row r="976" spans="1:10" x14ac:dyDescent="0.2">
      <c r="A976" t="s">
        <v>326</v>
      </c>
      <c r="B976" t="s">
        <v>5</v>
      </c>
      <c r="C976">
        <v>5</v>
      </c>
      <c r="D976" t="s">
        <v>11</v>
      </c>
      <c r="E976" t="s">
        <v>544</v>
      </c>
      <c r="F976" t="s">
        <v>274</v>
      </c>
      <c r="G976">
        <v>12</v>
      </c>
      <c r="H976">
        <v>35</v>
      </c>
      <c r="I976" s="2">
        <v>0.34285714285714286</v>
      </c>
      <c r="J976" t="s">
        <v>557</v>
      </c>
    </row>
    <row r="977" spans="1:10" x14ac:dyDescent="0.2">
      <c r="A977" t="s">
        <v>326</v>
      </c>
      <c r="B977" t="s">
        <v>5</v>
      </c>
      <c r="C977">
        <v>5</v>
      </c>
      <c r="D977" t="s">
        <v>12</v>
      </c>
      <c r="E977" t="s">
        <v>544</v>
      </c>
      <c r="F977" t="s">
        <v>274</v>
      </c>
      <c r="G977">
        <v>10</v>
      </c>
      <c r="H977">
        <v>35</v>
      </c>
      <c r="I977" s="2">
        <v>0.2857142857142857</v>
      </c>
      <c r="J977" t="s">
        <v>558</v>
      </c>
    </row>
    <row r="978" spans="1:10" x14ac:dyDescent="0.2">
      <c r="A978" t="s">
        <v>326</v>
      </c>
      <c r="B978" t="s">
        <v>5</v>
      </c>
      <c r="C978">
        <v>5</v>
      </c>
      <c r="D978" t="s">
        <v>13</v>
      </c>
      <c r="E978" t="s">
        <v>544</v>
      </c>
      <c r="F978" t="s">
        <v>274</v>
      </c>
      <c r="G978">
        <v>10</v>
      </c>
      <c r="H978">
        <v>35</v>
      </c>
      <c r="I978" s="2">
        <v>0.2857142857142857</v>
      </c>
      <c r="J978" t="s">
        <v>557</v>
      </c>
    </row>
    <row r="979" spans="1:10" x14ac:dyDescent="0.2">
      <c r="A979" t="s">
        <v>326</v>
      </c>
      <c r="B979" t="s">
        <v>6</v>
      </c>
      <c r="C979">
        <v>5</v>
      </c>
      <c r="D979" t="s">
        <v>11</v>
      </c>
      <c r="E979" t="s">
        <v>544</v>
      </c>
      <c r="F979" t="s">
        <v>250</v>
      </c>
      <c r="G979">
        <v>5</v>
      </c>
      <c r="H979">
        <v>30</v>
      </c>
      <c r="I979" s="2">
        <v>0.16666666666666666</v>
      </c>
      <c r="J979" t="s">
        <v>558</v>
      </c>
    </row>
    <row r="980" spans="1:10" x14ac:dyDescent="0.2">
      <c r="A980" t="s">
        <v>326</v>
      </c>
      <c r="B980" t="s">
        <v>6</v>
      </c>
      <c r="C980">
        <v>5</v>
      </c>
      <c r="D980" t="s">
        <v>12</v>
      </c>
      <c r="E980" t="s">
        <v>544</v>
      </c>
      <c r="F980" t="s">
        <v>250</v>
      </c>
      <c r="G980">
        <v>6</v>
      </c>
      <c r="H980">
        <v>30</v>
      </c>
      <c r="I980" s="2">
        <v>0.2</v>
      </c>
      <c r="J980" t="s">
        <v>558</v>
      </c>
    </row>
    <row r="981" spans="1:10" x14ac:dyDescent="0.2">
      <c r="A981" t="s">
        <v>326</v>
      </c>
      <c r="B981" t="s">
        <v>6</v>
      </c>
      <c r="C981">
        <v>5</v>
      </c>
      <c r="D981" t="s">
        <v>13</v>
      </c>
      <c r="E981" t="s">
        <v>544</v>
      </c>
      <c r="F981" t="s">
        <v>250</v>
      </c>
      <c r="G981">
        <v>13</v>
      </c>
      <c r="H981">
        <v>30</v>
      </c>
      <c r="I981" s="2">
        <v>0.43333333333333335</v>
      </c>
      <c r="J981" t="s">
        <v>557</v>
      </c>
    </row>
    <row r="982" spans="1:10" x14ac:dyDescent="0.2">
      <c r="A982" t="s">
        <v>140</v>
      </c>
      <c r="B982" t="s">
        <v>5</v>
      </c>
      <c r="C982">
        <v>5</v>
      </c>
      <c r="D982" t="s">
        <v>11</v>
      </c>
      <c r="E982" t="s">
        <v>545</v>
      </c>
      <c r="F982" t="s">
        <v>16</v>
      </c>
      <c r="G982">
        <v>15</v>
      </c>
      <c r="H982">
        <v>35</v>
      </c>
      <c r="I982" s="2">
        <v>0.42857142857142855</v>
      </c>
      <c r="J982" t="s">
        <v>557</v>
      </c>
    </row>
    <row r="983" spans="1:10" x14ac:dyDescent="0.2">
      <c r="A983" t="s">
        <v>140</v>
      </c>
      <c r="B983" t="s">
        <v>5</v>
      </c>
      <c r="C983">
        <v>5</v>
      </c>
      <c r="D983" t="s">
        <v>12</v>
      </c>
      <c r="E983" t="s">
        <v>545</v>
      </c>
      <c r="F983" t="s">
        <v>16</v>
      </c>
      <c r="G983">
        <v>20</v>
      </c>
      <c r="H983">
        <v>35</v>
      </c>
      <c r="I983" s="2">
        <v>0.5714285714285714</v>
      </c>
      <c r="J983" t="s">
        <v>557</v>
      </c>
    </row>
    <row r="984" spans="1:10" x14ac:dyDescent="0.2">
      <c r="A984" t="s">
        <v>140</v>
      </c>
      <c r="B984" t="s">
        <v>5</v>
      </c>
      <c r="C984">
        <v>5</v>
      </c>
      <c r="D984" t="s">
        <v>13</v>
      </c>
      <c r="E984" t="s">
        <v>545</v>
      </c>
      <c r="F984" t="s">
        <v>16</v>
      </c>
      <c r="G984">
        <v>20</v>
      </c>
      <c r="H984">
        <v>35</v>
      </c>
      <c r="I984" s="2">
        <v>0.5714285714285714</v>
      </c>
      <c r="J984" t="s">
        <v>557</v>
      </c>
    </row>
    <row r="985" spans="1:10" x14ac:dyDescent="0.2">
      <c r="A985" t="s">
        <v>140</v>
      </c>
      <c r="B985" t="s">
        <v>6</v>
      </c>
      <c r="C985">
        <v>5</v>
      </c>
      <c r="D985" t="s">
        <v>11</v>
      </c>
      <c r="E985" t="s">
        <v>545</v>
      </c>
      <c r="F985" t="s">
        <v>18</v>
      </c>
      <c r="G985">
        <v>7</v>
      </c>
      <c r="H985">
        <v>30</v>
      </c>
      <c r="I985" s="2">
        <v>0.23333333333333334</v>
      </c>
      <c r="J985" t="s">
        <v>557</v>
      </c>
    </row>
    <row r="986" spans="1:10" x14ac:dyDescent="0.2">
      <c r="A986" t="s">
        <v>140</v>
      </c>
      <c r="B986" t="s">
        <v>6</v>
      </c>
      <c r="C986">
        <v>5</v>
      </c>
      <c r="D986" t="s">
        <v>12</v>
      </c>
      <c r="E986" t="s">
        <v>545</v>
      </c>
      <c r="F986" t="s">
        <v>18</v>
      </c>
      <c r="G986">
        <v>11</v>
      </c>
      <c r="H986">
        <v>30</v>
      </c>
      <c r="I986" s="2">
        <v>0.36666666666666664</v>
      </c>
      <c r="J986" t="s">
        <v>557</v>
      </c>
    </row>
    <row r="987" spans="1:10" x14ac:dyDescent="0.2">
      <c r="A987" t="s">
        <v>140</v>
      </c>
      <c r="B987" t="s">
        <v>6</v>
      </c>
      <c r="C987">
        <v>5</v>
      </c>
      <c r="D987" t="s">
        <v>13</v>
      </c>
      <c r="E987" t="s">
        <v>545</v>
      </c>
      <c r="F987" t="s">
        <v>18</v>
      </c>
      <c r="G987">
        <v>16</v>
      </c>
      <c r="H987">
        <v>30</v>
      </c>
      <c r="I987" s="2">
        <v>0.53333333333333333</v>
      </c>
      <c r="J987" t="s">
        <v>558</v>
      </c>
    </row>
    <row r="988" spans="1:10" x14ac:dyDescent="0.2">
      <c r="A988" t="s">
        <v>146</v>
      </c>
      <c r="B988" t="s">
        <v>5</v>
      </c>
      <c r="C988">
        <v>5</v>
      </c>
      <c r="D988" t="s">
        <v>11</v>
      </c>
      <c r="E988" t="s">
        <v>545</v>
      </c>
      <c r="F988" t="s">
        <v>16</v>
      </c>
      <c r="G988">
        <v>25</v>
      </c>
      <c r="H988">
        <v>35</v>
      </c>
      <c r="I988" s="2">
        <v>0.7142857142857143</v>
      </c>
      <c r="J988" t="s">
        <v>557</v>
      </c>
    </row>
    <row r="989" spans="1:10" x14ac:dyDescent="0.2">
      <c r="A989" t="s">
        <v>146</v>
      </c>
      <c r="B989" t="s">
        <v>5</v>
      </c>
      <c r="C989">
        <v>5</v>
      </c>
      <c r="D989" t="s">
        <v>12</v>
      </c>
      <c r="E989" t="s">
        <v>545</v>
      </c>
      <c r="F989" t="s">
        <v>16</v>
      </c>
      <c r="G989">
        <v>27</v>
      </c>
      <c r="H989">
        <v>35</v>
      </c>
      <c r="I989" s="2">
        <v>0.77142857142857146</v>
      </c>
      <c r="J989" t="s">
        <v>557</v>
      </c>
    </row>
    <row r="990" spans="1:10" x14ac:dyDescent="0.2">
      <c r="A990" t="s">
        <v>146</v>
      </c>
      <c r="B990" t="s">
        <v>5</v>
      </c>
      <c r="C990">
        <v>5</v>
      </c>
      <c r="D990" t="s">
        <v>13</v>
      </c>
      <c r="E990" t="s">
        <v>545</v>
      </c>
      <c r="F990" t="s">
        <v>16</v>
      </c>
      <c r="G990">
        <v>26</v>
      </c>
      <c r="H990">
        <v>35</v>
      </c>
      <c r="I990" s="2">
        <v>0.74285714285714288</v>
      </c>
      <c r="J990" t="s">
        <v>557</v>
      </c>
    </row>
    <row r="991" spans="1:10" x14ac:dyDescent="0.2">
      <c r="A991" t="s">
        <v>146</v>
      </c>
      <c r="B991" t="s">
        <v>6</v>
      </c>
      <c r="C991">
        <v>5</v>
      </c>
      <c r="D991" t="s">
        <v>11</v>
      </c>
      <c r="E991" t="s">
        <v>545</v>
      </c>
      <c r="F991" t="s">
        <v>18</v>
      </c>
      <c r="G991">
        <v>17</v>
      </c>
      <c r="H991">
        <v>30</v>
      </c>
      <c r="I991" s="2">
        <v>0.56666666666666665</v>
      </c>
      <c r="J991" t="s">
        <v>557</v>
      </c>
    </row>
    <row r="992" spans="1:10" x14ac:dyDescent="0.2">
      <c r="A992" t="s">
        <v>146</v>
      </c>
      <c r="B992" t="s">
        <v>6</v>
      </c>
      <c r="C992">
        <v>5</v>
      </c>
      <c r="D992" t="s">
        <v>12</v>
      </c>
      <c r="E992" t="s">
        <v>545</v>
      </c>
      <c r="F992" t="s">
        <v>18</v>
      </c>
      <c r="G992">
        <v>18</v>
      </c>
      <c r="H992">
        <v>30</v>
      </c>
      <c r="I992" s="2">
        <v>0.6</v>
      </c>
      <c r="J992" t="s">
        <v>557</v>
      </c>
    </row>
    <row r="993" spans="1:10" x14ac:dyDescent="0.2">
      <c r="A993" t="s">
        <v>146</v>
      </c>
      <c r="B993" t="s">
        <v>6</v>
      </c>
      <c r="C993">
        <v>5</v>
      </c>
      <c r="D993" t="s">
        <v>13</v>
      </c>
      <c r="E993" t="s">
        <v>545</v>
      </c>
      <c r="F993" t="s">
        <v>18</v>
      </c>
      <c r="G993">
        <v>19</v>
      </c>
      <c r="H993">
        <v>30</v>
      </c>
      <c r="I993" s="2">
        <v>0.6333333333333333</v>
      </c>
      <c r="J993" t="s">
        <v>557</v>
      </c>
    </row>
    <row r="994" spans="1:10" x14ac:dyDescent="0.2">
      <c r="A994" t="s">
        <v>227</v>
      </c>
      <c r="B994" t="s">
        <v>5</v>
      </c>
      <c r="C994">
        <v>5</v>
      </c>
      <c r="D994" t="s">
        <v>11</v>
      </c>
      <c r="E994" t="s">
        <v>545</v>
      </c>
      <c r="F994" t="s">
        <v>16</v>
      </c>
      <c r="G994">
        <v>20</v>
      </c>
      <c r="H994">
        <v>35</v>
      </c>
      <c r="I994" s="2">
        <v>0.5714285714285714</v>
      </c>
      <c r="J994" t="s">
        <v>557</v>
      </c>
    </row>
    <row r="995" spans="1:10" x14ac:dyDescent="0.2">
      <c r="A995" t="s">
        <v>227</v>
      </c>
      <c r="B995" t="s">
        <v>5</v>
      </c>
      <c r="C995">
        <v>5</v>
      </c>
      <c r="D995" t="s">
        <v>12</v>
      </c>
      <c r="E995" t="s">
        <v>545</v>
      </c>
      <c r="F995" t="s">
        <v>16</v>
      </c>
      <c r="G995">
        <v>20</v>
      </c>
      <c r="H995">
        <v>35</v>
      </c>
      <c r="I995" s="2">
        <v>0.5714285714285714</v>
      </c>
      <c r="J995" t="s">
        <v>557</v>
      </c>
    </row>
    <row r="996" spans="1:10" x14ac:dyDescent="0.2">
      <c r="A996" t="s">
        <v>227</v>
      </c>
      <c r="B996" t="s">
        <v>5</v>
      </c>
      <c r="C996">
        <v>5</v>
      </c>
      <c r="D996" t="s">
        <v>13</v>
      </c>
      <c r="E996" t="s">
        <v>545</v>
      </c>
      <c r="F996" t="s">
        <v>16</v>
      </c>
      <c r="G996">
        <v>23</v>
      </c>
      <c r="H996">
        <v>35</v>
      </c>
      <c r="I996" s="2">
        <v>0.65714285714285714</v>
      </c>
      <c r="J996" t="s">
        <v>557</v>
      </c>
    </row>
    <row r="997" spans="1:10" x14ac:dyDescent="0.2">
      <c r="A997" t="s">
        <v>227</v>
      </c>
      <c r="B997" t="s">
        <v>6</v>
      </c>
      <c r="C997">
        <v>5</v>
      </c>
      <c r="D997" t="s">
        <v>11</v>
      </c>
      <c r="E997" t="s">
        <v>545</v>
      </c>
      <c r="F997" t="s">
        <v>18</v>
      </c>
      <c r="G997">
        <v>13</v>
      </c>
      <c r="H997">
        <v>30</v>
      </c>
      <c r="I997" s="2">
        <v>0.43333333333333335</v>
      </c>
      <c r="J997" t="s">
        <v>557</v>
      </c>
    </row>
    <row r="998" spans="1:10" x14ac:dyDescent="0.2">
      <c r="A998" t="s">
        <v>227</v>
      </c>
      <c r="B998" t="s">
        <v>6</v>
      </c>
      <c r="C998">
        <v>5</v>
      </c>
      <c r="D998" t="s">
        <v>12</v>
      </c>
      <c r="E998" t="s">
        <v>545</v>
      </c>
      <c r="F998" t="s">
        <v>18</v>
      </c>
      <c r="G998">
        <v>21</v>
      </c>
      <c r="H998">
        <v>30</v>
      </c>
      <c r="I998" s="2">
        <v>0.7</v>
      </c>
      <c r="J998" t="s">
        <v>557</v>
      </c>
    </row>
    <row r="999" spans="1:10" x14ac:dyDescent="0.2">
      <c r="A999" t="s">
        <v>227</v>
      </c>
      <c r="B999" t="s">
        <v>6</v>
      </c>
      <c r="C999">
        <v>5</v>
      </c>
      <c r="D999" t="s">
        <v>13</v>
      </c>
      <c r="E999" t="s">
        <v>545</v>
      </c>
      <c r="F999" t="s">
        <v>18</v>
      </c>
      <c r="G999">
        <v>26</v>
      </c>
      <c r="H999">
        <v>30</v>
      </c>
      <c r="I999" s="2">
        <v>0.8666666666666667</v>
      </c>
      <c r="J999" t="s">
        <v>557</v>
      </c>
    </row>
    <row r="1000" spans="1:10" x14ac:dyDescent="0.2">
      <c r="A1000" t="s">
        <v>235</v>
      </c>
      <c r="B1000" t="s">
        <v>5</v>
      </c>
      <c r="C1000">
        <v>5</v>
      </c>
      <c r="D1000" t="s">
        <v>11</v>
      </c>
      <c r="E1000" t="s">
        <v>545</v>
      </c>
      <c r="F1000" t="s">
        <v>16</v>
      </c>
      <c r="G1000">
        <v>25</v>
      </c>
      <c r="H1000">
        <v>35</v>
      </c>
      <c r="I1000" s="2">
        <v>0.7142857142857143</v>
      </c>
      <c r="J1000" t="s">
        <v>557</v>
      </c>
    </row>
    <row r="1001" spans="1:10" x14ac:dyDescent="0.2">
      <c r="A1001" t="s">
        <v>235</v>
      </c>
      <c r="B1001" t="s">
        <v>5</v>
      </c>
      <c r="C1001">
        <v>5</v>
      </c>
      <c r="D1001" t="s">
        <v>12</v>
      </c>
      <c r="E1001" t="s">
        <v>545</v>
      </c>
      <c r="F1001" t="s">
        <v>16</v>
      </c>
      <c r="G1001">
        <v>25</v>
      </c>
      <c r="H1001">
        <v>35</v>
      </c>
      <c r="I1001" s="2">
        <v>0.7142857142857143</v>
      </c>
      <c r="J1001" t="s">
        <v>557</v>
      </c>
    </row>
    <row r="1002" spans="1:10" x14ac:dyDescent="0.2">
      <c r="A1002" t="s">
        <v>235</v>
      </c>
      <c r="B1002" t="s">
        <v>5</v>
      </c>
      <c r="C1002">
        <v>5</v>
      </c>
      <c r="D1002" t="s">
        <v>13</v>
      </c>
      <c r="E1002" t="s">
        <v>545</v>
      </c>
      <c r="F1002" t="s">
        <v>16</v>
      </c>
      <c r="G1002">
        <v>28</v>
      </c>
      <c r="H1002">
        <v>35</v>
      </c>
      <c r="I1002" s="2">
        <v>0.8</v>
      </c>
      <c r="J1002" t="s">
        <v>557</v>
      </c>
    </row>
    <row r="1003" spans="1:10" x14ac:dyDescent="0.2">
      <c r="A1003" t="s">
        <v>235</v>
      </c>
      <c r="B1003" t="s">
        <v>6</v>
      </c>
      <c r="C1003">
        <v>5</v>
      </c>
      <c r="D1003" t="s">
        <v>11</v>
      </c>
      <c r="E1003" t="s">
        <v>545</v>
      </c>
      <c r="F1003" t="s">
        <v>18</v>
      </c>
      <c r="G1003">
        <v>16</v>
      </c>
      <c r="H1003">
        <v>30</v>
      </c>
      <c r="I1003" s="2">
        <v>0.53333333333333333</v>
      </c>
      <c r="J1003" t="s">
        <v>557</v>
      </c>
    </row>
    <row r="1004" spans="1:10" x14ac:dyDescent="0.2">
      <c r="A1004" t="s">
        <v>235</v>
      </c>
      <c r="B1004" t="s">
        <v>6</v>
      </c>
      <c r="C1004">
        <v>5</v>
      </c>
      <c r="D1004" t="s">
        <v>12</v>
      </c>
      <c r="E1004" t="s">
        <v>545</v>
      </c>
      <c r="F1004" t="s">
        <v>18</v>
      </c>
      <c r="G1004">
        <v>19</v>
      </c>
      <c r="H1004">
        <v>30</v>
      </c>
      <c r="I1004" s="2">
        <v>0.6333333333333333</v>
      </c>
      <c r="J1004" t="s">
        <v>557</v>
      </c>
    </row>
    <row r="1005" spans="1:10" x14ac:dyDescent="0.2">
      <c r="A1005" t="s">
        <v>235</v>
      </c>
      <c r="B1005" t="s">
        <v>6</v>
      </c>
      <c r="C1005">
        <v>5</v>
      </c>
      <c r="D1005" t="s">
        <v>13</v>
      </c>
      <c r="E1005" t="s">
        <v>545</v>
      </c>
      <c r="F1005" t="s">
        <v>18</v>
      </c>
      <c r="G1005">
        <v>25</v>
      </c>
      <c r="H1005">
        <v>30</v>
      </c>
      <c r="I1005" s="2">
        <v>0.83333333333333337</v>
      </c>
      <c r="J1005" t="s">
        <v>557</v>
      </c>
    </row>
    <row r="1006" spans="1:10" x14ac:dyDescent="0.2">
      <c r="A1006" t="s">
        <v>142</v>
      </c>
      <c r="B1006" t="s">
        <v>5</v>
      </c>
      <c r="C1006">
        <v>5</v>
      </c>
      <c r="D1006" t="s">
        <v>11</v>
      </c>
      <c r="E1006" t="s">
        <v>545</v>
      </c>
      <c r="F1006" t="s">
        <v>16</v>
      </c>
      <c r="G1006">
        <v>27</v>
      </c>
      <c r="H1006">
        <v>35</v>
      </c>
      <c r="I1006" s="2">
        <v>0.77142857142857146</v>
      </c>
      <c r="J1006" t="s">
        <v>557</v>
      </c>
    </row>
    <row r="1007" spans="1:10" x14ac:dyDescent="0.2">
      <c r="A1007" t="s">
        <v>142</v>
      </c>
      <c r="B1007" t="s">
        <v>5</v>
      </c>
      <c r="C1007">
        <v>5</v>
      </c>
      <c r="D1007" t="s">
        <v>12</v>
      </c>
      <c r="E1007" t="s">
        <v>545</v>
      </c>
      <c r="F1007" t="s">
        <v>16</v>
      </c>
      <c r="G1007">
        <v>28</v>
      </c>
      <c r="H1007">
        <v>35</v>
      </c>
      <c r="I1007" s="2">
        <v>0.8</v>
      </c>
      <c r="J1007" t="s">
        <v>557</v>
      </c>
    </row>
    <row r="1008" spans="1:10" x14ac:dyDescent="0.2">
      <c r="A1008" t="s">
        <v>142</v>
      </c>
      <c r="B1008" t="s">
        <v>5</v>
      </c>
      <c r="C1008">
        <v>5</v>
      </c>
      <c r="D1008" t="s">
        <v>13</v>
      </c>
      <c r="E1008" t="s">
        <v>545</v>
      </c>
      <c r="F1008" t="s">
        <v>16</v>
      </c>
      <c r="G1008">
        <v>21</v>
      </c>
      <c r="H1008">
        <v>35</v>
      </c>
      <c r="I1008" s="2">
        <v>0.6</v>
      </c>
      <c r="J1008" t="s">
        <v>557</v>
      </c>
    </row>
    <row r="1009" spans="1:10" x14ac:dyDescent="0.2">
      <c r="A1009" t="s">
        <v>142</v>
      </c>
      <c r="B1009" t="s">
        <v>6</v>
      </c>
      <c r="C1009">
        <v>5</v>
      </c>
      <c r="D1009" t="s">
        <v>11</v>
      </c>
      <c r="E1009" t="s">
        <v>545</v>
      </c>
      <c r="F1009" t="s">
        <v>18</v>
      </c>
      <c r="G1009">
        <v>21</v>
      </c>
      <c r="H1009">
        <v>30</v>
      </c>
      <c r="I1009" s="2">
        <v>0.7</v>
      </c>
      <c r="J1009" t="s">
        <v>557</v>
      </c>
    </row>
    <row r="1010" spans="1:10" x14ac:dyDescent="0.2">
      <c r="A1010" t="s">
        <v>142</v>
      </c>
      <c r="B1010" t="s">
        <v>6</v>
      </c>
      <c r="C1010">
        <v>5</v>
      </c>
      <c r="D1010" t="s">
        <v>12</v>
      </c>
      <c r="E1010" t="s">
        <v>545</v>
      </c>
      <c r="F1010" t="s">
        <v>18</v>
      </c>
      <c r="G1010">
        <v>23</v>
      </c>
      <c r="H1010">
        <v>30</v>
      </c>
      <c r="I1010" s="2">
        <v>0.76666666666666672</v>
      </c>
      <c r="J1010" t="s">
        <v>557</v>
      </c>
    </row>
    <row r="1011" spans="1:10" x14ac:dyDescent="0.2">
      <c r="A1011" t="s">
        <v>142</v>
      </c>
      <c r="B1011" t="s">
        <v>6</v>
      </c>
      <c r="C1011">
        <v>5</v>
      </c>
      <c r="D1011" t="s">
        <v>13</v>
      </c>
      <c r="E1011" t="s">
        <v>545</v>
      </c>
      <c r="F1011" t="s">
        <v>18</v>
      </c>
      <c r="G1011">
        <v>27</v>
      </c>
      <c r="H1011">
        <v>30</v>
      </c>
      <c r="I1011" s="2">
        <v>0.9</v>
      </c>
      <c r="J1011" t="s">
        <v>557</v>
      </c>
    </row>
    <row r="1012" spans="1:10" x14ac:dyDescent="0.2">
      <c r="A1012" t="s">
        <v>101</v>
      </c>
      <c r="B1012" t="s">
        <v>5</v>
      </c>
      <c r="C1012">
        <v>5</v>
      </c>
      <c r="D1012" t="s">
        <v>11</v>
      </c>
      <c r="E1012" t="s">
        <v>545</v>
      </c>
      <c r="F1012" t="s">
        <v>16</v>
      </c>
      <c r="G1012">
        <v>24</v>
      </c>
      <c r="H1012">
        <v>35</v>
      </c>
      <c r="I1012" s="2">
        <v>0.68571428571428572</v>
      </c>
      <c r="J1012" t="s">
        <v>557</v>
      </c>
    </row>
    <row r="1013" spans="1:10" x14ac:dyDescent="0.2">
      <c r="A1013" t="s">
        <v>101</v>
      </c>
      <c r="B1013" t="s">
        <v>5</v>
      </c>
      <c r="C1013">
        <v>5</v>
      </c>
      <c r="D1013" t="s">
        <v>12</v>
      </c>
      <c r="E1013" t="s">
        <v>545</v>
      </c>
      <c r="F1013" t="s">
        <v>16</v>
      </c>
      <c r="G1013">
        <v>27</v>
      </c>
      <c r="H1013">
        <v>35</v>
      </c>
      <c r="I1013" s="2">
        <v>0.77142857142857146</v>
      </c>
      <c r="J1013" t="s">
        <v>557</v>
      </c>
    </row>
    <row r="1014" spans="1:10" x14ac:dyDescent="0.2">
      <c r="A1014" t="s">
        <v>101</v>
      </c>
      <c r="B1014" t="s">
        <v>5</v>
      </c>
      <c r="C1014">
        <v>5</v>
      </c>
      <c r="D1014" t="s">
        <v>13</v>
      </c>
      <c r="E1014" t="s">
        <v>545</v>
      </c>
      <c r="F1014" t="s">
        <v>16</v>
      </c>
      <c r="G1014">
        <v>24</v>
      </c>
      <c r="H1014">
        <v>35</v>
      </c>
      <c r="I1014" s="2">
        <v>0.68571428571428572</v>
      </c>
      <c r="J1014" t="s">
        <v>557</v>
      </c>
    </row>
    <row r="1015" spans="1:10" x14ac:dyDescent="0.2">
      <c r="A1015" t="s">
        <v>101</v>
      </c>
      <c r="B1015" t="s">
        <v>6</v>
      </c>
      <c r="C1015">
        <v>5</v>
      </c>
      <c r="D1015" t="s">
        <v>11</v>
      </c>
      <c r="E1015" t="s">
        <v>545</v>
      </c>
      <c r="F1015" t="s">
        <v>18</v>
      </c>
      <c r="G1015">
        <v>12</v>
      </c>
      <c r="H1015">
        <v>30</v>
      </c>
      <c r="I1015" s="2">
        <v>0.4</v>
      </c>
      <c r="J1015" t="s">
        <v>558</v>
      </c>
    </row>
    <row r="1016" spans="1:10" x14ac:dyDescent="0.2">
      <c r="A1016" t="s">
        <v>101</v>
      </c>
      <c r="B1016" t="s">
        <v>6</v>
      </c>
      <c r="C1016">
        <v>5</v>
      </c>
      <c r="D1016" t="s">
        <v>12</v>
      </c>
      <c r="E1016" t="s">
        <v>545</v>
      </c>
      <c r="F1016" t="s">
        <v>18</v>
      </c>
      <c r="G1016">
        <v>16</v>
      </c>
      <c r="H1016">
        <v>30</v>
      </c>
      <c r="I1016" s="2">
        <v>0.53333333333333333</v>
      </c>
      <c r="J1016" t="s">
        <v>557</v>
      </c>
    </row>
    <row r="1017" spans="1:10" x14ac:dyDescent="0.2">
      <c r="A1017" t="s">
        <v>101</v>
      </c>
      <c r="B1017" t="s">
        <v>6</v>
      </c>
      <c r="C1017">
        <v>5</v>
      </c>
      <c r="D1017" t="s">
        <v>13</v>
      </c>
      <c r="E1017" t="s">
        <v>545</v>
      </c>
      <c r="F1017" t="s">
        <v>18</v>
      </c>
      <c r="G1017">
        <v>17</v>
      </c>
      <c r="H1017">
        <v>30</v>
      </c>
      <c r="I1017" s="2">
        <v>0.56666666666666665</v>
      </c>
      <c r="J1017" t="s">
        <v>557</v>
      </c>
    </row>
    <row r="1018" spans="1:10" x14ac:dyDescent="0.2">
      <c r="A1018" t="s">
        <v>501</v>
      </c>
      <c r="B1018" t="s">
        <v>5</v>
      </c>
      <c r="C1018">
        <v>5</v>
      </c>
      <c r="D1018" t="s">
        <v>11</v>
      </c>
      <c r="E1018" t="s">
        <v>544</v>
      </c>
      <c r="F1018" t="s">
        <v>247</v>
      </c>
      <c r="G1018">
        <v>17</v>
      </c>
      <c r="H1018">
        <v>35</v>
      </c>
      <c r="I1018" s="2">
        <v>0.48571428571428571</v>
      </c>
      <c r="J1018" t="s">
        <v>557</v>
      </c>
    </row>
    <row r="1019" spans="1:10" x14ac:dyDescent="0.2">
      <c r="A1019" t="s">
        <v>501</v>
      </c>
      <c r="B1019" t="s">
        <v>5</v>
      </c>
      <c r="C1019">
        <v>5</v>
      </c>
      <c r="D1019" t="s">
        <v>12</v>
      </c>
      <c r="E1019" t="s">
        <v>544</v>
      </c>
      <c r="F1019" t="s">
        <v>247</v>
      </c>
      <c r="G1019">
        <v>25</v>
      </c>
      <c r="H1019">
        <v>35</v>
      </c>
      <c r="I1019" s="2">
        <v>0.7142857142857143</v>
      </c>
      <c r="J1019" t="s">
        <v>557</v>
      </c>
    </row>
    <row r="1020" spans="1:10" x14ac:dyDescent="0.2">
      <c r="A1020" t="s">
        <v>501</v>
      </c>
      <c r="B1020" t="s">
        <v>5</v>
      </c>
      <c r="C1020">
        <v>5</v>
      </c>
      <c r="D1020" t="s">
        <v>13</v>
      </c>
      <c r="E1020" t="s">
        <v>544</v>
      </c>
      <c r="F1020" t="s">
        <v>249</v>
      </c>
      <c r="G1020">
        <v>25</v>
      </c>
      <c r="H1020">
        <v>35</v>
      </c>
      <c r="I1020" s="2">
        <v>0.7142857142857143</v>
      </c>
      <c r="J1020" t="s">
        <v>557</v>
      </c>
    </row>
    <row r="1021" spans="1:10" x14ac:dyDescent="0.2">
      <c r="A1021" t="s">
        <v>501</v>
      </c>
      <c r="B1021" t="s">
        <v>6</v>
      </c>
      <c r="C1021">
        <v>5</v>
      </c>
      <c r="D1021" t="s">
        <v>11</v>
      </c>
      <c r="E1021" t="s">
        <v>544</v>
      </c>
      <c r="F1021" t="s">
        <v>250</v>
      </c>
      <c r="G1021">
        <v>8</v>
      </c>
      <c r="H1021">
        <v>30</v>
      </c>
      <c r="I1021" s="2">
        <v>0.26666666666666666</v>
      </c>
      <c r="J1021" t="s">
        <v>558</v>
      </c>
    </row>
    <row r="1022" spans="1:10" x14ac:dyDescent="0.2">
      <c r="A1022" t="s">
        <v>501</v>
      </c>
      <c r="B1022" t="s">
        <v>6</v>
      </c>
      <c r="C1022">
        <v>5</v>
      </c>
      <c r="D1022" t="s">
        <v>12</v>
      </c>
      <c r="E1022" t="s">
        <v>544</v>
      </c>
      <c r="F1022" t="s">
        <v>250</v>
      </c>
      <c r="G1022">
        <v>17</v>
      </c>
      <c r="H1022">
        <v>30</v>
      </c>
      <c r="I1022" s="2">
        <v>0.56666666666666665</v>
      </c>
      <c r="J1022" t="s">
        <v>557</v>
      </c>
    </row>
    <row r="1023" spans="1:10" x14ac:dyDescent="0.2">
      <c r="A1023" t="s">
        <v>501</v>
      </c>
      <c r="B1023" t="s">
        <v>6</v>
      </c>
      <c r="C1023">
        <v>5</v>
      </c>
      <c r="D1023" t="s">
        <v>13</v>
      </c>
      <c r="E1023" t="s">
        <v>544</v>
      </c>
      <c r="F1023" t="s">
        <v>250</v>
      </c>
      <c r="G1023">
        <v>21</v>
      </c>
      <c r="H1023">
        <v>30</v>
      </c>
      <c r="I1023" s="2">
        <v>0.7</v>
      </c>
      <c r="J1023" t="s">
        <v>557</v>
      </c>
    </row>
    <row r="1024" spans="1:10" x14ac:dyDescent="0.2">
      <c r="A1024" t="s">
        <v>47</v>
      </c>
      <c r="B1024" t="s">
        <v>5</v>
      </c>
      <c r="C1024">
        <v>5</v>
      </c>
      <c r="D1024" t="s">
        <v>11</v>
      </c>
      <c r="E1024" t="s">
        <v>545</v>
      </c>
      <c r="F1024" t="s">
        <v>16</v>
      </c>
      <c r="G1024">
        <v>16</v>
      </c>
      <c r="H1024">
        <v>35</v>
      </c>
      <c r="I1024" s="2">
        <v>0.45714285714285713</v>
      </c>
      <c r="J1024" t="s">
        <v>557</v>
      </c>
    </row>
    <row r="1025" spans="1:10" x14ac:dyDescent="0.2">
      <c r="A1025" t="s">
        <v>47</v>
      </c>
      <c r="B1025" t="s">
        <v>5</v>
      </c>
      <c r="C1025">
        <v>5</v>
      </c>
      <c r="D1025" t="s">
        <v>12</v>
      </c>
      <c r="E1025" t="s">
        <v>545</v>
      </c>
      <c r="F1025" t="s">
        <v>16</v>
      </c>
      <c r="G1025">
        <v>15</v>
      </c>
      <c r="H1025">
        <v>35</v>
      </c>
      <c r="I1025" s="2">
        <v>0.42857142857142855</v>
      </c>
      <c r="J1025" t="s">
        <v>558</v>
      </c>
    </row>
    <row r="1026" spans="1:10" x14ac:dyDescent="0.2">
      <c r="A1026" t="s">
        <v>47</v>
      </c>
      <c r="B1026" t="s">
        <v>5</v>
      </c>
      <c r="C1026">
        <v>5</v>
      </c>
      <c r="D1026" t="s">
        <v>13</v>
      </c>
      <c r="E1026" t="s">
        <v>545</v>
      </c>
      <c r="F1026" t="s">
        <v>16</v>
      </c>
      <c r="G1026">
        <v>18</v>
      </c>
      <c r="H1026">
        <v>35</v>
      </c>
      <c r="I1026" s="2">
        <v>0.51428571428571423</v>
      </c>
      <c r="J1026" t="s">
        <v>557</v>
      </c>
    </row>
    <row r="1027" spans="1:10" x14ac:dyDescent="0.2">
      <c r="A1027" t="s">
        <v>47</v>
      </c>
      <c r="B1027" t="s">
        <v>6</v>
      </c>
      <c r="C1027">
        <v>5</v>
      </c>
      <c r="D1027" t="s">
        <v>11</v>
      </c>
      <c r="E1027" t="s">
        <v>545</v>
      </c>
      <c r="F1027" t="s">
        <v>18</v>
      </c>
      <c r="G1027">
        <v>17</v>
      </c>
      <c r="H1027">
        <v>30</v>
      </c>
      <c r="I1027" s="2">
        <v>0.56666666666666665</v>
      </c>
      <c r="J1027" t="s">
        <v>557</v>
      </c>
    </row>
    <row r="1028" spans="1:10" x14ac:dyDescent="0.2">
      <c r="A1028" t="s">
        <v>47</v>
      </c>
      <c r="B1028" t="s">
        <v>6</v>
      </c>
      <c r="C1028">
        <v>5</v>
      </c>
      <c r="D1028" t="s">
        <v>12</v>
      </c>
      <c r="E1028" t="s">
        <v>545</v>
      </c>
      <c r="F1028" t="s">
        <v>18</v>
      </c>
      <c r="G1028">
        <v>20</v>
      </c>
      <c r="H1028">
        <v>30</v>
      </c>
      <c r="I1028" s="2">
        <v>0.66666666666666663</v>
      </c>
      <c r="J1028" t="s">
        <v>557</v>
      </c>
    </row>
    <row r="1029" spans="1:10" x14ac:dyDescent="0.2">
      <c r="A1029" t="s">
        <v>47</v>
      </c>
      <c r="B1029" t="s">
        <v>6</v>
      </c>
      <c r="C1029">
        <v>5</v>
      </c>
      <c r="D1029" t="s">
        <v>13</v>
      </c>
      <c r="E1029" t="s">
        <v>545</v>
      </c>
      <c r="F1029" t="s">
        <v>18</v>
      </c>
      <c r="G1029">
        <v>22</v>
      </c>
      <c r="H1029">
        <v>30</v>
      </c>
      <c r="I1029" s="2">
        <v>0.73333333333333328</v>
      </c>
      <c r="J1029" t="s">
        <v>557</v>
      </c>
    </row>
    <row r="1030" spans="1:10" x14ac:dyDescent="0.2">
      <c r="A1030" t="s">
        <v>73</v>
      </c>
      <c r="B1030" t="s">
        <v>5</v>
      </c>
      <c r="C1030">
        <v>4</v>
      </c>
      <c r="D1030" t="s">
        <v>11</v>
      </c>
      <c r="E1030" t="s">
        <v>545</v>
      </c>
      <c r="F1030" t="s">
        <v>21</v>
      </c>
      <c r="G1030">
        <v>13</v>
      </c>
      <c r="H1030">
        <v>35</v>
      </c>
      <c r="I1030" s="2">
        <v>0.37142857142857144</v>
      </c>
      <c r="J1030" t="s">
        <v>558</v>
      </c>
    </row>
    <row r="1031" spans="1:10" x14ac:dyDescent="0.2">
      <c r="A1031" t="s">
        <v>73</v>
      </c>
      <c r="B1031" t="s">
        <v>5</v>
      </c>
      <c r="C1031">
        <v>4</v>
      </c>
      <c r="D1031" t="s">
        <v>12</v>
      </c>
      <c r="E1031" t="s">
        <v>545</v>
      </c>
      <c r="F1031" t="s">
        <v>21</v>
      </c>
      <c r="G1031">
        <v>10</v>
      </c>
      <c r="H1031">
        <v>34</v>
      </c>
      <c r="I1031" s="2">
        <v>0.29411764705882354</v>
      </c>
      <c r="J1031" t="s">
        <v>557</v>
      </c>
    </row>
    <row r="1032" spans="1:10" x14ac:dyDescent="0.2">
      <c r="A1032" t="s">
        <v>73</v>
      </c>
      <c r="B1032" t="s">
        <v>5</v>
      </c>
      <c r="C1032">
        <v>4</v>
      </c>
      <c r="D1032" t="s">
        <v>13</v>
      </c>
      <c r="E1032" t="s">
        <v>545</v>
      </c>
      <c r="F1032" t="s">
        <v>21</v>
      </c>
      <c r="G1032">
        <v>13</v>
      </c>
      <c r="H1032">
        <v>35</v>
      </c>
      <c r="I1032" s="2">
        <v>0.37142857142857144</v>
      </c>
      <c r="J1032" t="s">
        <v>558</v>
      </c>
    </row>
    <row r="1033" spans="1:10" x14ac:dyDescent="0.2">
      <c r="A1033" t="s">
        <v>73</v>
      </c>
      <c r="B1033" t="s">
        <v>6</v>
      </c>
      <c r="C1033">
        <v>4</v>
      </c>
      <c r="D1033" t="s">
        <v>11</v>
      </c>
      <c r="E1033" t="s">
        <v>545</v>
      </c>
      <c r="F1033" t="s">
        <v>21</v>
      </c>
      <c r="G1033">
        <v>10</v>
      </c>
      <c r="H1033">
        <v>30</v>
      </c>
      <c r="I1033" s="2">
        <v>0.33333333333333331</v>
      </c>
      <c r="J1033" t="s">
        <v>558</v>
      </c>
    </row>
    <row r="1034" spans="1:10" x14ac:dyDescent="0.2">
      <c r="A1034" t="s">
        <v>73</v>
      </c>
      <c r="B1034" t="s">
        <v>6</v>
      </c>
      <c r="C1034">
        <v>4</v>
      </c>
      <c r="D1034" t="s">
        <v>12</v>
      </c>
      <c r="E1034" t="s">
        <v>545</v>
      </c>
      <c r="F1034" t="s">
        <v>21</v>
      </c>
      <c r="G1034">
        <v>13</v>
      </c>
      <c r="H1034">
        <v>30</v>
      </c>
      <c r="I1034" s="2">
        <v>0.43333333333333335</v>
      </c>
      <c r="J1034" t="s">
        <v>558</v>
      </c>
    </row>
    <row r="1035" spans="1:10" x14ac:dyDescent="0.2">
      <c r="A1035" t="s">
        <v>73</v>
      </c>
      <c r="B1035" t="s">
        <v>6</v>
      </c>
      <c r="C1035">
        <v>4</v>
      </c>
      <c r="D1035" t="s">
        <v>13</v>
      </c>
      <c r="E1035" t="s">
        <v>545</v>
      </c>
      <c r="F1035" t="s">
        <v>21</v>
      </c>
      <c r="G1035">
        <v>12</v>
      </c>
      <c r="H1035">
        <v>30</v>
      </c>
      <c r="I1035" s="2">
        <v>0.4</v>
      </c>
      <c r="J1035" t="s">
        <v>557</v>
      </c>
    </row>
    <row r="1036" spans="1:10" x14ac:dyDescent="0.2">
      <c r="A1036" t="s">
        <v>163</v>
      </c>
      <c r="B1036" t="s">
        <v>5</v>
      </c>
      <c r="C1036">
        <v>5</v>
      </c>
      <c r="D1036" t="s">
        <v>11</v>
      </c>
      <c r="E1036" t="s">
        <v>545</v>
      </c>
      <c r="F1036" t="s">
        <v>16</v>
      </c>
      <c r="G1036">
        <v>18</v>
      </c>
      <c r="H1036">
        <v>35</v>
      </c>
      <c r="I1036" s="2">
        <v>0.51428571428571423</v>
      </c>
      <c r="J1036" t="s">
        <v>557</v>
      </c>
    </row>
    <row r="1037" spans="1:10" x14ac:dyDescent="0.2">
      <c r="A1037" t="s">
        <v>163</v>
      </c>
      <c r="B1037" t="s">
        <v>5</v>
      </c>
      <c r="C1037">
        <v>5</v>
      </c>
      <c r="D1037" t="s">
        <v>12</v>
      </c>
      <c r="E1037" t="s">
        <v>545</v>
      </c>
      <c r="F1037" t="s">
        <v>16</v>
      </c>
      <c r="G1037">
        <v>17</v>
      </c>
      <c r="H1037">
        <v>35</v>
      </c>
      <c r="I1037" s="2">
        <v>0.48571428571428571</v>
      </c>
      <c r="J1037" t="s">
        <v>558</v>
      </c>
    </row>
    <row r="1038" spans="1:10" x14ac:dyDescent="0.2">
      <c r="A1038" t="s">
        <v>163</v>
      </c>
      <c r="B1038" t="s">
        <v>5</v>
      </c>
      <c r="C1038">
        <v>5</v>
      </c>
      <c r="D1038" t="s">
        <v>13</v>
      </c>
      <c r="E1038" t="s">
        <v>545</v>
      </c>
      <c r="F1038" t="s">
        <v>16</v>
      </c>
      <c r="G1038">
        <v>18</v>
      </c>
      <c r="H1038">
        <v>35</v>
      </c>
      <c r="I1038" s="2">
        <v>0.51428571428571423</v>
      </c>
      <c r="J1038" t="s">
        <v>557</v>
      </c>
    </row>
    <row r="1039" spans="1:10" x14ac:dyDescent="0.2">
      <c r="A1039" t="s">
        <v>163</v>
      </c>
      <c r="B1039" t="s">
        <v>6</v>
      </c>
      <c r="C1039">
        <v>5</v>
      </c>
      <c r="D1039" t="s">
        <v>11</v>
      </c>
      <c r="E1039" t="s">
        <v>545</v>
      </c>
      <c r="F1039" t="s">
        <v>18</v>
      </c>
      <c r="G1039">
        <v>10</v>
      </c>
      <c r="H1039">
        <v>30</v>
      </c>
      <c r="I1039" s="2">
        <v>0.33333333333333331</v>
      </c>
      <c r="J1039" t="s">
        <v>558</v>
      </c>
    </row>
    <row r="1040" spans="1:10" x14ac:dyDescent="0.2">
      <c r="A1040" t="s">
        <v>163</v>
      </c>
      <c r="B1040" t="s">
        <v>6</v>
      </c>
      <c r="C1040">
        <v>5</v>
      </c>
      <c r="D1040" t="s">
        <v>12</v>
      </c>
      <c r="E1040" t="s">
        <v>545</v>
      </c>
      <c r="F1040" t="s">
        <v>18</v>
      </c>
      <c r="G1040">
        <v>17</v>
      </c>
      <c r="H1040">
        <v>30</v>
      </c>
      <c r="I1040" s="2">
        <v>0.56666666666666665</v>
      </c>
      <c r="J1040" t="s">
        <v>557</v>
      </c>
    </row>
    <row r="1041" spans="1:10" x14ac:dyDescent="0.2">
      <c r="A1041" t="s">
        <v>163</v>
      </c>
      <c r="B1041" t="s">
        <v>6</v>
      </c>
      <c r="C1041">
        <v>5</v>
      </c>
      <c r="D1041" t="s">
        <v>13</v>
      </c>
      <c r="E1041" t="s">
        <v>545</v>
      </c>
      <c r="F1041" t="s">
        <v>18</v>
      </c>
      <c r="G1041">
        <v>20</v>
      </c>
      <c r="H1041">
        <v>30</v>
      </c>
      <c r="I1041" s="2">
        <v>0.66666666666666663</v>
      </c>
      <c r="J1041" t="s">
        <v>557</v>
      </c>
    </row>
    <row r="1042" spans="1:10" x14ac:dyDescent="0.2">
      <c r="A1042" t="s">
        <v>436</v>
      </c>
      <c r="B1042" t="s">
        <v>5</v>
      </c>
      <c r="C1042">
        <v>6</v>
      </c>
      <c r="D1042" t="s">
        <v>12</v>
      </c>
      <c r="E1042" t="s">
        <v>544</v>
      </c>
      <c r="F1042" t="s">
        <v>244</v>
      </c>
      <c r="G1042">
        <v>21</v>
      </c>
      <c r="H1042">
        <v>35</v>
      </c>
      <c r="I1042" s="2">
        <v>0.6</v>
      </c>
      <c r="J1042" t="s">
        <v>557</v>
      </c>
    </row>
    <row r="1043" spans="1:10" x14ac:dyDescent="0.2">
      <c r="A1043" t="s">
        <v>436</v>
      </c>
      <c r="B1043" t="s">
        <v>5</v>
      </c>
      <c r="C1043">
        <v>6</v>
      </c>
      <c r="D1043" t="s">
        <v>13</v>
      </c>
      <c r="E1043" t="s">
        <v>544</v>
      </c>
      <c r="F1043" t="s">
        <v>244</v>
      </c>
      <c r="G1043">
        <v>23</v>
      </c>
      <c r="H1043">
        <v>35</v>
      </c>
      <c r="I1043" s="2">
        <v>0.65714285714285714</v>
      </c>
      <c r="J1043" t="s">
        <v>557</v>
      </c>
    </row>
    <row r="1044" spans="1:10" x14ac:dyDescent="0.2">
      <c r="A1044" t="s">
        <v>436</v>
      </c>
      <c r="B1044" t="s">
        <v>6</v>
      </c>
      <c r="C1044">
        <v>6</v>
      </c>
      <c r="D1044" t="s">
        <v>12</v>
      </c>
      <c r="E1044" t="s">
        <v>544</v>
      </c>
      <c r="F1044" t="s">
        <v>246</v>
      </c>
      <c r="G1044">
        <v>17</v>
      </c>
      <c r="H1044">
        <v>35</v>
      </c>
      <c r="I1044" s="2">
        <v>0.48571428571428571</v>
      </c>
      <c r="J1044" t="s">
        <v>558</v>
      </c>
    </row>
    <row r="1045" spans="1:10" x14ac:dyDescent="0.2">
      <c r="A1045" t="s">
        <v>436</v>
      </c>
      <c r="B1045" t="s">
        <v>6</v>
      </c>
      <c r="C1045">
        <v>6</v>
      </c>
      <c r="D1045" t="s">
        <v>13</v>
      </c>
      <c r="E1045" t="s">
        <v>544</v>
      </c>
      <c r="F1045" t="s">
        <v>246</v>
      </c>
      <c r="G1045">
        <v>27</v>
      </c>
      <c r="H1045">
        <v>35</v>
      </c>
      <c r="I1045" s="2">
        <v>0.77142857142857146</v>
      </c>
      <c r="J1045" t="s">
        <v>557</v>
      </c>
    </row>
    <row r="1046" spans="1:10" x14ac:dyDescent="0.2">
      <c r="A1046" t="s">
        <v>416</v>
      </c>
      <c r="B1046" t="s">
        <v>5</v>
      </c>
      <c r="C1046">
        <v>4</v>
      </c>
      <c r="D1046" t="s">
        <v>11</v>
      </c>
      <c r="E1046" t="s">
        <v>544</v>
      </c>
      <c r="F1046" t="s">
        <v>240</v>
      </c>
      <c r="G1046">
        <v>10</v>
      </c>
      <c r="H1046">
        <v>35</v>
      </c>
      <c r="I1046" s="2">
        <v>0.2857142857142857</v>
      </c>
      <c r="J1046" t="s">
        <v>558</v>
      </c>
    </row>
    <row r="1047" spans="1:10" x14ac:dyDescent="0.2">
      <c r="A1047" t="s">
        <v>416</v>
      </c>
      <c r="B1047" t="s">
        <v>5</v>
      </c>
      <c r="C1047">
        <v>4</v>
      </c>
      <c r="D1047" t="s">
        <v>12</v>
      </c>
      <c r="E1047" t="s">
        <v>544</v>
      </c>
      <c r="F1047" t="s">
        <v>240</v>
      </c>
      <c r="G1047">
        <v>13</v>
      </c>
      <c r="H1047">
        <v>34</v>
      </c>
      <c r="I1047" s="2">
        <v>0.38235294117647056</v>
      </c>
      <c r="J1047" t="s">
        <v>557</v>
      </c>
    </row>
    <row r="1048" spans="1:10" x14ac:dyDescent="0.2">
      <c r="A1048" t="s">
        <v>416</v>
      </c>
      <c r="B1048" t="s">
        <v>5</v>
      </c>
      <c r="C1048">
        <v>4</v>
      </c>
      <c r="D1048" t="s">
        <v>13</v>
      </c>
      <c r="E1048" t="s">
        <v>544</v>
      </c>
      <c r="F1048" t="s">
        <v>240</v>
      </c>
      <c r="G1048">
        <v>17</v>
      </c>
      <c r="H1048">
        <v>35</v>
      </c>
      <c r="I1048" s="2">
        <v>0.48571428571428571</v>
      </c>
      <c r="J1048" t="s">
        <v>557</v>
      </c>
    </row>
    <row r="1049" spans="1:10" x14ac:dyDescent="0.2">
      <c r="A1049" t="s">
        <v>416</v>
      </c>
      <c r="B1049" t="s">
        <v>6</v>
      </c>
      <c r="C1049">
        <v>4</v>
      </c>
      <c r="D1049" t="s">
        <v>11</v>
      </c>
      <c r="E1049" t="s">
        <v>544</v>
      </c>
      <c r="F1049" t="s">
        <v>240</v>
      </c>
      <c r="G1049">
        <v>7</v>
      </c>
      <c r="H1049">
        <v>30</v>
      </c>
      <c r="I1049" s="2">
        <v>0.23333333333333334</v>
      </c>
      <c r="J1049" t="s">
        <v>557</v>
      </c>
    </row>
    <row r="1050" spans="1:10" x14ac:dyDescent="0.2">
      <c r="A1050" t="s">
        <v>416</v>
      </c>
      <c r="B1050" t="s">
        <v>6</v>
      </c>
      <c r="C1050">
        <v>4</v>
      </c>
      <c r="D1050" t="s">
        <v>12</v>
      </c>
      <c r="E1050" t="s">
        <v>544</v>
      </c>
      <c r="F1050" t="s">
        <v>240</v>
      </c>
      <c r="G1050">
        <v>15</v>
      </c>
      <c r="H1050">
        <v>30</v>
      </c>
      <c r="I1050" s="2">
        <v>0.5</v>
      </c>
      <c r="J1050" t="s">
        <v>558</v>
      </c>
    </row>
    <row r="1051" spans="1:10" x14ac:dyDescent="0.2">
      <c r="A1051" t="s">
        <v>416</v>
      </c>
      <c r="B1051" t="s">
        <v>6</v>
      </c>
      <c r="C1051">
        <v>4</v>
      </c>
      <c r="D1051" t="s">
        <v>13</v>
      </c>
      <c r="E1051" t="s">
        <v>544</v>
      </c>
      <c r="F1051" t="s">
        <v>240</v>
      </c>
      <c r="G1051">
        <v>13</v>
      </c>
      <c r="H1051">
        <v>30</v>
      </c>
      <c r="I1051" s="2">
        <v>0.43333333333333335</v>
      </c>
      <c r="J1051" t="s">
        <v>557</v>
      </c>
    </row>
    <row r="1052" spans="1:10" x14ac:dyDescent="0.2">
      <c r="A1052" t="s">
        <v>159</v>
      </c>
      <c r="B1052" t="s">
        <v>5</v>
      </c>
      <c r="C1052">
        <v>5</v>
      </c>
      <c r="D1052" t="s">
        <v>11</v>
      </c>
      <c r="E1052" t="s">
        <v>545</v>
      </c>
      <c r="F1052" t="s">
        <v>16</v>
      </c>
      <c r="G1052">
        <v>14</v>
      </c>
      <c r="H1052">
        <v>35</v>
      </c>
      <c r="I1052" s="2">
        <v>0.4</v>
      </c>
      <c r="J1052" t="s">
        <v>557</v>
      </c>
    </row>
    <row r="1053" spans="1:10" x14ac:dyDescent="0.2">
      <c r="A1053" t="s">
        <v>159</v>
      </c>
      <c r="B1053" t="s">
        <v>5</v>
      </c>
      <c r="C1053">
        <v>5</v>
      </c>
      <c r="D1053" t="s">
        <v>12</v>
      </c>
      <c r="E1053" t="s">
        <v>545</v>
      </c>
      <c r="F1053" t="s">
        <v>16</v>
      </c>
      <c r="G1053">
        <v>9</v>
      </c>
      <c r="H1053">
        <v>35</v>
      </c>
      <c r="I1053" s="2">
        <v>0.25714285714285712</v>
      </c>
      <c r="J1053" t="s">
        <v>558</v>
      </c>
    </row>
    <row r="1054" spans="1:10" x14ac:dyDescent="0.2">
      <c r="A1054" t="s">
        <v>159</v>
      </c>
      <c r="B1054" t="s">
        <v>5</v>
      </c>
      <c r="C1054">
        <v>5</v>
      </c>
      <c r="D1054" t="s">
        <v>13</v>
      </c>
      <c r="E1054" t="s">
        <v>545</v>
      </c>
      <c r="F1054" t="s">
        <v>16</v>
      </c>
      <c r="G1054">
        <v>17</v>
      </c>
      <c r="H1054">
        <v>35</v>
      </c>
      <c r="I1054" s="2">
        <v>0.48571428571428571</v>
      </c>
      <c r="J1054" t="s">
        <v>557</v>
      </c>
    </row>
    <row r="1055" spans="1:10" x14ac:dyDescent="0.2">
      <c r="A1055" t="s">
        <v>159</v>
      </c>
      <c r="B1055" t="s">
        <v>6</v>
      </c>
      <c r="C1055">
        <v>5</v>
      </c>
      <c r="D1055" t="s">
        <v>11</v>
      </c>
      <c r="E1055" t="s">
        <v>545</v>
      </c>
      <c r="F1055" t="s">
        <v>18</v>
      </c>
      <c r="G1055">
        <v>7</v>
      </c>
      <c r="H1055">
        <v>30</v>
      </c>
      <c r="I1055" s="2">
        <v>0.23333333333333334</v>
      </c>
      <c r="J1055" t="s">
        <v>558</v>
      </c>
    </row>
    <row r="1056" spans="1:10" x14ac:dyDescent="0.2">
      <c r="A1056" t="s">
        <v>159</v>
      </c>
      <c r="B1056" t="s">
        <v>6</v>
      </c>
      <c r="C1056">
        <v>5</v>
      </c>
      <c r="D1056" t="s">
        <v>12</v>
      </c>
      <c r="E1056" t="s">
        <v>545</v>
      </c>
      <c r="F1056" t="s">
        <v>18</v>
      </c>
      <c r="G1056">
        <v>10</v>
      </c>
      <c r="H1056">
        <v>30</v>
      </c>
      <c r="I1056" s="2">
        <v>0.33333333333333331</v>
      </c>
      <c r="J1056" t="s">
        <v>557</v>
      </c>
    </row>
    <row r="1057" spans="1:10" x14ac:dyDescent="0.2">
      <c r="A1057" t="s">
        <v>159</v>
      </c>
      <c r="B1057" t="s">
        <v>6</v>
      </c>
      <c r="C1057">
        <v>5</v>
      </c>
      <c r="D1057" t="s">
        <v>13</v>
      </c>
      <c r="E1057" t="s">
        <v>545</v>
      </c>
      <c r="F1057" t="s">
        <v>18</v>
      </c>
      <c r="G1057">
        <v>17</v>
      </c>
      <c r="H1057">
        <v>30</v>
      </c>
      <c r="I1057" s="2">
        <v>0.56666666666666665</v>
      </c>
      <c r="J1057" t="s">
        <v>557</v>
      </c>
    </row>
    <row r="1058" spans="1:10" x14ac:dyDescent="0.2">
      <c r="A1058" t="s">
        <v>109</v>
      </c>
      <c r="B1058" t="s">
        <v>5</v>
      </c>
      <c r="C1058">
        <v>5</v>
      </c>
      <c r="D1058" t="s">
        <v>11</v>
      </c>
      <c r="E1058" t="s">
        <v>545</v>
      </c>
      <c r="F1058" t="s">
        <v>16</v>
      </c>
      <c r="G1058">
        <v>26</v>
      </c>
      <c r="H1058">
        <v>35</v>
      </c>
      <c r="I1058" s="2">
        <v>0.74285714285714288</v>
      </c>
      <c r="J1058" t="s">
        <v>557</v>
      </c>
    </row>
    <row r="1059" spans="1:10" x14ac:dyDescent="0.2">
      <c r="A1059" t="s">
        <v>109</v>
      </c>
      <c r="B1059" t="s">
        <v>5</v>
      </c>
      <c r="C1059">
        <v>5</v>
      </c>
      <c r="D1059" t="s">
        <v>12</v>
      </c>
      <c r="E1059" t="s">
        <v>545</v>
      </c>
      <c r="F1059" t="s">
        <v>16</v>
      </c>
      <c r="G1059">
        <v>25</v>
      </c>
      <c r="H1059">
        <v>35</v>
      </c>
      <c r="I1059" s="2">
        <v>0.7142857142857143</v>
      </c>
      <c r="J1059" t="s">
        <v>557</v>
      </c>
    </row>
    <row r="1060" spans="1:10" x14ac:dyDescent="0.2">
      <c r="A1060" t="s">
        <v>109</v>
      </c>
      <c r="B1060" t="s">
        <v>5</v>
      </c>
      <c r="C1060">
        <v>5</v>
      </c>
      <c r="D1060" t="s">
        <v>13</v>
      </c>
      <c r="E1060" t="s">
        <v>545</v>
      </c>
      <c r="F1060" t="s">
        <v>16</v>
      </c>
      <c r="G1060">
        <v>27</v>
      </c>
      <c r="H1060">
        <v>35</v>
      </c>
      <c r="I1060" s="2">
        <v>0.77142857142857146</v>
      </c>
      <c r="J1060" t="s">
        <v>557</v>
      </c>
    </row>
    <row r="1061" spans="1:10" x14ac:dyDescent="0.2">
      <c r="A1061" t="s">
        <v>109</v>
      </c>
      <c r="B1061" t="s">
        <v>6</v>
      </c>
      <c r="C1061">
        <v>5</v>
      </c>
      <c r="D1061" t="s">
        <v>11</v>
      </c>
      <c r="E1061" t="s">
        <v>545</v>
      </c>
      <c r="F1061" t="s">
        <v>18</v>
      </c>
      <c r="G1061">
        <v>12</v>
      </c>
      <c r="H1061">
        <v>30</v>
      </c>
      <c r="I1061" s="2">
        <v>0.4</v>
      </c>
      <c r="J1061" t="s">
        <v>557</v>
      </c>
    </row>
    <row r="1062" spans="1:10" x14ac:dyDescent="0.2">
      <c r="A1062" t="s">
        <v>109</v>
      </c>
      <c r="B1062" t="s">
        <v>6</v>
      </c>
      <c r="C1062">
        <v>5</v>
      </c>
      <c r="D1062" t="s">
        <v>12</v>
      </c>
      <c r="E1062" t="s">
        <v>545</v>
      </c>
      <c r="F1062" t="s">
        <v>18</v>
      </c>
      <c r="G1062">
        <v>19</v>
      </c>
      <c r="H1062">
        <v>30</v>
      </c>
      <c r="I1062" s="2">
        <v>0.6333333333333333</v>
      </c>
      <c r="J1062" t="s">
        <v>557</v>
      </c>
    </row>
    <row r="1063" spans="1:10" x14ac:dyDescent="0.2">
      <c r="A1063" t="s">
        <v>109</v>
      </c>
      <c r="B1063" t="s">
        <v>6</v>
      </c>
      <c r="C1063">
        <v>5</v>
      </c>
      <c r="D1063" t="s">
        <v>13</v>
      </c>
      <c r="E1063" t="s">
        <v>545</v>
      </c>
      <c r="F1063" t="s">
        <v>18</v>
      </c>
      <c r="G1063">
        <v>26</v>
      </c>
      <c r="H1063">
        <v>30</v>
      </c>
      <c r="I1063" s="2">
        <v>0.8666666666666667</v>
      </c>
      <c r="J1063" t="s">
        <v>557</v>
      </c>
    </row>
    <row r="1064" spans="1:10" x14ac:dyDescent="0.2">
      <c r="A1064" t="s">
        <v>180</v>
      </c>
      <c r="B1064" t="s">
        <v>5</v>
      </c>
      <c r="C1064">
        <v>5</v>
      </c>
      <c r="D1064" t="s">
        <v>11</v>
      </c>
      <c r="E1064" t="s">
        <v>545</v>
      </c>
      <c r="F1064" t="s">
        <v>16</v>
      </c>
      <c r="G1064">
        <v>21</v>
      </c>
      <c r="H1064">
        <v>35</v>
      </c>
      <c r="I1064" s="2">
        <v>0.6</v>
      </c>
      <c r="J1064" t="s">
        <v>557</v>
      </c>
    </row>
    <row r="1065" spans="1:10" x14ac:dyDescent="0.2">
      <c r="A1065" t="s">
        <v>180</v>
      </c>
      <c r="B1065" t="s">
        <v>5</v>
      </c>
      <c r="C1065">
        <v>5</v>
      </c>
      <c r="D1065" t="s">
        <v>12</v>
      </c>
      <c r="E1065" t="s">
        <v>545</v>
      </c>
      <c r="F1065" t="s">
        <v>16</v>
      </c>
      <c r="G1065">
        <v>19</v>
      </c>
      <c r="H1065">
        <v>35</v>
      </c>
      <c r="I1065" s="2">
        <v>0.54285714285714282</v>
      </c>
      <c r="J1065" t="s">
        <v>557</v>
      </c>
    </row>
    <row r="1066" spans="1:10" x14ac:dyDescent="0.2">
      <c r="A1066" t="s">
        <v>180</v>
      </c>
      <c r="B1066" t="s">
        <v>5</v>
      </c>
      <c r="C1066">
        <v>5</v>
      </c>
      <c r="D1066" t="s">
        <v>13</v>
      </c>
      <c r="E1066" t="s">
        <v>545</v>
      </c>
      <c r="F1066" t="s">
        <v>16</v>
      </c>
      <c r="G1066">
        <v>19</v>
      </c>
      <c r="H1066">
        <v>35</v>
      </c>
      <c r="I1066" s="2">
        <v>0.54285714285714282</v>
      </c>
      <c r="J1066" t="s">
        <v>557</v>
      </c>
    </row>
    <row r="1067" spans="1:10" x14ac:dyDescent="0.2">
      <c r="A1067" t="s">
        <v>180</v>
      </c>
      <c r="B1067" t="s">
        <v>6</v>
      </c>
      <c r="C1067">
        <v>5</v>
      </c>
      <c r="D1067" t="s">
        <v>11</v>
      </c>
      <c r="E1067" t="s">
        <v>545</v>
      </c>
      <c r="F1067" t="s">
        <v>18</v>
      </c>
      <c r="G1067">
        <v>15</v>
      </c>
      <c r="H1067">
        <v>30</v>
      </c>
      <c r="I1067" s="2">
        <v>0.5</v>
      </c>
      <c r="J1067" t="s">
        <v>558</v>
      </c>
    </row>
    <row r="1068" spans="1:10" x14ac:dyDescent="0.2">
      <c r="A1068" t="s">
        <v>180</v>
      </c>
      <c r="B1068" t="s">
        <v>6</v>
      </c>
      <c r="C1068">
        <v>5</v>
      </c>
      <c r="D1068" t="s">
        <v>12</v>
      </c>
      <c r="E1068" t="s">
        <v>545</v>
      </c>
      <c r="F1068" t="s">
        <v>18</v>
      </c>
      <c r="G1068">
        <v>17</v>
      </c>
      <c r="H1068">
        <v>30</v>
      </c>
      <c r="I1068" s="2">
        <v>0.56666666666666665</v>
      </c>
      <c r="J1068" t="s">
        <v>557</v>
      </c>
    </row>
    <row r="1069" spans="1:10" x14ac:dyDescent="0.2">
      <c r="A1069" t="s">
        <v>180</v>
      </c>
      <c r="B1069" t="s">
        <v>6</v>
      </c>
      <c r="C1069">
        <v>5</v>
      </c>
      <c r="D1069" t="s">
        <v>13</v>
      </c>
      <c r="E1069" t="s">
        <v>545</v>
      </c>
      <c r="F1069" t="s">
        <v>18</v>
      </c>
      <c r="G1069">
        <v>26</v>
      </c>
      <c r="H1069">
        <v>30</v>
      </c>
      <c r="I1069" s="2">
        <v>0.8666666666666667</v>
      </c>
      <c r="J1069" t="s">
        <v>557</v>
      </c>
    </row>
    <row r="1070" spans="1:10" x14ac:dyDescent="0.2">
      <c r="A1070" t="s">
        <v>108</v>
      </c>
      <c r="B1070" t="s">
        <v>5</v>
      </c>
      <c r="C1070">
        <v>5</v>
      </c>
      <c r="D1070" t="s">
        <v>11</v>
      </c>
      <c r="E1070" t="s">
        <v>545</v>
      </c>
      <c r="F1070" t="s">
        <v>16</v>
      </c>
      <c r="G1070">
        <v>10</v>
      </c>
      <c r="H1070">
        <v>35</v>
      </c>
      <c r="I1070" s="2">
        <v>0.2857142857142857</v>
      </c>
      <c r="J1070" t="s">
        <v>557</v>
      </c>
    </row>
    <row r="1071" spans="1:10" x14ac:dyDescent="0.2">
      <c r="A1071" t="s">
        <v>108</v>
      </c>
      <c r="B1071" t="s">
        <v>5</v>
      </c>
      <c r="C1071">
        <v>5</v>
      </c>
      <c r="D1071" t="s">
        <v>12</v>
      </c>
      <c r="E1071" t="s">
        <v>545</v>
      </c>
      <c r="F1071" t="s">
        <v>16</v>
      </c>
      <c r="G1071">
        <v>5</v>
      </c>
      <c r="H1071">
        <v>35</v>
      </c>
      <c r="I1071" s="2">
        <v>0.14285714285714285</v>
      </c>
      <c r="J1071" t="s">
        <v>557</v>
      </c>
    </row>
    <row r="1072" spans="1:10" x14ac:dyDescent="0.2">
      <c r="A1072" t="s">
        <v>108</v>
      </c>
      <c r="B1072" t="s">
        <v>5</v>
      </c>
      <c r="C1072">
        <v>5</v>
      </c>
      <c r="D1072" t="s">
        <v>13</v>
      </c>
      <c r="E1072" t="s">
        <v>545</v>
      </c>
      <c r="F1072" t="s">
        <v>16</v>
      </c>
      <c r="G1072">
        <v>11</v>
      </c>
      <c r="H1072">
        <v>35</v>
      </c>
      <c r="I1072" s="2">
        <v>0.31428571428571428</v>
      </c>
      <c r="J1072" t="s">
        <v>557</v>
      </c>
    </row>
    <row r="1073" spans="1:10" x14ac:dyDescent="0.2">
      <c r="A1073" t="s">
        <v>108</v>
      </c>
      <c r="B1073" t="s">
        <v>6</v>
      </c>
      <c r="C1073">
        <v>5</v>
      </c>
      <c r="D1073" t="s">
        <v>11</v>
      </c>
      <c r="E1073" t="s">
        <v>545</v>
      </c>
      <c r="F1073" t="s">
        <v>18</v>
      </c>
      <c r="G1073">
        <v>8</v>
      </c>
      <c r="H1073">
        <v>30</v>
      </c>
      <c r="I1073" s="2">
        <v>0.26666666666666666</v>
      </c>
      <c r="J1073" t="s">
        <v>557</v>
      </c>
    </row>
    <row r="1074" spans="1:10" x14ac:dyDescent="0.2">
      <c r="A1074" t="s">
        <v>108</v>
      </c>
      <c r="B1074" t="s">
        <v>6</v>
      </c>
      <c r="C1074">
        <v>5</v>
      </c>
      <c r="D1074" t="s">
        <v>12</v>
      </c>
      <c r="E1074" t="s">
        <v>545</v>
      </c>
      <c r="F1074" t="s">
        <v>18</v>
      </c>
      <c r="G1074">
        <v>11</v>
      </c>
      <c r="H1074">
        <v>30</v>
      </c>
      <c r="I1074" s="2">
        <v>0.36666666666666664</v>
      </c>
      <c r="J1074" t="s">
        <v>558</v>
      </c>
    </row>
    <row r="1075" spans="1:10" x14ac:dyDescent="0.2">
      <c r="A1075" t="s">
        <v>108</v>
      </c>
      <c r="B1075" t="s">
        <v>6</v>
      </c>
      <c r="C1075">
        <v>5</v>
      </c>
      <c r="D1075" t="s">
        <v>13</v>
      </c>
      <c r="E1075" t="s">
        <v>545</v>
      </c>
      <c r="F1075" t="s">
        <v>18</v>
      </c>
      <c r="G1075">
        <v>13</v>
      </c>
      <c r="H1075">
        <v>30</v>
      </c>
      <c r="I1075" s="2">
        <v>0.43333333333333335</v>
      </c>
      <c r="J1075" t="s">
        <v>557</v>
      </c>
    </row>
    <row r="1076" spans="1:10" x14ac:dyDescent="0.2">
      <c r="A1076" t="s">
        <v>46</v>
      </c>
      <c r="B1076" t="s">
        <v>5</v>
      </c>
      <c r="C1076">
        <v>5</v>
      </c>
      <c r="D1076" t="s">
        <v>11</v>
      </c>
      <c r="E1076" t="s">
        <v>545</v>
      </c>
      <c r="F1076" t="s">
        <v>16</v>
      </c>
      <c r="G1076">
        <v>20</v>
      </c>
      <c r="H1076">
        <v>35</v>
      </c>
      <c r="I1076" s="2">
        <v>0.5714285714285714</v>
      </c>
      <c r="J1076" t="s">
        <v>557</v>
      </c>
    </row>
    <row r="1077" spans="1:10" x14ac:dyDescent="0.2">
      <c r="A1077" t="s">
        <v>46</v>
      </c>
      <c r="B1077" t="s">
        <v>5</v>
      </c>
      <c r="C1077">
        <v>5</v>
      </c>
      <c r="D1077" t="s">
        <v>12</v>
      </c>
      <c r="E1077" t="s">
        <v>545</v>
      </c>
      <c r="F1077" t="s">
        <v>16</v>
      </c>
      <c r="G1077">
        <v>23</v>
      </c>
      <c r="H1077">
        <v>35</v>
      </c>
      <c r="I1077" s="2">
        <v>0.65714285714285714</v>
      </c>
      <c r="J1077" t="s">
        <v>557</v>
      </c>
    </row>
    <row r="1078" spans="1:10" x14ac:dyDescent="0.2">
      <c r="A1078" t="s">
        <v>46</v>
      </c>
      <c r="B1078" t="s">
        <v>5</v>
      </c>
      <c r="C1078">
        <v>5</v>
      </c>
      <c r="D1078" t="s">
        <v>13</v>
      </c>
      <c r="E1078" t="s">
        <v>545</v>
      </c>
      <c r="F1078" t="s">
        <v>16</v>
      </c>
      <c r="G1078">
        <v>26</v>
      </c>
      <c r="H1078">
        <v>35</v>
      </c>
      <c r="I1078" s="2">
        <v>0.74285714285714288</v>
      </c>
      <c r="J1078" t="s">
        <v>557</v>
      </c>
    </row>
    <row r="1079" spans="1:10" x14ac:dyDescent="0.2">
      <c r="A1079" t="s">
        <v>46</v>
      </c>
      <c r="B1079" t="s">
        <v>6</v>
      </c>
      <c r="C1079">
        <v>5</v>
      </c>
      <c r="D1079" t="s">
        <v>11</v>
      </c>
      <c r="E1079" t="s">
        <v>545</v>
      </c>
      <c r="F1079" t="s">
        <v>18</v>
      </c>
      <c r="G1079">
        <v>10</v>
      </c>
      <c r="H1079">
        <v>30</v>
      </c>
      <c r="I1079" s="2">
        <v>0.33333333333333331</v>
      </c>
      <c r="J1079" t="s">
        <v>558</v>
      </c>
    </row>
    <row r="1080" spans="1:10" x14ac:dyDescent="0.2">
      <c r="A1080" t="s">
        <v>46</v>
      </c>
      <c r="B1080" t="s">
        <v>6</v>
      </c>
      <c r="C1080">
        <v>5</v>
      </c>
      <c r="D1080" t="s">
        <v>12</v>
      </c>
      <c r="E1080" t="s">
        <v>545</v>
      </c>
      <c r="F1080" t="s">
        <v>18</v>
      </c>
      <c r="G1080">
        <v>14</v>
      </c>
      <c r="H1080">
        <v>30</v>
      </c>
      <c r="I1080" s="2">
        <v>0.46666666666666667</v>
      </c>
      <c r="J1080" t="s">
        <v>558</v>
      </c>
    </row>
    <row r="1081" spans="1:10" x14ac:dyDescent="0.2">
      <c r="A1081" t="s">
        <v>46</v>
      </c>
      <c r="B1081" t="s">
        <v>6</v>
      </c>
      <c r="C1081">
        <v>5</v>
      </c>
      <c r="D1081" t="s">
        <v>13</v>
      </c>
      <c r="E1081" t="s">
        <v>545</v>
      </c>
      <c r="F1081" t="s">
        <v>18</v>
      </c>
      <c r="G1081">
        <v>20</v>
      </c>
      <c r="H1081">
        <v>30</v>
      </c>
      <c r="I1081" s="2">
        <v>0.66666666666666663</v>
      </c>
      <c r="J1081" t="s">
        <v>557</v>
      </c>
    </row>
    <row r="1082" spans="1:10" x14ac:dyDescent="0.2">
      <c r="A1082" t="s">
        <v>111</v>
      </c>
      <c r="B1082" t="s">
        <v>5</v>
      </c>
      <c r="C1082">
        <v>5</v>
      </c>
      <c r="D1082" t="s">
        <v>11</v>
      </c>
      <c r="E1082" t="s">
        <v>545</v>
      </c>
      <c r="F1082" t="s">
        <v>16</v>
      </c>
      <c r="G1082">
        <v>17</v>
      </c>
      <c r="H1082">
        <v>35</v>
      </c>
      <c r="I1082" s="2">
        <v>0.48571428571428571</v>
      </c>
      <c r="J1082" t="s">
        <v>558</v>
      </c>
    </row>
    <row r="1083" spans="1:10" x14ac:dyDescent="0.2">
      <c r="A1083" t="s">
        <v>111</v>
      </c>
      <c r="B1083" t="s">
        <v>5</v>
      </c>
      <c r="C1083">
        <v>5</v>
      </c>
      <c r="D1083" t="s">
        <v>12</v>
      </c>
      <c r="E1083" t="s">
        <v>545</v>
      </c>
      <c r="F1083" t="s">
        <v>16</v>
      </c>
      <c r="G1083">
        <v>21</v>
      </c>
      <c r="H1083">
        <v>35</v>
      </c>
      <c r="I1083" s="2">
        <v>0.6</v>
      </c>
      <c r="J1083" t="s">
        <v>557</v>
      </c>
    </row>
    <row r="1084" spans="1:10" x14ac:dyDescent="0.2">
      <c r="A1084" t="s">
        <v>111</v>
      </c>
      <c r="B1084" t="s">
        <v>5</v>
      </c>
      <c r="C1084">
        <v>5</v>
      </c>
      <c r="D1084" t="s">
        <v>13</v>
      </c>
      <c r="E1084" t="s">
        <v>545</v>
      </c>
      <c r="F1084" t="s">
        <v>16</v>
      </c>
      <c r="G1084">
        <v>20</v>
      </c>
      <c r="H1084">
        <v>35</v>
      </c>
      <c r="I1084" s="2">
        <v>0.5714285714285714</v>
      </c>
      <c r="J1084" t="s">
        <v>557</v>
      </c>
    </row>
    <row r="1085" spans="1:10" x14ac:dyDescent="0.2">
      <c r="A1085" t="s">
        <v>111</v>
      </c>
      <c r="B1085" t="s">
        <v>6</v>
      </c>
      <c r="C1085">
        <v>5</v>
      </c>
      <c r="D1085" t="s">
        <v>11</v>
      </c>
      <c r="E1085" t="s">
        <v>545</v>
      </c>
      <c r="F1085" t="s">
        <v>18</v>
      </c>
      <c r="G1085">
        <v>10</v>
      </c>
      <c r="H1085">
        <v>30</v>
      </c>
      <c r="I1085" s="2">
        <v>0.33333333333333331</v>
      </c>
      <c r="J1085" t="s">
        <v>557</v>
      </c>
    </row>
    <row r="1086" spans="1:10" x14ac:dyDescent="0.2">
      <c r="A1086" t="s">
        <v>111</v>
      </c>
      <c r="B1086" t="s">
        <v>6</v>
      </c>
      <c r="C1086">
        <v>5</v>
      </c>
      <c r="D1086" t="s">
        <v>12</v>
      </c>
      <c r="E1086" t="s">
        <v>545</v>
      </c>
      <c r="F1086" t="s">
        <v>18</v>
      </c>
      <c r="G1086">
        <v>11</v>
      </c>
      <c r="H1086">
        <v>30</v>
      </c>
      <c r="I1086" s="2">
        <v>0.36666666666666664</v>
      </c>
      <c r="J1086" t="s">
        <v>557</v>
      </c>
    </row>
    <row r="1087" spans="1:10" x14ac:dyDescent="0.2">
      <c r="A1087" t="s">
        <v>111</v>
      </c>
      <c r="B1087" t="s">
        <v>6</v>
      </c>
      <c r="C1087">
        <v>5</v>
      </c>
      <c r="D1087" t="s">
        <v>13</v>
      </c>
      <c r="E1087" t="s">
        <v>545</v>
      </c>
      <c r="F1087" t="s">
        <v>18</v>
      </c>
      <c r="G1087">
        <v>23</v>
      </c>
      <c r="H1087">
        <v>30</v>
      </c>
      <c r="I1087" s="2">
        <v>0.76666666666666672</v>
      </c>
      <c r="J1087" t="s">
        <v>557</v>
      </c>
    </row>
    <row r="1088" spans="1:10" x14ac:dyDescent="0.2">
      <c r="A1088" t="s">
        <v>535</v>
      </c>
      <c r="B1088" t="s">
        <v>5</v>
      </c>
      <c r="C1088">
        <v>5</v>
      </c>
      <c r="D1088" t="s">
        <v>11</v>
      </c>
      <c r="E1088" t="s">
        <v>544</v>
      </c>
      <c r="F1088" t="s">
        <v>247</v>
      </c>
      <c r="G1088">
        <v>12</v>
      </c>
      <c r="H1088">
        <v>35</v>
      </c>
      <c r="I1088" s="2">
        <v>0.34285714285714286</v>
      </c>
      <c r="J1088" t="s">
        <v>557</v>
      </c>
    </row>
    <row r="1089" spans="1:10" x14ac:dyDescent="0.2">
      <c r="A1089" t="s">
        <v>535</v>
      </c>
      <c r="B1089" t="s">
        <v>5</v>
      </c>
      <c r="C1089">
        <v>5</v>
      </c>
      <c r="D1089" t="s">
        <v>12</v>
      </c>
      <c r="E1089" t="s">
        <v>544</v>
      </c>
      <c r="F1089" t="s">
        <v>247</v>
      </c>
      <c r="G1089">
        <v>22</v>
      </c>
      <c r="H1089">
        <v>35</v>
      </c>
      <c r="I1089" s="2">
        <v>0.62857142857142856</v>
      </c>
      <c r="J1089" t="s">
        <v>557</v>
      </c>
    </row>
    <row r="1090" spans="1:10" x14ac:dyDescent="0.2">
      <c r="A1090" t="s">
        <v>535</v>
      </c>
      <c r="B1090" t="s">
        <v>5</v>
      </c>
      <c r="C1090">
        <v>5</v>
      </c>
      <c r="D1090" t="s">
        <v>13</v>
      </c>
      <c r="E1090" t="s">
        <v>544</v>
      </c>
      <c r="F1090" t="s">
        <v>249</v>
      </c>
      <c r="G1090">
        <v>17</v>
      </c>
      <c r="H1090">
        <v>35</v>
      </c>
      <c r="I1090" s="2">
        <v>0.48571428571428571</v>
      </c>
      <c r="J1090" t="s">
        <v>557</v>
      </c>
    </row>
    <row r="1091" spans="1:10" x14ac:dyDescent="0.2">
      <c r="A1091" t="s">
        <v>535</v>
      </c>
      <c r="B1091" t="s">
        <v>6</v>
      </c>
      <c r="C1091">
        <v>5</v>
      </c>
      <c r="D1091" t="s">
        <v>11</v>
      </c>
      <c r="E1091" t="s">
        <v>544</v>
      </c>
      <c r="F1091" t="s">
        <v>250</v>
      </c>
      <c r="G1091">
        <v>9</v>
      </c>
      <c r="H1091">
        <v>30</v>
      </c>
      <c r="I1091" s="2">
        <v>0.3</v>
      </c>
      <c r="J1091" t="s">
        <v>557</v>
      </c>
    </row>
    <row r="1092" spans="1:10" x14ac:dyDescent="0.2">
      <c r="A1092" t="s">
        <v>535</v>
      </c>
      <c r="B1092" t="s">
        <v>6</v>
      </c>
      <c r="C1092">
        <v>5</v>
      </c>
      <c r="D1092" t="s">
        <v>12</v>
      </c>
      <c r="E1092" t="s">
        <v>544</v>
      </c>
      <c r="F1092" t="s">
        <v>250</v>
      </c>
      <c r="G1092">
        <v>20</v>
      </c>
      <c r="H1092">
        <v>30</v>
      </c>
      <c r="I1092" s="2">
        <v>0.66666666666666663</v>
      </c>
      <c r="J1092" t="s">
        <v>557</v>
      </c>
    </row>
    <row r="1093" spans="1:10" x14ac:dyDescent="0.2">
      <c r="A1093" t="s">
        <v>535</v>
      </c>
      <c r="B1093" t="s">
        <v>6</v>
      </c>
      <c r="C1093">
        <v>5</v>
      </c>
      <c r="D1093" t="s">
        <v>13</v>
      </c>
      <c r="E1093" t="s">
        <v>544</v>
      </c>
      <c r="F1093" t="s">
        <v>250</v>
      </c>
      <c r="G1093">
        <v>20</v>
      </c>
      <c r="H1093">
        <v>30</v>
      </c>
      <c r="I1093" s="2">
        <v>0.66666666666666663</v>
      </c>
      <c r="J1093" t="s">
        <v>557</v>
      </c>
    </row>
    <row r="1094" spans="1:10" x14ac:dyDescent="0.2">
      <c r="A1094" t="s">
        <v>494</v>
      </c>
      <c r="B1094" t="s">
        <v>5</v>
      </c>
      <c r="C1094">
        <v>3</v>
      </c>
      <c r="D1094" t="s">
        <v>11</v>
      </c>
      <c r="E1094" t="s">
        <v>544</v>
      </c>
      <c r="F1094" t="s">
        <v>255</v>
      </c>
      <c r="G1094">
        <v>10</v>
      </c>
      <c r="H1094">
        <v>26</v>
      </c>
      <c r="I1094" s="2">
        <v>0.38461538461538464</v>
      </c>
      <c r="J1094" t="s">
        <v>557</v>
      </c>
    </row>
    <row r="1095" spans="1:10" x14ac:dyDescent="0.2">
      <c r="A1095" t="s">
        <v>494</v>
      </c>
      <c r="B1095" t="s">
        <v>5</v>
      </c>
      <c r="C1095">
        <v>3</v>
      </c>
      <c r="D1095" t="s">
        <v>12</v>
      </c>
      <c r="E1095" t="s">
        <v>544</v>
      </c>
      <c r="F1095" t="s">
        <v>255</v>
      </c>
      <c r="G1095">
        <v>18</v>
      </c>
      <c r="H1095">
        <v>26</v>
      </c>
      <c r="I1095" s="2">
        <v>0.69230769230769229</v>
      </c>
      <c r="J1095" t="s">
        <v>557</v>
      </c>
    </row>
    <row r="1096" spans="1:10" x14ac:dyDescent="0.2">
      <c r="A1096" t="s">
        <v>494</v>
      </c>
      <c r="B1096" t="s">
        <v>5</v>
      </c>
      <c r="C1096">
        <v>3</v>
      </c>
      <c r="D1096" t="s">
        <v>13</v>
      </c>
      <c r="E1096" t="s">
        <v>544</v>
      </c>
      <c r="F1096" t="s">
        <v>255</v>
      </c>
      <c r="G1096">
        <v>20</v>
      </c>
      <c r="H1096">
        <v>26</v>
      </c>
      <c r="I1096" s="2">
        <v>0.76923076923076927</v>
      </c>
      <c r="J1096" t="s">
        <v>557</v>
      </c>
    </row>
    <row r="1097" spans="1:10" x14ac:dyDescent="0.2">
      <c r="A1097" t="s">
        <v>494</v>
      </c>
      <c r="B1097" t="s">
        <v>6</v>
      </c>
      <c r="C1097">
        <v>3</v>
      </c>
      <c r="D1097" t="s">
        <v>11</v>
      </c>
      <c r="E1097" t="s">
        <v>544</v>
      </c>
      <c r="F1097" t="s">
        <v>255</v>
      </c>
      <c r="G1097">
        <v>11</v>
      </c>
      <c r="H1097">
        <v>30</v>
      </c>
      <c r="I1097" s="2">
        <v>0.36666666666666664</v>
      </c>
      <c r="J1097" t="s">
        <v>558</v>
      </c>
    </row>
    <row r="1098" spans="1:10" x14ac:dyDescent="0.2">
      <c r="A1098" t="s">
        <v>494</v>
      </c>
      <c r="B1098" t="s">
        <v>6</v>
      </c>
      <c r="C1098">
        <v>3</v>
      </c>
      <c r="D1098" t="s">
        <v>12</v>
      </c>
      <c r="E1098" t="s">
        <v>544</v>
      </c>
      <c r="F1098" t="s">
        <v>255</v>
      </c>
      <c r="G1098">
        <v>19</v>
      </c>
      <c r="H1098">
        <v>30</v>
      </c>
      <c r="I1098" s="2">
        <v>0.6333333333333333</v>
      </c>
      <c r="J1098" t="s">
        <v>557</v>
      </c>
    </row>
    <row r="1099" spans="1:10" x14ac:dyDescent="0.2">
      <c r="A1099" t="s">
        <v>494</v>
      </c>
      <c r="B1099" t="s">
        <v>6</v>
      </c>
      <c r="C1099">
        <v>3</v>
      </c>
      <c r="D1099" t="s">
        <v>13</v>
      </c>
      <c r="E1099" t="s">
        <v>544</v>
      </c>
      <c r="F1099" t="s">
        <v>255</v>
      </c>
      <c r="G1099">
        <v>27</v>
      </c>
      <c r="H1099">
        <v>30</v>
      </c>
      <c r="I1099" s="2">
        <v>0.9</v>
      </c>
      <c r="J1099" t="s">
        <v>557</v>
      </c>
    </row>
    <row r="1100" spans="1:10" x14ac:dyDescent="0.2">
      <c r="A1100" t="s">
        <v>188</v>
      </c>
      <c r="B1100" t="s">
        <v>5</v>
      </c>
      <c r="C1100">
        <v>6</v>
      </c>
      <c r="D1100" t="s">
        <v>11</v>
      </c>
      <c r="E1100" t="s">
        <v>545</v>
      </c>
      <c r="F1100" t="s">
        <v>28</v>
      </c>
      <c r="G1100">
        <v>15</v>
      </c>
      <c r="H1100">
        <v>35</v>
      </c>
      <c r="I1100" s="2">
        <v>0.42857142857142855</v>
      </c>
      <c r="J1100" t="s">
        <v>557</v>
      </c>
    </row>
    <row r="1101" spans="1:10" x14ac:dyDescent="0.2">
      <c r="A1101" t="s">
        <v>188</v>
      </c>
      <c r="B1101" t="s">
        <v>5</v>
      </c>
      <c r="C1101">
        <v>6</v>
      </c>
      <c r="D1101" t="s">
        <v>12</v>
      </c>
      <c r="E1101" t="s">
        <v>545</v>
      </c>
      <c r="F1101" t="s">
        <v>28</v>
      </c>
      <c r="G1101">
        <v>18</v>
      </c>
      <c r="H1101">
        <v>35</v>
      </c>
      <c r="I1101" s="2">
        <v>0.51428571428571423</v>
      </c>
      <c r="J1101" t="s">
        <v>557</v>
      </c>
    </row>
    <row r="1102" spans="1:10" x14ac:dyDescent="0.2">
      <c r="A1102" t="s">
        <v>188</v>
      </c>
      <c r="B1102" t="s">
        <v>5</v>
      </c>
      <c r="C1102">
        <v>6</v>
      </c>
      <c r="D1102" t="s">
        <v>13</v>
      </c>
      <c r="E1102" t="s">
        <v>545</v>
      </c>
      <c r="F1102" t="s">
        <v>28</v>
      </c>
      <c r="G1102">
        <v>24</v>
      </c>
      <c r="H1102">
        <v>35</v>
      </c>
      <c r="I1102" s="2">
        <v>0.68571428571428572</v>
      </c>
      <c r="J1102" t="s">
        <v>557</v>
      </c>
    </row>
    <row r="1103" spans="1:10" x14ac:dyDescent="0.2">
      <c r="A1103" t="s">
        <v>188</v>
      </c>
      <c r="B1103" t="s">
        <v>6</v>
      </c>
      <c r="C1103">
        <v>6</v>
      </c>
      <c r="D1103" t="s">
        <v>11</v>
      </c>
      <c r="E1103" t="s">
        <v>545</v>
      </c>
      <c r="F1103" t="s">
        <v>30</v>
      </c>
      <c r="G1103">
        <v>15</v>
      </c>
      <c r="H1103">
        <v>35</v>
      </c>
      <c r="I1103" s="2">
        <v>0.42857142857142855</v>
      </c>
      <c r="J1103" t="s">
        <v>557</v>
      </c>
    </row>
    <row r="1104" spans="1:10" x14ac:dyDescent="0.2">
      <c r="A1104" t="s">
        <v>188</v>
      </c>
      <c r="B1104" t="s">
        <v>6</v>
      </c>
      <c r="C1104">
        <v>6</v>
      </c>
      <c r="D1104" t="s">
        <v>12</v>
      </c>
      <c r="E1104" t="s">
        <v>545</v>
      </c>
      <c r="F1104" t="s">
        <v>30</v>
      </c>
      <c r="G1104">
        <v>14</v>
      </c>
      <c r="H1104">
        <v>35</v>
      </c>
      <c r="I1104" s="2">
        <v>0.4</v>
      </c>
      <c r="J1104" t="s">
        <v>557</v>
      </c>
    </row>
    <row r="1105" spans="1:10" x14ac:dyDescent="0.2">
      <c r="A1105" t="s">
        <v>188</v>
      </c>
      <c r="B1105" t="s">
        <v>6</v>
      </c>
      <c r="C1105">
        <v>6</v>
      </c>
      <c r="D1105" t="s">
        <v>13</v>
      </c>
      <c r="E1105" t="s">
        <v>545</v>
      </c>
      <c r="F1105" t="s">
        <v>30</v>
      </c>
      <c r="G1105">
        <v>29</v>
      </c>
      <c r="H1105">
        <v>35</v>
      </c>
      <c r="I1105" s="2">
        <v>0.82857142857142863</v>
      </c>
      <c r="J1105" t="s">
        <v>557</v>
      </c>
    </row>
    <row r="1106" spans="1:10" x14ac:dyDescent="0.2">
      <c r="A1106" t="s">
        <v>198</v>
      </c>
      <c r="B1106" t="s">
        <v>5</v>
      </c>
      <c r="C1106">
        <v>4</v>
      </c>
      <c r="D1106" t="s">
        <v>11</v>
      </c>
      <c r="E1106" t="s">
        <v>545</v>
      </c>
      <c r="F1106" t="s">
        <v>21</v>
      </c>
      <c r="G1106">
        <v>14</v>
      </c>
      <c r="H1106">
        <v>35</v>
      </c>
      <c r="I1106" s="2">
        <v>0.4</v>
      </c>
      <c r="J1106" t="s">
        <v>558</v>
      </c>
    </row>
    <row r="1107" spans="1:10" x14ac:dyDescent="0.2">
      <c r="A1107" t="s">
        <v>198</v>
      </c>
      <c r="B1107" t="s">
        <v>5</v>
      </c>
      <c r="C1107">
        <v>4</v>
      </c>
      <c r="D1107" t="s">
        <v>12</v>
      </c>
      <c r="E1107" t="s">
        <v>545</v>
      </c>
      <c r="F1107" t="s">
        <v>21</v>
      </c>
      <c r="G1107">
        <v>13</v>
      </c>
      <c r="H1107">
        <v>34</v>
      </c>
      <c r="I1107" s="2">
        <v>0.38235294117647056</v>
      </c>
      <c r="J1107" t="s">
        <v>558</v>
      </c>
    </row>
    <row r="1108" spans="1:10" x14ac:dyDescent="0.2">
      <c r="A1108" t="s">
        <v>198</v>
      </c>
      <c r="B1108" t="s">
        <v>5</v>
      </c>
      <c r="C1108">
        <v>4</v>
      </c>
      <c r="D1108" t="s">
        <v>13</v>
      </c>
      <c r="E1108" t="s">
        <v>545</v>
      </c>
      <c r="F1108" t="s">
        <v>21</v>
      </c>
      <c r="G1108">
        <v>18</v>
      </c>
      <c r="H1108">
        <v>35</v>
      </c>
      <c r="I1108" s="2">
        <v>0.51428571428571423</v>
      </c>
      <c r="J1108" t="s">
        <v>557</v>
      </c>
    </row>
    <row r="1109" spans="1:10" x14ac:dyDescent="0.2">
      <c r="A1109" t="s">
        <v>198</v>
      </c>
      <c r="B1109" t="s">
        <v>6</v>
      </c>
      <c r="C1109">
        <v>4</v>
      </c>
      <c r="D1109" t="s">
        <v>11</v>
      </c>
      <c r="E1109" t="s">
        <v>545</v>
      </c>
      <c r="F1109" t="s">
        <v>21</v>
      </c>
      <c r="G1109">
        <v>10</v>
      </c>
      <c r="H1109">
        <v>30</v>
      </c>
      <c r="I1109" s="2">
        <v>0.33333333333333331</v>
      </c>
      <c r="J1109" t="s">
        <v>557</v>
      </c>
    </row>
    <row r="1110" spans="1:10" x14ac:dyDescent="0.2">
      <c r="A1110" t="s">
        <v>198</v>
      </c>
      <c r="B1110" t="s">
        <v>6</v>
      </c>
      <c r="C1110">
        <v>4</v>
      </c>
      <c r="D1110" t="s">
        <v>12</v>
      </c>
      <c r="E1110" t="s">
        <v>545</v>
      </c>
      <c r="F1110" t="s">
        <v>21</v>
      </c>
      <c r="G1110">
        <v>18</v>
      </c>
      <c r="H1110">
        <v>30</v>
      </c>
      <c r="I1110" s="2">
        <v>0.6</v>
      </c>
      <c r="J1110" t="s">
        <v>557</v>
      </c>
    </row>
    <row r="1111" spans="1:10" x14ac:dyDescent="0.2">
      <c r="A1111" t="s">
        <v>198</v>
      </c>
      <c r="B1111" t="s">
        <v>6</v>
      </c>
      <c r="C1111">
        <v>4</v>
      </c>
      <c r="D1111" t="s">
        <v>13</v>
      </c>
      <c r="E1111" t="s">
        <v>545</v>
      </c>
      <c r="F1111" t="s">
        <v>21</v>
      </c>
      <c r="G1111">
        <v>16</v>
      </c>
      <c r="H1111">
        <v>30</v>
      </c>
      <c r="I1111" s="2">
        <v>0.53333333333333333</v>
      </c>
      <c r="J1111" t="s">
        <v>557</v>
      </c>
    </row>
    <row r="1112" spans="1:10" x14ac:dyDescent="0.2">
      <c r="A1112" t="s">
        <v>439</v>
      </c>
      <c r="B1112" t="s">
        <v>5</v>
      </c>
      <c r="C1112">
        <v>3</v>
      </c>
      <c r="D1112" t="s">
        <v>11</v>
      </c>
      <c r="E1112" t="s">
        <v>544</v>
      </c>
      <c r="F1112" t="s">
        <v>255</v>
      </c>
      <c r="G1112">
        <v>7</v>
      </c>
      <c r="H1112">
        <v>26</v>
      </c>
      <c r="I1112" s="2">
        <v>0.26923076923076922</v>
      </c>
      <c r="J1112" t="s">
        <v>557</v>
      </c>
    </row>
    <row r="1113" spans="1:10" x14ac:dyDescent="0.2">
      <c r="A1113" t="s">
        <v>439</v>
      </c>
      <c r="B1113" t="s">
        <v>5</v>
      </c>
      <c r="C1113">
        <v>3</v>
      </c>
      <c r="D1113" t="s">
        <v>12</v>
      </c>
      <c r="E1113" t="s">
        <v>544</v>
      </c>
      <c r="F1113" t="s">
        <v>255</v>
      </c>
      <c r="G1113">
        <v>10</v>
      </c>
      <c r="H1113">
        <v>26</v>
      </c>
      <c r="I1113" s="2">
        <v>0.38461538461538464</v>
      </c>
      <c r="J1113" t="s">
        <v>557</v>
      </c>
    </row>
    <row r="1114" spans="1:10" x14ac:dyDescent="0.2">
      <c r="A1114" t="s">
        <v>439</v>
      </c>
      <c r="B1114" t="s">
        <v>5</v>
      </c>
      <c r="C1114">
        <v>3</v>
      </c>
      <c r="D1114" t="s">
        <v>13</v>
      </c>
      <c r="E1114" t="s">
        <v>544</v>
      </c>
      <c r="F1114" t="s">
        <v>255</v>
      </c>
      <c r="G1114">
        <v>7</v>
      </c>
      <c r="H1114">
        <v>26</v>
      </c>
      <c r="I1114" s="2">
        <v>0.26923076923076922</v>
      </c>
      <c r="J1114" t="s">
        <v>558</v>
      </c>
    </row>
    <row r="1115" spans="1:10" x14ac:dyDescent="0.2">
      <c r="A1115" t="s">
        <v>439</v>
      </c>
      <c r="B1115" t="s">
        <v>6</v>
      </c>
      <c r="C1115">
        <v>3</v>
      </c>
      <c r="D1115" t="s">
        <v>11</v>
      </c>
      <c r="E1115" t="s">
        <v>544</v>
      </c>
      <c r="F1115" t="s">
        <v>255</v>
      </c>
      <c r="G1115">
        <v>7</v>
      </c>
      <c r="H1115">
        <v>30</v>
      </c>
      <c r="I1115" s="2">
        <v>0.23333333333333334</v>
      </c>
      <c r="J1115" t="s">
        <v>558</v>
      </c>
    </row>
    <row r="1116" spans="1:10" x14ac:dyDescent="0.2">
      <c r="A1116" t="s">
        <v>439</v>
      </c>
      <c r="B1116" t="s">
        <v>6</v>
      </c>
      <c r="C1116">
        <v>3</v>
      </c>
      <c r="D1116" t="s">
        <v>12</v>
      </c>
      <c r="E1116" t="s">
        <v>544</v>
      </c>
      <c r="F1116" t="s">
        <v>255</v>
      </c>
      <c r="G1116">
        <v>6</v>
      </c>
      <c r="H1116">
        <v>30</v>
      </c>
      <c r="I1116" s="2">
        <v>0.2</v>
      </c>
      <c r="J1116" t="s">
        <v>557</v>
      </c>
    </row>
    <row r="1117" spans="1:10" x14ac:dyDescent="0.2">
      <c r="A1117" t="s">
        <v>439</v>
      </c>
      <c r="B1117" t="s">
        <v>6</v>
      </c>
      <c r="C1117">
        <v>3</v>
      </c>
      <c r="D1117" t="s">
        <v>13</v>
      </c>
      <c r="E1117" t="s">
        <v>544</v>
      </c>
      <c r="F1117" t="s">
        <v>255</v>
      </c>
      <c r="G1117">
        <v>15</v>
      </c>
      <c r="H1117">
        <v>30</v>
      </c>
      <c r="I1117" s="2">
        <v>0.5</v>
      </c>
      <c r="J1117" t="s">
        <v>557</v>
      </c>
    </row>
    <row r="1118" spans="1:10" x14ac:dyDescent="0.2">
      <c r="A1118" t="s">
        <v>45</v>
      </c>
      <c r="B1118" t="s">
        <v>5</v>
      </c>
      <c r="C1118">
        <v>3</v>
      </c>
      <c r="D1118" t="s">
        <v>11</v>
      </c>
      <c r="E1118" t="s">
        <v>545</v>
      </c>
      <c r="F1118" t="s">
        <v>14</v>
      </c>
      <c r="G1118">
        <v>17</v>
      </c>
      <c r="H1118">
        <v>26</v>
      </c>
      <c r="I1118" s="2">
        <v>0.65384615384615385</v>
      </c>
      <c r="J1118" t="s">
        <v>557</v>
      </c>
    </row>
    <row r="1119" spans="1:10" x14ac:dyDescent="0.2">
      <c r="A1119" t="s">
        <v>45</v>
      </c>
      <c r="B1119" t="s">
        <v>5</v>
      </c>
      <c r="C1119">
        <v>3</v>
      </c>
      <c r="D1119" t="s">
        <v>12</v>
      </c>
      <c r="E1119" t="s">
        <v>545</v>
      </c>
      <c r="F1119" t="s">
        <v>14</v>
      </c>
      <c r="G1119">
        <v>20</v>
      </c>
      <c r="H1119">
        <v>26</v>
      </c>
      <c r="I1119" s="2">
        <v>0.76923076923076927</v>
      </c>
      <c r="J1119" t="s">
        <v>557</v>
      </c>
    </row>
    <row r="1120" spans="1:10" x14ac:dyDescent="0.2">
      <c r="A1120" t="s">
        <v>45</v>
      </c>
      <c r="B1120" t="s">
        <v>5</v>
      </c>
      <c r="C1120">
        <v>3</v>
      </c>
      <c r="D1120" t="s">
        <v>13</v>
      </c>
      <c r="E1120" t="s">
        <v>545</v>
      </c>
      <c r="F1120" t="s">
        <v>14</v>
      </c>
      <c r="G1120">
        <v>21</v>
      </c>
      <c r="H1120">
        <v>26</v>
      </c>
      <c r="I1120" s="2">
        <v>0.80769230769230771</v>
      </c>
      <c r="J1120" t="s">
        <v>557</v>
      </c>
    </row>
    <row r="1121" spans="1:10" x14ac:dyDescent="0.2">
      <c r="A1121" t="s">
        <v>45</v>
      </c>
      <c r="B1121" t="s">
        <v>6</v>
      </c>
      <c r="C1121">
        <v>3</v>
      </c>
      <c r="D1121" t="s">
        <v>11</v>
      </c>
      <c r="E1121" t="s">
        <v>545</v>
      </c>
      <c r="F1121" t="s">
        <v>14</v>
      </c>
      <c r="G1121">
        <v>12</v>
      </c>
      <c r="H1121">
        <v>30</v>
      </c>
      <c r="I1121" s="2">
        <v>0.4</v>
      </c>
      <c r="J1121" t="s">
        <v>557</v>
      </c>
    </row>
    <row r="1122" spans="1:10" x14ac:dyDescent="0.2">
      <c r="A1122" t="s">
        <v>45</v>
      </c>
      <c r="B1122" t="s">
        <v>6</v>
      </c>
      <c r="C1122">
        <v>3</v>
      </c>
      <c r="D1122" t="s">
        <v>12</v>
      </c>
      <c r="E1122" t="s">
        <v>545</v>
      </c>
      <c r="F1122" t="s">
        <v>14</v>
      </c>
      <c r="G1122">
        <v>23</v>
      </c>
      <c r="H1122">
        <v>30</v>
      </c>
      <c r="I1122" s="2">
        <v>0.76666666666666672</v>
      </c>
      <c r="J1122" t="s">
        <v>557</v>
      </c>
    </row>
    <row r="1123" spans="1:10" x14ac:dyDescent="0.2">
      <c r="A1123" t="s">
        <v>45</v>
      </c>
      <c r="B1123" t="s">
        <v>6</v>
      </c>
      <c r="C1123">
        <v>3</v>
      </c>
      <c r="D1123" t="s">
        <v>13</v>
      </c>
      <c r="E1123" t="s">
        <v>545</v>
      </c>
      <c r="F1123" t="s">
        <v>14</v>
      </c>
      <c r="G1123">
        <v>22</v>
      </c>
      <c r="H1123">
        <v>30</v>
      </c>
      <c r="I1123" s="2">
        <v>0.73333333333333328</v>
      </c>
      <c r="J1123" t="s">
        <v>557</v>
      </c>
    </row>
    <row r="1124" spans="1:10" x14ac:dyDescent="0.2">
      <c r="A1124" t="s">
        <v>469</v>
      </c>
      <c r="B1124" t="s">
        <v>5</v>
      </c>
      <c r="C1124">
        <v>3</v>
      </c>
      <c r="D1124" t="s">
        <v>11</v>
      </c>
      <c r="E1124" t="s">
        <v>544</v>
      </c>
      <c r="F1124" t="s">
        <v>271</v>
      </c>
      <c r="G1124">
        <v>12</v>
      </c>
      <c r="H1124">
        <v>26</v>
      </c>
      <c r="I1124" s="2">
        <v>0.46153846153846156</v>
      </c>
      <c r="J1124" t="s">
        <v>557</v>
      </c>
    </row>
    <row r="1125" spans="1:10" x14ac:dyDescent="0.2">
      <c r="A1125" t="s">
        <v>469</v>
      </c>
      <c r="B1125" t="s">
        <v>5</v>
      </c>
      <c r="C1125">
        <v>3</v>
      </c>
      <c r="D1125" t="s">
        <v>12</v>
      </c>
      <c r="E1125" t="s">
        <v>544</v>
      </c>
      <c r="F1125" t="s">
        <v>271</v>
      </c>
      <c r="G1125">
        <v>17</v>
      </c>
      <c r="H1125">
        <v>26</v>
      </c>
      <c r="I1125" s="2">
        <v>0.65384615384615385</v>
      </c>
      <c r="J1125" t="s">
        <v>557</v>
      </c>
    </row>
    <row r="1126" spans="1:10" x14ac:dyDescent="0.2">
      <c r="A1126" t="s">
        <v>469</v>
      </c>
      <c r="B1126" t="s">
        <v>5</v>
      </c>
      <c r="C1126">
        <v>3</v>
      </c>
      <c r="D1126" t="s">
        <v>13</v>
      </c>
      <c r="E1126" t="s">
        <v>544</v>
      </c>
      <c r="F1126" t="s">
        <v>271</v>
      </c>
      <c r="G1126">
        <v>11</v>
      </c>
      <c r="H1126">
        <v>26</v>
      </c>
      <c r="I1126" s="2">
        <v>0.42307692307692307</v>
      </c>
      <c r="J1126" t="s">
        <v>557</v>
      </c>
    </row>
    <row r="1127" spans="1:10" x14ac:dyDescent="0.2">
      <c r="A1127" t="s">
        <v>469</v>
      </c>
      <c r="B1127" t="s">
        <v>6</v>
      </c>
      <c r="C1127">
        <v>3</v>
      </c>
      <c r="D1127" t="s">
        <v>11</v>
      </c>
      <c r="E1127" t="s">
        <v>544</v>
      </c>
      <c r="F1127" t="s">
        <v>271</v>
      </c>
      <c r="G1127">
        <v>5</v>
      </c>
      <c r="H1127">
        <v>30</v>
      </c>
      <c r="I1127" s="2">
        <v>0.16666666666666666</v>
      </c>
      <c r="J1127" t="s">
        <v>558</v>
      </c>
    </row>
    <row r="1128" spans="1:10" x14ac:dyDescent="0.2">
      <c r="A1128" t="s">
        <v>469</v>
      </c>
      <c r="B1128" t="s">
        <v>6</v>
      </c>
      <c r="C1128">
        <v>3</v>
      </c>
      <c r="D1128" t="s">
        <v>12</v>
      </c>
      <c r="E1128" t="s">
        <v>544</v>
      </c>
      <c r="F1128" t="s">
        <v>271</v>
      </c>
      <c r="G1128">
        <v>7</v>
      </c>
      <c r="H1128">
        <v>30</v>
      </c>
      <c r="I1128" s="2">
        <v>0.23333333333333334</v>
      </c>
      <c r="J1128" t="s">
        <v>558</v>
      </c>
    </row>
    <row r="1129" spans="1:10" x14ac:dyDescent="0.2">
      <c r="A1129" t="s">
        <v>469</v>
      </c>
      <c r="B1129" t="s">
        <v>6</v>
      </c>
      <c r="C1129">
        <v>3</v>
      </c>
      <c r="D1129" t="s">
        <v>13</v>
      </c>
      <c r="E1129" t="s">
        <v>544</v>
      </c>
      <c r="F1129" t="s">
        <v>271</v>
      </c>
      <c r="G1129">
        <v>10</v>
      </c>
      <c r="H1129">
        <v>30</v>
      </c>
      <c r="I1129" s="2">
        <v>0.33333333333333331</v>
      </c>
      <c r="J1129" t="s">
        <v>558</v>
      </c>
    </row>
    <row r="1130" spans="1:10" x14ac:dyDescent="0.2">
      <c r="A1130" t="s">
        <v>299</v>
      </c>
      <c r="B1130" t="s">
        <v>5</v>
      </c>
      <c r="C1130">
        <v>3</v>
      </c>
      <c r="D1130" t="s">
        <v>11</v>
      </c>
      <c r="E1130" t="s">
        <v>544</v>
      </c>
      <c r="F1130" t="s">
        <v>271</v>
      </c>
      <c r="G1130">
        <v>7</v>
      </c>
      <c r="H1130">
        <v>26</v>
      </c>
      <c r="I1130" s="2">
        <v>0.26923076923076922</v>
      </c>
      <c r="J1130" t="s">
        <v>557</v>
      </c>
    </row>
    <row r="1131" spans="1:10" x14ac:dyDescent="0.2">
      <c r="A1131" t="s">
        <v>299</v>
      </c>
      <c r="B1131" t="s">
        <v>5</v>
      </c>
      <c r="C1131">
        <v>3</v>
      </c>
      <c r="D1131" t="s">
        <v>12</v>
      </c>
      <c r="E1131" t="s">
        <v>544</v>
      </c>
      <c r="F1131" t="s">
        <v>271</v>
      </c>
      <c r="G1131">
        <v>15</v>
      </c>
      <c r="H1131">
        <v>26</v>
      </c>
      <c r="I1131" s="2">
        <v>0.57692307692307687</v>
      </c>
      <c r="J1131" t="s">
        <v>557</v>
      </c>
    </row>
    <row r="1132" spans="1:10" x14ac:dyDescent="0.2">
      <c r="A1132" t="s">
        <v>299</v>
      </c>
      <c r="B1132" t="s">
        <v>5</v>
      </c>
      <c r="C1132">
        <v>3</v>
      </c>
      <c r="D1132" t="s">
        <v>13</v>
      </c>
      <c r="E1132" t="s">
        <v>544</v>
      </c>
      <c r="F1132" t="s">
        <v>271</v>
      </c>
      <c r="G1132">
        <v>6</v>
      </c>
      <c r="H1132">
        <v>26</v>
      </c>
      <c r="I1132" s="2">
        <v>0.23076923076923078</v>
      </c>
      <c r="J1132" t="s">
        <v>557</v>
      </c>
    </row>
    <row r="1133" spans="1:10" x14ac:dyDescent="0.2">
      <c r="A1133" t="s">
        <v>299</v>
      </c>
      <c r="B1133" t="s">
        <v>6</v>
      </c>
      <c r="C1133">
        <v>3</v>
      </c>
      <c r="D1133" t="s">
        <v>11</v>
      </c>
      <c r="E1133" t="s">
        <v>544</v>
      </c>
      <c r="F1133" t="s">
        <v>271</v>
      </c>
      <c r="G1133">
        <v>6</v>
      </c>
      <c r="H1133">
        <v>30</v>
      </c>
      <c r="I1133" s="2">
        <v>0.2</v>
      </c>
      <c r="J1133" t="s">
        <v>557</v>
      </c>
    </row>
    <row r="1134" spans="1:10" x14ac:dyDescent="0.2">
      <c r="A1134" t="s">
        <v>299</v>
      </c>
      <c r="B1134" t="s">
        <v>6</v>
      </c>
      <c r="C1134">
        <v>3</v>
      </c>
      <c r="D1134" t="s">
        <v>12</v>
      </c>
      <c r="E1134" t="s">
        <v>544</v>
      </c>
      <c r="F1134" t="s">
        <v>271</v>
      </c>
      <c r="G1134">
        <v>10</v>
      </c>
      <c r="H1134">
        <v>30</v>
      </c>
      <c r="I1134" s="2">
        <v>0.33333333333333331</v>
      </c>
      <c r="J1134" t="s">
        <v>557</v>
      </c>
    </row>
    <row r="1135" spans="1:10" x14ac:dyDescent="0.2">
      <c r="A1135" t="s">
        <v>299</v>
      </c>
      <c r="B1135" t="s">
        <v>6</v>
      </c>
      <c r="C1135">
        <v>3</v>
      </c>
      <c r="D1135" t="s">
        <v>13</v>
      </c>
      <c r="E1135" t="s">
        <v>544</v>
      </c>
      <c r="F1135" t="s">
        <v>271</v>
      </c>
      <c r="G1135">
        <v>17</v>
      </c>
      <c r="H1135">
        <v>30</v>
      </c>
      <c r="I1135" s="2">
        <v>0.56666666666666665</v>
      </c>
      <c r="J1135" t="s">
        <v>557</v>
      </c>
    </row>
    <row r="1136" spans="1:10" x14ac:dyDescent="0.2">
      <c r="A1136" t="s">
        <v>359</v>
      </c>
      <c r="B1136" t="s">
        <v>5</v>
      </c>
      <c r="C1136">
        <v>3</v>
      </c>
      <c r="D1136" t="s">
        <v>11</v>
      </c>
      <c r="E1136" t="s">
        <v>544</v>
      </c>
      <c r="F1136" t="s">
        <v>252</v>
      </c>
      <c r="G1136">
        <v>15</v>
      </c>
      <c r="H1136">
        <v>26</v>
      </c>
      <c r="I1136" s="2">
        <v>0.57692307692307687</v>
      </c>
      <c r="J1136" t="s">
        <v>557</v>
      </c>
    </row>
    <row r="1137" spans="1:10" x14ac:dyDescent="0.2">
      <c r="A1137" t="s">
        <v>359</v>
      </c>
      <c r="B1137" t="s">
        <v>5</v>
      </c>
      <c r="C1137">
        <v>3</v>
      </c>
      <c r="D1137" t="s">
        <v>12</v>
      </c>
      <c r="E1137" t="s">
        <v>544</v>
      </c>
      <c r="F1137" t="s">
        <v>252</v>
      </c>
      <c r="G1137">
        <v>15</v>
      </c>
      <c r="H1137">
        <v>26</v>
      </c>
      <c r="I1137" s="2">
        <v>0.57692307692307687</v>
      </c>
      <c r="J1137" t="s">
        <v>557</v>
      </c>
    </row>
    <row r="1138" spans="1:10" x14ac:dyDescent="0.2">
      <c r="A1138" t="s">
        <v>359</v>
      </c>
      <c r="B1138" t="s">
        <v>5</v>
      </c>
      <c r="C1138">
        <v>3</v>
      </c>
      <c r="D1138" t="s">
        <v>13</v>
      </c>
      <c r="E1138" t="s">
        <v>544</v>
      </c>
      <c r="F1138" t="s">
        <v>252</v>
      </c>
      <c r="G1138">
        <v>21</v>
      </c>
      <c r="H1138">
        <v>26</v>
      </c>
      <c r="I1138" s="2">
        <v>0.80769230769230771</v>
      </c>
      <c r="J1138" t="s">
        <v>557</v>
      </c>
    </row>
    <row r="1139" spans="1:10" x14ac:dyDescent="0.2">
      <c r="A1139" t="s">
        <v>359</v>
      </c>
      <c r="B1139" t="s">
        <v>6</v>
      </c>
      <c r="C1139">
        <v>3</v>
      </c>
      <c r="D1139" t="s">
        <v>11</v>
      </c>
      <c r="E1139" t="s">
        <v>544</v>
      </c>
      <c r="F1139" t="s">
        <v>252</v>
      </c>
      <c r="G1139">
        <v>10</v>
      </c>
      <c r="H1139">
        <v>30</v>
      </c>
      <c r="I1139" s="2">
        <v>0.33333333333333331</v>
      </c>
      <c r="J1139" t="s">
        <v>557</v>
      </c>
    </row>
    <row r="1140" spans="1:10" x14ac:dyDescent="0.2">
      <c r="A1140" t="s">
        <v>359</v>
      </c>
      <c r="B1140" t="s">
        <v>6</v>
      </c>
      <c r="C1140">
        <v>3</v>
      </c>
      <c r="D1140" t="s">
        <v>12</v>
      </c>
      <c r="E1140" t="s">
        <v>544</v>
      </c>
      <c r="F1140" t="s">
        <v>252</v>
      </c>
      <c r="G1140">
        <v>13</v>
      </c>
      <c r="H1140">
        <v>30</v>
      </c>
      <c r="I1140" s="2">
        <v>0.43333333333333335</v>
      </c>
      <c r="J1140" t="s">
        <v>557</v>
      </c>
    </row>
    <row r="1141" spans="1:10" x14ac:dyDescent="0.2">
      <c r="A1141" t="s">
        <v>359</v>
      </c>
      <c r="B1141" t="s">
        <v>6</v>
      </c>
      <c r="C1141">
        <v>3</v>
      </c>
      <c r="D1141" t="s">
        <v>13</v>
      </c>
      <c r="E1141" t="s">
        <v>544</v>
      </c>
      <c r="F1141" t="s">
        <v>252</v>
      </c>
      <c r="G1141">
        <v>26</v>
      </c>
      <c r="H1141">
        <v>30</v>
      </c>
      <c r="I1141" s="2">
        <v>0.8666666666666667</v>
      </c>
      <c r="J1141" t="s">
        <v>557</v>
      </c>
    </row>
    <row r="1142" spans="1:10" x14ac:dyDescent="0.2">
      <c r="A1142" t="s">
        <v>420</v>
      </c>
      <c r="B1142" t="s">
        <v>5</v>
      </c>
      <c r="C1142">
        <v>3</v>
      </c>
      <c r="D1142" t="s">
        <v>11</v>
      </c>
      <c r="E1142" t="s">
        <v>544</v>
      </c>
      <c r="F1142" t="s">
        <v>252</v>
      </c>
      <c r="G1142">
        <v>4</v>
      </c>
      <c r="H1142">
        <v>26</v>
      </c>
      <c r="I1142" s="2">
        <v>0.15384615384615385</v>
      </c>
      <c r="J1142" t="s">
        <v>557</v>
      </c>
    </row>
    <row r="1143" spans="1:10" x14ac:dyDescent="0.2">
      <c r="A1143" t="s">
        <v>420</v>
      </c>
      <c r="B1143" t="s">
        <v>5</v>
      </c>
      <c r="C1143">
        <v>3</v>
      </c>
      <c r="D1143" t="s">
        <v>12</v>
      </c>
      <c r="E1143" t="s">
        <v>544</v>
      </c>
      <c r="F1143" t="s">
        <v>252</v>
      </c>
      <c r="G1143">
        <v>9</v>
      </c>
      <c r="H1143">
        <v>26</v>
      </c>
      <c r="I1143" s="2">
        <v>0.34615384615384615</v>
      </c>
      <c r="J1143" t="s">
        <v>558</v>
      </c>
    </row>
    <row r="1144" spans="1:10" x14ac:dyDescent="0.2">
      <c r="A1144" t="s">
        <v>420</v>
      </c>
      <c r="B1144" t="s">
        <v>5</v>
      </c>
      <c r="C1144">
        <v>3</v>
      </c>
      <c r="D1144" t="s">
        <v>13</v>
      </c>
      <c r="E1144" t="s">
        <v>544</v>
      </c>
      <c r="F1144" t="s">
        <v>252</v>
      </c>
      <c r="G1144">
        <v>8</v>
      </c>
      <c r="H1144">
        <v>26</v>
      </c>
      <c r="I1144" s="2">
        <v>0.30769230769230771</v>
      </c>
      <c r="J1144" t="s">
        <v>558</v>
      </c>
    </row>
    <row r="1145" spans="1:10" x14ac:dyDescent="0.2">
      <c r="A1145" t="s">
        <v>420</v>
      </c>
      <c r="B1145" t="s">
        <v>6</v>
      </c>
      <c r="C1145">
        <v>3</v>
      </c>
      <c r="D1145" t="s">
        <v>11</v>
      </c>
      <c r="E1145" t="s">
        <v>544</v>
      </c>
      <c r="F1145" t="s">
        <v>252</v>
      </c>
      <c r="G1145">
        <v>7</v>
      </c>
      <c r="H1145">
        <v>30</v>
      </c>
      <c r="I1145" s="2">
        <v>0.23333333333333334</v>
      </c>
      <c r="J1145" t="s">
        <v>557</v>
      </c>
    </row>
    <row r="1146" spans="1:10" x14ac:dyDescent="0.2">
      <c r="A1146" t="s">
        <v>420</v>
      </c>
      <c r="B1146" t="s">
        <v>6</v>
      </c>
      <c r="C1146">
        <v>3</v>
      </c>
      <c r="D1146" t="s">
        <v>12</v>
      </c>
      <c r="E1146" t="s">
        <v>544</v>
      </c>
      <c r="F1146" t="s">
        <v>252</v>
      </c>
      <c r="G1146">
        <v>12</v>
      </c>
      <c r="H1146">
        <v>30</v>
      </c>
      <c r="I1146" s="2">
        <v>0.4</v>
      </c>
      <c r="J1146" t="s">
        <v>557</v>
      </c>
    </row>
    <row r="1147" spans="1:10" x14ac:dyDescent="0.2">
      <c r="A1147" t="s">
        <v>420</v>
      </c>
      <c r="B1147" t="s">
        <v>6</v>
      </c>
      <c r="C1147">
        <v>3</v>
      </c>
      <c r="D1147" t="s">
        <v>13</v>
      </c>
      <c r="E1147" t="s">
        <v>544</v>
      </c>
      <c r="F1147" t="s">
        <v>252</v>
      </c>
      <c r="G1147">
        <v>26</v>
      </c>
      <c r="H1147">
        <v>30</v>
      </c>
      <c r="I1147" s="2">
        <v>0.8666666666666667</v>
      </c>
      <c r="J1147" t="s">
        <v>557</v>
      </c>
    </row>
    <row r="1148" spans="1:10" x14ac:dyDescent="0.2">
      <c r="A1148" t="s">
        <v>539</v>
      </c>
      <c r="B1148" t="s">
        <v>5</v>
      </c>
      <c r="C1148">
        <v>3</v>
      </c>
      <c r="D1148" t="s">
        <v>11</v>
      </c>
      <c r="E1148" t="s">
        <v>544</v>
      </c>
      <c r="F1148" t="s">
        <v>252</v>
      </c>
      <c r="G1148">
        <v>11</v>
      </c>
      <c r="H1148">
        <v>26</v>
      </c>
      <c r="I1148" s="2">
        <v>0.42307692307692307</v>
      </c>
      <c r="J1148" t="s">
        <v>557</v>
      </c>
    </row>
    <row r="1149" spans="1:10" x14ac:dyDescent="0.2">
      <c r="A1149" t="s">
        <v>539</v>
      </c>
      <c r="B1149" t="s">
        <v>5</v>
      </c>
      <c r="C1149">
        <v>3</v>
      </c>
      <c r="D1149" t="s">
        <v>12</v>
      </c>
      <c r="E1149" t="s">
        <v>544</v>
      </c>
      <c r="F1149" t="s">
        <v>252</v>
      </c>
      <c r="G1149">
        <v>14</v>
      </c>
      <c r="H1149">
        <v>26</v>
      </c>
      <c r="I1149" s="2">
        <v>0.53846153846153844</v>
      </c>
      <c r="J1149" t="s">
        <v>557</v>
      </c>
    </row>
    <row r="1150" spans="1:10" x14ac:dyDescent="0.2">
      <c r="A1150" t="s">
        <v>539</v>
      </c>
      <c r="B1150" t="s">
        <v>5</v>
      </c>
      <c r="C1150">
        <v>3</v>
      </c>
      <c r="D1150" t="s">
        <v>13</v>
      </c>
      <c r="E1150" t="s">
        <v>544</v>
      </c>
      <c r="F1150" t="s">
        <v>252</v>
      </c>
      <c r="G1150">
        <v>11</v>
      </c>
      <c r="H1150">
        <v>26</v>
      </c>
      <c r="I1150" s="2">
        <v>0.42307692307692307</v>
      </c>
      <c r="J1150" t="s">
        <v>557</v>
      </c>
    </row>
    <row r="1151" spans="1:10" x14ac:dyDescent="0.2">
      <c r="A1151" t="s">
        <v>539</v>
      </c>
      <c r="B1151" t="s">
        <v>6</v>
      </c>
      <c r="C1151">
        <v>3</v>
      </c>
      <c r="D1151" t="s">
        <v>11</v>
      </c>
      <c r="E1151" t="s">
        <v>544</v>
      </c>
      <c r="F1151" t="s">
        <v>252</v>
      </c>
      <c r="G1151">
        <v>8</v>
      </c>
      <c r="H1151">
        <v>30</v>
      </c>
      <c r="I1151" s="2">
        <v>0.26666666666666666</v>
      </c>
      <c r="J1151" t="s">
        <v>558</v>
      </c>
    </row>
    <row r="1152" spans="1:10" x14ac:dyDescent="0.2">
      <c r="A1152" t="s">
        <v>539</v>
      </c>
      <c r="B1152" t="s">
        <v>6</v>
      </c>
      <c r="C1152">
        <v>3</v>
      </c>
      <c r="D1152" t="s">
        <v>12</v>
      </c>
      <c r="E1152" t="s">
        <v>544</v>
      </c>
      <c r="F1152" t="s">
        <v>252</v>
      </c>
      <c r="G1152">
        <v>17</v>
      </c>
      <c r="H1152">
        <v>30</v>
      </c>
      <c r="I1152" s="2">
        <v>0.56666666666666665</v>
      </c>
      <c r="J1152" t="s">
        <v>557</v>
      </c>
    </row>
    <row r="1153" spans="1:10" x14ac:dyDescent="0.2">
      <c r="A1153" t="s">
        <v>539</v>
      </c>
      <c r="B1153" t="s">
        <v>6</v>
      </c>
      <c r="C1153">
        <v>3</v>
      </c>
      <c r="D1153" t="s">
        <v>13</v>
      </c>
      <c r="E1153" t="s">
        <v>544</v>
      </c>
      <c r="F1153" t="s">
        <v>252</v>
      </c>
      <c r="G1153">
        <v>27</v>
      </c>
      <c r="H1153">
        <v>30</v>
      </c>
      <c r="I1153" s="2">
        <v>0.9</v>
      </c>
      <c r="J1153" t="s">
        <v>557</v>
      </c>
    </row>
    <row r="1154" spans="1:10" x14ac:dyDescent="0.2">
      <c r="A1154" t="s">
        <v>500</v>
      </c>
      <c r="B1154" t="s">
        <v>5</v>
      </c>
      <c r="C1154">
        <v>3</v>
      </c>
      <c r="D1154" t="s">
        <v>11</v>
      </c>
      <c r="E1154" t="s">
        <v>544</v>
      </c>
      <c r="F1154" t="s">
        <v>252</v>
      </c>
      <c r="G1154">
        <v>4</v>
      </c>
      <c r="H1154">
        <v>26</v>
      </c>
      <c r="I1154" s="2">
        <v>0.15384615384615385</v>
      </c>
      <c r="J1154" t="s">
        <v>557</v>
      </c>
    </row>
    <row r="1155" spans="1:10" x14ac:dyDescent="0.2">
      <c r="A1155" t="s">
        <v>500</v>
      </c>
      <c r="B1155" t="s">
        <v>5</v>
      </c>
      <c r="C1155">
        <v>3</v>
      </c>
      <c r="D1155" t="s">
        <v>12</v>
      </c>
      <c r="E1155" t="s">
        <v>544</v>
      </c>
      <c r="F1155" t="s">
        <v>252</v>
      </c>
      <c r="G1155">
        <v>15</v>
      </c>
      <c r="H1155">
        <v>26</v>
      </c>
      <c r="I1155" s="2">
        <v>0.57692307692307687</v>
      </c>
      <c r="J1155" t="s">
        <v>557</v>
      </c>
    </row>
    <row r="1156" spans="1:10" x14ac:dyDescent="0.2">
      <c r="A1156" t="s">
        <v>500</v>
      </c>
      <c r="B1156" t="s">
        <v>5</v>
      </c>
      <c r="C1156">
        <v>3</v>
      </c>
      <c r="D1156" t="s">
        <v>13</v>
      </c>
      <c r="E1156" t="s">
        <v>544</v>
      </c>
      <c r="F1156" t="s">
        <v>252</v>
      </c>
      <c r="G1156">
        <v>15</v>
      </c>
      <c r="H1156">
        <v>26</v>
      </c>
      <c r="I1156" s="2">
        <v>0.57692307692307687</v>
      </c>
      <c r="J1156" t="s">
        <v>557</v>
      </c>
    </row>
    <row r="1157" spans="1:10" x14ac:dyDescent="0.2">
      <c r="A1157" t="s">
        <v>500</v>
      </c>
      <c r="B1157" t="s">
        <v>6</v>
      </c>
      <c r="C1157">
        <v>3</v>
      </c>
      <c r="D1157" t="s">
        <v>11</v>
      </c>
      <c r="E1157" t="s">
        <v>544</v>
      </c>
      <c r="F1157" t="s">
        <v>252</v>
      </c>
      <c r="G1157">
        <v>9</v>
      </c>
      <c r="H1157">
        <v>30</v>
      </c>
      <c r="I1157" s="2">
        <v>0.3</v>
      </c>
      <c r="J1157" t="s">
        <v>558</v>
      </c>
    </row>
    <row r="1158" spans="1:10" x14ac:dyDescent="0.2">
      <c r="A1158" t="s">
        <v>500</v>
      </c>
      <c r="B1158" t="s">
        <v>6</v>
      </c>
      <c r="C1158">
        <v>3</v>
      </c>
      <c r="D1158" t="s">
        <v>12</v>
      </c>
      <c r="E1158" t="s">
        <v>544</v>
      </c>
      <c r="F1158" t="s">
        <v>252</v>
      </c>
      <c r="G1158">
        <v>12</v>
      </c>
      <c r="H1158">
        <v>30</v>
      </c>
      <c r="I1158" s="2">
        <v>0.4</v>
      </c>
      <c r="J1158" t="s">
        <v>558</v>
      </c>
    </row>
    <row r="1159" spans="1:10" x14ac:dyDescent="0.2">
      <c r="A1159" t="s">
        <v>500</v>
      </c>
      <c r="B1159" t="s">
        <v>6</v>
      </c>
      <c r="C1159">
        <v>3</v>
      </c>
      <c r="D1159" t="s">
        <v>13</v>
      </c>
      <c r="E1159" t="s">
        <v>544</v>
      </c>
      <c r="F1159" t="s">
        <v>252</v>
      </c>
      <c r="G1159">
        <v>25</v>
      </c>
      <c r="H1159">
        <v>30</v>
      </c>
      <c r="I1159" s="2">
        <v>0.83333333333333337</v>
      </c>
      <c r="J1159" t="s">
        <v>557</v>
      </c>
    </row>
    <row r="1160" spans="1:10" x14ac:dyDescent="0.2">
      <c r="A1160" t="s">
        <v>412</v>
      </c>
      <c r="B1160" t="s">
        <v>5</v>
      </c>
      <c r="C1160">
        <v>3</v>
      </c>
      <c r="D1160" t="s">
        <v>11</v>
      </c>
      <c r="E1160" t="s">
        <v>544</v>
      </c>
      <c r="F1160" t="s">
        <v>252</v>
      </c>
      <c r="G1160">
        <v>3</v>
      </c>
      <c r="H1160">
        <v>26</v>
      </c>
      <c r="I1160" s="2">
        <v>0.11538461538461539</v>
      </c>
      <c r="J1160" t="s">
        <v>557</v>
      </c>
    </row>
    <row r="1161" spans="1:10" x14ac:dyDescent="0.2">
      <c r="A1161" t="s">
        <v>412</v>
      </c>
      <c r="B1161" t="s">
        <v>5</v>
      </c>
      <c r="C1161">
        <v>3</v>
      </c>
      <c r="D1161" t="s">
        <v>12</v>
      </c>
      <c r="E1161" t="s">
        <v>544</v>
      </c>
      <c r="F1161" t="s">
        <v>252</v>
      </c>
      <c r="G1161">
        <v>9</v>
      </c>
      <c r="H1161">
        <v>26</v>
      </c>
      <c r="I1161" s="2">
        <v>0.34615384615384615</v>
      </c>
      <c r="J1161" t="s">
        <v>558</v>
      </c>
    </row>
    <row r="1162" spans="1:10" x14ac:dyDescent="0.2">
      <c r="A1162" t="s">
        <v>412</v>
      </c>
      <c r="B1162" t="s">
        <v>5</v>
      </c>
      <c r="C1162">
        <v>3</v>
      </c>
      <c r="D1162" t="s">
        <v>13</v>
      </c>
      <c r="E1162" t="s">
        <v>544</v>
      </c>
      <c r="F1162" t="s">
        <v>252</v>
      </c>
      <c r="G1162">
        <v>13</v>
      </c>
      <c r="H1162">
        <v>26</v>
      </c>
      <c r="I1162" s="2">
        <v>0.5</v>
      </c>
      <c r="J1162" t="s">
        <v>557</v>
      </c>
    </row>
    <row r="1163" spans="1:10" x14ac:dyDescent="0.2">
      <c r="A1163" t="s">
        <v>412</v>
      </c>
      <c r="B1163" t="s">
        <v>6</v>
      </c>
      <c r="C1163">
        <v>3</v>
      </c>
      <c r="D1163" t="s">
        <v>11</v>
      </c>
      <c r="E1163" t="s">
        <v>544</v>
      </c>
      <c r="F1163" t="s">
        <v>252</v>
      </c>
      <c r="G1163">
        <v>13</v>
      </c>
      <c r="H1163">
        <v>30</v>
      </c>
      <c r="I1163" s="2">
        <v>0.43333333333333335</v>
      </c>
      <c r="J1163" t="s">
        <v>557</v>
      </c>
    </row>
    <row r="1164" spans="1:10" x14ac:dyDescent="0.2">
      <c r="A1164" t="s">
        <v>412</v>
      </c>
      <c r="B1164" t="s">
        <v>6</v>
      </c>
      <c r="C1164">
        <v>3</v>
      </c>
      <c r="D1164" t="s">
        <v>12</v>
      </c>
      <c r="E1164" t="s">
        <v>544</v>
      </c>
      <c r="F1164" t="s">
        <v>252</v>
      </c>
      <c r="G1164">
        <v>10</v>
      </c>
      <c r="H1164">
        <v>30</v>
      </c>
      <c r="I1164" s="2">
        <v>0.33333333333333331</v>
      </c>
      <c r="J1164" t="s">
        <v>557</v>
      </c>
    </row>
    <row r="1165" spans="1:10" x14ac:dyDescent="0.2">
      <c r="A1165" t="s">
        <v>412</v>
      </c>
      <c r="B1165" t="s">
        <v>6</v>
      </c>
      <c r="C1165">
        <v>3</v>
      </c>
      <c r="D1165" t="s">
        <v>13</v>
      </c>
      <c r="E1165" t="s">
        <v>544</v>
      </c>
      <c r="F1165" t="s">
        <v>252</v>
      </c>
      <c r="G1165">
        <v>27</v>
      </c>
      <c r="H1165">
        <v>30</v>
      </c>
      <c r="I1165" s="2">
        <v>0.9</v>
      </c>
      <c r="J1165" t="s">
        <v>557</v>
      </c>
    </row>
    <row r="1166" spans="1:10" x14ac:dyDescent="0.2">
      <c r="A1166" t="s">
        <v>393</v>
      </c>
      <c r="B1166" t="s">
        <v>5</v>
      </c>
      <c r="C1166">
        <v>3</v>
      </c>
      <c r="D1166" t="s">
        <v>11</v>
      </c>
      <c r="E1166" t="s">
        <v>544</v>
      </c>
      <c r="F1166" t="s">
        <v>252</v>
      </c>
      <c r="G1166">
        <v>5</v>
      </c>
      <c r="H1166">
        <v>26</v>
      </c>
      <c r="I1166" s="2">
        <v>0.19230769230769232</v>
      </c>
      <c r="J1166" t="s">
        <v>558</v>
      </c>
    </row>
    <row r="1167" spans="1:10" x14ac:dyDescent="0.2">
      <c r="A1167" t="s">
        <v>393</v>
      </c>
      <c r="B1167" t="s">
        <v>5</v>
      </c>
      <c r="C1167">
        <v>3</v>
      </c>
      <c r="D1167" t="s">
        <v>12</v>
      </c>
      <c r="E1167" t="s">
        <v>544</v>
      </c>
      <c r="F1167" t="s">
        <v>252</v>
      </c>
      <c r="G1167">
        <v>10</v>
      </c>
      <c r="H1167">
        <v>26</v>
      </c>
      <c r="I1167" s="2">
        <v>0.38461538461538464</v>
      </c>
      <c r="J1167" t="s">
        <v>557</v>
      </c>
    </row>
    <row r="1168" spans="1:10" x14ac:dyDescent="0.2">
      <c r="A1168" t="s">
        <v>393</v>
      </c>
      <c r="B1168" t="s">
        <v>5</v>
      </c>
      <c r="C1168">
        <v>3</v>
      </c>
      <c r="D1168" t="s">
        <v>13</v>
      </c>
      <c r="E1168" t="s">
        <v>544</v>
      </c>
      <c r="F1168" t="s">
        <v>252</v>
      </c>
      <c r="G1168">
        <v>12</v>
      </c>
      <c r="H1168">
        <v>26</v>
      </c>
      <c r="I1168" s="2">
        <v>0.46153846153846156</v>
      </c>
      <c r="J1168" t="s">
        <v>557</v>
      </c>
    </row>
    <row r="1169" spans="1:10" x14ac:dyDescent="0.2">
      <c r="A1169" t="s">
        <v>393</v>
      </c>
      <c r="B1169" t="s">
        <v>6</v>
      </c>
      <c r="C1169">
        <v>3</v>
      </c>
      <c r="D1169" t="s">
        <v>11</v>
      </c>
      <c r="E1169" t="s">
        <v>544</v>
      </c>
      <c r="F1169" t="s">
        <v>252</v>
      </c>
      <c r="G1169">
        <v>7</v>
      </c>
      <c r="H1169">
        <v>30</v>
      </c>
      <c r="I1169" s="2">
        <v>0.23333333333333334</v>
      </c>
      <c r="J1169" t="s">
        <v>557</v>
      </c>
    </row>
    <row r="1170" spans="1:10" x14ac:dyDescent="0.2">
      <c r="A1170" t="s">
        <v>393</v>
      </c>
      <c r="B1170" t="s">
        <v>6</v>
      </c>
      <c r="C1170">
        <v>3</v>
      </c>
      <c r="D1170" t="s">
        <v>12</v>
      </c>
      <c r="E1170" t="s">
        <v>544</v>
      </c>
      <c r="F1170" t="s">
        <v>252</v>
      </c>
      <c r="G1170">
        <v>4</v>
      </c>
      <c r="H1170">
        <v>30</v>
      </c>
      <c r="I1170" s="2">
        <v>0.13333333333333333</v>
      </c>
      <c r="J1170" t="s">
        <v>557</v>
      </c>
    </row>
    <row r="1171" spans="1:10" x14ac:dyDescent="0.2">
      <c r="A1171" t="s">
        <v>393</v>
      </c>
      <c r="B1171" t="s">
        <v>6</v>
      </c>
      <c r="C1171">
        <v>3</v>
      </c>
      <c r="D1171" t="s">
        <v>13</v>
      </c>
      <c r="E1171" t="s">
        <v>544</v>
      </c>
      <c r="F1171" t="s">
        <v>252</v>
      </c>
      <c r="G1171">
        <v>16</v>
      </c>
      <c r="H1171">
        <v>30</v>
      </c>
      <c r="I1171" s="2">
        <v>0.53333333333333333</v>
      </c>
      <c r="J1171" t="s">
        <v>557</v>
      </c>
    </row>
    <row r="1172" spans="1:10" x14ac:dyDescent="0.2">
      <c r="A1172" t="s">
        <v>518</v>
      </c>
      <c r="B1172" t="s">
        <v>5</v>
      </c>
      <c r="C1172">
        <v>3</v>
      </c>
      <c r="D1172" t="s">
        <v>11</v>
      </c>
      <c r="E1172" t="s">
        <v>544</v>
      </c>
      <c r="F1172" t="s">
        <v>252</v>
      </c>
      <c r="G1172">
        <v>12</v>
      </c>
      <c r="H1172">
        <v>26</v>
      </c>
      <c r="I1172" s="2">
        <v>0.46153846153846156</v>
      </c>
      <c r="J1172" t="s">
        <v>558</v>
      </c>
    </row>
    <row r="1173" spans="1:10" x14ac:dyDescent="0.2">
      <c r="A1173" t="s">
        <v>518</v>
      </c>
      <c r="B1173" t="s">
        <v>5</v>
      </c>
      <c r="C1173">
        <v>3</v>
      </c>
      <c r="D1173" t="s">
        <v>12</v>
      </c>
      <c r="E1173" t="s">
        <v>544</v>
      </c>
      <c r="F1173" t="s">
        <v>252</v>
      </c>
      <c r="G1173">
        <v>10</v>
      </c>
      <c r="H1173">
        <v>26</v>
      </c>
      <c r="I1173" s="2">
        <v>0.38461538461538464</v>
      </c>
      <c r="J1173" t="s">
        <v>557</v>
      </c>
    </row>
    <row r="1174" spans="1:10" x14ac:dyDescent="0.2">
      <c r="A1174" t="s">
        <v>518</v>
      </c>
      <c r="B1174" t="s">
        <v>5</v>
      </c>
      <c r="C1174">
        <v>3</v>
      </c>
      <c r="D1174" t="s">
        <v>13</v>
      </c>
      <c r="E1174" t="s">
        <v>544</v>
      </c>
      <c r="F1174" t="s">
        <v>252</v>
      </c>
      <c r="G1174">
        <v>3</v>
      </c>
      <c r="H1174">
        <v>26</v>
      </c>
      <c r="I1174" s="2">
        <v>0.11538461538461539</v>
      </c>
      <c r="J1174" t="s">
        <v>558</v>
      </c>
    </row>
    <row r="1175" spans="1:10" x14ac:dyDescent="0.2">
      <c r="A1175" t="s">
        <v>518</v>
      </c>
      <c r="B1175" t="s">
        <v>6</v>
      </c>
      <c r="C1175">
        <v>3</v>
      </c>
      <c r="D1175" t="s">
        <v>11</v>
      </c>
      <c r="E1175" t="s">
        <v>544</v>
      </c>
      <c r="F1175" t="s">
        <v>252</v>
      </c>
      <c r="G1175">
        <v>5</v>
      </c>
      <c r="H1175">
        <v>30</v>
      </c>
      <c r="I1175" s="2">
        <v>0.16666666666666666</v>
      </c>
      <c r="J1175" t="s">
        <v>557</v>
      </c>
    </row>
    <row r="1176" spans="1:10" x14ac:dyDescent="0.2">
      <c r="A1176" t="s">
        <v>518</v>
      </c>
      <c r="B1176" t="s">
        <v>6</v>
      </c>
      <c r="C1176">
        <v>3</v>
      </c>
      <c r="D1176" t="s">
        <v>12</v>
      </c>
      <c r="E1176" t="s">
        <v>544</v>
      </c>
      <c r="F1176" t="s">
        <v>252</v>
      </c>
      <c r="G1176">
        <v>4</v>
      </c>
      <c r="H1176">
        <v>30</v>
      </c>
      <c r="I1176" s="2">
        <v>0.13333333333333333</v>
      </c>
      <c r="J1176" t="s">
        <v>557</v>
      </c>
    </row>
    <row r="1177" spans="1:10" x14ac:dyDescent="0.2">
      <c r="A1177" t="s">
        <v>518</v>
      </c>
      <c r="B1177" t="s">
        <v>6</v>
      </c>
      <c r="C1177">
        <v>3</v>
      </c>
      <c r="D1177" t="s">
        <v>13</v>
      </c>
      <c r="E1177" t="s">
        <v>544</v>
      </c>
      <c r="F1177" t="s">
        <v>252</v>
      </c>
      <c r="G1177">
        <v>17</v>
      </c>
      <c r="H1177">
        <v>30</v>
      </c>
      <c r="I1177" s="2">
        <v>0.56666666666666665</v>
      </c>
      <c r="J1177" t="s">
        <v>557</v>
      </c>
    </row>
    <row r="1178" spans="1:10" x14ac:dyDescent="0.2">
      <c r="A1178" t="s">
        <v>451</v>
      </c>
      <c r="B1178" t="s">
        <v>5</v>
      </c>
      <c r="C1178">
        <v>3</v>
      </c>
      <c r="D1178" t="s">
        <v>11</v>
      </c>
      <c r="E1178" t="s">
        <v>544</v>
      </c>
      <c r="F1178" t="s">
        <v>252</v>
      </c>
      <c r="G1178">
        <v>12</v>
      </c>
      <c r="H1178">
        <v>26</v>
      </c>
      <c r="I1178" s="2">
        <v>0.46153846153846156</v>
      </c>
      <c r="J1178" t="s">
        <v>558</v>
      </c>
    </row>
    <row r="1179" spans="1:10" x14ac:dyDescent="0.2">
      <c r="A1179" t="s">
        <v>451</v>
      </c>
      <c r="B1179" t="s">
        <v>5</v>
      </c>
      <c r="C1179">
        <v>3</v>
      </c>
      <c r="D1179" t="s">
        <v>12</v>
      </c>
      <c r="E1179" t="s">
        <v>544</v>
      </c>
      <c r="F1179" t="s">
        <v>252</v>
      </c>
      <c r="G1179">
        <v>8</v>
      </c>
      <c r="H1179">
        <v>26</v>
      </c>
      <c r="I1179" s="2">
        <v>0.30769230769230771</v>
      </c>
      <c r="J1179" t="s">
        <v>558</v>
      </c>
    </row>
    <row r="1180" spans="1:10" x14ac:dyDescent="0.2">
      <c r="A1180" t="s">
        <v>451</v>
      </c>
      <c r="B1180" t="s">
        <v>5</v>
      </c>
      <c r="C1180">
        <v>3</v>
      </c>
      <c r="D1180" t="s">
        <v>13</v>
      </c>
      <c r="E1180" t="s">
        <v>544</v>
      </c>
      <c r="F1180" t="s">
        <v>252</v>
      </c>
      <c r="G1180">
        <v>14</v>
      </c>
      <c r="H1180">
        <v>26</v>
      </c>
      <c r="I1180" s="2">
        <v>0.53846153846153844</v>
      </c>
      <c r="J1180" t="s">
        <v>557</v>
      </c>
    </row>
    <row r="1181" spans="1:10" x14ac:dyDescent="0.2">
      <c r="A1181" t="s">
        <v>451</v>
      </c>
      <c r="B1181" t="s">
        <v>6</v>
      </c>
      <c r="C1181">
        <v>3</v>
      </c>
      <c r="D1181" t="s">
        <v>11</v>
      </c>
      <c r="E1181" t="s">
        <v>544</v>
      </c>
      <c r="F1181" t="s">
        <v>252</v>
      </c>
      <c r="G1181">
        <v>13</v>
      </c>
      <c r="H1181">
        <v>30</v>
      </c>
      <c r="I1181" s="2">
        <v>0.43333333333333335</v>
      </c>
      <c r="J1181" t="s">
        <v>557</v>
      </c>
    </row>
    <row r="1182" spans="1:10" x14ac:dyDescent="0.2">
      <c r="A1182" t="s">
        <v>451</v>
      </c>
      <c r="B1182" t="s">
        <v>6</v>
      </c>
      <c r="C1182">
        <v>3</v>
      </c>
      <c r="D1182" t="s">
        <v>12</v>
      </c>
      <c r="E1182" t="s">
        <v>544</v>
      </c>
      <c r="F1182" t="s">
        <v>252</v>
      </c>
      <c r="G1182">
        <v>13</v>
      </c>
      <c r="H1182">
        <v>30</v>
      </c>
      <c r="I1182" s="2">
        <v>0.43333333333333335</v>
      </c>
      <c r="J1182" t="s">
        <v>558</v>
      </c>
    </row>
    <row r="1183" spans="1:10" x14ac:dyDescent="0.2">
      <c r="A1183" t="s">
        <v>451</v>
      </c>
      <c r="B1183" t="s">
        <v>6</v>
      </c>
      <c r="C1183">
        <v>3</v>
      </c>
      <c r="D1183" t="s">
        <v>13</v>
      </c>
      <c r="E1183" t="s">
        <v>544</v>
      </c>
      <c r="F1183" t="s">
        <v>252</v>
      </c>
      <c r="G1183">
        <v>26</v>
      </c>
      <c r="H1183">
        <v>30</v>
      </c>
      <c r="I1183" s="2">
        <v>0.8666666666666667</v>
      </c>
      <c r="J1183" t="s">
        <v>557</v>
      </c>
    </row>
    <row r="1184" spans="1:10" x14ac:dyDescent="0.2">
      <c r="A1184" t="s">
        <v>465</v>
      </c>
      <c r="B1184" t="s">
        <v>5</v>
      </c>
      <c r="C1184">
        <v>3</v>
      </c>
      <c r="D1184" t="s">
        <v>11</v>
      </c>
      <c r="E1184" t="s">
        <v>544</v>
      </c>
      <c r="F1184" t="s">
        <v>252</v>
      </c>
      <c r="G1184">
        <v>4</v>
      </c>
      <c r="H1184">
        <v>26</v>
      </c>
      <c r="I1184" s="2">
        <v>0.15384615384615385</v>
      </c>
      <c r="J1184" t="s">
        <v>557</v>
      </c>
    </row>
    <row r="1185" spans="1:10" x14ac:dyDescent="0.2">
      <c r="A1185" t="s">
        <v>465</v>
      </c>
      <c r="B1185" t="s">
        <v>5</v>
      </c>
      <c r="C1185">
        <v>3</v>
      </c>
      <c r="D1185" t="s">
        <v>12</v>
      </c>
      <c r="E1185" t="s">
        <v>544</v>
      </c>
      <c r="F1185" t="s">
        <v>252</v>
      </c>
      <c r="G1185">
        <v>12</v>
      </c>
      <c r="H1185">
        <v>26</v>
      </c>
      <c r="I1185" s="2">
        <v>0.46153846153846156</v>
      </c>
      <c r="J1185" t="s">
        <v>558</v>
      </c>
    </row>
    <row r="1186" spans="1:10" x14ac:dyDescent="0.2">
      <c r="A1186" t="s">
        <v>465</v>
      </c>
      <c r="B1186" t="s">
        <v>5</v>
      </c>
      <c r="C1186">
        <v>3</v>
      </c>
      <c r="D1186" t="s">
        <v>13</v>
      </c>
      <c r="E1186" t="s">
        <v>544</v>
      </c>
      <c r="F1186" t="s">
        <v>252</v>
      </c>
      <c r="G1186">
        <v>12</v>
      </c>
      <c r="H1186">
        <v>26</v>
      </c>
      <c r="I1186" s="2">
        <v>0.46153846153846156</v>
      </c>
      <c r="J1186" t="s">
        <v>557</v>
      </c>
    </row>
    <row r="1187" spans="1:10" x14ac:dyDescent="0.2">
      <c r="A1187" t="s">
        <v>465</v>
      </c>
      <c r="B1187" t="s">
        <v>6</v>
      </c>
      <c r="C1187">
        <v>3</v>
      </c>
      <c r="D1187" t="s">
        <v>11</v>
      </c>
      <c r="E1187" t="s">
        <v>544</v>
      </c>
      <c r="F1187" t="s">
        <v>252</v>
      </c>
      <c r="G1187">
        <v>4</v>
      </c>
      <c r="H1187">
        <v>30</v>
      </c>
      <c r="I1187" s="2">
        <v>0.13333333333333333</v>
      </c>
      <c r="J1187" t="s">
        <v>557</v>
      </c>
    </row>
    <row r="1188" spans="1:10" x14ac:dyDescent="0.2">
      <c r="A1188" t="s">
        <v>465</v>
      </c>
      <c r="B1188" t="s">
        <v>6</v>
      </c>
      <c r="C1188">
        <v>3</v>
      </c>
      <c r="D1188" t="s">
        <v>12</v>
      </c>
      <c r="E1188" t="s">
        <v>544</v>
      </c>
      <c r="F1188" t="s">
        <v>252</v>
      </c>
      <c r="G1188">
        <v>17</v>
      </c>
      <c r="H1188">
        <v>30</v>
      </c>
      <c r="I1188" s="2">
        <v>0.56666666666666665</v>
      </c>
      <c r="J1188" t="s">
        <v>557</v>
      </c>
    </row>
    <row r="1189" spans="1:10" x14ac:dyDescent="0.2">
      <c r="A1189" t="s">
        <v>465</v>
      </c>
      <c r="B1189" t="s">
        <v>6</v>
      </c>
      <c r="C1189">
        <v>3</v>
      </c>
      <c r="D1189" t="s">
        <v>13</v>
      </c>
      <c r="E1189" t="s">
        <v>544</v>
      </c>
      <c r="F1189" t="s">
        <v>252</v>
      </c>
      <c r="G1189">
        <v>23</v>
      </c>
      <c r="H1189">
        <v>30</v>
      </c>
      <c r="I1189" s="2">
        <v>0.76666666666666672</v>
      </c>
      <c r="J1189" t="s">
        <v>557</v>
      </c>
    </row>
    <row r="1190" spans="1:10" x14ac:dyDescent="0.2">
      <c r="A1190" t="s">
        <v>154</v>
      </c>
      <c r="B1190" t="s">
        <v>5</v>
      </c>
      <c r="C1190">
        <v>3</v>
      </c>
      <c r="D1190" t="s">
        <v>11</v>
      </c>
      <c r="E1190" t="s">
        <v>545</v>
      </c>
      <c r="F1190" t="s">
        <v>25</v>
      </c>
      <c r="G1190">
        <v>4</v>
      </c>
      <c r="H1190">
        <v>26</v>
      </c>
      <c r="I1190" s="2">
        <v>0.15384615384615385</v>
      </c>
      <c r="J1190" t="s">
        <v>557</v>
      </c>
    </row>
    <row r="1191" spans="1:10" x14ac:dyDescent="0.2">
      <c r="A1191" t="s">
        <v>154</v>
      </c>
      <c r="B1191" t="s">
        <v>5</v>
      </c>
      <c r="C1191">
        <v>3</v>
      </c>
      <c r="D1191" t="s">
        <v>12</v>
      </c>
      <c r="E1191" t="s">
        <v>545</v>
      </c>
      <c r="F1191" t="s">
        <v>25</v>
      </c>
      <c r="G1191">
        <v>9</v>
      </c>
      <c r="H1191">
        <v>26</v>
      </c>
      <c r="I1191" s="2">
        <v>0.34615384615384615</v>
      </c>
      <c r="J1191" t="s">
        <v>557</v>
      </c>
    </row>
    <row r="1192" spans="1:10" x14ac:dyDescent="0.2">
      <c r="A1192" t="s">
        <v>154</v>
      </c>
      <c r="B1192" t="s">
        <v>5</v>
      </c>
      <c r="C1192">
        <v>3</v>
      </c>
      <c r="D1192" t="s">
        <v>13</v>
      </c>
      <c r="E1192" t="s">
        <v>545</v>
      </c>
      <c r="F1192" t="s">
        <v>25</v>
      </c>
      <c r="G1192">
        <v>10</v>
      </c>
      <c r="H1192">
        <v>26</v>
      </c>
      <c r="I1192" s="2">
        <v>0.38461538461538464</v>
      </c>
      <c r="J1192" t="s">
        <v>557</v>
      </c>
    </row>
    <row r="1193" spans="1:10" x14ac:dyDescent="0.2">
      <c r="A1193" t="s">
        <v>154</v>
      </c>
      <c r="B1193" t="s">
        <v>6</v>
      </c>
      <c r="C1193">
        <v>3</v>
      </c>
      <c r="D1193" t="s">
        <v>11</v>
      </c>
      <c r="E1193" t="s">
        <v>545</v>
      </c>
      <c r="F1193" t="s">
        <v>25</v>
      </c>
      <c r="G1193">
        <v>5</v>
      </c>
      <c r="H1193">
        <v>30</v>
      </c>
      <c r="I1193" s="2">
        <v>0.16666666666666666</v>
      </c>
      <c r="J1193" t="s">
        <v>557</v>
      </c>
    </row>
    <row r="1194" spans="1:10" x14ac:dyDescent="0.2">
      <c r="A1194" t="s">
        <v>154</v>
      </c>
      <c r="B1194" t="s">
        <v>6</v>
      </c>
      <c r="C1194">
        <v>3</v>
      </c>
      <c r="D1194" t="s">
        <v>12</v>
      </c>
      <c r="E1194" t="s">
        <v>545</v>
      </c>
      <c r="F1194" t="s">
        <v>25</v>
      </c>
      <c r="G1194">
        <v>17</v>
      </c>
      <c r="H1194">
        <v>30</v>
      </c>
      <c r="I1194" s="2">
        <v>0.56666666666666665</v>
      </c>
      <c r="J1194" t="s">
        <v>557</v>
      </c>
    </row>
    <row r="1195" spans="1:10" x14ac:dyDescent="0.2">
      <c r="A1195" t="s">
        <v>154</v>
      </c>
      <c r="B1195" t="s">
        <v>6</v>
      </c>
      <c r="C1195">
        <v>3</v>
      </c>
      <c r="D1195" t="s">
        <v>13</v>
      </c>
      <c r="E1195" t="s">
        <v>545</v>
      </c>
      <c r="F1195" t="s">
        <v>25</v>
      </c>
      <c r="G1195">
        <v>26</v>
      </c>
      <c r="H1195">
        <v>30</v>
      </c>
      <c r="I1195" s="2">
        <v>0.8666666666666667</v>
      </c>
      <c r="J1195" t="s">
        <v>557</v>
      </c>
    </row>
    <row r="1196" spans="1:10" x14ac:dyDescent="0.2">
      <c r="A1196" t="s">
        <v>410</v>
      </c>
      <c r="B1196" t="s">
        <v>5</v>
      </c>
      <c r="C1196">
        <v>3</v>
      </c>
      <c r="D1196" t="s">
        <v>11</v>
      </c>
      <c r="E1196" t="s">
        <v>544</v>
      </c>
      <c r="F1196" t="s">
        <v>252</v>
      </c>
      <c r="G1196">
        <v>13</v>
      </c>
      <c r="H1196">
        <v>26</v>
      </c>
      <c r="I1196" s="2">
        <v>0.5</v>
      </c>
      <c r="J1196" t="s">
        <v>557</v>
      </c>
    </row>
    <row r="1197" spans="1:10" x14ac:dyDescent="0.2">
      <c r="A1197" t="s">
        <v>410</v>
      </c>
      <c r="B1197" t="s">
        <v>5</v>
      </c>
      <c r="C1197">
        <v>3</v>
      </c>
      <c r="D1197" t="s">
        <v>12</v>
      </c>
      <c r="E1197" t="s">
        <v>544</v>
      </c>
      <c r="F1197" t="s">
        <v>252</v>
      </c>
      <c r="G1197">
        <v>10</v>
      </c>
      <c r="H1197">
        <v>26</v>
      </c>
      <c r="I1197" s="2">
        <v>0.38461538461538464</v>
      </c>
      <c r="J1197" t="s">
        <v>557</v>
      </c>
    </row>
    <row r="1198" spans="1:10" x14ac:dyDescent="0.2">
      <c r="A1198" t="s">
        <v>410</v>
      </c>
      <c r="B1198" t="s">
        <v>5</v>
      </c>
      <c r="C1198">
        <v>3</v>
      </c>
      <c r="D1198" t="s">
        <v>13</v>
      </c>
      <c r="E1198" t="s">
        <v>544</v>
      </c>
      <c r="F1198" t="s">
        <v>252</v>
      </c>
      <c r="G1198">
        <v>16</v>
      </c>
      <c r="H1198">
        <v>26</v>
      </c>
      <c r="I1198" s="2">
        <v>0.61538461538461542</v>
      </c>
      <c r="J1198" t="s">
        <v>557</v>
      </c>
    </row>
    <row r="1199" spans="1:10" x14ac:dyDescent="0.2">
      <c r="A1199" t="s">
        <v>410</v>
      </c>
      <c r="B1199" t="s">
        <v>6</v>
      </c>
      <c r="C1199">
        <v>3</v>
      </c>
      <c r="D1199" t="s">
        <v>11</v>
      </c>
      <c r="E1199" t="s">
        <v>544</v>
      </c>
      <c r="F1199" t="s">
        <v>252</v>
      </c>
      <c r="G1199">
        <v>9</v>
      </c>
      <c r="H1199">
        <v>30</v>
      </c>
      <c r="I1199" s="2">
        <v>0.3</v>
      </c>
      <c r="J1199" t="s">
        <v>557</v>
      </c>
    </row>
    <row r="1200" spans="1:10" x14ac:dyDescent="0.2">
      <c r="A1200" t="s">
        <v>410</v>
      </c>
      <c r="B1200" t="s">
        <v>6</v>
      </c>
      <c r="C1200">
        <v>3</v>
      </c>
      <c r="D1200" t="s">
        <v>12</v>
      </c>
      <c r="E1200" t="s">
        <v>544</v>
      </c>
      <c r="F1200" t="s">
        <v>252</v>
      </c>
      <c r="G1200">
        <v>19</v>
      </c>
      <c r="H1200">
        <v>30</v>
      </c>
      <c r="I1200" s="2">
        <v>0.6333333333333333</v>
      </c>
      <c r="J1200" t="s">
        <v>557</v>
      </c>
    </row>
    <row r="1201" spans="1:10" x14ac:dyDescent="0.2">
      <c r="A1201" t="s">
        <v>410</v>
      </c>
      <c r="B1201" t="s">
        <v>6</v>
      </c>
      <c r="C1201">
        <v>3</v>
      </c>
      <c r="D1201" t="s">
        <v>13</v>
      </c>
      <c r="E1201" t="s">
        <v>544</v>
      </c>
      <c r="F1201" t="s">
        <v>252</v>
      </c>
      <c r="G1201">
        <v>27</v>
      </c>
      <c r="H1201">
        <v>30</v>
      </c>
      <c r="I1201" s="2">
        <v>0.9</v>
      </c>
      <c r="J1201" t="s">
        <v>557</v>
      </c>
    </row>
    <row r="1202" spans="1:10" x14ac:dyDescent="0.2">
      <c r="A1202" t="s">
        <v>487</v>
      </c>
      <c r="B1202" t="s">
        <v>5</v>
      </c>
      <c r="C1202">
        <v>3</v>
      </c>
      <c r="D1202" t="s">
        <v>11</v>
      </c>
      <c r="E1202" t="s">
        <v>544</v>
      </c>
      <c r="F1202" t="s">
        <v>271</v>
      </c>
      <c r="G1202">
        <v>8</v>
      </c>
      <c r="H1202">
        <v>26</v>
      </c>
      <c r="I1202" s="2">
        <v>0.30769230769230771</v>
      </c>
      <c r="J1202" t="s">
        <v>557</v>
      </c>
    </row>
    <row r="1203" spans="1:10" x14ac:dyDescent="0.2">
      <c r="A1203" t="s">
        <v>487</v>
      </c>
      <c r="B1203" t="s">
        <v>5</v>
      </c>
      <c r="C1203">
        <v>3</v>
      </c>
      <c r="D1203" t="s">
        <v>12</v>
      </c>
      <c r="E1203" t="s">
        <v>544</v>
      </c>
      <c r="F1203" t="s">
        <v>271</v>
      </c>
      <c r="G1203">
        <v>11</v>
      </c>
      <c r="H1203">
        <v>26</v>
      </c>
      <c r="I1203" s="2">
        <v>0.42307692307692307</v>
      </c>
      <c r="J1203" t="s">
        <v>557</v>
      </c>
    </row>
    <row r="1204" spans="1:10" x14ac:dyDescent="0.2">
      <c r="A1204" t="s">
        <v>487</v>
      </c>
      <c r="B1204" t="s">
        <v>5</v>
      </c>
      <c r="C1204">
        <v>3</v>
      </c>
      <c r="D1204" t="s">
        <v>13</v>
      </c>
      <c r="E1204" t="s">
        <v>544</v>
      </c>
      <c r="F1204" t="s">
        <v>271</v>
      </c>
      <c r="G1204">
        <v>13</v>
      </c>
      <c r="H1204">
        <v>26</v>
      </c>
      <c r="I1204" s="2">
        <v>0.5</v>
      </c>
      <c r="J1204" t="s">
        <v>558</v>
      </c>
    </row>
    <row r="1205" spans="1:10" x14ac:dyDescent="0.2">
      <c r="A1205" t="s">
        <v>487</v>
      </c>
      <c r="B1205" t="s">
        <v>6</v>
      </c>
      <c r="C1205">
        <v>3</v>
      </c>
      <c r="D1205" t="s">
        <v>11</v>
      </c>
      <c r="E1205" t="s">
        <v>544</v>
      </c>
      <c r="F1205" t="s">
        <v>271</v>
      </c>
      <c r="G1205">
        <v>6</v>
      </c>
      <c r="H1205">
        <v>30</v>
      </c>
      <c r="I1205" s="2">
        <v>0.2</v>
      </c>
      <c r="J1205" t="s">
        <v>557</v>
      </c>
    </row>
    <row r="1206" spans="1:10" x14ac:dyDescent="0.2">
      <c r="A1206" t="s">
        <v>487</v>
      </c>
      <c r="B1206" t="s">
        <v>6</v>
      </c>
      <c r="C1206">
        <v>3</v>
      </c>
      <c r="D1206" t="s">
        <v>12</v>
      </c>
      <c r="E1206" t="s">
        <v>544</v>
      </c>
      <c r="F1206" t="s">
        <v>271</v>
      </c>
      <c r="G1206">
        <v>8</v>
      </c>
      <c r="H1206">
        <v>30</v>
      </c>
      <c r="I1206" s="2">
        <v>0.26666666666666666</v>
      </c>
      <c r="J1206" t="s">
        <v>558</v>
      </c>
    </row>
    <row r="1207" spans="1:10" x14ac:dyDescent="0.2">
      <c r="A1207" t="s">
        <v>272</v>
      </c>
      <c r="B1207" t="s">
        <v>5</v>
      </c>
      <c r="C1207">
        <v>3</v>
      </c>
      <c r="D1207" t="s">
        <v>11</v>
      </c>
      <c r="E1207" t="s">
        <v>544</v>
      </c>
      <c r="F1207" t="s">
        <v>271</v>
      </c>
      <c r="G1207">
        <v>5</v>
      </c>
      <c r="H1207">
        <v>26</v>
      </c>
      <c r="I1207" s="2">
        <v>0.19230769230769232</v>
      </c>
      <c r="J1207" t="s">
        <v>557</v>
      </c>
    </row>
    <row r="1208" spans="1:10" x14ac:dyDescent="0.2">
      <c r="A1208" t="s">
        <v>272</v>
      </c>
      <c r="B1208" t="s">
        <v>5</v>
      </c>
      <c r="C1208">
        <v>3</v>
      </c>
      <c r="D1208" t="s">
        <v>12</v>
      </c>
      <c r="E1208" t="s">
        <v>544</v>
      </c>
      <c r="F1208" t="s">
        <v>271</v>
      </c>
      <c r="G1208">
        <v>10</v>
      </c>
      <c r="H1208">
        <v>26</v>
      </c>
      <c r="I1208" s="2">
        <v>0.38461538461538464</v>
      </c>
      <c r="J1208" t="s">
        <v>557</v>
      </c>
    </row>
    <row r="1209" spans="1:10" x14ac:dyDescent="0.2">
      <c r="A1209" t="s">
        <v>272</v>
      </c>
      <c r="B1209" t="s">
        <v>5</v>
      </c>
      <c r="C1209">
        <v>3</v>
      </c>
      <c r="D1209" t="s">
        <v>13</v>
      </c>
      <c r="E1209" t="s">
        <v>544</v>
      </c>
      <c r="F1209" t="s">
        <v>271</v>
      </c>
      <c r="G1209">
        <v>15</v>
      </c>
      <c r="H1209">
        <v>26</v>
      </c>
      <c r="I1209" s="2">
        <v>0.57692307692307687</v>
      </c>
      <c r="J1209" t="s">
        <v>557</v>
      </c>
    </row>
    <row r="1210" spans="1:10" x14ac:dyDescent="0.2">
      <c r="A1210" t="s">
        <v>272</v>
      </c>
      <c r="B1210" t="s">
        <v>6</v>
      </c>
      <c r="C1210">
        <v>3</v>
      </c>
      <c r="D1210" t="s">
        <v>11</v>
      </c>
      <c r="E1210" t="s">
        <v>544</v>
      </c>
      <c r="F1210" t="s">
        <v>271</v>
      </c>
      <c r="G1210">
        <v>7</v>
      </c>
      <c r="H1210">
        <v>30</v>
      </c>
      <c r="I1210" s="2">
        <v>0.23333333333333334</v>
      </c>
      <c r="J1210" t="s">
        <v>558</v>
      </c>
    </row>
    <row r="1211" spans="1:10" x14ac:dyDescent="0.2">
      <c r="A1211" t="s">
        <v>272</v>
      </c>
      <c r="B1211" t="s">
        <v>6</v>
      </c>
      <c r="C1211">
        <v>3</v>
      </c>
      <c r="D1211" t="s">
        <v>12</v>
      </c>
      <c r="E1211" t="s">
        <v>544</v>
      </c>
      <c r="F1211" t="s">
        <v>271</v>
      </c>
      <c r="G1211">
        <v>6</v>
      </c>
      <c r="H1211">
        <v>30</v>
      </c>
      <c r="I1211" s="2">
        <v>0.2</v>
      </c>
      <c r="J1211" t="s">
        <v>557</v>
      </c>
    </row>
    <row r="1212" spans="1:10" x14ac:dyDescent="0.2">
      <c r="A1212" t="s">
        <v>272</v>
      </c>
      <c r="B1212" t="s">
        <v>6</v>
      </c>
      <c r="C1212">
        <v>3</v>
      </c>
      <c r="D1212" t="s">
        <v>13</v>
      </c>
      <c r="E1212" t="s">
        <v>544</v>
      </c>
      <c r="F1212" t="s">
        <v>271</v>
      </c>
      <c r="G1212">
        <v>15</v>
      </c>
      <c r="H1212">
        <v>30</v>
      </c>
      <c r="I1212" s="2">
        <v>0.5</v>
      </c>
      <c r="J1212" t="s">
        <v>557</v>
      </c>
    </row>
    <row r="1213" spans="1:10" x14ac:dyDescent="0.2">
      <c r="A1213" t="s">
        <v>520</v>
      </c>
      <c r="B1213" t="s">
        <v>5</v>
      </c>
      <c r="C1213">
        <v>3</v>
      </c>
      <c r="D1213" t="s">
        <v>11</v>
      </c>
      <c r="E1213" t="s">
        <v>544</v>
      </c>
      <c r="F1213" t="s">
        <v>252</v>
      </c>
      <c r="G1213">
        <v>7</v>
      </c>
      <c r="H1213">
        <v>26</v>
      </c>
      <c r="I1213" s="2">
        <v>0.26923076923076922</v>
      </c>
      <c r="J1213" t="s">
        <v>557</v>
      </c>
    </row>
    <row r="1214" spans="1:10" x14ac:dyDescent="0.2">
      <c r="A1214" t="s">
        <v>520</v>
      </c>
      <c r="B1214" t="s">
        <v>5</v>
      </c>
      <c r="C1214">
        <v>3</v>
      </c>
      <c r="D1214" t="s">
        <v>12</v>
      </c>
      <c r="E1214" t="s">
        <v>544</v>
      </c>
      <c r="F1214" t="s">
        <v>252</v>
      </c>
      <c r="G1214">
        <v>6</v>
      </c>
      <c r="H1214">
        <v>26</v>
      </c>
      <c r="I1214" s="2">
        <v>0.23076923076923078</v>
      </c>
      <c r="J1214" t="s">
        <v>557</v>
      </c>
    </row>
    <row r="1215" spans="1:10" x14ac:dyDescent="0.2">
      <c r="A1215" t="s">
        <v>520</v>
      </c>
      <c r="B1215" t="s">
        <v>5</v>
      </c>
      <c r="C1215">
        <v>3</v>
      </c>
      <c r="D1215" t="s">
        <v>13</v>
      </c>
      <c r="E1215" t="s">
        <v>544</v>
      </c>
      <c r="F1215" t="s">
        <v>252</v>
      </c>
      <c r="G1215">
        <v>5</v>
      </c>
      <c r="H1215">
        <v>26</v>
      </c>
      <c r="I1215" s="2">
        <v>0.19230769230769232</v>
      </c>
      <c r="J1215" t="s">
        <v>557</v>
      </c>
    </row>
    <row r="1216" spans="1:10" x14ac:dyDescent="0.2">
      <c r="A1216" t="s">
        <v>520</v>
      </c>
      <c r="B1216" t="s">
        <v>6</v>
      </c>
      <c r="C1216">
        <v>3</v>
      </c>
      <c r="D1216" t="s">
        <v>11</v>
      </c>
      <c r="E1216" t="s">
        <v>544</v>
      </c>
      <c r="F1216" t="s">
        <v>252</v>
      </c>
      <c r="G1216">
        <v>6</v>
      </c>
      <c r="H1216">
        <v>30</v>
      </c>
      <c r="I1216" s="2">
        <v>0.2</v>
      </c>
      <c r="J1216" t="s">
        <v>557</v>
      </c>
    </row>
    <row r="1217" spans="1:10" x14ac:dyDescent="0.2">
      <c r="A1217" t="s">
        <v>520</v>
      </c>
      <c r="B1217" t="s">
        <v>6</v>
      </c>
      <c r="C1217">
        <v>3</v>
      </c>
      <c r="D1217" t="s">
        <v>12</v>
      </c>
      <c r="E1217" t="s">
        <v>544</v>
      </c>
      <c r="F1217" t="s">
        <v>252</v>
      </c>
      <c r="G1217">
        <v>8</v>
      </c>
      <c r="H1217">
        <v>30</v>
      </c>
      <c r="I1217" s="2">
        <v>0.26666666666666666</v>
      </c>
      <c r="J1217" t="s">
        <v>557</v>
      </c>
    </row>
    <row r="1218" spans="1:10" x14ac:dyDescent="0.2">
      <c r="A1218" t="s">
        <v>520</v>
      </c>
      <c r="B1218" t="s">
        <v>6</v>
      </c>
      <c r="C1218">
        <v>3</v>
      </c>
      <c r="D1218" t="s">
        <v>13</v>
      </c>
      <c r="E1218" t="s">
        <v>544</v>
      </c>
      <c r="F1218" t="s">
        <v>252</v>
      </c>
      <c r="G1218">
        <v>14</v>
      </c>
      <c r="H1218">
        <v>30</v>
      </c>
      <c r="I1218" s="2">
        <v>0.46666666666666667</v>
      </c>
      <c r="J1218" t="s">
        <v>557</v>
      </c>
    </row>
    <row r="1219" spans="1:10" x14ac:dyDescent="0.2">
      <c r="A1219" t="s">
        <v>253</v>
      </c>
      <c r="B1219" t="s">
        <v>5</v>
      </c>
      <c r="C1219">
        <v>3</v>
      </c>
      <c r="D1219" t="s">
        <v>11</v>
      </c>
      <c r="E1219" t="s">
        <v>544</v>
      </c>
      <c r="F1219" t="s">
        <v>252</v>
      </c>
      <c r="G1219">
        <v>8</v>
      </c>
      <c r="H1219">
        <v>26</v>
      </c>
      <c r="I1219" s="2">
        <v>0.30769230769230771</v>
      </c>
      <c r="J1219" t="s">
        <v>557</v>
      </c>
    </row>
    <row r="1220" spans="1:10" x14ac:dyDescent="0.2">
      <c r="A1220" t="s">
        <v>253</v>
      </c>
      <c r="B1220" t="s">
        <v>5</v>
      </c>
      <c r="C1220">
        <v>3</v>
      </c>
      <c r="D1220" t="s">
        <v>12</v>
      </c>
      <c r="E1220" t="s">
        <v>544</v>
      </c>
      <c r="F1220" t="s">
        <v>252</v>
      </c>
      <c r="G1220">
        <v>13</v>
      </c>
      <c r="H1220">
        <v>26</v>
      </c>
      <c r="I1220" s="2">
        <v>0.5</v>
      </c>
      <c r="J1220" t="s">
        <v>557</v>
      </c>
    </row>
    <row r="1221" spans="1:10" x14ac:dyDescent="0.2">
      <c r="A1221" t="s">
        <v>253</v>
      </c>
      <c r="B1221" t="s">
        <v>5</v>
      </c>
      <c r="C1221">
        <v>3</v>
      </c>
      <c r="D1221" t="s">
        <v>13</v>
      </c>
      <c r="E1221" t="s">
        <v>544</v>
      </c>
      <c r="F1221" t="s">
        <v>252</v>
      </c>
      <c r="G1221">
        <v>18</v>
      </c>
      <c r="H1221">
        <v>26</v>
      </c>
      <c r="I1221" s="2">
        <v>0.69230769230769229</v>
      </c>
      <c r="J1221" t="s">
        <v>557</v>
      </c>
    </row>
    <row r="1222" spans="1:10" x14ac:dyDescent="0.2">
      <c r="A1222" t="s">
        <v>253</v>
      </c>
      <c r="B1222" t="s">
        <v>6</v>
      </c>
      <c r="C1222">
        <v>3</v>
      </c>
      <c r="D1222" t="s">
        <v>11</v>
      </c>
      <c r="E1222" t="s">
        <v>544</v>
      </c>
      <c r="F1222" t="s">
        <v>252</v>
      </c>
      <c r="G1222">
        <v>6</v>
      </c>
      <c r="H1222">
        <v>30</v>
      </c>
      <c r="I1222" s="2">
        <v>0.2</v>
      </c>
      <c r="J1222" t="s">
        <v>557</v>
      </c>
    </row>
    <row r="1223" spans="1:10" x14ac:dyDescent="0.2">
      <c r="A1223" t="s">
        <v>253</v>
      </c>
      <c r="B1223" t="s">
        <v>6</v>
      </c>
      <c r="C1223">
        <v>3</v>
      </c>
      <c r="D1223" t="s">
        <v>12</v>
      </c>
      <c r="E1223" t="s">
        <v>544</v>
      </c>
      <c r="F1223" t="s">
        <v>252</v>
      </c>
      <c r="G1223">
        <v>15</v>
      </c>
      <c r="H1223">
        <v>30</v>
      </c>
      <c r="I1223" s="2">
        <v>0.5</v>
      </c>
      <c r="J1223" t="s">
        <v>557</v>
      </c>
    </row>
    <row r="1224" spans="1:10" x14ac:dyDescent="0.2">
      <c r="A1224" t="s">
        <v>253</v>
      </c>
      <c r="B1224" t="s">
        <v>6</v>
      </c>
      <c r="C1224">
        <v>3</v>
      </c>
      <c r="D1224" t="s">
        <v>13</v>
      </c>
      <c r="E1224" t="s">
        <v>544</v>
      </c>
      <c r="F1224" t="s">
        <v>252</v>
      </c>
      <c r="G1224">
        <v>22</v>
      </c>
      <c r="H1224">
        <v>30</v>
      </c>
      <c r="I1224" s="2">
        <v>0.73333333333333328</v>
      </c>
      <c r="J1224" t="s">
        <v>557</v>
      </c>
    </row>
    <row r="1225" spans="1:10" x14ac:dyDescent="0.2">
      <c r="A1225" t="s">
        <v>39</v>
      </c>
      <c r="B1225" t="s">
        <v>5</v>
      </c>
      <c r="C1225">
        <v>3</v>
      </c>
      <c r="D1225" t="s">
        <v>11</v>
      </c>
      <c r="E1225" t="s">
        <v>545</v>
      </c>
      <c r="F1225" t="s">
        <v>38</v>
      </c>
      <c r="G1225">
        <v>11</v>
      </c>
      <c r="H1225">
        <v>26</v>
      </c>
      <c r="I1225" s="2">
        <v>0.42307692307692307</v>
      </c>
      <c r="J1225" t="s">
        <v>557</v>
      </c>
    </row>
    <row r="1226" spans="1:10" x14ac:dyDescent="0.2">
      <c r="A1226" t="s">
        <v>39</v>
      </c>
      <c r="B1226" t="s">
        <v>5</v>
      </c>
      <c r="C1226">
        <v>3</v>
      </c>
      <c r="D1226" t="s">
        <v>12</v>
      </c>
      <c r="E1226" t="s">
        <v>545</v>
      </c>
      <c r="F1226" t="s">
        <v>40</v>
      </c>
      <c r="G1226">
        <v>10</v>
      </c>
      <c r="H1226">
        <v>26</v>
      </c>
      <c r="I1226" s="2">
        <v>0.38461538461538464</v>
      </c>
      <c r="J1226" t="s">
        <v>557</v>
      </c>
    </row>
    <row r="1227" spans="1:10" x14ac:dyDescent="0.2">
      <c r="A1227" t="s">
        <v>39</v>
      </c>
      <c r="B1227" t="s">
        <v>5</v>
      </c>
      <c r="C1227">
        <v>3</v>
      </c>
      <c r="D1227" t="s">
        <v>13</v>
      </c>
      <c r="E1227" t="s">
        <v>545</v>
      </c>
      <c r="F1227" t="s">
        <v>40</v>
      </c>
      <c r="G1227">
        <v>8</v>
      </c>
      <c r="H1227">
        <v>26</v>
      </c>
      <c r="I1227" s="2">
        <v>0.30769230769230771</v>
      </c>
      <c r="J1227" t="s">
        <v>557</v>
      </c>
    </row>
    <row r="1228" spans="1:10" x14ac:dyDescent="0.2">
      <c r="A1228" t="s">
        <v>39</v>
      </c>
      <c r="B1228" t="s">
        <v>6</v>
      </c>
      <c r="C1228">
        <v>3</v>
      </c>
      <c r="D1228" t="s">
        <v>11</v>
      </c>
      <c r="E1228" t="s">
        <v>545</v>
      </c>
      <c r="F1228" t="s">
        <v>38</v>
      </c>
      <c r="G1228">
        <v>15</v>
      </c>
      <c r="H1228">
        <v>30</v>
      </c>
      <c r="I1228" s="2">
        <v>0.5</v>
      </c>
      <c r="J1228" t="s">
        <v>557</v>
      </c>
    </row>
    <row r="1229" spans="1:10" x14ac:dyDescent="0.2">
      <c r="A1229" t="s">
        <v>39</v>
      </c>
      <c r="B1229" t="s">
        <v>6</v>
      </c>
      <c r="C1229">
        <v>3</v>
      </c>
      <c r="D1229" t="s">
        <v>12</v>
      </c>
      <c r="E1229" t="s">
        <v>545</v>
      </c>
      <c r="F1229" t="s">
        <v>40</v>
      </c>
      <c r="G1229">
        <v>15</v>
      </c>
      <c r="H1229">
        <v>30</v>
      </c>
      <c r="I1229" s="2">
        <v>0.5</v>
      </c>
      <c r="J1229" t="s">
        <v>558</v>
      </c>
    </row>
    <row r="1230" spans="1:10" x14ac:dyDescent="0.2">
      <c r="A1230" t="s">
        <v>39</v>
      </c>
      <c r="B1230" t="s">
        <v>6</v>
      </c>
      <c r="C1230">
        <v>3</v>
      </c>
      <c r="D1230" t="s">
        <v>13</v>
      </c>
      <c r="E1230" t="s">
        <v>545</v>
      </c>
      <c r="F1230" t="s">
        <v>40</v>
      </c>
      <c r="G1230">
        <v>23</v>
      </c>
      <c r="H1230">
        <v>30</v>
      </c>
      <c r="I1230" s="2">
        <v>0.76666666666666672</v>
      </c>
      <c r="J1230" t="s">
        <v>557</v>
      </c>
    </row>
    <row r="1231" spans="1:10" x14ac:dyDescent="0.2">
      <c r="A1231" t="s">
        <v>343</v>
      </c>
      <c r="B1231" t="s">
        <v>5</v>
      </c>
      <c r="C1231">
        <v>3</v>
      </c>
      <c r="D1231" t="s">
        <v>11</v>
      </c>
      <c r="E1231" t="s">
        <v>544</v>
      </c>
      <c r="F1231" t="s">
        <v>255</v>
      </c>
      <c r="G1231">
        <v>4</v>
      </c>
      <c r="H1231">
        <v>26</v>
      </c>
      <c r="I1231" s="2">
        <v>0.15384615384615385</v>
      </c>
      <c r="J1231" t="s">
        <v>558</v>
      </c>
    </row>
    <row r="1232" spans="1:10" x14ac:dyDescent="0.2">
      <c r="A1232" t="s">
        <v>343</v>
      </c>
      <c r="B1232" t="s">
        <v>5</v>
      </c>
      <c r="C1232">
        <v>3</v>
      </c>
      <c r="D1232" t="s">
        <v>12</v>
      </c>
      <c r="E1232" t="s">
        <v>544</v>
      </c>
      <c r="F1232" t="s">
        <v>255</v>
      </c>
      <c r="G1232">
        <v>13</v>
      </c>
      <c r="H1232">
        <v>26</v>
      </c>
      <c r="I1232" s="2">
        <v>0.5</v>
      </c>
      <c r="J1232" t="s">
        <v>557</v>
      </c>
    </row>
    <row r="1233" spans="1:10" x14ac:dyDescent="0.2">
      <c r="A1233" t="s">
        <v>343</v>
      </c>
      <c r="B1233" t="s">
        <v>5</v>
      </c>
      <c r="C1233">
        <v>3</v>
      </c>
      <c r="D1233" t="s">
        <v>13</v>
      </c>
      <c r="E1233" t="s">
        <v>544</v>
      </c>
      <c r="F1233" t="s">
        <v>255</v>
      </c>
      <c r="G1233">
        <v>12</v>
      </c>
      <c r="H1233">
        <v>26</v>
      </c>
      <c r="I1233" s="2">
        <v>0.46153846153846156</v>
      </c>
      <c r="J1233" t="s">
        <v>558</v>
      </c>
    </row>
    <row r="1234" spans="1:10" x14ac:dyDescent="0.2">
      <c r="A1234" t="s">
        <v>343</v>
      </c>
      <c r="B1234" t="s">
        <v>6</v>
      </c>
      <c r="C1234">
        <v>3</v>
      </c>
      <c r="D1234" t="s">
        <v>11</v>
      </c>
      <c r="E1234" t="s">
        <v>544</v>
      </c>
      <c r="F1234" t="s">
        <v>255</v>
      </c>
      <c r="G1234">
        <v>5</v>
      </c>
      <c r="H1234">
        <v>30</v>
      </c>
      <c r="I1234" s="2">
        <v>0.16666666666666666</v>
      </c>
      <c r="J1234" t="s">
        <v>558</v>
      </c>
    </row>
    <row r="1235" spans="1:10" x14ac:dyDescent="0.2">
      <c r="A1235" t="s">
        <v>343</v>
      </c>
      <c r="B1235" t="s">
        <v>6</v>
      </c>
      <c r="C1235">
        <v>3</v>
      </c>
      <c r="D1235" t="s">
        <v>12</v>
      </c>
      <c r="E1235" t="s">
        <v>544</v>
      </c>
      <c r="F1235" t="s">
        <v>255</v>
      </c>
      <c r="G1235">
        <v>12</v>
      </c>
      <c r="H1235">
        <v>30</v>
      </c>
      <c r="I1235" s="2">
        <v>0.4</v>
      </c>
      <c r="J1235" t="s">
        <v>557</v>
      </c>
    </row>
    <row r="1236" spans="1:10" x14ac:dyDescent="0.2">
      <c r="A1236" t="s">
        <v>343</v>
      </c>
      <c r="B1236" t="s">
        <v>6</v>
      </c>
      <c r="C1236">
        <v>3</v>
      </c>
      <c r="D1236" t="s">
        <v>13</v>
      </c>
      <c r="E1236" t="s">
        <v>544</v>
      </c>
      <c r="F1236" t="s">
        <v>255</v>
      </c>
      <c r="G1236">
        <v>25</v>
      </c>
      <c r="H1236">
        <v>30</v>
      </c>
      <c r="I1236" s="2">
        <v>0.83333333333333337</v>
      </c>
      <c r="J1236" t="s">
        <v>557</v>
      </c>
    </row>
    <row r="1237" spans="1:10" x14ac:dyDescent="0.2">
      <c r="A1237" t="s">
        <v>504</v>
      </c>
      <c r="B1237" t="s">
        <v>5</v>
      </c>
      <c r="C1237">
        <v>3</v>
      </c>
      <c r="D1237" t="s">
        <v>11</v>
      </c>
      <c r="E1237" t="s">
        <v>544</v>
      </c>
      <c r="F1237" t="s">
        <v>255</v>
      </c>
      <c r="G1237">
        <v>12</v>
      </c>
      <c r="H1237">
        <v>26</v>
      </c>
      <c r="I1237" s="2">
        <v>0.46153846153846156</v>
      </c>
      <c r="J1237" t="s">
        <v>557</v>
      </c>
    </row>
    <row r="1238" spans="1:10" x14ac:dyDescent="0.2">
      <c r="A1238" t="s">
        <v>504</v>
      </c>
      <c r="B1238" t="s">
        <v>5</v>
      </c>
      <c r="C1238">
        <v>3</v>
      </c>
      <c r="D1238" t="s">
        <v>12</v>
      </c>
      <c r="E1238" t="s">
        <v>544</v>
      </c>
      <c r="F1238" t="s">
        <v>255</v>
      </c>
      <c r="G1238">
        <v>14</v>
      </c>
      <c r="H1238">
        <v>26</v>
      </c>
      <c r="I1238" s="2">
        <v>0.53846153846153844</v>
      </c>
      <c r="J1238" t="s">
        <v>557</v>
      </c>
    </row>
    <row r="1239" spans="1:10" x14ac:dyDescent="0.2">
      <c r="A1239" t="s">
        <v>504</v>
      </c>
      <c r="B1239" t="s">
        <v>5</v>
      </c>
      <c r="C1239">
        <v>3</v>
      </c>
      <c r="D1239" t="s">
        <v>13</v>
      </c>
      <c r="E1239" t="s">
        <v>544</v>
      </c>
      <c r="F1239" t="s">
        <v>255</v>
      </c>
      <c r="G1239">
        <v>16</v>
      </c>
      <c r="H1239">
        <v>26</v>
      </c>
      <c r="I1239" s="2">
        <v>0.61538461538461542</v>
      </c>
      <c r="J1239" t="s">
        <v>557</v>
      </c>
    </row>
    <row r="1240" spans="1:10" x14ac:dyDescent="0.2">
      <c r="A1240" t="s">
        <v>504</v>
      </c>
      <c r="B1240" t="s">
        <v>6</v>
      </c>
      <c r="C1240">
        <v>3</v>
      </c>
      <c r="D1240" t="s">
        <v>11</v>
      </c>
      <c r="E1240" t="s">
        <v>544</v>
      </c>
      <c r="F1240" t="s">
        <v>255</v>
      </c>
      <c r="G1240">
        <v>12</v>
      </c>
      <c r="H1240">
        <v>30</v>
      </c>
      <c r="I1240" s="2">
        <v>0.4</v>
      </c>
      <c r="J1240" t="s">
        <v>558</v>
      </c>
    </row>
    <row r="1241" spans="1:10" x14ac:dyDescent="0.2">
      <c r="A1241" t="s">
        <v>504</v>
      </c>
      <c r="B1241" t="s">
        <v>6</v>
      </c>
      <c r="C1241">
        <v>3</v>
      </c>
      <c r="D1241" t="s">
        <v>12</v>
      </c>
      <c r="E1241" t="s">
        <v>544</v>
      </c>
      <c r="F1241" t="s">
        <v>255</v>
      </c>
      <c r="G1241">
        <v>13</v>
      </c>
      <c r="H1241">
        <v>30</v>
      </c>
      <c r="I1241" s="2">
        <v>0.43333333333333335</v>
      </c>
      <c r="J1241" t="s">
        <v>557</v>
      </c>
    </row>
    <row r="1242" spans="1:10" x14ac:dyDescent="0.2">
      <c r="A1242" t="s">
        <v>504</v>
      </c>
      <c r="B1242" t="s">
        <v>6</v>
      </c>
      <c r="C1242">
        <v>3</v>
      </c>
      <c r="D1242" t="s">
        <v>13</v>
      </c>
      <c r="E1242" t="s">
        <v>544</v>
      </c>
      <c r="F1242" t="s">
        <v>255</v>
      </c>
      <c r="G1242">
        <v>24</v>
      </c>
      <c r="H1242">
        <v>30</v>
      </c>
      <c r="I1242" s="2">
        <v>0.8</v>
      </c>
      <c r="J1242" t="s">
        <v>557</v>
      </c>
    </row>
    <row r="1243" spans="1:10" x14ac:dyDescent="0.2">
      <c r="A1243" t="s">
        <v>421</v>
      </c>
      <c r="B1243" t="s">
        <v>5</v>
      </c>
      <c r="C1243">
        <v>3</v>
      </c>
      <c r="D1243" t="s">
        <v>11</v>
      </c>
      <c r="E1243" t="s">
        <v>544</v>
      </c>
      <c r="F1243" t="s">
        <v>271</v>
      </c>
      <c r="G1243">
        <v>11</v>
      </c>
      <c r="H1243">
        <v>26</v>
      </c>
      <c r="I1243" s="2">
        <v>0.42307692307692307</v>
      </c>
      <c r="J1243" t="s">
        <v>557</v>
      </c>
    </row>
    <row r="1244" spans="1:10" x14ac:dyDescent="0.2">
      <c r="A1244" t="s">
        <v>421</v>
      </c>
      <c r="B1244" t="s">
        <v>5</v>
      </c>
      <c r="C1244">
        <v>3</v>
      </c>
      <c r="D1244" t="s">
        <v>12</v>
      </c>
      <c r="E1244" t="s">
        <v>544</v>
      </c>
      <c r="F1244" t="s">
        <v>271</v>
      </c>
      <c r="G1244">
        <v>15</v>
      </c>
      <c r="H1244">
        <v>26</v>
      </c>
      <c r="I1244" s="2">
        <v>0.57692307692307687</v>
      </c>
      <c r="J1244" t="s">
        <v>557</v>
      </c>
    </row>
    <row r="1245" spans="1:10" x14ac:dyDescent="0.2">
      <c r="A1245" t="s">
        <v>421</v>
      </c>
      <c r="B1245" t="s">
        <v>5</v>
      </c>
      <c r="C1245">
        <v>3</v>
      </c>
      <c r="D1245" t="s">
        <v>13</v>
      </c>
      <c r="E1245" t="s">
        <v>544</v>
      </c>
      <c r="F1245" t="s">
        <v>271</v>
      </c>
      <c r="G1245">
        <v>13</v>
      </c>
      <c r="H1245">
        <v>26</v>
      </c>
      <c r="I1245" s="2">
        <v>0.5</v>
      </c>
      <c r="J1245" t="s">
        <v>557</v>
      </c>
    </row>
    <row r="1246" spans="1:10" x14ac:dyDescent="0.2">
      <c r="A1246" t="s">
        <v>421</v>
      </c>
      <c r="B1246" t="s">
        <v>6</v>
      </c>
      <c r="C1246">
        <v>3</v>
      </c>
      <c r="D1246" t="s">
        <v>11</v>
      </c>
      <c r="E1246" t="s">
        <v>544</v>
      </c>
      <c r="F1246" t="s">
        <v>271</v>
      </c>
      <c r="G1246">
        <v>8</v>
      </c>
      <c r="H1246">
        <v>30</v>
      </c>
      <c r="I1246" s="2">
        <v>0.26666666666666666</v>
      </c>
      <c r="J1246" t="s">
        <v>557</v>
      </c>
    </row>
    <row r="1247" spans="1:10" x14ac:dyDescent="0.2">
      <c r="A1247" t="s">
        <v>421</v>
      </c>
      <c r="B1247" t="s">
        <v>6</v>
      </c>
      <c r="C1247">
        <v>3</v>
      </c>
      <c r="D1247" t="s">
        <v>12</v>
      </c>
      <c r="E1247" t="s">
        <v>544</v>
      </c>
      <c r="F1247" t="s">
        <v>271</v>
      </c>
      <c r="G1247">
        <v>11</v>
      </c>
      <c r="H1247">
        <v>30</v>
      </c>
      <c r="I1247" s="2">
        <v>0.36666666666666664</v>
      </c>
      <c r="J1247" t="s">
        <v>557</v>
      </c>
    </row>
    <row r="1248" spans="1:10" x14ac:dyDescent="0.2">
      <c r="A1248" t="s">
        <v>421</v>
      </c>
      <c r="B1248" t="s">
        <v>6</v>
      </c>
      <c r="C1248">
        <v>3</v>
      </c>
      <c r="D1248" t="s">
        <v>13</v>
      </c>
      <c r="E1248" t="s">
        <v>544</v>
      </c>
      <c r="F1248" t="s">
        <v>271</v>
      </c>
      <c r="G1248">
        <v>19</v>
      </c>
      <c r="H1248">
        <v>30</v>
      </c>
      <c r="I1248" s="2">
        <v>0.6333333333333333</v>
      </c>
      <c r="J1248" t="s">
        <v>557</v>
      </c>
    </row>
    <row r="1249" spans="1:10" x14ac:dyDescent="0.2">
      <c r="A1249" t="s">
        <v>431</v>
      </c>
      <c r="B1249" t="s">
        <v>5</v>
      </c>
      <c r="C1249">
        <v>3</v>
      </c>
      <c r="D1249" t="s">
        <v>11</v>
      </c>
      <c r="E1249" t="s">
        <v>544</v>
      </c>
      <c r="F1249" t="s">
        <v>271</v>
      </c>
      <c r="G1249">
        <v>6</v>
      </c>
      <c r="H1249">
        <v>26</v>
      </c>
      <c r="I1249" s="2">
        <v>0.23076923076923078</v>
      </c>
      <c r="J1249" t="s">
        <v>558</v>
      </c>
    </row>
    <row r="1250" spans="1:10" x14ac:dyDescent="0.2">
      <c r="A1250" t="s">
        <v>431</v>
      </c>
      <c r="B1250" t="s">
        <v>5</v>
      </c>
      <c r="C1250">
        <v>3</v>
      </c>
      <c r="D1250" t="s">
        <v>12</v>
      </c>
      <c r="E1250" t="s">
        <v>544</v>
      </c>
      <c r="F1250" t="s">
        <v>271</v>
      </c>
      <c r="G1250">
        <v>11</v>
      </c>
      <c r="H1250">
        <v>26</v>
      </c>
      <c r="I1250" s="2">
        <v>0.42307692307692307</v>
      </c>
      <c r="J1250" t="s">
        <v>557</v>
      </c>
    </row>
    <row r="1251" spans="1:10" x14ac:dyDescent="0.2">
      <c r="A1251" t="s">
        <v>431</v>
      </c>
      <c r="B1251" t="s">
        <v>5</v>
      </c>
      <c r="C1251">
        <v>3</v>
      </c>
      <c r="D1251" t="s">
        <v>13</v>
      </c>
      <c r="E1251" t="s">
        <v>544</v>
      </c>
      <c r="F1251" t="s">
        <v>271</v>
      </c>
      <c r="G1251">
        <v>11</v>
      </c>
      <c r="H1251">
        <v>26</v>
      </c>
      <c r="I1251" s="2">
        <v>0.42307692307692307</v>
      </c>
      <c r="J1251" t="s">
        <v>557</v>
      </c>
    </row>
    <row r="1252" spans="1:10" x14ac:dyDescent="0.2">
      <c r="A1252" t="s">
        <v>431</v>
      </c>
      <c r="B1252" t="s">
        <v>6</v>
      </c>
      <c r="C1252">
        <v>3</v>
      </c>
      <c r="D1252" t="s">
        <v>11</v>
      </c>
      <c r="E1252" t="s">
        <v>544</v>
      </c>
      <c r="F1252" t="s">
        <v>271</v>
      </c>
      <c r="G1252">
        <v>7</v>
      </c>
      <c r="H1252">
        <v>30</v>
      </c>
      <c r="I1252" s="2">
        <v>0.23333333333333334</v>
      </c>
      <c r="J1252" t="s">
        <v>557</v>
      </c>
    </row>
    <row r="1253" spans="1:10" x14ac:dyDescent="0.2">
      <c r="A1253" t="s">
        <v>431</v>
      </c>
      <c r="B1253" t="s">
        <v>6</v>
      </c>
      <c r="C1253">
        <v>3</v>
      </c>
      <c r="D1253" t="s">
        <v>12</v>
      </c>
      <c r="E1253" t="s">
        <v>544</v>
      </c>
      <c r="F1253" t="s">
        <v>271</v>
      </c>
      <c r="G1253">
        <v>3</v>
      </c>
      <c r="H1253">
        <v>30</v>
      </c>
      <c r="I1253" s="2">
        <v>0.1</v>
      </c>
      <c r="J1253" t="s">
        <v>558</v>
      </c>
    </row>
    <row r="1254" spans="1:10" x14ac:dyDescent="0.2">
      <c r="A1254" t="s">
        <v>431</v>
      </c>
      <c r="B1254" t="s">
        <v>6</v>
      </c>
      <c r="C1254">
        <v>3</v>
      </c>
      <c r="D1254" t="s">
        <v>13</v>
      </c>
      <c r="E1254" t="s">
        <v>544</v>
      </c>
      <c r="F1254" t="s">
        <v>271</v>
      </c>
      <c r="G1254">
        <v>19</v>
      </c>
      <c r="H1254">
        <v>30</v>
      </c>
      <c r="I1254" s="2">
        <v>0.6333333333333333</v>
      </c>
      <c r="J1254" t="s">
        <v>557</v>
      </c>
    </row>
    <row r="1255" spans="1:10" x14ac:dyDescent="0.2">
      <c r="A1255" t="s">
        <v>400</v>
      </c>
      <c r="B1255" t="s">
        <v>5</v>
      </c>
      <c r="C1255">
        <v>3</v>
      </c>
      <c r="D1255" t="s">
        <v>11</v>
      </c>
      <c r="E1255" t="s">
        <v>544</v>
      </c>
      <c r="F1255" t="s">
        <v>255</v>
      </c>
      <c r="G1255">
        <v>6</v>
      </c>
      <c r="H1255">
        <v>26</v>
      </c>
      <c r="I1255" s="2">
        <v>0.23076923076923078</v>
      </c>
      <c r="J1255" t="s">
        <v>557</v>
      </c>
    </row>
    <row r="1256" spans="1:10" x14ac:dyDescent="0.2">
      <c r="A1256" t="s">
        <v>400</v>
      </c>
      <c r="B1256" t="s">
        <v>5</v>
      </c>
      <c r="C1256">
        <v>3</v>
      </c>
      <c r="D1256" t="s">
        <v>12</v>
      </c>
      <c r="E1256" t="s">
        <v>544</v>
      </c>
      <c r="F1256" t="s">
        <v>255</v>
      </c>
      <c r="G1256">
        <v>12</v>
      </c>
      <c r="H1256">
        <v>26</v>
      </c>
      <c r="I1256" s="2">
        <v>0.46153846153846156</v>
      </c>
      <c r="J1256" t="s">
        <v>557</v>
      </c>
    </row>
    <row r="1257" spans="1:10" x14ac:dyDescent="0.2">
      <c r="A1257" t="s">
        <v>400</v>
      </c>
      <c r="B1257" t="s">
        <v>5</v>
      </c>
      <c r="C1257">
        <v>3</v>
      </c>
      <c r="D1257" t="s">
        <v>13</v>
      </c>
      <c r="E1257" t="s">
        <v>544</v>
      </c>
      <c r="F1257" t="s">
        <v>255</v>
      </c>
      <c r="G1257">
        <v>7</v>
      </c>
      <c r="H1257">
        <v>26</v>
      </c>
      <c r="I1257" s="2">
        <v>0.26923076923076922</v>
      </c>
      <c r="J1257" t="s">
        <v>557</v>
      </c>
    </row>
    <row r="1258" spans="1:10" x14ac:dyDescent="0.2">
      <c r="A1258" t="s">
        <v>400</v>
      </c>
      <c r="B1258" t="s">
        <v>6</v>
      </c>
      <c r="C1258">
        <v>3</v>
      </c>
      <c r="D1258" t="s">
        <v>11</v>
      </c>
      <c r="E1258" t="s">
        <v>544</v>
      </c>
      <c r="F1258" t="s">
        <v>255</v>
      </c>
      <c r="G1258">
        <v>7</v>
      </c>
      <c r="H1258">
        <v>30</v>
      </c>
      <c r="I1258" s="2">
        <v>0.23333333333333334</v>
      </c>
      <c r="J1258" t="s">
        <v>557</v>
      </c>
    </row>
    <row r="1259" spans="1:10" x14ac:dyDescent="0.2">
      <c r="A1259" t="s">
        <v>400</v>
      </c>
      <c r="B1259" t="s">
        <v>6</v>
      </c>
      <c r="C1259">
        <v>3</v>
      </c>
      <c r="D1259" t="s">
        <v>12</v>
      </c>
      <c r="E1259" t="s">
        <v>544</v>
      </c>
      <c r="F1259" t="s">
        <v>255</v>
      </c>
      <c r="G1259">
        <v>8</v>
      </c>
      <c r="H1259">
        <v>30</v>
      </c>
      <c r="I1259" s="2">
        <v>0.26666666666666666</v>
      </c>
      <c r="J1259" t="s">
        <v>557</v>
      </c>
    </row>
    <row r="1260" spans="1:10" x14ac:dyDescent="0.2">
      <c r="A1260" t="s">
        <v>400</v>
      </c>
      <c r="B1260" t="s">
        <v>6</v>
      </c>
      <c r="C1260">
        <v>3</v>
      </c>
      <c r="D1260" t="s">
        <v>13</v>
      </c>
      <c r="E1260" t="s">
        <v>544</v>
      </c>
      <c r="F1260" t="s">
        <v>255</v>
      </c>
      <c r="G1260">
        <v>19</v>
      </c>
      <c r="H1260">
        <v>30</v>
      </c>
      <c r="I1260" s="2">
        <v>0.6333333333333333</v>
      </c>
      <c r="J1260" t="s">
        <v>557</v>
      </c>
    </row>
    <row r="1261" spans="1:10" x14ac:dyDescent="0.2">
      <c r="A1261" t="s">
        <v>417</v>
      </c>
      <c r="B1261" t="s">
        <v>5</v>
      </c>
      <c r="C1261">
        <v>3</v>
      </c>
      <c r="D1261" t="s">
        <v>11</v>
      </c>
      <c r="E1261" t="s">
        <v>544</v>
      </c>
      <c r="F1261" t="s">
        <v>271</v>
      </c>
      <c r="G1261">
        <v>6</v>
      </c>
      <c r="H1261">
        <v>26</v>
      </c>
      <c r="I1261" s="2">
        <v>0.23076923076923078</v>
      </c>
      <c r="J1261" t="s">
        <v>557</v>
      </c>
    </row>
    <row r="1262" spans="1:10" x14ac:dyDescent="0.2">
      <c r="A1262" t="s">
        <v>417</v>
      </c>
      <c r="B1262" t="s">
        <v>5</v>
      </c>
      <c r="C1262">
        <v>3</v>
      </c>
      <c r="D1262" t="s">
        <v>12</v>
      </c>
      <c r="E1262" t="s">
        <v>544</v>
      </c>
      <c r="F1262" t="s">
        <v>271</v>
      </c>
      <c r="G1262">
        <v>8</v>
      </c>
      <c r="H1262">
        <v>26</v>
      </c>
      <c r="I1262" s="2">
        <v>0.30769230769230771</v>
      </c>
      <c r="J1262" t="s">
        <v>557</v>
      </c>
    </row>
    <row r="1263" spans="1:10" x14ac:dyDescent="0.2">
      <c r="A1263" t="s">
        <v>417</v>
      </c>
      <c r="B1263" t="s">
        <v>5</v>
      </c>
      <c r="C1263">
        <v>3</v>
      </c>
      <c r="D1263" t="s">
        <v>13</v>
      </c>
      <c r="E1263" t="s">
        <v>544</v>
      </c>
      <c r="F1263" t="s">
        <v>271</v>
      </c>
      <c r="G1263">
        <v>11</v>
      </c>
      <c r="H1263">
        <v>26</v>
      </c>
      <c r="I1263" s="2">
        <v>0.42307692307692307</v>
      </c>
      <c r="J1263" t="s">
        <v>557</v>
      </c>
    </row>
    <row r="1264" spans="1:10" x14ac:dyDescent="0.2">
      <c r="A1264" t="s">
        <v>417</v>
      </c>
      <c r="B1264" t="s">
        <v>6</v>
      </c>
      <c r="C1264">
        <v>3</v>
      </c>
      <c r="D1264" t="s">
        <v>11</v>
      </c>
      <c r="E1264" t="s">
        <v>544</v>
      </c>
      <c r="F1264" t="s">
        <v>271</v>
      </c>
      <c r="G1264">
        <v>11</v>
      </c>
      <c r="H1264">
        <v>30</v>
      </c>
      <c r="I1264" s="2">
        <v>0.36666666666666664</v>
      </c>
      <c r="J1264" t="s">
        <v>558</v>
      </c>
    </row>
    <row r="1265" spans="1:10" x14ac:dyDescent="0.2">
      <c r="A1265" t="s">
        <v>417</v>
      </c>
      <c r="B1265" t="s">
        <v>6</v>
      </c>
      <c r="C1265">
        <v>3</v>
      </c>
      <c r="D1265" t="s">
        <v>12</v>
      </c>
      <c r="E1265" t="s">
        <v>544</v>
      </c>
      <c r="F1265" t="s">
        <v>271</v>
      </c>
      <c r="G1265">
        <v>17</v>
      </c>
      <c r="H1265">
        <v>30</v>
      </c>
      <c r="I1265" s="2">
        <v>0.56666666666666665</v>
      </c>
      <c r="J1265" t="s">
        <v>557</v>
      </c>
    </row>
    <row r="1266" spans="1:10" x14ac:dyDescent="0.2">
      <c r="A1266" t="s">
        <v>417</v>
      </c>
      <c r="B1266" t="s">
        <v>6</v>
      </c>
      <c r="C1266">
        <v>3</v>
      </c>
      <c r="D1266" t="s">
        <v>13</v>
      </c>
      <c r="E1266" t="s">
        <v>544</v>
      </c>
      <c r="F1266" t="s">
        <v>271</v>
      </c>
      <c r="G1266">
        <v>24</v>
      </c>
      <c r="H1266">
        <v>30</v>
      </c>
      <c r="I1266" s="2">
        <v>0.8</v>
      </c>
      <c r="J1266" t="s">
        <v>557</v>
      </c>
    </row>
    <row r="1267" spans="1:10" x14ac:dyDescent="0.2">
      <c r="A1267" t="s">
        <v>489</v>
      </c>
      <c r="B1267" t="s">
        <v>5</v>
      </c>
      <c r="C1267">
        <v>3</v>
      </c>
      <c r="D1267" t="s">
        <v>11</v>
      </c>
      <c r="E1267" t="s">
        <v>544</v>
      </c>
      <c r="F1267" t="s">
        <v>271</v>
      </c>
      <c r="G1267">
        <v>5</v>
      </c>
      <c r="H1267">
        <v>26</v>
      </c>
      <c r="I1267" s="2">
        <v>0.19230769230769232</v>
      </c>
      <c r="J1267" t="s">
        <v>557</v>
      </c>
    </row>
    <row r="1268" spans="1:10" x14ac:dyDescent="0.2">
      <c r="A1268" t="s">
        <v>489</v>
      </c>
      <c r="B1268" t="s">
        <v>5</v>
      </c>
      <c r="C1268">
        <v>3</v>
      </c>
      <c r="D1268" t="s">
        <v>12</v>
      </c>
      <c r="E1268" t="s">
        <v>544</v>
      </c>
      <c r="F1268" t="s">
        <v>271</v>
      </c>
      <c r="G1268">
        <v>11</v>
      </c>
      <c r="H1268">
        <v>26</v>
      </c>
      <c r="I1268" s="2">
        <v>0.42307692307692307</v>
      </c>
      <c r="J1268" t="s">
        <v>557</v>
      </c>
    </row>
    <row r="1269" spans="1:10" x14ac:dyDescent="0.2">
      <c r="A1269" t="s">
        <v>489</v>
      </c>
      <c r="B1269" t="s">
        <v>5</v>
      </c>
      <c r="C1269">
        <v>3</v>
      </c>
      <c r="D1269" t="s">
        <v>13</v>
      </c>
      <c r="E1269" t="s">
        <v>544</v>
      </c>
      <c r="F1269" t="s">
        <v>271</v>
      </c>
      <c r="G1269">
        <v>7</v>
      </c>
      <c r="H1269">
        <v>26</v>
      </c>
      <c r="I1269" s="2">
        <v>0.26923076923076922</v>
      </c>
      <c r="J1269" t="s">
        <v>557</v>
      </c>
    </row>
    <row r="1270" spans="1:10" x14ac:dyDescent="0.2">
      <c r="A1270" t="s">
        <v>489</v>
      </c>
      <c r="B1270" t="s">
        <v>6</v>
      </c>
      <c r="C1270">
        <v>3</v>
      </c>
      <c r="D1270" t="s">
        <v>11</v>
      </c>
      <c r="E1270" t="s">
        <v>544</v>
      </c>
      <c r="F1270" t="s">
        <v>271</v>
      </c>
      <c r="G1270">
        <v>4</v>
      </c>
      <c r="H1270">
        <v>30</v>
      </c>
      <c r="I1270" s="2">
        <v>0.13333333333333333</v>
      </c>
      <c r="J1270" t="s">
        <v>558</v>
      </c>
    </row>
    <row r="1271" spans="1:10" x14ac:dyDescent="0.2">
      <c r="A1271" t="s">
        <v>489</v>
      </c>
      <c r="B1271" t="s">
        <v>6</v>
      </c>
      <c r="C1271">
        <v>3</v>
      </c>
      <c r="D1271" t="s">
        <v>12</v>
      </c>
      <c r="E1271" t="s">
        <v>544</v>
      </c>
      <c r="F1271" t="s">
        <v>271</v>
      </c>
      <c r="G1271">
        <v>10</v>
      </c>
      <c r="H1271">
        <v>30</v>
      </c>
      <c r="I1271" s="2">
        <v>0.33333333333333331</v>
      </c>
      <c r="J1271" t="s">
        <v>557</v>
      </c>
    </row>
    <row r="1272" spans="1:10" x14ac:dyDescent="0.2">
      <c r="A1272" t="s">
        <v>489</v>
      </c>
      <c r="B1272" t="s">
        <v>6</v>
      </c>
      <c r="C1272">
        <v>3</v>
      </c>
      <c r="D1272" t="s">
        <v>13</v>
      </c>
      <c r="E1272" t="s">
        <v>544</v>
      </c>
      <c r="F1272" t="s">
        <v>271</v>
      </c>
      <c r="G1272">
        <v>15</v>
      </c>
      <c r="H1272">
        <v>30</v>
      </c>
      <c r="I1272" s="2">
        <v>0.5</v>
      </c>
      <c r="J1272" t="s">
        <v>557</v>
      </c>
    </row>
    <row r="1273" spans="1:10" x14ac:dyDescent="0.2">
      <c r="A1273" t="s">
        <v>414</v>
      </c>
      <c r="B1273" t="s">
        <v>5</v>
      </c>
      <c r="C1273">
        <v>3</v>
      </c>
      <c r="D1273" t="s">
        <v>11</v>
      </c>
      <c r="E1273" t="s">
        <v>544</v>
      </c>
      <c r="F1273" t="s">
        <v>255</v>
      </c>
      <c r="G1273">
        <v>18</v>
      </c>
      <c r="H1273">
        <v>26</v>
      </c>
      <c r="I1273" s="2">
        <v>0.69230769230769229</v>
      </c>
      <c r="J1273" t="s">
        <v>557</v>
      </c>
    </row>
    <row r="1274" spans="1:10" x14ac:dyDescent="0.2">
      <c r="A1274" t="s">
        <v>414</v>
      </c>
      <c r="B1274" t="s">
        <v>5</v>
      </c>
      <c r="C1274">
        <v>3</v>
      </c>
      <c r="D1274" t="s">
        <v>12</v>
      </c>
      <c r="E1274" t="s">
        <v>544</v>
      </c>
      <c r="F1274" t="s">
        <v>255</v>
      </c>
      <c r="G1274">
        <v>18</v>
      </c>
      <c r="H1274">
        <v>26</v>
      </c>
      <c r="I1274" s="2">
        <v>0.69230769230769229</v>
      </c>
      <c r="J1274" t="s">
        <v>557</v>
      </c>
    </row>
    <row r="1275" spans="1:10" x14ac:dyDescent="0.2">
      <c r="A1275" t="s">
        <v>414</v>
      </c>
      <c r="B1275" t="s">
        <v>5</v>
      </c>
      <c r="C1275">
        <v>3</v>
      </c>
      <c r="D1275" t="s">
        <v>13</v>
      </c>
      <c r="E1275" t="s">
        <v>544</v>
      </c>
      <c r="F1275" t="s">
        <v>255</v>
      </c>
      <c r="G1275">
        <v>21</v>
      </c>
      <c r="H1275">
        <v>26</v>
      </c>
      <c r="I1275" s="2">
        <v>0.80769230769230771</v>
      </c>
      <c r="J1275" t="s">
        <v>557</v>
      </c>
    </row>
    <row r="1276" spans="1:10" x14ac:dyDescent="0.2">
      <c r="A1276" t="s">
        <v>414</v>
      </c>
      <c r="B1276" t="s">
        <v>6</v>
      </c>
      <c r="C1276">
        <v>3</v>
      </c>
      <c r="D1276" t="s">
        <v>11</v>
      </c>
      <c r="E1276" t="s">
        <v>544</v>
      </c>
      <c r="F1276" t="s">
        <v>255</v>
      </c>
      <c r="G1276">
        <v>9</v>
      </c>
      <c r="H1276">
        <v>30</v>
      </c>
      <c r="I1276" s="2">
        <v>0.3</v>
      </c>
      <c r="J1276" t="s">
        <v>557</v>
      </c>
    </row>
    <row r="1277" spans="1:10" x14ac:dyDescent="0.2">
      <c r="A1277" t="s">
        <v>414</v>
      </c>
      <c r="B1277" t="s">
        <v>6</v>
      </c>
      <c r="C1277">
        <v>3</v>
      </c>
      <c r="D1277" t="s">
        <v>12</v>
      </c>
      <c r="E1277" t="s">
        <v>544</v>
      </c>
      <c r="F1277" t="s">
        <v>255</v>
      </c>
      <c r="G1277">
        <v>12</v>
      </c>
      <c r="H1277">
        <v>30</v>
      </c>
      <c r="I1277" s="2">
        <v>0.4</v>
      </c>
      <c r="J1277" t="s">
        <v>557</v>
      </c>
    </row>
    <row r="1278" spans="1:10" x14ac:dyDescent="0.2">
      <c r="A1278" t="s">
        <v>414</v>
      </c>
      <c r="B1278" t="s">
        <v>6</v>
      </c>
      <c r="C1278">
        <v>3</v>
      </c>
      <c r="D1278" t="s">
        <v>13</v>
      </c>
      <c r="E1278" t="s">
        <v>544</v>
      </c>
      <c r="F1278" t="s">
        <v>255</v>
      </c>
      <c r="G1278">
        <v>24</v>
      </c>
      <c r="H1278">
        <v>30</v>
      </c>
      <c r="I1278" s="2">
        <v>0.8</v>
      </c>
      <c r="J1278" t="s">
        <v>557</v>
      </c>
    </row>
    <row r="1279" spans="1:10" x14ac:dyDescent="0.2">
      <c r="A1279" t="s">
        <v>405</v>
      </c>
      <c r="B1279" t="s">
        <v>5</v>
      </c>
      <c r="C1279">
        <v>3</v>
      </c>
      <c r="D1279" t="s">
        <v>11</v>
      </c>
      <c r="E1279" t="s">
        <v>544</v>
      </c>
      <c r="F1279" t="s">
        <v>255</v>
      </c>
      <c r="G1279">
        <v>9</v>
      </c>
      <c r="H1279">
        <v>26</v>
      </c>
      <c r="I1279" s="2">
        <v>0.34615384615384615</v>
      </c>
      <c r="J1279" t="s">
        <v>557</v>
      </c>
    </row>
    <row r="1280" spans="1:10" x14ac:dyDescent="0.2">
      <c r="A1280" t="s">
        <v>405</v>
      </c>
      <c r="B1280" t="s">
        <v>5</v>
      </c>
      <c r="C1280">
        <v>3</v>
      </c>
      <c r="D1280" t="s">
        <v>12</v>
      </c>
      <c r="E1280" t="s">
        <v>544</v>
      </c>
      <c r="F1280" t="s">
        <v>255</v>
      </c>
      <c r="G1280">
        <v>13</v>
      </c>
      <c r="H1280">
        <v>26</v>
      </c>
      <c r="I1280" s="2">
        <v>0.5</v>
      </c>
      <c r="J1280" t="s">
        <v>557</v>
      </c>
    </row>
    <row r="1281" spans="1:10" x14ac:dyDescent="0.2">
      <c r="A1281" t="s">
        <v>405</v>
      </c>
      <c r="B1281" t="s">
        <v>5</v>
      </c>
      <c r="C1281">
        <v>3</v>
      </c>
      <c r="D1281" t="s">
        <v>13</v>
      </c>
      <c r="E1281" t="s">
        <v>544</v>
      </c>
      <c r="F1281" t="s">
        <v>255</v>
      </c>
      <c r="G1281">
        <v>16</v>
      </c>
      <c r="H1281">
        <v>26</v>
      </c>
      <c r="I1281" s="2">
        <v>0.61538461538461542</v>
      </c>
      <c r="J1281" t="s">
        <v>557</v>
      </c>
    </row>
    <row r="1282" spans="1:10" x14ac:dyDescent="0.2">
      <c r="A1282" t="s">
        <v>405</v>
      </c>
      <c r="B1282" t="s">
        <v>6</v>
      </c>
      <c r="C1282">
        <v>3</v>
      </c>
      <c r="D1282" t="s">
        <v>11</v>
      </c>
      <c r="E1282" t="s">
        <v>544</v>
      </c>
      <c r="F1282" t="s">
        <v>255</v>
      </c>
      <c r="G1282">
        <v>12</v>
      </c>
      <c r="H1282">
        <v>30</v>
      </c>
      <c r="I1282" s="2">
        <v>0.4</v>
      </c>
      <c r="J1282" t="s">
        <v>557</v>
      </c>
    </row>
    <row r="1283" spans="1:10" x14ac:dyDescent="0.2">
      <c r="A1283" t="s">
        <v>405</v>
      </c>
      <c r="B1283" t="s">
        <v>6</v>
      </c>
      <c r="C1283">
        <v>3</v>
      </c>
      <c r="D1283" t="s">
        <v>12</v>
      </c>
      <c r="E1283" t="s">
        <v>544</v>
      </c>
      <c r="F1283" t="s">
        <v>255</v>
      </c>
      <c r="G1283">
        <v>14</v>
      </c>
      <c r="H1283">
        <v>30</v>
      </c>
      <c r="I1283" s="2">
        <v>0.46666666666666667</v>
      </c>
      <c r="J1283" t="s">
        <v>557</v>
      </c>
    </row>
    <row r="1284" spans="1:10" x14ac:dyDescent="0.2">
      <c r="A1284" t="s">
        <v>405</v>
      </c>
      <c r="B1284" t="s">
        <v>6</v>
      </c>
      <c r="C1284">
        <v>3</v>
      </c>
      <c r="D1284" t="s">
        <v>13</v>
      </c>
      <c r="E1284" t="s">
        <v>544</v>
      </c>
      <c r="F1284" t="s">
        <v>255</v>
      </c>
      <c r="G1284">
        <v>29</v>
      </c>
      <c r="H1284">
        <v>30</v>
      </c>
      <c r="I1284" s="2">
        <v>0.96666666666666667</v>
      </c>
      <c r="J1284" t="s">
        <v>557</v>
      </c>
    </row>
    <row r="1285" spans="1:10" x14ac:dyDescent="0.2">
      <c r="A1285" t="s">
        <v>441</v>
      </c>
      <c r="B1285" t="s">
        <v>5</v>
      </c>
      <c r="C1285">
        <v>3</v>
      </c>
      <c r="D1285" t="s">
        <v>11</v>
      </c>
      <c r="E1285" t="s">
        <v>544</v>
      </c>
      <c r="F1285" t="s">
        <v>271</v>
      </c>
      <c r="G1285">
        <v>8</v>
      </c>
      <c r="H1285">
        <v>26</v>
      </c>
      <c r="I1285" s="2">
        <v>0.30769230769230771</v>
      </c>
      <c r="J1285" t="s">
        <v>557</v>
      </c>
    </row>
    <row r="1286" spans="1:10" x14ac:dyDescent="0.2">
      <c r="A1286" t="s">
        <v>441</v>
      </c>
      <c r="B1286" t="s">
        <v>5</v>
      </c>
      <c r="C1286">
        <v>3</v>
      </c>
      <c r="D1286" t="s">
        <v>12</v>
      </c>
      <c r="E1286" t="s">
        <v>544</v>
      </c>
      <c r="F1286" t="s">
        <v>271</v>
      </c>
      <c r="G1286">
        <v>13</v>
      </c>
      <c r="H1286">
        <v>26</v>
      </c>
      <c r="I1286" s="2">
        <v>0.5</v>
      </c>
      <c r="J1286" t="s">
        <v>557</v>
      </c>
    </row>
    <row r="1287" spans="1:10" x14ac:dyDescent="0.2">
      <c r="A1287" t="s">
        <v>441</v>
      </c>
      <c r="B1287" t="s">
        <v>5</v>
      </c>
      <c r="C1287">
        <v>3</v>
      </c>
      <c r="D1287" t="s">
        <v>13</v>
      </c>
      <c r="E1287" t="s">
        <v>544</v>
      </c>
      <c r="F1287" t="s">
        <v>271</v>
      </c>
      <c r="G1287">
        <v>12</v>
      </c>
      <c r="H1287">
        <v>26</v>
      </c>
      <c r="I1287" s="2">
        <v>0.46153846153846156</v>
      </c>
      <c r="J1287" t="s">
        <v>557</v>
      </c>
    </row>
    <row r="1288" spans="1:10" x14ac:dyDescent="0.2">
      <c r="A1288" t="s">
        <v>441</v>
      </c>
      <c r="B1288" t="s">
        <v>6</v>
      </c>
      <c r="C1288">
        <v>3</v>
      </c>
      <c r="D1288" t="s">
        <v>11</v>
      </c>
      <c r="E1288" t="s">
        <v>544</v>
      </c>
      <c r="F1288" t="s">
        <v>271</v>
      </c>
      <c r="G1288">
        <v>6</v>
      </c>
      <c r="H1288">
        <v>30</v>
      </c>
      <c r="I1288" s="2">
        <v>0.2</v>
      </c>
      <c r="J1288" t="s">
        <v>557</v>
      </c>
    </row>
    <row r="1289" spans="1:10" x14ac:dyDescent="0.2">
      <c r="A1289" t="s">
        <v>441</v>
      </c>
      <c r="B1289" t="s">
        <v>6</v>
      </c>
      <c r="C1289">
        <v>3</v>
      </c>
      <c r="D1289" t="s">
        <v>12</v>
      </c>
      <c r="E1289" t="s">
        <v>544</v>
      </c>
      <c r="F1289" t="s">
        <v>271</v>
      </c>
      <c r="G1289">
        <v>14</v>
      </c>
      <c r="H1289">
        <v>30</v>
      </c>
      <c r="I1289" s="2">
        <v>0.46666666666666667</v>
      </c>
      <c r="J1289" t="s">
        <v>557</v>
      </c>
    </row>
    <row r="1290" spans="1:10" x14ac:dyDescent="0.2">
      <c r="A1290" t="s">
        <v>441</v>
      </c>
      <c r="B1290" t="s">
        <v>6</v>
      </c>
      <c r="C1290">
        <v>3</v>
      </c>
      <c r="D1290" t="s">
        <v>13</v>
      </c>
      <c r="E1290" t="s">
        <v>544</v>
      </c>
      <c r="F1290" t="s">
        <v>271</v>
      </c>
      <c r="G1290">
        <v>22</v>
      </c>
      <c r="H1290">
        <v>30</v>
      </c>
      <c r="I1290" s="2">
        <v>0.73333333333333328</v>
      </c>
      <c r="J1290" t="s">
        <v>557</v>
      </c>
    </row>
    <row r="1291" spans="1:10" x14ac:dyDescent="0.2">
      <c r="A1291" t="s">
        <v>398</v>
      </c>
      <c r="B1291" t="s">
        <v>5</v>
      </c>
      <c r="C1291">
        <v>3</v>
      </c>
      <c r="D1291" t="s">
        <v>11</v>
      </c>
      <c r="E1291" t="s">
        <v>544</v>
      </c>
      <c r="F1291" t="s">
        <v>255</v>
      </c>
      <c r="G1291">
        <v>12</v>
      </c>
      <c r="H1291">
        <v>26</v>
      </c>
      <c r="I1291" s="2">
        <v>0.46153846153846156</v>
      </c>
      <c r="J1291" t="s">
        <v>558</v>
      </c>
    </row>
    <row r="1292" spans="1:10" x14ac:dyDescent="0.2">
      <c r="A1292" t="s">
        <v>398</v>
      </c>
      <c r="B1292" t="s">
        <v>5</v>
      </c>
      <c r="C1292">
        <v>3</v>
      </c>
      <c r="D1292" t="s">
        <v>12</v>
      </c>
      <c r="E1292" t="s">
        <v>544</v>
      </c>
      <c r="F1292" t="s">
        <v>255</v>
      </c>
      <c r="G1292">
        <v>21</v>
      </c>
      <c r="H1292">
        <v>26</v>
      </c>
      <c r="I1292" s="2">
        <v>0.80769230769230771</v>
      </c>
      <c r="J1292" t="s">
        <v>557</v>
      </c>
    </row>
    <row r="1293" spans="1:10" x14ac:dyDescent="0.2">
      <c r="A1293" t="s">
        <v>398</v>
      </c>
      <c r="B1293" t="s">
        <v>5</v>
      </c>
      <c r="C1293">
        <v>3</v>
      </c>
      <c r="D1293" t="s">
        <v>13</v>
      </c>
      <c r="E1293" t="s">
        <v>544</v>
      </c>
      <c r="F1293" t="s">
        <v>255</v>
      </c>
      <c r="G1293">
        <v>21</v>
      </c>
      <c r="H1293">
        <v>26</v>
      </c>
      <c r="I1293" s="2">
        <v>0.80769230769230771</v>
      </c>
      <c r="J1293" t="s">
        <v>557</v>
      </c>
    </row>
    <row r="1294" spans="1:10" x14ac:dyDescent="0.2">
      <c r="A1294" t="s">
        <v>398</v>
      </c>
      <c r="B1294" t="s">
        <v>6</v>
      </c>
      <c r="C1294">
        <v>3</v>
      </c>
      <c r="D1294" t="s">
        <v>11</v>
      </c>
      <c r="E1294" t="s">
        <v>544</v>
      </c>
      <c r="F1294" t="s">
        <v>255</v>
      </c>
      <c r="G1294">
        <v>17</v>
      </c>
      <c r="H1294">
        <v>30</v>
      </c>
      <c r="I1294" s="2">
        <v>0.56666666666666665</v>
      </c>
      <c r="J1294" t="s">
        <v>557</v>
      </c>
    </row>
    <row r="1295" spans="1:10" x14ac:dyDescent="0.2">
      <c r="A1295" t="s">
        <v>398</v>
      </c>
      <c r="B1295" t="s">
        <v>6</v>
      </c>
      <c r="C1295">
        <v>3</v>
      </c>
      <c r="D1295" t="s">
        <v>12</v>
      </c>
      <c r="E1295" t="s">
        <v>544</v>
      </c>
      <c r="F1295" t="s">
        <v>255</v>
      </c>
      <c r="G1295">
        <v>22</v>
      </c>
      <c r="H1295">
        <v>30</v>
      </c>
      <c r="I1295" s="2">
        <v>0.73333333333333328</v>
      </c>
      <c r="J1295" t="s">
        <v>557</v>
      </c>
    </row>
    <row r="1296" spans="1:10" x14ac:dyDescent="0.2">
      <c r="A1296" t="s">
        <v>398</v>
      </c>
      <c r="B1296" t="s">
        <v>6</v>
      </c>
      <c r="C1296">
        <v>3</v>
      </c>
      <c r="D1296" t="s">
        <v>13</v>
      </c>
      <c r="E1296" t="s">
        <v>544</v>
      </c>
      <c r="F1296" t="s">
        <v>255</v>
      </c>
      <c r="G1296">
        <v>29</v>
      </c>
      <c r="H1296">
        <v>30</v>
      </c>
      <c r="I1296" s="2">
        <v>0.96666666666666667</v>
      </c>
      <c r="J1296" t="s">
        <v>557</v>
      </c>
    </row>
    <row r="1297" spans="1:10" x14ac:dyDescent="0.2">
      <c r="A1297" t="s">
        <v>353</v>
      </c>
      <c r="B1297" t="s">
        <v>5</v>
      </c>
      <c r="C1297">
        <v>3</v>
      </c>
      <c r="D1297" t="s">
        <v>11</v>
      </c>
      <c r="E1297" t="s">
        <v>544</v>
      </c>
      <c r="F1297" t="s">
        <v>255</v>
      </c>
      <c r="G1297">
        <v>11</v>
      </c>
      <c r="H1297">
        <v>26</v>
      </c>
      <c r="I1297" s="2">
        <v>0.42307692307692307</v>
      </c>
      <c r="J1297" t="s">
        <v>557</v>
      </c>
    </row>
    <row r="1298" spans="1:10" x14ac:dyDescent="0.2">
      <c r="A1298" t="s">
        <v>353</v>
      </c>
      <c r="B1298" t="s">
        <v>5</v>
      </c>
      <c r="C1298">
        <v>3</v>
      </c>
      <c r="D1298" t="s">
        <v>12</v>
      </c>
      <c r="E1298" t="s">
        <v>544</v>
      </c>
      <c r="F1298" t="s">
        <v>255</v>
      </c>
      <c r="G1298">
        <v>18</v>
      </c>
      <c r="H1298">
        <v>26</v>
      </c>
      <c r="I1298" s="2">
        <v>0.69230769230769229</v>
      </c>
      <c r="J1298" t="s">
        <v>557</v>
      </c>
    </row>
    <row r="1299" spans="1:10" x14ac:dyDescent="0.2">
      <c r="A1299" t="s">
        <v>353</v>
      </c>
      <c r="B1299" t="s">
        <v>5</v>
      </c>
      <c r="C1299">
        <v>3</v>
      </c>
      <c r="D1299" t="s">
        <v>13</v>
      </c>
      <c r="E1299" t="s">
        <v>544</v>
      </c>
      <c r="F1299" t="s">
        <v>255</v>
      </c>
      <c r="G1299">
        <v>17</v>
      </c>
      <c r="H1299">
        <v>26</v>
      </c>
      <c r="I1299" s="2">
        <v>0.65384615384615385</v>
      </c>
      <c r="J1299" t="s">
        <v>557</v>
      </c>
    </row>
    <row r="1300" spans="1:10" x14ac:dyDescent="0.2">
      <c r="A1300" t="s">
        <v>353</v>
      </c>
      <c r="B1300" t="s">
        <v>6</v>
      </c>
      <c r="C1300">
        <v>3</v>
      </c>
      <c r="D1300" t="s">
        <v>11</v>
      </c>
      <c r="E1300" t="s">
        <v>544</v>
      </c>
      <c r="F1300" t="s">
        <v>255</v>
      </c>
      <c r="G1300">
        <v>14</v>
      </c>
      <c r="H1300">
        <v>30</v>
      </c>
      <c r="I1300" s="2">
        <v>0.46666666666666667</v>
      </c>
      <c r="J1300" t="s">
        <v>557</v>
      </c>
    </row>
    <row r="1301" spans="1:10" x14ac:dyDescent="0.2">
      <c r="A1301" t="s">
        <v>353</v>
      </c>
      <c r="B1301" t="s">
        <v>6</v>
      </c>
      <c r="C1301">
        <v>3</v>
      </c>
      <c r="D1301" t="s">
        <v>12</v>
      </c>
      <c r="E1301" t="s">
        <v>544</v>
      </c>
      <c r="F1301" t="s">
        <v>255</v>
      </c>
      <c r="G1301">
        <v>22</v>
      </c>
      <c r="H1301">
        <v>30</v>
      </c>
      <c r="I1301" s="2">
        <v>0.73333333333333328</v>
      </c>
      <c r="J1301" t="s">
        <v>557</v>
      </c>
    </row>
    <row r="1302" spans="1:10" x14ac:dyDescent="0.2">
      <c r="A1302" t="s">
        <v>353</v>
      </c>
      <c r="B1302" t="s">
        <v>6</v>
      </c>
      <c r="C1302">
        <v>3</v>
      </c>
      <c r="D1302" t="s">
        <v>13</v>
      </c>
      <c r="E1302" t="s">
        <v>544</v>
      </c>
      <c r="F1302" t="s">
        <v>255</v>
      </c>
      <c r="G1302">
        <v>26</v>
      </c>
      <c r="H1302">
        <v>30</v>
      </c>
      <c r="I1302" s="2">
        <v>0.8666666666666667</v>
      </c>
      <c r="J1302" t="s">
        <v>557</v>
      </c>
    </row>
    <row r="1303" spans="1:10" x14ac:dyDescent="0.2">
      <c r="A1303" t="s">
        <v>446</v>
      </c>
      <c r="B1303" t="s">
        <v>5</v>
      </c>
      <c r="C1303">
        <v>3</v>
      </c>
      <c r="D1303" t="s">
        <v>11</v>
      </c>
      <c r="E1303" t="s">
        <v>544</v>
      </c>
      <c r="F1303" t="s">
        <v>252</v>
      </c>
      <c r="G1303">
        <v>11</v>
      </c>
      <c r="H1303">
        <v>26</v>
      </c>
      <c r="I1303" s="2">
        <v>0.42307692307692307</v>
      </c>
      <c r="J1303" t="s">
        <v>557</v>
      </c>
    </row>
    <row r="1304" spans="1:10" x14ac:dyDescent="0.2">
      <c r="A1304" t="s">
        <v>446</v>
      </c>
      <c r="B1304" t="s">
        <v>5</v>
      </c>
      <c r="C1304">
        <v>3</v>
      </c>
      <c r="D1304" t="s">
        <v>12</v>
      </c>
      <c r="E1304" t="s">
        <v>544</v>
      </c>
      <c r="F1304" t="s">
        <v>252</v>
      </c>
      <c r="G1304">
        <v>18</v>
      </c>
      <c r="H1304">
        <v>26</v>
      </c>
      <c r="I1304" s="2">
        <v>0.69230769230769229</v>
      </c>
      <c r="J1304" t="s">
        <v>557</v>
      </c>
    </row>
    <row r="1305" spans="1:10" x14ac:dyDescent="0.2">
      <c r="A1305" t="s">
        <v>446</v>
      </c>
      <c r="B1305" t="s">
        <v>5</v>
      </c>
      <c r="C1305">
        <v>3</v>
      </c>
      <c r="D1305" t="s">
        <v>13</v>
      </c>
      <c r="E1305" t="s">
        <v>544</v>
      </c>
      <c r="F1305" t="s">
        <v>252</v>
      </c>
      <c r="G1305">
        <v>23</v>
      </c>
      <c r="H1305">
        <v>26</v>
      </c>
      <c r="I1305" s="2">
        <v>0.88461538461538458</v>
      </c>
      <c r="J1305" t="s">
        <v>557</v>
      </c>
    </row>
    <row r="1306" spans="1:10" x14ac:dyDescent="0.2">
      <c r="A1306" t="s">
        <v>446</v>
      </c>
      <c r="B1306" t="s">
        <v>6</v>
      </c>
      <c r="C1306">
        <v>3</v>
      </c>
      <c r="D1306" t="s">
        <v>11</v>
      </c>
      <c r="E1306" t="s">
        <v>544</v>
      </c>
      <c r="F1306" t="s">
        <v>252</v>
      </c>
      <c r="G1306">
        <v>16</v>
      </c>
      <c r="H1306">
        <v>30</v>
      </c>
      <c r="I1306" s="2">
        <v>0.53333333333333333</v>
      </c>
      <c r="J1306" t="s">
        <v>557</v>
      </c>
    </row>
    <row r="1307" spans="1:10" x14ac:dyDescent="0.2">
      <c r="A1307" t="s">
        <v>446</v>
      </c>
      <c r="B1307" t="s">
        <v>6</v>
      </c>
      <c r="C1307">
        <v>3</v>
      </c>
      <c r="D1307" t="s">
        <v>12</v>
      </c>
      <c r="E1307" t="s">
        <v>544</v>
      </c>
      <c r="F1307" t="s">
        <v>252</v>
      </c>
      <c r="G1307">
        <v>23</v>
      </c>
      <c r="H1307">
        <v>30</v>
      </c>
      <c r="I1307" s="2">
        <v>0.76666666666666672</v>
      </c>
      <c r="J1307" t="s">
        <v>557</v>
      </c>
    </row>
    <row r="1308" spans="1:10" x14ac:dyDescent="0.2">
      <c r="A1308" t="s">
        <v>446</v>
      </c>
      <c r="B1308" t="s">
        <v>6</v>
      </c>
      <c r="C1308">
        <v>3</v>
      </c>
      <c r="D1308" t="s">
        <v>13</v>
      </c>
      <c r="E1308" t="s">
        <v>544</v>
      </c>
      <c r="F1308" t="s">
        <v>252</v>
      </c>
      <c r="G1308">
        <v>29</v>
      </c>
      <c r="H1308">
        <v>30</v>
      </c>
      <c r="I1308" s="2">
        <v>0.96666666666666667</v>
      </c>
      <c r="J1308" t="s">
        <v>557</v>
      </c>
    </row>
    <row r="1309" spans="1:10" x14ac:dyDescent="0.2">
      <c r="A1309" t="s">
        <v>339</v>
      </c>
      <c r="B1309" t="s">
        <v>5</v>
      </c>
      <c r="C1309">
        <v>3</v>
      </c>
      <c r="D1309" t="s">
        <v>11</v>
      </c>
      <c r="E1309" t="s">
        <v>544</v>
      </c>
      <c r="F1309" t="s">
        <v>271</v>
      </c>
      <c r="G1309">
        <v>11</v>
      </c>
      <c r="H1309">
        <v>26</v>
      </c>
      <c r="I1309" s="2">
        <v>0.42307692307692307</v>
      </c>
      <c r="J1309" t="s">
        <v>557</v>
      </c>
    </row>
    <row r="1310" spans="1:10" x14ac:dyDescent="0.2">
      <c r="A1310" t="s">
        <v>339</v>
      </c>
      <c r="B1310" t="s">
        <v>5</v>
      </c>
      <c r="C1310">
        <v>3</v>
      </c>
      <c r="D1310" t="s">
        <v>12</v>
      </c>
      <c r="E1310" t="s">
        <v>544</v>
      </c>
      <c r="F1310" t="s">
        <v>271</v>
      </c>
      <c r="G1310">
        <v>13</v>
      </c>
      <c r="H1310">
        <v>26</v>
      </c>
      <c r="I1310" s="2">
        <v>0.5</v>
      </c>
      <c r="J1310" t="s">
        <v>558</v>
      </c>
    </row>
    <row r="1311" spans="1:10" x14ac:dyDescent="0.2">
      <c r="A1311" t="s">
        <v>339</v>
      </c>
      <c r="B1311" t="s">
        <v>5</v>
      </c>
      <c r="C1311">
        <v>3</v>
      </c>
      <c r="D1311" t="s">
        <v>13</v>
      </c>
      <c r="E1311" t="s">
        <v>544</v>
      </c>
      <c r="F1311" t="s">
        <v>271</v>
      </c>
      <c r="G1311">
        <v>15</v>
      </c>
      <c r="H1311">
        <v>26</v>
      </c>
      <c r="I1311" s="2">
        <v>0.57692307692307687</v>
      </c>
      <c r="J1311" t="s">
        <v>557</v>
      </c>
    </row>
    <row r="1312" spans="1:10" x14ac:dyDescent="0.2">
      <c r="A1312" t="s">
        <v>339</v>
      </c>
      <c r="B1312" t="s">
        <v>6</v>
      </c>
      <c r="C1312">
        <v>3</v>
      </c>
      <c r="D1312" t="s">
        <v>11</v>
      </c>
      <c r="E1312" t="s">
        <v>544</v>
      </c>
      <c r="F1312" t="s">
        <v>271</v>
      </c>
      <c r="G1312">
        <v>6</v>
      </c>
      <c r="H1312">
        <v>30</v>
      </c>
      <c r="I1312" s="2">
        <v>0.2</v>
      </c>
      <c r="J1312" t="s">
        <v>557</v>
      </c>
    </row>
    <row r="1313" spans="1:10" x14ac:dyDescent="0.2">
      <c r="A1313" t="s">
        <v>339</v>
      </c>
      <c r="B1313" t="s">
        <v>6</v>
      </c>
      <c r="C1313">
        <v>3</v>
      </c>
      <c r="D1313" t="s">
        <v>12</v>
      </c>
      <c r="E1313" t="s">
        <v>544</v>
      </c>
      <c r="F1313" t="s">
        <v>271</v>
      </c>
      <c r="G1313">
        <v>11</v>
      </c>
      <c r="H1313">
        <v>30</v>
      </c>
      <c r="I1313" s="2">
        <v>0.36666666666666664</v>
      </c>
      <c r="J1313" t="s">
        <v>557</v>
      </c>
    </row>
    <row r="1314" spans="1:10" x14ac:dyDescent="0.2">
      <c r="A1314" t="s">
        <v>339</v>
      </c>
      <c r="B1314" t="s">
        <v>6</v>
      </c>
      <c r="C1314">
        <v>3</v>
      </c>
      <c r="D1314" t="s">
        <v>13</v>
      </c>
      <c r="E1314" t="s">
        <v>544</v>
      </c>
      <c r="F1314" t="s">
        <v>271</v>
      </c>
      <c r="G1314">
        <v>15</v>
      </c>
      <c r="H1314">
        <v>30</v>
      </c>
      <c r="I1314" s="2">
        <v>0.5</v>
      </c>
      <c r="J1314" t="s">
        <v>557</v>
      </c>
    </row>
    <row r="1315" spans="1:10" x14ac:dyDescent="0.2">
      <c r="A1315" t="s">
        <v>283</v>
      </c>
      <c r="B1315" t="s">
        <v>5</v>
      </c>
      <c r="C1315">
        <v>3</v>
      </c>
      <c r="D1315" t="s">
        <v>11</v>
      </c>
      <c r="E1315" t="s">
        <v>544</v>
      </c>
      <c r="F1315" t="s">
        <v>255</v>
      </c>
      <c r="G1315">
        <v>21</v>
      </c>
      <c r="H1315">
        <v>26</v>
      </c>
      <c r="I1315" s="2">
        <v>0.80769230769230771</v>
      </c>
      <c r="J1315" t="s">
        <v>557</v>
      </c>
    </row>
    <row r="1316" spans="1:10" x14ac:dyDescent="0.2">
      <c r="A1316" t="s">
        <v>283</v>
      </c>
      <c r="B1316" t="s">
        <v>5</v>
      </c>
      <c r="C1316">
        <v>3</v>
      </c>
      <c r="D1316" t="s">
        <v>12</v>
      </c>
      <c r="E1316" t="s">
        <v>544</v>
      </c>
      <c r="F1316" t="s">
        <v>255</v>
      </c>
      <c r="G1316">
        <v>13</v>
      </c>
      <c r="H1316">
        <v>26</v>
      </c>
      <c r="I1316" s="2">
        <v>0.5</v>
      </c>
      <c r="J1316" t="s">
        <v>557</v>
      </c>
    </row>
    <row r="1317" spans="1:10" x14ac:dyDescent="0.2">
      <c r="A1317" t="s">
        <v>283</v>
      </c>
      <c r="B1317" t="s">
        <v>5</v>
      </c>
      <c r="C1317">
        <v>3</v>
      </c>
      <c r="D1317" t="s">
        <v>13</v>
      </c>
      <c r="E1317" t="s">
        <v>544</v>
      </c>
      <c r="F1317" t="s">
        <v>255</v>
      </c>
      <c r="G1317">
        <v>15</v>
      </c>
      <c r="H1317">
        <v>26</v>
      </c>
      <c r="I1317" s="2">
        <v>0.57692307692307687</v>
      </c>
      <c r="J1317" t="s">
        <v>557</v>
      </c>
    </row>
    <row r="1318" spans="1:10" x14ac:dyDescent="0.2">
      <c r="A1318" t="s">
        <v>283</v>
      </c>
      <c r="B1318" t="s">
        <v>6</v>
      </c>
      <c r="C1318">
        <v>3</v>
      </c>
      <c r="D1318" t="s">
        <v>11</v>
      </c>
      <c r="E1318" t="s">
        <v>544</v>
      </c>
      <c r="F1318" t="s">
        <v>255</v>
      </c>
      <c r="G1318">
        <v>15</v>
      </c>
      <c r="H1318">
        <v>30</v>
      </c>
      <c r="I1318" s="2">
        <v>0.5</v>
      </c>
      <c r="J1318" t="s">
        <v>557</v>
      </c>
    </row>
    <row r="1319" spans="1:10" x14ac:dyDescent="0.2">
      <c r="A1319" t="s">
        <v>283</v>
      </c>
      <c r="B1319" t="s">
        <v>6</v>
      </c>
      <c r="C1319">
        <v>3</v>
      </c>
      <c r="D1319" t="s">
        <v>12</v>
      </c>
      <c r="E1319" t="s">
        <v>544</v>
      </c>
      <c r="F1319" t="s">
        <v>255</v>
      </c>
      <c r="G1319">
        <v>17</v>
      </c>
      <c r="H1319">
        <v>30</v>
      </c>
      <c r="I1319" s="2">
        <v>0.56666666666666665</v>
      </c>
      <c r="J1319" t="s">
        <v>557</v>
      </c>
    </row>
    <row r="1320" spans="1:10" x14ac:dyDescent="0.2">
      <c r="A1320" t="s">
        <v>283</v>
      </c>
      <c r="B1320" t="s">
        <v>6</v>
      </c>
      <c r="C1320">
        <v>3</v>
      </c>
      <c r="D1320" t="s">
        <v>13</v>
      </c>
      <c r="E1320" t="s">
        <v>544</v>
      </c>
      <c r="F1320" t="s">
        <v>255</v>
      </c>
      <c r="G1320">
        <v>25</v>
      </c>
      <c r="H1320">
        <v>30</v>
      </c>
      <c r="I1320" s="2">
        <v>0.83333333333333337</v>
      </c>
      <c r="J1320" t="s">
        <v>557</v>
      </c>
    </row>
    <row r="1321" spans="1:10" x14ac:dyDescent="0.2">
      <c r="A1321" t="s">
        <v>363</v>
      </c>
      <c r="B1321" t="s">
        <v>5</v>
      </c>
      <c r="C1321">
        <v>3</v>
      </c>
      <c r="D1321" t="s">
        <v>11</v>
      </c>
      <c r="E1321" t="s">
        <v>544</v>
      </c>
      <c r="F1321" t="s">
        <v>252</v>
      </c>
      <c r="G1321">
        <v>15</v>
      </c>
      <c r="H1321">
        <v>26</v>
      </c>
      <c r="I1321" s="2">
        <v>0.57692307692307687</v>
      </c>
      <c r="J1321" t="s">
        <v>557</v>
      </c>
    </row>
    <row r="1322" spans="1:10" x14ac:dyDescent="0.2">
      <c r="A1322" t="s">
        <v>363</v>
      </c>
      <c r="B1322" t="s">
        <v>5</v>
      </c>
      <c r="C1322">
        <v>3</v>
      </c>
      <c r="D1322" t="s">
        <v>12</v>
      </c>
      <c r="E1322" t="s">
        <v>544</v>
      </c>
      <c r="F1322" t="s">
        <v>252</v>
      </c>
      <c r="G1322">
        <v>10</v>
      </c>
      <c r="H1322">
        <v>26</v>
      </c>
      <c r="I1322" s="2">
        <v>0.38461538461538464</v>
      </c>
      <c r="J1322" t="s">
        <v>557</v>
      </c>
    </row>
    <row r="1323" spans="1:10" x14ac:dyDescent="0.2">
      <c r="A1323" t="s">
        <v>363</v>
      </c>
      <c r="B1323" t="s">
        <v>5</v>
      </c>
      <c r="C1323">
        <v>3</v>
      </c>
      <c r="D1323" t="s">
        <v>13</v>
      </c>
      <c r="E1323" t="s">
        <v>544</v>
      </c>
      <c r="F1323" t="s">
        <v>252</v>
      </c>
      <c r="G1323">
        <v>19</v>
      </c>
      <c r="H1323">
        <v>26</v>
      </c>
      <c r="I1323" s="2">
        <v>0.73076923076923073</v>
      </c>
      <c r="J1323" t="s">
        <v>557</v>
      </c>
    </row>
    <row r="1324" spans="1:10" x14ac:dyDescent="0.2">
      <c r="A1324" t="s">
        <v>363</v>
      </c>
      <c r="B1324" t="s">
        <v>6</v>
      </c>
      <c r="C1324">
        <v>3</v>
      </c>
      <c r="D1324" t="s">
        <v>11</v>
      </c>
      <c r="E1324" t="s">
        <v>544</v>
      </c>
      <c r="F1324" t="s">
        <v>252</v>
      </c>
      <c r="G1324">
        <v>11</v>
      </c>
      <c r="H1324">
        <v>30</v>
      </c>
      <c r="I1324" s="2">
        <v>0.36666666666666664</v>
      </c>
      <c r="J1324" t="s">
        <v>557</v>
      </c>
    </row>
    <row r="1325" spans="1:10" x14ac:dyDescent="0.2">
      <c r="A1325" t="s">
        <v>363</v>
      </c>
      <c r="B1325" t="s">
        <v>6</v>
      </c>
      <c r="C1325">
        <v>3</v>
      </c>
      <c r="D1325" t="s">
        <v>12</v>
      </c>
      <c r="E1325" t="s">
        <v>544</v>
      </c>
      <c r="F1325" t="s">
        <v>252</v>
      </c>
      <c r="G1325">
        <v>20</v>
      </c>
      <c r="H1325">
        <v>30</v>
      </c>
      <c r="I1325" s="2">
        <v>0.66666666666666663</v>
      </c>
      <c r="J1325" t="s">
        <v>557</v>
      </c>
    </row>
    <row r="1326" spans="1:10" x14ac:dyDescent="0.2">
      <c r="A1326" t="s">
        <v>363</v>
      </c>
      <c r="B1326" t="s">
        <v>6</v>
      </c>
      <c r="C1326">
        <v>3</v>
      </c>
      <c r="D1326" t="s">
        <v>13</v>
      </c>
      <c r="E1326" t="s">
        <v>544</v>
      </c>
      <c r="F1326" t="s">
        <v>252</v>
      </c>
      <c r="G1326">
        <v>26</v>
      </c>
      <c r="H1326">
        <v>30</v>
      </c>
      <c r="I1326" s="2">
        <v>0.8666666666666667</v>
      </c>
      <c r="J1326" t="s">
        <v>557</v>
      </c>
    </row>
    <row r="1327" spans="1:10" x14ac:dyDescent="0.2">
      <c r="A1327" t="s">
        <v>382</v>
      </c>
      <c r="B1327" t="s">
        <v>5</v>
      </c>
      <c r="C1327">
        <v>3</v>
      </c>
      <c r="D1327" t="s">
        <v>11</v>
      </c>
      <c r="E1327" t="s">
        <v>544</v>
      </c>
      <c r="F1327" t="s">
        <v>271</v>
      </c>
      <c r="G1327">
        <v>9</v>
      </c>
      <c r="H1327">
        <v>26</v>
      </c>
      <c r="I1327" s="2">
        <v>0.34615384615384615</v>
      </c>
      <c r="J1327" t="s">
        <v>557</v>
      </c>
    </row>
    <row r="1328" spans="1:10" x14ac:dyDescent="0.2">
      <c r="A1328" t="s">
        <v>382</v>
      </c>
      <c r="B1328" t="s">
        <v>5</v>
      </c>
      <c r="C1328">
        <v>3</v>
      </c>
      <c r="D1328" t="s">
        <v>12</v>
      </c>
      <c r="E1328" t="s">
        <v>544</v>
      </c>
      <c r="F1328" t="s">
        <v>271</v>
      </c>
      <c r="G1328">
        <v>18</v>
      </c>
      <c r="H1328">
        <v>26</v>
      </c>
      <c r="I1328" s="2">
        <v>0.69230769230769229</v>
      </c>
      <c r="J1328" t="s">
        <v>557</v>
      </c>
    </row>
    <row r="1329" spans="1:10" x14ac:dyDescent="0.2">
      <c r="A1329" t="s">
        <v>382</v>
      </c>
      <c r="B1329" t="s">
        <v>5</v>
      </c>
      <c r="C1329">
        <v>3</v>
      </c>
      <c r="D1329" t="s">
        <v>13</v>
      </c>
      <c r="E1329" t="s">
        <v>544</v>
      </c>
      <c r="F1329" t="s">
        <v>271</v>
      </c>
      <c r="G1329">
        <v>17</v>
      </c>
      <c r="H1329">
        <v>26</v>
      </c>
      <c r="I1329" s="2">
        <v>0.65384615384615385</v>
      </c>
      <c r="J1329" t="s">
        <v>557</v>
      </c>
    </row>
    <row r="1330" spans="1:10" x14ac:dyDescent="0.2">
      <c r="A1330" t="s">
        <v>382</v>
      </c>
      <c r="B1330" t="s">
        <v>6</v>
      </c>
      <c r="C1330">
        <v>3</v>
      </c>
      <c r="D1330" t="s">
        <v>11</v>
      </c>
      <c r="E1330" t="s">
        <v>544</v>
      </c>
      <c r="F1330" t="s">
        <v>271</v>
      </c>
      <c r="G1330">
        <v>14</v>
      </c>
      <c r="H1330">
        <v>30</v>
      </c>
      <c r="I1330" s="2">
        <v>0.46666666666666667</v>
      </c>
      <c r="J1330" t="s">
        <v>557</v>
      </c>
    </row>
    <row r="1331" spans="1:10" x14ac:dyDescent="0.2">
      <c r="A1331" t="s">
        <v>382</v>
      </c>
      <c r="B1331" t="s">
        <v>6</v>
      </c>
      <c r="C1331">
        <v>3</v>
      </c>
      <c r="D1331" t="s">
        <v>12</v>
      </c>
      <c r="E1331" t="s">
        <v>544</v>
      </c>
      <c r="F1331" t="s">
        <v>271</v>
      </c>
      <c r="G1331">
        <v>23</v>
      </c>
      <c r="H1331">
        <v>30</v>
      </c>
      <c r="I1331" s="2">
        <v>0.76666666666666672</v>
      </c>
      <c r="J1331" t="s">
        <v>557</v>
      </c>
    </row>
    <row r="1332" spans="1:10" x14ac:dyDescent="0.2">
      <c r="A1332" t="s">
        <v>382</v>
      </c>
      <c r="B1332" t="s">
        <v>6</v>
      </c>
      <c r="C1332">
        <v>3</v>
      </c>
      <c r="D1332" t="s">
        <v>13</v>
      </c>
      <c r="E1332" t="s">
        <v>544</v>
      </c>
      <c r="F1332" t="s">
        <v>271</v>
      </c>
      <c r="G1332">
        <v>29</v>
      </c>
      <c r="H1332">
        <v>30</v>
      </c>
      <c r="I1332" s="2">
        <v>0.96666666666666667</v>
      </c>
      <c r="J1332" t="s">
        <v>557</v>
      </c>
    </row>
    <row r="1333" spans="1:10" x14ac:dyDescent="0.2">
      <c r="A1333" t="s">
        <v>308</v>
      </c>
      <c r="B1333" t="s">
        <v>5</v>
      </c>
      <c r="C1333">
        <v>3</v>
      </c>
      <c r="D1333" t="s">
        <v>11</v>
      </c>
      <c r="E1333" t="s">
        <v>544</v>
      </c>
      <c r="F1333" t="s">
        <v>252</v>
      </c>
      <c r="G1333">
        <v>11</v>
      </c>
      <c r="H1333">
        <v>26</v>
      </c>
      <c r="I1333" s="2">
        <v>0.42307692307692307</v>
      </c>
      <c r="J1333" t="s">
        <v>557</v>
      </c>
    </row>
    <row r="1334" spans="1:10" x14ac:dyDescent="0.2">
      <c r="A1334" t="s">
        <v>308</v>
      </c>
      <c r="B1334" t="s">
        <v>5</v>
      </c>
      <c r="C1334">
        <v>3</v>
      </c>
      <c r="D1334" t="s">
        <v>12</v>
      </c>
      <c r="E1334" t="s">
        <v>544</v>
      </c>
      <c r="F1334" t="s">
        <v>252</v>
      </c>
      <c r="G1334">
        <v>12</v>
      </c>
      <c r="H1334">
        <v>26</v>
      </c>
      <c r="I1334" s="2">
        <v>0.46153846153846156</v>
      </c>
      <c r="J1334" t="s">
        <v>558</v>
      </c>
    </row>
    <row r="1335" spans="1:10" x14ac:dyDescent="0.2">
      <c r="A1335" t="s">
        <v>308</v>
      </c>
      <c r="B1335" t="s">
        <v>5</v>
      </c>
      <c r="C1335">
        <v>3</v>
      </c>
      <c r="D1335" t="s">
        <v>13</v>
      </c>
      <c r="E1335" t="s">
        <v>544</v>
      </c>
      <c r="F1335" t="s">
        <v>252</v>
      </c>
      <c r="G1335">
        <v>20</v>
      </c>
      <c r="H1335">
        <v>26</v>
      </c>
      <c r="I1335" s="2">
        <v>0.76923076923076927</v>
      </c>
      <c r="J1335" t="s">
        <v>557</v>
      </c>
    </row>
    <row r="1336" spans="1:10" x14ac:dyDescent="0.2">
      <c r="A1336" t="s">
        <v>308</v>
      </c>
      <c r="B1336" t="s">
        <v>6</v>
      </c>
      <c r="C1336">
        <v>3</v>
      </c>
      <c r="D1336" t="s">
        <v>11</v>
      </c>
      <c r="E1336" t="s">
        <v>544</v>
      </c>
      <c r="F1336" t="s">
        <v>252</v>
      </c>
      <c r="G1336">
        <v>17</v>
      </c>
      <c r="H1336">
        <v>30</v>
      </c>
      <c r="I1336" s="2">
        <v>0.56666666666666665</v>
      </c>
      <c r="J1336" t="s">
        <v>557</v>
      </c>
    </row>
    <row r="1337" spans="1:10" x14ac:dyDescent="0.2">
      <c r="A1337" t="s">
        <v>308</v>
      </c>
      <c r="B1337" t="s">
        <v>6</v>
      </c>
      <c r="C1337">
        <v>3</v>
      </c>
      <c r="D1337" t="s">
        <v>12</v>
      </c>
      <c r="E1337" t="s">
        <v>544</v>
      </c>
      <c r="F1337" t="s">
        <v>252</v>
      </c>
      <c r="G1337">
        <v>24</v>
      </c>
      <c r="H1337">
        <v>30</v>
      </c>
      <c r="I1337" s="2">
        <v>0.8</v>
      </c>
      <c r="J1337" t="s">
        <v>557</v>
      </c>
    </row>
    <row r="1338" spans="1:10" x14ac:dyDescent="0.2">
      <c r="A1338" t="s">
        <v>308</v>
      </c>
      <c r="B1338" t="s">
        <v>6</v>
      </c>
      <c r="C1338">
        <v>3</v>
      </c>
      <c r="D1338" t="s">
        <v>13</v>
      </c>
      <c r="E1338" t="s">
        <v>544</v>
      </c>
      <c r="F1338" t="s">
        <v>252</v>
      </c>
      <c r="G1338">
        <v>27</v>
      </c>
      <c r="H1338">
        <v>30</v>
      </c>
      <c r="I1338" s="2">
        <v>0.9</v>
      </c>
      <c r="J1338" t="s">
        <v>557</v>
      </c>
    </row>
    <row r="1339" spans="1:10" x14ac:dyDescent="0.2">
      <c r="A1339" t="s">
        <v>403</v>
      </c>
      <c r="B1339" t="s">
        <v>5</v>
      </c>
      <c r="C1339">
        <v>3</v>
      </c>
      <c r="D1339" t="s">
        <v>11</v>
      </c>
      <c r="E1339" t="s">
        <v>544</v>
      </c>
      <c r="F1339" t="s">
        <v>271</v>
      </c>
      <c r="G1339">
        <v>9</v>
      </c>
      <c r="H1339">
        <v>26</v>
      </c>
      <c r="I1339" s="2">
        <v>0.34615384615384615</v>
      </c>
      <c r="J1339" t="s">
        <v>557</v>
      </c>
    </row>
    <row r="1340" spans="1:10" x14ac:dyDescent="0.2">
      <c r="A1340" t="s">
        <v>403</v>
      </c>
      <c r="B1340" t="s">
        <v>5</v>
      </c>
      <c r="C1340">
        <v>3</v>
      </c>
      <c r="D1340" t="s">
        <v>12</v>
      </c>
      <c r="E1340" t="s">
        <v>544</v>
      </c>
      <c r="F1340" t="s">
        <v>271</v>
      </c>
      <c r="G1340">
        <v>16</v>
      </c>
      <c r="H1340">
        <v>26</v>
      </c>
      <c r="I1340" s="2">
        <v>0.61538461538461542</v>
      </c>
      <c r="J1340" t="s">
        <v>557</v>
      </c>
    </row>
    <row r="1341" spans="1:10" x14ac:dyDescent="0.2">
      <c r="A1341" t="s">
        <v>403</v>
      </c>
      <c r="B1341" t="s">
        <v>5</v>
      </c>
      <c r="C1341">
        <v>3</v>
      </c>
      <c r="D1341" t="s">
        <v>13</v>
      </c>
      <c r="E1341" t="s">
        <v>544</v>
      </c>
      <c r="F1341" t="s">
        <v>271</v>
      </c>
      <c r="G1341">
        <v>20</v>
      </c>
      <c r="H1341">
        <v>26</v>
      </c>
      <c r="I1341" s="2">
        <v>0.76923076923076927</v>
      </c>
      <c r="J1341" t="s">
        <v>557</v>
      </c>
    </row>
    <row r="1342" spans="1:10" x14ac:dyDescent="0.2">
      <c r="A1342" t="s">
        <v>403</v>
      </c>
      <c r="B1342" t="s">
        <v>6</v>
      </c>
      <c r="C1342">
        <v>3</v>
      </c>
      <c r="D1342" t="s">
        <v>11</v>
      </c>
      <c r="E1342" t="s">
        <v>544</v>
      </c>
      <c r="F1342" t="s">
        <v>271</v>
      </c>
      <c r="G1342">
        <v>17</v>
      </c>
      <c r="H1342">
        <v>30</v>
      </c>
      <c r="I1342" s="2">
        <v>0.56666666666666665</v>
      </c>
      <c r="J1342" t="s">
        <v>557</v>
      </c>
    </row>
    <row r="1343" spans="1:10" x14ac:dyDescent="0.2">
      <c r="A1343" t="s">
        <v>403</v>
      </c>
      <c r="B1343" t="s">
        <v>6</v>
      </c>
      <c r="C1343">
        <v>3</v>
      </c>
      <c r="D1343" t="s">
        <v>12</v>
      </c>
      <c r="E1343" t="s">
        <v>544</v>
      </c>
      <c r="F1343" t="s">
        <v>271</v>
      </c>
      <c r="G1343">
        <v>21</v>
      </c>
      <c r="H1343">
        <v>30</v>
      </c>
      <c r="I1343" s="2">
        <v>0.7</v>
      </c>
      <c r="J1343" t="s">
        <v>557</v>
      </c>
    </row>
    <row r="1344" spans="1:10" x14ac:dyDescent="0.2">
      <c r="A1344" t="s">
        <v>403</v>
      </c>
      <c r="B1344" t="s">
        <v>6</v>
      </c>
      <c r="C1344">
        <v>3</v>
      </c>
      <c r="D1344" t="s">
        <v>13</v>
      </c>
      <c r="E1344" t="s">
        <v>544</v>
      </c>
      <c r="F1344" t="s">
        <v>271</v>
      </c>
      <c r="G1344">
        <v>29</v>
      </c>
      <c r="H1344">
        <v>30</v>
      </c>
      <c r="I1344" s="2">
        <v>0.96666666666666667</v>
      </c>
      <c r="J1344" t="s">
        <v>557</v>
      </c>
    </row>
    <row r="1345" spans="1:10" x14ac:dyDescent="0.2">
      <c r="A1345" t="s">
        <v>369</v>
      </c>
      <c r="B1345" t="s">
        <v>5</v>
      </c>
      <c r="C1345">
        <v>3</v>
      </c>
      <c r="D1345" t="s">
        <v>11</v>
      </c>
      <c r="E1345" t="s">
        <v>544</v>
      </c>
      <c r="F1345" t="s">
        <v>255</v>
      </c>
      <c r="G1345">
        <v>5</v>
      </c>
      <c r="H1345">
        <v>26</v>
      </c>
      <c r="I1345" s="2">
        <v>0.19230769230769232</v>
      </c>
      <c r="J1345" t="s">
        <v>557</v>
      </c>
    </row>
    <row r="1346" spans="1:10" x14ac:dyDescent="0.2">
      <c r="A1346" t="s">
        <v>369</v>
      </c>
      <c r="B1346" t="s">
        <v>5</v>
      </c>
      <c r="C1346">
        <v>3</v>
      </c>
      <c r="D1346" t="s">
        <v>12</v>
      </c>
      <c r="E1346" t="s">
        <v>544</v>
      </c>
      <c r="F1346" t="s">
        <v>255</v>
      </c>
      <c r="G1346">
        <v>11</v>
      </c>
      <c r="H1346">
        <v>26</v>
      </c>
      <c r="I1346" s="2">
        <v>0.42307692307692307</v>
      </c>
      <c r="J1346" t="s">
        <v>557</v>
      </c>
    </row>
    <row r="1347" spans="1:10" x14ac:dyDescent="0.2">
      <c r="A1347" t="s">
        <v>369</v>
      </c>
      <c r="B1347" t="s">
        <v>5</v>
      </c>
      <c r="C1347">
        <v>3</v>
      </c>
      <c r="D1347" t="s">
        <v>13</v>
      </c>
      <c r="E1347" t="s">
        <v>544</v>
      </c>
      <c r="F1347" t="s">
        <v>255</v>
      </c>
      <c r="G1347">
        <v>8</v>
      </c>
      <c r="H1347">
        <v>26</v>
      </c>
      <c r="I1347" s="2">
        <v>0.30769230769230771</v>
      </c>
      <c r="J1347" t="s">
        <v>557</v>
      </c>
    </row>
    <row r="1348" spans="1:10" x14ac:dyDescent="0.2">
      <c r="A1348" t="s">
        <v>369</v>
      </c>
      <c r="B1348" t="s">
        <v>6</v>
      </c>
      <c r="C1348">
        <v>3</v>
      </c>
      <c r="D1348" t="s">
        <v>11</v>
      </c>
      <c r="E1348" t="s">
        <v>544</v>
      </c>
      <c r="F1348" t="s">
        <v>255</v>
      </c>
      <c r="G1348">
        <v>9</v>
      </c>
      <c r="H1348">
        <v>30</v>
      </c>
      <c r="I1348" s="2">
        <v>0.3</v>
      </c>
      <c r="J1348" t="s">
        <v>557</v>
      </c>
    </row>
    <row r="1349" spans="1:10" x14ac:dyDescent="0.2">
      <c r="A1349" t="s">
        <v>369</v>
      </c>
      <c r="B1349" t="s">
        <v>6</v>
      </c>
      <c r="C1349">
        <v>3</v>
      </c>
      <c r="D1349" t="s">
        <v>12</v>
      </c>
      <c r="E1349" t="s">
        <v>544</v>
      </c>
      <c r="F1349" t="s">
        <v>255</v>
      </c>
      <c r="G1349">
        <v>12</v>
      </c>
      <c r="H1349">
        <v>30</v>
      </c>
      <c r="I1349" s="2">
        <v>0.4</v>
      </c>
      <c r="J1349" t="s">
        <v>557</v>
      </c>
    </row>
    <row r="1350" spans="1:10" x14ac:dyDescent="0.2">
      <c r="A1350" t="s">
        <v>369</v>
      </c>
      <c r="B1350" t="s">
        <v>6</v>
      </c>
      <c r="C1350">
        <v>3</v>
      </c>
      <c r="D1350" t="s">
        <v>13</v>
      </c>
      <c r="E1350" t="s">
        <v>544</v>
      </c>
      <c r="F1350" t="s">
        <v>255</v>
      </c>
      <c r="G1350">
        <v>19</v>
      </c>
      <c r="H1350">
        <v>30</v>
      </c>
      <c r="I1350" s="2">
        <v>0.6333333333333333</v>
      </c>
      <c r="J1350" t="s">
        <v>557</v>
      </c>
    </row>
    <row r="1351" spans="1:10" x14ac:dyDescent="0.2">
      <c r="A1351" t="s">
        <v>509</v>
      </c>
      <c r="B1351" t="s">
        <v>5</v>
      </c>
      <c r="C1351">
        <v>3</v>
      </c>
      <c r="D1351" t="s">
        <v>11</v>
      </c>
      <c r="E1351" t="s">
        <v>544</v>
      </c>
      <c r="F1351" t="s">
        <v>271</v>
      </c>
      <c r="G1351">
        <v>10</v>
      </c>
      <c r="H1351">
        <v>26</v>
      </c>
      <c r="I1351" s="2">
        <v>0.38461538461538464</v>
      </c>
      <c r="J1351" t="s">
        <v>557</v>
      </c>
    </row>
    <row r="1352" spans="1:10" x14ac:dyDescent="0.2">
      <c r="A1352" t="s">
        <v>509</v>
      </c>
      <c r="B1352" t="s">
        <v>5</v>
      </c>
      <c r="C1352">
        <v>3</v>
      </c>
      <c r="D1352" t="s">
        <v>12</v>
      </c>
      <c r="E1352" t="s">
        <v>544</v>
      </c>
      <c r="F1352" t="s">
        <v>271</v>
      </c>
      <c r="G1352">
        <v>13</v>
      </c>
      <c r="H1352">
        <v>26</v>
      </c>
      <c r="I1352" s="2">
        <v>0.5</v>
      </c>
      <c r="J1352" t="s">
        <v>557</v>
      </c>
    </row>
    <row r="1353" spans="1:10" x14ac:dyDescent="0.2">
      <c r="A1353" t="s">
        <v>509</v>
      </c>
      <c r="B1353" t="s">
        <v>5</v>
      </c>
      <c r="C1353">
        <v>3</v>
      </c>
      <c r="D1353" t="s">
        <v>13</v>
      </c>
      <c r="E1353" t="s">
        <v>544</v>
      </c>
      <c r="F1353" t="s">
        <v>271</v>
      </c>
      <c r="G1353">
        <v>12</v>
      </c>
      <c r="H1353">
        <v>26</v>
      </c>
      <c r="I1353" s="2">
        <v>0.46153846153846156</v>
      </c>
      <c r="J1353" t="s">
        <v>557</v>
      </c>
    </row>
    <row r="1354" spans="1:10" x14ac:dyDescent="0.2">
      <c r="A1354" t="s">
        <v>509</v>
      </c>
      <c r="B1354" t="s">
        <v>6</v>
      </c>
      <c r="C1354">
        <v>3</v>
      </c>
      <c r="D1354" t="s">
        <v>11</v>
      </c>
      <c r="E1354" t="s">
        <v>544</v>
      </c>
      <c r="F1354" t="s">
        <v>271</v>
      </c>
      <c r="G1354">
        <v>4</v>
      </c>
      <c r="H1354">
        <v>30</v>
      </c>
      <c r="I1354" s="2">
        <v>0.13333333333333333</v>
      </c>
      <c r="J1354" t="s">
        <v>557</v>
      </c>
    </row>
    <row r="1355" spans="1:10" x14ac:dyDescent="0.2">
      <c r="A1355" t="s">
        <v>509</v>
      </c>
      <c r="B1355" t="s">
        <v>6</v>
      </c>
      <c r="C1355">
        <v>3</v>
      </c>
      <c r="D1355" t="s">
        <v>12</v>
      </c>
      <c r="E1355" t="s">
        <v>544</v>
      </c>
      <c r="F1355" t="s">
        <v>271</v>
      </c>
      <c r="G1355">
        <v>10</v>
      </c>
      <c r="H1355">
        <v>30</v>
      </c>
      <c r="I1355" s="2">
        <v>0.33333333333333331</v>
      </c>
      <c r="J1355" t="s">
        <v>558</v>
      </c>
    </row>
    <row r="1356" spans="1:10" x14ac:dyDescent="0.2">
      <c r="A1356" t="s">
        <v>509</v>
      </c>
      <c r="B1356" t="s">
        <v>6</v>
      </c>
      <c r="C1356">
        <v>3</v>
      </c>
      <c r="D1356" t="s">
        <v>13</v>
      </c>
      <c r="E1356" t="s">
        <v>544</v>
      </c>
      <c r="F1356" t="s">
        <v>271</v>
      </c>
      <c r="G1356">
        <v>16</v>
      </c>
      <c r="H1356">
        <v>30</v>
      </c>
      <c r="I1356" s="2">
        <v>0.53333333333333333</v>
      </c>
      <c r="J1356" t="s">
        <v>557</v>
      </c>
    </row>
    <row r="1357" spans="1:10" x14ac:dyDescent="0.2">
      <c r="A1357" t="s">
        <v>503</v>
      </c>
      <c r="B1357" t="s">
        <v>5</v>
      </c>
      <c r="C1357">
        <v>3</v>
      </c>
      <c r="D1357" t="s">
        <v>11</v>
      </c>
      <c r="E1357" t="s">
        <v>544</v>
      </c>
      <c r="F1357" t="s">
        <v>252</v>
      </c>
      <c r="G1357">
        <v>12</v>
      </c>
      <c r="H1357">
        <v>26</v>
      </c>
      <c r="I1357" s="2">
        <v>0.46153846153846156</v>
      </c>
      <c r="J1357" t="s">
        <v>557</v>
      </c>
    </row>
    <row r="1358" spans="1:10" x14ac:dyDescent="0.2">
      <c r="A1358" t="s">
        <v>503</v>
      </c>
      <c r="B1358" t="s">
        <v>5</v>
      </c>
      <c r="C1358">
        <v>3</v>
      </c>
      <c r="D1358" t="s">
        <v>12</v>
      </c>
      <c r="E1358" t="s">
        <v>544</v>
      </c>
      <c r="F1358" t="s">
        <v>252</v>
      </c>
      <c r="G1358">
        <v>14</v>
      </c>
      <c r="H1358">
        <v>26</v>
      </c>
      <c r="I1358" s="2">
        <v>0.53846153846153844</v>
      </c>
      <c r="J1358" t="s">
        <v>558</v>
      </c>
    </row>
    <row r="1359" spans="1:10" x14ac:dyDescent="0.2">
      <c r="A1359" t="s">
        <v>503</v>
      </c>
      <c r="B1359" t="s">
        <v>5</v>
      </c>
      <c r="C1359">
        <v>3</v>
      </c>
      <c r="D1359" t="s">
        <v>13</v>
      </c>
      <c r="E1359" t="s">
        <v>544</v>
      </c>
      <c r="F1359" t="s">
        <v>252</v>
      </c>
      <c r="G1359">
        <v>23</v>
      </c>
      <c r="H1359">
        <v>26</v>
      </c>
      <c r="I1359" s="2">
        <v>0.88461538461538458</v>
      </c>
      <c r="J1359" t="s">
        <v>557</v>
      </c>
    </row>
    <row r="1360" spans="1:10" x14ac:dyDescent="0.2">
      <c r="A1360" t="s">
        <v>503</v>
      </c>
      <c r="B1360" t="s">
        <v>6</v>
      </c>
      <c r="C1360">
        <v>3</v>
      </c>
      <c r="D1360" t="s">
        <v>11</v>
      </c>
      <c r="E1360" t="s">
        <v>544</v>
      </c>
      <c r="F1360" t="s">
        <v>252</v>
      </c>
      <c r="G1360">
        <v>13</v>
      </c>
      <c r="H1360">
        <v>30</v>
      </c>
      <c r="I1360" s="2">
        <v>0.43333333333333335</v>
      </c>
      <c r="J1360" t="s">
        <v>558</v>
      </c>
    </row>
    <row r="1361" spans="1:10" x14ac:dyDescent="0.2">
      <c r="A1361" t="s">
        <v>503</v>
      </c>
      <c r="B1361" t="s">
        <v>6</v>
      </c>
      <c r="C1361">
        <v>3</v>
      </c>
      <c r="D1361" t="s">
        <v>12</v>
      </c>
      <c r="E1361" t="s">
        <v>544</v>
      </c>
      <c r="F1361" t="s">
        <v>252</v>
      </c>
      <c r="G1361">
        <v>20</v>
      </c>
      <c r="H1361">
        <v>30</v>
      </c>
      <c r="I1361" s="2">
        <v>0.66666666666666663</v>
      </c>
      <c r="J1361" t="s">
        <v>557</v>
      </c>
    </row>
    <row r="1362" spans="1:10" x14ac:dyDescent="0.2">
      <c r="A1362" t="s">
        <v>503</v>
      </c>
      <c r="B1362" t="s">
        <v>6</v>
      </c>
      <c r="C1362">
        <v>3</v>
      </c>
      <c r="D1362" t="s">
        <v>13</v>
      </c>
      <c r="E1362" t="s">
        <v>544</v>
      </c>
      <c r="F1362" t="s">
        <v>252</v>
      </c>
      <c r="G1362">
        <v>28</v>
      </c>
      <c r="H1362">
        <v>30</v>
      </c>
      <c r="I1362" s="2">
        <v>0.93333333333333335</v>
      </c>
      <c r="J1362" t="s">
        <v>557</v>
      </c>
    </row>
    <row r="1363" spans="1:10" x14ac:dyDescent="0.2">
      <c r="A1363" t="s">
        <v>457</v>
      </c>
      <c r="B1363" t="s">
        <v>5</v>
      </c>
      <c r="C1363">
        <v>3</v>
      </c>
      <c r="D1363" t="s">
        <v>11</v>
      </c>
      <c r="E1363" t="s">
        <v>544</v>
      </c>
      <c r="F1363" t="s">
        <v>255</v>
      </c>
      <c r="G1363">
        <v>10</v>
      </c>
      <c r="H1363">
        <v>26</v>
      </c>
      <c r="I1363" s="2">
        <v>0.38461538461538464</v>
      </c>
      <c r="J1363" t="s">
        <v>558</v>
      </c>
    </row>
    <row r="1364" spans="1:10" x14ac:dyDescent="0.2">
      <c r="A1364" t="s">
        <v>457</v>
      </c>
      <c r="B1364" t="s">
        <v>5</v>
      </c>
      <c r="C1364">
        <v>3</v>
      </c>
      <c r="D1364" t="s">
        <v>12</v>
      </c>
      <c r="E1364" t="s">
        <v>544</v>
      </c>
      <c r="F1364" t="s">
        <v>255</v>
      </c>
      <c r="G1364">
        <v>10</v>
      </c>
      <c r="H1364">
        <v>26</v>
      </c>
      <c r="I1364" s="2">
        <v>0.38461538461538464</v>
      </c>
      <c r="J1364" t="s">
        <v>557</v>
      </c>
    </row>
    <row r="1365" spans="1:10" x14ac:dyDescent="0.2">
      <c r="A1365" t="s">
        <v>457</v>
      </c>
      <c r="B1365" t="s">
        <v>5</v>
      </c>
      <c r="C1365">
        <v>3</v>
      </c>
      <c r="D1365" t="s">
        <v>13</v>
      </c>
      <c r="E1365" t="s">
        <v>544</v>
      </c>
      <c r="F1365" t="s">
        <v>255</v>
      </c>
      <c r="G1365">
        <v>15</v>
      </c>
      <c r="H1365">
        <v>26</v>
      </c>
      <c r="I1365" s="2">
        <v>0.57692307692307687</v>
      </c>
      <c r="J1365" t="s">
        <v>557</v>
      </c>
    </row>
    <row r="1366" spans="1:10" x14ac:dyDescent="0.2">
      <c r="A1366" t="s">
        <v>457</v>
      </c>
      <c r="B1366" t="s">
        <v>6</v>
      </c>
      <c r="C1366">
        <v>3</v>
      </c>
      <c r="D1366" t="s">
        <v>11</v>
      </c>
      <c r="E1366" t="s">
        <v>544</v>
      </c>
      <c r="F1366" t="s">
        <v>255</v>
      </c>
      <c r="G1366">
        <v>11</v>
      </c>
      <c r="H1366">
        <v>30</v>
      </c>
      <c r="I1366" s="2">
        <v>0.36666666666666664</v>
      </c>
      <c r="J1366" t="s">
        <v>557</v>
      </c>
    </row>
    <row r="1367" spans="1:10" x14ac:dyDescent="0.2">
      <c r="A1367" t="s">
        <v>457</v>
      </c>
      <c r="B1367" t="s">
        <v>6</v>
      </c>
      <c r="C1367">
        <v>3</v>
      </c>
      <c r="D1367" t="s">
        <v>12</v>
      </c>
      <c r="E1367" t="s">
        <v>544</v>
      </c>
      <c r="F1367" t="s">
        <v>255</v>
      </c>
      <c r="G1367">
        <v>12</v>
      </c>
      <c r="H1367">
        <v>30</v>
      </c>
      <c r="I1367" s="2">
        <v>0.4</v>
      </c>
      <c r="J1367" t="s">
        <v>558</v>
      </c>
    </row>
    <row r="1368" spans="1:10" x14ac:dyDescent="0.2">
      <c r="A1368" t="s">
        <v>457</v>
      </c>
      <c r="B1368" t="s">
        <v>6</v>
      </c>
      <c r="C1368">
        <v>3</v>
      </c>
      <c r="D1368" t="s">
        <v>13</v>
      </c>
      <c r="E1368" t="s">
        <v>544</v>
      </c>
      <c r="F1368" t="s">
        <v>255</v>
      </c>
      <c r="G1368">
        <v>23</v>
      </c>
      <c r="H1368">
        <v>30</v>
      </c>
      <c r="I1368" s="2">
        <v>0.76666666666666672</v>
      </c>
      <c r="J1368" t="s">
        <v>557</v>
      </c>
    </row>
    <row r="1369" spans="1:10" x14ac:dyDescent="0.2">
      <c r="A1369" t="s">
        <v>366</v>
      </c>
      <c r="B1369" t="s">
        <v>5</v>
      </c>
      <c r="C1369">
        <v>3</v>
      </c>
      <c r="D1369" t="s">
        <v>11</v>
      </c>
      <c r="E1369" t="s">
        <v>544</v>
      </c>
      <c r="F1369" t="s">
        <v>271</v>
      </c>
      <c r="G1369">
        <v>13</v>
      </c>
      <c r="H1369">
        <v>26</v>
      </c>
      <c r="I1369" s="2">
        <v>0.5</v>
      </c>
      <c r="J1369" t="s">
        <v>557</v>
      </c>
    </row>
    <row r="1370" spans="1:10" x14ac:dyDescent="0.2">
      <c r="A1370" t="s">
        <v>366</v>
      </c>
      <c r="B1370" t="s">
        <v>5</v>
      </c>
      <c r="C1370">
        <v>3</v>
      </c>
      <c r="D1370" t="s">
        <v>12</v>
      </c>
      <c r="E1370" t="s">
        <v>544</v>
      </c>
      <c r="F1370" t="s">
        <v>271</v>
      </c>
      <c r="G1370">
        <v>11</v>
      </c>
      <c r="H1370">
        <v>26</v>
      </c>
      <c r="I1370" s="2">
        <v>0.42307692307692307</v>
      </c>
      <c r="J1370" t="s">
        <v>558</v>
      </c>
    </row>
    <row r="1371" spans="1:10" x14ac:dyDescent="0.2">
      <c r="A1371" t="s">
        <v>366</v>
      </c>
      <c r="B1371" t="s">
        <v>5</v>
      </c>
      <c r="C1371">
        <v>3</v>
      </c>
      <c r="D1371" t="s">
        <v>13</v>
      </c>
      <c r="E1371" t="s">
        <v>544</v>
      </c>
      <c r="F1371" t="s">
        <v>271</v>
      </c>
      <c r="G1371">
        <v>15</v>
      </c>
      <c r="H1371">
        <v>26</v>
      </c>
      <c r="I1371" s="2">
        <v>0.57692307692307687</v>
      </c>
      <c r="J1371" t="s">
        <v>557</v>
      </c>
    </row>
    <row r="1372" spans="1:10" x14ac:dyDescent="0.2">
      <c r="A1372" t="s">
        <v>366</v>
      </c>
      <c r="B1372" t="s">
        <v>6</v>
      </c>
      <c r="C1372">
        <v>3</v>
      </c>
      <c r="D1372" t="s">
        <v>11</v>
      </c>
      <c r="E1372" t="s">
        <v>544</v>
      </c>
      <c r="F1372" t="s">
        <v>271</v>
      </c>
      <c r="G1372">
        <v>8</v>
      </c>
      <c r="H1372">
        <v>30</v>
      </c>
      <c r="I1372" s="2">
        <v>0.26666666666666666</v>
      </c>
      <c r="J1372" t="s">
        <v>557</v>
      </c>
    </row>
    <row r="1373" spans="1:10" x14ac:dyDescent="0.2">
      <c r="A1373" t="s">
        <v>366</v>
      </c>
      <c r="B1373" t="s">
        <v>6</v>
      </c>
      <c r="C1373">
        <v>3</v>
      </c>
      <c r="D1373" t="s">
        <v>12</v>
      </c>
      <c r="E1373" t="s">
        <v>544</v>
      </c>
      <c r="F1373" t="s">
        <v>271</v>
      </c>
      <c r="G1373">
        <v>9</v>
      </c>
      <c r="H1373">
        <v>30</v>
      </c>
      <c r="I1373" s="2">
        <v>0.3</v>
      </c>
      <c r="J1373" t="s">
        <v>558</v>
      </c>
    </row>
    <row r="1374" spans="1:10" x14ac:dyDescent="0.2">
      <c r="A1374" t="s">
        <v>366</v>
      </c>
      <c r="B1374" t="s">
        <v>6</v>
      </c>
      <c r="C1374">
        <v>3</v>
      </c>
      <c r="D1374" t="s">
        <v>13</v>
      </c>
      <c r="E1374" t="s">
        <v>544</v>
      </c>
      <c r="F1374" t="s">
        <v>271</v>
      </c>
      <c r="G1374">
        <v>18</v>
      </c>
      <c r="H1374">
        <v>30</v>
      </c>
      <c r="I1374" s="2">
        <v>0.6</v>
      </c>
      <c r="J1374" t="s">
        <v>557</v>
      </c>
    </row>
    <row r="1375" spans="1:10" x14ac:dyDescent="0.2">
      <c r="A1375" t="s">
        <v>430</v>
      </c>
      <c r="B1375" t="s">
        <v>5</v>
      </c>
      <c r="C1375">
        <v>3</v>
      </c>
      <c r="D1375" t="s">
        <v>11</v>
      </c>
      <c r="E1375" t="s">
        <v>544</v>
      </c>
      <c r="F1375" t="s">
        <v>271</v>
      </c>
      <c r="G1375">
        <v>10</v>
      </c>
      <c r="H1375">
        <v>26</v>
      </c>
      <c r="I1375" s="2">
        <v>0.38461538461538464</v>
      </c>
      <c r="J1375" t="s">
        <v>558</v>
      </c>
    </row>
    <row r="1376" spans="1:10" x14ac:dyDescent="0.2">
      <c r="A1376" t="s">
        <v>430</v>
      </c>
      <c r="B1376" t="s">
        <v>5</v>
      </c>
      <c r="C1376">
        <v>3</v>
      </c>
      <c r="D1376" t="s">
        <v>12</v>
      </c>
      <c r="E1376" t="s">
        <v>544</v>
      </c>
      <c r="F1376" t="s">
        <v>271</v>
      </c>
      <c r="G1376">
        <v>9</v>
      </c>
      <c r="H1376">
        <v>26</v>
      </c>
      <c r="I1376" s="2">
        <v>0.34615384615384615</v>
      </c>
      <c r="J1376" t="s">
        <v>557</v>
      </c>
    </row>
    <row r="1377" spans="1:10" x14ac:dyDescent="0.2">
      <c r="A1377" t="s">
        <v>430</v>
      </c>
      <c r="B1377" t="s">
        <v>5</v>
      </c>
      <c r="C1377">
        <v>3</v>
      </c>
      <c r="D1377" t="s">
        <v>13</v>
      </c>
      <c r="E1377" t="s">
        <v>544</v>
      </c>
      <c r="F1377" t="s">
        <v>271</v>
      </c>
      <c r="G1377">
        <v>10</v>
      </c>
      <c r="H1377">
        <v>26</v>
      </c>
      <c r="I1377" s="2">
        <v>0.38461538461538464</v>
      </c>
      <c r="J1377" t="s">
        <v>558</v>
      </c>
    </row>
    <row r="1378" spans="1:10" x14ac:dyDescent="0.2">
      <c r="A1378" t="s">
        <v>430</v>
      </c>
      <c r="B1378" t="s">
        <v>6</v>
      </c>
      <c r="C1378">
        <v>3</v>
      </c>
      <c r="D1378" t="s">
        <v>11</v>
      </c>
      <c r="E1378" t="s">
        <v>544</v>
      </c>
      <c r="F1378" t="s">
        <v>271</v>
      </c>
      <c r="G1378">
        <v>7</v>
      </c>
      <c r="H1378">
        <v>30</v>
      </c>
      <c r="I1378" s="2">
        <v>0.23333333333333334</v>
      </c>
      <c r="J1378" t="s">
        <v>558</v>
      </c>
    </row>
    <row r="1379" spans="1:10" x14ac:dyDescent="0.2">
      <c r="A1379" t="s">
        <v>430</v>
      </c>
      <c r="B1379" t="s">
        <v>6</v>
      </c>
      <c r="C1379">
        <v>3</v>
      </c>
      <c r="D1379" t="s">
        <v>12</v>
      </c>
      <c r="E1379" t="s">
        <v>544</v>
      </c>
      <c r="F1379" t="s">
        <v>271</v>
      </c>
      <c r="G1379">
        <v>14</v>
      </c>
      <c r="H1379">
        <v>30</v>
      </c>
      <c r="I1379" s="2">
        <v>0.46666666666666667</v>
      </c>
      <c r="J1379" t="s">
        <v>558</v>
      </c>
    </row>
    <row r="1380" spans="1:10" x14ac:dyDescent="0.2">
      <c r="A1380" t="s">
        <v>430</v>
      </c>
      <c r="B1380" t="s">
        <v>6</v>
      </c>
      <c r="C1380">
        <v>3</v>
      </c>
      <c r="D1380" t="s">
        <v>13</v>
      </c>
      <c r="E1380" t="s">
        <v>544</v>
      </c>
      <c r="F1380" t="s">
        <v>271</v>
      </c>
      <c r="G1380">
        <v>21</v>
      </c>
      <c r="H1380">
        <v>30</v>
      </c>
      <c r="I1380" s="2">
        <v>0.7</v>
      </c>
      <c r="J1380" t="s">
        <v>557</v>
      </c>
    </row>
    <row r="1381" spans="1:10" x14ac:dyDescent="0.2">
      <c r="A1381" t="s">
        <v>378</v>
      </c>
      <c r="B1381" t="s">
        <v>5</v>
      </c>
      <c r="C1381">
        <v>3</v>
      </c>
      <c r="D1381" t="s">
        <v>11</v>
      </c>
      <c r="E1381" t="s">
        <v>544</v>
      </c>
      <c r="F1381" t="s">
        <v>252</v>
      </c>
      <c r="G1381">
        <v>5</v>
      </c>
      <c r="H1381">
        <v>26</v>
      </c>
      <c r="I1381" s="2">
        <v>0.19230769230769232</v>
      </c>
      <c r="J1381" t="s">
        <v>557</v>
      </c>
    </row>
    <row r="1382" spans="1:10" x14ac:dyDescent="0.2">
      <c r="A1382" t="s">
        <v>378</v>
      </c>
      <c r="B1382" t="s">
        <v>5</v>
      </c>
      <c r="C1382">
        <v>3</v>
      </c>
      <c r="D1382" t="s">
        <v>12</v>
      </c>
      <c r="E1382" t="s">
        <v>544</v>
      </c>
      <c r="F1382" t="s">
        <v>252</v>
      </c>
      <c r="G1382">
        <v>14</v>
      </c>
      <c r="H1382">
        <v>26</v>
      </c>
      <c r="I1382" s="2">
        <v>0.53846153846153844</v>
      </c>
      <c r="J1382" t="s">
        <v>557</v>
      </c>
    </row>
    <row r="1383" spans="1:10" x14ac:dyDescent="0.2">
      <c r="A1383" t="s">
        <v>378</v>
      </c>
      <c r="B1383" t="s">
        <v>5</v>
      </c>
      <c r="C1383">
        <v>3</v>
      </c>
      <c r="D1383" t="s">
        <v>13</v>
      </c>
      <c r="E1383" t="s">
        <v>544</v>
      </c>
      <c r="F1383" t="s">
        <v>252</v>
      </c>
      <c r="G1383">
        <v>12</v>
      </c>
      <c r="H1383">
        <v>26</v>
      </c>
      <c r="I1383" s="2">
        <v>0.46153846153846156</v>
      </c>
      <c r="J1383" t="s">
        <v>557</v>
      </c>
    </row>
    <row r="1384" spans="1:10" x14ac:dyDescent="0.2">
      <c r="A1384" t="s">
        <v>378</v>
      </c>
      <c r="B1384" t="s">
        <v>6</v>
      </c>
      <c r="C1384">
        <v>3</v>
      </c>
      <c r="D1384" t="s">
        <v>11</v>
      </c>
      <c r="E1384" t="s">
        <v>544</v>
      </c>
      <c r="F1384" t="s">
        <v>252</v>
      </c>
      <c r="G1384">
        <v>5</v>
      </c>
      <c r="H1384">
        <v>30</v>
      </c>
      <c r="I1384" s="2">
        <v>0.16666666666666666</v>
      </c>
      <c r="J1384" t="s">
        <v>557</v>
      </c>
    </row>
    <row r="1385" spans="1:10" x14ac:dyDescent="0.2">
      <c r="A1385" t="s">
        <v>378</v>
      </c>
      <c r="B1385" t="s">
        <v>6</v>
      </c>
      <c r="C1385">
        <v>3</v>
      </c>
      <c r="D1385" t="s">
        <v>12</v>
      </c>
      <c r="E1385" t="s">
        <v>544</v>
      </c>
      <c r="F1385" t="s">
        <v>252</v>
      </c>
      <c r="G1385">
        <v>14</v>
      </c>
      <c r="H1385">
        <v>30</v>
      </c>
      <c r="I1385" s="2">
        <v>0.46666666666666667</v>
      </c>
      <c r="J1385" t="s">
        <v>557</v>
      </c>
    </row>
    <row r="1386" spans="1:10" x14ac:dyDescent="0.2">
      <c r="A1386" t="s">
        <v>378</v>
      </c>
      <c r="B1386" t="s">
        <v>6</v>
      </c>
      <c r="C1386">
        <v>3</v>
      </c>
      <c r="D1386" t="s">
        <v>13</v>
      </c>
      <c r="E1386" t="s">
        <v>544</v>
      </c>
      <c r="F1386" t="s">
        <v>252</v>
      </c>
      <c r="G1386">
        <v>12</v>
      </c>
      <c r="H1386">
        <v>30</v>
      </c>
      <c r="I1386" s="2">
        <v>0.4</v>
      </c>
      <c r="J1386" t="s">
        <v>557</v>
      </c>
    </row>
    <row r="1387" spans="1:10" x14ac:dyDescent="0.2">
      <c r="A1387" t="s">
        <v>385</v>
      </c>
      <c r="B1387" t="s">
        <v>5</v>
      </c>
      <c r="C1387">
        <v>3</v>
      </c>
      <c r="D1387" t="s">
        <v>11</v>
      </c>
      <c r="E1387" t="s">
        <v>544</v>
      </c>
      <c r="F1387" t="s">
        <v>252</v>
      </c>
      <c r="G1387">
        <v>8</v>
      </c>
      <c r="H1387">
        <v>26</v>
      </c>
      <c r="I1387" s="2">
        <v>0.30769230769230771</v>
      </c>
      <c r="J1387" t="s">
        <v>557</v>
      </c>
    </row>
    <row r="1388" spans="1:10" x14ac:dyDescent="0.2">
      <c r="A1388" t="s">
        <v>385</v>
      </c>
      <c r="B1388" t="s">
        <v>5</v>
      </c>
      <c r="C1388">
        <v>3</v>
      </c>
      <c r="D1388" t="s">
        <v>12</v>
      </c>
      <c r="E1388" t="s">
        <v>544</v>
      </c>
      <c r="F1388" t="s">
        <v>252</v>
      </c>
      <c r="G1388">
        <v>7</v>
      </c>
      <c r="H1388">
        <v>26</v>
      </c>
      <c r="I1388" s="2">
        <v>0.26923076923076922</v>
      </c>
      <c r="J1388" t="s">
        <v>557</v>
      </c>
    </row>
    <row r="1389" spans="1:10" x14ac:dyDescent="0.2">
      <c r="A1389" t="s">
        <v>385</v>
      </c>
      <c r="B1389" t="s">
        <v>5</v>
      </c>
      <c r="C1389">
        <v>3</v>
      </c>
      <c r="D1389" t="s">
        <v>13</v>
      </c>
      <c r="E1389" t="s">
        <v>544</v>
      </c>
      <c r="F1389" t="s">
        <v>252</v>
      </c>
      <c r="G1389">
        <v>10</v>
      </c>
      <c r="H1389">
        <v>26</v>
      </c>
      <c r="I1389" s="2">
        <v>0.38461538461538464</v>
      </c>
      <c r="J1389" t="s">
        <v>557</v>
      </c>
    </row>
    <row r="1390" spans="1:10" x14ac:dyDescent="0.2">
      <c r="A1390" t="s">
        <v>385</v>
      </c>
      <c r="B1390" t="s">
        <v>6</v>
      </c>
      <c r="C1390">
        <v>3</v>
      </c>
      <c r="D1390" t="s">
        <v>11</v>
      </c>
      <c r="E1390" t="s">
        <v>544</v>
      </c>
      <c r="F1390" t="s">
        <v>252</v>
      </c>
      <c r="G1390">
        <v>4</v>
      </c>
      <c r="H1390">
        <v>30</v>
      </c>
      <c r="I1390" s="2">
        <v>0.13333333333333333</v>
      </c>
      <c r="J1390" t="s">
        <v>558</v>
      </c>
    </row>
    <row r="1391" spans="1:10" x14ac:dyDescent="0.2">
      <c r="A1391" t="s">
        <v>385</v>
      </c>
      <c r="B1391" t="s">
        <v>6</v>
      </c>
      <c r="C1391">
        <v>3</v>
      </c>
      <c r="D1391" t="s">
        <v>12</v>
      </c>
      <c r="E1391" t="s">
        <v>544</v>
      </c>
      <c r="F1391" t="s">
        <v>252</v>
      </c>
      <c r="G1391">
        <v>10</v>
      </c>
      <c r="H1391">
        <v>30</v>
      </c>
      <c r="I1391" s="2">
        <v>0.33333333333333331</v>
      </c>
      <c r="J1391" t="s">
        <v>558</v>
      </c>
    </row>
    <row r="1392" spans="1:10" x14ac:dyDescent="0.2">
      <c r="A1392" t="s">
        <v>385</v>
      </c>
      <c r="B1392" t="s">
        <v>6</v>
      </c>
      <c r="C1392">
        <v>3</v>
      </c>
      <c r="D1392" t="s">
        <v>13</v>
      </c>
      <c r="E1392" t="s">
        <v>544</v>
      </c>
      <c r="F1392" t="s">
        <v>252</v>
      </c>
      <c r="G1392">
        <v>12</v>
      </c>
      <c r="H1392">
        <v>30</v>
      </c>
      <c r="I1392" s="2">
        <v>0.4</v>
      </c>
      <c r="J1392" t="s">
        <v>558</v>
      </c>
    </row>
    <row r="1393" spans="1:10" x14ac:dyDescent="0.2">
      <c r="A1393" t="s">
        <v>304</v>
      </c>
      <c r="B1393" t="s">
        <v>5</v>
      </c>
      <c r="C1393">
        <v>3</v>
      </c>
      <c r="D1393" t="s">
        <v>11</v>
      </c>
      <c r="E1393" t="s">
        <v>544</v>
      </c>
      <c r="F1393" t="s">
        <v>255</v>
      </c>
      <c r="G1393">
        <v>6</v>
      </c>
      <c r="H1393">
        <v>26</v>
      </c>
      <c r="I1393" s="2">
        <v>0.23076923076923078</v>
      </c>
      <c r="J1393" t="s">
        <v>557</v>
      </c>
    </row>
    <row r="1394" spans="1:10" x14ac:dyDescent="0.2">
      <c r="A1394" t="s">
        <v>304</v>
      </c>
      <c r="B1394" t="s">
        <v>5</v>
      </c>
      <c r="C1394">
        <v>3</v>
      </c>
      <c r="D1394" t="s">
        <v>12</v>
      </c>
      <c r="E1394" t="s">
        <v>544</v>
      </c>
      <c r="F1394" t="s">
        <v>255</v>
      </c>
      <c r="G1394">
        <v>6</v>
      </c>
      <c r="H1394">
        <v>26</v>
      </c>
      <c r="I1394" s="2">
        <v>0.23076923076923078</v>
      </c>
      <c r="J1394" t="s">
        <v>557</v>
      </c>
    </row>
    <row r="1395" spans="1:10" x14ac:dyDescent="0.2">
      <c r="A1395" t="s">
        <v>304</v>
      </c>
      <c r="B1395" t="s">
        <v>5</v>
      </c>
      <c r="C1395">
        <v>3</v>
      </c>
      <c r="D1395" t="s">
        <v>13</v>
      </c>
      <c r="E1395" t="s">
        <v>544</v>
      </c>
      <c r="F1395" t="s">
        <v>255</v>
      </c>
      <c r="G1395">
        <v>7</v>
      </c>
      <c r="H1395">
        <v>26</v>
      </c>
      <c r="I1395" s="2">
        <v>0.26923076923076922</v>
      </c>
      <c r="J1395" t="s">
        <v>558</v>
      </c>
    </row>
    <row r="1396" spans="1:10" x14ac:dyDescent="0.2">
      <c r="A1396" t="s">
        <v>304</v>
      </c>
      <c r="B1396" t="s">
        <v>6</v>
      </c>
      <c r="C1396">
        <v>3</v>
      </c>
      <c r="D1396" t="s">
        <v>11</v>
      </c>
      <c r="E1396" t="s">
        <v>544</v>
      </c>
      <c r="F1396" t="s">
        <v>255</v>
      </c>
      <c r="G1396">
        <v>7</v>
      </c>
      <c r="H1396">
        <v>30</v>
      </c>
      <c r="I1396" s="2">
        <v>0.23333333333333334</v>
      </c>
      <c r="J1396" t="s">
        <v>558</v>
      </c>
    </row>
    <row r="1397" spans="1:10" x14ac:dyDescent="0.2">
      <c r="A1397" t="s">
        <v>304</v>
      </c>
      <c r="B1397" t="s">
        <v>6</v>
      </c>
      <c r="C1397">
        <v>3</v>
      </c>
      <c r="D1397" t="s">
        <v>12</v>
      </c>
      <c r="E1397" t="s">
        <v>544</v>
      </c>
      <c r="F1397" t="s">
        <v>255</v>
      </c>
      <c r="G1397">
        <v>7</v>
      </c>
      <c r="H1397">
        <v>30</v>
      </c>
      <c r="I1397" s="2">
        <v>0.23333333333333334</v>
      </c>
      <c r="J1397" t="s">
        <v>557</v>
      </c>
    </row>
    <row r="1398" spans="1:10" x14ac:dyDescent="0.2">
      <c r="A1398" t="s">
        <v>304</v>
      </c>
      <c r="B1398" t="s">
        <v>6</v>
      </c>
      <c r="C1398">
        <v>3</v>
      </c>
      <c r="D1398" t="s">
        <v>13</v>
      </c>
      <c r="E1398" t="s">
        <v>544</v>
      </c>
      <c r="F1398" t="s">
        <v>255</v>
      </c>
      <c r="G1398">
        <v>15</v>
      </c>
      <c r="H1398">
        <v>30</v>
      </c>
      <c r="I1398" s="2">
        <v>0.5</v>
      </c>
      <c r="J1398" t="s">
        <v>557</v>
      </c>
    </row>
    <row r="1399" spans="1:10" x14ac:dyDescent="0.2">
      <c r="A1399" t="s">
        <v>296</v>
      </c>
      <c r="B1399" t="s">
        <v>5</v>
      </c>
      <c r="C1399">
        <v>3</v>
      </c>
      <c r="D1399" t="s">
        <v>11</v>
      </c>
      <c r="E1399" t="s">
        <v>544</v>
      </c>
      <c r="F1399" t="s">
        <v>255</v>
      </c>
      <c r="G1399">
        <v>6</v>
      </c>
      <c r="H1399">
        <v>26</v>
      </c>
      <c r="I1399" s="2">
        <v>0.23076923076923078</v>
      </c>
      <c r="J1399" t="s">
        <v>557</v>
      </c>
    </row>
    <row r="1400" spans="1:10" x14ac:dyDescent="0.2">
      <c r="A1400" t="s">
        <v>296</v>
      </c>
      <c r="B1400" t="s">
        <v>5</v>
      </c>
      <c r="C1400">
        <v>3</v>
      </c>
      <c r="D1400" t="s">
        <v>12</v>
      </c>
      <c r="E1400" t="s">
        <v>544</v>
      </c>
      <c r="F1400" t="s">
        <v>255</v>
      </c>
      <c r="G1400">
        <v>9</v>
      </c>
      <c r="H1400">
        <v>26</v>
      </c>
      <c r="I1400" s="2">
        <v>0.34615384615384615</v>
      </c>
      <c r="J1400" t="s">
        <v>558</v>
      </c>
    </row>
    <row r="1401" spans="1:10" x14ac:dyDescent="0.2">
      <c r="A1401" t="s">
        <v>296</v>
      </c>
      <c r="B1401" t="s">
        <v>5</v>
      </c>
      <c r="C1401">
        <v>3</v>
      </c>
      <c r="D1401" t="s">
        <v>13</v>
      </c>
      <c r="E1401" t="s">
        <v>544</v>
      </c>
      <c r="F1401" t="s">
        <v>255</v>
      </c>
      <c r="G1401">
        <v>12</v>
      </c>
      <c r="H1401">
        <v>26</v>
      </c>
      <c r="I1401" s="2">
        <v>0.46153846153846156</v>
      </c>
      <c r="J1401" t="s">
        <v>557</v>
      </c>
    </row>
    <row r="1402" spans="1:10" x14ac:dyDescent="0.2">
      <c r="A1402" t="s">
        <v>296</v>
      </c>
      <c r="B1402" t="s">
        <v>6</v>
      </c>
      <c r="C1402">
        <v>3</v>
      </c>
      <c r="D1402" t="s">
        <v>11</v>
      </c>
      <c r="E1402" t="s">
        <v>544</v>
      </c>
      <c r="F1402" t="s">
        <v>255</v>
      </c>
      <c r="G1402">
        <v>8</v>
      </c>
      <c r="H1402">
        <v>30</v>
      </c>
      <c r="I1402" s="2">
        <v>0.26666666666666666</v>
      </c>
      <c r="J1402" t="s">
        <v>557</v>
      </c>
    </row>
    <row r="1403" spans="1:10" x14ac:dyDescent="0.2">
      <c r="A1403" t="s">
        <v>296</v>
      </c>
      <c r="B1403" t="s">
        <v>6</v>
      </c>
      <c r="C1403">
        <v>3</v>
      </c>
      <c r="D1403" t="s">
        <v>12</v>
      </c>
      <c r="E1403" t="s">
        <v>544</v>
      </c>
      <c r="F1403" t="s">
        <v>255</v>
      </c>
      <c r="G1403">
        <v>14</v>
      </c>
      <c r="H1403">
        <v>30</v>
      </c>
      <c r="I1403" s="2">
        <v>0.46666666666666667</v>
      </c>
      <c r="J1403" t="s">
        <v>558</v>
      </c>
    </row>
    <row r="1404" spans="1:10" x14ac:dyDescent="0.2">
      <c r="A1404" t="s">
        <v>296</v>
      </c>
      <c r="B1404" t="s">
        <v>6</v>
      </c>
      <c r="C1404">
        <v>3</v>
      </c>
      <c r="D1404" t="s">
        <v>13</v>
      </c>
      <c r="E1404" t="s">
        <v>544</v>
      </c>
      <c r="F1404" t="s">
        <v>255</v>
      </c>
      <c r="G1404">
        <v>18</v>
      </c>
      <c r="H1404">
        <v>30</v>
      </c>
      <c r="I1404" s="2">
        <v>0.6</v>
      </c>
      <c r="J1404" t="s">
        <v>557</v>
      </c>
    </row>
    <row r="1405" spans="1:10" x14ac:dyDescent="0.2">
      <c r="A1405" t="s">
        <v>524</v>
      </c>
      <c r="B1405" t="s">
        <v>5</v>
      </c>
      <c r="C1405">
        <v>3</v>
      </c>
      <c r="D1405" t="s">
        <v>11</v>
      </c>
      <c r="E1405" t="s">
        <v>544</v>
      </c>
      <c r="F1405" t="s">
        <v>255</v>
      </c>
      <c r="G1405">
        <v>6</v>
      </c>
      <c r="H1405">
        <v>26</v>
      </c>
      <c r="I1405" s="2">
        <v>0.23076923076923078</v>
      </c>
      <c r="J1405" t="s">
        <v>557</v>
      </c>
    </row>
    <row r="1406" spans="1:10" x14ac:dyDescent="0.2">
      <c r="A1406" t="s">
        <v>524</v>
      </c>
      <c r="B1406" t="s">
        <v>5</v>
      </c>
      <c r="C1406">
        <v>3</v>
      </c>
      <c r="D1406" t="s">
        <v>12</v>
      </c>
      <c r="E1406" t="s">
        <v>544</v>
      </c>
      <c r="F1406" t="s">
        <v>255</v>
      </c>
      <c r="G1406">
        <v>10</v>
      </c>
      <c r="H1406">
        <v>26</v>
      </c>
      <c r="I1406" s="2">
        <v>0.38461538461538464</v>
      </c>
      <c r="J1406" t="s">
        <v>557</v>
      </c>
    </row>
    <row r="1407" spans="1:10" x14ac:dyDescent="0.2">
      <c r="A1407" t="s">
        <v>524</v>
      </c>
      <c r="B1407" t="s">
        <v>5</v>
      </c>
      <c r="C1407">
        <v>3</v>
      </c>
      <c r="D1407" t="s">
        <v>13</v>
      </c>
      <c r="E1407" t="s">
        <v>544</v>
      </c>
      <c r="F1407" t="s">
        <v>255</v>
      </c>
      <c r="G1407">
        <v>7</v>
      </c>
      <c r="H1407">
        <v>26</v>
      </c>
      <c r="I1407" s="2">
        <v>0.26923076923076922</v>
      </c>
      <c r="J1407" t="s">
        <v>557</v>
      </c>
    </row>
    <row r="1408" spans="1:10" x14ac:dyDescent="0.2">
      <c r="A1408" t="s">
        <v>524</v>
      </c>
      <c r="B1408" t="s">
        <v>6</v>
      </c>
      <c r="C1408">
        <v>3</v>
      </c>
      <c r="D1408" t="s">
        <v>11</v>
      </c>
      <c r="E1408" t="s">
        <v>544</v>
      </c>
      <c r="F1408" t="s">
        <v>255</v>
      </c>
      <c r="G1408">
        <v>7</v>
      </c>
      <c r="H1408">
        <v>30</v>
      </c>
      <c r="I1408" s="2">
        <v>0.23333333333333334</v>
      </c>
      <c r="J1408" t="s">
        <v>557</v>
      </c>
    </row>
    <row r="1409" spans="1:10" x14ac:dyDescent="0.2">
      <c r="A1409" t="s">
        <v>524</v>
      </c>
      <c r="B1409" t="s">
        <v>6</v>
      </c>
      <c r="C1409">
        <v>3</v>
      </c>
      <c r="D1409" t="s">
        <v>12</v>
      </c>
      <c r="E1409" t="s">
        <v>544</v>
      </c>
      <c r="F1409" t="s">
        <v>255</v>
      </c>
      <c r="G1409">
        <v>12</v>
      </c>
      <c r="H1409">
        <v>30</v>
      </c>
      <c r="I1409" s="2">
        <v>0.4</v>
      </c>
      <c r="J1409" t="s">
        <v>558</v>
      </c>
    </row>
    <row r="1410" spans="1:10" x14ac:dyDescent="0.2">
      <c r="A1410" t="s">
        <v>524</v>
      </c>
      <c r="B1410" t="s">
        <v>6</v>
      </c>
      <c r="C1410">
        <v>3</v>
      </c>
      <c r="D1410" t="s">
        <v>13</v>
      </c>
      <c r="E1410" t="s">
        <v>544</v>
      </c>
      <c r="F1410" t="s">
        <v>255</v>
      </c>
      <c r="G1410">
        <v>12</v>
      </c>
      <c r="H1410">
        <v>30</v>
      </c>
      <c r="I1410" s="2">
        <v>0.4</v>
      </c>
      <c r="J1410" t="s">
        <v>557</v>
      </c>
    </row>
    <row r="1411" spans="1:10" x14ac:dyDescent="0.2">
      <c r="A1411" t="s">
        <v>266</v>
      </c>
      <c r="B1411" t="s">
        <v>5</v>
      </c>
      <c r="C1411">
        <v>3</v>
      </c>
      <c r="D1411" t="s">
        <v>11</v>
      </c>
      <c r="E1411" t="s">
        <v>544</v>
      </c>
      <c r="F1411" t="s">
        <v>252</v>
      </c>
      <c r="G1411">
        <v>15</v>
      </c>
      <c r="H1411">
        <v>26</v>
      </c>
      <c r="I1411" s="2">
        <v>0.57692307692307687</v>
      </c>
      <c r="J1411" t="s">
        <v>557</v>
      </c>
    </row>
    <row r="1412" spans="1:10" x14ac:dyDescent="0.2">
      <c r="A1412" t="s">
        <v>266</v>
      </c>
      <c r="B1412" t="s">
        <v>5</v>
      </c>
      <c r="C1412">
        <v>3</v>
      </c>
      <c r="D1412" t="s">
        <v>12</v>
      </c>
      <c r="E1412" t="s">
        <v>544</v>
      </c>
      <c r="F1412" t="s">
        <v>252</v>
      </c>
      <c r="G1412">
        <v>16</v>
      </c>
      <c r="H1412">
        <v>26</v>
      </c>
      <c r="I1412" s="2">
        <v>0.61538461538461542</v>
      </c>
      <c r="J1412" t="s">
        <v>557</v>
      </c>
    </row>
    <row r="1413" spans="1:10" x14ac:dyDescent="0.2">
      <c r="A1413" t="s">
        <v>266</v>
      </c>
      <c r="B1413" t="s">
        <v>6</v>
      </c>
      <c r="C1413">
        <v>3</v>
      </c>
      <c r="D1413" t="s">
        <v>11</v>
      </c>
      <c r="E1413" t="s">
        <v>544</v>
      </c>
      <c r="F1413" t="s">
        <v>252</v>
      </c>
      <c r="G1413">
        <v>16</v>
      </c>
      <c r="H1413">
        <v>30</v>
      </c>
      <c r="I1413" s="2">
        <v>0.53333333333333333</v>
      </c>
      <c r="J1413" t="s">
        <v>557</v>
      </c>
    </row>
    <row r="1414" spans="1:10" x14ac:dyDescent="0.2">
      <c r="A1414" t="s">
        <v>266</v>
      </c>
      <c r="B1414" t="s">
        <v>6</v>
      </c>
      <c r="C1414">
        <v>3</v>
      </c>
      <c r="D1414" t="s">
        <v>12</v>
      </c>
      <c r="E1414" t="s">
        <v>544</v>
      </c>
      <c r="F1414" t="s">
        <v>252</v>
      </c>
      <c r="G1414">
        <v>15</v>
      </c>
      <c r="H1414">
        <v>30</v>
      </c>
      <c r="I1414" s="2">
        <v>0.5</v>
      </c>
      <c r="J1414" t="s">
        <v>557</v>
      </c>
    </row>
    <row r="1415" spans="1:10" x14ac:dyDescent="0.2">
      <c r="A1415" t="s">
        <v>286</v>
      </c>
      <c r="B1415" t="s">
        <v>5</v>
      </c>
      <c r="C1415">
        <v>3</v>
      </c>
      <c r="D1415" t="s">
        <v>11</v>
      </c>
      <c r="E1415" t="s">
        <v>544</v>
      </c>
      <c r="F1415" t="s">
        <v>255</v>
      </c>
      <c r="G1415">
        <v>5</v>
      </c>
      <c r="H1415">
        <v>26</v>
      </c>
      <c r="I1415" s="2">
        <v>0.19230769230769232</v>
      </c>
      <c r="J1415" t="s">
        <v>558</v>
      </c>
    </row>
    <row r="1416" spans="1:10" x14ac:dyDescent="0.2">
      <c r="A1416" t="s">
        <v>286</v>
      </c>
      <c r="B1416" t="s">
        <v>5</v>
      </c>
      <c r="C1416">
        <v>3</v>
      </c>
      <c r="D1416" t="s">
        <v>12</v>
      </c>
      <c r="E1416" t="s">
        <v>544</v>
      </c>
      <c r="F1416" t="s">
        <v>255</v>
      </c>
      <c r="G1416">
        <v>11</v>
      </c>
      <c r="H1416">
        <v>26</v>
      </c>
      <c r="I1416" s="2">
        <v>0.42307692307692307</v>
      </c>
      <c r="J1416" t="s">
        <v>557</v>
      </c>
    </row>
    <row r="1417" spans="1:10" x14ac:dyDescent="0.2">
      <c r="A1417" t="s">
        <v>286</v>
      </c>
      <c r="B1417" t="s">
        <v>5</v>
      </c>
      <c r="C1417">
        <v>3</v>
      </c>
      <c r="D1417" t="s">
        <v>13</v>
      </c>
      <c r="E1417" t="s">
        <v>544</v>
      </c>
      <c r="F1417" t="s">
        <v>255</v>
      </c>
      <c r="G1417">
        <v>15</v>
      </c>
      <c r="H1417">
        <v>26</v>
      </c>
      <c r="I1417" s="2">
        <v>0.57692307692307687</v>
      </c>
      <c r="J1417" t="s">
        <v>557</v>
      </c>
    </row>
    <row r="1418" spans="1:10" x14ac:dyDescent="0.2">
      <c r="A1418" t="s">
        <v>286</v>
      </c>
      <c r="B1418" t="s">
        <v>6</v>
      </c>
      <c r="C1418">
        <v>3</v>
      </c>
      <c r="D1418" t="s">
        <v>11</v>
      </c>
      <c r="E1418" t="s">
        <v>544</v>
      </c>
      <c r="F1418" t="s">
        <v>255</v>
      </c>
      <c r="G1418">
        <v>5</v>
      </c>
      <c r="H1418">
        <v>30</v>
      </c>
      <c r="I1418" s="2">
        <v>0.16666666666666666</v>
      </c>
      <c r="J1418" t="s">
        <v>558</v>
      </c>
    </row>
    <row r="1419" spans="1:10" x14ac:dyDescent="0.2">
      <c r="A1419" t="s">
        <v>286</v>
      </c>
      <c r="B1419" t="s">
        <v>6</v>
      </c>
      <c r="C1419">
        <v>3</v>
      </c>
      <c r="D1419" t="s">
        <v>12</v>
      </c>
      <c r="E1419" t="s">
        <v>544</v>
      </c>
      <c r="F1419" t="s">
        <v>255</v>
      </c>
      <c r="G1419">
        <v>13</v>
      </c>
      <c r="H1419">
        <v>30</v>
      </c>
      <c r="I1419" s="2">
        <v>0.43333333333333335</v>
      </c>
      <c r="J1419" t="s">
        <v>558</v>
      </c>
    </row>
    <row r="1420" spans="1:10" x14ac:dyDescent="0.2">
      <c r="A1420" t="s">
        <v>286</v>
      </c>
      <c r="B1420" t="s">
        <v>6</v>
      </c>
      <c r="C1420">
        <v>3</v>
      </c>
      <c r="D1420" t="s">
        <v>13</v>
      </c>
      <c r="E1420" t="s">
        <v>544</v>
      </c>
      <c r="F1420" t="s">
        <v>255</v>
      </c>
      <c r="G1420">
        <v>24</v>
      </c>
      <c r="H1420">
        <v>30</v>
      </c>
      <c r="I1420" s="2">
        <v>0.8</v>
      </c>
      <c r="J1420" t="s">
        <v>557</v>
      </c>
    </row>
    <row r="1421" spans="1:10" x14ac:dyDescent="0.2">
      <c r="A1421" t="s">
        <v>514</v>
      </c>
      <c r="B1421" t="s">
        <v>5</v>
      </c>
      <c r="C1421">
        <v>3</v>
      </c>
      <c r="D1421" t="s">
        <v>11</v>
      </c>
      <c r="E1421" t="s">
        <v>544</v>
      </c>
      <c r="F1421" t="s">
        <v>255</v>
      </c>
      <c r="G1421">
        <v>16</v>
      </c>
      <c r="H1421">
        <v>26</v>
      </c>
      <c r="I1421" s="2">
        <v>0.61538461538461542</v>
      </c>
      <c r="J1421" t="s">
        <v>557</v>
      </c>
    </row>
    <row r="1422" spans="1:10" x14ac:dyDescent="0.2">
      <c r="A1422" t="s">
        <v>514</v>
      </c>
      <c r="B1422" t="s">
        <v>5</v>
      </c>
      <c r="C1422">
        <v>3</v>
      </c>
      <c r="D1422" t="s">
        <v>12</v>
      </c>
      <c r="E1422" t="s">
        <v>544</v>
      </c>
      <c r="F1422" t="s">
        <v>255</v>
      </c>
      <c r="G1422">
        <v>20</v>
      </c>
      <c r="H1422">
        <v>26</v>
      </c>
      <c r="I1422" s="2">
        <v>0.76923076923076927</v>
      </c>
      <c r="J1422" t="s">
        <v>557</v>
      </c>
    </row>
    <row r="1423" spans="1:10" x14ac:dyDescent="0.2">
      <c r="A1423" t="s">
        <v>514</v>
      </c>
      <c r="B1423" t="s">
        <v>5</v>
      </c>
      <c r="C1423">
        <v>3</v>
      </c>
      <c r="D1423" t="s">
        <v>13</v>
      </c>
      <c r="E1423" t="s">
        <v>544</v>
      </c>
      <c r="F1423" t="s">
        <v>255</v>
      </c>
      <c r="G1423">
        <v>16</v>
      </c>
      <c r="H1423">
        <v>26</v>
      </c>
      <c r="I1423" s="2">
        <v>0.61538461538461542</v>
      </c>
      <c r="J1423" t="s">
        <v>557</v>
      </c>
    </row>
    <row r="1424" spans="1:10" x14ac:dyDescent="0.2">
      <c r="A1424" t="s">
        <v>514</v>
      </c>
      <c r="B1424" t="s">
        <v>6</v>
      </c>
      <c r="C1424">
        <v>3</v>
      </c>
      <c r="D1424" t="s">
        <v>11</v>
      </c>
      <c r="E1424" t="s">
        <v>544</v>
      </c>
      <c r="F1424" t="s">
        <v>255</v>
      </c>
      <c r="G1424">
        <v>15</v>
      </c>
      <c r="H1424">
        <v>30</v>
      </c>
      <c r="I1424" s="2">
        <v>0.5</v>
      </c>
      <c r="J1424" t="s">
        <v>557</v>
      </c>
    </row>
    <row r="1425" spans="1:10" x14ac:dyDescent="0.2">
      <c r="A1425" t="s">
        <v>514</v>
      </c>
      <c r="B1425" t="s">
        <v>6</v>
      </c>
      <c r="C1425">
        <v>3</v>
      </c>
      <c r="D1425" t="s">
        <v>12</v>
      </c>
      <c r="E1425" t="s">
        <v>544</v>
      </c>
      <c r="F1425" t="s">
        <v>255</v>
      </c>
      <c r="G1425">
        <v>20</v>
      </c>
      <c r="H1425">
        <v>30</v>
      </c>
      <c r="I1425" s="2">
        <v>0.66666666666666663</v>
      </c>
      <c r="J1425" t="s">
        <v>557</v>
      </c>
    </row>
    <row r="1426" spans="1:10" x14ac:dyDescent="0.2">
      <c r="A1426" t="s">
        <v>514</v>
      </c>
      <c r="B1426" t="s">
        <v>6</v>
      </c>
      <c r="C1426">
        <v>3</v>
      </c>
      <c r="D1426" t="s">
        <v>13</v>
      </c>
      <c r="E1426" t="s">
        <v>544</v>
      </c>
      <c r="F1426" t="s">
        <v>255</v>
      </c>
      <c r="G1426">
        <v>26</v>
      </c>
      <c r="H1426">
        <v>30</v>
      </c>
      <c r="I1426" s="2">
        <v>0.8666666666666667</v>
      </c>
      <c r="J1426" t="s">
        <v>557</v>
      </c>
    </row>
    <row r="1427" spans="1:10" x14ac:dyDescent="0.2">
      <c r="A1427" t="s">
        <v>314</v>
      </c>
      <c r="B1427" t="s">
        <v>5</v>
      </c>
      <c r="C1427">
        <v>3</v>
      </c>
      <c r="D1427" t="s">
        <v>11</v>
      </c>
      <c r="E1427" t="s">
        <v>544</v>
      </c>
      <c r="F1427" t="s">
        <v>255</v>
      </c>
      <c r="G1427">
        <v>3</v>
      </c>
      <c r="H1427">
        <v>26</v>
      </c>
      <c r="I1427" s="2">
        <v>0.11538461538461539</v>
      </c>
      <c r="J1427" t="s">
        <v>557</v>
      </c>
    </row>
    <row r="1428" spans="1:10" x14ac:dyDescent="0.2">
      <c r="A1428" t="s">
        <v>314</v>
      </c>
      <c r="B1428" t="s">
        <v>5</v>
      </c>
      <c r="C1428">
        <v>3</v>
      </c>
      <c r="D1428" t="s">
        <v>12</v>
      </c>
      <c r="E1428" t="s">
        <v>544</v>
      </c>
      <c r="F1428" t="s">
        <v>255</v>
      </c>
      <c r="G1428">
        <v>9</v>
      </c>
      <c r="H1428">
        <v>26</v>
      </c>
      <c r="I1428" s="2">
        <v>0.34615384615384615</v>
      </c>
      <c r="J1428" t="s">
        <v>557</v>
      </c>
    </row>
    <row r="1429" spans="1:10" x14ac:dyDescent="0.2">
      <c r="A1429" t="s">
        <v>314</v>
      </c>
      <c r="B1429" t="s">
        <v>5</v>
      </c>
      <c r="C1429">
        <v>3</v>
      </c>
      <c r="D1429" t="s">
        <v>13</v>
      </c>
      <c r="E1429" t="s">
        <v>544</v>
      </c>
      <c r="F1429" t="s">
        <v>255</v>
      </c>
      <c r="G1429">
        <v>6</v>
      </c>
      <c r="H1429">
        <v>26</v>
      </c>
      <c r="I1429" s="2">
        <v>0.23076923076923078</v>
      </c>
      <c r="J1429" t="s">
        <v>558</v>
      </c>
    </row>
    <row r="1430" spans="1:10" x14ac:dyDescent="0.2">
      <c r="A1430" t="s">
        <v>314</v>
      </c>
      <c r="B1430" t="s">
        <v>6</v>
      </c>
      <c r="C1430">
        <v>3</v>
      </c>
      <c r="D1430" t="s">
        <v>11</v>
      </c>
      <c r="E1430" t="s">
        <v>544</v>
      </c>
      <c r="F1430" t="s">
        <v>255</v>
      </c>
      <c r="G1430">
        <v>5</v>
      </c>
      <c r="H1430">
        <v>30</v>
      </c>
      <c r="I1430" s="2">
        <v>0.16666666666666666</v>
      </c>
      <c r="J1430" t="s">
        <v>558</v>
      </c>
    </row>
    <row r="1431" spans="1:10" x14ac:dyDescent="0.2">
      <c r="A1431" t="s">
        <v>314</v>
      </c>
      <c r="B1431" t="s">
        <v>6</v>
      </c>
      <c r="C1431">
        <v>3</v>
      </c>
      <c r="D1431" t="s">
        <v>12</v>
      </c>
      <c r="E1431" t="s">
        <v>544</v>
      </c>
      <c r="F1431" t="s">
        <v>255</v>
      </c>
      <c r="G1431">
        <v>6</v>
      </c>
      <c r="H1431">
        <v>30</v>
      </c>
      <c r="I1431" s="2">
        <v>0.2</v>
      </c>
      <c r="J1431" t="s">
        <v>557</v>
      </c>
    </row>
    <row r="1432" spans="1:10" x14ac:dyDescent="0.2">
      <c r="A1432" t="s">
        <v>314</v>
      </c>
      <c r="B1432" t="s">
        <v>6</v>
      </c>
      <c r="C1432">
        <v>3</v>
      </c>
      <c r="D1432" t="s">
        <v>13</v>
      </c>
      <c r="E1432" t="s">
        <v>544</v>
      </c>
      <c r="F1432" t="s">
        <v>255</v>
      </c>
      <c r="G1432">
        <v>12</v>
      </c>
      <c r="H1432">
        <v>30</v>
      </c>
      <c r="I1432" s="2">
        <v>0.4</v>
      </c>
      <c r="J1432" t="s">
        <v>557</v>
      </c>
    </row>
    <row r="1433" spans="1:10" x14ac:dyDescent="0.2">
      <c r="A1433" t="s">
        <v>478</v>
      </c>
      <c r="B1433" t="s">
        <v>5</v>
      </c>
      <c r="C1433">
        <v>3</v>
      </c>
      <c r="D1433" t="s">
        <v>11</v>
      </c>
      <c r="E1433" t="s">
        <v>544</v>
      </c>
      <c r="F1433" t="s">
        <v>255</v>
      </c>
      <c r="G1433">
        <v>4</v>
      </c>
      <c r="H1433">
        <v>26</v>
      </c>
      <c r="I1433" s="2">
        <v>0.15384615384615385</v>
      </c>
      <c r="J1433" t="s">
        <v>557</v>
      </c>
    </row>
    <row r="1434" spans="1:10" x14ac:dyDescent="0.2">
      <c r="A1434" t="s">
        <v>478</v>
      </c>
      <c r="B1434" t="s">
        <v>5</v>
      </c>
      <c r="C1434">
        <v>3</v>
      </c>
      <c r="D1434" t="s">
        <v>12</v>
      </c>
      <c r="E1434" t="s">
        <v>544</v>
      </c>
      <c r="F1434" t="s">
        <v>255</v>
      </c>
      <c r="G1434">
        <v>6</v>
      </c>
      <c r="H1434">
        <v>26</v>
      </c>
      <c r="I1434" s="2">
        <v>0.23076923076923078</v>
      </c>
      <c r="J1434" t="s">
        <v>557</v>
      </c>
    </row>
    <row r="1435" spans="1:10" x14ac:dyDescent="0.2">
      <c r="A1435" t="s">
        <v>478</v>
      </c>
      <c r="B1435" t="s">
        <v>5</v>
      </c>
      <c r="C1435">
        <v>3</v>
      </c>
      <c r="D1435" t="s">
        <v>13</v>
      </c>
      <c r="E1435" t="s">
        <v>544</v>
      </c>
      <c r="F1435" t="s">
        <v>255</v>
      </c>
      <c r="G1435">
        <v>12</v>
      </c>
      <c r="H1435">
        <v>26</v>
      </c>
      <c r="I1435" s="2">
        <v>0.46153846153846156</v>
      </c>
      <c r="J1435" t="s">
        <v>558</v>
      </c>
    </row>
    <row r="1436" spans="1:10" x14ac:dyDescent="0.2">
      <c r="A1436" t="s">
        <v>478</v>
      </c>
      <c r="B1436" t="s">
        <v>6</v>
      </c>
      <c r="C1436">
        <v>3</v>
      </c>
      <c r="D1436" t="s">
        <v>11</v>
      </c>
      <c r="E1436" t="s">
        <v>544</v>
      </c>
      <c r="F1436" t="s">
        <v>255</v>
      </c>
      <c r="G1436">
        <v>8</v>
      </c>
      <c r="H1436">
        <v>30</v>
      </c>
      <c r="I1436" s="2">
        <v>0.26666666666666666</v>
      </c>
      <c r="J1436" t="s">
        <v>557</v>
      </c>
    </row>
    <row r="1437" spans="1:10" x14ac:dyDescent="0.2">
      <c r="A1437" t="s">
        <v>478</v>
      </c>
      <c r="B1437" t="s">
        <v>6</v>
      </c>
      <c r="C1437">
        <v>3</v>
      </c>
      <c r="D1437" t="s">
        <v>12</v>
      </c>
      <c r="E1437" t="s">
        <v>544</v>
      </c>
      <c r="F1437" t="s">
        <v>255</v>
      </c>
      <c r="G1437">
        <v>10</v>
      </c>
      <c r="H1437">
        <v>30</v>
      </c>
      <c r="I1437" s="2">
        <v>0.33333333333333331</v>
      </c>
      <c r="J1437" t="s">
        <v>557</v>
      </c>
    </row>
    <row r="1438" spans="1:10" x14ac:dyDescent="0.2">
      <c r="A1438" t="s">
        <v>478</v>
      </c>
      <c r="B1438" t="s">
        <v>6</v>
      </c>
      <c r="C1438">
        <v>3</v>
      </c>
      <c r="D1438" t="s">
        <v>13</v>
      </c>
      <c r="E1438" t="s">
        <v>544</v>
      </c>
      <c r="F1438" t="s">
        <v>255</v>
      </c>
      <c r="G1438">
        <v>16</v>
      </c>
      <c r="H1438">
        <v>30</v>
      </c>
      <c r="I1438" s="2">
        <v>0.53333333333333333</v>
      </c>
      <c r="J1438" t="s">
        <v>557</v>
      </c>
    </row>
    <row r="1439" spans="1:10" x14ac:dyDescent="0.2">
      <c r="A1439" t="s">
        <v>404</v>
      </c>
      <c r="B1439" t="s">
        <v>5</v>
      </c>
      <c r="C1439">
        <v>3</v>
      </c>
      <c r="D1439" t="s">
        <v>11</v>
      </c>
      <c r="E1439" t="s">
        <v>544</v>
      </c>
      <c r="F1439" t="s">
        <v>255</v>
      </c>
      <c r="G1439">
        <v>7</v>
      </c>
      <c r="H1439">
        <v>26</v>
      </c>
      <c r="I1439" s="2">
        <v>0.26923076923076922</v>
      </c>
      <c r="J1439" t="s">
        <v>558</v>
      </c>
    </row>
    <row r="1440" spans="1:10" x14ac:dyDescent="0.2">
      <c r="A1440" t="s">
        <v>404</v>
      </c>
      <c r="B1440" t="s">
        <v>5</v>
      </c>
      <c r="C1440">
        <v>3</v>
      </c>
      <c r="D1440" t="s">
        <v>12</v>
      </c>
      <c r="E1440" t="s">
        <v>544</v>
      </c>
      <c r="F1440" t="s">
        <v>255</v>
      </c>
      <c r="G1440">
        <v>13</v>
      </c>
      <c r="H1440">
        <v>26</v>
      </c>
      <c r="I1440" s="2">
        <v>0.5</v>
      </c>
      <c r="J1440" t="s">
        <v>557</v>
      </c>
    </row>
    <row r="1441" spans="1:10" x14ac:dyDescent="0.2">
      <c r="A1441" t="s">
        <v>404</v>
      </c>
      <c r="B1441" t="s">
        <v>5</v>
      </c>
      <c r="C1441">
        <v>3</v>
      </c>
      <c r="D1441" t="s">
        <v>13</v>
      </c>
      <c r="E1441" t="s">
        <v>544</v>
      </c>
      <c r="F1441" t="s">
        <v>255</v>
      </c>
      <c r="G1441">
        <v>9</v>
      </c>
      <c r="H1441">
        <v>26</v>
      </c>
      <c r="I1441" s="2">
        <v>0.34615384615384615</v>
      </c>
      <c r="J1441" t="s">
        <v>557</v>
      </c>
    </row>
    <row r="1442" spans="1:10" x14ac:dyDescent="0.2">
      <c r="A1442" t="s">
        <v>404</v>
      </c>
      <c r="B1442" t="s">
        <v>6</v>
      </c>
      <c r="C1442">
        <v>3</v>
      </c>
      <c r="D1442" t="s">
        <v>11</v>
      </c>
      <c r="E1442" t="s">
        <v>544</v>
      </c>
      <c r="F1442" t="s">
        <v>255</v>
      </c>
      <c r="G1442">
        <v>8</v>
      </c>
      <c r="H1442">
        <v>30</v>
      </c>
      <c r="I1442" s="2">
        <v>0.26666666666666666</v>
      </c>
      <c r="J1442" t="s">
        <v>558</v>
      </c>
    </row>
    <row r="1443" spans="1:10" x14ac:dyDescent="0.2">
      <c r="A1443" t="s">
        <v>404</v>
      </c>
      <c r="B1443" t="s">
        <v>6</v>
      </c>
      <c r="C1443">
        <v>3</v>
      </c>
      <c r="D1443" t="s">
        <v>12</v>
      </c>
      <c r="E1443" t="s">
        <v>544</v>
      </c>
      <c r="F1443" t="s">
        <v>255</v>
      </c>
      <c r="G1443">
        <v>15</v>
      </c>
      <c r="H1443">
        <v>30</v>
      </c>
      <c r="I1443" s="2">
        <v>0.5</v>
      </c>
      <c r="J1443" t="s">
        <v>557</v>
      </c>
    </row>
    <row r="1444" spans="1:10" x14ac:dyDescent="0.2">
      <c r="A1444" t="s">
        <v>404</v>
      </c>
      <c r="B1444" t="s">
        <v>6</v>
      </c>
      <c r="C1444">
        <v>3</v>
      </c>
      <c r="D1444" t="s">
        <v>13</v>
      </c>
      <c r="E1444" t="s">
        <v>544</v>
      </c>
      <c r="F1444" t="s">
        <v>255</v>
      </c>
      <c r="G1444">
        <v>17</v>
      </c>
      <c r="H1444">
        <v>30</v>
      </c>
      <c r="I1444" s="2">
        <v>0.56666666666666665</v>
      </c>
      <c r="J1444" t="s">
        <v>557</v>
      </c>
    </row>
    <row r="1445" spans="1:10" x14ac:dyDescent="0.2">
      <c r="A1445" t="s">
        <v>475</v>
      </c>
      <c r="B1445" t="s">
        <v>5</v>
      </c>
      <c r="C1445">
        <v>6</v>
      </c>
      <c r="D1445" t="s">
        <v>11</v>
      </c>
      <c r="E1445" t="s">
        <v>544</v>
      </c>
      <c r="F1445" t="s">
        <v>244</v>
      </c>
      <c r="G1445">
        <v>10</v>
      </c>
      <c r="H1445">
        <v>35</v>
      </c>
      <c r="I1445" s="2">
        <v>0.2857142857142857</v>
      </c>
      <c r="J1445" t="s">
        <v>557</v>
      </c>
    </row>
    <row r="1446" spans="1:10" x14ac:dyDescent="0.2">
      <c r="A1446" t="s">
        <v>475</v>
      </c>
      <c r="B1446" t="s">
        <v>5</v>
      </c>
      <c r="C1446">
        <v>6</v>
      </c>
      <c r="D1446" t="s">
        <v>12</v>
      </c>
      <c r="E1446" t="s">
        <v>544</v>
      </c>
      <c r="F1446" t="s">
        <v>244</v>
      </c>
      <c r="G1446">
        <v>18</v>
      </c>
      <c r="H1446">
        <v>35</v>
      </c>
      <c r="I1446" s="2">
        <v>0.51428571428571423</v>
      </c>
      <c r="J1446" t="s">
        <v>557</v>
      </c>
    </row>
    <row r="1447" spans="1:10" x14ac:dyDescent="0.2">
      <c r="A1447" t="s">
        <v>475</v>
      </c>
      <c r="B1447" t="s">
        <v>5</v>
      </c>
      <c r="C1447">
        <v>6</v>
      </c>
      <c r="D1447" t="s">
        <v>13</v>
      </c>
      <c r="E1447" t="s">
        <v>544</v>
      </c>
      <c r="F1447" t="s">
        <v>244</v>
      </c>
      <c r="G1447">
        <v>19</v>
      </c>
      <c r="H1447">
        <v>35</v>
      </c>
      <c r="I1447" s="2">
        <v>0.54285714285714282</v>
      </c>
      <c r="J1447" t="s">
        <v>557</v>
      </c>
    </row>
    <row r="1448" spans="1:10" x14ac:dyDescent="0.2">
      <c r="A1448" t="s">
        <v>475</v>
      </c>
      <c r="B1448" t="s">
        <v>6</v>
      </c>
      <c r="C1448">
        <v>6</v>
      </c>
      <c r="D1448" t="s">
        <v>11</v>
      </c>
      <c r="E1448" t="s">
        <v>544</v>
      </c>
      <c r="F1448" t="s">
        <v>246</v>
      </c>
      <c r="G1448">
        <v>14</v>
      </c>
      <c r="H1448">
        <v>35</v>
      </c>
      <c r="I1448" s="2">
        <v>0.4</v>
      </c>
      <c r="J1448" t="s">
        <v>557</v>
      </c>
    </row>
    <row r="1449" spans="1:10" x14ac:dyDescent="0.2">
      <c r="A1449" t="s">
        <v>475</v>
      </c>
      <c r="B1449" t="s">
        <v>6</v>
      </c>
      <c r="C1449">
        <v>6</v>
      </c>
      <c r="D1449" t="s">
        <v>12</v>
      </c>
      <c r="E1449" t="s">
        <v>544</v>
      </c>
      <c r="F1449" t="s">
        <v>246</v>
      </c>
      <c r="G1449">
        <v>16</v>
      </c>
      <c r="H1449">
        <v>35</v>
      </c>
      <c r="I1449" s="2">
        <v>0.45714285714285713</v>
      </c>
      <c r="J1449" t="s">
        <v>558</v>
      </c>
    </row>
    <row r="1450" spans="1:10" x14ac:dyDescent="0.2">
      <c r="A1450" t="s">
        <v>475</v>
      </c>
      <c r="B1450" t="s">
        <v>6</v>
      </c>
      <c r="C1450">
        <v>6</v>
      </c>
      <c r="D1450" t="s">
        <v>13</v>
      </c>
      <c r="E1450" t="s">
        <v>544</v>
      </c>
      <c r="F1450" t="s">
        <v>246</v>
      </c>
      <c r="G1450">
        <v>20</v>
      </c>
      <c r="H1450">
        <v>35</v>
      </c>
      <c r="I1450" s="2">
        <v>0.5714285714285714</v>
      </c>
      <c r="J1450" t="s">
        <v>557</v>
      </c>
    </row>
    <row r="1451" spans="1:10" x14ac:dyDescent="0.2">
      <c r="A1451" t="s">
        <v>474</v>
      </c>
      <c r="B1451" t="s">
        <v>5</v>
      </c>
      <c r="C1451">
        <v>6</v>
      </c>
      <c r="D1451" t="s">
        <v>11</v>
      </c>
      <c r="E1451" t="s">
        <v>544</v>
      </c>
      <c r="F1451" t="s">
        <v>244</v>
      </c>
      <c r="G1451">
        <v>10</v>
      </c>
      <c r="H1451">
        <v>35</v>
      </c>
      <c r="I1451" s="2">
        <v>0.2857142857142857</v>
      </c>
      <c r="J1451" t="s">
        <v>558</v>
      </c>
    </row>
    <row r="1452" spans="1:10" x14ac:dyDescent="0.2">
      <c r="A1452" t="s">
        <v>474</v>
      </c>
      <c r="B1452" t="s">
        <v>5</v>
      </c>
      <c r="C1452">
        <v>6</v>
      </c>
      <c r="D1452" t="s">
        <v>12</v>
      </c>
      <c r="E1452" t="s">
        <v>544</v>
      </c>
      <c r="F1452" t="s">
        <v>244</v>
      </c>
      <c r="G1452">
        <v>10</v>
      </c>
      <c r="H1452">
        <v>35</v>
      </c>
      <c r="I1452" s="2">
        <v>0.2857142857142857</v>
      </c>
      <c r="J1452" t="s">
        <v>557</v>
      </c>
    </row>
    <row r="1453" spans="1:10" x14ac:dyDescent="0.2">
      <c r="A1453" t="s">
        <v>474</v>
      </c>
      <c r="B1453" t="s">
        <v>5</v>
      </c>
      <c r="C1453">
        <v>6</v>
      </c>
      <c r="D1453" t="s">
        <v>13</v>
      </c>
      <c r="E1453" t="s">
        <v>544</v>
      </c>
      <c r="F1453" t="s">
        <v>244</v>
      </c>
      <c r="G1453">
        <v>8</v>
      </c>
      <c r="H1453">
        <v>35</v>
      </c>
      <c r="I1453" s="2">
        <v>0.22857142857142856</v>
      </c>
      <c r="J1453" t="s">
        <v>558</v>
      </c>
    </row>
    <row r="1454" spans="1:10" x14ac:dyDescent="0.2">
      <c r="A1454" t="s">
        <v>474</v>
      </c>
      <c r="B1454" t="s">
        <v>6</v>
      </c>
      <c r="C1454">
        <v>6</v>
      </c>
      <c r="D1454" t="s">
        <v>11</v>
      </c>
      <c r="E1454" t="s">
        <v>544</v>
      </c>
      <c r="F1454" t="s">
        <v>246</v>
      </c>
      <c r="G1454">
        <v>10</v>
      </c>
      <c r="H1454">
        <v>35</v>
      </c>
      <c r="I1454" s="2">
        <v>0.2857142857142857</v>
      </c>
      <c r="J1454" t="s">
        <v>558</v>
      </c>
    </row>
    <row r="1455" spans="1:10" x14ac:dyDescent="0.2">
      <c r="A1455" t="s">
        <v>474</v>
      </c>
      <c r="B1455" t="s">
        <v>6</v>
      </c>
      <c r="C1455">
        <v>6</v>
      </c>
      <c r="D1455" t="s">
        <v>12</v>
      </c>
      <c r="E1455" t="s">
        <v>544</v>
      </c>
      <c r="F1455" t="s">
        <v>246</v>
      </c>
      <c r="G1455">
        <v>5</v>
      </c>
      <c r="H1455">
        <v>35</v>
      </c>
      <c r="I1455" s="2">
        <v>0.14285714285714285</v>
      </c>
      <c r="J1455" t="s">
        <v>557</v>
      </c>
    </row>
    <row r="1456" spans="1:10" x14ac:dyDescent="0.2">
      <c r="A1456" t="s">
        <v>474</v>
      </c>
      <c r="B1456" t="s">
        <v>6</v>
      </c>
      <c r="C1456">
        <v>6</v>
      </c>
      <c r="D1456" t="s">
        <v>13</v>
      </c>
      <c r="E1456" t="s">
        <v>544</v>
      </c>
      <c r="F1456" t="s">
        <v>246</v>
      </c>
      <c r="G1456">
        <v>15</v>
      </c>
      <c r="H1456">
        <v>35</v>
      </c>
      <c r="I1456" s="2">
        <v>0.42857142857142855</v>
      </c>
      <c r="J1456" t="s">
        <v>557</v>
      </c>
    </row>
    <row r="1457" spans="1:10" x14ac:dyDescent="0.2">
      <c r="A1457" t="s">
        <v>397</v>
      </c>
      <c r="B1457" t="s">
        <v>5</v>
      </c>
      <c r="C1457">
        <v>4</v>
      </c>
      <c r="D1457" t="s">
        <v>11</v>
      </c>
      <c r="E1457" t="s">
        <v>544</v>
      </c>
      <c r="F1457" t="s">
        <v>242</v>
      </c>
      <c r="G1457">
        <v>22</v>
      </c>
      <c r="H1457">
        <v>35</v>
      </c>
      <c r="I1457" s="2">
        <v>0.62857142857142856</v>
      </c>
      <c r="J1457" t="s">
        <v>557</v>
      </c>
    </row>
    <row r="1458" spans="1:10" x14ac:dyDescent="0.2">
      <c r="A1458" t="s">
        <v>397</v>
      </c>
      <c r="B1458" t="s">
        <v>5</v>
      </c>
      <c r="C1458">
        <v>4</v>
      </c>
      <c r="D1458" t="s">
        <v>12</v>
      </c>
      <c r="E1458" t="s">
        <v>544</v>
      </c>
      <c r="F1458" t="s">
        <v>242</v>
      </c>
      <c r="G1458">
        <v>23</v>
      </c>
      <c r="H1458">
        <v>34</v>
      </c>
      <c r="I1458" s="2">
        <v>0.67647058823529416</v>
      </c>
      <c r="J1458" t="s">
        <v>557</v>
      </c>
    </row>
    <row r="1459" spans="1:10" x14ac:dyDescent="0.2">
      <c r="A1459" t="s">
        <v>397</v>
      </c>
      <c r="B1459" t="s">
        <v>5</v>
      </c>
      <c r="C1459">
        <v>4</v>
      </c>
      <c r="D1459" t="s">
        <v>13</v>
      </c>
      <c r="E1459" t="s">
        <v>544</v>
      </c>
      <c r="F1459" t="s">
        <v>242</v>
      </c>
      <c r="G1459">
        <v>27</v>
      </c>
      <c r="H1459">
        <v>35</v>
      </c>
      <c r="I1459" s="2">
        <v>0.77142857142857146</v>
      </c>
      <c r="J1459" t="s">
        <v>557</v>
      </c>
    </row>
    <row r="1460" spans="1:10" x14ac:dyDescent="0.2">
      <c r="A1460" t="s">
        <v>397</v>
      </c>
      <c r="B1460" t="s">
        <v>6</v>
      </c>
      <c r="C1460">
        <v>4</v>
      </c>
      <c r="D1460" t="s">
        <v>11</v>
      </c>
      <c r="E1460" t="s">
        <v>544</v>
      </c>
      <c r="F1460" t="s">
        <v>242</v>
      </c>
      <c r="G1460">
        <v>9</v>
      </c>
      <c r="H1460">
        <v>30</v>
      </c>
      <c r="I1460" s="2">
        <v>0.3</v>
      </c>
      <c r="J1460" t="s">
        <v>558</v>
      </c>
    </row>
    <row r="1461" spans="1:10" x14ac:dyDescent="0.2">
      <c r="A1461" t="s">
        <v>397</v>
      </c>
      <c r="B1461" t="s">
        <v>6</v>
      </c>
      <c r="C1461">
        <v>4</v>
      </c>
      <c r="D1461" t="s">
        <v>12</v>
      </c>
      <c r="E1461" t="s">
        <v>544</v>
      </c>
      <c r="F1461" t="s">
        <v>242</v>
      </c>
      <c r="G1461">
        <v>13</v>
      </c>
      <c r="H1461">
        <v>30</v>
      </c>
      <c r="I1461" s="2">
        <v>0.43333333333333335</v>
      </c>
      <c r="J1461" t="s">
        <v>557</v>
      </c>
    </row>
    <row r="1462" spans="1:10" x14ac:dyDescent="0.2">
      <c r="A1462" t="s">
        <v>397</v>
      </c>
      <c r="B1462" t="s">
        <v>6</v>
      </c>
      <c r="C1462">
        <v>4</v>
      </c>
      <c r="D1462" t="s">
        <v>13</v>
      </c>
      <c r="E1462" t="s">
        <v>544</v>
      </c>
      <c r="F1462" t="s">
        <v>242</v>
      </c>
      <c r="G1462">
        <v>29</v>
      </c>
      <c r="H1462">
        <v>30</v>
      </c>
      <c r="I1462" s="2">
        <v>0.96666666666666667</v>
      </c>
      <c r="J1462" t="s">
        <v>557</v>
      </c>
    </row>
    <row r="1463" spans="1:10" x14ac:dyDescent="0.2">
      <c r="A1463" t="s">
        <v>540</v>
      </c>
      <c r="B1463" t="s">
        <v>5</v>
      </c>
      <c r="C1463">
        <v>4</v>
      </c>
      <c r="D1463" t="s">
        <v>11</v>
      </c>
      <c r="E1463" t="s">
        <v>544</v>
      </c>
      <c r="F1463" t="s">
        <v>242</v>
      </c>
      <c r="G1463">
        <v>28</v>
      </c>
      <c r="H1463">
        <v>35</v>
      </c>
      <c r="I1463" s="2">
        <v>0.8</v>
      </c>
      <c r="J1463" t="s">
        <v>557</v>
      </c>
    </row>
    <row r="1464" spans="1:10" x14ac:dyDescent="0.2">
      <c r="A1464" t="s">
        <v>540</v>
      </c>
      <c r="B1464" t="s">
        <v>5</v>
      </c>
      <c r="C1464">
        <v>4</v>
      </c>
      <c r="D1464" t="s">
        <v>12</v>
      </c>
      <c r="E1464" t="s">
        <v>544</v>
      </c>
      <c r="F1464" t="s">
        <v>242</v>
      </c>
      <c r="G1464">
        <v>29</v>
      </c>
      <c r="H1464">
        <v>34</v>
      </c>
      <c r="I1464" s="2">
        <v>0.8529411764705882</v>
      </c>
      <c r="J1464" t="s">
        <v>557</v>
      </c>
    </row>
    <row r="1465" spans="1:10" x14ac:dyDescent="0.2">
      <c r="A1465" t="s">
        <v>540</v>
      </c>
      <c r="B1465" t="s">
        <v>5</v>
      </c>
      <c r="C1465">
        <v>4</v>
      </c>
      <c r="D1465" t="s">
        <v>13</v>
      </c>
      <c r="E1465" t="s">
        <v>544</v>
      </c>
      <c r="F1465" t="s">
        <v>242</v>
      </c>
      <c r="G1465">
        <v>25</v>
      </c>
      <c r="H1465">
        <v>35</v>
      </c>
      <c r="I1465" s="2">
        <v>0.7142857142857143</v>
      </c>
      <c r="J1465" t="s">
        <v>557</v>
      </c>
    </row>
    <row r="1466" spans="1:10" x14ac:dyDescent="0.2">
      <c r="A1466" t="s">
        <v>540</v>
      </c>
      <c r="B1466" t="s">
        <v>6</v>
      </c>
      <c r="C1466">
        <v>4</v>
      </c>
      <c r="D1466" t="s">
        <v>11</v>
      </c>
      <c r="E1466" t="s">
        <v>544</v>
      </c>
      <c r="F1466" t="s">
        <v>242</v>
      </c>
      <c r="G1466">
        <v>19</v>
      </c>
      <c r="H1466">
        <v>30</v>
      </c>
      <c r="I1466" s="2">
        <v>0.6333333333333333</v>
      </c>
      <c r="J1466" t="s">
        <v>557</v>
      </c>
    </row>
    <row r="1467" spans="1:10" x14ac:dyDescent="0.2">
      <c r="A1467" t="s">
        <v>540</v>
      </c>
      <c r="B1467" t="s">
        <v>6</v>
      </c>
      <c r="C1467">
        <v>4</v>
      </c>
      <c r="D1467" t="s">
        <v>12</v>
      </c>
      <c r="E1467" t="s">
        <v>544</v>
      </c>
      <c r="F1467" t="s">
        <v>242</v>
      </c>
      <c r="G1467">
        <v>22</v>
      </c>
      <c r="H1467">
        <v>30</v>
      </c>
      <c r="I1467" s="2">
        <v>0.73333333333333328</v>
      </c>
      <c r="J1467" t="s">
        <v>557</v>
      </c>
    </row>
    <row r="1468" spans="1:10" x14ac:dyDescent="0.2">
      <c r="A1468" t="s">
        <v>540</v>
      </c>
      <c r="B1468" t="s">
        <v>6</v>
      </c>
      <c r="C1468">
        <v>4</v>
      </c>
      <c r="D1468" t="s">
        <v>13</v>
      </c>
      <c r="E1468" t="s">
        <v>544</v>
      </c>
      <c r="F1468" t="s">
        <v>242</v>
      </c>
      <c r="G1468">
        <v>30</v>
      </c>
      <c r="H1468">
        <v>30</v>
      </c>
      <c r="I1468" s="2">
        <v>1</v>
      </c>
      <c r="J1468" t="s">
        <v>557</v>
      </c>
    </row>
    <row r="1469" spans="1:10" x14ac:dyDescent="0.2">
      <c r="A1469" t="s">
        <v>459</v>
      </c>
      <c r="B1469" t="s">
        <v>5</v>
      </c>
      <c r="C1469">
        <v>4</v>
      </c>
      <c r="D1469" t="s">
        <v>11</v>
      </c>
      <c r="E1469" t="s">
        <v>544</v>
      </c>
      <c r="F1469" t="s">
        <v>240</v>
      </c>
      <c r="G1469">
        <v>25</v>
      </c>
      <c r="H1469">
        <v>35</v>
      </c>
      <c r="I1469" s="2">
        <v>0.7142857142857143</v>
      </c>
      <c r="J1469" t="s">
        <v>557</v>
      </c>
    </row>
    <row r="1470" spans="1:10" x14ac:dyDescent="0.2">
      <c r="A1470" t="s">
        <v>459</v>
      </c>
      <c r="B1470" t="s">
        <v>5</v>
      </c>
      <c r="C1470">
        <v>4</v>
      </c>
      <c r="D1470" t="s">
        <v>12</v>
      </c>
      <c r="E1470" t="s">
        <v>544</v>
      </c>
      <c r="F1470" t="s">
        <v>240</v>
      </c>
      <c r="G1470">
        <v>23</v>
      </c>
      <c r="H1470">
        <v>34</v>
      </c>
      <c r="I1470" s="2">
        <v>0.67647058823529416</v>
      </c>
      <c r="J1470" t="s">
        <v>557</v>
      </c>
    </row>
    <row r="1471" spans="1:10" x14ac:dyDescent="0.2">
      <c r="A1471" t="s">
        <v>459</v>
      </c>
      <c r="B1471" t="s">
        <v>5</v>
      </c>
      <c r="C1471">
        <v>4</v>
      </c>
      <c r="D1471" t="s">
        <v>13</v>
      </c>
      <c r="E1471" t="s">
        <v>544</v>
      </c>
      <c r="F1471" t="s">
        <v>240</v>
      </c>
      <c r="G1471">
        <v>31</v>
      </c>
      <c r="H1471">
        <v>35</v>
      </c>
      <c r="I1471" s="2">
        <v>0.88571428571428568</v>
      </c>
      <c r="J1471" t="s">
        <v>557</v>
      </c>
    </row>
    <row r="1472" spans="1:10" x14ac:dyDescent="0.2">
      <c r="A1472" t="s">
        <v>459</v>
      </c>
      <c r="B1472" t="s">
        <v>6</v>
      </c>
      <c r="C1472">
        <v>4</v>
      </c>
      <c r="D1472" t="s">
        <v>11</v>
      </c>
      <c r="E1472" t="s">
        <v>544</v>
      </c>
      <c r="F1472" t="s">
        <v>240</v>
      </c>
      <c r="G1472">
        <v>20</v>
      </c>
      <c r="H1472">
        <v>30</v>
      </c>
      <c r="I1472" s="2">
        <v>0.66666666666666663</v>
      </c>
      <c r="J1472" t="s">
        <v>557</v>
      </c>
    </row>
    <row r="1473" spans="1:10" x14ac:dyDescent="0.2">
      <c r="A1473" t="s">
        <v>459</v>
      </c>
      <c r="B1473" t="s">
        <v>6</v>
      </c>
      <c r="C1473">
        <v>4</v>
      </c>
      <c r="D1473" t="s">
        <v>12</v>
      </c>
      <c r="E1473" t="s">
        <v>544</v>
      </c>
      <c r="F1473" t="s">
        <v>240</v>
      </c>
      <c r="G1473">
        <v>25</v>
      </c>
      <c r="H1473">
        <v>30</v>
      </c>
      <c r="I1473" s="2">
        <v>0.83333333333333337</v>
      </c>
      <c r="J1473" t="s">
        <v>557</v>
      </c>
    </row>
    <row r="1474" spans="1:10" x14ac:dyDescent="0.2">
      <c r="A1474" t="s">
        <v>459</v>
      </c>
      <c r="B1474" t="s">
        <v>6</v>
      </c>
      <c r="C1474">
        <v>4</v>
      </c>
      <c r="D1474" t="s">
        <v>13</v>
      </c>
      <c r="E1474" t="s">
        <v>544</v>
      </c>
      <c r="F1474" t="s">
        <v>240</v>
      </c>
      <c r="G1474">
        <v>27</v>
      </c>
      <c r="H1474">
        <v>30</v>
      </c>
      <c r="I1474" s="2">
        <v>0.9</v>
      </c>
      <c r="J1474" t="s">
        <v>557</v>
      </c>
    </row>
    <row r="1475" spans="1:10" x14ac:dyDescent="0.2">
      <c r="A1475" t="s">
        <v>456</v>
      </c>
      <c r="B1475" t="s">
        <v>5</v>
      </c>
      <c r="C1475">
        <v>5</v>
      </c>
      <c r="D1475" t="s">
        <v>11</v>
      </c>
      <c r="E1475" t="s">
        <v>544</v>
      </c>
      <c r="F1475" t="s">
        <v>247</v>
      </c>
      <c r="G1475">
        <v>12</v>
      </c>
      <c r="H1475">
        <v>35</v>
      </c>
      <c r="I1475" s="2">
        <v>0.34285714285714286</v>
      </c>
      <c r="J1475" t="s">
        <v>557</v>
      </c>
    </row>
    <row r="1476" spans="1:10" x14ac:dyDescent="0.2">
      <c r="A1476" t="s">
        <v>456</v>
      </c>
      <c r="B1476" t="s">
        <v>5</v>
      </c>
      <c r="C1476">
        <v>5</v>
      </c>
      <c r="D1476" t="s">
        <v>12</v>
      </c>
      <c r="E1476" t="s">
        <v>544</v>
      </c>
      <c r="F1476" t="s">
        <v>247</v>
      </c>
      <c r="G1476">
        <v>17</v>
      </c>
      <c r="H1476">
        <v>35</v>
      </c>
      <c r="I1476" s="2">
        <v>0.48571428571428571</v>
      </c>
      <c r="J1476" t="s">
        <v>557</v>
      </c>
    </row>
    <row r="1477" spans="1:10" x14ac:dyDescent="0.2">
      <c r="A1477" t="s">
        <v>456</v>
      </c>
      <c r="B1477" t="s">
        <v>5</v>
      </c>
      <c r="C1477">
        <v>5</v>
      </c>
      <c r="D1477" t="s">
        <v>13</v>
      </c>
      <c r="E1477" t="s">
        <v>544</v>
      </c>
      <c r="F1477" t="s">
        <v>249</v>
      </c>
      <c r="G1477">
        <v>13</v>
      </c>
      <c r="H1477">
        <v>35</v>
      </c>
      <c r="I1477" s="2">
        <v>0.37142857142857144</v>
      </c>
      <c r="J1477" t="s">
        <v>557</v>
      </c>
    </row>
    <row r="1478" spans="1:10" x14ac:dyDescent="0.2">
      <c r="A1478" t="s">
        <v>456</v>
      </c>
      <c r="B1478" t="s">
        <v>6</v>
      </c>
      <c r="C1478">
        <v>5</v>
      </c>
      <c r="D1478" t="s">
        <v>11</v>
      </c>
      <c r="E1478" t="s">
        <v>544</v>
      </c>
      <c r="F1478" t="s">
        <v>250</v>
      </c>
      <c r="G1478">
        <v>6</v>
      </c>
      <c r="H1478">
        <v>30</v>
      </c>
      <c r="I1478" s="2">
        <v>0.2</v>
      </c>
      <c r="J1478" t="s">
        <v>558</v>
      </c>
    </row>
    <row r="1479" spans="1:10" x14ac:dyDescent="0.2">
      <c r="A1479" t="s">
        <v>456</v>
      </c>
      <c r="B1479" t="s">
        <v>6</v>
      </c>
      <c r="C1479">
        <v>5</v>
      </c>
      <c r="D1479" t="s">
        <v>12</v>
      </c>
      <c r="E1479" t="s">
        <v>544</v>
      </c>
      <c r="F1479" t="s">
        <v>250</v>
      </c>
      <c r="G1479">
        <v>14</v>
      </c>
      <c r="H1479">
        <v>30</v>
      </c>
      <c r="I1479" s="2">
        <v>0.46666666666666667</v>
      </c>
      <c r="J1479" t="s">
        <v>557</v>
      </c>
    </row>
    <row r="1480" spans="1:10" x14ac:dyDescent="0.2">
      <c r="A1480" t="s">
        <v>456</v>
      </c>
      <c r="B1480" t="s">
        <v>6</v>
      </c>
      <c r="C1480">
        <v>5</v>
      </c>
      <c r="D1480" t="s">
        <v>13</v>
      </c>
      <c r="E1480" t="s">
        <v>544</v>
      </c>
      <c r="F1480" t="s">
        <v>250</v>
      </c>
      <c r="G1480">
        <v>15</v>
      </c>
      <c r="H1480">
        <v>30</v>
      </c>
      <c r="I1480" s="2">
        <v>0.5</v>
      </c>
      <c r="J1480" t="s">
        <v>557</v>
      </c>
    </row>
    <row r="1481" spans="1:10" x14ac:dyDescent="0.2">
      <c r="A1481" t="s">
        <v>525</v>
      </c>
      <c r="B1481" t="s">
        <v>5</v>
      </c>
      <c r="C1481">
        <v>4</v>
      </c>
      <c r="D1481" t="s">
        <v>11</v>
      </c>
      <c r="E1481" t="s">
        <v>544</v>
      </c>
      <c r="F1481" t="s">
        <v>238</v>
      </c>
      <c r="G1481">
        <v>17</v>
      </c>
      <c r="H1481">
        <v>35</v>
      </c>
      <c r="I1481" s="2">
        <v>0.48571428571428571</v>
      </c>
      <c r="J1481" t="s">
        <v>557</v>
      </c>
    </row>
    <row r="1482" spans="1:10" x14ac:dyDescent="0.2">
      <c r="A1482" t="s">
        <v>525</v>
      </c>
      <c r="B1482" t="s">
        <v>5</v>
      </c>
      <c r="C1482">
        <v>4</v>
      </c>
      <c r="D1482" t="s">
        <v>12</v>
      </c>
      <c r="E1482" t="s">
        <v>544</v>
      </c>
      <c r="F1482" t="s">
        <v>238</v>
      </c>
      <c r="G1482">
        <v>13</v>
      </c>
      <c r="H1482">
        <v>34</v>
      </c>
      <c r="I1482" s="2">
        <v>0.38235294117647056</v>
      </c>
      <c r="J1482" t="s">
        <v>557</v>
      </c>
    </row>
    <row r="1483" spans="1:10" x14ac:dyDescent="0.2">
      <c r="A1483" t="s">
        <v>525</v>
      </c>
      <c r="B1483" t="s">
        <v>6</v>
      </c>
      <c r="C1483">
        <v>4</v>
      </c>
      <c r="D1483" t="s">
        <v>11</v>
      </c>
      <c r="E1483" t="s">
        <v>544</v>
      </c>
      <c r="F1483" t="s">
        <v>238</v>
      </c>
      <c r="G1483">
        <v>15</v>
      </c>
      <c r="H1483">
        <v>30</v>
      </c>
      <c r="I1483" s="2">
        <v>0.5</v>
      </c>
      <c r="J1483" t="s">
        <v>557</v>
      </c>
    </row>
    <row r="1484" spans="1:10" x14ac:dyDescent="0.2">
      <c r="A1484" t="s">
        <v>525</v>
      </c>
      <c r="B1484" t="s">
        <v>6</v>
      </c>
      <c r="C1484">
        <v>4</v>
      </c>
      <c r="D1484" t="s">
        <v>12</v>
      </c>
      <c r="E1484" t="s">
        <v>544</v>
      </c>
      <c r="F1484" t="s">
        <v>238</v>
      </c>
      <c r="G1484">
        <v>14</v>
      </c>
      <c r="H1484">
        <v>30</v>
      </c>
      <c r="I1484" s="2">
        <v>0.46666666666666667</v>
      </c>
      <c r="J1484" t="s">
        <v>557</v>
      </c>
    </row>
    <row r="1485" spans="1:10" x14ac:dyDescent="0.2">
      <c r="A1485" t="s">
        <v>525</v>
      </c>
      <c r="B1485" t="s">
        <v>6</v>
      </c>
      <c r="C1485">
        <v>4</v>
      </c>
      <c r="D1485" t="s">
        <v>13</v>
      </c>
      <c r="E1485" t="s">
        <v>544</v>
      </c>
      <c r="F1485" t="s">
        <v>238</v>
      </c>
      <c r="G1485">
        <v>21</v>
      </c>
      <c r="H1485">
        <v>30</v>
      </c>
      <c r="I1485" s="2">
        <v>0.7</v>
      </c>
      <c r="J1485" t="s">
        <v>557</v>
      </c>
    </row>
    <row r="1486" spans="1:10" x14ac:dyDescent="0.2">
      <c r="A1486" t="s">
        <v>292</v>
      </c>
      <c r="B1486" t="s">
        <v>5</v>
      </c>
      <c r="C1486">
        <v>4</v>
      </c>
      <c r="D1486" t="s">
        <v>11</v>
      </c>
      <c r="E1486" t="s">
        <v>544</v>
      </c>
      <c r="F1486" t="s">
        <v>242</v>
      </c>
      <c r="G1486">
        <v>11</v>
      </c>
      <c r="H1486">
        <v>35</v>
      </c>
      <c r="I1486" s="2">
        <v>0.31428571428571428</v>
      </c>
      <c r="J1486" t="s">
        <v>557</v>
      </c>
    </row>
    <row r="1487" spans="1:10" x14ac:dyDescent="0.2">
      <c r="A1487" t="s">
        <v>292</v>
      </c>
      <c r="B1487" t="s">
        <v>5</v>
      </c>
      <c r="C1487">
        <v>4</v>
      </c>
      <c r="D1487" t="s">
        <v>12</v>
      </c>
      <c r="E1487" t="s">
        <v>544</v>
      </c>
      <c r="F1487" t="s">
        <v>242</v>
      </c>
      <c r="G1487">
        <v>6</v>
      </c>
      <c r="H1487">
        <v>34</v>
      </c>
      <c r="I1487" s="2">
        <v>0.17647058823529413</v>
      </c>
      <c r="J1487" t="s">
        <v>558</v>
      </c>
    </row>
    <row r="1488" spans="1:10" x14ac:dyDescent="0.2">
      <c r="A1488" t="s">
        <v>292</v>
      </c>
      <c r="B1488" t="s">
        <v>5</v>
      </c>
      <c r="C1488">
        <v>4</v>
      </c>
      <c r="D1488" t="s">
        <v>13</v>
      </c>
      <c r="E1488" t="s">
        <v>544</v>
      </c>
      <c r="F1488" t="s">
        <v>242</v>
      </c>
      <c r="G1488">
        <v>13</v>
      </c>
      <c r="H1488">
        <v>35</v>
      </c>
      <c r="I1488" s="2">
        <v>0.37142857142857144</v>
      </c>
      <c r="J1488" t="s">
        <v>558</v>
      </c>
    </row>
    <row r="1489" spans="1:10" x14ac:dyDescent="0.2">
      <c r="A1489" t="s">
        <v>292</v>
      </c>
      <c r="B1489" t="s">
        <v>6</v>
      </c>
      <c r="C1489">
        <v>4</v>
      </c>
      <c r="D1489" t="s">
        <v>11</v>
      </c>
      <c r="E1489" t="s">
        <v>544</v>
      </c>
      <c r="F1489" t="s">
        <v>242</v>
      </c>
      <c r="G1489">
        <v>10</v>
      </c>
      <c r="H1489">
        <v>30</v>
      </c>
      <c r="I1489" s="2">
        <v>0.33333333333333331</v>
      </c>
      <c r="J1489" t="s">
        <v>557</v>
      </c>
    </row>
    <row r="1490" spans="1:10" x14ac:dyDescent="0.2">
      <c r="A1490" t="s">
        <v>292</v>
      </c>
      <c r="B1490" t="s">
        <v>6</v>
      </c>
      <c r="C1490">
        <v>4</v>
      </c>
      <c r="D1490" t="s">
        <v>12</v>
      </c>
      <c r="E1490" t="s">
        <v>544</v>
      </c>
      <c r="F1490" t="s">
        <v>242</v>
      </c>
      <c r="G1490">
        <v>13</v>
      </c>
      <c r="H1490">
        <v>30</v>
      </c>
      <c r="I1490" s="2">
        <v>0.43333333333333335</v>
      </c>
      <c r="J1490" t="s">
        <v>558</v>
      </c>
    </row>
    <row r="1491" spans="1:10" x14ac:dyDescent="0.2">
      <c r="A1491" t="s">
        <v>292</v>
      </c>
      <c r="B1491" t="s">
        <v>6</v>
      </c>
      <c r="C1491">
        <v>4</v>
      </c>
      <c r="D1491" t="s">
        <v>13</v>
      </c>
      <c r="E1491" t="s">
        <v>544</v>
      </c>
      <c r="F1491" t="s">
        <v>242</v>
      </c>
      <c r="G1491">
        <v>24</v>
      </c>
      <c r="H1491">
        <v>30</v>
      </c>
      <c r="I1491" s="2">
        <v>0.8</v>
      </c>
      <c r="J1491" t="s">
        <v>557</v>
      </c>
    </row>
    <row r="1492" spans="1:10" x14ac:dyDescent="0.2">
      <c r="A1492" t="s">
        <v>365</v>
      </c>
      <c r="B1492" t="s">
        <v>5</v>
      </c>
      <c r="C1492">
        <v>4</v>
      </c>
      <c r="D1492" t="s">
        <v>11</v>
      </c>
      <c r="E1492" t="s">
        <v>544</v>
      </c>
      <c r="F1492" t="s">
        <v>242</v>
      </c>
      <c r="G1492">
        <v>12</v>
      </c>
      <c r="H1492">
        <v>35</v>
      </c>
      <c r="I1492" s="2">
        <v>0.34285714285714286</v>
      </c>
      <c r="J1492" t="s">
        <v>558</v>
      </c>
    </row>
    <row r="1493" spans="1:10" x14ac:dyDescent="0.2">
      <c r="A1493" t="s">
        <v>365</v>
      </c>
      <c r="B1493" t="s">
        <v>5</v>
      </c>
      <c r="C1493">
        <v>4</v>
      </c>
      <c r="D1493" t="s">
        <v>12</v>
      </c>
      <c r="E1493" t="s">
        <v>544</v>
      </c>
      <c r="F1493" t="s">
        <v>242</v>
      </c>
      <c r="G1493">
        <v>14</v>
      </c>
      <c r="H1493">
        <v>34</v>
      </c>
      <c r="I1493" s="2">
        <v>0.41176470588235292</v>
      </c>
      <c r="J1493" t="s">
        <v>558</v>
      </c>
    </row>
    <row r="1494" spans="1:10" x14ac:dyDescent="0.2">
      <c r="A1494" t="s">
        <v>365</v>
      </c>
      <c r="B1494" t="s">
        <v>5</v>
      </c>
      <c r="C1494">
        <v>4</v>
      </c>
      <c r="D1494" t="s">
        <v>13</v>
      </c>
      <c r="E1494" t="s">
        <v>544</v>
      </c>
      <c r="F1494" t="s">
        <v>242</v>
      </c>
      <c r="G1494">
        <v>12</v>
      </c>
      <c r="H1494">
        <v>35</v>
      </c>
      <c r="I1494" s="2">
        <v>0.34285714285714286</v>
      </c>
      <c r="J1494" t="s">
        <v>558</v>
      </c>
    </row>
    <row r="1495" spans="1:10" x14ac:dyDescent="0.2">
      <c r="A1495" t="s">
        <v>365</v>
      </c>
      <c r="B1495" t="s">
        <v>6</v>
      </c>
      <c r="C1495">
        <v>4</v>
      </c>
      <c r="D1495" t="s">
        <v>11</v>
      </c>
      <c r="E1495" t="s">
        <v>544</v>
      </c>
      <c r="F1495" t="s">
        <v>242</v>
      </c>
      <c r="G1495">
        <v>8</v>
      </c>
      <c r="H1495">
        <v>30</v>
      </c>
      <c r="I1495" s="2">
        <v>0.26666666666666666</v>
      </c>
      <c r="J1495" t="s">
        <v>557</v>
      </c>
    </row>
    <row r="1496" spans="1:10" x14ac:dyDescent="0.2">
      <c r="A1496" t="s">
        <v>365</v>
      </c>
      <c r="B1496" t="s">
        <v>6</v>
      </c>
      <c r="C1496">
        <v>4</v>
      </c>
      <c r="D1496" t="s">
        <v>12</v>
      </c>
      <c r="E1496" t="s">
        <v>544</v>
      </c>
      <c r="F1496" t="s">
        <v>242</v>
      </c>
      <c r="G1496">
        <v>13</v>
      </c>
      <c r="H1496">
        <v>30</v>
      </c>
      <c r="I1496" s="2">
        <v>0.43333333333333335</v>
      </c>
      <c r="J1496" t="s">
        <v>557</v>
      </c>
    </row>
    <row r="1497" spans="1:10" x14ac:dyDescent="0.2">
      <c r="A1497" t="s">
        <v>365</v>
      </c>
      <c r="B1497" t="s">
        <v>6</v>
      </c>
      <c r="C1497">
        <v>4</v>
      </c>
      <c r="D1497" t="s">
        <v>13</v>
      </c>
      <c r="E1497" t="s">
        <v>544</v>
      </c>
      <c r="F1497" t="s">
        <v>242</v>
      </c>
      <c r="G1497">
        <v>23</v>
      </c>
      <c r="H1497">
        <v>30</v>
      </c>
      <c r="I1497" s="2">
        <v>0.76666666666666672</v>
      </c>
      <c r="J1497" t="s">
        <v>557</v>
      </c>
    </row>
    <row r="1498" spans="1:10" x14ac:dyDescent="0.2">
      <c r="A1498" t="s">
        <v>435</v>
      </c>
      <c r="B1498" t="s">
        <v>5</v>
      </c>
      <c r="C1498">
        <v>4</v>
      </c>
      <c r="D1498" t="s">
        <v>11</v>
      </c>
      <c r="E1498" t="s">
        <v>544</v>
      </c>
      <c r="F1498" t="s">
        <v>240</v>
      </c>
      <c r="G1498">
        <v>10</v>
      </c>
      <c r="H1498">
        <v>35</v>
      </c>
      <c r="I1498" s="2">
        <v>0.2857142857142857</v>
      </c>
      <c r="J1498" t="s">
        <v>558</v>
      </c>
    </row>
    <row r="1499" spans="1:10" x14ac:dyDescent="0.2">
      <c r="A1499" t="s">
        <v>435</v>
      </c>
      <c r="B1499" t="s">
        <v>5</v>
      </c>
      <c r="C1499">
        <v>4</v>
      </c>
      <c r="D1499" t="s">
        <v>12</v>
      </c>
      <c r="E1499" t="s">
        <v>544</v>
      </c>
      <c r="F1499" t="s">
        <v>240</v>
      </c>
      <c r="G1499">
        <v>4</v>
      </c>
      <c r="H1499">
        <v>34</v>
      </c>
      <c r="I1499" s="2">
        <v>0.11764705882352941</v>
      </c>
      <c r="J1499" t="s">
        <v>557</v>
      </c>
    </row>
    <row r="1500" spans="1:10" x14ac:dyDescent="0.2">
      <c r="A1500" t="s">
        <v>435</v>
      </c>
      <c r="B1500" t="s">
        <v>5</v>
      </c>
      <c r="C1500">
        <v>4</v>
      </c>
      <c r="D1500" t="s">
        <v>13</v>
      </c>
      <c r="E1500" t="s">
        <v>544</v>
      </c>
      <c r="F1500" t="s">
        <v>240</v>
      </c>
      <c r="G1500">
        <v>13</v>
      </c>
      <c r="H1500">
        <v>35</v>
      </c>
      <c r="I1500" s="2">
        <v>0.37142857142857144</v>
      </c>
      <c r="J1500" t="s">
        <v>557</v>
      </c>
    </row>
    <row r="1501" spans="1:10" x14ac:dyDescent="0.2">
      <c r="A1501" t="s">
        <v>435</v>
      </c>
      <c r="B1501" t="s">
        <v>6</v>
      </c>
      <c r="C1501">
        <v>4</v>
      </c>
      <c r="D1501" t="s">
        <v>11</v>
      </c>
      <c r="E1501" t="s">
        <v>544</v>
      </c>
      <c r="F1501" t="s">
        <v>240</v>
      </c>
      <c r="G1501">
        <v>7</v>
      </c>
      <c r="H1501">
        <v>30</v>
      </c>
      <c r="I1501" s="2">
        <v>0.23333333333333334</v>
      </c>
      <c r="J1501" t="s">
        <v>558</v>
      </c>
    </row>
    <row r="1502" spans="1:10" x14ac:dyDescent="0.2">
      <c r="A1502" t="s">
        <v>435</v>
      </c>
      <c r="B1502" t="s">
        <v>6</v>
      </c>
      <c r="C1502">
        <v>4</v>
      </c>
      <c r="D1502" t="s">
        <v>12</v>
      </c>
      <c r="E1502" t="s">
        <v>544</v>
      </c>
      <c r="F1502" t="s">
        <v>240</v>
      </c>
      <c r="G1502">
        <v>11</v>
      </c>
      <c r="H1502">
        <v>30</v>
      </c>
      <c r="I1502" s="2">
        <v>0.36666666666666664</v>
      </c>
      <c r="J1502" t="s">
        <v>557</v>
      </c>
    </row>
    <row r="1503" spans="1:10" x14ac:dyDescent="0.2">
      <c r="A1503" t="s">
        <v>435</v>
      </c>
      <c r="B1503" t="s">
        <v>6</v>
      </c>
      <c r="C1503">
        <v>4</v>
      </c>
      <c r="D1503" t="s">
        <v>13</v>
      </c>
      <c r="E1503" t="s">
        <v>544</v>
      </c>
      <c r="F1503" t="s">
        <v>240</v>
      </c>
      <c r="G1503">
        <v>13</v>
      </c>
      <c r="H1503">
        <v>30</v>
      </c>
      <c r="I1503" s="2">
        <v>0.43333333333333335</v>
      </c>
      <c r="J1503" t="s">
        <v>557</v>
      </c>
    </row>
    <row r="1504" spans="1:10" x14ac:dyDescent="0.2">
      <c r="A1504" t="s">
        <v>415</v>
      </c>
      <c r="B1504" t="s">
        <v>5</v>
      </c>
      <c r="C1504">
        <v>4</v>
      </c>
      <c r="D1504" t="s">
        <v>11</v>
      </c>
      <c r="E1504" t="s">
        <v>544</v>
      </c>
      <c r="F1504" t="s">
        <v>238</v>
      </c>
      <c r="G1504">
        <v>16</v>
      </c>
      <c r="H1504">
        <v>35</v>
      </c>
      <c r="I1504" s="2">
        <v>0.45714285714285713</v>
      </c>
      <c r="J1504" t="s">
        <v>557</v>
      </c>
    </row>
    <row r="1505" spans="1:10" x14ac:dyDescent="0.2">
      <c r="A1505" t="s">
        <v>415</v>
      </c>
      <c r="B1505" t="s">
        <v>5</v>
      </c>
      <c r="C1505">
        <v>4</v>
      </c>
      <c r="D1505" t="s">
        <v>12</v>
      </c>
      <c r="E1505" t="s">
        <v>544</v>
      </c>
      <c r="F1505" t="s">
        <v>238</v>
      </c>
      <c r="G1505">
        <v>16</v>
      </c>
      <c r="H1505">
        <v>34</v>
      </c>
      <c r="I1505" s="2">
        <v>0.47058823529411764</v>
      </c>
      <c r="J1505" t="s">
        <v>557</v>
      </c>
    </row>
    <row r="1506" spans="1:10" x14ac:dyDescent="0.2">
      <c r="A1506" t="s">
        <v>415</v>
      </c>
      <c r="B1506" t="s">
        <v>5</v>
      </c>
      <c r="C1506">
        <v>4</v>
      </c>
      <c r="D1506" t="s">
        <v>13</v>
      </c>
      <c r="E1506" t="s">
        <v>544</v>
      </c>
      <c r="F1506" t="s">
        <v>238</v>
      </c>
      <c r="G1506">
        <v>17</v>
      </c>
      <c r="H1506">
        <v>35</v>
      </c>
      <c r="I1506" s="2">
        <v>0.48571428571428571</v>
      </c>
      <c r="J1506" t="s">
        <v>557</v>
      </c>
    </row>
    <row r="1507" spans="1:10" x14ac:dyDescent="0.2">
      <c r="A1507" t="s">
        <v>415</v>
      </c>
      <c r="B1507" t="s">
        <v>6</v>
      </c>
      <c r="C1507">
        <v>4</v>
      </c>
      <c r="D1507" t="s">
        <v>11</v>
      </c>
      <c r="E1507" t="s">
        <v>544</v>
      </c>
      <c r="F1507" t="s">
        <v>238</v>
      </c>
      <c r="G1507">
        <v>15</v>
      </c>
      <c r="H1507">
        <v>30</v>
      </c>
      <c r="I1507" s="2">
        <v>0.5</v>
      </c>
      <c r="J1507" t="s">
        <v>557</v>
      </c>
    </row>
    <row r="1508" spans="1:10" x14ac:dyDescent="0.2">
      <c r="A1508" t="s">
        <v>415</v>
      </c>
      <c r="B1508" t="s">
        <v>6</v>
      </c>
      <c r="C1508">
        <v>4</v>
      </c>
      <c r="D1508" t="s">
        <v>12</v>
      </c>
      <c r="E1508" t="s">
        <v>544</v>
      </c>
      <c r="F1508" t="s">
        <v>238</v>
      </c>
      <c r="G1508">
        <v>16</v>
      </c>
      <c r="H1508">
        <v>30</v>
      </c>
      <c r="I1508" s="2">
        <v>0.53333333333333333</v>
      </c>
      <c r="J1508" t="s">
        <v>557</v>
      </c>
    </row>
    <row r="1509" spans="1:10" x14ac:dyDescent="0.2">
      <c r="A1509" t="s">
        <v>415</v>
      </c>
      <c r="B1509" t="s">
        <v>6</v>
      </c>
      <c r="C1509">
        <v>4</v>
      </c>
      <c r="D1509" t="s">
        <v>13</v>
      </c>
      <c r="E1509" t="s">
        <v>544</v>
      </c>
      <c r="F1509" t="s">
        <v>238</v>
      </c>
      <c r="G1509">
        <v>19</v>
      </c>
      <c r="H1509">
        <v>30</v>
      </c>
      <c r="I1509" s="2">
        <v>0.6333333333333333</v>
      </c>
      <c r="J1509" t="s">
        <v>557</v>
      </c>
    </row>
    <row r="1510" spans="1:10" x14ac:dyDescent="0.2">
      <c r="A1510" t="s">
        <v>331</v>
      </c>
      <c r="B1510" t="s">
        <v>5</v>
      </c>
      <c r="C1510">
        <v>4</v>
      </c>
      <c r="D1510" t="s">
        <v>11</v>
      </c>
      <c r="E1510" t="s">
        <v>544</v>
      </c>
      <c r="F1510" t="s">
        <v>240</v>
      </c>
      <c r="G1510">
        <v>11</v>
      </c>
      <c r="H1510">
        <v>35</v>
      </c>
      <c r="I1510" s="2">
        <v>0.31428571428571428</v>
      </c>
      <c r="J1510" t="s">
        <v>557</v>
      </c>
    </row>
    <row r="1511" spans="1:10" x14ac:dyDescent="0.2">
      <c r="A1511" t="s">
        <v>331</v>
      </c>
      <c r="B1511" t="s">
        <v>5</v>
      </c>
      <c r="C1511">
        <v>4</v>
      </c>
      <c r="D1511" t="s">
        <v>12</v>
      </c>
      <c r="E1511" t="s">
        <v>544</v>
      </c>
      <c r="F1511" t="s">
        <v>240</v>
      </c>
      <c r="G1511">
        <v>11</v>
      </c>
      <c r="H1511">
        <v>34</v>
      </c>
      <c r="I1511" s="2">
        <v>0.3235294117647059</v>
      </c>
      <c r="J1511" t="s">
        <v>557</v>
      </c>
    </row>
    <row r="1512" spans="1:10" x14ac:dyDescent="0.2">
      <c r="A1512" t="s">
        <v>331</v>
      </c>
      <c r="B1512" t="s">
        <v>5</v>
      </c>
      <c r="C1512">
        <v>4</v>
      </c>
      <c r="D1512" t="s">
        <v>13</v>
      </c>
      <c r="E1512" t="s">
        <v>544</v>
      </c>
      <c r="F1512" t="s">
        <v>240</v>
      </c>
      <c r="G1512">
        <v>9</v>
      </c>
      <c r="H1512">
        <v>35</v>
      </c>
      <c r="I1512" s="2">
        <v>0.25714285714285712</v>
      </c>
      <c r="J1512" t="s">
        <v>557</v>
      </c>
    </row>
    <row r="1513" spans="1:10" x14ac:dyDescent="0.2">
      <c r="A1513" t="s">
        <v>331</v>
      </c>
      <c r="B1513" t="s">
        <v>6</v>
      </c>
      <c r="C1513">
        <v>4</v>
      </c>
      <c r="D1513" t="s">
        <v>11</v>
      </c>
      <c r="E1513" t="s">
        <v>544</v>
      </c>
      <c r="F1513" t="s">
        <v>240</v>
      </c>
      <c r="G1513">
        <v>7</v>
      </c>
      <c r="H1513">
        <v>30</v>
      </c>
      <c r="I1513" s="2">
        <v>0.23333333333333334</v>
      </c>
      <c r="J1513" t="s">
        <v>557</v>
      </c>
    </row>
    <row r="1514" spans="1:10" x14ac:dyDescent="0.2">
      <c r="A1514" t="s">
        <v>331</v>
      </c>
      <c r="B1514" t="s">
        <v>6</v>
      </c>
      <c r="C1514">
        <v>4</v>
      </c>
      <c r="D1514" t="s">
        <v>12</v>
      </c>
      <c r="E1514" t="s">
        <v>544</v>
      </c>
      <c r="F1514" t="s">
        <v>240</v>
      </c>
      <c r="G1514">
        <v>8</v>
      </c>
      <c r="H1514">
        <v>30</v>
      </c>
      <c r="I1514" s="2">
        <v>0.26666666666666666</v>
      </c>
      <c r="J1514" t="s">
        <v>558</v>
      </c>
    </row>
    <row r="1515" spans="1:10" x14ac:dyDescent="0.2">
      <c r="A1515" t="s">
        <v>331</v>
      </c>
      <c r="B1515" t="s">
        <v>6</v>
      </c>
      <c r="C1515">
        <v>4</v>
      </c>
      <c r="D1515" t="s">
        <v>13</v>
      </c>
      <c r="E1515" t="s">
        <v>544</v>
      </c>
      <c r="F1515" t="s">
        <v>240</v>
      </c>
      <c r="G1515">
        <v>15</v>
      </c>
      <c r="H1515">
        <v>30</v>
      </c>
      <c r="I1515" s="2">
        <v>0.5</v>
      </c>
      <c r="J1515" t="s">
        <v>558</v>
      </c>
    </row>
    <row r="1516" spans="1:10" x14ac:dyDescent="0.2">
      <c r="A1516" t="s">
        <v>318</v>
      </c>
      <c r="B1516" t="s">
        <v>5</v>
      </c>
      <c r="C1516">
        <v>4</v>
      </c>
      <c r="D1516" t="s">
        <v>11</v>
      </c>
      <c r="E1516" t="s">
        <v>544</v>
      </c>
      <c r="F1516" t="s">
        <v>240</v>
      </c>
      <c r="G1516">
        <v>21</v>
      </c>
      <c r="H1516">
        <v>35</v>
      </c>
      <c r="I1516" s="2">
        <v>0.6</v>
      </c>
      <c r="J1516" t="s">
        <v>557</v>
      </c>
    </row>
    <row r="1517" spans="1:10" x14ac:dyDescent="0.2">
      <c r="A1517" t="s">
        <v>318</v>
      </c>
      <c r="B1517" t="s">
        <v>5</v>
      </c>
      <c r="C1517">
        <v>4</v>
      </c>
      <c r="D1517" t="s">
        <v>12</v>
      </c>
      <c r="E1517" t="s">
        <v>544</v>
      </c>
      <c r="F1517" t="s">
        <v>240</v>
      </c>
      <c r="G1517">
        <v>14</v>
      </c>
      <c r="H1517">
        <v>34</v>
      </c>
      <c r="I1517" s="2">
        <v>0.41176470588235292</v>
      </c>
      <c r="J1517" t="s">
        <v>558</v>
      </c>
    </row>
    <row r="1518" spans="1:10" x14ac:dyDescent="0.2">
      <c r="A1518" t="s">
        <v>318</v>
      </c>
      <c r="B1518" t="s">
        <v>5</v>
      </c>
      <c r="C1518">
        <v>4</v>
      </c>
      <c r="D1518" t="s">
        <v>13</v>
      </c>
      <c r="E1518" t="s">
        <v>544</v>
      </c>
      <c r="F1518" t="s">
        <v>240</v>
      </c>
      <c r="G1518">
        <v>23</v>
      </c>
      <c r="H1518">
        <v>35</v>
      </c>
      <c r="I1518" s="2">
        <v>0.65714285714285714</v>
      </c>
      <c r="J1518" t="s">
        <v>557</v>
      </c>
    </row>
    <row r="1519" spans="1:10" x14ac:dyDescent="0.2">
      <c r="A1519" t="s">
        <v>318</v>
      </c>
      <c r="B1519" t="s">
        <v>6</v>
      </c>
      <c r="C1519">
        <v>4</v>
      </c>
      <c r="D1519" t="s">
        <v>11</v>
      </c>
      <c r="E1519" t="s">
        <v>544</v>
      </c>
      <c r="F1519" t="s">
        <v>240</v>
      </c>
      <c r="G1519">
        <v>9</v>
      </c>
      <c r="H1519">
        <v>30</v>
      </c>
      <c r="I1519" s="2">
        <v>0.3</v>
      </c>
      <c r="J1519" t="s">
        <v>557</v>
      </c>
    </row>
    <row r="1520" spans="1:10" x14ac:dyDescent="0.2">
      <c r="A1520" t="s">
        <v>318</v>
      </c>
      <c r="B1520" t="s">
        <v>6</v>
      </c>
      <c r="C1520">
        <v>4</v>
      </c>
      <c r="D1520" t="s">
        <v>12</v>
      </c>
      <c r="E1520" t="s">
        <v>544</v>
      </c>
      <c r="F1520" t="s">
        <v>240</v>
      </c>
      <c r="G1520">
        <v>20</v>
      </c>
      <c r="H1520">
        <v>30</v>
      </c>
      <c r="I1520" s="2">
        <v>0.66666666666666663</v>
      </c>
      <c r="J1520" t="s">
        <v>557</v>
      </c>
    </row>
    <row r="1521" spans="1:10" x14ac:dyDescent="0.2">
      <c r="A1521" t="s">
        <v>318</v>
      </c>
      <c r="B1521" t="s">
        <v>6</v>
      </c>
      <c r="C1521">
        <v>4</v>
      </c>
      <c r="D1521" t="s">
        <v>13</v>
      </c>
      <c r="E1521" t="s">
        <v>544</v>
      </c>
      <c r="F1521" t="s">
        <v>240</v>
      </c>
      <c r="G1521">
        <v>29</v>
      </c>
      <c r="H1521">
        <v>30</v>
      </c>
      <c r="I1521" s="2">
        <v>0.96666666666666667</v>
      </c>
      <c r="J1521" t="s">
        <v>557</v>
      </c>
    </row>
    <row r="1522" spans="1:10" x14ac:dyDescent="0.2">
      <c r="A1522" t="s">
        <v>284</v>
      </c>
      <c r="B1522" t="s">
        <v>5</v>
      </c>
      <c r="C1522">
        <v>4</v>
      </c>
      <c r="D1522" t="s">
        <v>11</v>
      </c>
      <c r="E1522" t="s">
        <v>544</v>
      </c>
      <c r="F1522" t="s">
        <v>242</v>
      </c>
      <c r="G1522">
        <v>10</v>
      </c>
      <c r="H1522">
        <v>35</v>
      </c>
      <c r="I1522" s="2">
        <v>0.2857142857142857</v>
      </c>
      <c r="J1522" t="s">
        <v>557</v>
      </c>
    </row>
    <row r="1523" spans="1:10" x14ac:dyDescent="0.2">
      <c r="A1523" t="s">
        <v>284</v>
      </c>
      <c r="B1523" t="s">
        <v>5</v>
      </c>
      <c r="C1523">
        <v>4</v>
      </c>
      <c r="D1523" t="s">
        <v>12</v>
      </c>
      <c r="E1523" t="s">
        <v>544</v>
      </c>
      <c r="F1523" t="s">
        <v>242</v>
      </c>
      <c r="G1523">
        <v>10</v>
      </c>
      <c r="H1523">
        <v>34</v>
      </c>
      <c r="I1523" s="2">
        <v>0.29411764705882354</v>
      </c>
      <c r="J1523" t="s">
        <v>557</v>
      </c>
    </row>
    <row r="1524" spans="1:10" x14ac:dyDescent="0.2">
      <c r="A1524" t="s">
        <v>284</v>
      </c>
      <c r="B1524" t="s">
        <v>5</v>
      </c>
      <c r="C1524">
        <v>4</v>
      </c>
      <c r="D1524" t="s">
        <v>13</v>
      </c>
      <c r="E1524" t="s">
        <v>544</v>
      </c>
      <c r="F1524" t="s">
        <v>242</v>
      </c>
      <c r="G1524">
        <v>15</v>
      </c>
      <c r="H1524">
        <v>35</v>
      </c>
      <c r="I1524" s="2">
        <v>0.42857142857142855</v>
      </c>
      <c r="J1524" t="s">
        <v>557</v>
      </c>
    </row>
    <row r="1525" spans="1:10" x14ac:dyDescent="0.2">
      <c r="A1525" t="s">
        <v>284</v>
      </c>
      <c r="B1525" t="s">
        <v>6</v>
      </c>
      <c r="C1525">
        <v>4</v>
      </c>
      <c r="D1525" t="s">
        <v>11</v>
      </c>
      <c r="E1525" t="s">
        <v>544</v>
      </c>
      <c r="F1525" t="s">
        <v>242</v>
      </c>
      <c r="G1525">
        <v>9</v>
      </c>
      <c r="H1525">
        <v>30</v>
      </c>
      <c r="I1525" s="2">
        <v>0.3</v>
      </c>
      <c r="J1525" t="s">
        <v>558</v>
      </c>
    </row>
    <row r="1526" spans="1:10" x14ac:dyDescent="0.2">
      <c r="A1526" t="s">
        <v>284</v>
      </c>
      <c r="B1526" t="s">
        <v>6</v>
      </c>
      <c r="C1526">
        <v>4</v>
      </c>
      <c r="D1526" t="s">
        <v>12</v>
      </c>
      <c r="E1526" t="s">
        <v>544</v>
      </c>
      <c r="F1526" t="s">
        <v>242</v>
      </c>
      <c r="G1526">
        <v>11</v>
      </c>
      <c r="H1526">
        <v>30</v>
      </c>
      <c r="I1526" s="2">
        <v>0.36666666666666664</v>
      </c>
      <c r="J1526" t="s">
        <v>558</v>
      </c>
    </row>
    <row r="1527" spans="1:10" x14ac:dyDescent="0.2">
      <c r="A1527" t="s">
        <v>284</v>
      </c>
      <c r="B1527" t="s">
        <v>6</v>
      </c>
      <c r="C1527">
        <v>4</v>
      </c>
      <c r="D1527" t="s">
        <v>13</v>
      </c>
      <c r="E1527" t="s">
        <v>544</v>
      </c>
      <c r="F1527" t="s">
        <v>242</v>
      </c>
      <c r="G1527">
        <v>13</v>
      </c>
      <c r="H1527">
        <v>30</v>
      </c>
      <c r="I1527" s="2">
        <v>0.43333333333333335</v>
      </c>
      <c r="J1527" t="s">
        <v>557</v>
      </c>
    </row>
    <row r="1528" spans="1:10" x14ac:dyDescent="0.2">
      <c r="A1528" t="s">
        <v>295</v>
      </c>
      <c r="B1528" t="s">
        <v>5</v>
      </c>
      <c r="C1528">
        <v>4</v>
      </c>
      <c r="D1528" t="s">
        <v>12</v>
      </c>
      <c r="E1528" t="s">
        <v>544</v>
      </c>
      <c r="F1528" t="s">
        <v>238</v>
      </c>
      <c r="G1528">
        <v>14</v>
      </c>
      <c r="H1528">
        <v>34</v>
      </c>
      <c r="I1528" s="2">
        <v>0.41176470588235292</v>
      </c>
      <c r="J1528" t="s">
        <v>558</v>
      </c>
    </row>
    <row r="1529" spans="1:10" x14ac:dyDescent="0.2">
      <c r="A1529" t="s">
        <v>295</v>
      </c>
      <c r="B1529" t="s">
        <v>5</v>
      </c>
      <c r="C1529">
        <v>4</v>
      </c>
      <c r="D1529" t="s">
        <v>13</v>
      </c>
      <c r="E1529" t="s">
        <v>544</v>
      </c>
      <c r="F1529" t="s">
        <v>238</v>
      </c>
      <c r="G1529">
        <v>23</v>
      </c>
      <c r="H1529">
        <v>35</v>
      </c>
      <c r="I1529" s="2">
        <v>0.65714285714285714</v>
      </c>
      <c r="J1529" t="s">
        <v>557</v>
      </c>
    </row>
    <row r="1530" spans="1:10" x14ac:dyDescent="0.2">
      <c r="A1530" t="s">
        <v>295</v>
      </c>
      <c r="B1530" t="s">
        <v>6</v>
      </c>
      <c r="C1530">
        <v>4</v>
      </c>
      <c r="D1530" t="s">
        <v>11</v>
      </c>
      <c r="E1530" t="s">
        <v>544</v>
      </c>
      <c r="F1530" t="s">
        <v>238</v>
      </c>
      <c r="G1530">
        <v>9</v>
      </c>
      <c r="H1530">
        <v>30</v>
      </c>
      <c r="I1530" s="2">
        <v>0.3</v>
      </c>
      <c r="J1530" t="s">
        <v>557</v>
      </c>
    </row>
    <row r="1531" spans="1:10" x14ac:dyDescent="0.2">
      <c r="A1531" t="s">
        <v>295</v>
      </c>
      <c r="B1531" t="s">
        <v>6</v>
      </c>
      <c r="C1531">
        <v>4</v>
      </c>
      <c r="D1531" t="s">
        <v>12</v>
      </c>
      <c r="E1531" t="s">
        <v>544</v>
      </c>
      <c r="F1531" t="s">
        <v>238</v>
      </c>
      <c r="G1531">
        <v>16</v>
      </c>
      <c r="H1531">
        <v>30</v>
      </c>
      <c r="I1531" s="2">
        <v>0.53333333333333333</v>
      </c>
      <c r="J1531" t="s">
        <v>557</v>
      </c>
    </row>
    <row r="1532" spans="1:10" x14ac:dyDescent="0.2">
      <c r="A1532" t="s">
        <v>295</v>
      </c>
      <c r="B1532" t="s">
        <v>6</v>
      </c>
      <c r="C1532">
        <v>4</v>
      </c>
      <c r="D1532" t="s">
        <v>13</v>
      </c>
      <c r="E1532" t="s">
        <v>544</v>
      </c>
      <c r="F1532" t="s">
        <v>238</v>
      </c>
      <c r="G1532">
        <v>20</v>
      </c>
      <c r="H1532">
        <v>30</v>
      </c>
      <c r="I1532" s="2">
        <v>0.66666666666666663</v>
      </c>
      <c r="J1532" t="s">
        <v>557</v>
      </c>
    </row>
    <row r="1533" spans="1:10" x14ac:dyDescent="0.2">
      <c r="A1533" t="s">
        <v>341</v>
      </c>
      <c r="B1533" t="s">
        <v>5</v>
      </c>
      <c r="C1533">
        <v>4</v>
      </c>
      <c r="D1533" t="s">
        <v>11</v>
      </c>
      <c r="E1533" t="s">
        <v>544</v>
      </c>
      <c r="F1533" t="s">
        <v>242</v>
      </c>
      <c r="G1533">
        <v>14</v>
      </c>
      <c r="H1533">
        <v>35</v>
      </c>
      <c r="I1533" s="2">
        <v>0.4</v>
      </c>
      <c r="J1533" t="s">
        <v>557</v>
      </c>
    </row>
    <row r="1534" spans="1:10" x14ac:dyDescent="0.2">
      <c r="A1534" t="s">
        <v>341</v>
      </c>
      <c r="B1534" t="s">
        <v>5</v>
      </c>
      <c r="C1534">
        <v>4</v>
      </c>
      <c r="D1534" t="s">
        <v>12</v>
      </c>
      <c r="E1534" t="s">
        <v>544</v>
      </c>
      <c r="F1534" t="s">
        <v>242</v>
      </c>
      <c r="G1534">
        <v>9</v>
      </c>
      <c r="H1534">
        <v>34</v>
      </c>
      <c r="I1534" s="2">
        <v>0.26470588235294118</v>
      </c>
      <c r="J1534" t="s">
        <v>557</v>
      </c>
    </row>
    <row r="1535" spans="1:10" x14ac:dyDescent="0.2">
      <c r="A1535" t="s">
        <v>341</v>
      </c>
      <c r="B1535" t="s">
        <v>5</v>
      </c>
      <c r="C1535">
        <v>4</v>
      </c>
      <c r="D1535" t="s">
        <v>13</v>
      </c>
      <c r="E1535" t="s">
        <v>544</v>
      </c>
      <c r="F1535" t="s">
        <v>242</v>
      </c>
      <c r="G1535">
        <v>22</v>
      </c>
      <c r="H1535">
        <v>35</v>
      </c>
      <c r="I1535" s="2">
        <v>0.62857142857142856</v>
      </c>
      <c r="J1535" t="s">
        <v>557</v>
      </c>
    </row>
    <row r="1536" spans="1:10" x14ac:dyDescent="0.2">
      <c r="A1536" t="s">
        <v>341</v>
      </c>
      <c r="B1536" t="s">
        <v>6</v>
      </c>
      <c r="C1536">
        <v>4</v>
      </c>
      <c r="D1536" t="s">
        <v>11</v>
      </c>
      <c r="E1536" t="s">
        <v>544</v>
      </c>
      <c r="F1536" t="s">
        <v>242</v>
      </c>
      <c r="G1536">
        <v>11</v>
      </c>
      <c r="H1536">
        <v>30</v>
      </c>
      <c r="I1536" s="2">
        <v>0.36666666666666664</v>
      </c>
      <c r="J1536" t="s">
        <v>558</v>
      </c>
    </row>
    <row r="1537" spans="1:10" x14ac:dyDescent="0.2">
      <c r="A1537" t="s">
        <v>341</v>
      </c>
      <c r="B1537" t="s">
        <v>6</v>
      </c>
      <c r="C1537">
        <v>4</v>
      </c>
      <c r="D1537" t="s">
        <v>12</v>
      </c>
      <c r="E1537" t="s">
        <v>544</v>
      </c>
      <c r="F1537" t="s">
        <v>242</v>
      </c>
      <c r="G1537">
        <v>18</v>
      </c>
      <c r="H1537">
        <v>30</v>
      </c>
      <c r="I1537" s="2">
        <v>0.6</v>
      </c>
      <c r="J1537" t="s">
        <v>557</v>
      </c>
    </row>
    <row r="1538" spans="1:10" x14ac:dyDescent="0.2">
      <c r="A1538" t="s">
        <v>341</v>
      </c>
      <c r="B1538" t="s">
        <v>6</v>
      </c>
      <c r="C1538">
        <v>4</v>
      </c>
      <c r="D1538" t="s">
        <v>13</v>
      </c>
      <c r="E1538" t="s">
        <v>544</v>
      </c>
      <c r="F1538" t="s">
        <v>242</v>
      </c>
      <c r="G1538">
        <v>27</v>
      </c>
      <c r="H1538">
        <v>30</v>
      </c>
      <c r="I1538" s="2">
        <v>0.9</v>
      </c>
      <c r="J1538" t="s">
        <v>557</v>
      </c>
    </row>
    <row r="1539" spans="1:10" x14ac:dyDescent="0.2">
      <c r="A1539" t="s">
        <v>507</v>
      </c>
      <c r="B1539" t="s">
        <v>5</v>
      </c>
      <c r="C1539">
        <v>4</v>
      </c>
      <c r="D1539" t="s">
        <v>11</v>
      </c>
      <c r="E1539" t="s">
        <v>544</v>
      </c>
      <c r="F1539" t="s">
        <v>240</v>
      </c>
      <c r="G1539">
        <v>23</v>
      </c>
      <c r="H1539">
        <v>35</v>
      </c>
      <c r="I1539" s="2">
        <v>0.65714285714285714</v>
      </c>
      <c r="J1539" t="s">
        <v>557</v>
      </c>
    </row>
    <row r="1540" spans="1:10" x14ac:dyDescent="0.2">
      <c r="A1540" t="s">
        <v>507</v>
      </c>
      <c r="B1540" t="s">
        <v>5</v>
      </c>
      <c r="C1540">
        <v>4</v>
      </c>
      <c r="D1540" t="s">
        <v>12</v>
      </c>
      <c r="E1540" t="s">
        <v>544</v>
      </c>
      <c r="F1540" t="s">
        <v>240</v>
      </c>
      <c r="G1540">
        <v>23</v>
      </c>
      <c r="H1540">
        <v>34</v>
      </c>
      <c r="I1540" s="2">
        <v>0.67647058823529416</v>
      </c>
      <c r="J1540" t="s">
        <v>557</v>
      </c>
    </row>
    <row r="1541" spans="1:10" x14ac:dyDescent="0.2">
      <c r="A1541" t="s">
        <v>507</v>
      </c>
      <c r="B1541" t="s">
        <v>5</v>
      </c>
      <c r="C1541">
        <v>4</v>
      </c>
      <c r="D1541" t="s">
        <v>13</v>
      </c>
      <c r="E1541" t="s">
        <v>544</v>
      </c>
      <c r="F1541" t="s">
        <v>240</v>
      </c>
      <c r="G1541">
        <v>27</v>
      </c>
      <c r="H1541">
        <v>35</v>
      </c>
      <c r="I1541" s="2">
        <v>0.77142857142857146</v>
      </c>
      <c r="J1541" t="s">
        <v>557</v>
      </c>
    </row>
    <row r="1542" spans="1:10" x14ac:dyDescent="0.2">
      <c r="A1542" t="s">
        <v>507</v>
      </c>
      <c r="B1542" t="s">
        <v>6</v>
      </c>
      <c r="C1542">
        <v>4</v>
      </c>
      <c r="D1542" t="s">
        <v>11</v>
      </c>
      <c r="E1542" t="s">
        <v>544</v>
      </c>
      <c r="F1542" t="s">
        <v>240</v>
      </c>
      <c r="G1542">
        <v>20</v>
      </c>
      <c r="H1542">
        <v>30</v>
      </c>
      <c r="I1542" s="2">
        <v>0.66666666666666663</v>
      </c>
      <c r="J1542" t="s">
        <v>557</v>
      </c>
    </row>
    <row r="1543" spans="1:10" x14ac:dyDescent="0.2">
      <c r="A1543" t="s">
        <v>507</v>
      </c>
      <c r="B1543" t="s">
        <v>6</v>
      </c>
      <c r="C1543">
        <v>4</v>
      </c>
      <c r="D1543" t="s">
        <v>12</v>
      </c>
      <c r="E1543" t="s">
        <v>544</v>
      </c>
      <c r="F1543" t="s">
        <v>240</v>
      </c>
      <c r="G1543">
        <v>23</v>
      </c>
      <c r="H1543">
        <v>30</v>
      </c>
      <c r="I1543" s="2">
        <v>0.76666666666666672</v>
      </c>
      <c r="J1543" t="s">
        <v>557</v>
      </c>
    </row>
    <row r="1544" spans="1:10" x14ac:dyDescent="0.2">
      <c r="A1544" t="s">
        <v>507</v>
      </c>
      <c r="B1544" t="s">
        <v>6</v>
      </c>
      <c r="C1544">
        <v>4</v>
      </c>
      <c r="D1544" t="s">
        <v>13</v>
      </c>
      <c r="E1544" t="s">
        <v>544</v>
      </c>
      <c r="F1544" t="s">
        <v>240</v>
      </c>
      <c r="G1544">
        <v>29</v>
      </c>
      <c r="H1544">
        <v>30</v>
      </c>
      <c r="I1544" s="2">
        <v>0.96666666666666667</v>
      </c>
      <c r="J1544" t="s">
        <v>557</v>
      </c>
    </row>
    <row r="1545" spans="1:10" x14ac:dyDescent="0.2">
      <c r="A1545" t="s">
        <v>267</v>
      </c>
      <c r="B1545" t="s">
        <v>5</v>
      </c>
      <c r="C1545">
        <v>4</v>
      </c>
      <c r="D1545" t="s">
        <v>11</v>
      </c>
      <c r="E1545" t="s">
        <v>544</v>
      </c>
      <c r="F1545" t="s">
        <v>240</v>
      </c>
      <c r="G1545">
        <v>17</v>
      </c>
      <c r="H1545">
        <v>35</v>
      </c>
      <c r="I1545" s="2">
        <v>0.48571428571428571</v>
      </c>
      <c r="J1545" t="s">
        <v>557</v>
      </c>
    </row>
    <row r="1546" spans="1:10" x14ac:dyDescent="0.2">
      <c r="A1546" t="s">
        <v>267</v>
      </c>
      <c r="B1546" t="s">
        <v>5</v>
      </c>
      <c r="C1546">
        <v>4</v>
      </c>
      <c r="D1546" t="s">
        <v>12</v>
      </c>
      <c r="E1546" t="s">
        <v>544</v>
      </c>
      <c r="F1546" t="s">
        <v>240</v>
      </c>
      <c r="G1546">
        <v>9</v>
      </c>
      <c r="H1546">
        <v>34</v>
      </c>
      <c r="I1546" s="2">
        <v>0.26470588235294118</v>
      </c>
      <c r="J1546" t="s">
        <v>557</v>
      </c>
    </row>
    <row r="1547" spans="1:10" x14ac:dyDescent="0.2">
      <c r="A1547" t="s">
        <v>267</v>
      </c>
      <c r="B1547" t="s">
        <v>6</v>
      </c>
      <c r="C1547">
        <v>4</v>
      </c>
      <c r="D1547" t="s">
        <v>11</v>
      </c>
      <c r="E1547" t="s">
        <v>544</v>
      </c>
      <c r="F1547" t="s">
        <v>240</v>
      </c>
      <c r="G1547">
        <v>9</v>
      </c>
      <c r="H1547">
        <v>30</v>
      </c>
      <c r="I1547" s="2">
        <v>0.3</v>
      </c>
      <c r="J1547" t="s">
        <v>557</v>
      </c>
    </row>
    <row r="1548" spans="1:10" x14ac:dyDescent="0.2">
      <c r="A1548" t="s">
        <v>267</v>
      </c>
      <c r="B1548" t="s">
        <v>6</v>
      </c>
      <c r="C1548">
        <v>4</v>
      </c>
      <c r="D1548" t="s">
        <v>12</v>
      </c>
      <c r="E1548" t="s">
        <v>544</v>
      </c>
      <c r="F1548" t="s">
        <v>240</v>
      </c>
      <c r="G1548">
        <v>20</v>
      </c>
      <c r="H1548">
        <v>30</v>
      </c>
      <c r="I1548" s="2">
        <v>0.66666666666666663</v>
      </c>
      <c r="J1548" t="s">
        <v>557</v>
      </c>
    </row>
    <row r="1549" spans="1:10" x14ac:dyDescent="0.2">
      <c r="A1549" t="s">
        <v>425</v>
      </c>
      <c r="B1549" t="s">
        <v>5</v>
      </c>
      <c r="C1549">
        <v>4</v>
      </c>
      <c r="D1549" t="s">
        <v>11</v>
      </c>
      <c r="E1549" t="s">
        <v>544</v>
      </c>
      <c r="F1549" t="s">
        <v>240</v>
      </c>
      <c r="G1549">
        <v>17</v>
      </c>
      <c r="H1549">
        <v>35</v>
      </c>
      <c r="I1549" s="2">
        <v>0.48571428571428571</v>
      </c>
      <c r="J1549" t="s">
        <v>558</v>
      </c>
    </row>
    <row r="1550" spans="1:10" x14ac:dyDescent="0.2">
      <c r="A1550" t="s">
        <v>425</v>
      </c>
      <c r="B1550" t="s">
        <v>5</v>
      </c>
      <c r="C1550">
        <v>4</v>
      </c>
      <c r="D1550" t="s">
        <v>12</v>
      </c>
      <c r="E1550" t="s">
        <v>544</v>
      </c>
      <c r="F1550" t="s">
        <v>240</v>
      </c>
      <c r="G1550">
        <v>7</v>
      </c>
      <c r="H1550">
        <v>34</v>
      </c>
      <c r="I1550" s="2">
        <v>0.20588235294117646</v>
      </c>
      <c r="J1550" t="s">
        <v>558</v>
      </c>
    </row>
    <row r="1551" spans="1:10" x14ac:dyDescent="0.2">
      <c r="A1551" t="s">
        <v>425</v>
      </c>
      <c r="B1551" t="s">
        <v>5</v>
      </c>
      <c r="C1551">
        <v>4</v>
      </c>
      <c r="D1551" t="s">
        <v>13</v>
      </c>
      <c r="E1551" t="s">
        <v>544</v>
      </c>
      <c r="F1551" t="s">
        <v>240</v>
      </c>
      <c r="G1551">
        <v>11</v>
      </c>
      <c r="H1551">
        <v>35</v>
      </c>
      <c r="I1551" s="2">
        <v>0.31428571428571428</v>
      </c>
      <c r="J1551" t="s">
        <v>557</v>
      </c>
    </row>
    <row r="1552" spans="1:10" x14ac:dyDescent="0.2">
      <c r="A1552" t="s">
        <v>425</v>
      </c>
      <c r="B1552" t="s">
        <v>6</v>
      </c>
      <c r="C1552">
        <v>4</v>
      </c>
      <c r="D1552" t="s">
        <v>11</v>
      </c>
      <c r="E1552" t="s">
        <v>544</v>
      </c>
      <c r="F1552" t="s">
        <v>240</v>
      </c>
      <c r="G1552">
        <v>8</v>
      </c>
      <c r="H1552">
        <v>30</v>
      </c>
      <c r="I1552" s="2">
        <v>0.26666666666666666</v>
      </c>
      <c r="J1552" t="s">
        <v>557</v>
      </c>
    </row>
    <row r="1553" spans="1:10" x14ac:dyDescent="0.2">
      <c r="A1553" t="s">
        <v>425</v>
      </c>
      <c r="B1553" t="s">
        <v>6</v>
      </c>
      <c r="C1553">
        <v>4</v>
      </c>
      <c r="D1553" t="s">
        <v>12</v>
      </c>
      <c r="E1553" t="s">
        <v>544</v>
      </c>
      <c r="F1553" t="s">
        <v>240</v>
      </c>
      <c r="G1553">
        <v>11</v>
      </c>
      <c r="H1553">
        <v>30</v>
      </c>
      <c r="I1553" s="2">
        <v>0.36666666666666664</v>
      </c>
      <c r="J1553" t="s">
        <v>557</v>
      </c>
    </row>
    <row r="1554" spans="1:10" x14ac:dyDescent="0.2">
      <c r="A1554" t="s">
        <v>425</v>
      </c>
      <c r="B1554" t="s">
        <v>6</v>
      </c>
      <c r="C1554">
        <v>4</v>
      </c>
      <c r="D1554" t="s">
        <v>13</v>
      </c>
      <c r="E1554" t="s">
        <v>544</v>
      </c>
      <c r="F1554" t="s">
        <v>240</v>
      </c>
      <c r="G1554">
        <v>16</v>
      </c>
      <c r="H1554">
        <v>30</v>
      </c>
      <c r="I1554" s="2">
        <v>0.53333333333333333</v>
      </c>
      <c r="J1554" t="s">
        <v>557</v>
      </c>
    </row>
    <row r="1555" spans="1:10" x14ac:dyDescent="0.2">
      <c r="A1555" t="s">
        <v>337</v>
      </c>
      <c r="B1555" t="s">
        <v>5</v>
      </c>
      <c r="C1555">
        <v>4</v>
      </c>
      <c r="D1555" t="s">
        <v>11</v>
      </c>
      <c r="E1555" t="s">
        <v>544</v>
      </c>
      <c r="F1555" t="s">
        <v>240</v>
      </c>
      <c r="G1555">
        <v>14</v>
      </c>
      <c r="H1555">
        <v>35</v>
      </c>
      <c r="I1555" s="2">
        <v>0.4</v>
      </c>
      <c r="J1555" t="s">
        <v>557</v>
      </c>
    </row>
    <row r="1556" spans="1:10" x14ac:dyDescent="0.2">
      <c r="A1556" t="s">
        <v>337</v>
      </c>
      <c r="B1556" t="s">
        <v>5</v>
      </c>
      <c r="C1556">
        <v>4</v>
      </c>
      <c r="D1556" t="s">
        <v>12</v>
      </c>
      <c r="E1556" t="s">
        <v>544</v>
      </c>
      <c r="F1556" t="s">
        <v>240</v>
      </c>
      <c r="G1556">
        <v>9</v>
      </c>
      <c r="H1556">
        <v>34</v>
      </c>
      <c r="I1556" s="2">
        <v>0.26470588235294118</v>
      </c>
      <c r="J1556" t="s">
        <v>557</v>
      </c>
    </row>
    <row r="1557" spans="1:10" x14ac:dyDescent="0.2">
      <c r="A1557" t="s">
        <v>337</v>
      </c>
      <c r="B1557" t="s">
        <v>5</v>
      </c>
      <c r="C1557">
        <v>4</v>
      </c>
      <c r="D1557" t="s">
        <v>13</v>
      </c>
      <c r="E1557" t="s">
        <v>544</v>
      </c>
      <c r="F1557" t="s">
        <v>240</v>
      </c>
      <c r="G1557">
        <v>17</v>
      </c>
      <c r="H1557">
        <v>35</v>
      </c>
      <c r="I1557" s="2">
        <v>0.48571428571428571</v>
      </c>
      <c r="J1557" t="s">
        <v>558</v>
      </c>
    </row>
    <row r="1558" spans="1:10" x14ac:dyDescent="0.2">
      <c r="A1558" t="s">
        <v>337</v>
      </c>
      <c r="B1558" t="s">
        <v>6</v>
      </c>
      <c r="C1558">
        <v>4</v>
      </c>
      <c r="D1558" t="s">
        <v>11</v>
      </c>
      <c r="E1558" t="s">
        <v>544</v>
      </c>
      <c r="F1558" t="s">
        <v>240</v>
      </c>
      <c r="G1558">
        <v>14</v>
      </c>
      <c r="H1558">
        <v>30</v>
      </c>
      <c r="I1558" s="2">
        <v>0.46666666666666667</v>
      </c>
      <c r="J1558" t="s">
        <v>557</v>
      </c>
    </row>
    <row r="1559" spans="1:10" x14ac:dyDescent="0.2">
      <c r="A1559" t="s">
        <v>337</v>
      </c>
      <c r="B1559" t="s">
        <v>6</v>
      </c>
      <c r="C1559">
        <v>4</v>
      </c>
      <c r="D1559" t="s">
        <v>12</v>
      </c>
      <c r="E1559" t="s">
        <v>544</v>
      </c>
      <c r="F1559" t="s">
        <v>240</v>
      </c>
      <c r="G1559">
        <v>17</v>
      </c>
      <c r="H1559">
        <v>30</v>
      </c>
      <c r="I1559" s="2">
        <v>0.56666666666666665</v>
      </c>
      <c r="J1559" t="s">
        <v>557</v>
      </c>
    </row>
    <row r="1560" spans="1:10" x14ac:dyDescent="0.2">
      <c r="A1560" t="s">
        <v>337</v>
      </c>
      <c r="B1560" t="s">
        <v>6</v>
      </c>
      <c r="C1560">
        <v>4</v>
      </c>
      <c r="D1560" t="s">
        <v>13</v>
      </c>
      <c r="E1560" t="s">
        <v>544</v>
      </c>
      <c r="F1560" t="s">
        <v>240</v>
      </c>
      <c r="G1560">
        <v>25</v>
      </c>
      <c r="H1560">
        <v>30</v>
      </c>
      <c r="I1560" s="2">
        <v>0.83333333333333337</v>
      </c>
      <c r="J1560" t="s">
        <v>557</v>
      </c>
    </row>
    <row r="1561" spans="1:10" x14ac:dyDescent="0.2">
      <c r="A1561" t="s">
        <v>402</v>
      </c>
      <c r="B1561" t="s">
        <v>5</v>
      </c>
      <c r="C1561">
        <v>4</v>
      </c>
      <c r="D1561" t="s">
        <v>11</v>
      </c>
      <c r="E1561" t="s">
        <v>544</v>
      </c>
      <c r="F1561" t="s">
        <v>242</v>
      </c>
      <c r="G1561">
        <v>18</v>
      </c>
      <c r="H1561">
        <v>35</v>
      </c>
      <c r="I1561" s="2">
        <v>0.51428571428571423</v>
      </c>
      <c r="J1561" t="s">
        <v>557</v>
      </c>
    </row>
    <row r="1562" spans="1:10" x14ac:dyDescent="0.2">
      <c r="A1562" t="s">
        <v>402</v>
      </c>
      <c r="B1562" t="s">
        <v>5</v>
      </c>
      <c r="C1562">
        <v>4</v>
      </c>
      <c r="D1562" t="s">
        <v>12</v>
      </c>
      <c r="E1562" t="s">
        <v>544</v>
      </c>
      <c r="F1562" t="s">
        <v>242</v>
      </c>
      <c r="G1562">
        <v>21</v>
      </c>
      <c r="H1562">
        <v>34</v>
      </c>
      <c r="I1562" s="2">
        <v>0.61764705882352944</v>
      </c>
      <c r="J1562" t="s">
        <v>557</v>
      </c>
    </row>
    <row r="1563" spans="1:10" x14ac:dyDescent="0.2">
      <c r="A1563" t="s">
        <v>402</v>
      </c>
      <c r="B1563" t="s">
        <v>5</v>
      </c>
      <c r="C1563">
        <v>4</v>
      </c>
      <c r="D1563" t="s">
        <v>13</v>
      </c>
      <c r="E1563" t="s">
        <v>544</v>
      </c>
      <c r="F1563" t="s">
        <v>242</v>
      </c>
      <c r="G1563">
        <v>21</v>
      </c>
      <c r="H1563">
        <v>35</v>
      </c>
      <c r="I1563" s="2">
        <v>0.6</v>
      </c>
      <c r="J1563" t="s">
        <v>557</v>
      </c>
    </row>
    <row r="1564" spans="1:10" x14ac:dyDescent="0.2">
      <c r="A1564" t="s">
        <v>402</v>
      </c>
      <c r="B1564" t="s">
        <v>6</v>
      </c>
      <c r="C1564">
        <v>4</v>
      </c>
      <c r="D1564" t="s">
        <v>11</v>
      </c>
      <c r="E1564" t="s">
        <v>544</v>
      </c>
      <c r="F1564" t="s">
        <v>242</v>
      </c>
      <c r="G1564">
        <v>12</v>
      </c>
      <c r="H1564">
        <v>30</v>
      </c>
      <c r="I1564" s="2">
        <v>0.4</v>
      </c>
      <c r="J1564" t="s">
        <v>557</v>
      </c>
    </row>
    <row r="1565" spans="1:10" x14ac:dyDescent="0.2">
      <c r="A1565" t="s">
        <v>402</v>
      </c>
      <c r="B1565" t="s">
        <v>6</v>
      </c>
      <c r="C1565">
        <v>4</v>
      </c>
      <c r="D1565" t="s">
        <v>12</v>
      </c>
      <c r="E1565" t="s">
        <v>544</v>
      </c>
      <c r="F1565" t="s">
        <v>242</v>
      </c>
      <c r="G1565">
        <v>16</v>
      </c>
      <c r="H1565">
        <v>30</v>
      </c>
      <c r="I1565" s="2">
        <v>0.53333333333333333</v>
      </c>
      <c r="J1565" t="s">
        <v>557</v>
      </c>
    </row>
    <row r="1566" spans="1:10" x14ac:dyDescent="0.2">
      <c r="A1566" t="s">
        <v>402</v>
      </c>
      <c r="B1566" t="s">
        <v>6</v>
      </c>
      <c r="C1566">
        <v>4</v>
      </c>
      <c r="D1566" t="s">
        <v>13</v>
      </c>
      <c r="E1566" t="s">
        <v>544</v>
      </c>
      <c r="F1566" t="s">
        <v>242</v>
      </c>
      <c r="G1566">
        <v>29</v>
      </c>
      <c r="H1566">
        <v>30</v>
      </c>
      <c r="I1566" s="2">
        <v>0.96666666666666667</v>
      </c>
      <c r="J1566" t="s">
        <v>557</v>
      </c>
    </row>
    <row r="1567" spans="1:10" x14ac:dyDescent="0.2">
      <c r="A1567" t="s">
        <v>209</v>
      </c>
      <c r="B1567" t="s">
        <v>5</v>
      </c>
      <c r="C1567">
        <v>6</v>
      </c>
      <c r="D1567" t="s">
        <v>12</v>
      </c>
      <c r="E1567" t="s">
        <v>545</v>
      </c>
      <c r="F1567" t="s">
        <v>28</v>
      </c>
      <c r="G1567">
        <v>22</v>
      </c>
      <c r="H1567">
        <v>35</v>
      </c>
      <c r="I1567" s="2">
        <v>0.62857142857142856</v>
      </c>
      <c r="J1567" t="s">
        <v>557</v>
      </c>
    </row>
    <row r="1568" spans="1:10" x14ac:dyDescent="0.2">
      <c r="A1568" t="s">
        <v>209</v>
      </c>
      <c r="B1568" t="s">
        <v>5</v>
      </c>
      <c r="C1568">
        <v>6</v>
      </c>
      <c r="D1568" t="s">
        <v>13</v>
      </c>
      <c r="E1568" t="s">
        <v>545</v>
      </c>
      <c r="F1568" t="s">
        <v>28</v>
      </c>
      <c r="G1568">
        <v>21</v>
      </c>
      <c r="H1568">
        <v>35</v>
      </c>
      <c r="I1568" s="2">
        <v>0.6</v>
      </c>
      <c r="J1568" t="s">
        <v>557</v>
      </c>
    </row>
    <row r="1569" spans="1:10" x14ac:dyDescent="0.2">
      <c r="A1569" t="s">
        <v>209</v>
      </c>
      <c r="B1569" t="s">
        <v>6</v>
      </c>
      <c r="C1569">
        <v>6</v>
      </c>
      <c r="D1569" t="s">
        <v>12</v>
      </c>
      <c r="E1569" t="s">
        <v>545</v>
      </c>
      <c r="F1569" t="s">
        <v>30</v>
      </c>
      <c r="G1569">
        <v>16</v>
      </c>
      <c r="H1569">
        <v>35</v>
      </c>
      <c r="I1569" s="2">
        <v>0.45714285714285713</v>
      </c>
      <c r="J1569" t="s">
        <v>558</v>
      </c>
    </row>
    <row r="1570" spans="1:10" x14ac:dyDescent="0.2">
      <c r="A1570" t="s">
        <v>209</v>
      </c>
      <c r="B1570" t="s">
        <v>6</v>
      </c>
      <c r="C1570">
        <v>6</v>
      </c>
      <c r="D1570" t="s">
        <v>13</v>
      </c>
      <c r="E1570" t="s">
        <v>545</v>
      </c>
      <c r="F1570" t="s">
        <v>30</v>
      </c>
      <c r="G1570">
        <v>15</v>
      </c>
      <c r="H1570">
        <v>35</v>
      </c>
      <c r="I1570" s="2">
        <v>0.42857142857142855</v>
      </c>
      <c r="J1570" t="s">
        <v>558</v>
      </c>
    </row>
    <row r="1571" spans="1:10" x14ac:dyDescent="0.2">
      <c r="A1571" t="s">
        <v>293</v>
      </c>
      <c r="B1571" t="s">
        <v>5</v>
      </c>
      <c r="C1571">
        <v>5</v>
      </c>
      <c r="D1571" t="s">
        <v>11</v>
      </c>
      <c r="E1571" t="s">
        <v>544</v>
      </c>
      <c r="F1571" t="s">
        <v>247</v>
      </c>
      <c r="G1571">
        <v>18</v>
      </c>
      <c r="H1571">
        <v>35</v>
      </c>
      <c r="I1571" s="2">
        <v>0.51428571428571423</v>
      </c>
      <c r="J1571" t="s">
        <v>557</v>
      </c>
    </row>
    <row r="1572" spans="1:10" x14ac:dyDescent="0.2">
      <c r="A1572" t="s">
        <v>293</v>
      </c>
      <c r="B1572" t="s">
        <v>5</v>
      </c>
      <c r="C1572">
        <v>5</v>
      </c>
      <c r="D1572" t="s">
        <v>12</v>
      </c>
      <c r="E1572" t="s">
        <v>544</v>
      </c>
      <c r="F1572" t="s">
        <v>247</v>
      </c>
      <c r="G1572">
        <v>20</v>
      </c>
      <c r="H1572">
        <v>35</v>
      </c>
      <c r="I1572" s="2">
        <v>0.5714285714285714</v>
      </c>
      <c r="J1572" t="s">
        <v>557</v>
      </c>
    </row>
    <row r="1573" spans="1:10" x14ac:dyDescent="0.2">
      <c r="A1573" t="s">
        <v>293</v>
      </c>
      <c r="B1573" t="s">
        <v>5</v>
      </c>
      <c r="C1573">
        <v>5</v>
      </c>
      <c r="D1573" t="s">
        <v>13</v>
      </c>
      <c r="E1573" t="s">
        <v>544</v>
      </c>
      <c r="F1573" t="s">
        <v>249</v>
      </c>
      <c r="G1573">
        <v>14</v>
      </c>
      <c r="H1573">
        <v>35</v>
      </c>
      <c r="I1573" s="2">
        <v>0.4</v>
      </c>
      <c r="J1573" t="s">
        <v>557</v>
      </c>
    </row>
    <row r="1574" spans="1:10" x14ac:dyDescent="0.2">
      <c r="A1574" t="s">
        <v>293</v>
      </c>
      <c r="B1574" t="s">
        <v>6</v>
      </c>
      <c r="C1574">
        <v>5</v>
      </c>
      <c r="D1574" t="s">
        <v>11</v>
      </c>
      <c r="E1574" t="s">
        <v>544</v>
      </c>
      <c r="F1574" t="s">
        <v>250</v>
      </c>
      <c r="G1574">
        <v>8</v>
      </c>
      <c r="H1574">
        <v>30</v>
      </c>
      <c r="I1574" s="2">
        <v>0.26666666666666666</v>
      </c>
      <c r="J1574" t="s">
        <v>558</v>
      </c>
    </row>
    <row r="1575" spans="1:10" x14ac:dyDescent="0.2">
      <c r="A1575" t="s">
        <v>293</v>
      </c>
      <c r="B1575" t="s">
        <v>6</v>
      </c>
      <c r="C1575">
        <v>5</v>
      </c>
      <c r="D1575" t="s">
        <v>12</v>
      </c>
      <c r="E1575" t="s">
        <v>544</v>
      </c>
      <c r="F1575" t="s">
        <v>250</v>
      </c>
      <c r="G1575">
        <v>7</v>
      </c>
      <c r="H1575">
        <v>30</v>
      </c>
      <c r="I1575" s="2">
        <v>0.23333333333333334</v>
      </c>
      <c r="J1575" t="s">
        <v>558</v>
      </c>
    </row>
    <row r="1576" spans="1:10" x14ac:dyDescent="0.2">
      <c r="A1576" t="s">
        <v>293</v>
      </c>
      <c r="B1576" t="s">
        <v>6</v>
      </c>
      <c r="C1576">
        <v>5</v>
      </c>
      <c r="D1576" t="s">
        <v>13</v>
      </c>
      <c r="E1576" t="s">
        <v>544</v>
      </c>
      <c r="F1576" t="s">
        <v>250</v>
      </c>
      <c r="G1576">
        <v>15</v>
      </c>
      <c r="H1576">
        <v>30</v>
      </c>
      <c r="I1576" s="2">
        <v>0.5</v>
      </c>
      <c r="J1576" t="s">
        <v>557</v>
      </c>
    </row>
    <row r="1577" spans="1:10" x14ac:dyDescent="0.2">
      <c r="A1577" t="s">
        <v>371</v>
      </c>
      <c r="B1577" t="s">
        <v>5</v>
      </c>
      <c r="C1577">
        <v>5</v>
      </c>
      <c r="D1577" t="s">
        <v>11</v>
      </c>
      <c r="E1577" t="s">
        <v>544</v>
      </c>
      <c r="F1577" t="s">
        <v>247</v>
      </c>
      <c r="G1577">
        <v>16</v>
      </c>
      <c r="H1577">
        <v>35</v>
      </c>
      <c r="I1577" s="2">
        <v>0.45714285714285713</v>
      </c>
      <c r="J1577" t="s">
        <v>557</v>
      </c>
    </row>
    <row r="1578" spans="1:10" x14ac:dyDescent="0.2">
      <c r="A1578" t="s">
        <v>371</v>
      </c>
      <c r="B1578" t="s">
        <v>5</v>
      </c>
      <c r="C1578">
        <v>5</v>
      </c>
      <c r="D1578" t="s">
        <v>12</v>
      </c>
      <c r="E1578" t="s">
        <v>544</v>
      </c>
      <c r="F1578" t="s">
        <v>247</v>
      </c>
      <c r="G1578">
        <v>15</v>
      </c>
      <c r="H1578">
        <v>35</v>
      </c>
      <c r="I1578" s="2">
        <v>0.42857142857142855</v>
      </c>
      <c r="J1578" t="s">
        <v>557</v>
      </c>
    </row>
    <row r="1579" spans="1:10" x14ac:dyDescent="0.2">
      <c r="A1579" t="s">
        <v>371</v>
      </c>
      <c r="B1579" t="s">
        <v>5</v>
      </c>
      <c r="C1579">
        <v>5</v>
      </c>
      <c r="D1579" t="s">
        <v>13</v>
      </c>
      <c r="E1579" t="s">
        <v>544</v>
      </c>
      <c r="F1579" t="s">
        <v>249</v>
      </c>
      <c r="G1579">
        <v>14</v>
      </c>
      <c r="H1579">
        <v>35</v>
      </c>
      <c r="I1579" s="2">
        <v>0.4</v>
      </c>
      <c r="J1579" t="s">
        <v>557</v>
      </c>
    </row>
    <row r="1580" spans="1:10" x14ac:dyDescent="0.2">
      <c r="A1580" t="s">
        <v>371</v>
      </c>
      <c r="B1580" t="s">
        <v>6</v>
      </c>
      <c r="C1580">
        <v>5</v>
      </c>
      <c r="D1580" t="s">
        <v>11</v>
      </c>
      <c r="E1580" t="s">
        <v>544</v>
      </c>
      <c r="F1580" t="s">
        <v>250</v>
      </c>
      <c r="G1580">
        <v>5</v>
      </c>
      <c r="H1580">
        <v>30</v>
      </c>
      <c r="I1580" s="2">
        <v>0.16666666666666666</v>
      </c>
      <c r="J1580" t="s">
        <v>557</v>
      </c>
    </row>
    <row r="1581" spans="1:10" x14ac:dyDescent="0.2">
      <c r="A1581" t="s">
        <v>371</v>
      </c>
      <c r="B1581" t="s">
        <v>6</v>
      </c>
      <c r="C1581">
        <v>5</v>
      </c>
      <c r="D1581" t="s">
        <v>12</v>
      </c>
      <c r="E1581" t="s">
        <v>544</v>
      </c>
      <c r="F1581" t="s">
        <v>250</v>
      </c>
      <c r="G1581">
        <v>8</v>
      </c>
      <c r="H1581">
        <v>30</v>
      </c>
      <c r="I1581" s="2">
        <v>0.26666666666666666</v>
      </c>
      <c r="J1581" t="s">
        <v>557</v>
      </c>
    </row>
    <row r="1582" spans="1:10" x14ac:dyDescent="0.2">
      <c r="A1582" t="s">
        <v>371</v>
      </c>
      <c r="B1582" t="s">
        <v>6</v>
      </c>
      <c r="C1582">
        <v>5</v>
      </c>
      <c r="D1582" t="s">
        <v>13</v>
      </c>
      <c r="E1582" t="s">
        <v>544</v>
      </c>
      <c r="F1582" t="s">
        <v>250</v>
      </c>
      <c r="G1582">
        <v>17</v>
      </c>
      <c r="H1582">
        <v>30</v>
      </c>
      <c r="I1582" s="2">
        <v>0.56666666666666665</v>
      </c>
      <c r="J1582" t="s">
        <v>557</v>
      </c>
    </row>
    <row r="1583" spans="1:10" x14ac:dyDescent="0.2">
      <c r="A1583" t="s">
        <v>273</v>
      </c>
      <c r="B1583" t="s">
        <v>5</v>
      </c>
      <c r="C1583">
        <v>5</v>
      </c>
      <c r="D1583" t="s">
        <v>11</v>
      </c>
      <c r="E1583" t="s">
        <v>544</v>
      </c>
      <c r="F1583" t="s">
        <v>247</v>
      </c>
      <c r="G1583">
        <v>19</v>
      </c>
      <c r="H1583">
        <v>35</v>
      </c>
      <c r="I1583" s="2">
        <v>0.54285714285714282</v>
      </c>
      <c r="J1583" t="s">
        <v>558</v>
      </c>
    </row>
    <row r="1584" spans="1:10" x14ac:dyDescent="0.2">
      <c r="A1584" t="s">
        <v>273</v>
      </c>
      <c r="B1584" t="s">
        <v>5</v>
      </c>
      <c r="C1584">
        <v>5</v>
      </c>
      <c r="D1584" t="s">
        <v>12</v>
      </c>
      <c r="E1584" t="s">
        <v>544</v>
      </c>
      <c r="F1584" t="s">
        <v>247</v>
      </c>
      <c r="G1584">
        <v>25</v>
      </c>
      <c r="H1584">
        <v>35</v>
      </c>
      <c r="I1584" s="2">
        <v>0.7142857142857143</v>
      </c>
      <c r="J1584" t="s">
        <v>557</v>
      </c>
    </row>
    <row r="1585" spans="1:10" x14ac:dyDescent="0.2">
      <c r="A1585" t="s">
        <v>273</v>
      </c>
      <c r="B1585" t="s">
        <v>5</v>
      </c>
      <c r="C1585">
        <v>5</v>
      </c>
      <c r="D1585" t="s">
        <v>13</v>
      </c>
      <c r="E1585" t="s">
        <v>544</v>
      </c>
      <c r="F1585" t="s">
        <v>249</v>
      </c>
      <c r="G1585">
        <v>23</v>
      </c>
      <c r="H1585">
        <v>35</v>
      </c>
      <c r="I1585" s="2">
        <v>0.65714285714285714</v>
      </c>
      <c r="J1585" t="s">
        <v>557</v>
      </c>
    </row>
    <row r="1586" spans="1:10" x14ac:dyDescent="0.2">
      <c r="A1586" t="s">
        <v>273</v>
      </c>
      <c r="B1586" t="s">
        <v>6</v>
      </c>
      <c r="C1586">
        <v>5</v>
      </c>
      <c r="D1586" t="s">
        <v>11</v>
      </c>
      <c r="E1586" t="s">
        <v>544</v>
      </c>
      <c r="F1586" t="s">
        <v>250</v>
      </c>
      <c r="G1586">
        <v>13</v>
      </c>
      <c r="H1586">
        <v>30</v>
      </c>
      <c r="I1586" s="2">
        <v>0.43333333333333335</v>
      </c>
      <c r="J1586" t="s">
        <v>557</v>
      </c>
    </row>
    <row r="1587" spans="1:10" x14ac:dyDescent="0.2">
      <c r="A1587" t="s">
        <v>273</v>
      </c>
      <c r="B1587" t="s">
        <v>6</v>
      </c>
      <c r="C1587">
        <v>5</v>
      </c>
      <c r="D1587" t="s">
        <v>12</v>
      </c>
      <c r="E1587" t="s">
        <v>544</v>
      </c>
      <c r="F1587" t="s">
        <v>250</v>
      </c>
      <c r="G1587">
        <v>23</v>
      </c>
      <c r="H1587">
        <v>30</v>
      </c>
      <c r="I1587" s="2">
        <v>0.76666666666666672</v>
      </c>
      <c r="J1587" t="s">
        <v>557</v>
      </c>
    </row>
    <row r="1588" spans="1:10" x14ac:dyDescent="0.2">
      <c r="A1588" t="s">
        <v>273</v>
      </c>
      <c r="B1588" t="s">
        <v>6</v>
      </c>
      <c r="C1588">
        <v>5</v>
      </c>
      <c r="D1588" t="s">
        <v>13</v>
      </c>
      <c r="E1588" t="s">
        <v>544</v>
      </c>
      <c r="F1588" t="s">
        <v>250</v>
      </c>
      <c r="G1588">
        <v>22</v>
      </c>
      <c r="H1588">
        <v>30</v>
      </c>
      <c r="I1588" s="2">
        <v>0.73333333333333328</v>
      </c>
      <c r="J1588" t="s">
        <v>557</v>
      </c>
    </row>
    <row r="1589" spans="1:10" x14ac:dyDescent="0.2">
      <c r="A1589" t="s">
        <v>225</v>
      </c>
      <c r="B1589" t="s">
        <v>5</v>
      </c>
      <c r="C1589">
        <v>5</v>
      </c>
      <c r="D1589" t="s">
        <v>11</v>
      </c>
      <c r="E1589" t="s">
        <v>545</v>
      </c>
      <c r="F1589" t="s">
        <v>16</v>
      </c>
      <c r="G1589">
        <v>23</v>
      </c>
      <c r="H1589">
        <v>35</v>
      </c>
      <c r="I1589" s="2">
        <v>0.65714285714285714</v>
      </c>
      <c r="J1589" t="s">
        <v>557</v>
      </c>
    </row>
    <row r="1590" spans="1:10" x14ac:dyDescent="0.2">
      <c r="A1590" t="s">
        <v>225</v>
      </c>
      <c r="B1590" t="s">
        <v>5</v>
      </c>
      <c r="C1590">
        <v>5</v>
      </c>
      <c r="D1590" t="s">
        <v>12</v>
      </c>
      <c r="E1590" t="s">
        <v>545</v>
      </c>
      <c r="F1590" t="s">
        <v>16</v>
      </c>
      <c r="G1590">
        <v>20</v>
      </c>
      <c r="H1590">
        <v>35</v>
      </c>
      <c r="I1590" s="2">
        <v>0.5714285714285714</v>
      </c>
      <c r="J1590" t="s">
        <v>557</v>
      </c>
    </row>
    <row r="1591" spans="1:10" x14ac:dyDescent="0.2">
      <c r="A1591" t="s">
        <v>225</v>
      </c>
      <c r="B1591" t="s">
        <v>5</v>
      </c>
      <c r="C1591">
        <v>5</v>
      </c>
      <c r="D1591" t="s">
        <v>13</v>
      </c>
      <c r="E1591" t="s">
        <v>545</v>
      </c>
      <c r="F1591" t="s">
        <v>16</v>
      </c>
      <c r="G1591">
        <v>22</v>
      </c>
      <c r="H1591">
        <v>35</v>
      </c>
      <c r="I1591" s="2">
        <v>0.62857142857142856</v>
      </c>
      <c r="J1591" t="s">
        <v>557</v>
      </c>
    </row>
    <row r="1592" spans="1:10" x14ac:dyDescent="0.2">
      <c r="A1592" t="s">
        <v>225</v>
      </c>
      <c r="B1592" t="s">
        <v>6</v>
      </c>
      <c r="C1592">
        <v>5</v>
      </c>
      <c r="D1592" t="s">
        <v>11</v>
      </c>
      <c r="E1592" t="s">
        <v>545</v>
      </c>
      <c r="F1592" t="s">
        <v>18</v>
      </c>
      <c r="G1592">
        <v>11</v>
      </c>
      <c r="H1592">
        <v>30</v>
      </c>
      <c r="I1592" s="2">
        <v>0.36666666666666664</v>
      </c>
      <c r="J1592" t="s">
        <v>558</v>
      </c>
    </row>
    <row r="1593" spans="1:10" x14ac:dyDescent="0.2">
      <c r="A1593" t="s">
        <v>225</v>
      </c>
      <c r="B1593" t="s">
        <v>6</v>
      </c>
      <c r="C1593">
        <v>5</v>
      </c>
      <c r="D1593" t="s">
        <v>12</v>
      </c>
      <c r="E1593" t="s">
        <v>545</v>
      </c>
      <c r="F1593" t="s">
        <v>18</v>
      </c>
      <c r="G1593">
        <v>19</v>
      </c>
      <c r="H1593">
        <v>30</v>
      </c>
      <c r="I1593" s="2">
        <v>0.6333333333333333</v>
      </c>
      <c r="J1593" t="s">
        <v>557</v>
      </c>
    </row>
    <row r="1594" spans="1:10" x14ac:dyDescent="0.2">
      <c r="A1594" t="s">
        <v>225</v>
      </c>
      <c r="B1594" t="s">
        <v>6</v>
      </c>
      <c r="C1594">
        <v>5</v>
      </c>
      <c r="D1594" t="s">
        <v>13</v>
      </c>
      <c r="E1594" t="s">
        <v>545</v>
      </c>
      <c r="F1594" t="s">
        <v>18</v>
      </c>
      <c r="G1594">
        <v>29</v>
      </c>
      <c r="H1594">
        <v>30</v>
      </c>
      <c r="I1594" s="2">
        <v>0.96666666666666667</v>
      </c>
      <c r="J1594" t="s">
        <v>557</v>
      </c>
    </row>
    <row r="1595" spans="1:10" x14ac:dyDescent="0.2">
      <c r="A1595" t="s">
        <v>486</v>
      </c>
      <c r="B1595" t="s">
        <v>5</v>
      </c>
      <c r="C1595">
        <v>5</v>
      </c>
      <c r="D1595" t="s">
        <v>11</v>
      </c>
      <c r="E1595" t="s">
        <v>544</v>
      </c>
      <c r="F1595" t="s">
        <v>247</v>
      </c>
      <c r="G1595">
        <v>23</v>
      </c>
      <c r="H1595">
        <v>35</v>
      </c>
      <c r="I1595" s="2">
        <v>0.65714285714285714</v>
      </c>
      <c r="J1595" t="s">
        <v>557</v>
      </c>
    </row>
    <row r="1596" spans="1:10" x14ac:dyDescent="0.2">
      <c r="A1596" t="s">
        <v>486</v>
      </c>
      <c r="B1596" t="s">
        <v>5</v>
      </c>
      <c r="C1596">
        <v>5</v>
      </c>
      <c r="D1596" t="s">
        <v>12</v>
      </c>
      <c r="E1596" t="s">
        <v>544</v>
      </c>
      <c r="F1596" t="s">
        <v>247</v>
      </c>
      <c r="G1596">
        <v>14</v>
      </c>
      <c r="H1596">
        <v>35</v>
      </c>
      <c r="I1596" s="2">
        <v>0.4</v>
      </c>
      <c r="J1596" t="s">
        <v>557</v>
      </c>
    </row>
    <row r="1597" spans="1:10" x14ac:dyDescent="0.2">
      <c r="A1597" t="s">
        <v>486</v>
      </c>
      <c r="B1597" t="s">
        <v>5</v>
      </c>
      <c r="C1597">
        <v>5</v>
      </c>
      <c r="D1597" t="s">
        <v>13</v>
      </c>
      <c r="E1597" t="s">
        <v>544</v>
      </c>
      <c r="F1597" t="s">
        <v>249</v>
      </c>
      <c r="G1597">
        <v>20</v>
      </c>
      <c r="H1597">
        <v>35</v>
      </c>
      <c r="I1597" s="2">
        <v>0.5714285714285714</v>
      </c>
      <c r="J1597" t="s">
        <v>557</v>
      </c>
    </row>
    <row r="1598" spans="1:10" x14ac:dyDescent="0.2">
      <c r="A1598" t="s">
        <v>486</v>
      </c>
      <c r="B1598" t="s">
        <v>6</v>
      </c>
      <c r="C1598">
        <v>5</v>
      </c>
      <c r="D1598" t="s">
        <v>11</v>
      </c>
      <c r="E1598" t="s">
        <v>544</v>
      </c>
      <c r="F1598" t="s">
        <v>250</v>
      </c>
      <c r="G1598">
        <v>10</v>
      </c>
      <c r="H1598">
        <v>30</v>
      </c>
      <c r="I1598" s="2">
        <v>0.33333333333333331</v>
      </c>
      <c r="J1598" t="s">
        <v>558</v>
      </c>
    </row>
    <row r="1599" spans="1:10" x14ac:dyDescent="0.2">
      <c r="A1599" t="s">
        <v>486</v>
      </c>
      <c r="B1599" t="s">
        <v>6</v>
      </c>
      <c r="C1599">
        <v>5</v>
      </c>
      <c r="D1599" t="s">
        <v>12</v>
      </c>
      <c r="E1599" t="s">
        <v>544</v>
      </c>
      <c r="F1599" t="s">
        <v>250</v>
      </c>
      <c r="G1599">
        <v>12</v>
      </c>
      <c r="H1599">
        <v>30</v>
      </c>
      <c r="I1599" s="2">
        <v>0.4</v>
      </c>
      <c r="J1599" t="s">
        <v>557</v>
      </c>
    </row>
    <row r="1600" spans="1:10" x14ac:dyDescent="0.2">
      <c r="A1600" t="s">
        <v>486</v>
      </c>
      <c r="B1600" t="s">
        <v>6</v>
      </c>
      <c r="C1600">
        <v>5</v>
      </c>
      <c r="D1600" t="s">
        <v>13</v>
      </c>
      <c r="E1600" t="s">
        <v>544</v>
      </c>
      <c r="F1600" t="s">
        <v>250</v>
      </c>
      <c r="G1600">
        <v>18</v>
      </c>
      <c r="H1600">
        <v>30</v>
      </c>
      <c r="I1600" s="2">
        <v>0.6</v>
      </c>
      <c r="J1600" t="s">
        <v>557</v>
      </c>
    </row>
    <row r="1601" spans="1:10" x14ac:dyDescent="0.2">
      <c r="A1601" t="s">
        <v>533</v>
      </c>
      <c r="B1601" t="s">
        <v>5</v>
      </c>
      <c r="C1601">
        <v>5</v>
      </c>
      <c r="D1601" t="s">
        <v>11</v>
      </c>
      <c r="E1601" t="s">
        <v>544</v>
      </c>
      <c r="F1601" t="s">
        <v>247</v>
      </c>
      <c r="G1601">
        <v>18</v>
      </c>
      <c r="H1601">
        <v>35</v>
      </c>
      <c r="I1601" s="2">
        <v>0.51428571428571423</v>
      </c>
      <c r="J1601" t="s">
        <v>557</v>
      </c>
    </row>
    <row r="1602" spans="1:10" x14ac:dyDescent="0.2">
      <c r="A1602" t="s">
        <v>533</v>
      </c>
      <c r="B1602" t="s">
        <v>5</v>
      </c>
      <c r="C1602">
        <v>5</v>
      </c>
      <c r="D1602" t="s">
        <v>12</v>
      </c>
      <c r="E1602" t="s">
        <v>544</v>
      </c>
      <c r="F1602" t="s">
        <v>247</v>
      </c>
      <c r="G1602">
        <v>20</v>
      </c>
      <c r="H1602">
        <v>35</v>
      </c>
      <c r="I1602" s="2">
        <v>0.5714285714285714</v>
      </c>
      <c r="J1602" t="s">
        <v>557</v>
      </c>
    </row>
    <row r="1603" spans="1:10" x14ac:dyDescent="0.2">
      <c r="A1603" t="s">
        <v>533</v>
      </c>
      <c r="B1603" t="s">
        <v>5</v>
      </c>
      <c r="C1603">
        <v>5</v>
      </c>
      <c r="D1603" t="s">
        <v>13</v>
      </c>
      <c r="E1603" t="s">
        <v>544</v>
      </c>
      <c r="F1603" t="s">
        <v>249</v>
      </c>
      <c r="G1603">
        <v>21</v>
      </c>
      <c r="H1603">
        <v>35</v>
      </c>
      <c r="I1603" s="2">
        <v>0.6</v>
      </c>
      <c r="J1603" t="s">
        <v>557</v>
      </c>
    </row>
    <row r="1604" spans="1:10" x14ac:dyDescent="0.2">
      <c r="A1604" t="s">
        <v>533</v>
      </c>
      <c r="B1604" t="s">
        <v>6</v>
      </c>
      <c r="C1604">
        <v>5</v>
      </c>
      <c r="D1604" t="s">
        <v>11</v>
      </c>
      <c r="E1604" t="s">
        <v>544</v>
      </c>
      <c r="F1604" t="s">
        <v>250</v>
      </c>
      <c r="G1604">
        <v>8</v>
      </c>
      <c r="H1604">
        <v>30</v>
      </c>
      <c r="I1604" s="2">
        <v>0.26666666666666666</v>
      </c>
      <c r="J1604" t="s">
        <v>557</v>
      </c>
    </row>
    <row r="1605" spans="1:10" x14ac:dyDescent="0.2">
      <c r="A1605" t="s">
        <v>533</v>
      </c>
      <c r="B1605" t="s">
        <v>6</v>
      </c>
      <c r="C1605">
        <v>5</v>
      </c>
      <c r="D1605" t="s">
        <v>12</v>
      </c>
      <c r="E1605" t="s">
        <v>544</v>
      </c>
      <c r="F1605" t="s">
        <v>250</v>
      </c>
      <c r="G1605">
        <v>15</v>
      </c>
      <c r="H1605">
        <v>30</v>
      </c>
      <c r="I1605" s="2">
        <v>0.5</v>
      </c>
      <c r="J1605" t="s">
        <v>557</v>
      </c>
    </row>
    <row r="1606" spans="1:10" x14ac:dyDescent="0.2">
      <c r="A1606" t="s">
        <v>533</v>
      </c>
      <c r="B1606" t="s">
        <v>6</v>
      </c>
      <c r="C1606">
        <v>5</v>
      </c>
      <c r="D1606" t="s">
        <v>13</v>
      </c>
      <c r="E1606" t="s">
        <v>544</v>
      </c>
      <c r="F1606" t="s">
        <v>250</v>
      </c>
      <c r="G1606">
        <v>20</v>
      </c>
      <c r="H1606">
        <v>30</v>
      </c>
      <c r="I1606" s="2">
        <v>0.66666666666666663</v>
      </c>
      <c r="J1606" t="s">
        <v>557</v>
      </c>
    </row>
    <row r="1607" spans="1:10" x14ac:dyDescent="0.2">
      <c r="A1607" t="s">
        <v>226</v>
      </c>
      <c r="B1607" t="s">
        <v>5</v>
      </c>
      <c r="C1607">
        <v>4</v>
      </c>
      <c r="D1607" t="s">
        <v>11</v>
      </c>
      <c r="E1607" t="s">
        <v>545</v>
      </c>
      <c r="F1607" t="s">
        <v>42</v>
      </c>
      <c r="G1607">
        <v>14</v>
      </c>
      <c r="H1607">
        <v>35</v>
      </c>
      <c r="I1607" s="2">
        <v>0.4</v>
      </c>
      <c r="J1607" t="s">
        <v>558</v>
      </c>
    </row>
    <row r="1608" spans="1:10" x14ac:dyDescent="0.2">
      <c r="A1608" t="s">
        <v>226</v>
      </c>
      <c r="B1608" t="s">
        <v>5</v>
      </c>
      <c r="C1608">
        <v>4</v>
      </c>
      <c r="D1608" t="s">
        <v>12</v>
      </c>
      <c r="E1608" t="s">
        <v>545</v>
      </c>
      <c r="F1608" t="s">
        <v>44</v>
      </c>
      <c r="G1608">
        <v>14</v>
      </c>
      <c r="H1608">
        <v>34</v>
      </c>
      <c r="I1608" s="2">
        <v>0.41176470588235292</v>
      </c>
      <c r="J1608" t="s">
        <v>557</v>
      </c>
    </row>
    <row r="1609" spans="1:10" x14ac:dyDescent="0.2">
      <c r="A1609" t="s">
        <v>226</v>
      </c>
      <c r="B1609" t="s">
        <v>5</v>
      </c>
      <c r="C1609">
        <v>4</v>
      </c>
      <c r="D1609" t="s">
        <v>13</v>
      </c>
      <c r="E1609" t="s">
        <v>545</v>
      </c>
      <c r="F1609" t="s">
        <v>44</v>
      </c>
      <c r="G1609">
        <v>10</v>
      </c>
      <c r="H1609">
        <v>35</v>
      </c>
      <c r="I1609" s="2">
        <v>0.2857142857142857</v>
      </c>
      <c r="J1609" t="s">
        <v>558</v>
      </c>
    </row>
    <row r="1610" spans="1:10" x14ac:dyDescent="0.2">
      <c r="A1610" t="s">
        <v>226</v>
      </c>
      <c r="B1610" t="s">
        <v>6</v>
      </c>
      <c r="C1610">
        <v>4</v>
      </c>
      <c r="D1610" t="s">
        <v>11</v>
      </c>
      <c r="E1610" t="s">
        <v>545</v>
      </c>
      <c r="F1610" t="s">
        <v>42</v>
      </c>
      <c r="G1610">
        <v>10</v>
      </c>
      <c r="H1610">
        <v>30</v>
      </c>
      <c r="I1610" s="2">
        <v>0.33333333333333331</v>
      </c>
      <c r="J1610" t="s">
        <v>557</v>
      </c>
    </row>
    <row r="1611" spans="1:10" x14ac:dyDescent="0.2">
      <c r="A1611" t="s">
        <v>226</v>
      </c>
      <c r="B1611" t="s">
        <v>6</v>
      </c>
      <c r="C1611">
        <v>4</v>
      </c>
      <c r="D1611" t="s">
        <v>12</v>
      </c>
      <c r="E1611" t="s">
        <v>545</v>
      </c>
      <c r="F1611" t="s">
        <v>44</v>
      </c>
      <c r="G1611">
        <v>11</v>
      </c>
      <c r="H1611">
        <v>30</v>
      </c>
      <c r="I1611" s="2">
        <v>0.36666666666666664</v>
      </c>
      <c r="J1611" t="s">
        <v>557</v>
      </c>
    </row>
    <row r="1612" spans="1:10" x14ac:dyDescent="0.2">
      <c r="A1612" t="s">
        <v>226</v>
      </c>
      <c r="B1612" t="s">
        <v>6</v>
      </c>
      <c r="C1612">
        <v>4</v>
      </c>
      <c r="D1612" t="s">
        <v>13</v>
      </c>
      <c r="E1612" t="s">
        <v>545</v>
      </c>
      <c r="F1612" t="s">
        <v>44</v>
      </c>
      <c r="G1612">
        <v>17</v>
      </c>
      <c r="H1612">
        <v>30</v>
      </c>
      <c r="I1612" s="2">
        <v>0.56666666666666665</v>
      </c>
      <c r="J1612" t="s">
        <v>557</v>
      </c>
    </row>
    <row r="1613" spans="1:10" x14ac:dyDescent="0.2">
      <c r="A1613" t="s">
        <v>233</v>
      </c>
      <c r="B1613" t="s">
        <v>5</v>
      </c>
      <c r="C1613">
        <v>5</v>
      </c>
      <c r="D1613" t="s">
        <v>11</v>
      </c>
      <c r="E1613" t="s">
        <v>545</v>
      </c>
      <c r="F1613" t="s">
        <v>16</v>
      </c>
      <c r="G1613">
        <v>26</v>
      </c>
      <c r="H1613">
        <v>35</v>
      </c>
      <c r="I1613" s="2">
        <v>0.74285714285714288</v>
      </c>
      <c r="J1613" t="s">
        <v>557</v>
      </c>
    </row>
    <row r="1614" spans="1:10" x14ac:dyDescent="0.2">
      <c r="A1614" t="s">
        <v>233</v>
      </c>
      <c r="B1614" t="s">
        <v>5</v>
      </c>
      <c r="C1614">
        <v>5</v>
      </c>
      <c r="D1614" t="s">
        <v>12</v>
      </c>
      <c r="E1614" t="s">
        <v>545</v>
      </c>
      <c r="F1614" t="s">
        <v>16</v>
      </c>
      <c r="G1614">
        <v>26</v>
      </c>
      <c r="H1614">
        <v>35</v>
      </c>
      <c r="I1614" s="2">
        <v>0.74285714285714288</v>
      </c>
      <c r="J1614" t="s">
        <v>557</v>
      </c>
    </row>
    <row r="1615" spans="1:10" x14ac:dyDescent="0.2">
      <c r="A1615" t="s">
        <v>233</v>
      </c>
      <c r="B1615" t="s">
        <v>5</v>
      </c>
      <c r="C1615">
        <v>5</v>
      </c>
      <c r="D1615" t="s">
        <v>13</v>
      </c>
      <c r="E1615" t="s">
        <v>545</v>
      </c>
      <c r="F1615" t="s">
        <v>16</v>
      </c>
      <c r="G1615">
        <v>29</v>
      </c>
      <c r="H1615">
        <v>35</v>
      </c>
      <c r="I1615" s="2">
        <v>0.82857142857142863</v>
      </c>
      <c r="J1615" t="s">
        <v>557</v>
      </c>
    </row>
    <row r="1616" spans="1:10" x14ac:dyDescent="0.2">
      <c r="A1616" t="s">
        <v>233</v>
      </c>
      <c r="B1616" t="s">
        <v>6</v>
      </c>
      <c r="C1616">
        <v>5</v>
      </c>
      <c r="D1616" t="s">
        <v>11</v>
      </c>
      <c r="E1616" t="s">
        <v>545</v>
      </c>
      <c r="F1616" t="s">
        <v>18</v>
      </c>
      <c r="G1616">
        <v>16</v>
      </c>
      <c r="H1616">
        <v>30</v>
      </c>
      <c r="I1616" s="2">
        <v>0.53333333333333333</v>
      </c>
      <c r="J1616" t="s">
        <v>557</v>
      </c>
    </row>
    <row r="1617" spans="1:10" x14ac:dyDescent="0.2">
      <c r="A1617" t="s">
        <v>233</v>
      </c>
      <c r="B1617" t="s">
        <v>6</v>
      </c>
      <c r="C1617">
        <v>5</v>
      </c>
      <c r="D1617" t="s">
        <v>12</v>
      </c>
      <c r="E1617" t="s">
        <v>545</v>
      </c>
      <c r="F1617" t="s">
        <v>18</v>
      </c>
      <c r="G1617">
        <v>23</v>
      </c>
      <c r="H1617">
        <v>30</v>
      </c>
      <c r="I1617" s="2">
        <v>0.76666666666666672</v>
      </c>
      <c r="J1617" t="s">
        <v>557</v>
      </c>
    </row>
    <row r="1618" spans="1:10" x14ac:dyDescent="0.2">
      <c r="A1618" t="s">
        <v>233</v>
      </c>
      <c r="B1618" t="s">
        <v>6</v>
      </c>
      <c r="C1618">
        <v>5</v>
      </c>
      <c r="D1618" t="s">
        <v>13</v>
      </c>
      <c r="E1618" t="s">
        <v>545</v>
      </c>
      <c r="F1618" t="s">
        <v>18</v>
      </c>
      <c r="G1618">
        <v>29</v>
      </c>
      <c r="H1618">
        <v>30</v>
      </c>
      <c r="I1618" s="2">
        <v>0.96666666666666667</v>
      </c>
      <c r="J1618" t="s">
        <v>557</v>
      </c>
    </row>
    <row r="1619" spans="1:10" x14ac:dyDescent="0.2">
      <c r="A1619" t="s">
        <v>233</v>
      </c>
      <c r="B1619" t="s">
        <v>5</v>
      </c>
      <c r="C1619">
        <v>5</v>
      </c>
      <c r="D1619" t="s">
        <v>11</v>
      </c>
      <c r="E1619" t="s">
        <v>544</v>
      </c>
      <c r="F1619" t="s">
        <v>247</v>
      </c>
      <c r="G1619">
        <v>20</v>
      </c>
      <c r="H1619">
        <v>35</v>
      </c>
      <c r="I1619" s="2">
        <v>0.5714285714285714</v>
      </c>
      <c r="J1619" t="s">
        <v>557</v>
      </c>
    </row>
    <row r="1620" spans="1:10" x14ac:dyDescent="0.2">
      <c r="A1620" t="s">
        <v>233</v>
      </c>
      <c r="B1620" t="s">
        <v>5</v>
      </c>
      <c r="C1620">
        <v>5</v>
      </c>
      <c r="D1620" t="s">
        <v>12</v>
      </c>
      <c r="E1620" t="s">
        <v>544</v>
      </c>
      <c r="F1620" t="s">
        <v>247</v>
      </c>
      <c r="G1620">
        <v>12</v>
      </c>
      <c r="H1620">
        <v>35</v>
      </c>
      <c r="I1620" s="2">
        <v>0.34285714285714286</v>
      </c>
      <c r="J1620" t="s">
        <v>557</v>
      </c>
    </row>
    <row r="1621" spans="1:10" x14ac:dyDescent="0.2">
      <c r="A1621" t="s">
        <v>233</v>
      </c>
      <c r="B1621" t="s">
        <v>5</v>
      </c>
      <c r="C1621">
        <v>5</v>
      </c>
      <c r="D1621" t="s">
        <v>13</v>
      </c>
      <c r="E1621" t="s">
        <v>544</v>
      </c>
      <c r="F1621" t="s">
        <v>249</v>
      </c>
      <c r="G1621">
        <v>13</v>
      </c>
      <c r="H1621">
        <v>35</v>
      </c>
      <c r="I1621" s="2">
        <v>0.37142857142857144</v>
      </c>
      <c r="J1621" t="s">
        <v>557</v>
      </c>
    </row>
    <row r="1622" spans="1:10" x14ac:dyDescent="0.2">
      <c r="A1622" t="s">
        <v>233</v>
      </c>
      <c r="B1622" t="s">
        <v>6</v>
      </c>
      <c r="C1622">
        <v>5</v>
      </c>
      <c r="D1622" t="s">
        <v>11</v>
      </c>
      <c r="E1622" t="s">
        <v>544</v>
      </c>
      <c r="F1622" t="s">
        <v>250</v>
      </c>
      <c r="G1622">
        <v>11</v>
      </c>
      <c r="H1622">
        <v>30</v>
      </c>
      <c r="I1622" s="2">
        <v>0.36666666666666664</v>
      </c>
      <c r="J1622" t="s">
        <v>558</v>
      </c>
    </row>
    <row r="1623" spans="1:10" x14ac:dyDescent="0.2">
      <c r="A1623" t="s">
        <v>233</v>
      </c>
      <c r="B1623" t="s">
        <v>6</v>
      </c>
      <c r="C1623">
        <v>5</v>
      </c>
      <c r="D1623" t="s">
        <v>12</v>
      </c>
      <c r="E1623" t="s">
        <v>544</v>
      </c>
      <c r="F1623" t="s">
        <v>250</v>
      </c>
      <c r="G1623">
        <v>15</v>
      </c>
      <c r="H1623">
        <v>30</v>
      </c>
      <c r="I1623" s="2">
        <v>0.5</v>
      </c>
      <c r="J1623" t="s">
        <v>557</v>
      </c>
    </row>
    <row r="1624" spans="1:10" x14ac:dyDescent="0.2">
      <c r="A1624" t="s">
        <v>233</v>
      </c>
      <c r="B1624" t="s">
        <v>6</v>
      </c>
      <c r="C1624">
        <v>5</v>
      </c>
      <c r="D1624" t="s">
        <v>13</v>
      </c>
      <c r="E1624" t="s">
        <v>544</v>
      </c>
      <c r="F1624" t="s">
        <v>250</v>
      </c>
      <c r="G1624">
        <v>17</v>
      </c>
      <c r="H1624">
        <v>30</v>
      </c>
      <c r="I1624" s="2">
        <v>0.56666666666666665</v>
      </c>
      <c r="J1624" t="s">
        <v>557</v>
      </c>
    </row>
    <row r="1625" spans="1:10" x14ac:dyDescent="0.2">
      <c r="A1625" t="s">
        <v>153</v>
      </c>
      <c r="B1625" t="s">
        <v>5</v>
      </c>
      <c r="C1625">
        <v>6</v>
      </c>
      <c r="D1625" t="s">
        <v>11</v>
      </c>
      <c r="E1625" t="s">
        <v>545</v>
      </c>
      <c r="F1625" t="s">
        <v>28</v>
      </c>
      <c r="G1625">
        <v>9</v>
      </c>
      <c r="H1625">
        <v>35</v>
      </c>
      <c r="I1625" s="2">
        <v>0.25714285714285712</v>
      </c>
      <c r="J1625" t="s">
        <v>557</v>
      </c>
    </row>
    <row r="1626" spans="1:10" x14ac:dyDescent="0.2">
      <c r="A1626" t="s">
        <v>153</v>
      </c>
      <c r="B1626" t="s">
        <v>5</v>
      </c>
      <c r="C1626">
        <v>6</v>
      </c>
      <c r="D1626" t="s">
        <v>12</v>
      </c>
      <c r="E1626" t="s">
        <v>545</v>
      </c>
      <c r="F1626" t="s">
        <v>28</v>
      </c>
      <c r="G1626">
        <v>8</v>
      </c>
      <c r="H1626">
        <v>35</v>
      </c>
      <c r="I1626" s="2">
        <v>0.22857142857142856</v>
      </c>
      <c r="J1626" t="s">
        <v>557</v>
      </c>
    </row>
    <row r="1627" spans="1:10" x14ac:dyDescent="0.2">
      <c r="A1627" t="s">
        <v>153</v>
      </c>
      <c r="B1627" t="s">
        <v>5</v>
      </c>
      <c r="C1627">
        <v>6</v>
      </c>
      <c r="D1627" t="s">
        <v>13</v>
      </c>
      <c r="E1627" t="s">
        <v>545</v>
      </c>
      <c r="F1627" t="s">
        <v>28</v>
      </c>
      <c r="G1627">
        <v>9</v>
      </c>
      <c r="H1627">
        <v>35</v>
      </c>
      <c r="I1627" s="2">
        <v>0.25714285714285712</v>
      </c>
      <c r="J1627" t="s">
        <v>557</v>
      </c>
    </row>
    <row r="1628" spans="1:10" x14ac:dyDescent="0.2">
      <c r="A1628" t="s">
        <v>153</v>
      </c>
      <c r="B1628" t="s">
        <v>6</v>
      </c>
      <c r="C1628">
        <v>6</v>
      </c>
      <c r="D1628" t="s">
        <v>11</v>
      </c>
      <c r="E1628" t="s">
        <v>545</v>
      </c>
      <c r="F1628" t="s">
        <v>30</v>
      </c>
      <c r="G1628">
        <v>9</v>
      </c>
      <c r="H1628">
        <v>35</v>
      </c>
      <c r="I1628" s="2">
        <v>0.25714285714285712</v>
      </c>
      <c r="J1628" t="s">
        <v>558</v>
      </c>
    </row>
    <row r="1629" spans="1:10" x14ac:dyDescent="0.2">
      <c r="A1629" t="s">
        <v>153</v>
      </c>
      <c r="B1629" t="s">
        <v>6</v>
      </c>
      <c r="C1629">
        <v>6</v>
      </c>
      <c r="D1629" t="s">
        <v>12</v>
      </c>
      <c r="E1629" t="s">
        <v>545</v>
      </c>
      <c r="F1629" t="s">
        <v>30</v>
      </c>
      <c r="G1629">
        <v>14</v>
      </c>
      <c r="H1629">
        <v>35</v>
      </c>
      <c r="I1629" s="2">
        <v>0.4</v>
      </c>
      <c r="J1629" t="s">
        <v>557</v>
      </c>
    </row>
    <row r="1630" spans="1:10" x14ac:dyDescent="0.2">
      <c r="A1630" t="s">
        <v>153</v>
      </c>
      <c r="B1630" t="s">
        <v>6</v>
      </c>
      <c r="C1630">
        <v>6</v>
      </c>
      <c r="D1630" t="s">
        <v>13</v>
      </c>
      <c r="E1630" t="s">
        <v>545</v>
      </c>
      <c r="F1630" t="s">
        <v>30</v>
      </c>
      <c r="G1630">
        <v>10</v>
      </c>
      <c r="H1630">
        <v>35</v>
      </c>
      <c r="I1630" s="2">
        <v>0.2857142857142857</v>
      </c>
      <c r="J1630" t="s">
        <v>557</v>
      </c>
    </row>
    <row r="1631" spans="1:10" x14ac:dyDescent="0.2">
      <c r="A1631" t="s">
        <v>114</v>
      </c>
      <c r="B1631" t="s">
        <v>5</v>
      </c>
      <c r="C1631">
        <v>6</v>
      </c>
      <c r="D1631" t="s">
        <v>11</v>
      </c>
      <c r="E1631" t="s">
        <v>545</v>
      </c>
      <c r="F1631" t="s">
        <v>28</v>
      </c>
      <c r="G1631">
        <v>21</v>
      </c>
      <c r="H1631">
        <v>35</v>
      </c>
      <c r="I1631" s="2">
        <v>0.6</v>
      </c>
      <c r="J1631" t="s">
        <v>557</v>
      </c>
    </row>
    <row r="1632" spans="1:10" x14ac:dyDescent="0.2">
      <c r="A1632" t="s">
        <v>114</v>
      </c>
      <c r="B1632" t="s">
        <v>5</v>
      </c>
      <c r="C1632">
        <v>6</v>
      </c>
      <c r="D1632" t="s">
        <v>12</v>
      </c>
      <c r="E1632" t="s">
        <v>545</v>
      </c>
      <c r="F1632" t="s">
        <v>28</v>
      </c>
      <c r="G1632">
        <v>21</v>
      </c>
      <c r="H1632">
        <v>35</v>
      </c>
      <c r="I1632" s="2">
        <v>0.6</v>
      </c>
      <c r="J1632" t="s">
        <v>557</v>
      </c>
    </row>
    <row r="1633" spans="1:10" x14ac:dyDescent="0.2">
      <c r="A1633" t="s">
        <v>114</v>
      </c>
      <c r="B1633" t="s">
        <v>5</v>
      </c>
      <c r="C1633">
        <v>6</v>
      </c>
      <c r="D1633" t="s">
        <v>13</v>
      </c>
      <c r="E1633" t="s">
        <v>545</v>
      </c>
      <c r="F1633" t="s">
        <v>28</v>
      </c>
      <c r="G1633">
        <v>21</v>
      </c>
      <c r="H1633">
        <v>35</v>
      </c>
      <c r="I1633" s="2">
        <v>0.6</v>
      </c>
      <c r="J1633" t="s">
        <v>558</v>
      </c>
    </row>
    <row r="1634" spans="1:10" x14ac:dyDescent="0.2">
      <c r="A1634" t="s">
        <v>114</v>
      </c>
      <c r="B1634" t="s">
        <v>6</v>
      </c>
      <c r="C1634">
        <v>6</v>
      </c>
      <c r="D1634" t="s">
        <v>11</v>
      </c>
      <c r="E1634" t="s">
        <v>545</v>
      </c>
      <c r="F1634" t="s">
        <v>30</v>
      </c>
      <c r="G1634">
        <v>17</v>
      </c>
      <c r="H1634">
        <v>35</v>
      </c>
      <c r="I1634" s="2">
        <v>0.48571428571428571</v>
      </c>
      <c r="J1634" t="s">
        <v>557</v>
      </c>
    </row>
    <row r="1635" spans="1:10" x14ac:dyDescent="0.2">
      <c r="A1635" t="s">
        <v>114</v>
      </c>
      <c r="B1635" t="s">
        <v>6</v>
      </c>
      <c r="C1635">
        <v>6</v>
      </c>
      <c r="D1635" t="s">
        <v>12</v>
      </c>
      <c r="E1635" t="s">
        <v>545</v>
      </c>
      <c r="F1635" t="s">
        <v>30</v>
      </c>
      <c r="G1635">
        <v>17</v>
      </c>
      <c r="H1635">
        <v>35</v>
      </c>
      <c r="I1635" s="2">
        <v>0.48571428571428571</v>
      </c>
      <c r="J1635" t="s">
        <v>557</v>
      </c>
    </row>
    <row r="1636" spans="1:10" x14ac:dyDescent="0.2">
      <c r="A1636" t="s">
        <v>114</v>
      </c>
      <c r="B1636" t="s">
        <v>6</v>
      </c>
      <c r="C1636">
        <v>6</v>
      </c>
      <c r="D1636" t="s">
        <v>13</v>
      </c>
      <c r="E1636" t="s">
        <v>545</v>
      </c>
      <c r="F1636" t="s">
        <v>30</v>
      </c>
      <c r="G1636">
        <v>18</v>
      </c>
      <c r="H1636">
        <v>35</v>
      </c>
      <c r="I1636" s="2">
        <v>0.51428571428571423</v>
      </c>
      <c r="J1636" t="s">
        <v>557</v>
      </c>
    </row>
    <row r="1637" spans="1:10" x14ac:dyDescent="0.2">
      <c r="A1637" t="s">
        <v>196</v>
      </c>
      <c r="B1637" t="s">
        <v>5</v>
      </c>
      <c r="C1637">
        <v>6</v>
      </c>
      <c r="D1637" t="s">
        <v>11</v>
      </c>
      <c r="E1637" t="s">
        <v>545</v>
      </c>
      <c r="F1637" t="s">
        <v>28</v>
      </c>
      <c r="G1637">
        <v>13</v>
      </c>
      <c r="H1637">
        <v>35</v>
      </c>
      <c r="I1637" s="2">
        <v>0.37142857142857144</v>
      </c>
      <c r="J1637" t="s">
        <v>557</v>
      </c>
    </row>
    <row r="1638" spans="1:10" x14ac:dyDescent="0.2">
      <c r="A1638" t="s">
        <v>196</v>
      </c>
      <c r="B1638" t="s">
        <v>5</v>
      </c>
      <c r="C1638">
        <v>6</v>
      </c>
      <c r="D1638" t="s">
        <v>12</v>
      </c>
      <c r="E1638" t="s">
        <v>545</v>
      </c>
      <c r="F1638" t="s">
        <v>28</v>
      </c>
      <c r="G1638">
        <v>15</v>
      </c>
      <c r="H1638">
        <v>35</v>
      </c>
      <c r="I1638" s="2">
        <v>0.42857142857142855</v>
      </c>
      <c r="J1638" t="s">
        <v>557</v>
      </c>
    </row>
    <row r="1639" spans="1:10" x14ac:dyDescent="0.2">
      <c r="A1639" t="s">
        <v>196</v>
      </c>
      <c r="B1639" t="s">
        <v>5</v>
      </c>
      <c r="C1639">
        <v>6</v>
      </c>
      <c r="D1639" t="s">
        <v>13</v>
      </c>
      <c r="E1639" t="s">
        <v>545</v>
      </c>
      <c r="F1639" t="s">
        <v>28</v>
      </c>
      <c r="G1639">
        <v>15</v>
      </c>
      <c r="H1639">
        <v>35</v>
      </c>
      <c r="I1639" s="2">
        <v>0.42857142857142855</v>
      </c>
      <c r="J1639" t="s">
        <v>557</v>
      </c>
    </row>
    <row r="1640" spans="1:10" x14ac:dyDescent="0.2">
      <c r="A1640" t="s">
        <v>196</v>
      </c>
      <c r="B1640" t="s">
        <v>6</v>
      </c>
      <c r="C1640">
        <v>6</v>
      </c>
      <c r="D1640" t="s">
        <v>11</v>
      </c>
      <c r="E1640" t="s">
        <v>545</v>
      </c>
      <c r="F1640" t="s">
        <v>30</v>
      </c>
      <c r="G1640">
        <v>9</v>
      </c>
      <c r="H1640">
        <v>35</v>
      </c>
      <c r="I1640" s="2">
        <v>0.25714285714285712</v>
      </c>
      <c r="J1640" t="s">
        <v>558</v>
      </c>
    </row>
    <row r="1641" spans="1:10" x14ac:dyDescent="0.2">
      <c r="A1641" t="s">
        <v>196</v>
      </c>
      <c r="B1641" t="s">
        <v>6</v>
      </c>
      <c r="C1641">
        <v>6</v>
      </c>
      <c r="D1641" t="s">
        <v>12</v>
      </c>
      <c r="E1641" t="s">
        <v>545</v>
      </c>
      <c r="F1641" t="s">
        <v>30</v>
      </c>
      <c r="G1641">
        <v>13</v>
      </c>
      <c r="H1641">
        <v>35</v>
      </c>
      <c r="I1641" s="2">
        <v>0.37142857142857144</v>
      </c>
      <c r="J1641" t="s">
        <v>557</v>
      </c>
    </row>
    <row r="1642" spans="1:10" x14ac:dyDescent="0.2">
      <c r="A1642" t="s">
        <v>196</v>
      </c>
      <c r="B1642" t="s">
        <v>6</v>
      </c>
      <c r="C1642">
        <v>6</v>
      </c>
      <c r="D1642" t="s">
        <v>13</v>
      </c>
      <c r="E1642" t="s">
        <v>545</v>
      </c>
      <c r="F1642" t="s">
        <v>30</v>
      </c>
      <c r="G1642">
        <v>12</v>
      </c>
      <c r="H1642">
        <v>35</v>
      </c>
      <c r="I1642" s="2">
        <v>0.34285714285714286</v>
      </c>
      <c r="J1642" t="s">
        <v>557</v>
      </c>
    </row>
    <row r="1643" spans="1:10" x14ac:dyDescent="0.2">
      <c r="A1643" t="s">
        <v>195</v>
      </c>
      <c r="B1643" t="s">
        <v>5</v>
      </c>
      <c r="C1643">
        <v>6</v>
      </c>
      <c r="D1643" t="s">
        <v>11</v>
      </c>
      <c r="E1643" t="s">
        <v>545</v>
      </c>
      <c r="F1643" t="s">
        <v>28</v>
      </c>
      <c r="G1643">
        <v>17</v>
      </c>
      <c r="H1643">
        <v>35</v>
      </c>
      <c r="I1643" s="2">
        <v>0.48571428571428571</v>
      </c>
      <c r="J1643" t="s">
        <v>557</v>
      </c>
    </row>
    <row r="1644" spans="1:10" x14ac:dyDescent="0.2">
      <c r="A1644" t="s">
        <v>195</v>
      </c>
      <c r="B1644" t="s">
        <v>5</v>
      </c>
      <c r="C1644">
        <v>6</v>
      </c>
      <c r="D1644" t="s">
        <v>12</v>
      </c>
      <c r="E1644" t="s">
        <v>545</v>
      </c>
      <c r="F1644" t="s">
        <v>28</v>
      </c>
      <c r="G1644">
        <v>24</v>
      </c>
      <c r="H1644">
        <v>35</v>
      </c>
      <c r="I1644" s="2">
        <v>0.68571428571428572</v>
      </c>
      <c r="J1644" t="s">
        <v>557</v>
      </c>
    </row>
    <row r="1645" spans="1:10" x14ac:dyDescent="0.2">
      <c r="A1645" t="s">
        <v>195</v>
      </c>
      <c r="B1645" t="s">
        <v>5</v>
      </c>
      <c r="C1645">
        <v>6</v>
      </c>
      <c r="D1645" t="s">
        <v>13</v>
      </c>
      <c r="E1645" t="s">
        <v>545</v>
      </c>
      <c r="F1645" t="s">
        <v>28</v>
      </c>
      <c r="G1645">
        <v>20</v>
      </c>
      <c r="H1645">
        <v>35</v>
      </c>
      <c r="I1645" s="2">
        <v>0.5714285714285714</v>
      </c>
      <c r="J1645" t="s">
        <v>557</v>
      </c>
    </row>
    <row r="1646" spans="1:10" x14ac:dyDescent="0.2">
      <c r="A1646" t="s">
        <v>195</v>
      </c>
      <c r="B1646" t="s">
        <v>6</v>
      </c>
      <c r="C1646">
        <v>6</v>
      </c>
      <c r="D1646" t="s">
        <v>11</v>
      </c>
      <c r="E1646" t="s">
        <v>545</v>
      </c>
      <c r="F1646" t="s">
        <v>30</v>
      </c>
      <c r="G1646">
        <v>14</v>
      </c>
      <c r="H1646">
        <v>35</v>
      </c>
      <c r="I1646" s="2">
        <v>0.4</v>
      </c>
      <c r="J1646" t="s">
        <v>557</v>
      </c>
    </row>
    <row r="1647" spans="1:10" x14ac:dyDescent="0.2">
      <c r="A1647" t="s">
        <v>195</v>
      </c>
      <c r="B1647" t="s">
        <v>6</v>
      </c>
      <c r="C1647">
        <v>6</v>
      </c>
      <c r="D1647" t="s">
        <v>12</v>
      </c>
      <c r="E1647" t="s">
        <v>545</v>
      </c>
      <c r="F1647" t="s">
        <v>30</v>
      </c>
      <c r="G1647">
        <v>18</v>
      </c>
      <c r="H1647">
        <v>35</v>
      </c>
      <c r="I1647" s="2">
        <v>0.51428571428571423</v>
      </c>
      <c r="J1647" t="s">
        <v>557</v>
      </c>
    </row>
    <row r="1648" spans="1:10" x14ac:dyDescent="0.2">
      <c r="A1648" t="s">
        <v>195</v>
      </c>
      <c r="B1648" t="s">
        <v>6</v>
      </c>
      <c r="C1648">
        <v>6</v>
      </c>
      <c r="D1648" t="s">
        <v>13</v>
      </c>
      <c r="E1648" t="s">
        <v>545</v>
      </c>
      <c r="F1648" t="s">
        <v>30</v>
      </c>
      <c r="G1648">
        <v>22</v>
      </c>
      <c r="H1648">
        <v>35</v>
      </c>
      <c r="I1648" s="2">
        <v>0.62857142857142856</v>
      </c>
      <c r="J1648" t="s">
        <v>557</v>
      </c>
    </row>
    <row r="1649" spans="1:10" x14ac:dyDescent="0.2">
      <c r="A1649" t="s">
        <v>479</v>
      </c>
      <c r="B1649" t="s">
        <v>5</v>
      </c>
      <c r="C1649">
        <v>5</v>
      </c>
      <c r="D1649" t="s">
        <v>11</v>
      </c>
      <c r="E1649" t="s">
        <v>544</v>
      </c>
      <c r="F1649" t="s">
        <v>247</v>
      </c>
      <c r="G1649">
        <v>22</v>
      </c>
      <c r="H1649">
        <v>35</v>
      </c>
      <c r="I1649" s="2">
        <v>0.62857142857142856</v>
      </c>
      <c r="J1649" t="s">
        <v>557</v>
      </c>
    </row>
    <row r="1650" spans="1:10" x14ac:dyDescent="0.2">
      <c r="A1650" t="s">
        <v>479</v>
      </c>
      <c r="B1650" t="s">
        <v>5</v>
      </c>
      <c r="C1650">
        <v>5</v>
      </c>
      <c r="D1650" t="s">
        <v>12</v>
      </c>
      <c r="E1650" t="s">
        <v>544</v>
      </c>
      <c r="F1650" t="s">
        <v>247</v>
      </c>
      <c r="G1650">
        <v>17</v>
      </c>
      <c r="H1650">
        <v>35</v>
      </c>
      <c r="I1650" s="2">
        <v>0.48571428571428571</v>
      </c>
      <c r="J1650" t="s">
        <v>557</v>
      </c>
    </row>
    <row r="1651" spans="1:10" x14ac:dyDescent="0.2">
      <c r="A1651" t="s">
        <v>479</v>
      </c>
      <c r="B1651" t="s">
        <v>5</v>
      </c>
      <c r="C1651">
        <v>5</v>
      </c>
      <c r="D1651" t="s">
        <v>13</v>
      </c>
      <c r="E1651" t="s">
        <v>544</v>
      </c>
      <c r="F1651" t="s">
        <v>249</v>
      </c>
      <c r="G1651">
        <v>14</v>
      </c>
      <c r="H1651">
        <v>35</v>
      </c>
      <c r="I1651" s="2">
        <v>0.4</v>
      </c>
      <c r="J1651" t="s">
        <v>557</v>
      </c>
    </row>
    <row r="1652" spans="1:10" x14ac:dyDescent="0.2">
      <c r="A1652" t="s">
        <v>479</v>
      </c>
      <c r="B1652" t="s">
        <v>6</v>
      </c>
      <c r="C1652">
        <v>5</v>
      </c>
      <c r="D1652" t="s">
        <v>11</v>
      </c>
      <c r="E1652" t="s">
        <v>544</v>
      </c>
      <c r="F1652" t="s">
        <v>250</v>
      </c>
      <c r="G1652">
        <v>15</v>
      </c>
      <c r="H1652">
        <v>30</v>
      </c>
      <c r="I1652" s="2">
        <v>0.5</v>
      </c>
      <c r="J1652" t="s">
        <v>557</v>
      </c>
    </row>
    <row r="1653" spans="1:10" x14ac:dyDescent="0.2">
      <c r="A1653" t="s">
        <v>479</v>
      </c>
      <c r="B1653" t="s">
        <v>6</v>
      </c>
      <c r="C1653">
        <v>5</v>
      </c>
      <c r="D1653" t="s">
        <v>12</v>
      </c>
      <c r="E1653" t="s">
        <v>544</v>
      </c>
      <c r="F1653" t="s">
        <v>250</v>
      </c>
      <c r="G1653">
        <v>25</v>
      </c>
      <c r="H1653">
        <v>30</v>
      </c>
      <c r="I1653" s="2">
        <v>0.83333333333333337</v>
      </c>
      <c r="J1653" t="s">
        <v>557</v>
      </c>
    </row>
    <row r="1654" spans="1:10" x14ac:dyDescent="0.2">
      <c r="A1654" t="s">
        <v>479</v>
      </c>
      <c r="B1654" t="s">
        <v>6</v>
      </c>
      <c r="C1654">
        <v>5</v>
      </c>
      <c r="D1654" t="s">
        <v>13</v>
      </c>
      <c r="E1654" t="s">
        <v>544</v>
      </c>
      <c r="F1654" t="s">
        <v>250</v>
      </c>
      <c r="G1654">
        <v>26</v>
      </c>
      <c r="H1654">
        <v>30</v>
      </c>
      <c r="I1654" s="2">
        <v>0.8666666666666667</v>
      </c>
      <c r="J1654" t="s">
        <v>557</v>
      </c>
    </row>
    <row r="1655" spans="1:10" x14ac:dyDescent="0.2">
      <c r="A1655" t="s">
        <v>462</v>
      </c>
      <c r="B1655" t="s">
        <v>5</v>
      </c>
      <c r="C1655">
        <v>5</v>
      </c>
      <c r="D1655" t="s">
        <v>11</v>
      </c>
      <c r="E1655" t="s">
        <v>544</v>
      </c>
      <c r="F1655" t="s">
        <v>247</v>
      </c>
      <c r="G1655">
        <v>25</v>
      </c>
      <c r="H1655">
        <v>35</v>
      </c>
      <c r="I1655" s="2">
        <v>0.7142857142857143</v>
      </c>
      <c r="J1655" t="s">
        <v>557</v>
      </c>
    </row>
    <row r="1656" spans="1:10" x14ac:dyDescent="0.2">
      <c r="A1656" t="s">
        <v>462</v>
      </c>
      <c r="B1656" t="s">
        <v>5</v>
      </c>
      <c r="C1656">
        <v>5</v>
      </c>
      <c r="D1656" t="s">
        <v>12</v>
      </c>
      <c r="E1656" t="s">
        <v>544</v>
      </c>
      <c r="F1656" t="s">
        <v>247</v>
      </c>
      <c r="G1656">
        <v>27</v>
      </c>
      <c r="H1656">
        <v>35</v>
      </c>
      <c r="I1656" s="2">
        <v>0.77142857142857146</v>
      </c>
      <c r="J1656" t="s">
        <v>557</v>
      </c>
    </row>
    <row r="1657" spans="1:10" x14ac:dyDescent="0.2">
      <c r="A1657" t="s">
        <v>462</v>
      </c>
      <c r="B1657" t="s">
        <v>5</v>
      </c>
      <c r="C1657">
        <v>5</v>
      </c>
      <c r="D1657" t="s">
        <v>13</v>
      </c>
      <c r="E1657" t="s">
        <v>544</v>
      </c>
      <c r="F1657" t="s">
        <v>249</v>
      </c>
      <c r="G1657">
        <v>16</v>
      </c>
      <c r="H1657">
        <v>35</v>
      </c>
      <c r="I1657" s="2">
        <v>0.45714285714285713</v>
      </c>
      <c r="J1657" t="s">
        <v>557</v>
      </c>
    </row>
    <row r="1658" spans="1:10" x14ac:dyDescent="0.2">
      <c r="A1658" t="s">
        <v>462</v>
      </c>
      <c r="B1658" t="s">
        <v>6</v>
      </c>
      <c r="C1658">
        <v>5</v>
      </c>
      <c r="D1658" t="s">
        <v>11</v>
      </c>
      <c r="E1658" t="s">
        <v>544</v>
      </c>
      <c r="F1658" t="s">
        <v>250</v>
      </c>
      <c r="G1658">
        <v>13</v>
      </c>
      <c r="H1658">
        <v>30</v>
      </c>
      <c r="I1658" s="2">
        <v>0.43333333333333335</v>
      </c>
      <c r="J1658" t="s">
        <v>557</v>
      </c>
    </row>
    <row r="1659" spans="1:10" x14ac:dyDescent="0.2">
      <c r="A1659" t="s">
        <v>462</v>
      </c>
      <c r="B1659" t="s">
        <v>6</v>
      </c>
      <c r="C1659">
        <v>5</v>
      </c>
      <c r="D1659" t="s">
        <v>12</v>
      </c>
      <c r="E1659" t="s">
        <v>544</v>
      </c>
      <c r="F1659" t="s">
        <v>250</v>
      </c>
      <c r="G1659">
        <v>19</v>
      </c>
      <c r="H1659">
        <v>30</v>
      </c>
      <c r="I1659" s="2">
        <v>0.6333333333333333</v>
      </c>
      <c r="J1659" t="s">
        <v>557</v>
      </c>
    </row>
    <row r="1660" spans="1:10" x14ac:dyDescent="0.2">
      <c r="A1660" t="s">
        <v>462</v>
      </c>
      <c r="B1660" t="s">
        <v>6</v>
      </c>
      <c r="C1660">
        <v>5</v>
      </c>
      <c r="D1660" t="s">
        <v>13</v>
      </c>
      <c r="E1660" t="s">
        <v>544</v>
      </c>
      <c r="F1660" t="s">
        <v>250</v>
      </c>
      <c r="G1660">
        <v>25</v>
      </c>
      <c r="H1660">
        <v>30</v>
      </c>
      <c r="I1660" s="2">
        <v>0.83333333333333337</v>
      </c>
      <c r="J1660" t="s">
        <v>557</v>
      </c>
    </row>
    <row r="1661" spans="1:10" x14ac:dyDescent="0.2">
      <c r="A1661" t="s">
        <v>248</v>
      </c>
      <c r="B1661" t="s">
        <v>5</v>
      </c>
      <c r="C1661">
        <v>5</v>
      </c>
      <c r="D1661" t="s">
        <v>11</v>
      </c>
      <c r="E1661" t="s">
        <v>544</v>
      </c>
      <c r="F1661" t="s">
        <v>247</v>
      </c>
      <c r="G1661">
        <v>10</v>
      </c>
      <c r="H1661">
        <v>35</v>
      </c>
      <c r="I1661" s="2">
        <v>0.2857142857142857</v>
      </c>
      <c r="J1661" t="s">
        <v>558</v>
      </c>
    </row>
    <row r="1662" spans="1:10" x14ac:dyDescent="0.2">
      <c r="A1662" t="s">
        <v>248</v>
      </c>
      <c r="B1662" t="s">
        <v>5</v>
      </c>
      <c r="C1662">
        <v>5</v>
      </c>
      <c r="D1662" t="s">
        <v>12</v>
      </c>
      <c r="E1662" t="s">
        <v>544</v>
      </c>
      <c r="F1662" t="s">
        <v>247</v>
      </c>
      <c r="G1662">
        <v>13</v>
      </c>
      <c r="H1662">
        <v>35</v>
      </c>
      <c r="I1662" s="2">
        <v>0.37142857142857144</v>
      </c>
      <c r="J1662" t="s">
        <v>557</v>
      </c>
    </row>
    <row r="1663" spans="1:10" x14ac:dyDescent="0.2">
      <c r="A1663" t="s">
        <v>248</v>
      </c>
      <c r="B1663" t="s">
        <v>5</v>
      </c>
      <c r="C1663">
        <v>5</v>
      </c>
      <c r="D1663" t="s">
        <v>13</v>
      </c>
      <c r="E1663" t="s">
        <v>544</v>
      </c>
      <c r="F1663" t="s">
        <v>249</v>
      </c>
      <c r="G1663">
        <v>12</v>
      </c>
      <c r="H1663">
        <v>35</v>
      </c>
      <c r="I1663" s="2">
        <v>0.34285714285714286</v>
      </c>
      <c r="J1663" t="s">
        <v>558</v>
      </c>
    </row>
    <row r="1664" spans="1:10" x14ac:dyDescent="0.2">
      <c r="A1664" t="s">
        <v>248</v>
      </c>
      <c r="B1664" t="s">
        <v>6</v>
      </c>
      <c r="C1664">
        <v>5</v>
      </c>
      <c r="D1664" t="s">
        <v>11</v>
      </c>
      <c r="E1664" t="s">
        <v>544</v>
      </c>
      <c r="F1664" t="s">
        <v>250</v>
      </c>
      <c r="G1664">
        <v>9</v>
      </c>
      <c r="H1664">
        <v>30</v>
      </c>
      <c r="I1664" s="2">
        <v>0.3</v>
      </c>
      <c r="J1664" t="s">
        <v>557</v>
      </c>
    </row>
    <row r="1665" spans="1:10" x14ac:dyDescent="0.2">
      <c r="A1665" t="s">
        <v>248</v>
      </c>
      <c r="B1665" t="s">
        <v>6</v>
      </c>
      <c r="C1665">
        <v>5</v>
      </c>
      <c r="D1665" t="s">
        <v>12</v>
      </c>
      <c r="E1665" t="s">
        <v>544</v>
      </c>
      <c r="F1665" t="s">
        <v>250</v>
      </c>
      <c r="G1665">
        <v>14</v>
      </c>
      <c r="H1665">
        <v>30</v>
      </c>
      <c r="I1665" s="2">
        <v>0.46666666666666667</v>
      </c>
      <c r="J1665" t="s">
        <v>557</v>
      </c>
    </row>
    <row r="1666" spans="1:10" x14ac:dyDescent="0.2">
      <c r="A1666" t="s">
        <v>248</v>
      </c>
      <c r="B1666" t="s">
        <v>6</v>
      </c>
      <c r="C1666">
        <v>5</v>
      </c>
      <c r="D1666" t="s">
        <v>13</v>
      </c>
      <c r="E1666" t="s">
        <v>544</v>
      </c>
      <c r="F1666" t="s">
        <v>250</v>
      </c>
      <c r="G1666">
        <v>20</v>
      </c>
      <c r="H1666">
        <v>30</v>
      </c>
      <c r="I1666" s="2">
        <v>0.66666666666666663</v>
      </c>
      <c r="J1666" t="s">
        <v>557</v>
      </c>
    </row>
    <row r="1667" spans="1:10" x14ac:dyDescent="0.2">
      <c r="A1667" t="s">
        <v>395</v>
      </c>
      <c r="B1667" t="s">
        <v>5</v>
      </c>
      <c r="C1667">
        <v>5</v>
      </c>
      <c r="D1667" t="s">
        <v>11</v>
      </c>
      <c r="E1667" t="s">
        <v>544</v>
      </c>
      <c r="F1667" t="s">
        <v>247</v>
      </c>
      <c r="G1667">
        <v>15</v>
      </c>
      <c r="H1667">
        <v>35</v>
      </c>
      <c r="I1667" s="2">
        <v>0.42857142857142855</v>
      </c>
      <c r="J1667" t="s">
        <v>557</v>
      </c>
    </row>
    <row r="1668" spans="1:10" x14ac:dyDescent="0.2">
      <c r="A1668" t="s">
        <v>395</v>
      </c>
      <c r="B1668" t="s">
        <v>5</v>
      </c>
      <c r="C1668">
        <v>5</v>
      </c>
      <c r="D1668" t="s">
        <v>12</v>
      </c>
      <c r="E1668" t="s">
        <v>544</v>
      </c>
      <c r="F1668" t="s">
        <v>247</v>
      </c>
      <c r="G1668">
        <v>15</v>
      </c>
      <c r="H1668">
        <v>35</v>
      </c>
      <c r="I1668" s="2">
        <v>0.42857142857142855</v>
      </c>
      <c r="J1668" t="s">
        <v>558</v>
      </c>
    </row>
    <row r="1669" spans="1:10" x14ac:dyDescent="0.2">
      <c r="A1669" t="s">
        <v>395</v>
      </c>
      <c r="B1669" t="s">
        <v>5</v>
      </c>
      <c r="C1669">
        <v>5</v>
      </c>
      <c r="D1669" t="s">
        <v>13</v>
      </c>
      <c r="E1669" t="s">
        <v>544</v>
      </c>
      <c r="F1669" t="s">
        <v>249</v>
      </c>
      <c r="G1669">
        <v>16</v>
      </c>
      <c r="H1669">
        <v>35</v>
      </c>
      <c r="I1669" s="2">
        <v>0.45714285714285713</v>
      </c>
      <c r="J1669" t="s">
        <v>557</v>
      </c>
    </row>
    <row r="1670" spans="1:10" x14ac:dyDescent="0.2">
      <c r="A1670" t="s">
        <v>395</v>
      </c>
      <c r="B1670" t="s">
        <v>6</v>
      </c>
      <c r="C1670">
        <v>5</v>
      </c>
      <c r="D1670" t="s">
        <v>11</v>
      </c>
      <c r="E1670" t="s">
        <v>544</v>
      </c>
      <c r="F1670" t="s">
        <v>250</v>
      </c>
      <c r="G1670">
        <v>9</v>
      </c>
      <c r="H1670">
        <v>30</v>
      </c>
      <c r="I1670" s="2">
        <v>0.3</v>
      </c>
      <c r="J1670" t="s">
        <v>557</v>
      </c>
    </row>
    <row r="1671" spans="1:10" x14ac:dyDescent="0.2">
      <c r="A1671" t="s">
        <v>395</v>
      </c>
      <c r="B1671" t="s">
        <v>6</v>
      </c>
      <c r="C1671">
        <v>5</v>
      </c>
      <c r="D1671" t="s">
        <v>12</v>
      </c>
      <c r="E1671" t="s">
        <v>544</v>
      </c>
      <c r="F1671" t="s">
        <v>250</v>
      </c>
      <c r="G1671">
        <v>14</v>
      </c>
      <c r="H1671">
        <v>30</v>
      </c>
      <c r="I1671" s="2">
        <v>0.46666666666666667</v>
      </c>
      <c r="J1671" t="s">
        <v>557</v>
      </c>
    </row>
    <row r="1672" spans="1:10" x14ac:dyDescent="0.2">
      <c r="A1672" t="s">
        <v>395</v>
      </c>
      <c r="B1672" t="s">
        <v>6</v>
      </c>
      <c r="C1672">
        <v>5</v>
      </c>
      <c r="D1672" t="s">
        <v>13</v>
      </c>
      <c r="E1672" t="s">
        <v>544</v>
      </c>
      <c r="F1672" t="s">
        <v>250</v>
      </c>
      <c r="G1672">
        <v>21</v>
      </c>
      <c r="H1672">
        <v>30</v>
      </c>
      <c r="I1672" s="2">
        <v>0.7</v>
      </c>
      <c r="J1672" t="s">
        <v>557</v>
      </c>
    </row>
    <row r="1673" spans="1:10" x14ac:dyDescent="0.2">
      <c r="A1673" t="s">
        <v>510</v>
      </c>
      <c r="B1673" t="s">
        <v>5</v>
      </c>
      <c r="C1673">
        <v>5</v>
      </c>
      <c r="D1673" t="s">
        <v>11</v>
      </c>
      <c r="E1673" t="s">
        <v>544</v>
      </c>
      <c r="F1673" t="s">
        <v>247</v>
      </c>
      <c r="G1673">
        <v>22</v>
      </c>
      <c r="H1673">
        <v>35</v>
      </c>
      <c r="I1673" s="2">
        <v>0.62857142857142856</v>
      </c>
      <c r="J1673" t="s">
        <v>557</v>
      </c>
    </row>
    <row r="1674" spans="1:10" x14ac:dyDescent="0.2">
      <c r="A1674" t="s">
        <v>510</v>
      </c>
      <c r="B1674" t="s">
        <v>5</v>
      </c>
      <c r="C1674">
        <v>5</v>
      </c>
      <c r="D1674" t="s">
        <v>12</v>
      </c>
      <c r="E1674" t="s">
        <v>544</v>
      </c>
      <c r="F1674" t="s">
        <v>247</v>
      </c>
      <c r="G1674">
        <v>28</v>
      </c>
      <c r="H1674">
        <v>35</v>
      </c>
      <c r="I1674" s="2">
        <v>0.8</v>
      </c>
      <c r="J1674" t="s">
        <v>557</v>
      </c>
    </row>
    <row r="1675" spans="1:10" x14ac:dyDescent="0.2">
      <c r="A1675" t="s">
        <v>510</v>
      </c>
      <c r="B1675" t="s">
        <v>5</v>
      </c>
      <c r="C1675">
        <v>5</v>
      </c>
      <c r="D1675" t="s">
        <v>13</v>
      </c>
      <c r="E1675" t="s">
        <v>544</v>
      </c>
      <c r="F1675" t="s">
        <v>249</v>
      </c>
      <c r="G1675">
        <v>22</v>
      </c>
      <c r="H1675">
        <v>35</v>
      </c>
      <c r="I1675" s="2">
        <v>0.62857142857142856</v>
      </c>
      <c r="J1675" t="s">
        <v>558</v>
      </c>
    </row>
    <row r="1676" spans="1:10" x14ac:dyDescent="0.2">
      <c r="A1676" t="s">
        <v>510</v>
      </c>
      <c r="B1676" t="s">
        <v>6</v>
      </c>
      <c r="C1676">
        <v>5</v>
      </c>
      <c r="D1676" t="s">
        <v>11</v>
      </c>
      <c r="E1676" t="s">
        <v>544</v>
      </c>
      <c r="F1676" t="s">
        <v>250</v>
      </c>
      <c r="G1676">
        <v>14</v>
      </c>
      <c r="H1676">
        <v>30</v>
      </c>
      <c r="I1676" s="2">
        <v>0.46666666666666667</v>
      </c>
      <c r="J1676" t="s">
        <v>557</v>
      </c>
    </row>
    <row r="1677" spans="1:10" x14ac:dyDescent="0.2">
      <c r="A1677" t="s">
        <v>510</v>
      </c>
      <c r="B1677" t="s">
        <v>6</v>
      </c>
      <c r="C1677">
        <v>5</v>
      </c>
      <c r="D1677" t="s">
        <v>12</v>
      </c>
      <c r="E1677" t="s">
        <v>544</v>
      </c>
      <c r="F1677" t="s">
        <v>250</v>
      </c>
      <c r="G1677">
        <v>18</v>
      </c>
      <c r="H1677">
        <v>30</v>
      </c>
      <c r="I1677" s="2">
        <v>0.6</v>
      </c>
      <c r="J1677" t="s">
        <v>558</v>
      </c>
    </row>
    <row r="1678" spans="1:10" x14ac:dyDescent="0.2">
      <c r="A1678" t="s">
        <v>510</v>
      </c>
      <c r="B1678" t="s">
        <v>6</v>
      </c>
      <c r="C1678">
        <v>5</v>
      </c>
      <c r="D1678" t="s">
        <v>13</v>
      </c>
      <c r="E1678" t="s">
        <v>544</v>
      </c>
      <c r="F1678" t="s">
        <v>250</v>
      </c>
      <c r="G1678">
        <v>25</v>
      </c>
      <c r="H1678">
        <v>30</v>
      </c>
      <c r="I1678" s="2">
        <v>0.83333333333333337</v>
      </c>
      <c r="J1678" t="s">
        <v>557</v>
      </c>
    </row>
    <row r="1679" spans="1:10" x14ac:dyDescent="0.2">
      <c r="A1679" t="s">
        <v>468</v>
      </c>
      <c r="B1679" t="s">
        <v>5</v>
      </c>
      <c r="C1679">
        <v>5</v>
      </c>
      <c r="D1679" t="s">
        <v>11</v>
      </c>
      <c r="E1679" t="s">
        <v>544</v>
      </c>
      <c r="F1679" t="s">
        <v>247</v>
      </c>
      <c r="G1679">
        <v>26</v>
      </c>
      <c r="H1679">
        <v>35</v>
      </c>
      <c r="I1679" s="2">
        <v>0.74285714285714288</v>
      </c>
      <c r="J1679" t="s">
        <v>557</v>
      </c>
    </row>
    <row r="1680" spans="1:10" x14ac:dyDescent="0.2">
      <c r="A1680" t="s">
        <v>468</v>
      </c>
      <c r="B1680" t="s">
        <v>5</v>
      </c>
      <c r="C1680">
        <v>5</v>
      </c>
      <c r="D1680" t="s">
        <v>12</v>
      </c>
      <c r="E1680" t="s">
        <v>544</v>
      </c>
      <c r="F1680" t="s">
        <v>247</v>
      </c>
      <c r="G1680">
        <v>27</v>
      </c>
      <c r="H1680">
        <v>35</v>
      </c>
      <c r="I1680" s="2">
        <v>0.77142857142857146</v>
      </c>
      <c r="J1680" t="s">
        <v>557</v>
      </c>
    </row>
    <row r="1681" spans="1:10" x14ac:dyDescent="0.2">
      <c r="A1681" t="s">
        <v>468</v>
      </c>
      <c r="B1681" t="s">
        <v>5</v>
      </c>
      <c r="C1681">
        <v>5</v>
      </c>
      <c r="D1681" t="s">
        <v>13</v>
      </c>
      <c r="E1681" t="s">
        <v>544</v>
      </c>
      <c r="F1681" t="s">
        <v>249</v>
      </c>
      <c r="G1681">
        <v>18</v>
      </c>
      <c r="H1681">
        <v>35</v>
      </c>
      <c r="I1681" s="2">
        <v>0.51428571428571423</v>
      </c>
      <c r="J1681" t="s">
        <v>557</v>
      </c>
    </row>
    <row r="1682" spans="1:10" x14ac:dyDescent="0.2">
      <c r="A1682" t="s">
        <v>468</v>
      </c>
      <c r="B1682" t="s">
        <v>6</v>
      </c>
      <c r="C1682">
        <v>5</v>
      </c>
      <c r="D1682" t="s">
        <v>11</v>
      </c>
      <c r="E1682" t="s">
        <v>544</v>
      </c>
      <c r="F1682" t="s">
        <v>250</v>
      </c>
      <c r="G1682">
        <v>13</v>
      </c>
      <c r="H1682">
        <v>30</v>
      </c>
      <c r="I1682" s="2">
        <v>0.43333333333333335</v>
      </c>
      <c r="J1682" t="s">
        <v>557</v>
      </c>
    </row>
    <row r="1683" spans="1:10" x14ac:dyDescent="0.2">
      <c r="A1683" t="s">
        <v>468</v>
      </c>
      <c r="B1683" t="s">
        <v>6</v>
      </c>
      <c r="C1683">
        <v>5</v>
      </c>
      <c r="D1683" t="s">
        <v>12</v>
      </c>
      <c r="E1683" t="s">
        <v>544</v>
      </c>
      <c r="F1683" t="s">
        <v>250</v>
      </c>
      <c r="G1683">
        <v>20</v>
      </c>
      <c r="H1683">
        <v>30</v>
      </c>
      <c r="I1683" s="2">
        <v>0.66666666666666663</v>
      </c>
      <c r="J1683" t="s">
        <v>557</v>
      </c>
    </row>
    <row r="1684" spans="1:10" x14ac:dyDescent="0.2">
      <c r="A1684" t="s">
        <v>468</v>
      </c>
      <c r="B1684" t="s">
        <v>6</v>
      </c>
      <c r="C1684">
        <v>5</v>
      </c>
      <c r="D1684" t="s">
        <v>13</v>
      </c>
      <c r="E1684" t="s">
        <v>544</v>
      </c>
      <c r="F1684" t="s">
        <v>250</v>
      </c>
      <c r="G1684">
        <v>22</v>
      </c>
      <c r="H1684">
        <v>30</v>
      </c>
      <c r="I1684" s="2">
        <v>0.73333333333333328</v>
      </c>
      <c r="J1684" t="s">
        <v>557</v>
      </c>
    </row>
    <row r="1685" spans="1:10" x14ac:dyDescent="0.2">
      <c r="A1685" t="s">
        <v>428</v>
      </c>
      <c r="B1685" t="s">
        <v>5</v>
      </c>
      <c r="C1685">
        <v>5</v>
      </c>
      <c r="D1685" t="s">
        <v>11</v>
      </c>
      <c r="E1685" t="s">
        <v>544</v>
      </c>
      <c r="F1685" t="s">
        <v>247</v>
      </c>
      <c r="G1685">
        <v>28</v>
      </c>
      <c r="H1685">
        <v>35</v>
      </c>
      <c r="I1685" s="2">
        <v>0.8</v>
      </c>
      <c r="J1685" t="s">
        <v>557</v>
      </c>
    </row>
    <row r="1686" spans="1:10" x14ac:dyDescent="0.2">
      <c r="A1686" t="s">
        <v>428</v>
      </c>
      <c r="B1686" t="s">
        <v>5</v>
      </c>
      <c r="C1686">
        <v>5</v>
      </c>
      <c r="D1686" t="s">
        <v>12</v>
      </c>
      <c r="E1686" t="s">
        <v>544</v>
      </c>
      <c r="F1686" t="s">
        <v>247</v>
      </c>
      <c r="G1686">
        <v>29</v>
      </c>
      <c r="H1686">
        <v>35</v>
      </c>
      <c r="I1686" s="2">
        <v>0.82857142857142863</v>
      </c>
      <c r="J1686" t="s">
        <v>557</v>
      </c>
    </row>
    <row r="1687" spans="1:10" x14ac:dyDescent="0.2">
      <c r="A1687" t="s">
        <v>428</v>
      </c>
      <c r="B1687" t="s">
        <v>5</v>
      </c>
      <c r="C1687">
        <v>5</v>
      </c>
      <c r="D1687" t="s">
        <v>13</v>
      </c>
      <c r="E1687" t="s">
        <v>544</v>
      </c>
      <c r="F1687" t="s">
        <v>249</v>
      </c>
      <c r="G1687">
        <v>26</v>
      </c>
      <c r="H1687">
        <v>35</v>
      </c>
      <c r="I1687" s="2">
        <v>0.74285714285714288</v>
      </c>
      <c r="J1687" t="s">
        <v>557</v>
      </c>
    </row>
    <row r="1688" spans="1:10" x14ac:dyDescent="0.2">
      <c r="A1688" t="s">
        <v>428</v>
      </c>
      <c r="B1688" t="s">
        <v>6</v>
      </c>
      <c r="C1688">
        <v>5</v>
      </c>
      <c r="D1688" t="s">
        <v>11</v>
      </c>
      <c r="E1688" t="s">
        <v>544</v>
      </c>
      <c r="F1688" t="s">
        <v>250</v>
      </c>
      <c r="G1688">
        <v>17</v>
      </c>
      <c r="H1688">
        <v>30</v>
      </c>
      <c r="I1688" s="2">
        <v>0.56666666666666665</v>
      </c>
      <c r="J1688" t="s">
        <v>557</v>
      </c>
    </row>
    <row r="1689" spans="1:10" x14ac:dyDescent="0.2">
      <c r="A1689" t="s">
        <v>428</v>
      </c>
      <c r="B1689" t="s">
        <v>6</v>
      </c>
      <c r="C1689">
        <v>5</v>
      </c>
      <c r="D1689" t="s">
        <v>12</v>
      </c>
      <c r="E1689" t="s">
        <v>544</v>
      </c>
      <c r="F1689" t="s">
        <v>250</v>
      </c>
      <c r="G1689">
        <v>11</v>
      </c>
      <c r="H1689">
        <v>30</v>
      </c>
      <c r="I1689" s="2">
        <v>0.36666666666666664</v>
      </c>
      <c r="J1689" t="s">
        <v>557</v>
      </c>
    </row>
    <row r="1690" spans="1:10" x14ac:dyDescent="0.2">
      <c r="A1690" t="s">
        <v>428</v>
      </c>
      <c r="B1690" t="s">
        <v>6</v>
      </c>
      <c r="C1690">
        <v>5</v>
      </c>
      <c r="D1690" t="s">
        <v>13</v>
      </c>
      <c r="E1690" t="s">
        <v>544</v>
      </c>
      <c r="F1690" t="s">
        <v>250</v>
      </c>
      <c r="G1690">
        <v>20</v>
      </c>
      <c r="H1690">
        <v>30</v>
      </c>
      <c r="I1690" s="2">
        <v>0.66666666666666663</v>
      </c>
      <c r="J1690" t="s">
        <v>557</v>
      </c>
    </row>
    <row r="1691" spans="1:10" x14ac:dyDescent="0.2">
      <c r="A1691" t="s">
        <v>472</v>
      </c>
      <c r="B1691" t="s">
        <v>5</v>
      </c>
      <c r="C1691">
        <v>5</v>
      </c>
      <c r="D1691" t="s">
        <v>11</v>
      </c>
      <c r="E1691" t="s">
        <v>544</v>
      </c>
      <c r="F1691" t="s">
        <v>247</v>
      </c>
      <c r="G1691">
        <v>24</v>
      </c>
      <c r="H1691">
        <v>35</v>
      </c>
      <c r="I1691" s="2">
        <v>0.68571428571428572</v>
      </c>
      <c r="J1691" t="s">
        <v>557</v>
      </c>
    </row>
    <row r="1692" spans="1:10" x14ac:dyDescent="0.2">
      <c r="A1692" t="s">
        <v>472</v>
      </c>
      <c r="B1692" t="s">
        <v>5</v>
      </c>
      <c r="C1692">
        <v>5</v>
      </c>
      <c r="D1692" t="s">
        <v>12</v>
      </c>
      <c r="E1692" t="s">
        <v>544</v>
      </c>
      <c r="F1692" t="s">
        <v>247</v>
      </c>
      <c r="G1692">
        <v>25</v>
      </c>
      <c r="H1692">
        <v>35</v>
      </c>
      <c r="I1692" s="2">
        <v>0.7142857142857143</v>
      </c>
      <c r="J1692" t="s">
        <v>557</v>
      </c>
    </row>
    <row r="1693" spans="1:10" x14ac:dyDescent="0.2">
      <c r="A1693" t="s">
        <v>472</v>
      </c>
      <c r="B1693" t="s">
        <v>5</v>
      </c>
      <c r="C1693">
        <v>5</v>
      </c>
      <c r="D1693" t="s">
        <v>13</v>
      </c>
      <c r="E1693" t="s">
        <v>544</v>
      </c>
      <c r="F1693" t="s">
        <v>249</v>
      </c>
      <c r="G1693">
        <v>26</v>
      </c>
      <c r="H1693">
        <v>35</v>
      </c>
      <c r="I1693" s="2">
        <v>0.74285714285714288</v>
      </c>
      <c r="J1693" t="s">
        <v>557</v>
      </c>
    </row>
    <row r="1694" spans="1:10" x14ac:dyDescent="0.2">
      <c r="A1694" t="s">
        <v>472</v>
      </c>
      <c r="B1694" t="s">
        <v>6</v>
      </c>
      <c r="C1694">
        <v>5</v>
      </c>
      <c r="D1694" t="s">
        <v>11</v>
      </c>
      <c r="E1694" t="s">
        <v>544</v>
      </c>
      <c r="F1694" t="s">
        <v>250</v>
      </c>
      <c r="G1694">
        <v>11</v>
      </c>
      <c r="H1694">
        <v>30</v>
      </c>
      <c r="I1694" s="2">
        <v>0.36666666666666664</v>
      </c>
      <c r="J1694" t="s">
        <v>557</v>
      </c>
    </row>
    <row r="1695" spans="1:10" x14ac:dyDescent="0.2">
      <c r="A1695" t="s">
        <v>472</v>
      </c>
      <c r="B1695" t="s">
        <v>6</v>
      </c>
      <c r="C1695">
        <v>5</v>
      </c>
      <c r="D1695" t="s">
        <v>12</v>
      </c>
      <c r="E1695" t="s">
        <v>544</v>
      </c>
      <c r="F1695" t="s">
        <v>250</v>
      </c>
      <c r="G1695">
        <v>17</v>
      </c>
      <c r="H1695">
        <v>30</v>
      </c>
      <c r="I1695" s="2">
        <v>0.56666666666666665</v>
      </c>
      <c r="J1695" t="s">
        <v>557</v>
      </c>
    </row>
    <row r="1696" spans="1:10" x14ac:dyDescent="0.2">
      <c r="A1696" t="s">
        <v>472</v>
      </c>
      <c r="B1696" t="s">
        <v>6</v>
      </c>
      <c r="C1696">
        <v>5</v>
      </c>
      <c r="D1696" t="s">
        <v>13</v>
      </c>
      <c r="E1696" t="s">
        <v>544</v>
      </c>
      <c r="F1696" t="s">
        <v>250</v>
      </c>
      <c r="G1696">
        <v>25</v>
      </c>
      <c r="H1696">
        <v>30</v>
      </c>
      <c r="I1696" s="2">
        <v>0.83333333333333337</v>
      </c>
      <c r="J1696" t="s">
        <v>557</v>
      </c>
    </row>
    <row r="1697" spans="1:10" x14ac:dyDescent="0.2">
      <c r="A1697" t="s">
        <v>519</v>
      </c>
      <c r="B1697" t="s">
        <v>5</v>
      </c>
      <c r="C1697">
        <v>5</v>
      </c>
      <c r="D1697" t="s">
        <v>11</v>
      </c>
      <c r="E1697" t="s">
        <v>544</v>
      </c>
      <c r="F1697" t="s">
        <v>247</v>
      </c>
      <c r="G1697">
        <v>14</v>
      </c>
      <c r="H1697">
        <v>35</v>
      </c>
      <c r="I1697" s="2">
        <v>0.4</v>
      </c>
      <c r="J1697" t="s">
        <v>558</v>
      </c>
    </row>
    <row r="1698" spans="1:10" x14ac:dyDescent="0.2">
      <c r="A1698" t="s">
        <v>519</v>
      </c>
      <c r="B1698" t="s">
        <v>5</v>
      </c>
      <c r="C1698">
        <v>5</v>
      </c>
      <c r="D1698" t="s">
        <v>12</v>
      </c>
      <c r="E1698" t="s">
        <v>544</v>
      </c>
      <c r="F1698" t="s">
        <v>247</v>
      </c>
      <c r="G1698">
        <v>21</v>
      </c>
      <c r="H1698">
        <v>35</v>
      </c>
      <c r="I1698" s="2">
        <v>0.6</v>
      </c>
      <c r="J1698" t="s">
        <v>557</v>
      </c>
    </row>
    <row r="1699" spans="1:10" x14ac:dyDescent="0.2">
      <c r="A1699" t="s">
        <v>519</v>
      </c>
      <c r="B1699" t="s">
        <v>6</v>
      </c>
      <c r="C1699">
        <v>5</v>
      </c>
      <c r="D1699" t="s">
        <v>11</v>
      </c>
      <c r="E1699" t="s">
        <v>544</v>
      </c>
      <c r="F1699" t="s">
        <v>250</v>
      </c>
      <c r="G1699">
        <v>13</v>
      </c>
      <c r="H1699">
        <v>30</v>
      </c>
      <c r="I1699" s="2">
        <v>0.43333333333333335</v>
      </c>
      <c r="J1699" t="s">
        <v>557</v>
      </c>
    </row>
    <row r="1700" spans="1:10" x14ac:dyDescent="0.2">
      <c r="A1700" t="s">
        <v>519</v>
      </c>
      <c r="B1700" t="s">
        <v>6</v>
      </c>
      <c r="C1700">
        <v>5</v>
      </c>
      <c r="D1700" t="s">
        <v>12</v>
      </c>
      <c r="E1700" t="s">
        <v>544</v>
      </c>
      <c r="F1700" t="s">
        <v>250</v>
      </c>
      <c r="G1700">
        <v>13</v>
      </c>
      <c r="H1700">
        <v>30</v>
      </c>
      <c r="I1700" s="2">
        <v>0.43333333333333335</v>
      </c>
      <c r="J1700" t="s">
        <v>557</v>
      </c>
    </row>
    <row r="1701" spans="1:10" x14ac:dyDescent="0.2">
      <c r="A1701" t="s">
        <v>519</v>
      </c>
      <c r="B1701" t="s">
        <v>6</v>
      </c>
      <c r="C1701">
        <v>5</v>
      </c>
      <c r="D1701" t="s">
        <v>13</v>
      </c>
      <c r="E1701" t="s">
        <v>544</v>
      </c>
      <c r="F1701" t="s">
        <v>250</v>
      </c>
      <c r="G1701">
        <v>19</v>
      </c>
      <c r="H1701">
        <v>30</v>
      </c>
      <c r="I1701" s="2">
        <v>0.6333333333333333</v>
      </c>
      <c r="J1701" t="s">
        <v>557</v>
      </c>
    </row>
    <row r="1702" spans="1:10" x14ac:dyDescent="0.2">
      <c r="A1702" t="s">
        <v>536</v>
      </c>
      <c r="B1702" t="s">
        <v>5</v>
      </c>
      <c r="C1702">
        <v>5</v>
      </c>
      <c r="D1702" t="s">
        <v>11</v>
      </c>
      <c r="E1702" t="s">
        <v>544</v>
      </c>
      <c r="F1702" t="s">
        <v>247</v>
      </c>
      <c r="G1702">
        <v>21</v>
      </c>
      <c r="H1702">
        <v>35</v>
      </c>
      <c r="I1702" s="2">
        <v>0.6</v>
      </c>
      <c r="J1702" t="s">
        <v>557</v>
      </c>
    </row>
    <row r="1703" spans="1:10" x14ac:dyDescent="0.2">
      <c r="A1703" t="s">
        <v>536</v>
      </c>
      <c r="B1703" t="s">
        <v>5</v>
      </c>
      <c r="C1703">
        <v>5</v>
      </c>
      <c r="D1703" t="s">
        <v>12</v>
      </c>
      <c r="E1703" t="s">
        <v>544</v>
      </c>
      <c r="F1703" t="s">
        <v>247</v>
      </c>
      <c r="G1703">
        <v>22</v>
      </c>
      <c r="H1703">
        <v>35</v>
      </c>
      <c r="I1703" s="2">
        <v>0.62857142857142856</v>
      </c>
      <c r="J1703" t="s">
        <v>557</v>
      </c>
    </row>
    <row r="1704" spans="1:10" x14ac:dyDescent="0.2">
      <c r="A1704" t="s">
        <v>536</v>
      </c>
      <c r="B1704" t="s">
        <v>5</v>
      </c>
      <c r="C1704">
        <v>5</v>
      </c>
      <c r="D1704" t="s">
        <v>13</v>
      </c>
      <c r="E1704" t="s">
        <v>544</v>
      </c>
      <c r="F1704" t="s">
        <v>249</v>
      </c>
      <c r="G1704">
        <v>24</v>
      </c>
      <c r="H1704">
        <v>35</v>
      </c>
      <c r="I1704" s="2">
        <v>0.68571428571428572</v>
      </c>
      <c r="J1704" t="s">
        <v>557</v>
      </c>
    </row>
    <row r="1705" spans="1:10" x14ac:dyDescent="0.2">
      <c r="A1705" t="s">
        <v>536</v>
      </c>
      <c r="B1705" t="s">
        <v>6</v>
      </c>
      <c r="C1705">
        <v>5</v>
      </c>
      <c r="D1705" t="s">
        <v>11</v>
      </c>
      <c r="E1705" t="s">
        <v>544</v>
      </c>
      <c r="F1705" t="s">
        <v>250</v>
      </c>
      <c r="G1705">
        <v>12</v>
      </c>
      <c r="H1705">
        <v>30</v>
      </c>
      <c r="I1705" s="2">
        <v>0.4</v>
      </c>
      <c r="J1705" t="s">
        <v>557</v>
      </c>
    </row>
    <row r="1706" spans="1:10" x14ac:dyDescent="0.2">
      <c r="A1706" t="s">
        <v>536</v>
      </c>
      <c r="B1706" t="s">
        <v>6</v>
      </c>
      <c r="C1706">
        <v>5</v>
      </c>
      <c r="D1706" t="s">
        <v>12</v>
      </c>
      <c r="E1706" t="s">
        <v>544</v>
      </c>
      <c r="F1706" t="s">
        <v>250</v>
      </c>
      <c r="G1706">
        <v>14</v>
      </c>
      <c r="H1706">
        <v>30</v>
      </c>
      <c r="I1706" s="2">
        <v>0.46666666666666667</v>
      </c>
      <c r="J1706" t="s">
        <v>557</v>
      </c>
    </row>
    <row r="1707" spans="1:10" x14ac:dyDescent="0.2">
      <c r="A1707" t="s">
        <v>536</v>
      </c>
      <c r="B1707" t="s">
        <v>6</v>
      </c>
      <c r="C1707">
        <v>5</v>
      </c>
      <c r="D1707" t="s">
        <v>13</v>
      </c>
      <c r="E1707" t="s">
        <v>544</v>
      </c>
      <c r="F1707" t="s">
        <v>250</v>
      </c>
      <c r="G1707">
        <v>13</v>
      </c>
      <c r="H1707">
        <v>30</v>
      </c>
      <c r="I1707" s="2">
        <v>0.43333333333333335</v>
      </c>
      <c r="J1707" t="s">
        <v>557</v>
      </c>
    </row>
    <row r="1708" spans="1:10" x14ac:dyDescent="0.2">
      <c r="A1708" t="s">
        <v>380</v>
      </c>
      <c r="B1708" t="s">
        <v>5</v>
      </c>
      <c r="C1708">
        <v>5</v>
      </c>
      <c r="D1708" t="s">
        <v>11</v>
      </c>
      <c r="E1708" t="s">
        <v>544</v>
      </c>
      <c r="F1708" t="s">
        <v>247</v>
      </c>
      <c r="G1708">
        <v>21</v>
      </c>
      <c r="H1708">
        <v>35</v>
      </c>
      <c r="I1708" s="2">
        <v>0.6</v>
      </c>
      <c r="J1708" t="s">
        <v>557</v>
      </c>
    </row>
    <row r="1709" spans="1:10" x14ac:dyDescent="0.2">
      <c r="A1709" t="s">
        <v>380</v>
      </c>
      <c r="B1709" t="s">
        <v>5</v>
      </c>
      <c r="C1709">
        <v>5</v>
      </c>
      <c r="D1709" t="s">
        <v>12</v>
      </c>
      <c r="E1709" t="s">
        <v>544</v>
      </c>
      <c r="F1709" t="s">
        <v>247</v>
      </c>
      <c r="G1709">
        <v>9</v>
      </c>
      <c r="H1709">
        <v>35</v>
      </c>
      <c r="I1709" s="2">
        <v>0.25714285714285712</v>
      </c>
      <c r="J1709" t="s">
        <v>557</v>
      </c>
    </row>
    <row r="1710" spans="1:10" x14ac:dyDescent="0.2">
      <c r="A1710" t="s">
        <v>380</v>
      </c>
      <c r="B1710" t="s">
        <v>5</v>
      </c>
      <c r="C1710">
        <v>5</v>
      </c>
      <c r="D1710" t="s">
        <v>13</v>
      </c>
      <c r="E1710" t="s">
        <v>544</v>
      </c>
      <c r="F1710" t="s">
        <v>249</v>
      </c>
      <c r="G1710">
        <v>8</v>
      </c>
      <c r="H1710">
        <v>35</v>
      </c>
      <c r="I1710" s="2">
        <v>0.22857142857142856</v>
      </c>
      <c r="J1710" t="s">
        <v>557</v>
      </c>
    </row>
    <row r="1711" spans="1:10" x14ac:dyDescent="0.2">
      <c r="A1711" t="s">
        <v>380</v>
      </c>
      <c r="B1711" t="s">
        <v>6</v>
      </c>
      <c r="C1711">
        <v>5</v>
      </c>
      <c r="D1711" t="s">
        <v>11</v>
      </c>
      <c r="E1711" t="s">
        <v>544</v>
      </c>
      <c r="F1711" t="s">
        <v>250</v>
      </c>
      <c r="G1711">
        <v>8</v>
      </c>
      <c r="H1711">
        <v>30</v>
      </c>
      <c r="I1711" s="2">
        <v>0.26666666666666666</v>
      </c>
      <c r="J1711" t="s">
        <v>557</v>
      </c>
    </row>
    <row r="1712" spans="1:10" x14ac:dyDescent="0.2">
      <c r="A1712" t="s">
        <v>380</v>
      </c>
      <c r="B1712" t="s">
        <v>6</v>
      </c>
      <c r="C1712">
        <v>5</v>
      </c>
      <c r="D1712" t="s">
        <v>12</v>
      </c>
      <c r="E1712" t="s">
        <v>544</v>
      </c>
      <c r="F1712" t="s">
        <v>250</v>
      </c>
      <c r="G1712">
        <v>12</v>
      </c>
      <c r="H1712">
        <v>30</v>
      </c>
      <c r="I1712" s="2">
        <v>0.4</v>
      </c>
      <c r="J1712" t="s">
        <v>558</v>
      </c>
    </row>
    <row r="1713" spans="1:10" x14ac:dyDescent="0.2">
      <c r="A1713" t="s">
        <v>380</v>
      </c>
      <c r="B1713" t="s">
        <v>6</v>
      </c>
      <c r="C1713">
        <v>5</v>
      </c>
      <c r="D1713" t="s">
        <v>13</v>
      </c>
      <c r="E1713" t="s">
        <v>544</v>
      </c>
      <c r="F1713" t="s">
        <v>250</v>
      </c>
      <c r="G1713">
        <v>12</v>
      </c>
      <c r="H1713">
        <v>30</v>
      </c>
      <c r="I1713" s="2">
        <v>0.4</v>
      </c>
      <c r="J1713" t="s">
        <v>557</v>
      </c>
    </row>
    <row r="1714" spans="1:10" x14ac:dyDescent="0.2">
      <c r="A1714" t="s">
        <v>512</v>
      </c>
      <c r="B1714" t="s">
        <v>5</v>
      </c>
      <c r="C1714">
        <v>5</v>
      </c>
      <c r="D1714" t="s">
        <v>11</v>
      </c>
      <c r="E1714" t="s">
        <v>544</v>
      </c>
      <c r="F1714" t="s">
        <v>247</v>
      </c>
      <c r="G1714">
        <v>21</v>
      </c>
      <c r="H1714">
        <v>35</v>
      </c>
      <c r="I1714" s="2">
        <v>0.6</v>
      </c>
      <c r="J1714" t="s">
        <v>557</v>
      </c>
    </row>
    <row r="1715" spans="1:10" x14ac:dyDescent="0.2">
      <c r="A1715" t="s">
        <v>512</v>
      </c>
      <c r="B1715" t="s">
        <v>5</v>
      </c>
      <c r="C1715">
        <v>5</v>
      </c>
      <c r="D1715" t="s">
        <v>12</v>
      </c>
      <c r="E1715" t="s">
        <v>544</v>
      </c>
      <c r="F1715" t="s">
        <v>247</v>
      </c>
      <c r="G1715">
        <v>14</v>
      </c>
      <c r="H1715">
        <v>35</v>
      </c>
      <c r="I1715" s="2">
        <v>0.4</v>
      </c>
      <c r="J1715" t="s">
        <v>558</v>
      </c>
    </row>
    <row r="1716" spans="1:10" x14ac:dyDescent="0.2">
      <c r="A1716" t="s">
        <v>512</v>
      </c>
      <c r="B1716" t="s">
        <v>5</v>
      </c>
      <c r="C1716">
        <v>5</v>
      </c>
      <c r="D1716" t="s">
        <v>13</v>
      </c>
      <c r="E1716" t="s">
        <v>544</v>
      </c>
      <c r="F1716" t="s">
        <v>249</v>
      </c>
      <c r="G1716">
        <v>9</v>
      </c>
      <c r="H1716">
        <v>35</v>
      </c>
      <c r="I1716" s="2">
        <v>0.25714285714285712</v>
      </c>
      <c r="J1716" t="s">
        <v>558</v>
      </c>
    </row>
    <row r="1717" spans="1:10" x14ac:dyDescent="0.2">
      <c r="A1717" t="s">
        <v>512</v>
      </c>
      <c r="B1717" t="s">
        <v>6</v>
      </c>
      <c r="C1717">
        <v>5</v>
      </c>
      <c r="D1717" t="s">
        <v>11</v>
      </c>
      <c r="E1717" t="s">
        <v>544</v>
      </c>
      <c r="F1717" t="s">
        <v>250</v>
      </c>
      <c r="G1717">
        <v>12</v>
      </c>
      <c r="H1717">
        <v>30</v>
      </c>
      <c r="I1717" s="2">
        <v>0.4</v>
      </c>
      <c r="J1717" t="s">
        <v>558</v>
      </c>
    </row>
    <row r="1718" spans="1:10" x14ac:dyDescent="0.2">
      <c r="A1718" t="s">
        <v>512</v>
      </c>
      <c r="B1718" t="s">
        <v>6</v>
      </c>
      <c r="C1718">
        <v>5</v>
      </c>
      <c r="D1718" t="s">
        <v>12</v>
      </c>
      <c r="E1718" t="s">
        <v>544</v>
      </c>
      <c r="F1718" t="s">
        <v>250</v>
      </c>
      <c r="G1718">
        <v>15</v>
      </c>
      <c r="H1718">
        <v>30</v>
      </c>
      <c r="I1718" s="2">
        <v>0.5</v>
      </c>
      <c r="J1718" t="s">
        <v>557</v>
      </c>
    </row>
    <row r="1719" spans="1:10" x14ac:dyDescent="0.2">
      <c r="A1719" t="s">
        <v>512</v>
      </c>
      <c r="B1719" t="s">
        <v>6</v>
      </c>
      <c r="C1719">
        <v>5</v>
      </c>
      <c r="D1719" t="s">
        <v>13</v>
      </c>
      <c r="E1719" t="s">
        <v>544</v>
      </c>
      <c r="F1719" t="s">
        <v>250</v>
      </c>
      <c r="G1719">
        <v>24</v>
      </c>
      <c r="H1719">
        <v>30</v>
      </c>
      <c r="I1719" s="2">
        <v>0.8</v>
      </c>
      <c r="J1719" t="s">
        <v>557</v>
      </c>
    </row>
    <row r="1720" spans="1:10" x14ac:dyDescent="0.2">
      <c r="A1720" t="s">
        <v>502</v>
      </c>
      <c r="B1720" t="s">
        <v>5</v>
      </c>
      <c r="C1720">
        <v>5</v>
      </c>
      <c r="D1720" t="s">
        <v>11</v>
      </c>
      <c r="E1720" t="s">
        <v>544</v>
      </c>
      <c r="F1720" t="s">
        <v>247</v>
      </c>
      <c r="G1720">
        <v>16</v>
      </c>
      <c r="H1720">
        <v>35</v>
      </c>
      <c r="I1720" s="2">
        <v>0.45714285714285713</v>
      </c>
      <c r="J1720" t="s">
        <v>557</v>
      </c>
    </row>
    <row r="1721" spans="1:10" x14ac:dyDescent="0.2">
      <c r="A1721" t="s">
        <v>502</v>
      </c>
      <c r="B1721" t="s">
        <v>5</v>
      </c>
      <c r="C1721">
        <v>5</v>
      </c>
      <c r="D1721" t="s">
        <v>12</v>
      </c>
      <c r="E1721" t="s">
        <v>544</v>
      </c>
      <c r="F1721" t="s">
        <v>247</v>
      </c>
      <c r="G1721">
        <v>25</v>
      </c>
      <c r="H1721">
        <v>35</v>
      </c>
      <c r="I1721" s="2">
        <v>0.7142857142857143</v>
      </c>
      <c r="J1721" t="s">
        <v>557</v>
      </c>
    </row>
    <row r="1722" spans="1:10" x14ac:dyDescent="0.2">
      <c r="A1722" t="s">
        <v>502</v>
      </c>
      <c r="B1722" t="s">
        <v>5</v>
      </c>
      <c r="C1722">
        <v>5</v>
      </c>
      <c r="D1722" t="s">
        <v>13</v>
      </c>
      <c r="E1722" t="s">
        <v>544</v>
      </c>
      <c r="F1722" t="s">
        <v>249</v>
      </c>
      <c r="G1722">
        <v>17</v>
      </c>
      <c r="H1722">
        <v>35</v>
      </c>
      <c r="I1722" s="2">
        <v>0.48571428571428571</v>
      </c>
      <c r="J1722" t="s">
        <v>557</v>
      </c>
    </row>
    <row r="1723" spans="1:10" x14ac:dyDescent="0.2">
      <c r="A1723" t="s">
        <v>502</v>
      </c>
      <c r="B1723" t="s">
        <v>6</v>
      </c>
      <c r="C1723">
        <v>5</v>
      </c>
      <c r="D1723" t="s">
        <v>11</v>
      </c>
      <c r="E1723" t="s">
        <v>544</v>
      </c>
      <c r="F1723" t="s">
        <v>250</v>
      </c>
      <c r="G1723">
        <v>6</v>
      </c>
      <c r="H1723">
        <v>30</v>
      </c>
      <c r="I1723" s="2">
        <v>0.2</v>
      </c>
      <c r="J1723" t="s">
        <v>557</v>
      </c>
    </row>
    <row r="1724" spans="1:10" x14ac:dyDescent="0.2">
      <c r="A1724" t="s">
        <v>502</v>
      </c>
      <c r="B1724" t="s">
        <v>6</v>
      </c>
      <c r="C1724">
        <v>5</v>
      </c>
      <c r="D1724" t="s">
        <v>12</v>
      </c>
      <c r="E1724" t="s">
        <v>544</v>
      </c>
      <c r="F1724" t="s">
        <v>250</v>
      </c>
      <c r="G1724">
        <v>13</v>
      </c>
      <c r="H1724">
        <v>30</v>
      </c>
      <c r="I1724" s="2">
        <v>0.43333333333333335</v>
      </c>
      <c r="J1724" t="s">
        <v>558</v>
      </c>
    </row>
    <row r="1725" spans="1:10" x14ac:dyDescent="0.2">
      <c r="A1725" t="s">
        <v>502</v>
      </c>
      <c r="B1725" t="s">
        <v>6</v>
      </c>
      <c r="C1725">
        <v>5</v>
      </c>
      <c r="D1725" t="s">
        <v>13</v>
      </c>
      <c r="E1725" t="s">
        <v>544</v>
      </c>
      <c r="F1725" t="s">
        <v>250</v>
      </c>
      <c r="G1725">
        <v>15</v>
      </c>
      <c r="H1725">
        <v>30</v>
      </c>
      <c r="I1725" s="2">
        <v>0.5</v>
      </c>
      <c r="J1725" t="s">
        <v>558</v>
      </c>
    </row>
    <row r="1726" spans="1:10" x14ac:dyDescent="0.2">
      <c r="A1726" t="s">
        <v>301</v>
      </c>
      <c r="B1726" t="s">
        <v>5</v>
      </c>
      <c r="C1726">
        <v>5</v>
      </c>
      <c r="D1726" t="s">
        <v>11</v>
      </c>
      <c r="E1726" t="s">
        <v>544</v>
      </c>
      <c r="F1726" t="s">
        <v>247</v>
      </c>
      <c r="G1726">
        <v>10</v>
      </c>
      <c r="H1726">
        <v>35</v>
      </c>
      <c r="I1726" s="2">
        <v>0.2857142857142857</v>
      </c>
      <c r="J1726" t="s">
        <v>558</v>
      </c>
    </row>
    <row r="1727" spans="1:10" x14ac:dyDescent="0.2">
      <c r="A1727" t="s">
        <v>301</v>
      </c>
      <c r="B1727" t="s">
        <v>5</v>
      </c>
      <c r="C1727">
        <v>5</v>
      </c>
      <c r="D1727" t="s">
        <v>12</v>
      </c>
      <c r="E1727" t="s">
        <v>544</v>
      </c>
      <c r="F1727" t="s">
        <v>247</v>
      </c>
      <c r="G1727">
        <v>11</v>
      </c>
      <c r="H1727">
        <v>35</v>
      </c>
      <c r="I1727" s="2">
        <v>0.31428571428571428</v>
      </c>
      <c r="J1727" t="s">
        <v>557</v>
      </c>
    </row>
    <row r="1728" spans="1:10" x14ac:dyDescent="0.2">
      <c r="A1728" t="s">
        <v>301</v>
      </c>
      <c r="B1728" t="s">
        <v>5</v>
      </c>
      <c r="C1728">
        <v>5</v>
      </c>
      <c r="D1728" t="s">
        <v>13</v>
      </c>
      <c r="E1728" t="s">
        <v>544</v>
      </c>
      <c r="F1728" t="s">
        <v>249</v>
      </c>
      <c r="G1728">
        <v>9</v>
      </c>
      <c r="H1728">
        <v>35</v>
      </c>
      <c r="I1728" s="2">
        <v>0.25714285714285712</v>
      </c>
      <c r="J1728" t="s">
        <v>558</v>
      </c>
    </row>
    <row r="1729" spans="1:10" x14ac:dyDescent="0.2">
      <c r="A1729" t="s">
        <v>301</v>
      </c>
      <c r="B1729" t="s">
        <v>6</v>
      </c>
      <c r="C1729">
        <v>5</v>
      </c>
      <c r="D1729" t="s">
        <v>11</v>
      </c>
      <c r="E1729" t="s">
        <v>544</v>
      </c>
      <c r="F1729" t="s">
        <v>250</v>
      </c>
      <c r="G1729">
        <v>16</v>
      </c>
      <c r="H1729">
        <v>30</v>
      </c>
      <c r="I1729" s="2">
        <v>0.53333333333333333</v>
      </c>
      <c r="J1729" t="s">
        <v>557</v>
      </c>
    </row>
    <row r="1730" spans="1:10" x14ac:dyDescent="0.2">
      <c r="A1730" t="s">
        <v>301</v>
      </c>
      <c r="B1730" t="s">
        <v>6</v>
      </c>
      <c r="C1730">
        <v>5</v>
      </c>
      <c r="D1730" t="s">
        <v>12</v>
      </c>
      <c r="E1730" t="s">
        <v>544</v>
      </c>
      <c r="F1730" t="s">
        <v>250</v>
      </c>
      <c r="G1730">
        <v>16</v>
      </c>
      <c r="H1730">
        <v>30</v>
      </c>
      <c r="I1730" s="2">
        <v>0.53333333333333333</v>
      </c>
      <c r="J1730" t="s">
        <v>557</v>
      </c>
    </row>
    <row r="1731" spans="1:10" x14ac:dyDescent="0.2">
      <c r="A1731" t="s">
        <v>301</v>
      </c>
      <c r="B1731" t="s">
        <v>6</v>
      </c>
      <c r="C1731">
        <v>5</v>
      </c>
      <c r="D1731" t="s">
        <v>13</v>
      </c>
      <c r="E1731" t="s">
        <v>544</v>
      </c>
      <c r="F1731" t="s">
        <v>250</v>
      </c>
      <c r="G1731">
        <v>15</v>
      </c>
      <c r="H1731">
        <v>30</v>
      </c>
      <c r="I1731" s="2">
        <v>0.5</v>
      </c>
      <c r="J1731" t="s">
        <v>558</v>
      </c>
    </row>
    <row r="1732" spans="1:10" x14ac:dyDescent="0.2">
      <c r="A1732" t="s">
        <v>511</v>
      </c>
      <c r="B1732" t="s">
        <v>5</v>
      </c>
      <c r="C1732">
        <v>5</v>
      </c>
      <c r="D1732" t="s">
        <v>11</v>
      </c>
      <c r="E1732" t="s">
        <v>544</v>
      </c>
      <c r="F1732" t="s">
        <v>247</v>
      </c>
      <c r="G1732">
        <v>30</v>
      </c>
      <c r="H1732">
        <v>35</v>
      </c>
      <c r="I1732" s="2">
        <v>0.8571428571428571</v>
      </c>
      <c r="J1732" t="s">
        <v>557</v>
      </c>
    </row>
    <row r="1733" spans="1:10" x14ac:dyDescent="0.2">
      <c r="A1733" t="s">
        <v>511</v>
      </c>
      <c r="B1733" t="s">
        <v>5</v>
      </c>
      <c r="C1733">
        <v>5</v>
      </c>
      <c r="D1733" t="s">
        <v>12</v>
      </c>
      <c r="E1733" t="s">
        <v>544</v>
      </c>
      <c r="F1733" t="s">
        <v>247</v>
      </c>
      <c r="G1733">
        <v>28</v>
      </c>
      <c r="H1733">
        <v>35</v>
      </c>
      <c r="I1733" s="2">
        <v>0.8</v>
      </c>
      <c r="J1733" t="s">
        <v>557</v>
      </c>
    </row>
    <row r="1734" spans="1:10" x14ac:dyDescent="0.2">
      <c r="A1734" t="s">
        <v>511</v>
      </c>
      <c r="B1734" t="s">
        <v>5</v>
      </c>
      <c r="C1734">
        <v>5</v>
      </c>
      <c r="D1734" t="s">
        <v>13</v>
      </c>
      <c r="E1734" t="s">
        <v>544</v>
      </c>
      <c r="F1734" t="s">
        <v>249</v>
      </c>
      <c r="G1734">
        <v>25</v>
      </c>
      <c r="H1734">
        <v>35</v>
      </c>
      <c r="I1734" s="2">
        <v>0.7142857142857143</v>
      </c>
      <c r="J1734" t="s">
        <v>557</v>
      </c>
    </row>
    <row r="1735" spans="1:10" x14ac:dyDescent="0.2">
      <c r="A1735" t="s">
        <v>511</v>
      </c>
      <c r="B1735" t="s">
        <v>6</v>
      </c>
      <c r="C1735">
        <v>5</v>
      </c>
      <c r="D1735" t="s">
        <v>11</v>
      </c>
      <c r="E1735" t="s">
        <v>544</v>
      </c>
      <c r="F1735" t="s">
        <v>250</v>
      </c>
      <c r="G1735">
        <v>16</v>
      </c>
      <c r="H1735">
        <v>30</v>
      </c>
      <c r="I1735" s="2">
        <v>0.53333333333333333</v>
      </c>
      <c r="J1735" t="s">
        <v>557</v>
      </c>
    </row>
    <row r="1736" spans="1:10" x14ac:dyDescent="0.2">
      <c r="A1736" t="s">
        <v>511</v>
      </c>
      <c r="B1736" t="s">
        <v>6</v>
      </c>
      <c r="C1736">
        <v>5</v>
      </c>
      <c r="D1736" t="s">
        <v>12</v>
      </c>
      <c r="E1736" t="s">
        <v>544</v>
      </c>
      <c r="F1736" t="s">
        <v>250</v>
      </c>
      <c r="G1736">
        <v>17</v>
      </c>
      <c r="H1736">
        <v>30</v>
      </c>
      <c r="I1736" s="2">
        <v>0.56666666666666665</v>
      </c>
      <c r="J1736" t="s">
        <v>557</v>
      </c>
    </row>
    <row r="1737" spans="1:10" x14ac:dyDescent="0.2">
      <c r="A1737" t="s">
        <v>511</v>
      </c>
      <c r="B1737" t="s">
        <v>6</v>
      </c>
      <c r="C1737">
        <v>5</v>
      </c>
      <c r="D1737" t="s">
        <v>13</v>
      </c>
      <c r="E1737" t="s">
        <v>544</v>
      </c>
      <c r="F1737" t="s">
        <v>250</v>
      </c>
      <c r="G1737">
        <v>26</v>
      </c>
      <c r="H1737">
        <v>30</v>
      </c>
      <c r="I1737" s="2">
        <v>0.8666666666666667</v>
      </c>
      <c r="J1737" t="s">
        <v>557</v>
      </c>
    </row>
    <row r="1738" spans="1:10" x14ac:dyDescent="0.2">
      <c r="A1738" t="s">
        <v>346</v>
      </c>
      <c r="B1738" t="s">
        <v>5</v>
      </c>
      <c r="C1738">
        <v>5</v>
      </c>
      <c r="D1738" t="s">
        <v>11</v>
      </c>
      <c r="E1738" t="s">
        <v>544</v>
      </c>
      <c r="F1738" t="s">
        <v>247</v>
      </c>
      <c r="G1738">
        <v>16</v>
      </c>
      <c r="H1738">
        <v>35</v>
      </c>
      <c r="I1738" s="2">
        <v>0.45714285714285713</v>
      </c>
      <c r="J1738" t="s">
        <v>557</v>
      </c>
    </row>
    <row r="1739" spans="1:10" x14ac:dyDescent="0.2">
      <c r="A1739" t="s">
        <v>346</v>
      </c>
      <c r="B1739" t="s">
        <v>5</v>
      </c>
      <c r="C1739">
        <v>5</v>
      </c>
      <c r="D1739" t="s">
        <v>12</v>
      </c>
      <c r="E1739" t="s">
        <v>544</v>
      </c>
      <c r="F1739" t="s">
        <v>247</v>
      </c>
      <c r="G1739">
        <v>25</v>
      </c>
      <c r="H1739">
        <v>35</v>
      </c>
      <c r="I1739" s="2">
        <v>0.7142857142857143</v>
      </c>
      <c r="J1739" t="s">
        <v>557</v>
      </c>
    </row>
    <row r="1740" spans="1:10" x14ac:dyDescent="0.2">
      <c r="A1740" t="s">
        <v>346</v>
      </c>
      <c r="B1740" t="s">
        <v>5</v>
      </c>
      <c r="C1740">
        <v>5</v>
      </c>
      <c r="D1740" t="s">
        <v>13</v>
      </c>
      <c r="E1740" t="s">
        <v>544</v>
      </c>
      <c r="F1740" t="s">
        <v>249</v>
      </c>
      <c r="G1740">
        <v>9</v>
      </c>
      <c r="H1740">
        <v>35</v>
      </c>
      <c r="I1740" s="2">
        <v>0.25714285714285712</v>
      </c>
      <c r="J1740" t="s">
        <v>557</v>
      </c>
    </row>
    <row r="1741" spans="1:10" x14ac:dyDescent="0.2">
      <c r="A1741" t="s">
        <v>346</v>
      </c>
      <c r="B1741" t="s">
        <v>6</v>
      </c>
      <c r="C1741">
        <v>5</v>
      </c>
      <c r="D1741" t="s">
        <v>11</v>
      </c>
      <c r="E1741" t="s">
        <v>544</v>
      </c>
      <c r="F1741" t="s">
        <v>250</v>
      </c>
      <c r="G1741">
        <v>10</v>
      </c>
      <c r="H1741">
        <v>30</v>
      </c>
      <c r="I1741" s="2">
        <v>0.33333333333333331</v>
      </c>
      <c r="J1741" t="s">
        <v>558</v>
      </c>
    </row>
    <row r="1742" spans="1:10" x14ac:dyDescent="0.2">
      <c r="A1742" t="s">
        <v>346</v>
      </c>
      <c r="B1742" t="s">
        <v>6</v>
      </c>
      <c r="C1742">
        <v>5</v>
      </c>
      <c r="D1742" t="s">
        <v>12</v>
      </c>
      <c r="E1742" t="s">
        <v>544</v>
      </c>
      <c r="F1742" t="s">
        <v>250</v>
      </c>
      <c r="G1742">
        <v>19</v>
      </c>
      <c r="H1742">
        <v>30</v>
      </c>
      <c r="I1742" s="2">
        <v>0.6333333333333333</v>
      </c>
      <c r="J1742" t="s">
        <v>557</v>
      </c>
    </row>
    <row r="1743" spans="1:10" x14ac:dyDescent="0.2">
      <c r="A1743" t="s">
        <v>346</v>
      </c>
      <c r="B1743" t="s">
        <v>6</v>
      </c>
      <c r="C1743">
        <v>5</v>
      </c>
      <c r="D1743" t="s">
        <v>13</v>
      </c>
      <c r="E1743" t="s">
        <v>544</v>
      </c>
      <c r="F1743" t="s">
        <v>250</v>
      </c>
      <c r="G1743">
        <v>17</v>
      </c>
      <c r="H1743">
        <v>30</v>
      </c>
      <c r="I1743" s="2">
        <v>0.56666666666666665</v>
      </c>
      <c r="J1743" t="s">
        <v>557</v>
      </c>
    </row>
    <row r="1744" spans="1:10" x14ac:dyDescent="0.2">
      <c r="A1744" t="s">
        <v>261</v>
      </c>
      <c r="B1744" t="s">
        <v>5</v>
      </c>
      <c r="C1744">
        <v>5</v>
      </c>
      <c r="D1744" t="s">
        <v>11</v>
      </c>
      <c r="E1744" t="s">
        <v>544</v>
      </c>
      <c r="F1744" t="s">
        <v>247</v>
      </c>
      <c r="G1744">
        <v>17</v>
      </c>
      <c r="H1744">
        <v>35</v>
      </c>
      <c r="I1744" s="2">
        <v>0.48571428571428571</v>
      </c>
      <c r="J1744" t="s">
        <v>558</v>
      </c>
    </row>
    <row r="1745" spans="1:10" x14ac:dyDescent="0.2">
      <c r="A1745" t="s">
        <v>261</v>
      </c>
      <c r="B1745" t="s">
        <v>5</v>
      </c>
      <c r="C1745">
        <v>5</v>
      </c>
      <c r="D1745" t="s">
        <v>12</v>
      </c>
      <c r="E1745" t="s">
        <v>544</v>
      </c>
      <c r="F1745" t="s">
        <v>247</v>
      </c>
      <c r="G1745">
        <v>15</v>
      </c>
      <c r="H1745">
        <v>35</v>
      </c>
      <c r="I1745" s="2">
        <v>0.42857142857142855</v>
      </c>
      <c r="J1745" t="s">
        <v>557</v>
      </c>
    </row>
    <row r="1746" spans="1:10" x14ac:dyDescent="0.2">
      <c r="A1746" t="s">
        <v>261</v>
      </c>
      <c r="B1746" t="s">
        <v>5</v>
      </c>
      <c r="C1746">
        <v>5</v>
      </c>
      <c r="D1746" t="s">
        <v>13</v>
      </c>
      <c r="E1746" t="s">
        <v>544</v>
      </c>
      <c r="F1746" t="s">
        <v>249</v>
      </c>
      <c r="G1746">
        <v>12</v>
      </c>
      <c r="H1746">
        <v>35</v>
      </c>
      <c r="I1746" s="2">
        <v>0.34285714285714286</v>
      </c>
      <c r="J1746" t="s">
        <v>557</v>
      </c>
    </row>
    <row r="1747" spans="1:10" x14ac:dyDescent="0.2">
      <c r="A1747" t="s">
        <v>261</v>
      </c>
      <c r="B1747" t="s">
        <v>6</v>
      </c>
      <c r="C1747">
        <v>5</v>
      </c>
      <c r="D1747" t="s">
        <v>11</v>
      </c>
      <c r="E1747" t="s">
        <v>544</v>
      </c>
      <c r="F1747" t="s">
        <v>250</v>
      </c>
      <c r="G1747">
        <v>7</v>
      </c>
      <c r="H1747">
        <v>30</v>
      </c>
      <c r="I1747" s="2">
        <v>0.23333333333333334</v>
      </c>
      <c r="J1747" t="s">
        <v>557</v>
      </c>
    </row>
    <row r="1748" spans="1:10" x14ac:dyDescent="0.2">
      <c r="A1748" t="s">
        <v>261</v>
      </c>
      <c r="B1748" t="s">
        <v>6</v>
      </c>
      <c r="C1748">
        <v>5</v>
      </c>
      <c r="D1748" t="s">
        <v>12</v>
      </c>
      <c r="E1748" t="s">
        <v>544</v>
      </c>
      <c r="F1748" t="s">
        <v>250</v>
      </c>
      <c r="G1748">
        <v>13</v>
      </c>
      <c r="H1748">
        <v>30</v>
      </c>
      <c r="I1748" s="2">
        <v>0.43333333333333335</v>
      </c>
      <c r="J1748" t="s">
        <v>557</v>
      </c>
    </row>
    <row r="1749" spans="1:10" x14ac:dyDescent="0.2">
      <c r="A1749" t="s">
        <v>261</v>
      </c>
      <c r="B1749" t="s">
        <v>6</v>
      </c>
      <c r="C1749">
        <v>5</v>
      </c>
      <c r="D1749" t="s">
        <v>13</v>
      </c>
      <c r="E1749" t="s">
        <v>544</v>
      </c>
      <c r="F1749" t="s">
        <v>250</v>
      </c>
      <c r="G1749">
        <v>12</v>
      </c>
      <c r="H1749">
        <v>30</v>
      </c>
      <c r="I1749" s="2">
        <v>0.4</v>
      </c>
      <c r="J1749" t="s">
        <v>557</v>
      </c>
    </row>
    <row r="1750" spans="1:10" x14ac:dyDescent="0.2">
      <c r="A1750" t="s">
        <v>263</v>
      </c>
      <c r="B1750" t="s">
        <v>5</v>
      </c>
      <c r="C1750">
        <v>5</v>
      </c>
      <c r="D1750" t="s">
        <v>11</v>
      </c>
      <c r="E1750" t="s">
        <v>544</v>
      </c>
      <c r="F1750" t="s">
        <v>247</v>
      </c>
      <c r="G1750">
        <v>17</v>
      </c>
      <c r="H1750">
        <v>35</v>
      </c>
      <c r="I1750" s="2">
        <v>0.48571428571428571</v>
      </c>
      <c r="J1750" t="s">
        <v>557</v>
      </c>
    </row>
    <row r="1751" spans="1:10" x14ac:dyDescent="0.2">
      <c r="A1751" t="s">
        <v>263</v>
      </c>
      <c r="B1751" t="s">
        <v>5</v>
      </c>
      <c r="C1751">
        <v>5</v>
      </c>
      <c r="D1751" t="s">
        <v>12</v>
      </c>
      <c r="E1751" t="s">
        <v>544</v>
      </c>
      <c r="F1751" t="s">
        <v>247</v>
      </c>
      <c r="G1751">
        <v>16</v>
      </c>
      <c r="H1751">
        <v>35</v>
      </c>
      <c r="I1751" s="2">
        <v>0.45714285714285713</v>
      </c>
      <c r="J1751" t="s">
        <v>558</v>
      </c>
    </row>
    <row r="1752" spans="1:10" x14ac:dyDescent="0.2">
      <c r="A1752" t="s">
        <v>263</v>
      </c>
      <c r="B1752" t="s">
        <v>5</v>
      </c>
      <c r="C1752">
        <v>5</v>
      </c>
      <c r="D1752" t="s">
        <v>13</v>
      </c>
      <c r="E1752" t="s">
        <v>544</v>
      </c>
      <c r="F1752" t="s">
        <v>249</v>
      </c>
      <c r="G1752">
        <v>12</v>
      </c>
      <c r="H1752">
        <v>35</v>
      </c>
      <c r="I1752" s="2">
        <v>0.34285714285714286</v>
      </c>
      <c r="J1752" t="s">
        <v>557</v>
      </c>
    </row>
    <row r="1753" spans="1:10" x14ac:dyDescent="0.2">
      <c r="A1753" t="s">
        <v>263</v>
      </c>
      <c r="B1753" t="s">
        <v>6</v>
      </c>
      <c r="C1753">
        <v>5</v>
      </c>
      <c r="D1753" t="s">
        <v>11</v>
      </c>
      <c r="E1753" t="s">
        <v>544</v>
      </c>
      <c r="F1753" t="s">
        <v>250</v>
      </c>
      <c r="G1753">
        <v>10</v>
      </c>
      <c r="H1753">
        <v>30</v>
      </c>
      <c r="I1753" s="2">
        <v>0.33333333333333331</v>
      </c>
      <c r="J1753" t="s">
        <v>558</v>
      </c>
    </row>
    <row r="1754" spans="1:10" x14ac:dyDescent="0.2">
      <c r="A1754" t="s">
        <v>263</v>
      </c>
      <c r="B1754" t="s">
        <v>6</v>
      </c>
      <c r="C1754">
        <v>5</v>
      </c>
      <c r="D1754" t="s">
        <v>12</v>
      </c>
      <c r="E1754" t="s">
        <v>544</v>
      </c>
      <c r="F1754" t="s">
        <v>250</v>
      </c>
      <c r="G1754">
        <v>20</v>
      </c>
      <c r="H1754">
        <v>30</v>
      </c>
      <c r="I1754" s="2">
        <v>0.66666666666666663</v>
      </c>
      <c r="J1754" t="s">
        <v>557</v>
      </c>
    </row>
    <row r="1755" spans="1:10" x14ac:dyDescent="0.2">
      <c r="A1755" t="s">
        <v>263</v>
      </c>
      <c r="B1755" t="s">
        <v>6</v>
      </c>
      <c r="C1755">
        <v>5</v>
      </c>
      <c r="D1755" t="s">
        <v>13</v>
      </c>
      <c r="E1755" t="s">
        <v>544</v>
      </c>
      <c r="F1755" t="s">
        <v>250</v>
      </c>
      <c r="G1755">
        <v>17</v>
      </c>
      <c r="H1755">
        <v>30</v>
      </c>
      <c r="I1755" s="2">
        <v>0.56666666666666665</v>
      </c>
      <c r="J1755" t="s">
        <v>557</v>
      </c>
    </row>
    <row r="1756" spans="1:10" x14ac:dyDescent="0.2">
      <c r="A1756" t="s">
        <v>285</v>
      </c>
      <c r="B1756" t="s">
        <v>5</v>
      </c>
      <c r="C1756">
        <v>5</v>
      </c>
      <c r="D1756" t="s">
        <v>11</v>
      </c>
      <c r="E1756" t="s">
        <v>544</v>
      </c>
      <c r="F1756" t="s">
        <v>247</v>
      </c>
      <c r="G1756">
        <v>16</v>
      </c>
      <c r="H1756">
        <v>35</v>
      </c>
      <c r="I1756" s="2">
        <v>0.45714285714285713</v>
      </c>
      <c r="J1756" t="s">
        <v>558</v>
      </c>
    </row>
    <row r="1757" spans="1:10" x14ac:dyDescent="0.2">
      <c r="A1757" t="s">
        <v>285</v>
      </c>
      <c r="B1757" t="s">
        <v>5</v>
      </c>
      <c r="C1757">
        <v>5</v>
      </c>
      <c r="D1757" t="s">
        <v>12</v>
      </c>
      <c r="E1757" t="s">
        <v>544</v>
      </c>
      <c r="F1757" t="s">
        <v>247</v>
      </c>
      <c r="G1757">
        <v>9</v>
      </c>
      <c r="H1757">
        <v>35</v>
      </c>
      <c r="I1757" s="2">
        <v>0.25714285714285712</v>
      </c>
      <c r="J1757" t="s">
        <v>558</v>
      </c>
    </row>
    <row r="1758" spans="1:10" x14ac:dyDescent="0.2">
      <c r="A1758" t="s">
        <v>285</v>
      </c>
      <c r="B1758" t="s">
        <v>5</v>
      </c>
      <c r="C1758">
        <v>5</v>
      </c>
      <c r="D1758" t="s">
        <v>13</v>
      </c>
      <c r="E1758" t="s">
        <v>544</v>
      </c>
      <c r="F1758" t="s">
        <v>249</v>
      </c>
      <c r="G1758">
        <v>6</v>
      </c>
      <c r="H1758">
        <v>35</v>
      </c>
      <c r="I1758" s="2">
        <v>0.17142857142857143</v>
      </c>
      <c r="J1758" t="s">
        <v>557</v>
      </c>
    </row>
    <row r="1759" spans="1:10" x14ac:dyDescent="0.2">
      <c r="A1759" t="s">
        <v>285</v>
      </c>
      <c r="B1759" t="s">
        <v>6</v>
      </c>
      <c r="C1759">
        <v>5</v>
      </c>
      <c r="D1759" t="s">
        <v>11</v>
      </c>
      <c r="E1759" t="s">
        <v>544</v>
      </c>
      <c r="F1759" t="s">
        <v>250</v>
      </c>
      <c r="G1759">
        <v>11</v>
      </c>
      <c r="H1759">
        <v>30</v>
      </c>
      <c r="I1759" s="2">
        <v>0.36666666666666664</v>
      </c>
      <c r="J1759" t="s">
        <v>557</v>
      </c>
    </row>
    <row r="1760" spans="1:10" x14ac:dyDescent="0.2">
      <c r="A1760" t="s">
        <v>285</v>
      </c>
      <c r="B1760" t="s">
        <v>6</v>
      </c>
      <c r="C1760">
        <v>5</v>
      </c>
      <c r="D1760" t="s">
        <v>12</v>
      </c>
      <c r="E1760" t="s">
        <v>544</v>
      </c>
      <c r="F1760" t="s">
        <v>250</v>
      </c>
      <c r="G1760">
        <v>15</v>
      </c>
      <c r="H1760">
        <v>30</v>
      </c>
      <c r="I1760" s="2">
        <v>0.5</v>
      </c>
      <c r="J1760" t="s">
        <v>557</v>
      </c>
    </row>
    <row r="1761" spans="1:10" x14ac:dyDescent="0.2">
      <c r="A1761" t="s">
        <v>285</v>
      </c>
      <c r="B1761" t="s">
        <v>6</v>
      </c>
      <c r="C1761">
        <v>5</v>
      </c>
      <c r="D1761" t="s">
        <v>13</v>
      </c>
      <c r="E1761" t="s">
        <v>544</v>
      </c>
      <c r="F1761" t="s">
        <v>250</v>
      </c>
      <c r="G1761">
        <v>16</v>
      </c>
      <c r="H1761">
        <v>30</v>
      </c>
      <c r="I1761" s="2">
        <v>0.53333333333333333</v>
      </c>
      <c r="J1761" t="s">
        <v>557</v>
      </c>
    </row>
    <row r="1762" spans="1:10" x14ac:dyDescent="0.2">
      <c r="A1762" t="s">
        <v>527</v>
      </c>
      <c r="B1762" t="s">
        <v>5</v>
      </c>
      <c r="C1762">
        <v>5</v>
      </c>
      <c r="D1762" t="s">
        <v>11</v>
      </c>
      <c r="E1762" t="s">
        <v>544</v>
      </c>
      <c r="F1762" t="s">
        <v>247</v>
      </c>
      <c r="G1762">
        <v>21</v>
      </c>
      <c r="H1762">
        <v>35</v>
      </c>
      <c r="I1762" s="2">
        <v>0.6</v>
      </c>
      <c r="J1762" t="s">
        <v>557</v>
      </c>
    </row>
    <row r="1763" spans="1:10" x14ac:dyDescent="0.2">
      <c r="A1763" t="s">
        <v>527</v>
      </c>
      <c r="B1763" t="s">
        <v>5</v>
      </c>
      <c r="C1763">
        <v>5</v>
      </c>
      <c r="D1763" t="s">
        <v>12</v>
      </c>
      <c r="E1763" t="s">
        <v>544</v>
      </c>
      <c r="F1763" t="s">
        <v>247</v>
      </c>
      <c r="G1763">
        <v>17</v>
      </c>
      <c r="H1763">
        <v>35</v>
      </c>
      <c r="I1763" s="2">
        <v>0.48571428571428571</v>
      </c>
      <c r="J1763" t="s">
        <v>557</v>
      </c>
    </row>
    <row r="1764" spans="1:10" x14ac:dyDescent="0.2">
      <c r="A1764" t="s">
        <v>527</v>
      </c>
      <c r="B1764" t="s">
        <v>5</v>
      </c>
      <c r="C1764">
        <v>5</v>
      </c>
      <c r="D1764" t="s">
        <v>13</v>
      </c>
      <c r="E1764" t="s">
        <v>544</v>
      </c>
      <c r="F1764" t="s">
        <v>249</v>
      </c>
      <c r="G1764">
        <v>16</v>
      </c>
      <c r="H1764">
        <v>35</v>
      </c>
      <c r="I1764" s="2">
        <v>0.45714285714285713</v>
      </c>
      <c r="J1764" t="s">
        <v>557</v>
      </c>
    </row>
    <row r="1765" spans="1:10" x14ac:dyDescent="0.2">
      <c r="A1765" t="s">
        <v>527</v>
      </c>
      <c r="B1765" t="s">
        <v>6</v>
      </c>
      <c r="C1765">
        <v>5</v>
      </c>
      <c r="D1765" t="s">
        <v>11</v>
      </c>
      <c r="E1765" t="s">
        <v>544</v>
      </c>
      <c r="F1765" t="s">
        <v>250</v>
      </c>
      <c r="G1765">
        <v>13</v>
      </c>
      <c r="H1765">
        <v>30</v>
      </c>
      <c r="I1765" s="2">
        <v>0.43333333333333335</v>
      </c>
      <c r="J1765" t="s">
        <v>557</v>
      </c>
    </row>
    <row r="1766" spans="1:10" x14ac:dyDescent="0.2">
      <c r="A1766" t="s">
        <v>527</v>
      </c>
      <c r="B1766" t="s">
        <v>6</v>
      </c>
      <c r="C1766">
        <v>5</v>
      </c>
      <c r="D1766" t="s">
        <v>12</v>
      </c>
      <c r="E1766" t="s">
        <v>544</v>
      </c>
      <c r="F1766" t="s">
        <v>250</v>
      </c>
      <c r="G1766">
        <v>14</v>
      </c>
      <c r="H1766">
        <v>30</v>
      </c>
      <c r="I1766" s="2">
        <v>0.46666666666666667</v>
      </c>
      <c r="J1766" t="s">
        <v>557</v>
      </c>
    </row>
    <row r="1767" spans="1:10" x14ac:dyDescent="0.2">
      <c r="A1767" t="s">
        <v>527</v>
      </c>
      <c r="B1767" t="s">
        <v>6</v>
      </c>
      <c r="C1767">
        <v>5</v>
      </c>
      <c r="D1767" t="s">
        <v>13</v>
      </c>
      <c r="E1767" t="s">
        <v>544</v>
      </c>
      <c r="F1767" t="s">
        <v>250</v>
      </c>
      <c r="G1767">
        <v>19</v>
      </c>
      <c r="H1767">
        <v>30</v>
      </c>
      <c r="I1767" s="2">
        <v>0.6333333333333333</v>
      </c>
      <c r="J1767" t="s">
        <v>557</v>
      </c>
    </row>
    <row r="1768" spans="1:10" x14ac:dyDescent="0.2">
      <c r="A1768" t="s">
        <v>508</v>
      </c>
      <c r="B1768" t="s">
        <v>5</v>
      </c>
      <c r="C1768">
        <v>5</v>
      </c>
      <c r="D1768" t="s">
        <v>11</v>
      </c>
      <c r="E1768" t="s">
        <v>544</v>
      </c>
      <c r="F1768" t="s">
        <v>247</v>
      </c>
      <c r="G1768">
        <v>17</v>
      </c>
      <c r="H1768">
        <v>35</v>
      </c>
      <c r="I1768" s="2">
        <v>0.48571428571428571</v>
      </c>
      <c r="J1768" t="s">
        <v>557</v>
      </c>
    </row>
    <row r="1769" spans="1:10" x14ac:dyDescent="0.2">
      <c r="A1769" t="s">
        <v>508</v>
      </c>
      <c r="B1769" t="s">
        <v>5</v>
      </c>
      <c r="C1769">
        <v>5</v>
      </c>
      <c r="D1769" t="s">
        <v>12</v>
      </c>
      <c r="E1769" t="s">
        <v>544</v>
      </c>
      <c r="F1769" t="s">
        <v>247</v>
      </c>
      <c r="G1769">
        <v>23</v>
      </c>
      <c r="H1769">
        <v>35</v>
      </c>
      <c r="I1769" s="2">
        <v>0.65714285714285714</v>
      </c>
      <c r="J1769" t="s">
        <v>557</v>
      </c>
    </row>
    <row r="1770" spans="1:10" x14ac:dyDescent="0.2">
      <c r="A1770" t="s">
        <v>508</v>
      </c>
      <c r="B1770" t="s">
        <v>5</v>
      </c>
      <c r="C1770">
        <v>5</v>
      </c>
      <c r="D1770" t="s">
        <v>13</v>
      </c>
      <c r="E1770" t="s">
        <v>544</v>
      </c>
      <c r="F1770" t="s">
        <v>249</v>
      </c>
      <c r="G1770">
        <v>22</v>
      </c>
      <c r="H1770">
        <v>35</v>
      </c>
      <c r="I1770" s="2">
        <v>0.62857142857142856</v>
      </c>
      <c r="J1770" t="s">
        <v>557</v>
      </c>
    </row>
    <row r="1771" spans="1:10" x14ac:dyDescent="0.2">
      <c r="A1771" t="s">
        <v>508</v>
      </c>
      <c r="B1771" t="s">
        <v>6</v>
      </c>
      <c r="C1771">
        <v>5</v>
      </c>
      <c r="D1771" t="s">
        <v>11</v>
      </c>
      <c r="E1771" t="s">
        <v>544</v>
      </c>
      <c r="F1771" t="s">
        <v>250</v>
      </c>
      <c r="G1771">
        <v>19</v>
      </c>
      <c r="H1771">
        <v>30</v>
      </c>
      <c r="I1771" s="2">
        <v>0.6333333333333333</v>
      </c>
      <c r="J1771" t="s">
        <v>557</v>
      </c>
    </row>
    <row r="1772" spans="1:10" x14ac:dyDescent="0.2">
      <c r="A1772" t="s">
        <v>508</v>
      </c>
      <c r="B1772" t="s">
        <v>6</v>
      </c>
      <c r="C1772">
        <v>5</v>
      </c>
      <c r="D1772" t="s">
        <v>12</v>
      </c>
      <c r="E1772" t="s">
        <v>544</v>
      </c>
      <c r="F1772" t="s">
        <v>250</v>
      </c>
      <c r="G1772">
        <v>19</v>
      </c>
      <c r="H1772">
        <v>30</v>
      </c>
      <c r="I1772" s="2">
        <v>0.6333333333333333</v>
      </c>
      <c r="J1772" t="s">
        <v>557</v>
      </c>
    </row>
    <row r="1773" spans="1:10" x14ac:dyDescent="0.2">
      <c r="A1773" t="s">
        <v>508</v>
      </c>
      <c r="B1773" t="s">
        <v>6</v>
      </c>
      <c r="C1773">
        <v>5</v>
      </c>
      <c r="D1773" t="s">
        <v>13</v>
      </c>
      <c r="E1773" t="s">
        <v>544</v>
      </c>
      <c r="F1773" t="s">
        <v>250</v>
      </c>
      <c r="G1773">
        <v>21</v>
      </c>
      <c r="H1773">
        <v>30</v>
      </c>
      <c r="I1773" s="2">
        <v>0.7</v>
      </c>
      <c r="J1773" t="s">
        <v>557</v>
      </c>
    </row>
    <row r="1774" spans="1:10" x14ac:dyDescent="0.2">
      <c r="A1774" t="s">
        <v>328</v>
      </c>
      <c r="B1774" t="s">
        <v>5</v>
      </c>
      <c r="C1774">
        <v>5</v>
      </c>
      <c r="D1774" t="s">
        <v>11</v>
      </c>
      <c r="E1774" t="s">
        <v>544</v>
      </c>
      <c r="F1774" t="s">
        <v>247</v>
      </c>
      <c r="G1774">
        <v>21</v>
      </c>
      <c r="H1774">
        <v>35</v>
      </c>
      <c r="I1774" s="2">
        <v>0.6</v>
      </c>
      <c r="J1774" t="s">
        <v>557</v>
      </c>
    </row>
    <row r="1775" spans="1:10" x14ac:dyDescent="0.2">
      <c r="A1775" t="s">
        <v>328</v>
      </c>
      <c r="B1775" t="s">
        <v>5</v>
      </c>
      <c r="C1775">
        <v>5</v>
      </c>
      <c r="D1775" t="s">
        <v>12</v>
      </c>
      <c r="E1775" t="s">
        <v>544</v>
      </c>
      <c r="F1775" t="s">
        <v>247</v>
      </c>
      <c r="G1775">
        <v>16</v>
      </c>
      <c r="H1775">
        <v>35</v>
      </c>
      <c r="I1775" s="2">
        <v>0.45714285714285713</v>
      </c>
      <c r="J1775" t="s">
        <v>557</v>
      </c>
    </row>
    <row r="1776" spans="1:10" x14ac:dyDescent="0.2">
      <c r="A1776" t="s">
        <v>328</v>
      </c>
      <c r="B1776" t="s">
        <v>5</v>
      </c>
      <c r="C1776">
        <v>5</v>
      </c>
      <c r="D1776" t="s">
        <v>13</v>
      </c>
      <c r="E1776" t="s">
        <v>544</v>
      </c>
      <c r="F1776" t="s">
        <v>249</v>
      </c>
      <c r="G1776">
        <v>16</v>
      </c>
      <c r="H1776">
        <v>35</v>
      </c>
      <c r="I1776" s="2">
        <v>0.45714285714285713</v>
      </c>
      <c r="J1776" t="s">
        <v>557</v>
      </c>
    </row>
    <row r="1777" spans="1:10" x14ac:dyDescent="0.2">
      <c r="A1777" t="s">
        <v>328</v>
      </c>
      <c r="B1777" t="s">
        <v>6</v>
      </c>
      <c r="C1777">
        <v>5</v>
      </c>
      <c r="D1777" t="s">
        <v>11</v>
      </c>
      <c r="E1777" t="s">
        <v>544</v>
      </c>
      <c r="F1777" t="s">
        <v>250</v>
      </c>
      <c r="G1777">
        <v>11</v>
      </c>
      <c r="H1777">
        <v>30</v>
      </c>
      <c r="I1777" s="2">
        <v>0.36666666666666664</v>
      </c>
      <c r="J1777" t="s">
        <v>557</v>
      </c>
    </row>
    <row r="1778" spans="1:10" x14ac:dyDescent="0.2">
      <c r="A1778" t="s">
        <v>328</v>
      </c>
      <c r="B1778" t="s">
        <v>6</v>
      </c>
      <c r="C1778">
        <v>5</v>
      </c>
      <c r="D1778" t="s">
        <v>12</v>
      </c>
      <c r="E1778" t="s">
        <v>544</v>
      </c>
      <c r="F1778" t="s">
        <v>250</v>
      </c>
      <c r="G1778">
        <v>15</v>
      </c>
      <c r="H1778">
        <v>30</v>
      </c>
      <c r="I1778" s="2">
        <v>0.5</v>
      </c>
      <c r="J1778" t="s">
        <v>557</v>
      </c>
    </row>
    <row r="1779" spans="1:10" x14ac:dyDescent="0.2">
      <c r="A1779" t="s">
        <v>328</v>
      </c>
      <c r="B1779" t="s">
        <v>6</v>
      </c>
      <c r="C1779">
        <v>5</v>
      </c>
      <c r="D1779" t="s">
        <v>13</v>
      </c>
      <c r="E1779" t="s">
        <v>544</v>
      </c>
      <c r="F1779" t="s">
        <v>250</v>
      </c>
      <c r="G1779">
        <v>21</v>
      </c>
      <c r="H1779">
        <v>30</v>
      </c>
      <c r="I1779" s="2">
        <v>0.7</v>
      </c>
      <c r="J1779" t="s">
        <v>557</v>
      </c>
    </row>
    <row r="1780" spans="1:10" x14ac:dyDescent="0.2">
      <c r="A1780" t="s">
        <v>381</v>
      </c>
      <c r="B1780" t="s">
        <v>5</v>
      </c>
      <c r="C1780">
        <v>5</v>
      </c>
      <c r="D1780" t="s">
        <v>11</v>
      </c>
      <c r="E1780" t="s">
        <v>544</v>
      </c>
      <c r="F1780" t="s">
        <v>247</v>
      </c>
      <c r="G1780">
        <v>25</v>
      </c>
      <c r="H1780">
        <v>35</v>
      </c>
      <c r="I1780" s="2">
        <v>0.7142857142857143</v>
      </c>
      <c r="J1780" t="s">
        <v>557</v>
      </c>
    </row>
    <row r="1781" spans="1:10" x14ac:dyDescent="0.2">
      <c r="A1781" t="s">
        <v>381</v>
      </c>
      <c r="B1781" t="s">
        <v>5</v>
      </c>
      <c r="C1781">
        <v>5</v>
      </c>
      <c r="D1781" t="s">
        <v>12</v>
      </c>
      <c r="E1781" t="s">
        <v>544</v>
      </c>
      <c r="F1781" t="s">
        <v>247</v>
      </c>
      <c r="G1781">
        <v>28</v>
      </c>
      <c r="H1781">
        <v>35</v>
      </c>
      <c r="I1781" s="2">
        <v>0.8</v>
      </c>
      <c r="J1781" t="s">
        <v>557</v>
      </c>
    </row>
    <row r="1782" spans="1:10" x14ac:dyDescent="0.2">
      <c r="A1782" t="s">
        <v>381</v>
      </c>
      <c r="B1782" t="s">
        <v>5</v>
      </c>
      <c r="C1782">
        <v>5</v>
      </c>
      <c r="D1782" t="s">
        <v>13</v>
      </c>
      <c r="E1782" t="s">
        <v>544</v>
      </c>
      <c r="F1782" t="s">
        <v>249</v>
      </c>
      <c r="G1782">
        <v>23</v>
      </c>
      <c r="H1782">
        <v>35</v>
      </c>
      <c r="I1782" s="2">
        <v>0.65714285714285714</v>
      </c>
      <c r="J1782" t="s">
        <v>557</v>
      </c>
    </row>
    <row r="1783" spans="1:10" x14ac:dyDescent="0.2">
      <c r="A1783" t="s">
        <v>381</v>
      </c>
      <c r="B1783" t="s">
        <v>6</v>
      </c>
      <c r="C1783">
        <v>5</v>
      </c>
      <c r="D1783" t="s">
        <v>11</v>
      </c>
      <c r="E1783" t="s">
        <v>544</v>
      </c>
      <c r="F1783" t="s">
        <v>250</v>
      </c>
      <c r="G1783">
        <v>14</v>
      </c>
      <c r="H1783">
        <v>30</v>
      </c>
      <c r="I1783" s="2">
        <v>0.46666666666666667</v>
      </c>
      <c r="J1783" t="s">
        <v>557</v>
      </c>
    </row>
    <row r="1784" spans="1:10" x14ac:dyDescent="0.2">
      <c r="A1784" t="s">
        <v>381</v>
      </c>
      <c r="B1784" t="s">
        <v>6</v>
      </c>
      <c r="C1784">
        <v>5</v>
      </c>
      <c r="D1784" t="s">
        <v>12</v>
      </c>
      <c r="E1784" t="s">
        <v>544</v>
      </c>
      <c r="F1784" t="s">
        <v>250</v>
      </c>
      <c r="G1784">
        <v>18</v>
      </c>
      <c r="H1784">
        <v>30</v>
      </c>
      <c r="I1784" s="2">
        <v>0.6</v>
      </c>
      <c r="J1784" t="s">
        <v>558</v>
      </c>
    </row>
    <row r="1785" spans="1:10" x14ac:dyDescent="0.2">
      <c r="A1785" t="s">
        <v>381</v>
      </c>
      <c r="B1785" t="s">
        <v>6</v>
      </c>
      <c r="C1785">
        <v>5</v>
      </c>
      <c r="D1785" t="s">
        <v>13</v>
      </c>
      <c r="E1785" t="s">
        <v>544</v>
      </c>
      <c r="F1785" t="s">
        <v>250</v>
      </c>
      <c r="G1785">
        <v>21</v>
      </c>
      <c r="H1785">
        <v>30</v>
      </c>
      <c r="I1785" s="2">
        <v>0.7</v>
      </c>
      <c r="J1785" t="s">
        <v>557</v>
      </c>
    </row>
    <row r="1786" spans="1:10" x14ac:dyDescent="0.2">
      <c r="A1786" t="s">
        <v>307</v>
      </c>
      <c r="B1786" t="s">
        <v>5</v>
      </c>
      <c r="C1786">
        <v>5</v>
      </c>
      <c r="D1786" t="s">
        <v>11</v>
      </c>
      <c r="E1786" t="s">
        <v>544</v>
      </c>
      <c r="F1786" t="s">
        <v>247</v>
      </c>
      <c r="G1786">
        <v>21</v>
      </c>
      <c r="H1786">
        <v>35</v>
      </c>
      <c r="I1786" s="2">
        <v>0.6</v>
      </c>
      <c r="J1786" t="s">
        <v>557</v>
      </c>
    </row>
    <row r="1787" spans="1:10" x14ac:dyDescent="0.2">
      <c r="A1787" t="s">
        <v>307</v>
      </c>
      <c r="B1787" t="s">
        <v>5</v>
      </c>
      <c r="C1787">
        <v>5</v>
      </c>
      <c r="D1787" t="s">
        <v>12</v>
      </c>
      <c r="E1787" t="s">
        <v>544</v>
      </c>
      <c r="F1787" t="s">
        <v>247</v>
      </c>
      <c r="G1787">
        <v>22</v>
      </c>
      <c r="H1787">
        <v>35</v>
      </c>
      <c r="I1787" s="2">
        <v>0.62857142857142856</v>
      </c>
      <c r="J1787" t="s">
        <v>558</v>
      </c>
    </row>
    <row r="1788" spans="1:10" x14ac:dyDescent="0.2">
      <c r="A1788" t="s">
        <v>307</v>
      </c>
      <c r="B1788" t="s">
        <v>5</v>
      </c>
      <c r="C1788">
        <v>5</v>
      </c>
      <c r="D1788" t="s">
        <v>13</v>
      </c>
      <c r="E1788" t="s">
        <v>544</v>
      </c>
      <c r="F1788" t="s">
        <v>249</v>
      </c>
      <c r="G1788">
        <v>17</v>
      </c>
      <c r="H1788">
        <v>35</v>
      </c>
      <c r="I1788" s="2">
        <v>0.48571428571428571</v>
      </c>
      <c r="J1788" t="s">
        <v>557</v>
      </c>
    </row>
    <row r="1789" spans="1:10" x14ac:dyDescent="0.2">
      <c r="A1789" t="s">
        <v>307</v>
      </c>
      <c r="B1789" t="s">
        <v>6</v>
      </c>
      <c r="C1789">
        <v>5</v>
      </c>
      <c r="D1789" t="s">
        <v>11</v>
      </c>
      <c r="E1789" t="s">
        <v>544</v>
      </c>
      <c r="F1789" t="s">
        <v>250</v>
      </c>
      <c r="G1789">
        <v>12</v>
      </c>
      <c r="H1789">
        <v>30</v>
      </c>
      <c r="I1789" s="2">
        <v>0.4</v>
      </c>
      <c r="J1789" t="s">
        <v>557</v>
      </c>
    </row>
    <row r="1790" spans="1:10" x14ac:dyDescent="0.2">
      <c r="A1790" t="s">
        <v>307</v>
      </c>
      <c r="B1790" t="s">
        <v>6</v>
      </c>
      <c r="C1790">
        <v>5</v>
      </c>
      <c r="D1790" t="s">
        <v>12</v>
      </c>
      <c r="E1790" t="s">
        <v>544</v>
      </c>
      <c r="F1790" t="s">
        <v>250</v>
      </c>
      <c r="G1790">
        <v>16</v>
      </c>
      <c r="H1790">
        <v>30</v>
      </c>
      <c r="I1790" s="2">
        <v>0.53333333333333333</v>
      </c>
      <c r="J1790" t="s">
        <v>557</v>
      </c>
    </row>
    <row r="1791" spans="1:10" x14ac:dyDescent="0.2">
      <c r="A1791" t="s">
        <v>307</v>
      </c>
      <c r="B1791" t="s">
        <v>6</v>
      </c>
      <c r="C1791">
        <v>5</v>
      </c>
      <c r="D1791" t="s">
        <v>13</v>
      </c>
      <c r="E1791" t="s">
        <v>544</v>
      </c>
      <c r="F1791" t="s">
        <v>250</v>
      </c>
      <c r="G1791">
        <v>23</v>
      </c>
      <c r="H1791">
        <v>30</v>
      </c>
      <c r="I1791" s="2">
        <v>0.76666666666666672</v>
      </c>
      <c r="J1791" t="s">
        <v>557</v>
      </c>
    </row>
    <row r="1792" spans="1:10" x14ac:dyDescent="0.2">
      <c r="A1792" t="s">
        <v>305</v>
      </c>
      <c r="B1792" t="s">
        <v>5</v>
      </c>
      <c r="C1792">
        <v>5</v>
      </c>
      <c r="D1792" t="s">
        <v>11</v>
      </c>
      <c r="E1792" t="s">
        <v>544</v>
      </c>
      <c r="F1792" t="s">
        <v>247</v>
      </c>
      <c r="G1792">
        <v>17</v>
      </c>
      <c r="H1792">
        <v>35</v>
      </c>
      <c r="I1792" s="2">
        <v>0.48571428571428571</v>
      </c>
      <c r="J1792" t="s">
        <v>557</v>
      </c>
    </row>
    <row r="1793" spans="1:10" x14ac:dyDescent="0.2">
      <c r="A1793" t="s">
        <v>305</v>
      </c>
      <c r="B1793" t="s">
        <v>5</v>
      </c>
      <c r="C1793">
        <v>5</v>
      </c>
      <c r="D1793" t="s">
        <v>12</v>
      </c>
      <c r="E1793" t="s">
        <v>544</v>
      </c>
      <c r="F1793" t="s">
        <v>247</v>
      </c>
      <c r="G1793">
        <v>27</v>
      </c>
      <c r="H1793">
        <v>35</v>
      </c>
      <c r="I1793" s="2">
        <v>0.77142857142857146</v>
      </c>
      <c r="J1793" t="s">
        <v>557</v>
      </c>
    </row>
    <row r="1794" spans="1:10" x14ac:dyDescent="0.2">
      <c r="A1794" t="s">
        <v>305</v>
      </c>
      <c r="B1794" t="s">
        <v>5</v>
      </c>
      <c r="C1794">
        <v>5</v>
      </c>
      <c r="D1794" t="s">
        <v>13</v>
      </c>
      <c r="E1794" t="s">
        <v>544</v>
      </c>
      <c r="F1794" t="s">
        <v>249</v>
      </c>
      <c r="G1794">
        <v>10</v>
      </c>
      <c r="H1794">
        <v>35</v>
      </c>
      <c r="I1794" s="2">
        <v>0.2857142857142857</v>
      </c>
      <c r="J1794" t="s">
        <v>558</v>
      </c>
    </row>
    <row r="1795" spans="1:10" x14ac:dyDescent="0.2">
      <c r="A1795" t="s">
        <v>305</v>
      </c>
      <c r="B1795" t="s">
        <v>6</v>
      </c>
      <c r="C1795">
        <v>5</v>
      </c>
      <c r="D1795" t="s">
        <v>11</v>
      </c>
      <c r="E1795" t="s">
        <v>544</v>
      </c>
      <c r="F1795" t="s">
        <v>250</v>
      </c>
      <c r="G1795">
        <v>20</v>
      </c>
      <c r="H1795">
        <v>30</v>
      </c>
      <c r="I1795" s="2">
        <v>0.66666666666666663</v>
      </c>
      <c r="J1795" t="s">
        <v>557</v>
      </c>
    </row>
    <row r="1796" spans="1:10" x14ac:dyDescent="0.2">
      <c r="A1796" t="s">
        <v>305</v>
      </c>
      <c r="B1796" t="s">
        <v>6</v>
      </c>
      <c r="C1796">
        <v>5</v>
      </c>
      <c r="D1796" t="s">
        <v>12</v>
      </c>
      <c r="E1796" t="s">
        <v>544</v>
      </c>
      <c r="F1796" t="s">
        <v>250</v>
      </c>
      <c r="G1796">
        <v>16</v>
      </c>
      <c r="H1796">
        <v>30</v>
      </c>
      <c r="I1796" s="2">
        <v>0.53333333333333333</v>
      </c>
      <c r="J1796" t="s">
        <v>557</v>
      </c>
    </row>
    <row r="1797" spans="1:10" x14ac:dyDescent="0.2">
      <c r="A1797" t="s">
        <v>305</v>
      </c>
      <c r="B1797" t="s">
        <v>6</v>
      </c>
      <c r="C1797">
        <v>5</v>
      </c>
      <c r="D1797" t="s">
        <v>13</v>
      </c>
      <c r="E1797" t="s">
        <v>544</v>
      </c>
      <c r="F1797" t="s">
        <v>250</v>
      </c>
      <c r="G1797">
        <v>22</v>
      </c>
      <c r="H1797">
        <v>30</v>
      </c>
      <c r="I1797" s="2">
        <v>0.73333333333333328</v>
      </c>
      <c r="J1797" t="s">
        <v>557</v>
      </c>
    </row>
    <row r="1798" spans="1:10" x14ac:dyDescent="0.2">
      <c r="A1798" t="s">
        <v>409</v>
      </c>
      <c r="B1798" t="s">
        <v>5</v>
      </c>
      <c r="C1798">
        <v>5</v>
      </c>
      <c r="D1798" t="s">
        <v>13</v>
      </c>
      <c r="E1798" t="s">
        <v>544</v>
      </c>
      <c r="F1798" t="s">
        <v>408</v>
      </c>
      <c r="G1798">
        <v>7</v>
      </c>
      <c r="H1798">
        <v>35</v>
      </c>
      <c r="I1798" s="2">
        <v>0.2</v>
      </c>
      <c r="J1798" t="s">
        <v>557</v>
      </c>
    </row>
    <row r="1799" spans="1:10" x14ac:dyDescent="0.2">
      <c r="A1799" t="s">
        <v>409</v>
      </c>
      <c r="B1799" t="s">
        <v>6</v>
      </c>
      <c r="C1799">
        <v>5</v>
      </c>
      <c r="D1799" t="s">
        <v>13</v>
      </c>
      <c r="E1799" t="s">
        <v>544</v>
      </c>
      <c r="F1799" t="s">
        <v>408</v>
      </c>
      <c r="G1799">
        <v>6</v>
      </c>
      <c r="H1799">
        <v>30</v>
      </c>
      <c r="I1799" s="2">
        <v>0.2</v>
      </c>
      <c r="J1799" t="s">
        <v>558</v>
      </c>
    </row>
    <row r="1800" spans="1:10" x14ac:dyDescent="0.2">
      <c r="A1800" t="s">
        <v>392</v>
      </c>
      <c r="B1800" t="s">
        <v>5</v>
      </c>
      <c r="C1800">
        <v>5</v>
      </c>
      <c r="D1800" t="s">
        <v>11</v>
      </c>
      <c r="E1800" t="s">
        <v>544</v>
      </c>
      <c r="F1800" t="s">
        <v>247</v>
      </c>
      <c r="G1800">
        <v>22</v>
      </c>
      <c r="H1800">
        <v>35</v>
      </c>
      <c r="I1800" s="2">
        <v>0.62857142857142856</v>
      </c>
      <c r="J1800" t="s">
        <v>557</v>
      </c>
    </row>
    <row r="1801" spans="1:10" x14ac:dyDescent="0.2">
      <c r="A1801" t="s">
        <v>392</v>
      </c>
      <c r="B1801" t="s">
        <v>5</v>
      </c>
      <c r="C1801">
        <v>5</v>
      </c>
      <c r="D1801" t="s">
        <v>12</v>
      </c>
      <c r="E1801" t="s">
        <v>544</v>
      </c>
      <c r="F1801" t="s">
        <v>247</v>
      </c>
      <c r="G1801">
        <v>21</v>
      </c>
      <c r="H1801">
        <v>35</v>
      </c>
      <c r="I1801" s="2">
        <v>0.6</v>
      </c>
      <c r="J1801" t="s">
        <v>557</v>
      </c>
    </row>
    <row r="1802" spans="1:10" x14ac:dyDescent="0.2">
      <c r="A1802" t="s">
        <v>392</v>
      </c>
      <c r="B1802" t="s">
        <v>5</v>
      </c>
      <c r="C1802">
        <v>5</v>
      </c>
      <c r="D1802" t="s">
        <v>13</v>
      </c>
      <c r="E1802" t="s">
        <v>544</v>
      </c>
      <c r="F1802" t="s">
        <v>249</v>
      </c>
      <c r="G1802">
        <v>17</v>
      </c>
      <c r="H1802">
        <v>35</v>
      </c>
      <c r="I1802" s="2">
        <v>0.48571428571428571</v>
      </c>
      <c r="J1802" t="s">
        <v>557</v>
      </c>
    </row>
    <row r="1803" spans="1:10" x14ac:dyDescent="0.2">
      <c r="A1803" t="s">
        <v>392</v>
      </c>
      <c r="B1803" t="s">
        <v>6</v>
      </c>
      <c r="C1803">
        <v>5</v>
      </c>
      <c r="D1803" t="s">
        <v>11</v>
      </c>
      <c r="E1803" t="s">
        <v>544</v>
      </c>
      <c r="F1803" t="s">
        <v>250</v>
      </c>
      <c r="G1803">
        <v>14</v>
      </c>
      <c r="H1803">
        <v>30</v>
      </c>
      <c r="I1803" s="2">
        <v>0.46666666666666667</v>
      </c>
      <c r="J1803" t="s">
        <v>557</v>
      </c>
    </row>
    <row r="1804" spans="1:10" x14ac:dyDescent="0.2">
      <c r="A1804" t="s">
        <v>392</v>
      </c>
      <c r="B1804" t="s">
        <v>6</v>
      </c>
      <c r="C1804">
        <v>5</v>
      </c>
      <c r="D1804" t="s">
        <v>12</v>
      </c>
      <c r="E1804" t="s">
        <v>544</v>
      </c>
      <c r="F1804" t="s">
        <v>250</v>
      </c>
      <c r="G1804">
        <v>16</v>
      </c>
      <c r="H1804">
        <v>30</v>
      </c>
      <c r="I1804" s="2">
        <v>0.53333333333333333</v>
      </c>
      <c r="J1804" t="s">
        <v>557</v>
      </c>
    </row>
    <row r="1805" spans="1:10" x14ac:dyDescent="0.2">
      <c r="A1805" t="s">
        <v>392</v>
      </c>
      <c r="B1805" t="s">
        <v>6</v>
      </c>
      <c r="C1805">
        <v>5</v>
      </c>
      <c r="D1805" t="s">
        <v>13</v>
      </c>
      <c r="E1805" t="s">
        <v>544</v>
      </c>
      <c r="F1805" t="s">
        <v>250</v>
      </c>
      <c r="G1805">
        <v>19</v>
      </c>
      <c r="H1805">
        <v>30</v>
      </c>
      <c r="I1805" s="2">
        <v>0.6333333333333333</v>
      </c>
      <c r="J1805" t="s">
        <v>557</v>
      </c>
    </row>
    <row r="1806" spans="1:10" x14ac:dyDescent="0.2">
      <c r="A1806" t="s">
        <v>338</v>
      </c>
      <c r="B1806" t="s">
        <v>5</v>
      </c>
      <c r="C1806">
        <v>5</v>
      </c>
      <c r="D1806" t="s">
        <v>11</v>
      </c>
      <c r="E1806" t="s">
        <v>544</v>
      </c>
      <c r="F1806" t="s">
        <v>247</v>
      </c>
      <c r="G1806">
        <v>9</v>
      </c>
      <c r="H1806">
        <v>35</v>
      </c>
      <c r="I1806" s="2">
        <v>0.25714285714285712</v>
      </c>
      <c r="J1806" t="s">
        <v>557</v>
      </c>
    </row>
    <row r="1807" spans="1:10" x14ac:dyDescent="0.2">
      <c r="A1807" t="s">
        <v>338</v>
      </c>
      <c r="B1807" t="s">
        <v>5</v>
      </c>
      <c r="C1807">
        <v>5</v>
      </c>
      <c r="D1807" t="s">
        <v>12</v>
      </c>
      <c r="E1807" t="s">
        <v>544</v>
      </c>
      <c r="F1807" t="s">
        <v>247</v>
      </c>
      <c r="G1807">
        <v>6</v>
      </c>
      <c r="H1807">
        <v>35</v>
      </c>
      <c r="I1807" s="2">
        <v>0.17142857142857143</v>
      </c>
      <c r="J1807" t="s">
        <v>557</v>
      </c>
    </row>
    <row r="1808" spans="1:10" x14ac:dyDescent="0.2">
      <c r="A1808" t="s">
        <v>338</v>
      </c>
      <c r="B1808" t="s">
        <v>5</v>
      </c>
      <c r="C1808">
        <v>5</v>
      </c>
      <c r="D1808" t="s">
        <v>13</v>
      </c>
      <c r="E1808" t="s">
        <v>544</v>
      </c>
      <c r="F1808" t="s">
        <v>249</v>
      </c>
      <c r="G1808">
        <v>5</v>
      </c>
      <c r="H1808">
        <v>35</v>
      </c>
      <c r="I1808" s="2">
        <v>0.14285714285714285</v>
      </c>
      <c r="J1808" t="s">
        <v>558</v>
      </c>
    </row>
    <row r="1809" spans="1:10" x14ac:dyDescent="0.2">
      <c r="A1809" t="s">
        <v>338</v>
      </c>
      <c r="B1809" t="s">
        <v>6</v>
      </c>
      <c r="C1809">
        <v>5</v>
      </c>
      <c r="D1809" t="s">
        <v>11</v>
      </c>
      <c r="E1809" t="s">
        <v>544</v>
      </c>
      <c r="F1809" t="s">
        <v>250</v>
      </c>
      <c r="G1809">
        <v>5</v>
      </c>
      <c r="H1809">
        <v>30</v>
      </c>
      <c r="I1809" s="2">
        <v>0.16666666666666666</v>
      </c>
      <c r="J1809" t="s">
        <v>557</v>
      </c>
    </row>
    <row r="1810" spans="1:10" x14ac:dyDescent="0.2">
      <c r="A1810" t="s">
        <v>338</v>
      </c>
      <c r="B1810" t="s">
        <v>6</v>
      </c>
      <c r="C1810">
        <v>5</v>
      </c>
      <c r="D1810" t="s">
        <v>12</v>
      </c>
      <c r="E1810" t="s">
        <v>544</v>
      </c>
      <c r="F1810" t="s">
        <v>250</v>
      </c>
      <c r="G1810">
        <v>8</v>
      </c>
      <c r="H1810">
        <v>30</v>
      </c>
      <c r="I1810" s="2">
        <v>0.26666666666666666</v>
      </c>
      <c r="J1810" t="s">
        <v>558</v>
      </c>
    </row>
    <row r="1811" spans="1:10" x14ac:dyDescent="0.2">
      <c r="A1811" t="s">
        <v>338</v>
      </c>
      <c r="B1811" t="s">
        <v>6</v>
      </c>
      <c r="C1811">
        <v>5</v>
      </c>
      <c r="D1811" t="s">
        <v>13</v>
      </c>
      <c r="E1811" t="s">
        <v>544</v>
      </c>
      <c r="F1811" t="s">
        <v>250</v>
      </c>
      <c r="G1811">
        <v>12</v>
      </c>
      <c r="H1811">
        <v>30</v>
      </c>
      <c r="I1811" s="2">
        <v>0.4</v>
      </c>
      <c r="J1811" t="s">
        <v>557</v>
      </c>
    </row>
    <row r="1812" spans="1:10" x14ac:dyDescent="0.2">
      <c r="A1812" t="s">
        <v>342</v>
      </c>
      <c r="B1812" t="s">
        <v>5</v>
      </c>
      <c r="C1812">
        <v>5</v>
      </c>
      <c r="D1812" t="s">
        <v>11</v>
      </c>
      <c r="E1812" t="s">
        <v>544</v>
      </c>
      <c r="F1812" t="s">
        <v>274</v>
      </c>
      <c r="G1812">
        <v>6</v>
      </c>
      <c r="H1812">
        <v>35</v>
      </c>
      <c r="I1812" s="2">
        <v>0.17142857142857143</v>
      </c>
      <c r="J1812" t="s">
        <v>557</v>
      </c>
    </row>
    <row r="1813" spans="1:10" x14ac:dyDescent="0.2">
      <c r="A1813" t="s">
        <v>342</v>
      </c>
      <c r="B1813" t="s">
        <v>5</v>
      </c>
      <c r="C1813">
        <v>5</v>
      </c>
      <c r="D1813" t="s">
        <v>12</v>
      </c>
      <c r="E1813" t="s">
        <v>544</v>
      </c>
      <c r="F1813" t="s">
        <v>274</v>
      </c>
      <c r="G1813">
        <v>6</v>
      </c>
      <c r="H1813">
        <v>35</v>
      </c>
      <c r="I1813" s="2">
        <v>0.17142857142857143</v>
      </c>
      <c r="J1813" t="s">
        <v>557</v>
      </c>
    </row>
    <row r="1814" spans="1:10" x14ac:dyDescent="0.2">
      <c r="A1814" t="s">
        <v>342</v>
      </c>
      <c r="B1814" t="s">
        <v>5</v>
      </c>
      <c r="C1814">
        <v>5</v>
      </c>
      <c r="D1814" t="s">
        <v>13</v>
      </c>
      <c r="E1814" t="s">
        <v>544</v>
      </c>
      <c r="F1814" t="s">
        <v>274</v>
      </c>
      <c r="G1814">
        <v>11</v>
      </c>
      <c r="H1814">
        <v>35</v>
      </c>
      <c r="I1814" s="2">
        <v>0.31428571428571428</v>
      </c>
      <c r="J1814" t="s">
        <v>557</v>
      </c>
    </row>
    <row r="1815" spans="1:10" x14ac:dyDescent="0.2">
      <c r="A1815" t="s">
        <v>342</v>
      </c>
      <c r="B1815" t="s">
        <v>6</v>
      </c>
      <c r="C1815">
        <v>5</v>
      </c>
      <c r="D1815" t="s">
        <v>11</v>
      </c>
      <c r="E1815" t="s">
        <v>544</v>
      </c>
      <c r="F1815" t="s">
        <v>259</v>
      </c>
      <c r="G1815">
        <v>6</v>
      </c>
      <c r="H1815">
        <v>30</v>
      </c>
      <c r="I1815" s="2">
        <v>0.2</v>
      </c>
      <c r="J1815" t="s">
        <v>557</v>
      </c>
    </row>
    <row r="1816" spans="1:10" x14ac:dyDescent="0.2">
      <c r="A1816" t="s">
        <v>342</v>
      </c>
      <c r="B1816" t="s">
        <v>6</v>
      </c>
      <c r="C1816">
        <v>5</v>
      </c>
      <c r="D1816" t="s">
        <v>12</v>
      </c>
      <c r="E1816" t="s">
        <v>544</v>
      </c>
      <c r="F1816" t="s">
        <v>259</v>
      </c>
      <c r="G1816">
        <v>12</v>
      </c>
      <c r="H1816">
        <v>30</v>
      </c>
      <c r="I1816" s="2">
        <v>0.4</v>
      </c>
      <c r="J1816" t="s">
        <v>557</v>
      </c>
    </row>
    <row r="1817" spans="1:10" x14ac:dyDescent="0.2">
      <c r="A1817" t="s">
        <v>342</v>
      </c>
      <c r="B1817" t="s">
        <v>6</v>
      </c>
      <c r="C1817">
        <v>5</v>
      </c>
      <c r="D1817" t="s">
        <v>13</v>
      </c>
      <c r="E1817" t="s">
        <v>544</v>
      </c>
      <c r="F1817" t="s">
        <v>276</v>
      </c>
      <c r="G1817">
        <v>8</v>
      </c>
      <c r="H1817">
        <v>30</v>
      </c>
      <c r="I1817" s="2">
        <v>0.26666666666666666</v>
      </c>
      <c r="J1817" t="s">
        <v>557</v>
      </c>
    </row>
    <row r="1818" spans="1:10" x14ac:dyDescent="0.2">
      <c r="A1818" t="s">
        <v>104</v>
      </c>
      <c r="B1818" t="s">
        <v>5</v>
      </c>
      <c r="C1818">
        <v>5</v>
      </c>
      <c r="D1818" t="s">
        <v>11</v>
      </c>
      <c r="E1818" t="s">
        <v>545</v>
      </c>
      <c r="F1818" t="s">
        <v>16</v>
      </c>
      <c r="G1818">
        <v>22</v>
      </c>
      <c r="H1818">
        <v>35</v>
      </c>
      <c r="I1818" s="2">
        <v>0.62857142857142856</v>
      </c>
      <c r="J1818" t="s">
        <v>557</v>
      </c>
    </row>
    <row r="1819" spans="1:10" x14ac:dyDescent="0.2">
      <c r="A1819" t="s">
        <v>104</v>
      </c>
      <c r="B1819" t="s">
        <v>5</v>
      </c>
      <c r="C1819">
        <v>5</v>
      </c>
      <c r="D1819" t="s">
        <v>12</v>
      </c>
      <c r="E1819" t="s">
        <v>545</v>
      </c>
      <c r="F1819" t="s">
        <v>16</v>
      </c>
      <c r="G1819">
        <v>16</v>
      </c>
      <c r="H1819">
        <v>35</v>
      </c>
      <c r="I1819" s="2">
        <v>0.45714285714285713</v>
      </c>
      <c r="J1819" t="s">
        <v>557</v>
      </c>
    </row>
    <row r="1820" spans="1:10" x14ac:dyDescent="0.2">
      <c r="A1820" t="s">
        <v>104</v>
      </c>
      <c r="B1820" t="s">
        <v>5</v>
      </c>
      <c r="C1820">
        <v>5</v>
      </c>
      <c r="D1820" t="s">
        <v>13</v>
      </c>
      <c r="E1820" t="s">
        <v>545</v>
      </c>
      <c r="F1820" t="s">
        <v>16</v>
      </c>
      <c r="G1820">
        <v>22</v>
      </c>
      <c r="H1820">
        <v>35</v>
      </c>
      <c r="I1820" s="2">
        <v>0.62857142857142856</v>
      </c>
      <c r="J1820" t="s">
        <v>557</v>
      </c>
    </row>
    <row r="1821" spans="1:10" x14ac:dyDescent="0.2">
      <c r="A1821" t="s">
        <v>104</v>
      </c>
      <c r="B1821" t="s">
        <v>6</v>
      </c>
      <c r="C1821">
        <v>5</v>
      </c>
      <c r="D1821" t="s">
        <v>11</v>
      </c>
      <c r="E1821" t="s">
        <v>545</v>
      </c>
      <c r="F1821" t="s">
        <v>18</v>
      </c>
      <c r="G1821">
        <v>20</v>
      </c>
      <c r="H1821">
        <v>30</v>
      </c>
      <c r="I1821" s="2">
        <v>0.66666666666666663</v>
      </c>
      <c r="J1821" t="s">
        <v>557</v>
      </c>
    </row>
    <row r="1822" spans="1:10" x14ac:dyDescent="0.2">
      <c r="A1822" t="s">
        <v>104</v>
      </c>
      <c r="B1822" t="s">
        <v>6</v>
      </c>
      <c r="C1822">
        <v>5</v>
      </c>
      <c r="D1822" t="s">
        <v>12</v>
      </c>
      <c r="E1822" t="s">
        <v>545</v>
      </c>
      <c r="F1822" t="s">
        <v>18</v>
      </c>
      <c r="G1822">
        <v>21</v>
      </c>
      <c r="H1822">
        <v>30</v>
      </c>
      <c r="I1822" s="2">
        <v>0.7</v>
      </c>
      <c r="J1822" t="s">
        <v>557</v>
      </c>
    </row>
    <row r="1823" spans="1:10" x14ac:dyDescent="0.2">
      <c r="A1823" t="s">
        <v>104</v>
      </c>
      <c r="B1823" t="s">
        <v>6</v>
      </c>
      <c r="C1823">
        <v>5</v>
      </c>
      <c r="D1823" t="s">
        <v>13</v>
      </c>
      <c r="E1823" t="s">
        <v>545</v>
      </c>
      <c r="F1823" t="s">
        <v>18</v>
      </c>
      <c r="G1823">
        <v>28</v>
      </c>
      <c r="H1823">
        <v>30</v>
      </c>
      <c r="I1823" s="2">
        <v>0.93333333333333335</v>
      </c>
      <c r="J1823" t="s">
        <v>557</v>
      </c>
    </row>
    <row r="1824" spans="1:10" x14ac:dyDescent="0.2">
      <c r="A1824" t="s">
        <v>300</v>
      </c>
      <c r="B1824" t="s">
        <v>5</v>
      </c>
      <c r="C1824">
        <v>5</v>
      </c>
      <c r="D1824" t="s">
        <v>11</v>
      </c>
      <c r="E1824" t="s">
        <v>544</v>
      </c>
      <c r="F1824" t="s">
        <v>247</v>
      </c>
      <c r="G1824">
        <v>18</v>
      </c>
      <c r="H1824">
        <v>35</v>
      </c>
      <c r="I1824" s="2">
        <v>0.51428571428571423</v>
      </c>
      <c r="J1824" t="s">
        <v>558</v>
      </c>
    </row>
    <row r="1825" spans="1:10" x14ac:dyDescent="0.2">
      <c r="A1825" t="s">
        <v>300</v>
      </c>
      <c r="B1825" t="s">
        <v>5</v>
      </c>
      <c r="C1825">
        <v>5</v>
      </c>
      <c r="D1825" t="s">
        <v>12</v>
      </c>
      <c r="E1825" t="s">
        <v>544</v>
      </c>
      <c r="F1825" t="s">
        <v>247</v>
      </c>
      <c r="G1825">
        <v>23</v>
      </c>
      <c r="H1825">
        <v>35</v>
      </c>
      <c r="I1825" s="2">
        <v>0.65714285714285714</v>
      </c>
      <c r="J1825" t="s">
        <v>557</v>
      </c>
    </row>
    <row r="1826" spans="1:10" x14ac:dyDescent="0.2">
      <c r="A1826" t="s">
        <v>300</v>
      </c>
      <c r="B1826" t="s">
        <v>5</v>
      </c>
      <c r="C1826">
        <v>5</v>
      </c>
      <c r="D1826" t="s">
        <v>13</v>
      </c>
      <c r="E1826" t="s">
        <v>544</v>
      </c>
      <c r="F1826" t="s">
        <v>249</v>
      </c>
      <c r="G1826">
        <v>16</v>
      </c>
      <c r="H1826">
        <v>35</v>
      </c>
      <c r="I1826" s="2">
        <v>0.45714285714285713</v>
      </c>
      <c r="J1826" t="s">
        <v>557</v>
      </c>
    </row>
    <row r="1827" spans="1:10" x14ac:dyDescent="0.2">
      <c r="A1827" t="s">
        <v>300</v>
      </c>
      <c r="B1827" t="s">
        <v>6</v>
      </c>
      <c r="C1827">
        <v>5</v>
      </c>
      <c r="D1827" t="s">
        <v>11</v>
      </c>
      <c r="E1827" t="s">
        <v>544</v>
      </c>
      <c r="F1827" t="s">
        <v>250</v>
      </c>
      <c r="G1827">
        <v>15</v>
      </c>
      <c r="H1827">
        <v>30</v>
      </c>
      <c r="I1827" s="2">
        <v>0.5</v>
      </c>
      <c r="J1827" t="s">
        <v>557</v>
      </c>
    </row>
    <row r="1828" spans="1:10" x14ac:dyDescent="0.2">
      <c r="A1828" t="s">
        <v>300</v>
      </c>
      <c r="B1828" t="s">
        <v>6</v>
      </c>
      <c r="C1828">
        <v>5</v>
      </c>
      <c r="D1828" t="s">
        <v>12</v>
      </c>
      <c r="E1828" t="s">
        <v>544</v>
      </c>
      <c r="F1828" t="s">
        <v>250</v>
      </c>
      <c r="G1828">
        <v>23</v>
      </c>
      <c r="H1828">
        <v>30</v>
      </c>
      <c r="I1828" s="2">
        <v>0.76666666666666672</v>
      </c>
      <c r="J1828" t="s">
        <v>557</v>
      </c>
    </row>
    <row r="1829" spans="1:10" x14ac:dyDescent="0.2">
      <c r="A1829" t="s">
        <v>300</v>
      </c>
      <c r="B1829" t="s">
        <v>6</v>
      </c>
      <c r="C1829">
        <v>5</v>
      </c>
      <c r="D1829" t="s">
        <v>13</v>
      </c>
      <c r="E1829" t="s">
        <v>544</v>
      </c>
      <c r="F1829" t="s">
        <v>250</v>
      </c>
      <c r="G1829">
        <v>14</v>
      </c>
      <c r="H1829">
        <v>30</v>
      </c>
      <c r="I1829" s="2">
        <v>0.46666666666666667</v>
      </c>
      <c r="J1829" t="s">
        <v>557</v>
      </c>
    </row>
    <row r="1830" spans="1:10" x14ac:dyDescent="0.2">
      <c r="A1830" t="s">
        <v>310</v>
      </c>
      <c r="B1830" t="s">
        <v>5</v>
      </c>
      <c r="C1830">
        <v>5</v>
      </c>
      <c r="D1830" t="s">
        <v>11</v>
      </c>
      <c r="E1830" t="s">
        <v>544</v>
      </c>
      <c r="F1830" t="s">
        <v>247</v>
      </c>
      <c r="G1830">
        <v>15</v>
      </c>
      <c r="H1830">
        <v>35</v>
      </c>
      <c r="I1830" s="2">
        <v>0.42857142857142855</v>
      </c>
      <c r="J1830" t="s">
        <v>558</v>
      </c>
    </row>
    <row r="1831" spans="1:10" x14ac:dyDescent="0.2">
      <c r="A1831" t="s">
        <v>310</v>
      </c>
      <c r="B1831" t="s">
        <v>5</v>
      </c>
      <c r="C1831">
        <v>5</v>
      </c>
      <c r="D1831" t="s">
        <v>12</v>
      </c>
      <c r="E1831" t="s">
        <v>544</v>
      </c>
      <c r="F1831" t="s">
        <v>247</v>
      </c>
      <c r="G1831">
        <v>11</v>
      </c>
      <c r="H1831">
        <v>35</v>
      </c>
      <c r="I1831" s="2">
        <v>0.31428571428571428</v>
      </c>
      <c r="J1831" t="s">
        <v>558</v>
      </c>
    </row>
    <row r="1832" spans="1:10" x14ac:dyDescent="0.2">
      <c r="A1832" t="s">
        <v>310</v>
      </c>
      <c r="B1832" t="s">
        <v>5</v>
      </c>
      <c r="C1832">
        <v>5</v>
      </c>
      <c r="D1832" t="s">
        <v>13</v>
      </c>
      <c r="E1832" t="s">
        <v>544</v>
      </c>
      <c r="F1832" t="s">
        <v>249</v>
      </c>
      <c r="G1832">
        <v>6</v>
      </c>
      <c r="H1832">
        <v>35</v>
      </c>
      <c r="I1832" s="2">
        <v>0.17142857142857143</v>
      </c>
      <c r="J1832" t="s">
        <v>558</v>
      </c>
    </row>
    <row r="1833" spans="1:10" x14ac:dyDescent="0.2">
      <c r="A1833" t="s">
        <v>310</v>
      </c>
      <c r="B1833" t="s">
        <v>6</v>
      </c>
      <c r="C1833">
        <v>5</v>
      </c>
      <c r="D1833" t="s">
        <v>11</v>
      </c>
      <c r="E1833" t="s">
        <v>544</v>
      </c>
      <c r="F1833" t="s">
        <v>250</v>
      </c>
      <c r="G1833">
        <v>10</v>
      </c>
      <c r="H1833">
        <v>30</v>
      </c>
      <c r="I1833" s="2">
        <v>0.33333333333333331</v>
      </c>
      <c r="J1833" t="s">
        <v>557</v>
      </c>
    </row>
    <row r="1834" spans="1:10" x14ac:dyDescent="0.2">
      <c r="A1834" t="s">
        <v>310</v>
      </c>
      <c r="B1834" t="s">
        <v>6</v>
      </c>
      <c r="C1834">
        <v>5</v>
      </c>
      <c r="D1834" t="s">
        <v>12</v>
      </c>
      <c r="E1834" t="s">
        <v>544</v>
      </c>
      <c r="F1834" t="s">
        <v>250</v>
      </c>
      <c r="G1834">
        <v>15</v>
      </c>
      <c r="H1834">
        <v>30</v>
      </c>
      <c r="I1834" s="2">
        <v>0.5</v>
      </c>
      <c r="J1834" t="s">
        <v>557</v>
      </c>
    </row>
    <row r="1835" spans="1:10" x14ac:dyDescent="0.2">
      <c r="A1835" t="s">
        <v>310</v>
      </c>
      <c r="B1835" t="s">
        <v>6</v>
      </c>
      <c r="C1835">
        <v>5</v>
      </c>
      <c r="D1835" t="s">
        <v>13</v>
      </c>
      <c r="E1835" t="s">
        <v>544</v>
      </c>
      <c r="F1835" t="s">
        <v>250</v>
      </c>
      <c r="G1835">
        <v>17</v>
      </c>
      <c r="H1835">
        <v>30</v>
      </c>
      <c r="I1835" s="2">
        <v>0.56666666666666665</v>
      </c>
      <c r="J1835" t="s">
        <v>557</v>
      </c>
    </row>
    <row r="1836" spans="1:10" x14ac:dyDescent="0.2">
      <c r="A1836" t="s">
        <v>529</v>
      </c>
      <c r="B1836" t="s">
        <v>5</v>
      </c>
      <c r="C1836">
        <v>5</v>
      </c>
      <c r="D1836" t="s">
        <v>11</v>
      </c>
      <c r="E1836" t="s">
        <v>544</v>
      </c>
      <c r="F1836" t="s">
        <v>247</v>
      </c>
      <c r="G1836">
        <v>16</v>
      </c>
      <c r="H1836">
        <v>35</v>
      </c>
      <c r="I1836" s="2">
        <v>0.45714285714285713</v>
      </c>
      <c r="J1836" t="s">
        <v>557</v>
      </c>
    </row>
    <row r="1837" spans="1:10" x14ac:dyDescent="0.2">
      <c r="A1837" t="s">
        <v>529</v>
      </c>
      <c r="B1837" t="s">
        <v>5</v>
      </c>
      <c r="C1837">
        <v>5</v>
      </c>
      <c r="D1837" t="s">
        <v>12</v>
      </c>
      <c r="E1837" t="s">
        <v>544</v>
      </c>
      <c r="F1837" t="s">
        <v>247</v>
      </c>
      <c r="G1837">
        <v>8</v>
      </c>
      <c r="H1837">
        <v>35</v>
      </c>
      <c r="I1837" s="2">
        <v>0.22857142857142856</v>
      </c>
      <c r="J1837" t="s">
        <v>557</v>
      </c>
    </row>
    <row r="1838" spans="1:10" x14ac:dyDescent="0.2">
      <c r="A1838" t="s">
        <v>529</v>
      </c>
      <c r="B1838" t="s">
        <v>5</v>
      </c>
      <c r="C1838">
        <v>5</v>
      </c>
      <c r="D1838" t="s">
        <v>13</v>
      </c>
      <c r="E1838" t="s">
        <v>544</v>
      </c>
      <c r="F1838" t="s">
        <v>249</v>
      </c>
      <c r="G1838">
        <v>8</v>
      </c>
      <c r="H1838">
        <v>35</v>
      </c>
      <c r="I1838" s="2">
        <v>0.22857142857142856</v>
      </c>
      <c r="J1838" t="s">
        <v>557</v>
      </c>
    </row>
    <row r="1839" spans="1:10" x14ac:dyDescent="0.2">
      <c r="A1839" t="s">
        <v>529</v>
      </c>
      <c r="B1839" t="s">
        <v>6</v>
      </c>
      <c r="C1839">
        <v>5</v>
      </c>
      <c r="D1839" t="s">
        <v>11</v>
      </c>
      <c r="E1839" t="s">
        <v>544</v>
      </c>
      <c r="F1839" t="s">
        <v>250</v>
      </c>
      <c r="G1839">
        <v>9</v>
      </c>
      <c r="H1839">
        <v>30</v>
      </c>
      <c r="I1839" s="2">
        <v>0.3</v>
      </c>
      <c r="J1839" t="s">
        <v>557</v>
      </c>
    </row>
    <row r="1840" spans="1:10" x14ac:dyDescent="0.2">
      <c r="A1840" t="s">
        <v>529</v>
      </c>
      <c r="B1840" t="s">
        <v>6</v>
      </c>
      <c r="C1840">
        <v>5</v>
      </c>
      <c r="D1840" t="s">
        <v>12</v>
      </c>
      <c r="E1840" t="s">
        <v>544</v>
      </c>
      <c r="F1840" t="s">
        <v>250</v>
      </c>
      <c r="G1840">
        <v>9</v>
      </c>
      <c r="H1840">
        <v>30</v>
      </c>
      <c r="I1840" s="2">
        <v>0.3</v>
      </c>
      <c r="J1840" t="s">
        <v>558</v>
      </c>
    </row>
    <row r="1841" spans="1:10" x14ac:dyDescent="0.2">
      <c r="A1841" t="s">
        <v>529</v>
      </c>
      <c r="B1841" t="s">
        <v>6</v>
      </c>
      <c r="C1841">
        <v>5</v>
      </c>
      <c r="D1841" t="s">
        <v>13</v>
      </c>
      <c r="E1841" t="s">
        <v>544</v>
      </c>
      <c r="F1841" t="s">
        <v>250</v>
      </c>
      <c r="G1841">
        <v>16</v>
      </c>
      <c r="H1841">
        <v>30</v>
      </c>
      <c r="I1841" s="2">
        <v>0.53333333333333333</v>
      </c>
      <c r="J1841" t="s">
        <v>557</v>
      </c>
    </row>
    <row r="1842" spans="1:10" x14ac:dyDescent="0.2">
      <c r="A1842" t="s">
        <v>488</v>
      </c>
      <c r="B1842" t="s">
        <v>5</v>
      </c>
      <c r="C1842">
        <v>5</v>
      </c>
      <c r="D1842" t="s">
        <v>11</v>
      </c>
      <c r="E1842" t="s">
        <v>544</v>
      </c>
      <c r="F1842" t="s">
        <v>247</v>
      </c>
      <c r="G1842">
        <v>21</v>
      </c>
      <c r="H1842">
        <v>35</v>
      </c>
      <c r="I1842" s="2">
        <v>0.6</v>
      </c>
      <c r="J1842" t="s">
        <v>558</v>
      </c>
    </row>
    <row r="1843" spans="1:10" x14ac:dyDescent="0.2">
      <c r="A1843" t="s">
        <v>488</v>
      </c>
      <c r="B1843" t="s">
        <v>5</v>
      </c>
      <c r="C1843">
        <v>5</v>
      </c>
      <c r="D1843" t="s">
        <v>12</v>
      </c>
      <c r="E1843" t="s">
        <v>544</v>
      </c>
      <c r="F1843" t="s">
        <v>247</v>
      </c>
      <c r="G1843">
        <v>24</v>
      </c>
      <c r="H1843">
        <v>35</v>
      </c>
      <c r="I1843" s="2">
        <v>0.68571428571428572</v>
      </c>
      <c r="J1843" t="s">
        <v>557</v>
      </c>
    </row>
    <row r="1844" spans="1:10" x14ac:dyDescent="0.2">
      <c r="A1844" t="s">
        <v>488</v>
      </c>
      <c r="B1844" t="s">
        <v>6</v>
      </c>
      <c r="C1844">
        <v>5</v>
      </c>
      <c r="D1844" t="s">
        <v>11</v>
      </c>
      <c r="E1844" t="s">
        <v>544</v>
      </c>
      <c r="F1844" t="s">
        <v>250</v>
      </c>
      <c r="G1844">
        <v>11</v>
      </c>
      <c r="H1844">
        <v>30</v>
      </c>
      <c r="I1844" s="2">
        <v>0.36666666666666664</v>
      </c>
      <c r="J1844" t="s">
        <v>557</v>
      </c>
    </row>
    <row r="1845" spans="1:10" x14ac:dyDescent="0.2">
      <c r="A1845" t="s">
        <v>488</v>
      </c>
      <c r="B1845" t="s">
        <v>6</v>
      </c>
      <c r="C1845">
        <v>5</v>
      </c>
      <c r="D1845" t="s">
        <v>12</v>
      </c>
      <c r="E1845" t="s">
        <v>544</v>
      </c>
      <c r="F1845" t="s">
        <v>250</v>
      </c>
      <c r="G1845">
        <v>17</v>
      </c>
      <c r="H1845">
        <v>30</v>
      </c>
      <c r="I1845" s="2">
        <v>0.56666666666666665</v>
      </c>
      <c r="J1845" t="s">
        <v>557</v>
      </c>
    </row>
    <row r="1846" spans="1:10" x14ac:dyDescent="0.2">
      <c r="A1846" t="s">
        <v>488</v>
      </c>
      <c r="B1846" t="s">
        <v>6</v>
      </c>
      <c r="C1846">
        <v>5</v>
      </c>
      <c r="D1846" t="s">
        <v>13</v>
      </c>
      <c r="E1846" t="s">
        <v>544</v>
      </c>
      <c r="F1846" t="s">
        <v>250</v>
      </c>
      <c r="G1846">
        <v>21</v>
      </c>
      <c r="H1846">
        <v>30</v>
      </c>
      <c r="I1846" s="2">
        <v>0.7</v>
      </c>
      <c r="J1846" t="s">
        <v>557</v>
      </c>
    </row>
    <row r="1847" spans="1:10" x14ac:dyDescent="0.2">
      <c r="A1847" t="s">
        <v>368</v>
      </c>
      <c r="B1847" t="s">
        <v>5</v>
      </c>
      <c r="C1847">
        <v>5</v>
      </c>
      <c r="D1847" t="s">
        <v>11</v>
      </c>
      <c r="E1847" t="s">
        <v>544</v>
      </c>
      <c r="F1847" t="s">
        <v>247</v>
      </c>
      <c r="G1847">
        <v>14</v>
      </c>
      <c r="H1847">
        <v>35</v>
      </c>
      <c r="I1847" s="2">
        <v>0.4</v>
      </c>
      <c r="J1847" t="s">
        <v>558</v>
      </c>
    </row>
    <row r="1848" spans="1:10" x14ac:dyDescent="0.2">
      <c r="A1848" t="s">
        <v>368</v>
      </c>
      <c r="B1848" t="s">
        <v>5</v>
      </c>
      <c r="C1848">
        <v>5</v>
      </c>
      <c r="D1848" t="s">
        <v>12</v>
      </c>
      <c r="E1848" t="s">
        <v>544</v>
      </c>
      <c r="F1848" t="s">
        <v>247</v>
      </c>
      <c r="G1848">
        <v>8</v>
      </c>
      <c r="H1848">
        <v>35</v>
      </c>
      <c r="I1848" s="2">
        <v>0.22857142857142856</v>
      </c>
      <c r="J1848" t="s">
        <v>558</v>
      </c>
    </row>
    <row r="1849" spans="1:10" x14ac:dyDescent="0.2">
      <c r="A1849" t="s">
        <v>368</v>
      </c>
      <c r="B1849" t="s">
        <v>5</v>
      </c>
      <c r="C1849">
        <v>5</v>
      </c>
      <c r="D1849" t="s">
        <v>13</v>
      </c>
      <c r="E1849" t="s">
        <v>544</v>
      </c>
      <c r="F1849" t="s">
        <v>249</v>
      </c>
      <c r="G1849">
        <v>13</v>
      </c>
      <c r="H1849">
        <v>35</v>
      </c>
      <c r="I1849" s="2">
        <v>0.37142857142857144</v>
      </c>
      <c r="J1849" t="s">
        <v>557</v>
      </c>
    </row>
    <row r="1850" spans="1:10" x14ac:dyDescent="0.2">
      <c r="A1850" t="s">
        <v>368</v>
      </c>
      <c r="B1850" t="s">
        <v>6</v>
      </c>
      <c r="C1850">
        <v>5</v>
      </c>
      <c r="D1850" t="s">
        <v>11</v>
      </c>
      <c r="E1850" t="s">
        <v>544</v>
      </c>
      <c r="F1850" t="s">
        <v>259</v>
      </c>
      <c r="G1850">
        <v>9</v>
      </c>
      <c r="H1850">
        <v>30</v>
      </c>
      <c r="I1850" s="2">
        <v>0.3</v>
      </c>
      <c r="J1850" t="s">
        <v>557</v>
      </c>
    </row>
    <row r="1851" spans="1:10" x14ac:dyDescent="0.2">
      <c r="A1851" t="s">
        <v>368</v>
      </c>
      <c r="B1851" t="s">
        <v>6</v>
      </c>
      <c r="C1851">
        <v>5</v>
      </c>
      <c r="D1851" t="s">
        <v>12</v>
      </c>
      <c r="E1851" t="s">
        <v>544</v>
      </c>
      <c r="F1851" t="s">
        <v>259</v>
      </c>
      <c r="G1851">
        <v>6</v>
      </c>
      <c r="H1851">
        <v>30</v>
      </c>
      <c r="I1851" s="2">
        <v>0.2</v>
      </c>
      <c r="J1851" t="s">
        <v>558</v>
      </c>
    </row>
    <row r="1852" spans="1:10" x14ac:dyDescent="0.2">
      <c r="A1852" t="s">
        <v>368</v>
      </c>
      <c r="B1852" t="s">
        <v>6</v>
      </c>
      <c r="C1852">
        <v>5</v>
      </c>
      <c r="D1852" t="s">
        <v>13</v>
      </c>
      <c r="E1852" t="s">
        <v>544</v>
      </c>
      <c r="F1852" t="s">
        <v>276</v>
      </c>
      <c r="G1852">
        <v>8</v>
      </c>
      <c r="H1852">
        <v>30</v>
      </c>
      <c r="I1852" s="2">
        <v>0.26666666666666666</v>
      </c>
      <c r="J1852" t="s">
        <v>558</v>
      </c>
    </row>
    <row r="1853" spans="1:10" x14ac:dyDescent="0.2">
      <c r="A1853" t="s">
        <v>516</v>
      </c>
      <c r="B1853" t="s">
        <v>5</v>
      </c>
      <c r="C1853">
        <v>5</v>
      </c>
      <c r="D1853" t="s">
        <v>11</v>
      </c>
      <c r="E1853" t="s">
        <v>544</v>
      </c>
      <c r="F1853" t="s">
        <v>247</v>
      </c>
      <c r="G1853">
        <v>17</v>
      </c>
      <c r="H1853">
        <v>35</v>
      </c>
      <c r="I1853" s="2">
        <v>0.48571428571428571</v>
      </c>
      <c r="J1853" t="s">
        <v>557</v>
      </c>
    </row>
    <row r="1854" spans="1:10" x14ac:dyDescent="0.2">
      <c r="A1854" t="s">
        <v>516</v>
      </c>
      <c r="B1854" t="s">
        <v>5</v>
      </c>
      <c r="C1854">
        <v>5</v>
      </c>
      <c r="D1854" t="s">
        <v>12</v>
      </c>
      <c r="E1854" t="s">
        <v>544</v>
      </c>
      <c r="F1854" t="s">
        <v>247</v>
      </c>
      <c r="G1854">
        <v>20</v>
      </c>
      <c r="H1854">
        <v>35</v>
      </c>
      <c r="I1854" s="2">
        <v>0.5714285714285714</v>
      </c>
      <c r="J1854" t="s">
        <v>557</v>
      </c>
    </row>
    <row r="1855" spans="1:10" x14ac:dyDescent="0.2">
      <c r="A1855" t="s">
        <v>516</v>
      </c>
      <c r="B1855" t="s">
        <v>5</v>
      </c>
      <c r="C1855">
        <v>5</v>
      </c>
      <c r="D1855" t="s">
        <v>13</v>
      </c>
      <c r="E1855" t="s">
        <v>544</v>
      </c>
      <c r="F1855" t="s">
        <v>249</v>
      </c>
      <c r="G1855">
        <v>7</v>
      </c>
      <c r="H1855">
        <v>35</v>
      </c>
      <c r="I1855" s="2">
        <v>0.2</v>
      </c>
      <c r="J1855" t="s">
        <v>557</v>
      </c>
    </row>
    <row r="1856" spans="1:10" x14ac:dyDescent="0.2">
      <c r="A1856" t="s">
        <v>516</v>
      </c>
      <c r="B1856" t="s">
        <v>6</v>
      </c>
      <c r="C1856">
        <v>5</v>
      </c>
      <c r="D1856" t="s">
        <v>11</v>
      </c>
      <c r="E1856" t="s">
        <v>544</v>
      </c>
      <c r="F1856" t="s">
        <v>250</v>
      </c>
      <c r="G1856">
        <v>14</v>
      </c>
      <c r="H1856">
        <v>30</v>
      </c>
      <c r="I1856" s="2">
        <v>0.46666666666666667</v>
      </c>
      <c r="J1856" t="s">
        <v>557</v>
      </c>
    </row>
    <row r="1857" spans="1:10" x14ac:dyDescent="0.2">
      <c r="A1857" t="s">
        <v>516</v>
      </c>
      <c r="B1857" t="s">
        <v>6</v>
      </c>
      <c r="C1857">
        <v>5</v>
      </c>
      <c r="D1857" t="s">
        <v>12</v>
      </c>
      <c r="E1857" t="s">
        <v>544</v>
      </c>
      <c r="F1857" t="s">
        <v>250</v>
      </c>
      <c r="G1857">
        <v>15</v>
      </c>
      <c r="H1857">
        <v>30</v>
      </c>
      <c r="I1857" s="2">
        <v>0.5</v>
      </c>
      <c r="J1857" t="s">
        <v>557</v>
      </c>
    </row>
    <row r="1858" spans="1:10" x14ac:dyDescent="0.2">
      <c r="A1858" t="s">
        <v>516</v>
      </c>
      <c r="B1858" t="s">
        <v>6</v>
      </c>
      <c r="C1858">
        <v>5</v>
      </c>
      <c r="D1858" t="s">
        <v>13</v>
      </c>
      <c r="E1858" t="s">
        <v>544</v>
      </c>
      <c r="F1858" t="s">
        <v>250</v>
      </c>
      <c r="G1858">
        <v>18</v>
      </c>
      <c r="H1858">
        <v>30</v>
      </c>
      <c r="I1858" s="2">
        <v>0.6</v>
      </c>
      <c r="J1858" t="s">
        <v>557</v>
      </c>
    </row>
    <row r="1859" spans="1:10" x14ac:dyDescent="0.2">
      <c r="A1859" t="s">
        <v>297</v>
      </c>
      <c r="B1859" t="s">
        <v>5</v>
      </c>
      <c r="C1859">
        <v>5</v>
      </c>
      <c r="D1859" t="s">
        <v>11</v>
      </c>
      <c r="E1859" t="s">
        <v>544</v>
      </c>
      <c r="F1859" t="s">
        <v>247</v>
      </c>
      <c r="G1859">
        <v>19</v>
      </c>
      <c r="H1859">
        <v>35</v>
      </c>
      <c r="I1859" s="2">
        <v>0.54285714285714282</v>
      </c>
      <c r="J1859" t="s">
        <v>557</v>
      </c>
    </row>
    <row r="1860" spans="1:10" x14ac:dyDescent="0.2">
      <c r="A1860" t="s">
        <v>297</v>
      </c>
      <c r="B1860" t="s">
        <v>5</v>
      </c>
      <c r="C1860">
        <v>5</v>
      </c>
      <c r="D1860" t="s">
        <v>12</v>
      </c>
      <c r="E1860" t="s">
        <v>544</v>
      </c>
      <c r="F1860" t="s">
        <v>247</v>
      </c>
      <c r="G1860">
        <v>16</v>
      </c>
      <c r="H1860">
        <v>35</v>
      </c>
      <c r="I1860" s="2">
        <v>0.45714285714285713</v>
      </c>
      <c r="J1860" t="s">
        <v>557</v>
      </c>
    </row>
    <row r="1861" spans="1:10" x14ac:dyDescent="0.2">
      <c r="A1861" t="s">
        <v>297</v>
      </c>
      <c r="B1861" t="s">
        <v>5</v>
      </c>
      <c r="C1861">
        <v>5</v>
      </c>
      <c r="D1861" t="s">
        <v>13</v>
      </c>
      <c r="E1861" t="s">
        <v>544</v>
      </c>
      <c r="F1861" t="s">
        <v>249</v>
      </c>
      <c r="G1861">
        <v>12</v>
      </c>
      <c r="H1861">
        <v>35</v>
      </c>
      <c r="I1861" s="2">
        <v>0.34285714285714286</v>
      </c>
      <c r="J1861" t="s">
        <v>558</v>
      </c>
    </row>
    <row r="1862" spans="1:10" x14ac:dyDescent="0.2">
      <c r="A1862" t="s">
        <v>297</v>
      </c>
      <c r="B1862" t="s">
        <v>6</v>
      </c>
      <c r="C1862">
        <v>5</v>
      </c>
      <c r="D1862" t="s">
        <v>11</v>
      </c>
      <c r="E1862" t="s">
        <v>544</v>
      </c>
      <c r="F1862" t="s">
        <v>250</v>
      </c>
      <c r="G1862">
        <v>9</v>
      </c>
      <c r="H1862">
        <v>30</v>
      </c>
      <c r="I1862" s="2">
        <v>0.3</v>
      </c>
      <c r="J1862" t="s">
        <v>557</v>
      </c>
    </row>
    <row r="1863" spans="1:10" x14ac:dyDescent="0.2">
      <c r="A1863" t="s">
        <v>297</v>
      </c>
      <c r="B1863" t="s">
        <v>6</v>
      </c>
      <c r="C1863">
        <v>5</v>
      </c>
      <c r="D1863" t="s">
        <v>12</v>
      </c>
      <c r="E1863" t="s">
        <v>544</v>
      </c>
      <c r="F1863" t="s">
        <v>250</v>
      </c>
      <c r="G1863">
        <v>15</v>
      </c>
      <c r="H1863">
        <v>30</v>
      </c>
      <c r="I1863" s="2">
        <v>0.5</v>
      </c>
      <c r="J1863" t="s">
        <v>558</v>
      </c>
    </row>
    <row r="1864" spans="1:10" x14ac:dyDescent="0.2">
      <c r="A1864" t="s">
        <v>297</v>
      </c>
      <c r="B1864" t="s">
        <v>6</v>
      </c>
      <c r="C1864">
        <v>5</v>
      </c>
      <c r="D1864" t="s">
        <v>13</v>
      </c>
      <c r="E1864" t="s">
        <v>544</v>
      </c>
      <c r="F1864" t="s">
        <v>250</v>
      </c>
      <c r="G1864">
        <v>11</v>
      </c>
      <c r="H1864">
        <v>30</v>
      </c>
      <c r="I1864" s="2">
        <v>0.36666666666666664</v>
      </c>
      <c r="J1864" t="s">
        <v>557</v>
      </c>
    </row>
    <row r="1865" spans="1:10" x14ac:dyDescent="0.2">
      <c r="A1865" t="s">
        <v>455</v>
      </c>
      <c r="B1865" t="s">
        <v>5</v>
      </c>
      <c r="C1865">
        <v>5</v>
      </c>
      <c r="D1865" t="s">
        <v>11</v>
      </c>
      <c r="E1865" t="s">
        <v>544</v>
      </c>
      <c r="F1865" t="s">
        <v>247</v>
      </c>
      <c r="G1865">
        <v>21</v>
      </c>
      <c r="H1865">
        <v>35</v>
      </c>
      <c r="I1865" s="2">
        <v>0.6</v>
      </c>
      <c r="J1865" t="s">
        <v>557</v>
      </c>
    </row>
    <row r="1866" spans="1:10" x14ac:dyDescent="0.2">
      <c r="A1866" t="s">
        <v>455</v>
      </c>
      <c r="B1866" t="s">
        <v>5</v>
      </c>
      <c r="C1866">
        <v>5</v>
      </c>
      <c r="D1866" t="s">
        <v>12</v>
      </c>
      <c r="E1866" t="s">
        <v>544</v>
      </c>
      <c r="F1866" t="s">
        <v>247</v>
      </c>
      <c r="G1866">
        <v>28</v>
      </c>
      <c r="H1866">
        <v>35</v>
      </c>
      <c r="I1866" s="2">
        <v>0.8</v>
      </c>
      <c r="J1866" t="s">
        <v>557</v>
      </c>
    </row>
    <row r="1867" spans="1:10" x14ac:dyDescent="0.2">
      <c r="A1867" t="s">
        <v>455</v>
      </c>
      <c r="B1867" t="s">
        <v>5</v>
      </c>
      <c r="C1867">
        <v>5</v>
      </c>
      <c r="D1867" t="s">
        <v>13</v>
      </c>
      <c r="E1867" t="s">
        <v>544</v>
      </c>
      <c r="F1867" t="s">
        <v>249</v>
      </c>
      <c r="G1867">
        <v>20</v>
      </c>
      <c r="H1867">
        <v>35</v>
      </c>
      <c r="I1867" s="2">
        <v>0.5714285714285714</v>
      </c>
      <c r="J1867" t="s">
        <v>557</v>
      </c>
    </row>
    <row r="1868" spans="1:10" x14ac:dyDescent="0.2">
      <c r="A1868" t="s">
        <v>455</v>
      </c>
      <c r="B1868" t="s">
        <v>6</v>
      </c>
      <c r="C1868">
        <v>5</v>
      </c>
      <c r="D1868" t="s">
        <v>11</v>
      </c>
      <c r="E1868" t="s">
        <v>544</v>
      </c>
      <c r="F1868" t="s">
        <v>250</v>
      </c>
      <c r="G1868">
        <v>6</v>
      </c>
      <c r="H1868">
        <v>30</v>
      </c>
      <c r="I1868" s="2">
        <v>0.2</v>
      </c>
      <c r="J1868" t="s">
        <v>557</v>
      </c>
    </row>
    <row r="1869" spans="1:10" x14ac:dyDescent="0.2">
      <c r="A1869" t="s">
        <v>455</v>
      </c>
      <c r="B1869" t="s">
        <v>6</v>
      </c>
      <c r="C1869">
        <v>5</v>
      </c>
      <c r="D1869" t="s">
        <v>12</v>
      </c>
      <c r="E1869" t="s">
        <v>544</v>
      </c>
      <c r="F1869" t="s">
        <v>250</v>
      </c>
      <c r="G1869">
        <v>18</v>
      </c>
      <c r="H1869">
        <v>30</v>
      </c>
      <c r="I1869" s="2">
        <v>0.6</v>
      </c>
      <c r="J1869" t="s">
        <v>557</v>
      </c>
    </row>
    <row r="1870" spans="1:10" x14ac:dyDescent="0.2">
      <c r="A1870" t="s">
        <v>455</v>
      </c>
      <c r="B1870" t="s">
        <v>6</v>
      </c>
      <c r="C1870">
        <v>5</v>
      </c>
      <c r="D1870" t="s">
        <v>13</v>
      </c>
      <c r="E1870" t="s">
        <v>544</v>
      </c>
      <c r="F1870" t="s">
        <v>250</v>
      </c>
      <c r="G1870">
        <v>20</v>
      </c>
      <c r="H1870">
        <v>30</v>
      </c>
      <c r="I1870" s="2">
        <v>0.66666666666666663</v>
      </c>
      <c r="J1870" t="s">
        <v>557</v>
      </c>
    </row>
    <row r="1871" spans="1:10" x14ac:dyDescent="0.2">
      <c r="A1871" t="s">
        <v>260</v>
      </c>
      <c r="B1871" t="s">
        <v>5</v>
      </c>
      <c r="C1871">
        <v>5</v>
      </c>
      <c r="D1871" t="s">
        <v>11</v>
      </c>
      <c r="E1871" t="s">
        <v>544</v>
      </c>
      <c r="F1871" t="s">
        <v>247</v>
      </c>
      <c r="G1871">
        <v>28</v>
      </c>
      <c r="H1871">
        <v>35</v>
      </c>
      <c r="I1871" s="2">
        <v>0.8</v>
      </c>
      <c r="J1871" t="s">
        <v>557</v>
      </c>
    </row>
    <row r="1872" spans="1:10" x14ac:dyDescent="0.2">
      <c r="A1872" t="s">
        <v>260</v>
      </c>
      <c r="B1872" t="s">
        <v>5</v>
      </c>
      <c r="C1872">
        <v>5</v>
      </c>
      <c r="D1872" t="s">
        <v>12</v>
      </c>
      <c r="E1872" t="s">
        <v>544</v>
      </c>
      <c r="F1872" t="s">
        <v>247</v>
      </c>
      <c r="G1872">
        <v>29</v>
      </c>
      <c r="H1872">
        <v>35</v>
      </c>
      <c r="I1872" s="2">
        <v>0.82857142857142863</v>
      </c>
      <c r="J1872" t="s">
        <v>557</v>
      </c>
    </row>
    <row r="1873" spans="1:10" x14ac:dyDescent="0.2">
      <c r="A1873" t="s">
        <v>260</v>
      </c>
      <c r="B1873" t="s">
        <v>5</v>
      </c>
      <c r="C1873">
        <v>5</v>
      </c>
      <c r="D1873" t="s">
        <v>13</v>
      </c>
      <c r="E1873" t="s">
        <v>544</v>
      </c>
      <c r="F1873" t="s">
        <v>249</v>
      </c>
      <c r="G1873">
        <v>21</v>
      </c>
      <c r="H1873">
        <v>35</v>
      </c>
      <c r="I1873" s="2">
        <v>0.6</v>
      </c>
      <c r="J1873" t="s">
        <v>557</v>
      </c>
    </row>
    <row r="1874" spans="1:10" x14ac:dyDescent="0.2">
      <c r="A1874" t="s">
        <v>260</v>
      </c>
      <c r="B1874" t="s">
        <v>6</v>
      </c>
      <c r="C1874">
        <v>5</v>
      </c>
      <c r="D1874" t="s">
        <v>11</v>
      </c>
      <c r="E1874" t="s">
        <v>544</v>
      </c>
      <c r="F1874" t="s">
        <v>250</v>
      </c>
      <c r="G1874">
        <v>21</v>
      </c>
      <c r="H1874">
        <v>30</v>
      </c>
      <c r="I1874" s="2">
        <v>0.7</v>
      </c>
      <c r="J1874" t="s">
        <v>557</v>
      </c>
    </row>
    <row r="1875" spans="1:10" x14ac:dyDescent="0.2">
      <c r="A1875" t="s">
        <v>260</v>
      </c>
      <c r="B1875" t="s">
        <v>6</v>
      </c>
      <c r="C1875">
        <v>5</v>
      </c>
      <c r="D1875" t="s">
        <v>12</v>
      </c>
      <c r="E1875" t="s">
        <v>544</v>
      </c>
      <c r="F1875" t="s">
        <v>250</v>
      </c>
      <c r="G1875">
        <v>23</v>
      </c>
      <c r="H1875">
        <v>30</v>
      </c>
      <c r="I1875" s="2">
        <v>0.76666666666666672</v>
      </c>
      <c r="J1875" t="s">
        <v>557</v>
      </c>
    </row>
    <row r="1876" spans="1:10" x14ac:dyDescent="0.2">
      <c r="A1876" t="s">
        <v>260</v>
      </c>
      <c r="B1876" t="s">
        <v>6</v>
      </c>
      <c r="C1876">
        <v>5</v>
      </c>
      <c r="D1876" t="s">
        <v>13</v>
      </c>
      <c r="E1876" t="s">
        <v>544</v>
      </c>
      <c r="F1876" t="s">
        <v>250</v>
      </c>
      <c r="G1876">
        <v>26</v>
      </c>
      <c r="H1876">
        <v>30</v>
      </c>
      <c r="I1876" s="2">
        <v>0.8666666666666667</v>
      </c>
      <c r="J1876" t="s">
        <v>557</v>
      </c>
    </row>
    <row r="1877" spans="1:10" x14ac:dyDescent="0.2">
      <c r="A1877" t="s">
        <v>319</v>
      </c>
      <c r="B1877" t="s">
        <v>5</v>
      </c>
      <c r="C1877">
        <v>6</v>
      </c>
      <c r="D1877" t="s">
        <v>11</v>
      </c>
      <c r="E1877" t="s">
        <v>544</v>
      </c>
      <c r="F1877" t="s">
        <v>244</v>
      </c>
      <c r="G1877">
        <v>14</v>
      </c>
      <c r="H1877">
        <v>35</v>
      </c>
      <c r="I1877" s="2">
        <v>0.4</v>
      </c>
      <c r="J1877" t="s">
        <v>558</v>
      </c>
    </row>
    <row r="1878" spans="1:10" x14ac:dyDescent="0.2">
      <c r="A1878" t="s">
        <v>319</v>
      </c>
      <c r="B1878" t="s">
        <v>5</v>
      </c>
      <c r="C1878">
        <v>6</v>
      </c>
      <c r="D1878" t="s">
        <v>12</v>
      </c>
      <c r="E1878" t="s">
        <v>544</v>
      </c>
      <c r="F1878" t="s">
        <v>244</v>
      </c>
      <c r="G1878">
        <v>14</v>
      </c>
      <c r="H1878">
        <v>35</v>
      </c>
      <c r="I1878" s="2">
        <v>0.4</v>
      </c>
      <c r="J1878" t="s">
        <v>557</v>
      </c>
    </row>
    <row r="1879" spans="1:10" x14ac:dyDescent="0.2">
      <c r="A1879" t="s">
        <v>319</v>
      </c>
      <c r="B1879" t="s">
        <v>5</v>
      </c>
      <c r="C1879">
        <v>6</v>
      </c>
      <c r="D1879" t="s">
        <v>13</v>
      </c>
      <c r="E1879" t="s">
        <v>544</v>
      </c>
      <c r="F1879" t="s">
        <v>244</v>
      </c>
      <c r="G1879">
        <v>15</v>
      </c>
      <c r="H1879">
        <v>35</v>
      </c>
      <c r="I1879" s="2">
        <v>0.42857142857142855</v>
      </c>
      <c r="J1879" t="s">
        <v>557</v>
      </c>
    </row>
    <row r="1880" spans="1:10" x14ac:dyDescent="0.2">
      <c r="A1880" t="s">
        <v>319</v>
      </c>
      <c r="B1880" t="s">
        <v>6</v>
      </c>
      <c r="C1880">
        <v>6</v>
      </c>
      <c r="D1880" t="s">
        <v>11</v>
      </c>
      <c r="E1880" t="s">
        <v>544</v>
      </c>
      <c r="F1880" t="s">
        <v>246</v>
      </c>
      <c r="G1880">
        <v>14</v>
      </c>
      <c r="H1880">
        <v>35</v>
      </c>
      <c r="I1880" s="2">
        <v>0.4</v>
      </c>
      <c r="J1880" t="s">
        <v>557</v>
      </c>
    </row>
    <row r="1881" spans="1:10" x14ac:dyDescent="0.2">
      <c r="A1881" t="s">
        <v>319</v>
      </c>
      <c r="B1881" t="s">
        <v>6</v>
      </c>
      <c r="C1881">
        <v>6</v>
      </c>
      <c r="D1881" t="s">
        <v>12</v>
      </c>
      <c r="E1881" t="s">
        <v>544</v>
      </c>
      <c r="F1881" t="s">
        <v>246</v>
      </c>
      <c r="G1881">
        <v>14</v>
      </c>
      <c r="H1881">
        <v>35</v>
      </c>
      <c r="I1881" s="2">
        <v>0.4</v>
      </c>
      <c r="J1881" t="s">
        <v>557</v>
      </c>
    </row>
    <row r="1882" spans="1:10" x14ac:dyDescent="0.2">
      <c r="A1882" t="s">
        <v>319</v>
      </c>
      <c r="B1882" t="s">
        <v>6</v>
      </c>
      <c r="C1882">
        <v>6</v>
      </c>
      <c r="D1882" t="s">
        <v>13</v>
      </c>
      <c r="E1882" t="s">
        <v>544</v>
      </c>
      <c r="F1882" t="s">
        <v>246</v>
      </c>
      <c r="G1882">
        <v>16</v>
      </c>
      <c r="H1882">
        <v>35</v>
      </c>
      <c r="I1882" s="2">
        <v>0.45714285714285713</v>
      </c>
      <c r="J1882" t="s">
        <v>557</v>
      </c>
    </row>
    <row r="1883" spans="1:10" x14ac:dyDescent="0.2">
      <c r="A1883" t="s">
        <v>360</v>
      </c>
      <c r="B1883" t="s">
        <v>5</v>
      </c>
      <c r="C1883">
        <v>6</v>
      </c>
      <c r="D1883" t="s">
        <v>11</v>
      </c>
      <c r="E1883" t="s">
        <v>544</v>
      </c>
      <c r="F1883" t="s">
        <v>244</v>
      </c>
      <c r="G1883">
        <v>16</v>
      </c>
      <c r="H1883">
        <v>35</v>
      </c>
      <c r="I1883" s="2">
        <v>0.45714285714285713</v>
      </c>
      <c r="J1883" t="s">
        <v>558</v>
      </c>
    </row>
    <row r="1884" spans="1:10" x14ac:dyDescent="0.2">
      <c r="A1884" t="s">
        <v>360</v>
      </c>
      <c r="B1884" t="s">
        <v>5</v>
      </c>
      <c r="C1884">
        <v>6</v>
      </c>
      <c r="D1884" t="s">
        <v>12</v>
      </c>
      <c r="E1884" t="s">
        <v>544</v>
      </c>
      <c r="F1884" t="s">
        <v>244</v>
      </c>
      <c r="G1884">
        <v>15</v>
      </c>
      <c r="H1884">
        <v>35</v>
      </c>
      <c r="I1884" s="2">
        <v>0.42857142857142855</v>
      </c>
      <c r="J1884" t="s">
        <v>557</v>
      </c>
    </row>
    <row r="1885" spans="1:10" x14ac:dyDescent="0.2">
      <c r="A1885" t="s">
        <v>360</v>
      </c>
      <c r="B1885" t="s">
        <v>5</v>
      </c>
      <c r="C1885">
        <v>6</v>
      </c>
      <c r="D1885" t="s">
        <v>13</v>
      </c>
      <c r="E1885" t="s">
        <v>544</v>
      </c>
      <c r="F1885" t="s">
        <v>244</v>
      </c>
      <c r="G1885">
        <v>19</v>
      </c>
      <c r="H1885">
        <v>35</v>
      </c>
      <c r="I1885" s="2">
        <v>0.54285714285714282</v>
      </c>
      <c r="J1885" t="s">
        <v>557</v>
      </c>
    </row>
    <row r="1886" spans="1:10" x14ac:dyDescent="0.2">
      <c r="A1886" t="s">
        <v>360</v>
      </c>
      <c r="B1886" t="s">
        <v>6</v>
      </c>
      <c r="C1886">
        <v>6</v>
      </c>
      <c r="D1886" t="s">
        <v>11</v>
      </c>
      <c r="E1886" t="s">
        <v>544</v>
      </c>
      <c r="F1886" t="s">
        <v>246</v>
      </c>
      <c r="G1886">
        <v>13</v>
      </c>
      <c r="H1886">
        <v>35</v>
      </c>
      <c r="I1886" s="2">
        <v>0.37142857142857144</v>
      </c>
      <c r="J1886" t="s">
        <v>557</v>
      </c>
    </row>
    <row r="1887" spans="1:10" x14ac:dyDescent="0.2">
      <c r="A1887" t="s">
        <v>360</v>
      </c>
      <c r="B1887" t="s">
        <v>6</v>
      </c>
      <c r="C1887">
        <v>6</v>
      </c>
      <c r="D1887" t="s">
        <v>12</v>
      </c>
      <c r="E1887" t="s">
        <v>544</v>
      </c>
      <c r="F1887" t="s">
        <v>246</v>
      </c>
      <c r="G1887">
        <v>15</v>
      </c>
      <c r="H1887">
        <v>35</v>
      </c>
      <c r="I1887" s="2">
        <v>0.42857142857142855</v>
      </c>
      <c r="J1887" t="s">
        <v>557</v>
      </c>
    </row>
    <row r="1888" spans="1:10" x14ac:dyDescent="0.2">
      <c r="A1888" t="s">
        <v>360</v>
      </c>
      <c r="B1888" t="s">
        <v>6</v>
      </c>
      <c r="C1888">
        <v>6</v>
      </c>
      <c r="D1888" t="s">
        <v>13</v>
      </c>
      <c r="E1888" t="s">
        <v>544</v>
      </c>
      <c r="F1888" t="s">
        <v>246</v>
      </c>
      <c r="G1888">
        <v>16</v>
      </c>
      <c r="H1888">
        <v>35</v>
      </c>
      <c r="I1888" s="2">
        <v>0.45714285714285713</v>
      </c>
      <c r="J1888" t="s">
        <v>557</v>
      </c>
    </row>
    <row r="1889" spans="1:10" x14ac:dyDescent="0.2">
      <c r="A1889" t="s">
        <v>413</v>
      </c>
      <c r="B1889" t="s">
        <v>5</v>
      </c>
      <c r="C1889">
        <v>6</v>
      </c>
      <c r="D1889" t="s">
        <v>11</v>
      </c>
      <c r="E1889" t="s">
        <v>544</v>
      </c>
      <c r="F1889" t="s">
        <v>244</v>
      </c>
      <c r="G1889">
        <v>15</v>
      </c>
      <c r="H1889">
        <v>35</v>
      </c>
      <c r="I1889" s="2">
        <v>0.42857142857142855</v>
      </c>
      <c r="J1889" t="s">
        <v>558</v>
      </c>
    </row>
    <row r="1890" spans="1:10" x14ac:dyDescent="0.2">
      <c r="A1890" t="s">
        <v>413</v>
      </c>
      <c r="B1890" t="s">
        <v>5</v>
      </c>
      <c r="C1890">
        <v>6</v>
      </c>
      <c r="D1890" t="s">
        <v>12</v>
      </c>
      <c r="E1890" t="s">
        <v>544</v>
      </c>
      <c r="F1890" t="s">
        <v>244</v>
      </c>
      <c r="G1890">
        <v>10</v>
      </c>
      <c r="H1890">
        <v>35</v>
      </c>
      <c r="I1890" s="2">
        <v>0.2857142857142857</v>
      </c>
      <c r="J1890" t="s">
        <v>557</v>
      </c>
    </row>
    <row r="1891" spans="1:10" x14ac:dyDescent="0.2">
      <c r="A1891" t="s">
        <v>413</v>
      </c>
      <c r="B1891" t="s">
        <v>5</v>
      </c>
      <c r="C1891">
        <v>6</v>
      </c>
      <c r="D1891" t="s">
        <v>13</v>
      </c>
      <c r="E1891" t="s">
        <v>544</v>
      </c>
      <c r="F1891" t="s">
        <v>244</v>
      </c>
      <c r="G1891">
        <v>16</v>
      </c>
      <c r="H1891">
        <v>35</v>
      </c>
      <c r="I1891" s="2">
        <v>0.45714285714285713</v>
      </c>
      <c r="J1891" t="s">
        <v>557</v>
      </c>
    </row>
    <row r="1892" spans="1:10" x14ac:dyDescent="0.2">
      <c r="A1892" t="s">
        <v>413</v>
      </c>
      <c r="B1892" t="s">
        <v>6</v>
      </c>
      <c r="C1892">
        <v>6</v>
      </c>
      <c r="D1892" t="s">
        <v>11</v>
      </c>
      <c r="E1892" t="s">
        <v>544</v>
      </c>
      <c r="F1892" t="s">
        <v>246</v>
      </c>
      <c r="G1892">
        <v>16</v>
      </c>
      <c r="H1892">
        <v>35</v>
      </c>
      <c r="I1892" s="2">
        <v>0.45714285714285713</v>
      </c>
      <c r="J1892" t="s">
        <v>557</v>
      </c>
    </row>
    <row r="1893" spans="1:10" x14ac:dyDescent="0.2">
      <c r="A1893" t="s">
        <v>413</v>
      </c>
      <c r="B1893" t="s">
        <v>6</v>
      </c>
      <c r="C1893">
        <v>6</v>
      </c>
      <c r="D1893" t="s">
        <v>12</v>
      </c>
      <c r="E1893" t="s">
        <v>544</v>
      </c>
      <c r="F1893" t="s">
        <v>246</v>
      </c>
      <c r="G1893">
        <v>16</v>
      </c>
      <c r="H1893">
        <v>35</v>
      </c>
      <c r="I1893" s="2">
        <v>0.45714285714285713</v>
      </c>
      <c r="J1893" t="s">
        <v>557</v>
      </c>
    </row>
    <row r="1894" spans="1:10" x14ac:dyDescent="0.2">
      <c r="A1894" t="s">
        <v>413</v>
      </c>
      <c r="B1894" t="s">
        <v>6</v>
      </c>
      <c r="C1894">
        <v>6</v>
      </c>
      <c r="D1894" t="s">
        <v>13</v>
      </c>
      <c r="E1894" t="s">
        <v>544</v>
      </c>
      <c r="F1894" t="s">
        <v>246</v>
      </c>
      <c r="G1894">
        <v>26</v>
      </c>
      <c r="H1894">
        <v>35</v>
      </c>
      <c r="I1894" s="2">
        <v>0.74285714285714288</v>
      </c>
      <c r="J1894" t="s">
        <v>557</v>
      </c>
    </row>
    <row r="1895" spans="1:10" x14ac:dyDescent="0.2">
      <c r="A1895" t="s">
        <v>528</v>
      </c>
      <c r="B1895" t="s">
        <v>5</v>
      </c>
      <c r="C1895">
        <v>6</v>
      </c>
      <c r="D1895" t="s">
        <v>11</v>
      </c>
      <c r="E1895" t="s">
        <v>544</v>
      </c>
      <c r="F1895" t="s">
        <v>244</v>
      </c>
      <c r="G1895">
        <v>21</v>
      </c>
      <c r="H1895">
        <v>35</v>
      </c>
      <c r="I1895" s="2">
        <v>0.6</v>
      </c>
      <c r="J1895" t="s">
        <v>557</v>
      </c>
    </row>
    <row r="1896" spans="1:10" x14ac:dyDescent="0.2">
      <c r="A1896" t="s">
        <v>528</v>
      </c>
      <c r="B1896" t="s">
        <v>5</v>
      </c>
      <c r="C1896">
        <v>6</v>
      </c>
      <c r="D1896" t="s">
        <v>12</v>
      </c>
      <c r="E1896" t="s">
        <v>544</v>
      </c>
      <c r="F1896" t="s">
        <v>244</v>
      </c>
      <c r="G1896">
        <v>17</v>
      </c>
      <c r="H1896">
        <v>35</v>
      </c>
      <c r="I1896" s="2">
        <v>0.48571428571428571</v>
      </c>
      <c r="J1896" t="s">
        <v>557</v>
      </c>
    </row>
    <row r="1897" spans="1:10" x14ac:dyDescent="0.2">
      <c r="A1897" t="s">
        <v>528</v>
      </c>
      <c r="B1897" t="s">
        <v>5</v>
      </c>
      <c r="C1897">
        <v>6</v>
      </c>
      <c r="D1897" t="s">
        <v>13</v>
      </c>
      <c r="E1897" t="s">
        <v>544</v>
      </c>
      <c r="F1897" t="s">
        <v>244</v>
      </c>
      <c r="G1897">
        <v>21</v>
      </c>
      <c r="H1897">
        <v>35</v>
      </c>
      <c r="I1897" s="2">
        <v>0.6</v>
      </c>
      <c r="J1897" t="s">
        <v>557</v>
      </c>
    </row>
    <row r="1898" spans="1:10" x14ac:dyDescent="0.2">
      <c r="A1898" t="s">
        <v>528</v>
      </c>
      <c r="B1898" t="s">
        <v>6</v>
      </c>
      <c r="C1898">
        <v>6</v>
      </c>
      <c r="D1898" t="s">
        <v>11</v>
      </c>
      <c r="E1898" t="s">
        <v>544</v>
      </c>
      <c r="F1898" t="s">
        <v>246</v>
      </c>
      <c r="G1898">
        <v>8</v>
      </c>
      <c r="H1898">
        <v>35</v>
      </c>
      <c r="I1898" s="2">
        <v>0.22857142857142856</v>
      </c>
      <c r="J1898" t="s">
        <v>557</v>
      </c>
    </row>
    <row r="1899" spans="1:10" x14ac:dyDescent="0.2">
      <c r="A1899" t="s">
        <v>528</v>
      </c>
      <c r="B1899" t="s">
        <v>6</v>
      </c>
      <c r="C1899">
        <v>6</v>
      </c>
      <c r="D1899" t="s">
        <v>12</v>
      </c>
      <c r="E1899" t="s">
        <v>544</v>
      </c>
      <c r="F1899" t="s">
        <v>246</v>
      </c>
      <c r="G1899">
        <v>15</v>
      </c>
      <c r="H1899">
        <v>35</v>
      </c>
      <c r="I1899" s="2">
        <v>0.42857142857142855</v>
      </c>
      <c r="J1899" t="s">
        <v>557</v>
      </c>
    </row>
    <row r="1900" spans="1:10" x14ac:dyDescent="0.2">
      <c r="A1900" t="s">
        <v>528</v>
      </c>
      <c r="B1900" t="s">
        <v>6</v>
      </c>
      <c r="C1900">
        <v>6</v>
      </c>
      <c r="D1900" t="s">
        <v>13</v>
      </c>
      <c r="E1900" t="s">
        <v>544</v>
      </c>
      <c r="F1900" t="s">
        <v>246</v>
      </c>
      <c r="G1900">
        <v>26</v>
      </c>
      <c r="H1900">
        <v>35</v>
      </c>
      <c r="I1900" s="2">
        <v>0.74285714285714288</v>
      </c>
      <c r="J1900" t="s">
        <v>557</v>
      </c>
    </row>
    <row r="1901" spans="1:10" x14ac:dyDescent="0.2">
      <c r="A1901" t="s">
        <v>330</v>
      </c>
      <c r="B1901" t="s">
        <v>5</v>
      </c>
      <c r="C1901">
        <v>6</v>
      </c>
      <c r="D1901" t="s">
        <v>11</v>
      </c>
      <c r="E1901" t="s">
        <v>544</v>
      </c>
      <c r="F1901" t="s">
        <v>244</v>
      </c>
      <c r="G1901">
        <v>23</v>
      </c>
      <c r="H1901">
        <v>35</v>
      </c>
      <c r="I1901" s="2">
        <v>0.65714285714285714</v>
      </c>
      <c r="J1901" t="s">
        <v>557</v>
      </c>
    </row>
    <row r="1902" spans="1:10" x14ac:dyDescent="0.2">
      <c r="A1902" t="s">
        <v>330</v>
      </c>
      <c r="B1902" t="s">
        <v>5</v>
      </c>
      <c r="C1902">
        <v>6</v>
      </c>
      <c r="D1902" t="s">
        <v>13</v>
      </c>
      <c r="E1902" t="s">
        <v>544</v>
      </c>
      <c r="F1902" t="s">
        <v>244</v>
      </c>
      <c r="G1902">
        <v>22</v>
      </c>
      <c r="H1902">
        <v>35</v>
      </c>
      <c r="I1902" s="2">
        <v>0.62857142857142856</v>
      </c>
      <c r="J1902" t="s">
        <v>557</v>
      </c>
    </row>
    <row r="1903" spans="1:10" x14ac:dyDescent="0.2">
      <c r="A1903" t="s">
        <v>330</v>
      </c>
      <c r="B1903" t="s">
        <v>6</v>
      </c>
      <c r="C1903">
        <v>6</v>
      </c>
      <c r="D1903" t="s">
        <v>11</v>
      </c>
      <c r="E1903" t="s">
        <v>544</v>
      </c>
      <c r="F1903" t="s">
        <v>246</v>
      </c>
      <c r="G1903">
        <v>12</v>
      </c>
      <c r="H1903">
        <v>35</v>
      </c>
      <c r="I1903" s="2">
        <v>0.34285714285714286</v>
      </c>
      <c r="J1903" t="s">
        <v>557</v>
      </c>
    </row>
    <row r="1904" spans="1:10" x14ac:dyDescent="0.2">
      <c r="A1904" t="s">
        <v>330</v>
      </c>
      <c r="B1904" t="s">
        <v>6</v>
      </c>
      <c r="C1904">
        <v>6</v>
      </c>
      <c r="D1904" t="s">
        <v>12</v>
      </c>
      <c r="E1904" t="s">
        <v>544</v>
      </c>
      <c r="F1904" t="s">
        <v>246</v>
      </c>
      <c r="G1904">
        <v>16</v>
      </c>
      <c r="H1904">
        <v>35</v>
      </c>
      <c r="I1904" s="2">
        <v>0.45714285714285713</v>
      </c>
      <c r="J1904" t="s">
        <v>557</v>
      </c>
    </row>
    <row r="1905" spans="1:10" x14ac:dyDescent="0.2">
      <c r="A1905" t="s">
        <v>330</v>
      </c>
      <c r="B1905" t="s">
        <v>6</v>
      </c>
      <c r="C1905">
        <v>6</v>
      </c>
      <c r="D1905" t="s">
        <v>13</v>
      </c>
      <c r="E1905" t="s">
        <v>544</v>
      </c>
      <c r="F1905" t="s">
        <v>246</v>
      </c>
      <c r="G1905">
        <v>22</v>
      </c>
      <c r="H1905">
        <v>35</v>
      </c>
      <c r="I1905" s="2">
        <v>0.62857142857142856</v>
      </c>
      <c r="J1905" t="s">
        <v>557</v>
      </c>
    </row>
    <row r="1906" spans="1:10" x14ac:dyDescent="0.2">
      <c r="A1906" t="s">
        <v>345</v>
      </c>
      <c r="B1906" t="s">
        <v>5</v>
      </c>
      <c r="C1906">
        <v>6</v>
      </c>
      <c r="D1906" t="s">
        <v>11</v>
      </c>
      <c r="E1906" t="s">
        <v>544</v>
      </c>
      <c r="F1906" t="s">
        <v>244</v>
      </c>
      <c r="G1906">
        <v>13</v>
      </c>
      <c r="H1906">
        <v>35</v>
      </c>
      <c r="I1906" s="2">
        <v>0.37142857142857144</v>
      </c>
      <c r="J1906" t="s">
        <v>558</v>
      </c>
    </row>
    <row r="1907" spans="1:10" x14ac:dyDescent="0.2">
      <c r="A1907" t="s">
        <v>345</v>
      </c>
      <c r="B1907" t="s">
        <v>5</v>
      </c>
      <c r="C1907">
        <v>6</v>
      </c>
      <c r="D1907" t="s">
        <v>12</v>
      </c>
      <c r="E1907" t="s">
        <v>544</v>
      </c>
      <c r="F1907" t="s">
        <v>244</v>
      </c>
      <c r="G1907">
        <v>11</v>
      </c>
      <c r="H1907">
        <v>35</v>
      </c>
      <c r="I1907" s="2">
        <v>0.31428571428571428</v>
      </c>
      <c r="J1907" t="s">
        <v>558</v>
      </c>
    </row>
    <row r="1908" spans="1:10" x14ac:dyDescent="0.2">
      <c r="A1908" t="s">
        <v>345</v>
      </c>
      <c r="B1908" t="s">
        <v>5</v>
      </c>
      <c r="C1908">
        <v>6</v>
      </c>
      <c r="D1908" t="s">
        <v>13</v>
      </c>
      <c r="E1908" t="s">
        <v>544</v>
      </c>
      <c r="F1908" t="s">
        <v>244</v>
      </c>
      <c r="G1908">
        <v>17</v>
      </c>
      <c r="H1908">
        <v>35</v>
      </c>
      <c r="I1908" s="2">
        <v>0.48571428571428571</v>
      </c>
      <c r="J1908" t="s">
        <v>557</v>
      </c>
    </row>
    <row r="1909" spans="1:10" x14ac:dyDescent="0.2">
      <c r="A1909" t="s">
        <v>345</v>
      </c>
      <c r="B1909" t="s">
        <v>6</v>
      </c>
      <c r="C1909">
        <v>6</v>
      </c>
      <c r="D1909" t="s">
        <v>11</v>
      </c>
      <c r="E1909" t="s">
        <v>544</v>
      </c>
      <c r="F1909" t="s">
        <v>246</v>
      </c>
      <c r="G1909">
        <v>14</v>
      </c>
      <c r="H1909">
        <v>35</v>
      </c>
      <c r="I1909" s="2">
        <v>0.4</v>
      </c>
      <c r="J1909" t="s">
        <v>557</v>
      </c>
    </row>
    <row r="1910" spans="1:10" x14ac:dyDescent="0.2">
      <c r="A1910" t="s">
        <v>345</v>
      </c>
      <c r="B1910" t="s">
        <v>6</v>
      </c>
      <c r="C1910">
        <v>6</v>
      </c>
      <c r="D1910" t="s">
        <v>12</v>
      </c>
      <c r="E1910" t="s">
        <v>544</v>
      </c>
      <c r="F1910" t="s">
        <v>246</v>
      </c>
      <c r="G1910">
        <v>12</v>
      </c>
      <c r="H1910">
        <v>35</v>
      </c>
      <c r="I1910" s="2">
        <v>0.34285714285714286</v>
      </c>
      <c r="J1910" t="s">
        <v>558</v>
      </c>
    </row>
    <row r="1911" spans="1:10" x14ac:dyDescent="0.2">
      <c r="A1911" t="s">
        <v>345</v>
      </c>
      <c r="B1911" t="s">
        <v>6</v>
      </c>
      <c r="C1911">
        <v>6</v>
      </c>
      <c r="D1911" t="s">
        <v>13</v>
      </c>
      <c r="E1911" t="s">
        <v>544</v>
      </c>
      <c r="F1911" t="s">
        <v>246</v>
      </c>
      <c r="G1911">
        <v>21</v>
      </c>
      <c r="H1911">
        <v>35</v>
      </c>
      <c r="I1911" s="2">
        <v>0.6</v>
      </c>
      <c r="J1911" t="s">
        <v>557</v>
      </c>
    </row>
    <row r="1912" spans="1:10" x14ac:dyDescent="0.2">
      <c r="A1912" t="s">
        <v>391</v>
      </c>
      <c r="B1912" t="s">
        <v>5</v>
      </c>
      <c r="C1912">
        <v>6</v>
      </c>
      <c r="D1912" t="s">
        <v>11</v>
      </c>
      <c r="E1912" t="s">
        <v>544</v>
      </c>
      <c r="F1912" t="s">
        <v>244</v>
      </c>
      <c r="G1912">
        <v>12</v>
      </c>
      <c r="H1912">
        <v>35</v>
      </c>
      <c r="I1912" s="2">
        <v>0.34285714285714286</v>
      </c>
      <c r="J1912" t="s">
        <v>557</v>
      </c>
    </row>
    <row r="1913" spans="1:10" x14ac:dyDescent="0.2">
      <c r="A1913" t="s">
        <v>391</v>
      </c>
      <c r="B1913" t="s">
        <v>5</v>
      </c>
      <c r="C1913">
        <v>6</v>
      </c>
      <c r="D1913" t="s">
        <v>12</v>
      </c>
      <c r="E1913" t="s">
        <v>544</v>
      </c>
      <c r="F1913" t="s">
        <v>244</v>
      </c>
      <c r="G1913">
        <v>12</v>
      </c>
      <c r="H1913">
        <v>35</v>
      </c>
      <c r="I1913" s="2">
        <v>0.34285714285714286</v>
      </c>
      <c r="J1913" t="s">
        <v>557</v>
      </c>
    </row>
    <row r="1914" spans="1:10" x14ac:dyDescent="0.2">
      <c r="A1914" t="s">
        <v>391</v>
      </c>
      <c r="B1914" t="s">
        <v>5</v>
      </c>
      <c r="C1914">
        <v>6</v>
      </c>
      <c r="D1914" t="s">
        <v>13</v>
      </c>
      <c r="E1914" t="s">
        <v>544</v>
      </c>
      <c r="F1914" t="s">
        <v>244</v>
      </c>
      <c r="G1914">
        <v>13</v>
      </c>
      <c r="H1914">
        <v>35</v>
      </c>
      <c r="I1914" s="2">
        <v>0.37142857142857144</v>
      </c>
      <c r="J1914" t="s">
        <v>557</v>
      </c>
    </row>
    <row r="1915" spans="1:10" x14ac:dyDescent="0.2">
      <c r="A1915" t="s">
        <v>391</v>
      </c>
      <c r="B1915" t="s">
        <v>6</v>
      </c>
      <c r="C1915">
        <v>6</v>
      </c>
      <c r="D1915" t="s">
        <v>11</v>
      </c>
      <c r="E1915" t="s">
        <v>544</v>
      </c>
      <c r="F1915" t="s">
        <v>246</v>
      </c>
      <c r="G1915">
        <v>9</v>
      </c>
      <c r="H1915">
        <v>35</v>
      </c>
      <c r="I1915" s="2">
        <v>0.25714285714285712</v>
      </c>
      <c r="J1915" t="s">
        <v>558</v>
      </c>
    </row>
    <row r="1916" spans="1:10" x14ac:dyDescent="0.2">
      <c r="A1916" t="s">
        <v>391</v>
      </c>
      <c r="B1916" t="s">
        <v>6</v>
      </c>
      <c r="C1916">
        <v>6</v>
      </c>
      <c r="D1916" t="s">
        <v>12</v>
      </c>
      <c r="E1916" t="s">
        <v>544</v>
      </c>
      <c r="F1916" t="s">
        <v>246</v>
      </c>
      <c r="G1916">
        <v>6</v>
      </c>
      <c r="H1916">
        <v>35</v>
      </c>
      <c r="I1916" s="2">
        <v>0.17142857142857143</v>
      </c>
      <c r="J1916" t="s">
        <v>558</v>
      </c>
    </row>
    <row r="1917" spans="1:10" x14ac:dyDescent="0.2">
      <c r="A1917" t="s">
        <v>391</v>
      </c>
      <c r="B1917" t="s">
        <v>6</v>
      </c>
      <c r="C1917">
        <v>6</v>
      </c>
      <c r="D1917" t="s">
        <v>13</v>
      </c>
      <c r="E1917" t="s">
        <v>544</v>
      </c>
      <c r="F1917" t="s">
        <v>246</v>
      </c>
      <c r="G1917">
        <v>12</v>
      </c>
      <c r="H1917">
        <v>35</v>
      </c>
      <c r="I1917" s="2">
        <v>0.34285714285714286</v>
      </c>
      <c r="J1917" t="s">
        <v>557</v>
      </c>
    </row>
    <row r="1918" spans="1:10" x14ac:dyDescent="0.2">
      <c r="A1918" t="s">
        <v>262</v>
      </c>
      <c r="B1918" t="s">
        <v>5</v>
      </c>
      <c r="C1918">
        <v>6</v>
      </c>
      <c r="D1918" t="s">
        <v>11</v>
      </c>
      <c r="E1918" t="s">
        <v>544</v>
      </c>
      <c r="F1918" t="s">
        <v>244</v>
      </c>
      <c r="G1918">
        <v>11</v>
      </c>
      <c r="H1918">
        <v>35</v>
      </c>
      <c r="I1918" s="2">
        <v>0.31428571428571428</v>
      </c>
      <c r="J1918" t="s">
        <v>557</v>
      </c>
    </row>
    <row r="1919" spans="1:10" x14ac:dyDescent="0.2">
      <c r="A1919" t="s">
        <v>262</v>
      </c>
      <c r="B1919" t="s">
        <v>5</v>
      </c>
      <c r="C1919">
        <v>6</v>
      </c>
      <c r="D1919" t="s">
        <v>12</v>
      </c>
      <c r="E1919" t="s">
        <v>544</v>
      </c>
      <c r="F1919" t="s">
        <v>244</v>
      </c>
      <c r="G1919">
        <v>12</v>
      </c>
      <c r="H1919">
        <v>35</v>
      </c>
      <c r="I1919" s="2">
        <v>0.34285714285714286</v>
      </c>
      <c r="J1919" t="s">
        <v>558</v>
      </c>
    </row>
    <row r="1920" spans="1:10" x14ac:dyDescent="0.2">
      <c r="A1920" t="s">
        <v>262</v>
      </c>
      <c r="B1920" t="s">
        <v>5</v>
      </c>
      <c r="C1920">
        <v>6</v>
      </c>
      <c r="D1920" t="s">
        <v>13</v>
      </c>
      <c r="E1920" t="s">
        <v>544</v>
      </c>
      <c r="F1920" t="s">
        <v>244</v>
      </c>
      <c r="G1920">
        <v>16</v>
      </c>
      <c r="H1920">
        <v>35</v>
      </c>
      <c r="I1920" s="2">
        <v>0.45714285714285713</v>
      </c>
      <c r="J1920" t="s">
        <v>557</v>
      </c>
    </row>
    <row r="1921" spans="1:10" x14ac:dyDescent="0.2">
      <c r="A1921" t="s">
        <v>262</v>
      </c>
      <c r="B1921" t="s">
        <v>6</v>
      </c>
      <c r="C1921">
        <v>6</v>
      </c>
      <c r="D1921" t="s">
        <v>11</v>
      </c>
      <c r="E1921" t="s">
        <v>544</v>
      </c>
      <c r="F1921" t="s">
        <v>246</v>
      </c>
      <c r="G1921">
        <v>20</v>
      </c>
      <c r="H1921">
        <v>35</v>
      </c>
      <c r="I1921" s="2">
        <v>0.5714285714285714</v>
      </c>
      <c r="J1921" t="s">
        <v>557</v>
      </c>
    </row>
    <row r="1922" spans="1:10" x14ac:dyDescent="0.2">
      <c r="A1922" t="s">
        <v>262</v>
      </c>
      <c r="B1922" t="s">
        <v>6</v>
      </c>
      <c r="C1922">
        <v>6</v>
      </c>
      <c r="D1922" t="s">
        <v>12</v>
      </c>
      <c r="E1922" t="s">
        <v>544</v>
      </c>
      <c r="F1922" t="s">
        <v>246</v>
      </c>
      <c r="G1922">
        <v>17</v>
      </c>
      <c r="H1922">
        <v>35</v>
      </c>
      <c r="I1922" s="2">
        <v>0.48571428571428571</v>
      </c>
      <c r="J1922" t="s">
        <v>557</v>
      </c>
    </row>
    <row r="1923" spans="1:10" x14ac:dyDescent="0.2">
      <c r="A1923" t="s">
        <v>262</v>
      </c>
      <c r="B1923" t="s">
        <v>6</v>
      </c>
      <c r="C1923">
        <v>6</v>
      </c>
      <c r="D1923" t="s">
        <v>13</v>
      </c>
      <c r="E1923" t="s">
        <v>544</v>
      </c>
      <c r="F1923" t="s">
        <v>246</v>
      </c>
      <c r="G1923">
        <v>30</v>
      </c>
      <c r="H1923">
        <v>35</v>
      </c>
      <c r="I1923" s="2">
        <v>0.8571428571428571</v>
      </c>
      <c r="J1923" t="s">
        <v>557</v>
      </c>
    </row>
    <row r="1924" spans="1:10" x14ac:dyDescent="0.2">
      <c r="A1924" t="s">
        <v>419</v>
      </c>
      <c r="B1924" t="s">
        <v>5</v>
      </c>
      <c r="C1924">
        <v>6</v>
      </c>
      <c r="D1924" t="s">
        <v>11</v>
      </c>
      <c r="E1924" t="s">
        <v>544</v>
      </c>
      <c r="F1924" t="s">
        <v>244</v>
      </c>
      <c r="G1924">
        <v>8</v>
      </c>
      <c r="H1924">
        <v>35</v>
      </c>
      <c r="I1924" s="2">
        <v>0.22857142857142856</v>
      </c>
      <c r="J1924" t="s">
        <v>557</v>
      </c>
    </row>
    <row r="1925" spans="1:10" x14ac:dyDescent="0.2">
      <c r="A1925" t="s">
        <v>419</v>
      </c>
      <c r="B1925" t="s">
        <v>5</v>
      </c>
      <c r="C1925">
        <v>6</v>
      </c>
      <c r="D1925" t="s">
        <v>12</v>
      </c>
      <c r="E1925" t="s">
        <v>544</v>
      </c>
      <c r="F1925" t="s">
        <v>244</v>
      </c>
      <c r="G1925">
        <v>12</v>
      </c>
      <c r="H1925">
        <v>35</v>
      </c>
      <c r="I1925" s="2">
        <v>0.34285714285714286</v>
      </c>
      <c r="J1925" t="s">
        <v>558</v>
      </c>
    </row>
    <row r="1926" spans="1:10" x14ac:dyDescent="0.2">
      <c r="A1926" t="s">
        <v>419</v>
      </c>
      <c r="B1926" t="s">
        <v>5</v>
      </c>
      <c r="C1926">
        <v>6</v>
      </c>
      <c r="D1926" t="s">
        <v>13</v>
      </c>
      <c r="E1926" t="s">
        <v>544</v>
      </c>
      <c r="F1926" t="s">
        <v>244</v>
      </c>
      <c r="G1926">
        <v>11</v>
      </c>
      <c r="H1926">
        <v>35</v>
      </c>
      <c r="I1926" s="2">
        <v>0.31428571428571428</v>
      </c>
      <c r="J1926" t="s">
        <v>557</v>
      </c>
    </row>
    <row r="1927" spans="1:10" x14ac:dyDescent="0.2">
      <c r="A1927" t="s">
        <v>419</v>
      </c>
      <c r="B1927" t="s">
        <v>6</v>
      </c>
      <c r="C1927">
        <v>6</v>
      </c>
      <c r="D1927" t="s">
        <v>11</v>
      </c>
      <c r="E1927" t="s">
        <v>544</v>
      </c>
      <c r="F1927" t="s">
        <v>246</v>
      </c>
      <c r="G1927">
        <v>9</v>
      </c>
      <c r="H1927">
        <v>35</v>
      </c>
      <c r="I1927" s="2">
        <v>0.25714285714285712</v>
      </c>
      <c r="J1927" t="s">
        <v>557</v>
      </c>
    </row>
    <row r="1928" spans="1:10" x14ac:dyDescent="0.2">
      <c r="A1928" t="s">
        <v>419</v>
      </c>
      <c r="B1928" t="s">
        <v>6</v>
      </c>
      <c r="C1928">
        <v>6</v>
      </c>
      <c r="D1928" t="s">
        <v>12</v>
      </c>
      <c r="E1928" t="s">
        <v>544</v>
      </c>
      <c r="F1928" t="s">
        <v>246</v>
      </c>
      <c r="G1928">
        <v>10</v>
      </c>
      <c r="H1928">
        <v>35</v>
      </c>
      <c r="I1928" s="2">
        <v>0.2857142857142857</v>
      </c>
      <c r="J1928" t="s">
        <v>558</v>
      </c>
    </row>
    <row r="1929" spans="1:10" x14ac:dyDescent="0.2">
      <c r="A1929" t="s">
        <v>419</v>
      </c>
      <c r="B1929" t="s">
        <v>6</v>
      </c>
      <c r="C1929">
        <v>6</v>
      </c>
      <c r="D1929" t="s">
        <v>13</v>
      </c>
      <c r="E1929" t="s">
        <v>544</v>
      </c>
      <c r="F1929" t="s">
        <v>246</v>
      </c>
      <c r="G1929">
        <v>15</v>
      </c>
      <c r="H1929">
        <v>35</v>
      </c>
      <c r="I1929" s="2">
        <v>0.42857142857142855</v>
      </c>
      <c r="J1929" t="s">
        <v>557</v>
      </c>
    </row>
    <row r="1930" spans="1:10" x14ac:dyDescent="0.2">
      <c r="A1930" t="s">
        <v>490</v>
      </c>
      <c r="B1930" t="s">
        <v>5</v>
      </c>
      <c r="C1930">
        <v>6</v>
      </c>
      <c r="D1930" t="s">
        <v>11</v>
      </c>
      <c r="E1930" t="s">
        <v>544</v>
      </c>
      <c r="F1930" t="s">
        <v>244</v>
      </c>
      <c r="G1930">
        <v>20</v>
      </c>
      <c r="H1930">
        <v>35</v>
      </c>
      <c r="I1930" s="2">
        <v>0.5714285714285714</v>
      </c>
      <c r="J1930" t="s">
        <v>557</v>
      </c>
    </row>
    <row r="1931" spans="1:10" x14ac:dyDescent="0.2">
      <c r="A1931" t="s">
        <v>490</v>
      </c>
      <c r="B1931" t="s">
        <v>5</v>
      </c>
      <c r="C1931">
        <v>6</v>
      </c>
      <c r="D1931" t="s">
        <v>12</v>
      </c>
      <c r="E1931" t="s">
        <v>544</v>
      </c>
      <c r="F1931" t="s">
        <v>244</v>
      </c>
      <c r="G1931">
        <v>20</v>
      </c>
      <c r="H1931">
        <v>35</v>
      </c>
      <c r="I1931" s="2">
        <v>0.5714285714285714</v>
      </c>
      <c r="J1931" t="s">
        <v>557</v>
      </c>
    </row>
    <row r="1932" spans="1:10" x14ac:dyDescent="0.2">
      <c r="A1932" t="s">
        <v>490</v>
      </c>
      <c r="B1932" t="s">
        <v>5</v>
      </c>
      <c r="C1932">
        <v>6</v>
      </c>
      <c r="D1932" t="s">
        <v>13</v>
      </c>
      <c r="E1932" t="s">
        <v>544</v>
      </c>
      <c r="F1932" t="s">
        <v>244</v>
      </c>
      <c r="G1932">
        <v>11</v>
      </c>
      <c r="H1932">
        <v>35</v>
      </c>
      <c r="I1932" s="2">
        <v>0.31428571428571428</v>
      </c>
      <c r="J1932" t="s">
        <v>558</v>
      </c>
    </row>
    <row r="1933" spans="1:10" x14ac:dyDescent="0.2">
      <c r="A1933" t="s">
        <v>490</v>
      </c>
      <c r="B1933" t="s">
        <v>6</v>
      </c>
      <c r="C1933">
        <v>6</v>
      </c>
      <c r="D1933" t="s">
        <v>11</v>
      </c>
      <c r="E1933" t="s">
        <v>544</v>
      </c>
      <c r="F1933" t="s">
        <v>246</v>
      </c>
      <c r="G1933">
        <v>20</v>
      </c>
      <c r="H1933">
        <v>35</v>
      </c>
      <c r="I1933" s="2">
        <v>0.5714285714285714</v>
      </c>
      <c r="J1933" t="s">
        <v>557</v>
      </c>
    </row>
    <row r="1934" spans="1:10" x14ac:dyDescent="0.2">
      <c r="A1934" t="s">
        <v>490</v>
      </c>
      <c r="B1934" t="s">
        <v>6</v>
      </c>
      <c r="C1934">
        <v>6</v>
      </c>
      <c r="D1934" t="s">
        <v>12</v>
      </c>
      <c r="E1934" t="s">
        <v>544</v>
      </c>
      <c r="F1934" t="s">
        <v>246</v>
      </c>
      <c r="G1934">
        <v>21</v>
      </c>
      <c r="H1934">
        <v>35</v>
      </c>
      <c r="I1934" s="2">
        <v>0.6</v>
      </c>
      <c r="J1934" t="s">
        <v>557</v>
      </c>
    </row>
    <row r="1935" spans="1:10" x14ac:dyDescent="0.2">
      <c r="A1935" t="s">
        <v>490</v>
      </c>
      <c r="B1935" t="s">
        <v>6</v>
      </c>
      <c r="C1935">
        <v>6</v>
      </c>
      <c r="D1935" t="s">
        <v>13</v>
      </c>
      <c r="E1935" t="s">
        <v>544</v>
      </c>
      <c r="F1935" t="s">
        <v>246</v>
      </c>
      <c r="G1935">
        <v>26</v>
      </c>
      <c r="H1935">
        <v>35</v>
      </c>
      <c r="I1935" s="2">
        <v>0.74285714285714288</v>
      </c>
      <c r="J1935" t="s">
        <v>557</v>
      </c>
    </row>
    <row r="1936" spans="1:10" x14ac:dyDescent="0.2">
      <c r="A1936" t="s">
        <v>312</v>
      </c>
      <c r="B1936" t="s">
        <v>5</v>
      </c>
      <c r="C1936">
        <v>6</v>
      </c>
      <c r="D1936" t="s">
        <v>11</v>
      </c>
      <c r="E1936" t="s">
        <v>544</v>
      </c>
      <c r="F1936" t="s">
        <v>244</v>
      </c>
      <c r="G1936">
        <v>16</v>
      </c>
      <c r="H1936">
        <v>35</v>
      </c>
      <c r="I1936" s="2">
        <v>0.45714285714285713</v>
      </c>
      <c r="J1936" t="s">
        <v>557</v>
      </c>
    </row>
    <row r="1937" spans="1:10" x14ac:dyDescent="0.2">
      <c r="A1937" t="s">
        <v>312</v>
      </c>
      <c r="B1937" t="s">
        <v>5</v>
      </c>
      <c r="C1937">
        <v>6</v>
      </c>
      <c r="D1937" t="s">
        <v>12</v>
      </c>
      <c r="E1937" t="s">
        <v>544</v>
      </c>
      <c r="F1937" t="s">
        <v>244</v>
      </c>
      <c r="G1937">
        <v>17</v>
      </c>
      <c r="H1937">
        <v>35</v>
      </c>
      <c r="I1937" s="2">
        <v>0.48571428571428571</v>
      </c>
      <c r="J1937" t="s">
        <v>557</v>
      </c>
    </row>
    <row r="1938" spans="1:10" x14ac:dyDescent="0.2">
      <c r="A1938" t="s">
        <v>312</v>
      </c>
      <c r="B1938" t="s">
        <v>5</v>
      </c>
      <c r="C1938">
        <v>6</v>
      </c>
      <c r="D1938" t="s">
        <v>13</v>
      </c>
      <c r="E1938" t="s">
        <v>544</v>
      </c>
      <c r="F1938" t="s">
        <v>244</v>
      </c>
      <c r="G1938">
        <v>15</v>
      </c>
      <c r="H1938">
        <v>35</v>
      </c>
      <c r="I1938" s="2">
        <v>0.42857142857142855</v>
      </c>
      <c r="J1938" t="s">
        <v>557</v>
      </c>
    </row>
    <row r="1939" spans="1:10" x14ac:dyDescent="0.2">
      <c r="A1939" t="s">
        <v>312</v>
      </c>
      <c r="B1939" t="s">
        <v>6</v>
      </c>
      <c r="C1939">
        <v>6</v>
      </c>
      <c r="D1939" t="s">
        <v>11</v>
      </c>
      <c r="E1939" t="s">
        <v>544</v>
      </c>
      <c r="F1939" t="s">
        <v>246</v>
      </c>
      <c r="G1939">
        <v>14</v>
      </c>
      <c r="H1939">
        <v>35</v>
      </c>
      <c r="I1939" s="2">
        <v>0.4</v>
      </c>
      <c r="J1939" t="s">
        <v>557</v>
      </c>
    </row>
    <row r="1940" spans="1:10" x14ac:dyDescent="0.2">
      <c r="A1940" t="s">
        <v>312</v>
      </c>
      <c r="B1940" t="s">
        <v>6</v>
      </c>
      <c r="C1940">
        <v>6</v>
      </c>
      <c r="D1940" t="s">
        <v>12</v>
      </c>
      <c r="E1940" t="s">
        <v>544</v>
      </c>
      <c r="F1940" t="s">
        <v>246</v>
      </c>
      <c r="G1940">
        <v>18</v>
      </c>
      <c r="H1940">
        <v>35</v>
      </c>
      <c r="I1940" s="2">
        <v>0.51428571428571423</v>
      </c>
      <c r="J1940" t="s">
        <v>558</v>
      </c>
    </row>
    <row r="1941" spans="1:10" x14ac:dyDescent="0.2">
      <c r="A1941" t="s">
        <v>312</v>
      </c>
      <c r="B1941" t="s">
        <v>6</v>
      </c>
      <c r="C1941">
        <v>6</v>
      </c>
      <c r="D1941" t="s">
        <v>13</v>
      </c>
      <c r="E1941" t="s">
        <v>544</v>
      </c>
      <c r="F1941" t="s">
        <v>246</v>
      </c>
      <c r="G1941">
        <v>24</v>
      </c>
      <c r="H1941">
        <v>35</v>
      </c>
      <c r="I1941" s="2">
        <v>0.68571428571428572</v>
      </c>
      <c r="J1941" t="s">
        <v>557</v>
      </c>
    </row>
    <row r="1942" spans="1:10" x14ac:dyDescent="0.2">
      <c r="A1942" t="s">
        <v>373</v>
      </c>
      <c r="B1942" t="s">
        <v>5</v>
      </c>
      <c r="C1942">
        <v>6</v>
      </c>
      <c r="D1942" t="s">
        <v>11</v>
      </c>
      <c r="E1942" t="s">
        <v>544</v>
      </c>
      <c r="F1942" t="s">
        <v>244</v>
      </c>
      <c r="G1942">
        <v>9</v>
      </c>
      <c r="H1942">
        <v>35</v>
      </c>
      <c r="I1942" s="2">
        <v>0.25714285714285712</v>
      </c>
      <c r="J1942" t="s">
        <v>557</v>
      </c>
    </row>
    <row r="1943" spans="1:10" x14ac:dyDescent="0.2">
      <c r="A1943" t="s">
        <v>373</v>
      </c>
      <c r="B1943" t="s">
        <v>5</v>
      </c>
      <c r="C1943">
        <v>6</v>
      </c>
      <c r="D1943" t="s">
        <v>12</v>
      </c>
      <c r="E1943" t="s">
        <v>544</v>
      </c>
      <c r="F1943" t="s">
        <v>244</v>
      </c>
      <c r="G1943">
        <v>17</v>
      </c>
      <c r="H1943">
        <v>35</v>
      </c>
      <c r="I1943" s="2">
        <v>0.48571428571428571</v>
      </c>
      <c r="J1943" t="s">
        <v>557</v>
      </c>
    </row>
    <row r="1944" spans="1:10" x14ac:dyDescent="0.2">
      <c r="A1944" t="s">
        <v>373</v>
      </c>
      <c r="B1944" t="s">
        <v>5</v>
      </c>
      <c r="C1944">
        <v>6</v>
      </c>
      <c r="D1944" t="s">
        <v>13</v>
      </c>
      <c r="E1944" t="s">
        <v>544</v>
      </c>
      <c r="F1944" t="s">
        <v>244</v>
      </c>
      <c r="G1944">
        <v>17</v>
      </c>
      <c r="H1944">
        <v>35</v>
      </c>
      <c r="I1944" s="2">
        <v>0.48571428571428571</v>
      </c>
      <c r="J1944" t="s">
        <v>558</v>
      </c>
    </row>
    <row r="1945" spans="1:10" x14ac:dyDescent="0.2">
      <c r="A1945" t="s">
        <v>373</v>
      </c>
      <c r="B1945" t="s">
        <v>6</v>
      </c>
      <c r="C1945">
        <v>6</v>
      </c>
      <c r="D1945" t="s">
        <v>11</v>
      </c>
      <c r="E1945" t="s">
        <v>544</v>
      </c>
      <c r="F1945" t="s">
        <v>246</v>
      </c>
      <c r="G1945">
        <v>5</v>
      </c>
      <c r="H1945">
        <v>35</v>
      </c>
      <c r="I1945" s="2">
        <v>0.14285714285714285</v>
      </c>
      <c r="J1945" t="s">
        <v>558</v>
      </c>
    </row>
    <row r="1946" spans="1:10" x14ac:dyDescent="0.2">
      <c r="A1946" t="s">
        <v>373</v>
      </c>
      <c r="B1946" t="s">
        <v>6</v>
      </c>
      <c r="C1946">
        <v>6</v>
      </c>
      <c r="D1946" t="s">
        <v>12</v>
      </c>
      <c r="E1946" t="s">
        <v>544</v>
      </c>
      <c r="F1946" t="s">
        <v>246</v>
      </c>
      <c r="G1946">
        <v>14</v>
      </c>
      <c r="H1946">
        <v>35</v>
      </c>
      <c r="I1946" s="2">
        <v>0.4</v>
      </c>
      <c r="J1946" t="s">
        <v>557</v>
      </c>
    </row>
    <row r="1947" spans="1:10" x14ac:dyDescent="0.2">
      <c r="A1947" t="s">
        <v>373</v>
      </c>
      <c r="B1947" t="s">
        <v>6</v>
      </c>
      <c r="C1947">
        <v>6</v>
      </c>
      <c r="D1947" t="s">
        <v>13</v>
      </c>
      <c r="E1947" t="s">
        <v>544</v>
      </c>
      <c r="F1947" t="s">
        <v>246</v>
      </c>
      <c r="G1947">
        <v>22</v>
      </c>
      <c r="H1947">
        <v>35</v>
      </c>
      <c r="I1947" s="2">
        <v>0.62857142857142856</v>
      </c>
      <c r="J1947" t="s">
        <v>557</v>
      </c>
    </row>
    <row r="1948" spans="1:10" x14ac:dyDescent="0.2">
      <c r="A1948" t="s">
        <v>499</v>
      </c>
      <c r="B1948" t="s">
        <v>5</v>
      </c>
      <c r="C1948">
        <v>6</v>
      </c>
      <c r="D1948" t="s">
        <v>11</v>
      </c>
      <c r="E1948" t="s">
        <v>544</v>
      </c>
      <c r="F1948" t="s">
        <v>244</v>
      </c>
      <c r="G1948">
        <v>20</v>
      </c>
      <c r="H1948">
        <v>35</v>
      </c>
      <c r="I1948" s="2">
        <v>0.5714285714285714</v>
      </c>
      <c r="J1948" t="s">
        <v>557</v>
      </c>
    </row>
    <row r="1949" spans="1:10" x14ac:dyDescent="0.2">
      <c r="A1949" t="s">
        <v>499</v>
      </c>
      <c r="B1949" t="s">
        <v>5</v>
      </c>
      <c r="C1949">
        <v>6</v>
      </c>
      <c r="D1949" t="s">
        <v>12</v>
      </c>
      <c r="E1949" t="s">
        <v>544</v>
      </c>
      <c r="F1949" t="s">
        <v>244</v>
      </c>
      <c r="G1949">
        <v>20</v>
      </c>
      <c r="H1949">
        <v>35</v>
      </c>
      <c r="I1949" s="2">
        <v>0.5714285714285714</v>
      </c>
      <c r="J1949" t="s">
        <v>557</v>
      </c>
    </row>
    <row r="1950" spans="1:10" x14ac:dyDescent="0.2">
      <c r="A1950" t="s">
        <v>499</v>
      </c>
      <c r="B1950" t="s">
        <v>5</v>
      </c>
      <c r="C1950">
        <v>6</v>
      </c>
      <c r="D1950" t="s">
        <v>13</v>
      </c>
      <c r="E1950" t="s">
        <v>544</v>
      </c>
      <c r="F1950" t="s">
        <v>244</v>
      </c>
      <c r="G1950">
        <v>22</v>
      </c>
      <c r="H1950">
        <v>35</v>
      </c>
      <c r="I1950" s="2">
        <v>0.62857142857142856</v>
      </c>
      <c r="J1950" t="s">
        <v>557</v>
      </c>
    </row>
    <row r="1951" spans="1:10" x14ac:dyDescent="0.2">
      <c r="A1951" t="s">
        <v>499</v>
      </c>
      <c r="B1951" t="s">
        <v>6</v>
      </c>
      <c r="C1951">
        <v>6</v>
      </c>
      <c r="D1951" t="s">
        <v>11</v>
      </c>
      <c r="E1951" t="s">
        <v>544</v>
      </c>
      <c r="F1951" t="s">
        <v>246</v>
      </c>
      <c r="G1951">
        <v>18</v>
      </c>
      <c r="H1951">
        <v>35</v>
      </c>
      <c r="I1951" s="2">
        <v>0.51428571428571423</v>
      </c>
      <c r="J1951" t="s">
        <v>557</v>
      </c>
    </row>
    <row r="1952" spans="1:10" x14ac:dyDescent="0.2">
      <c r="A1952" t="s">
        <v>499</v>
      </c>
      <c r="B1952" t="s">
        <v>6</v>
      </c>
      <c r="C1952">
        <v>6</v>
      </c>
      <c r="D1952" t="s">
        <v>12</v>
      </c>
      <c r="E1952" t="s">
        <v>544</v>
      </c>
      <c r="F1952" t="s">
        <v>246</v>
      </c>
      <c r="G1952">
        <v>26</v>
      </c>
      <c r="H1952">
        <v>35</v>
      </c>
      <c r="I1952" s="2">
        <v>0.74285714285714288</v>
      </c>
      <c r="J1952" t="s">
        <v>557</v>
      </c>
    </row>
    <row r="1953" spans="1:10" x14ac:dyDescent="0.2">
      <c r="A1953" t="s">
        <v>499</v>
      </c>
      <c r="B1953" t="s">
        <v>6</v>
      </c>
      <c r="C1953">
        <v>6</v>
      </c>
      <c r="D1953" t="s">
        <v>13</v>
      </c>
      <c r="E1953" t="s">
        <v>544</v>
      </c>
      <c r="F1953" t="s">
        <v>246</v>
      </c>
      <c r="G1953">
        <v>28</v>
      </c>
      <c r="H1953">
        <v>35</v>
      </c>
      <c r="I1953" s="2">
        <v>0.8</v>
      </c>
      <c r="J1953" t="s">
        <v>557</v>
      </c>
    </row>
    <row r="1954" spans="1:10" x14ac:dyDescent="0.2">
      <c r="A1954" t="s">
        <v>357</v>
      </c>
      <c r="B1954" t="s">
        <v>5</v>
      </c>
      <c r="C1954">
        <v>6</v>
      </c>
      <c r="D1954" t="s">
        <v>11</v>
      </c>
      <c r="E1954" t="s">
        <v>544</v>
      </c>
      <c r="F1954" t="s">
        <v>244</v>
      </c>
      <c r="G1954">
        <v>11</v>
      </c>
      <c r="H1954">
        <v>35</v>
      </c>
      <c r="I1954" s="2">
        <v>0.31428571428571428</v>
      </c>
      <c r="J1954" t="s">
        <v>558</v>
      </c>
    </row>
    <row r="1955" spans="1:10" x14ac:dyDescent="0.2">
      <c r="A1955" t="s">
        <v>357</v>
      </c>
      <c r="B1955" t="s">
        <v>5</v>
      </c>
      <c r="C1955">
        <v>6</v>
      </c>
      <c r="D1955" t="s">
        <v>12</v>
      </c>
      <c r="E1955" t="s">
        <v>544</v>
      </c>
      <c r="F1955" t="s">
        <v>244</v>
      </c>
      <c r="G1955">
        <v>9</v>
      </c>
      <c r="H1955">
        <v>35</v>
      </c>
      <c r="I1955" s="2">
        <v>0.25714285714285712</v>
      </c>
      <c r="J1955" t="s">
        <v>558</v>
      </c>
    </row>
    <row r="1956" spans="1:10" x14ac:dyDescent="0.2">
      <c r="A1956" t="s">
        <v>357</v>
      </c>
      <c r="B1956" t="s">
        <v>5</v>
      </c>
      <c r="C1956">
        <v>6</v>
      </c>
      <c r="D1956" t="s">
        <v>13</v>
      </c>
      <c r="E1956" t="s">
        <v>544</v>
      </c>
      <c r="F1956" t="s">
        <v>244</v>
      </c>
      <c r="G1956">
        <v>11</v>
      </c>
      <c r="H1956">
        <v>35</v>
      </c>
      <c r="I1956" s="2">
        <v>0.31428571428571428</v>
      </c>
      <c r="J1956" t="s">
        <v>557</v>
      </c>
    </row>
    <row r="1957" spans="1:10" x14ac:dyDescent="0.2">
      <c r="A1957" t="s">
        <v>357</v>
      </c>
      <c r="B1957" t="s">
        <v>6</v>
      </c>
      <c r="C1957">
        <v>6</v>
      </c>
      <c r="D1957" t="s">
        <v>11</v>
      </c>
      <c r="E1957" t="s">
        <v>544</v>
      </c>
      <c r="F1957" t="s">
        <v>246</v>
      </c>
      <c r="G1957">
        <v>12</v>
      </c>
      <c r="H1957">
        <v>35</v>
      </c>
      <c r="I1957" s="2">
        <v>0.34285714285714286</v>
      </c>
      <c r="J1957" t="s">
        <v>557</v>
      </c>
    </row>
    <row r="1958" spans="1:10" x14ac:dyDescent="0.2">
      <c r="A1958" t="s">
        <v>357</v>
      </c>
      <c r="B1958" t="s">
        <v>6</v>
      </c>
      <c r="C1958">
        <v>6</v>
      </c>
      <c r="D1958" t="s">
        <v>12</v>
      </c>
      <c r="E1958" t="s">
        <v>544</v>
      </c>
      <c r="F1958" t="s">
        <v>246</v>
      </c>
      <c r="G1958">
        <v>13</v>
      </c>
      <c r="H1958">
        <v>35</v>
      </c>
      <c r="I1958" s="2">
        <v>0.37142857142857144</v>
      </c>
      <c r="J1958" t="s">
        <v>557</v>
      </c>
    </row>
    <row r="1959" spans="1:10" x14ac:dyDescent="0.2">
      <c r="A1959" t="s">
        <v>357</v>
      </c>
      <c r="B1959" t="s">
        <v>6</v>
      </c>
      <c r="C1959">
        <v>6</v>
      </c>
      <c r="D1959" t="s">
        <v>13</v>
      </c>
      <c r="E1959" t="s">
        <v>544</v>
      </c>
      <c r="F1959" t="s">
        <v>246</v>
      </c>
      <c r="G1959">
        <v>22</v>
      </c>
      <c r="H1959">
        <v>35</v>
      </c>
      <c r="I1959" s="2">
        <v>0.62857142857142856</v>
      </c>
      <c r="J1959" t="s">
        <v>557</v>
      </c>
    </row>
    <row r="1960" spans="1:10" x14ac:dyDescent="0.2">
      <c r="A1960" t="s">
        <v>269</v>
      </c>
      <c r="B1960" t="s">
        <v>5</v>
      </c>
      <c r="C1960">
        <v>6</v>
      </c>
      <c r="D1960" t="s">
        <v>11</v>
      </c>
      <c r="E1960" t="s">
        <v>544</v>
      </c>
      <c r="F1960" t="s">
        <v>244</v>
      </c>
      <c r="G1960">
        <v>10</v>
      </c>
      <c r="H1960">
        <v>35</v>
      </c>
      <c r="I1960" s="2">
        <v>0.2857142857142857</v>
      </c>
      <c r="J1960" t="s">
        <v>558</v>
      </c>
    </row>
    <row r="1961" spans="1:10" x14ac:dyDescent="0.2">
      <c r="A1961" t="s">
        <v>269</v>
      </c>
      <c r="B1961" t="s">
        <v>5</v>
      </c>
      <c r="C1961">
        <v>6</v>
      </c>
      <c r="D1961" t="s">
        <v>12</v>
      </c>
      <c r="E1961" t="s">
        <v>544</v>
      </c>
      <c r="F1961" t="s">
        <v>244</v>
      </c>
      <c r="G1961">
        <v>13</v>
      </c>
      <c r="H1961">
        <v>35</v>
      </c>
      <c r="I1961" s="2">
        <v>0.37142857142857144</v>
      </c>
      <c r="J1961" t="s">
        <v>558</v>
      </c>
    </row>
    <row r="1962" spans="1:10" x14ac:dyDescent="0.2">
      <c r="A1962" t="s">
        <v>269</v>
      </c>
      <c r="B1962" t="s">
        <v>5</v>
      </c>
      <c r="C1962">
        <v>6</v>
      </c>
      <c r="D1962" t="s">
        <v>13</v>
      </c>
      <c r="E1962" t="s">
        <v>544</v>
      </c>
      <c r="F1962" t="s">
        <v>244</v>
      </c>
      <c r="G1962">
        <v>12</v>
      </c>
      <c r="H1962">
        <v>35</v>
      </c>
      <c r="I1962" s="2">
        <v>0.34285714285714286</v>
      </c>
      <c r="J1962" t="s">
        <v>557</v>
      </c>
    </row>
    <row r="1963" spans="1:10" x14ac:dyDescent="0.2">
      <c r="A1963" t="s">
        <v>269</v>
      </c>
      <c r="B1963" t="s">
        <v>6</v>
      </c>
      <c r="C1963">
        <v>6</v>
      </c>
      <c r="D1963" t="s">
        <v>11</v>
      </c>
      <c r="E1963" t="s">
        <v>544</v>
      </c>
      <c r="F1963" t="s">
        <v>246</v>
      </c>
      <c r="G1963">
        <v>9</v>
      </c>
      <c r="H1963">
        <v>35</v>
      </c>
      <c r="I1963" s="2">
        <v>0.25714285714285712</v>
      </c>
      <c r="J1963" t="s">
        <v>557</v>
      </c>
    </row>
    <row r="1964" spans="1:10" x14ac:dyDescent="0.2">
      <c r="A1964" t="s">
        <v>269</v>
      </c>
      <c r="B1964" t="s">
        <v>6</v>
      </c>
      <c r="C1964">
        <v>6</v>
      </c>
      <c r="D1964" t="s">
        <v>12</v>
      </c>
      <c r="E1964" t="s">
        <v>544</v>
      </c>
      <c r="F1964" t="s">
        <v>246</v>
      </c>
      <c r="G1964">
        <v>13</v>
      </c>
      <c r="H1964">
        <v>35</v>
      </c>
      <c r="I1964" s="2">
        <v>0.37142857142857144</v>
      </c>
      <c r="J1964" t="s">
        <v>557</v>
      </c>
    </row>
    <row r="1965" spans="1:10" x14ac:dyDescent="0.2">
      <c r="A1965" t="s">
        <v>269</v>
      </c>
      <c r="B1965" t="s">
        <v>6</v>
      </c>
      <c r="C1965">
        <v>6</v>
      </c>
      <c r="D1965" t="s">
        <v>13</v>
      </c>
      <c r="E1965" t="s">
        <v>544</v>
      </c>
      <c r="F1965" t="s">
        <v>246</v>
      </c>
      <c r="G1965">
        <v>15</v>
      </c>
      <c r="H1965">
        <v>35</v>
      </c>
      <c r="I1965" s="2">
        <v>0.42857142857142855</v>
      </c>
      <c r="J1965" t="s">
        <v>557</v>
      </c>
    </row>
    <row r="1966" spans="1:10" x14ac:dyDescent="0.2">
      <c r="A1966" t="s">
        <v>541</v>
      </c>
      <c r="B1966" t="s">
        <v>5</v>
      </c>
      <c r="C1966">
        <v>6</v>
      </c>
      <c r="D1966" t="s">
        <v>11</v>
      </c>
      <c r="E1966" t="s">
        <v>544</v>
      </c>
      <c r="F1966" t="s">
        <v>244</v>
      </c>
      <c r="G1966">
        <v>10</v>
      </c>
      <c r="H1966">
        <v>35</v>
      </c>
      <c r="I1966" s="2">
        <v>0.2857142857142857</v>
      </c>
      <c r="J1966" t="s">
        <v>557</v>
      </c>
    </row>
    <row r="1967" spans="1:10" x14ac:dyDescent="0.2">
      <c r="A1967" t="s">
        <v>541</v>
      </c>
      <c r="B1967" t="s">
        <v>5</v>
      </c>
      <c r="C1967">
        <v>6</v>
      </c>
      <c r="D1967" t="s">
        <v>12</v>
      </c>
      <c r="E1967" t="s">
        <v>544</v>
      </c>
      <c r="F1967" t="s">
        <v>244</v>
      </c>
      <c r="G1967">
        <v>12</v>
      </c>
      <c r="H1967">
        <v>35</v>
      </c>
      <c r="I1967" s="2">
        <v>0.34285714285714286</v>
      </c>
      <c r="J1967" t="s">
        <v>557</v>
      </c>
    </row>
    <row r="1968" spans="1:10" x14ac:dyDescent="0.2">
      <c r="A1968" t="s">
        <v>541</v>
      </c>
      <c r="B1968" t="s">
        <v>6</v>
      </c>
      <c r="C1968">
        <v>6</v>
      </c>
      <c r="D1968" t="s">
        <v>11</v>
      </c>
      <c r="E1968" t="s">
        <v>544</v>
      </c>
      <c r="F1968" t="s">
        <v>246</v>
      </c>
      <c r="G1968">
        <v>9</v>
      </c>
      <c r="H1968">
        <v>35</v>
      </c>
      <c r="I1968" s="2">
        <v>0.25714285714285712</v>
      </c>
      <c r="J1968" t="s">
        <v>557</v>
      </c>
    </row>
    <row r="1969" spans="1:10" x14ac:dyDescent="0.2">
      <c r="A1969" t="s">
        <v>541</v>
      </c>
      <c r="B1969" t="s">
        <v>6</v>
      </c>
      <c r="C1969">
        <v>6</v>
      </c>
      <c r="D1969" t="s">
        <v>12</v>
      </c>
      <c r="E1969" t="s">
        <v>544</v>
      </c>
      <c r="F1969" t="s">
        <v>246</v>
      </c>
      <c r="G1969">
        <v>12</v>
      </c>
      <c r="H1969">
        <v>35</v>
      </c>
      <c r="I1969" s="2">
        <v>0.34285714285714286</v>
      </c>
      <c r="J1969" t="s">
        <v>557</v>
      </c>
    </row>
    <row r="1970" spans="1:10" x14ac:dyDescent="0.2">
      <c r="A1970" t="s">
        <v>372</v>
      </c>
      <c r="B1970" t="s">
        <v>5</v>
      </c>
      <c r="C1970">
        <v>6</v>
      </c>
      <c r="D1970" t="s">
        <v>11</v>
      </c>
      <c r="E1970" t="s">
        <v>544</v>
      </c>
      <c r="F1970" t="s">
        <v>244</v>
      </c>
      <c r="G1970">
        <v>25</v>
      </c>
      <c r="H1970">
        <v>35</v>
      </c>
      <c r="I1970" s="2">
        <v>0.7142857142857143</v>
      </c>
      <c r="J1970" t="s">
        <v>557</v>
      </c>
    </row>
    <row r="1971" spans="1:10" x14ac:dyDescent="0.2">
      <c r="A1971" t="s">
        <v>372</v>
      </c>
      <c r="B1971" t="s">
        <v>5</v>
      </c>
      <c r="C1971">
        <v>6</v>
      </c>
      <c r="D1971" t="s">
        <v>12</v>
      </c>
      <c r="E1971" t="s">
        <v>544</v>
      </c>
      <c r="F1971" t="s">
        <v>244</v>
      </c>
      <c r="G1971">
        <v>19</v>
      </c>
      <c r="H1971">
        <v>35</v>
      </c>
      <c r="I1971" s="2">
        <v>0.54285714285714282</v>
      </c>
      <c r="J1971" t="s">
        <v>558</v>
      </c>
    </row>
    <row r="1972" spans="1:10" x14ac:dyDescent="0.2">
      <c r="A1972" t="s">
        <v>372</v>
      </c>
      <c r="B1972" t="s">
        <v>5</v>
      </c>
      <c r="C1972">
        <v>6</v>
      </c>
      <c r="D1972" t="s">
        <v>13</v>
      </c>
      <c r="E1972" t="s">
        <v>544</v>
      </c>
      <c r="F1972" t="s">
        <v>244</v>
      </c>
      <c r="G1972">
        <v>26</v>
      </c>
      <c r="H1972">
        <v>35</v>
      </c>
      <c r="I1972" s="2">
        <v>0.74285714285714288</v>
      </c>
      <c r="J1972" t="s">
        <v>557</v>
      </c>
    </row>
    <row r="1973" spans="1:10" x14ac:dyDescent="0.2">
      <c r="A1973" t="s">
        <v>372</v>
      </c>
      <c r="B1973" t="s">
        <v>6</v>
      </c>
      <c r="C1973">
        <v>6</v>
      </c>
      <c r="D1973" t="s">
        <v>11</v>
      </c>
      <c r="E1973" t="s">
        <v>544</v>
      </c>
      <c r="F1973" t="s">
        <v>246</v>
      </c>
      <c r="G1973">
        <v>18</v>
      </c>
      <c r="H1973">
        <v>35</v>
      </c>
      <c r="I1973" s="2">
        <v>0.51428571428571423</v>
      </c>
      <c r="J1973" t="s">
        <v>557</v>
      </c>
    </row>
    <row r="1974" spans="1:10" x14ac:dyDescent="0.2">
      <c r="A1974" t="s">
        <v>372</v>
      </c>
      <c r="B1974" t="s">
        <v>6</v>
      </c>
      <c r="C1974">
        <v>6</v>
      </c>
      <c r="D1974" t="s">
        <v>12</v>
      </c>
      <c r="E1974" t="s">
        <v>544</v>
      </c>
      <c r="F1974" t="s">
        <v>246</v>
      </c>
      <c r="G1974">
        <v>20</v>
      </c>
      <c r="H1974">
        <v>35</v>
      </c>
      <c r="I1974" s="2">
        <v>0.5714285714285714</v>
      </c>
      <c r="J1974" t="s">
        <v>557</v>
      </c>
    </row>
    <row r="1975" spans="1:10" x14ac:dyDescent="0.2">
      <c r="A1975" t="s">
        <v>372</v>
      </c>
      <c r="B1975" t="s">
        <v>6</v>
      </c>
      <c r="C1975">
        <v>6</v>
      </c>
      <c r="D1975" t="s">
        <v>13</v>
      </c>
      <c r="E1975" t="s">
        <v>544</v>
      </c>
      <c r="F1975" t="s">
        <v>246</v>
      </c>
      <c r="G1975">
        <v>26</v>
      </c>
      <c r="H1975">
        <v>35</v>
      </c>
      <c r="I1975" s="2">
        <v>0.74285714285714288</v>
      </c>
      <c r="J1975" t="s">
        <v>557</v>
      </c>
    </row>
    <row r="1976" spans="1:10" x14ac:dyDescent="0.2">
      <c r="A1976" t="s">
        <v>505</v>
      </c>
      <c r="B1976" t="s">
        <v>5</v>
      </c>
      <c r="C1976">
        <v>6</v>
      </c>
      <c r="D1976" t="s">
        <v>11</v>
      </c>
      <c r="E1976" t="s">
        <v>544</v>
      </c>
      <c r="F1976" t="s">
        <v>244</v>
      </c>
      <c r="G1976">
        <v>7</v>
      </c>
      <c r="H1976">
        <v>35</v>
      </c>
      <c r="I1976" s="2">
        <v>0.2</v>
      </c>
      <c r="J1976" t="s">
        <v>557</v>
      </c>
    </row>
    <row r="1977" spans="1:10" x14ac:dyDescent="0.2">
      <c r="A1977" t="s">
        <v>505</v>
      </c>
      <c r="B1977" t="s">
        <v>5</v>
      </c>
      <c r="C1977">
        <v>6</v>
      </c>
      <c r="D1977" t="s">
        <v>12</v>
      </c>
      <c r="E1977" t="s">
        <v>544</v>
      </c>
      <c r="F1977" t="s">
        <v>244</v>
      </c>
      <c r="G1977">
        <v>6</v>
      </c>
      <c r="H1977">
        <v>35</v>
      </c>
      <c r="I1977" s="2">
        <v>0.17142857142857143</v>
      </c>
      <c r="J1977" t="s">
        <v>557</v>
      </c>
    </row>
    <row r="1978" spans="1:10" x14ac:dyDescent="0.2">
      <c r="A1978" t="s">
        <v>505</v>
      </c>
      <c r="B1978" t="s">
        <v>5</v>
      </c>
      <c r="C1978">
        <v>6</v>
      </c>
      <c r="D1978" t="s">
        <v>13</v>
      </c>
      <c r="E1978" t="s">
        <v>544</v>
      </c>
      <c r="F1978" t="s">
        <v>244</v>
      </c>
      <c r="G1978">
        <v>10</v>
      </c>
      <c r="H1978">
        <v>35</v>
      </c>
      <c r="I1978" s="2">
        <v>0.2857142857142857</v>
      </c>
      <c r="J1978" t="s">
        <v>557</v>
      </c>
    </row>
    <row r="1979" spans="1:10" x14ac:dyDescent="0.2">
      <c r="A1979" t="s">
        <v>505</v>
      </c>
      <c r="B1979" t="s">
        <v>6</v>
      </c>
      <c r="C1979">
        <v>6</v>
      </c>
      <c r="D1979" t="s">
        <v>11</v>
      </c>
      <c r="E1979" t="s">
        <v>544</v>
      </c>
      <c r="F1979" t="s">
        <v>246</v>
      </c>
      <c r="G1979">
        <v>12</v>
      </c>
      <c r="H1979">
        <v>35</v>
      </c>
      <c r="I1979" s="2">
        <v>0.34285714285714286</v>
      </c>
      <c r="J1979" t="s">
        <v>558</v>
      </c>
    </row>
    <row r="1980" spans="1:10" x14ac:dyDescent="0.2">
      <c r="A1980" t="s">
        <v>505</v>
      </c>
      <c r="B1980" t="s">
        <v>6</v>
      </c>
      <c r="C1980">
        <v>6</v>
      </c>
      <c r="D1980" t="s">
        <v>12</v>
      </c>
      <c r="E1980" t="s">
        <v>544</v>
      </c>
      <c r="F1980" t="s">
        <v>246</v>
      </c>
      <c r="G1980">
        <v>3</v>
      </c>
      <c r="H1980">
        <v>35</v>
      </c>
      <c r="I1980" s="2">
        <v>8.5714285714285715E-2</v>
      </c>
      <c r="J1980" t="s">
        <v>557</v>
      </c>
    </row>
    <row r="1981" spans="1:10" x14ac:dyDescent="0.2">
      <c r="A1981" t="s">
        <v>505</v>
      </c>
      <c r="B1981" t="s">
        <v>6</v>
      </c>
      <c r="C1981">
        <v>6</v>
      </c>
      <c r="D1981" t="s">
        <v>13</v>
      </c>
      <c r="E1981" t="s">
        <v>544</v>
      </c>
      <c r="F1981" t="s">
        <v>246</v>
      </c>
      <c r="G1981">
        <v>23</v>
      </c>
      <c r="H1981">
        <v>35</v>
      </c>
      <c r="I1981" s="2">
        <v>0.65714285714285714</v>
      </c>
      <c r="J1981" t="s">
        <v>557</v>
      </c>
    </row>
    <row r="1982" spans="1:10" x14ac:dyDescent="0.2">
      <c r="A1982" t="s">
        <v>362</v>
      </c>
      <c r="B1982" t="s">
        <v>5</v>
      </c>
      <c r="C1982">
        <v>6</v>
      </c>
      <c r="D1982" t="s">
        <v>11</v>
      </c>
      <c r="E1982" t="s">
        <v>544</v>
      </c>
      <c r="F1982" t="s">
        <v>244</v>
      </c>
      <c r="G1982">
        <v>7</v>
      </c>
      <c r="H1982">
        <v>35</v>
      </c>
      <c r="I1982" s="2">
        <v>0.2</v>
      </c>
      <c r="J1982" t="s">
        <v>558</v>
      </c>
    </row>
    <row r="1983" spans="1:10" x14ac:dyDescent="0.2">
      <c r="A1983" t="s">
        <v>362</v>
      </c>
      <c r="B1983" t="s">
        <v>5</v>
      </c>
      <c r="C1983">
        <v>6</v>
      </c>
      <c r="D1983" t="s">
        <v>13</v>
      </c>
      <c r="E1983" t="s">
        <v>544</v>
      </c>
      <c r="F1983" t="s">
        <v>244</v>
      </c>
      <c r="G1983">
        <v>17</v>
      </c>
      <c r="H1983">
        <v>35</v>
      </c>
      <c r="I1983" s="2">
        <v>0.48571428571428571</v>
      </c>
      <c r="J1983" t="s">
        <v>557</v>
      </c>
    </row>
    <row r="1984" spans="1:10" x14ac:dyDescent="0.2">
      <c r="A1984" t="s">
        <v>362</v>
      </c>
      <c r="B1984" t="s">
        <v>6</v>
      </c>
      <c r="C1984">
        <v>6</v>
      </c>
      <c r="D1984" t="s">
        <v>11</v>
      </c>
      <c r="E1984" t="s">
        <v>544</v>
      </c>
      <c r="F1984" t="s">
        <v>246</v>
      </c>
      <c r="G1984">
        <v>15</v>
      </c>
      <c r="H1984">
        <v>35</v>
      </c>
      <c r="I1984" s="2">
        <v>0.42857142857142855</v>
      </c>
      <c r="J1984" t="s">
        <v>558</v>
      </c>
    </row>
    <row r="1985" spans="1:10" x14ac:dyDescent="0.2">
      <c r="A1985" t="s">
        <v>362</v>
      </c>
      <c r="B1985" t="s">
        <v>6</v>
      </c>
      <c r="C1985">
        <v>6</v>
      </c>
      <c r="D1985" t="s">
        <v>12</v>
      </c>
      <c r="E1985" t="s">
        <v>544</v>
      </c>
      <c r="F1985" t="s">
        <v>246</v>
      </c>
      <c r="G1985">
        <v>18</v>
      </c>
      <c r="H1985">
        <v>35</v>
      </c>
      <c r="I1985" s="2">
        <v>0.51428571428571423</v>
      </c>
      <c r="J1985" t="s">
        <v>557</v>
      </c>
    </row>
    <row r="1986" spans="1:10" x14ac:dyDescent="0.2">
      <c r="A1986" t="s">
        <v>362</v>
      </c>
      <c r="B1986" t="s">
        <v>6</v>
      </c>
      <c r="C1986">
        <v>6</v>
      </c>
      <c r="D1986" t="s">
        <v>13</v>
      </c>
      <c r="E1986" t="s">
        <v>544</v>
      </c>
      <c r="F1986" t="s">
        <v>246</v>
      </c>
      <c r="G1986">
        <v>28</v>
      </c>
      <c r="H1986">
        <v>35</v>
      </c>
      <c r="I1986" s="2">
        <v>0.8</v>
      </c>
      <c r="J1986" t="s">
        <v>557</v>
      </c>
    </row>
    <row r="1987" spans="1:10" x14ac:dyDescent="0.2">
      <c r="A1987" t="s">
        <v>245</v>
      </c>
      <c r="B1987" t="s">
        <v>5</v>
      </c>
      <c r="C1987">
        <v>6</v>
      </c>
      <c r="D1987" t="s">
        <v>11</v>
      </c>
      <c r="E1987" t="s">
        <v>544</v>
      </c>
      <c r="F1987" t="s">
        <v>244</v>
      </c>
      <c r="G1987">
        <v>11</v>
      </c>
      <c r="H1987">
        <v>35</v>
      </c>
      <c r="I1987" s="2">
        <v>0.31428571428571428</v>
      </c>
      <c r="J1987" t="s">
        <v>557</v>
      </c>
    </row>
    <row r="1988" spans="1:10" x14ac:dyDescent="0.2">
      <c r="A1988" t="s">
        <v>245</v>
      </c>
      <c r="B1988" t="s">
        <v>5</v>
      </c>
      <c r="C1988">
        <v>6</v>
      </c>
      <c r="D1988" t="s">
        <v>12</v>
      </c>
      <c r="E1988" t="s">
        <v>544</v>
      </c>
      <c r="F1988" t="s">
        <v>244</v>
      </c>
      <c r="G1988">
        <v>21</v>
      </c>
      <c r="H1988">
        <v>35</v>
      </c>
      <c r="I1988" s="2">
        <v>0.6</v>
      </c>
      <c r="J1988" t="s">
        <v>557</v>
      </c>
    </row>
    <row r="1989" spans="1:10" x14ac:dyDescent="0.2">
      <c r="A1989" t="s">
        <v>245</v>
      </c>
      <c r="B1989" t="s">
        <v>5</v>
      </c>
      <c r="C1989">
        <v>6</v>
      </c>
      <c r="D1989" t="s">
        <v>13</v>
      </c>
      <c r="E1989" t="s">
        <v>544</v>
      </c>
      <c r="F1989" t="s">
        <v>244</v>
      </c>
      <c r="G1989">
        <v>19</v>
      </c>
      <c r="H1989">
        <v>35</v>
      </c>
      <c r="I1989" s="2">
        <v>0.54285714285714282</v>
      </c>
      <c r="J1989" t="s">
        <v>557</v>
      </c>
    </row>
    <row r="1990" spans="1:10" x14ac:dyDescent="0.2">
      <c r="A1990" t="s">
        <v>245</v>
      </c>
      <c r="B1990" t="s">
        <v>6</v>
      </c>
      <c r="C1990">
        <v>6</v>
      </c>
      <c r="D1990" t="s">
        <v>11</v>
      </c>
      <c r="E1990" t="s">
        <v>544</v>
      </c>
      <c r="F1990" t="s">
        <v>246</v>
      </c>
      <c r="G1990">
        <v>12</v>
      </c>
      <c r="H1990">
        <v>35</v>
      </c>
      <c r="I1990" s="2">
        <v>0.34285714285714286</v>
      </c>
      <c r="J1990" t="s">
        <v>557</v>
      </c>
    </row>
    <row r="1991" spans="1:10" x14ac:dyDescent="0.2">
      <c r="A1991" t="s">
        <v>245</v>
      </c>
      <c r="B1991" t="s">
        <v>6</v>
      </c>
      <c r="C1991">
        <v>6</v>
      </c>
      <c r="D1991" t="s">
        <v>12</v>
      </c>
      <c r="E1991" t="s">
        <v>544</v>
      </c>
      <c r="F1991" t="s">
        <v>246</v>
      </c>
      <c r="G1991">
        <v>14</v>
      </c>
      <c r="H1991">
        <v>35</v>
      </c>
      <c r="I1991" s="2">
        <v>0.4</v>
      </c>
      <c r="J1991" t="s">
        <v>557</v>
      </c>
    </row>
    <row r="1992" spans="1:10" x14ac:dyDescent="0.2">
      <c r="A1992" t="s">
        <v>245</v>
      </c>
      <c r="B1992" t="s">
        <v>6</v>
      </c>
      <c r="C1992">
        <v>6</v>
      </c>
      <c r="D1992" t="s">
        <v>13</v>
      </c>
      <c r="E1992" t="s">
        <v>544</v>
      </c>
      <c r="F1992" t="s">
        <v>246</v>
      </c>
      <c r="G1992">
        <v>20</v>
      </c>
      <c r="H1992">
        <v>35</v>
      </c>
      <c r="I1992" s="2">
        <v>0.5714285714285714</v>
      </c>
      <c r="J1992" t="s">
        <v>557</v>
      </c>
    </row>
    <row r="1993" spans="1:10" x14ac:dyDescent="0.2">
      <c r="A1993" t="s">
        <v>279</v>
      </c>
      <c r="B1993" t="s">
        <v>5</v>
      </c>
      <c r="C1993">
        <v>6</v>
      </c>
      <c r="D1993" t="s">
        <v>11</v>
      </c>
      <c r="E1993" t="s">
        <v>544</v>
      </c>
      <c r="F1993" t="s">
        <v>244</v>
      </c>
      <c r="G1993">
        <v>20</v>
      </c>
      <c r="H1993">
        <v>35</v>
      </c>
      <c r="I1993" s="2">
        <v>0.5714285714285714</v>
      </c>
      <c r="J1993" t="s">
        <v>557</v>
      </c>
    </row>
    <row r="1994" spans="1:10" x14ac:dyDescent="0.2">
      <c r="A1994" t="s">
        <v>279</v>
      </c>
      <c r="B1994" t="s">
        <v>5</v>
      </c>
      <c r="C1994">
        <v>6</v>
      </c>
      <c r="D1994" t="s">
        <v>12</v>
      </c>
      <c r="E1994" t="s">
        <v>544</v>
      </c>
      <c r="F1994" t="s">
        <v>244</v>
      </c>
      <c r="G1994">
        <v>18</v>
      </c>
      <c r="H1994">
        <v>35</v>
      </c>
      <c r="I1994" s="2">
        <v>0.51428571428571423</v>
      </c>
      <c r="J1994" t="s">
        <v>557</v>
      </c>
    </row>
    <row r="1995" spans="1:10" x14ac:dyDescent="0.2">
      <c r="A1995" t="s">
        <v>279</v>
      </c>
      <c r="B1995" t="s">
        <v>5</v>
      </c>
      <c r="C1995">
        <v>6</v>
      </c>
      <c r="D1995" t="s">
        <v>13</v>
      </c>
      <c r="E1995" t="s">
        <v>544</v>
      </c>
      <c r="F1995" t="s">
        <v>244</v>
      </c>
      <c r="G1995">
        <v>20</v>
      </c>
      <c r="H1995">
        <v>35</v>
      </c>
      <c r="I1995" s="2">
        <v>0.5714285714285714</v>
      </c>
      <c r="J1995" t="s">
        <v>557</v>
      </c>
    </row>
    <row r="1996" spans="1:10" x14ac:dyDescent="0.2">
      <c r="A1996" t="s">
        <v>279</v>
      </c>
      <c r="B1996" t="s">
        <v>6</v>
      </c>
      <c r="C1996">
        <v>6</v>
      </c>
      <c r="D1996" t="s">
        <v>11</v>
      </c>
      <c r="E1996" t="s">
        <v>544</v>
      </c>
      <c r="F1996" t="s">
        <v>246</v>
      </c>
      <c r="G1996">
        <v>19</v>
      </c>
      <c r="H1996">
        <v>35</v>
      </c>
      <c r="I1996" s="2">
        <v>0.54285714285714282</v>
      </c>
      <c r="J1996" t="s">
        <v>557</v>
      </c>
    </row>
    <row r="1997" spans="1:10" x14ac:dyDescent="0.2">
      <c r="A1997" t="s">
        <v>279</v>
      </c>
      <c r="B1997" t="s">
        <v>6</v>
      </c>
      <c r="C1997">
        <v>6</v>
      </c>
      <c r="D1997" t="s">
        <v>12</v>
      </c>
      <c r="E1997" t="s">
        <v>544</v>
      </c>
      <c r="F1997" t="s">
        <v>246</v>
      </c>
      <c r="G1997">
        <v>16</v>
      </c>
      <c r="H1997">
        <v>35</v>
      </c>
      <c r="I1997" s="2">
        <v>0.45714285714285713</v>
      </c>
      <c r="J1997" t="s">
        <v>557</v>
      </c>
    </row>
    <row r="1998" spans="1:10" x14ac:dyDescent="0.2">
      <c r="A1998" t="s">
        <v>279</v>
      </c>
      <c r="B1998" t="s">
        <v>6</v>
      </c>
      <c r="C1998">
        <v>6</v>
      </c>
      <c r="D1998" t="s">
        <v>13</v>
      </c>
      <c r="E1998" t="s">
        <v>544</v>
      </c>
      <c r="F1998" t="s">
        <v>246</v>
      </c>
      <c r="G1998">
        <v>26</v>
      </c>
      <c r="H1998">
        <v>35</v>
      </c>
      <c r="I1998" s="2">
        <v>0.74285714285714288</v>
      </c>
      <c r="J1998" t="s">
        <v>557</v>
      </c>
    </row>
    <row r="1999" spans="1:10" x14ac:dyDescent="0.2">
      <c r="A1999" t="s">
        <v>306</v>
      </c>
      <c r="B1999" t="s">
        <v>5</v>
      </c>
      <c r="C1999">
        <v>6</v>
      </c>
      <c r="D1999" t="s">
        <v>11</v>
      </c>
      <c r="E1999" t="s">
        <v>544</v>
      </c>
      <c r="F1999" t="s">
        <v>244</v>
      </c>
      <c r="G1999">
        <v>8</v>
      </c>
      <c r="H1999">
        <v>35</v>
      </c>
      <c r="I1999" s="2">
        <v>0.22857142857142856</v>
      </c>
      <c r="J1999" t="s">
        <v>557</v>
      </c>
    </row>
    <row r="2000" spans="1:10" x14ac:dyDescent="0.2">
      <c r="A2000" t="s">
        <v>306</v>
      </c>
      <c r="B2000" t="s">
        <v>5</v>
      </c>
      <c r="C2000">
        <v>6</v>
      </c>
      <c r="D2000" t="s">
        <v>12</v>
      </c>
      <c r="E2000" t="s">
        <v>544</v>
      </c>
      <c r="F2000" t="s">
        <v>244</v>
      </c>
      <c r="G2000">
        <v>5</v>
      </c>
      <c r="H2000">
        <v>35</v>
      </c>
      <c r="I2000" s="2">
        <v>0.14285714285714285</v>
      </c>
      <c r="J2000" t="s">
        <v>557</v>
      </c>
    </row>
    <row r="2001" spans="1:10" x14ac:dyDescent="0.2">
      <c r="A2001" t="s">
        <v>306</v>
      </c>
      <c r="B2001" t="s">
        <v>5</v>
      </c>
      <c r="C2001">
        <v>6</v>
      </c>
      <c r="D2001" t="s">
        <v>13</v>
      </c>
      <c r="E2001" t="s">
        <v>544</v>
      </c>
      <c r="F2001" t="s">
        <v>244</v>
      </c>
      <c r="G2001">
        <v>12</v>
      </c>
      <c r="H2001">
        <v>35</v>
      </c>
      <c r="I2001" s="2">
        <v>0.34285714285714286</v>
      </c>
      <c r="J2001" t="s">
        <v>558</v>
      </c>
    </row>
    <row r="2002" spans="1:10" x14ac:dyDescent="0.2">
      <c r="A2002" t="s">
        <v>306</v>
      </c>
      <c r="B2002" t="s">
        <v>6</v>
      </c>
      <c r="C2002">
        <v>6</v>
      </c>
      <c r="D2002" t="s">
        <v>11</v>
      </c>
      <c r="E2002" t="s">
        <v>544</v>
      </c>
      <c r="F2002" t="s">
        <v>246</v>
      </c>
      <c r="G2002">
        <v>10</v>
      </c>
      <c r="H2002">
        <v>35</v>
      </c>
      <c r="I2002" s="2">
        <v>0.2857142857142857</v>
      </c>
      <c r="J2002" t="s">
        <v>557</v>
      </c>
    </row>
    <row r="2003" spans="1:10" x14ac:dyDescent="0.2">
      <c r="A2003" t="s">
        <v>306</v>
      </c>
      <c r="B2003" t="s">
        <v>6</v>
      </c>
      <c r="C2003">
        <v>6</v>
      </c>
      <c r="D2003" t="s">
        <v>12</v>
      </c>
      <c r="E2003" t="s">
        <v>544</v>
      </c>
      <c r="F2003" t="s">
        <v>246</v>
      </c>
      <c r="G2003">
        <v>7</v>
      </c>
      <c r="H2003">
        <v>35</v>
      </c>
      <c r="I2003" s="2">
        <v>0.2</v>
      </c>
      <c r="J2003" t="s">
        <v>557</v>
      </c>
    </row>
    <row r="2004" spans="1:10" x14ac:dyDescent="0.2">
      <c r="A2004" t="s">
        <v>306</v>
      </c>
      <c r="B2004" t="s">
        <v>6</v>
      </c>
      <c r="C2004">
        <v>6</v>
      </c>
      <c r="D2004" t="s">
        <v>13</v>
      </c>
      <c r="E2004" t="s">
        <v>544</v>
      </c>
      <c r="F2004" t="s">
        <v>246</v>
      </c>
      <c r="G2004">
        <v>16</v>
      </c>
      <c r="H2004">
        <v>35</v>
      </c>
      <c r="I2004" s="2">
        <v>0.45714285714285713</v>
      </c>
      <c r="J2004" t="s">
        <v>557</v>
      </c>
    </row>
    <row r="2005" spans="1:10" x14ac:dyDescent="0.2">
      <c r="A2005" t="s">
        <v>388</v>
      </c>
      <c r="B2005" t="s">
        <v>5</v>
      </c>
      <c r="C2005">
        <v>6</v>
      </c>
      <c r="D2005" t="s">
        <v>11</v>
      </c>
      <c r="E2005" t="s">
        <v>544</v>
      </c>
      <c r="F2005" t="s">
        <v>244</v>
      </c>
      <c r="G2005">
        <v>11</v>
      </c>
      <c r="H2005">
        <v>35</v>
      </c>
      <c r="I2005" s="2">
        <v>0.31428571428571428</v>
      </c>
      <c r="J2005" t="s">
        <v>557</v>
      </c>
    </row>
    <row r="2006" spans="1:10" x14ac:dyDescent="0.2">
      <c r="A2006" t="s">
        <v>388</v>
      </c>
      <c r="B2006" t="s">
        <v>5</v>
      </c>
      <c r="C2006">
        <v>6</v>
      </c>
      <c r="D2006" t="s">
        <v>12</v>
      </c>
      <c r="E2006" t="s">
        <v>544</v>
      </c>
      <c r="F2006" t="s">
        <v>244</v>
      </c>
      <c r="G2006">
        <v>5</v>
      </c>
      <c r="H2006">
        <v>35</v>
      </c>
      <c r="I2006" s="2">
        <v>0.14285714285714285</v>
      </c>
      <c r="J2006" t="s">
        <v>558</v>
      </c>
    </row>
    <row r="2007" spans="1:10" x14ac:dyDescent="0.2">
      <c r="A2007" t="s">
        <v>388</v>
      </c>
      <c r="B2007" t="s">
        <v>5</v>
      </c>
      <c r="C2007">
        <v>6</v>
      </c>
      <c r="D2007" t="s">
        <v>13</v>
      </c>
      <c r="E2007" t="s">
        <v>544</v>
      </c>
      <c r="F2007" t="s">
        <v>244</v>
      </c>
      <c r="G2007">
        <v>11</v>
      </c>
      <c r="H2007">
        <v>35</v>
      </c>
      <c r="I2007" s="2">
        <v>0.31428571428571428</v>
      </c>
      <c r="J2007" t="s">
        <v>558</v>
      </c>
    </row>
    <row r="2008" spans="1:10" x14ac:dyDescent="0.2">
      <c r="A2008" t="s">
        <v>388</v>
      </c>
      <c r="B2008" t="s">
        <v>6</v>
      </c>
      <c r="C2008">
        <v>6</v>
      </c>
      <c r="D2008" t="s">
        <v>11</v>
      </c>
      <c r="E2008" t="s">
        <v>544</v>
      </c>
      <c r="F2008" t="s">
        <v>259</v>
      </c>
      <c r="G2008">
        <v>11</v>
      </c>
      <c r="H2008">
        <v>35</v>
      </c>
      <c r="I2008" s="2">
        <v>0.31428571428571428</v>
      </c>
      <c r="J2008" t="s">
        <v>558</v>
      </c>
    </row>
    <row r="2009" spans="1:10" x14ac:dyDescent="0.2">
      <c r="A2009" t="s">
        <v>388</v>
      </c>
      <c r="B2009" t="s">
        <v>6</v>
      </c>
      <c r="C2009">
        <v>6</v>
      </c>
      <c r="D2009" t="s">
        <v>12</v>
      </c>
      <c r="E2009" t="s">
        <v>544</v>
      </c>
      <c r="F2009" t="s">
        <v>259</v>
      </c>
      <c r="G2009">
        <v>10</v>
      </c>
      <c r="H2009">
        <v>35</v>
      </c>
      <c r="I2009" s="2">
        <v>0.2857142857142857</v>
      </c>
      <c r="J2009" t="s">
        <v>557</v>
      </c>
    </row>
    <row r="2010" spans="1:10" x14ac:dyDescent="0.2">
      <c r="A2010" t="s">
        <v>388</v>
      </c>
      <c r="B2010" t="s">
        <v>6</v>
      </c>
      <c r="C2010">
        <v>6</v>
      </c>
      <c r="D2010" t="s">
        <v>13</v>
      </c>
      <c r="E2010" t="s">
        <v>544</v>
      </c>
      <c r="F2010" t="s">
        <v>259</v>
      </c>
      <c r="G2010">
        <v>20</v>
      </c>
      <c r="H2010">
        <v>35</v>
      </c>
      <c r="I2010" s="2">
        <v>0.5714285714285714</v>
      </c>
      <c r="J2010" t="s">
        <v>557</v>
      </c>
    </row>
    <row r="2011" spans="1:10" x14ac:dyDescent="0.2">
      <c r="A2011" t="s">
        <v>322</v>
      </c>
      <c r="B2011" t="s">
        <v>5</v>
      </c>
      <c r="C2011">
        <v>6</v>
      </c>
      <c r="D2011" t="s">
        <v>11</v>
      </c>
      <c r="E2011" t="s">
        <v>544</v>
      </c>
      <c r="F2011" t="s">
        <v>244</v>
      </c>
      <c r="G2011">
        <v>8</v>
      </c>
      <c r="H2011">
        <v>35</v>
      </c>
      <c r="I2011" s="2">
        <v>0.22857142857142856</v>
      </c>
      <c r="J2011" t="s">
        <v>557</v>
      </c>
    </row>
    <row r="2012" spans="1:10" x14ac:dyDescent="0.2">
      <c r="A2012" t="s">
        <v>322</v>
      </c>
      <c r="B2012" t="s">
        <v>5</v>
      </c>
      <c r="C2012">
        <v>6</v>
      </c>
      <c r="D2012" t="s">
        <v>12</v>
      </c>
      <c r="E2012" t="s">
        <v>544</v>
      </c>
      <c r="F2012" t="s">
        <v>244</v>
      </c>
      <c r="G2012">
        <v>5</v>
      </c>
      <c r="H2012">
        <v>35</v>
      </c>
      <c r="I2012" s="2">
        <v>0.14285714285714285</v>
      </c>
      <c r="J2012" t="s">
        <v>558</v>
      </c>
    </row>
    <row r="2013" spans="1:10" x14ac:dyDescent="0.2">
      <c r="A2013" t="s">
        <v>322</v>
      </c>
      <c r="B2013" t="s">
        <v>5</v>
      </c>
      <c r="C2013">
        <v>6</v>
      </c>
      <c r="D2013" t="s">
        <v>13</v>
      </c>
      <c r="E2013" t="s">
        <v>544</v>
      </c>
      <c r="F2013" t="s">
        <v>244</v>
      </c>
      <c r="G2013">
        <v>11</v>
      </c>
      <c r="H2013">
        <v>35</v>
      </c>
      <c r="I2013" s="2">
        <v>0.31428571428571428</v>
      </c>
      <c r="J2013" t="s">
        <v>557</v>
      </c>
    </row>
    <row r="2014" spans="1:10" x14ac:dyDescent="0.2">
      <c r="A2014" t="s">
        <v>322</v>
      </c>
      <c r="B2014" t="s">
        <v>6</v>
      </c>
      <c r="C2014">
        <v>6</v>
      </c>
      <c r="D2014" t="s">
        <v>11</v>
      </c>
      <c r="E2014" t="s">
        <v>544</v>
      </c>
      <c r="F2014" t="s">
        <v>246</v>
      </c>
      <c r="G2014">
        <v>9</v>
      </c>
      <c r="H2014">
        <v>35</v>
      </c>
      <c r="I2014" s="2">
        <v>0.25714285714285712</v>
      </c>
      <c r="J2014" t="s">
        <v>558</v>
      </c>
    </row>
    <row r="2015" spans="1:10" x14ac:dyDescent="0.2">
      <c r="A2015" t="s">
        <v>322</v>
      </c>
      <c r="B2015" t="s">
        <v>6</v>
      </c>
      <c r="C2015">
        <v>6</v>
      </c>
      <c r="D2015" t="s">
        <v>12</v>
      </c>
      <c r="E2015" t="s">
        <v>544</v>
      </c>
      <c r="F2015" t="s">
        <v>246</v>
      </c>
      <c r="G2015">
        <v>11</v>
      </c>
      <c r="H2015">
        <v>35</v>
      </c>
      <c r="I2015" s="2">
        <v>0.31428571428571428</v>
      </c>
      <c r="J2015" t="s">
        <v>558</v>
      </c>
    </row>
    <row r="2016" spans="1:10" x14ac:dyDescent="0.2">
      <c r="A2016" t="s">
        <v>322</v>
      </c>
      <c r="B2016" t="s">
        <v>6</v>
      </c>
      <c r="C2016">
        <v>6</v>
      </c>
      <c r="D2016" t="s">
        <v>13</v>
      </c>
      <c r="E2016" t="s">
        <v>544</v>
      </c>
      <c r="F2016" t="s">
        <v>246</v>
      </c>
      <c r="G2016">
        <v>15</v>
      </c>
      <c r="H2016">
        <v>35</v>
      </c>
      <c r="I2016" s="2">
        <v>0.42857142857142855</v>
      </c>
      <c r="J2016" t="s">
        <v>557</v>
      </c>
    </row>
    <row r="2017" spans="1:10" x14ac:dyDescent="0.2">
      <c r="A2017" t="s">
        <v>49</v>
      </c>
      <c r="B2017" t="s">
        <v>5</v>
      </c>
      <c r="C2017">
        <v>6</v>
      </c>
      <c r="D2017" t="s">
        <v>11</v>
      </c>
      <c r="E2017" t="s">
        <v>544</v>
      </c>
      <c r="F2017" t="s">
        <v>244</v>
      </c>
      <c r="G2017">
        <v>18</v>
      </c>
      <c r="H2017">
        <v>35</v>
      </c>
      <c r="I2017" s="2">
        <v>0.51428571428571423</v>
      </c>
      <c r="J2017" t="s">
        <v>557</v>
      </c>
    </row>
    <row r="2018" spans="1:10" x14ac:dyDescent="0.2">
      <c r="A2018" t="s">
        <v>49</v>
      </c>
      <c r="B2018" t="s">
        <v>5</v>
      </c>
      <c r="C2018">
        <v>6</v>
      </c>
      <c r="D2018" t="s">
        <v>12</v>
      </c>
      <c r="E2018" t="s">
        <v>544</v>
      </c>
      <c r="F2018" t="s">
        <v>244</v>
      </c>
      <c r="G2018">
        <v>23</v>
      </c>
      <c r="H2018">
        <v>35</v>
      </c>
      <c r="I2018" s="2">
        <v>0.65714285714285714</v>
      </c>
      <c r="J2018" t="s">
        <v>557</v>
      </c>
    </row>
    <row r="2019" spans="1:10" x14ac:dyDescent="0.2">
      <c r="A2019" t="s">
        <v>49</v>
      </c>
      <c r="B2019" t="s">
        <v>5</v>
      </c>
      <c r="C2019">
        <v>6</v>
      </c>
      <c r="D2019" t="s">
        <v>13</v>
      </c>
      <c r="E2019" t="s">
        <v>544</v>
      </c>
      <c r="F2019" t="s">
        <v>244</v>
      </c>
      <c r="G2019">
        <v>22</v>
      </c>
      <c r="H2019">
        <v>35</v>
      </c>
      <c r="I2019" s="2">
        <v>0.62857142857142856</v>
      </c>
      <c r="J2019" t="s">
        <v>557</v>
      </c>
    </row>
    <row r="2020" spans="1:10" x14ac:dyDescent="0.2">
      <c r="A2020" t="s">
        <v>49</v>
      </c>
      <c r="B2020" t="s">
        <v>6</v>
      </c>
      <c r="C2020">
        <v>6</v>
      </c>
      <c r="D2020" t="s">
        <v>11</v>
      </c>
      <c r="E2020" t="s">
        <v>544</v>
      </c>
      <c r="F2020" t="s">
        <v>246</v>
      </c>
      <c r="G2020">
        <v>16</v>
      </c>
      <c r="H2020">
        <v>35</v>
      </c>
      <c r="I2020" s="2">
        <v>0.45714285714285713</v>
      </c>
      <c r="J2020" t="s">
        <v>557</v>
      </c>
    </row>
    <row r="2021" spans="1:10" x14ac:dyDescent="0.2">
      <c r="A2021" t="s">
        <v>49</v>
      </c>
      <c r="B2021" t="s">
        <v>6</v>
      </c>
      <c r="C2021">
        <v>6</v>
      </c>
      <c r="D2021" t="s">
        <v>12</v>
      </c>
      <c r="E2021" t="s">
        <v>544</v>
      </c>
      <c r="F2021" t="s">
        <v>246</v>
      </c>
      <c r="G2021">
        <v>19</v>
      </c>
      <c r="H2021">
        <v>35</v>
      </c>
      <c r="I2021" s="2">
        <v>0.54285714285714282</v>
      </c>
      <c r="J2021" t="s">
        <v>557</v>
      </c>
    </row>
    <row r="2022" spans="1:10" x14ac:dyDescent="0.2">
      <c r="A2022" t="s">
        <v>49</v>
      </c>
      <c r="B2022" t="s">
        <v>6</v>
      </c>
      <c r="C2022">
        <v>6</v>
      </c>
      <c r="D2022" t="s">
        <v>13</v>
      </c>
      <c r="E2022" t="s">
        <v>544</v>
      </c>
      <c r="F2022" t="s">
        <v>246</v>
      </c>
      <c r="G2022">
        <v>31</v>
      </c>
      <c r="H2022">
        <v>35</v>
      </c>
      <c r="I2022" s="2">
        <v>0.88571428571428568</v>
      </c>
      <c r="J2022" t="s">
        <v>557</v>
      </c>
    </row>
    <row r="2023" spans="1:10" x14ac:dyDescent="0.2">
      <c r="A2023" t="s">
        <v>370</v>
      </c>
      <c r="B2023" t="s">
        <v>5</v>
      </c>
      <c r="C2023">
        <v>6</v>
      </c>
      <c r="D2023" t="s">
        <v>11</v>
      </c>
      <c r="E2023" t="s">
        <v>544</v>
      </c>
      <c r="F2023" t="s">
        <v>244</v>
      </c>
      <c r="G2023">
        <v>8</v>
      </c>
      <c r="H2023">
        <v>35</v>
      </c>
      <c r="I2023" s="2">
        <v>0.22857142857142856</v>
      </c>
      <c r="J2023" t="s">
        <v>557</v>
      </c>
    </row>
    <row r="2024" spans="1:10" x14ac:dyDescent="0.2">
      <c r="A2024" t="s">
        <v>370</v>
      </c>
      <c r="B2024" t="s">
        <v>5</v>
      </c>
      <c r="C2024">
        <v>6</v>
      </c>
      <c r="D2024" t="s">
        <v>12</v>
      </c>
      <c r="E2024" t="s">
        <v>544</v>
      </c>
      <c r="F2024" t="s">
        <v>244</v>
      </c>
      <c r="G2024">
        <v>12</v>
      </c>
      <c r="H2024">
        <v>35</v>
      </c>
      <c r="I2024" s="2">
        <v>0.34285714285714286</v>
      </c>
      <c r="J2024" t="s">
        <v>557</v>
      </c>
    </row>
    <row r="2025" spans="1:10" x14ac:dyDescent="0.2">
      <c r="A2025" t="s">
        <v>370</v>
      </c>
      <c r="B2025" t="s">
        <v>5</v>
      </c>
      <c r="C2025">
        <v>6</v>
      </c>
      <c r="D2025" t="s">
        <v>13</v>
      </c>
      <c r="E2025" t="s">
        <v>544</v>
      </c>
      <c r="F2025" t="s">
        <v>244</v>
      </c>
      <c r="G2025">
        <v>12</v>
      </c>
      <c r="H2025">
        <v>35</v>
      </c>
      <c r="I2025" s="2">
        <v>0.34285714285714286</v>
      </c>
      <c r="J2025" t="s">
        <v>557</v>
      </c>
    </row>
    <row r="2026" spans="1:10" x14ac:dyDescent="0.2">
      <c r="A2026" t="s">
        <v>370</v>
      </c>
      <c r="B2026" t="s">
        <v>6</v>
      </c>
      <c r="C2026">
        <v>6</v>
      </c>
      <c r="D2026" t="s">
        <v>11</v>
      </c>
      <c r="E2026" t="s">
        <v>544</v>
      </c>
      <c r="F2026" t="s">
        <v>259</v>
      </c>
      <c r="G2026">
        <v>12</v>
      </c>
      <c r="H2026">
        <v>35</v>
      </c>
      <c r="I2026" s="2">
        <v>0.34285714285714286</v>
      </c>
      <c r="J2026" t="s">
        <v>558</v>
      </c>
    </row>
    <row r="2027" spans="1:10" x14ac:dyDescent="0.2">
      <c r="A2027" t="s">
        <v>370</v>
      </c>
      <c r="B2027" t="s">
        <v>6</v>
      </c>
      <c r="C2027">
        <v>6</v>
      </c>
      <c r="D2027" t="s">
        <v>12</v>
      </c>
      <c r="E2027" t="s">
        <v>544</v>
      </c>
      <c r="F2027" t="s">
        <v>259</v>
      </c>
      <c r="G2027">
        <v>7</v>
      </c>
      <c r="H2027">
        <v>35</v>
      </c>
      <c r="I2027" s="2">
        <v>0.2</v>
      </c>
      <c r="J2027" t="s">
        <v>557</v>
      </c>
    </row>
    <row r="2028" spans="1:10" x14ac:dyDescent="0.2">
      <c r="A2028" t="s">
        <v>370</v>
      </c>
      <c r="B2028" t="s">
        <v>6</v>
      </c>
      <c r="C2028">
        <v>6</v>
      </c>
      <c r="D2028" t="s">
        <v>13</v>
      </c>
      <c r="E2028" t="s">
        <v>544</v>
      </c>
      <c r="F2028" t="s">
        <v>259</v>
      </c>
      <c r="G2028">
        <v>10</v>
      </c>
      <c r="H2028">
        <v>35</v>
      </c>
      <c r="I2028" s="2">
        <v>0.2857142857142857</v>
      </c>
      <c r="J2028" t="s">
        <v>557</v>
      </c>
    </row>
    <row r="2029" spans="1:10" x14ac:dyDescent="0.2">
      <c r="A2029" t="s">
        <v>270</v>
      </c>
      <c r="B2029" t="s">
        <v>5</v>
      </c>
      <c r="C2029">
        <v>6</v>
      </c>
      <c r="D2029" t="s">
        <v>11</v>
      </c>
      <c r="E2029" t="s">
        <v>544</v>
      </c>
      <c r="F2029" t="s">
        <v>244</v>
      </c>
      <c r="G2029">
        <v>8</v>
      </c>
      <c r="H2029">
        <v>35</v>
      </c>
      <c r="I2029" s="2">
        <v>0.22857142857142856</v>
      </c>
      <c r="J2029" t="s">
        <v>557</v>
      </c>
    </row>
    <row r="2030" spans="1:10" x14ac:dyDescent="0.2">
      <c r="A2030" t="s">
        <v>270</v>
      </c>
      <c r="B2030" t="s">
        <v>5</v>
      </c>
      <c r="C2030">
        <v>6</v>
      </c>
      <c r="D2030" t="s">
        <v>12</v>
      </c>
      <c r="E2030" t="s">
        <v>544</v>
      </c>
      <c r="F2030" t="s">
        <v>244</v>
      </c>
      <c r="G2030">
        <v>12</v>
      </c>
      <c r="H2030">
        <v>35</v>
      </c>
      <c r="I2030" s="2">
        <v>0.34285714285714286</v>
      </c>
      <c r="J2030" t="s">
        <v>558</v>
      </c>
    </row>
    <row r="2031" spans="1:10" x14ac:dyDescent="0.2">
      <c r="A2031" t="s">
        <v>270</v>
      </c>
      <c r="B2031" t="s">
        <v>5</v>
      </c>
      <c r="C2031">
        <v>6</v>
      </c>
      <c r="D2031" t="s">
        <v>13</v>
      </c>
      <c r="E2031" t="s">
        <v>544</v>
      </c>
      <c r="F2031" t="s">
        <v>244</v>
      </c>
      <c r="G2031">
        <v>12</v>
      </c>
      <c r="H2031">
        <v>35</v>
      </c>
      <c r="I2031" s="2">
        <v>0.34285714285714286</v>
      </c>
      <c r="J2031" t="s">
        <v>558</v>
      </c>
    </row>
    <row r="2032" spans="1:10" x14ac:dyDescent="0.2">
      <c r="A2032" t="s">
        <v>270</v>
      </c>
      <c r="B2032" t="s">
        <v>6</v>
      </c>
      <c r="C2032">
        <v>6</v>
      </c>
      <c r="D2032" t="s">
        <v>11</v>
      </c>
      <c r="E2032" t="s">
        <v>544</v>
      </c>
      <c r="F2032" t="s">
        <v>246</v>
      </c>
      <c r="G2032">
        <v>12</v>
      </c>
      <c r="H2032">
        <v>35</v>
      </c>
      <c r="I2032" s="2">
        <v>0.34285714285714286</v>
      </c>
      <c r="J2032" t="s">
        <v>557</v>
      </c>
    </row>
    <row r="2033" spans="1:10" x14ac:dyDescent="0.2">
      <c r="A2033" t="s">
        <v>270</v>
      </c>
      <c r="B2033" t="s">
        <v>6</v>
      </c>
      <c r="C2033">
        <v>6</v>
      </c>
      <c r="D2033" t="s">
        <v>12</v>
      </c>
      <c r="E2033" t="s">
        <v>544</v>
      </c>
      <c r="F2033" t="s">
        <v>246</v>
      </c>
      <c r="G2033">
        <v>15</v>
      </c>
      <c r="H2033">
        <v>35</v>
      </c>
      <c r="I2033" s="2">
        <v>0.42857142857142855</v>
      </c>
      <c r="J2033" t="s">
        <v>557</v>
      </c>
    </row>
    <row r="2034" spans="1:10" x14ac:dyDescent="0.2">
      <c r="A2034" t="s">
        <v>270</v>
      </c>
      <c r="B2034" t="s">
        <v>6</v>
      </c>
      <c r="C2034">
        <v>6</v>
      </c>
      <c r="D2034" t="s">
        <v>13</v>
      </c>
      <c r="E2034" t="s">
        <v>544</v>
      </c>
      <c r="F2034" t="s">
        <v>246</v>
      </c>
      <c r="G2034">
        <v>18</v>
      </c>
      <c r="H2034">
        <v>35</v>
      </c>
      <c r="I2034" s="2">
        <v>0.51428571428571423</v>
      </c>
      <c r="J2034" t="s">
        <v>558</v>
      </c>
    </row>
    <row r="2035" spans="1:10" x14ac:dyDescent="0.2">
      <c r="A2035" t="s">
        <v>348</v>
      </c>
      <c r="B2035" t="s">
        <v>5</v>
      </c>
      <c r="C2035">
        <v>6</v>
      </c>
      <c r="D2035" t="s">
        <v>11</v>
      </c>
      <c r="E2035" t="s">
        <v>544</v>
      </c>
      <c r="F2035" t="s">
        <v>244</v>
      </c>
      <c r="G2035">
        <v>16</v>
      </c>
      <c r="H2035">
        <v>35</v>
      </c>
      <c r="I2035" s="2">
        <v>0.45714285714285713</v>
      </c>
      <c r="J2035" t="s">
        <v>557</v>
      </c>
    </row>
    <row r="2036" spans="1:10" x14ac:dyDescent="0.2">
      <c r="A2036" t="s">
        <v>348</v>
      </c>
      <c r="B2036" t="s">
        <v>5</v>
      </c>
      <c r="C2036">
        <v>6</v>
      </c>
      <c r="D2036" t="s">
        <v>12</v>
      </c>
      <c r="E2036" t="s">
        <v>544</v>
      </c>
      <c r="F2036" t="s">
        <v>244</v>
      </c>
      <c r="G2036">
        <v>13</v>
      </c>
      <c r="H2036">
        <v>35</v>
      </c>
      <c r="I2036" s="2">
        <v>0.37142857142857144</v>
      </c>
      <c r="J2036" t="s">
        <v>557</v>
      </c>
    </row>
    <row r="2037" spans="1:10" x14ac:dyDescent="0.2">
      <c r="A2037" t="s">
        <v>348</v>
      </c>
      <c r="B2037" t="s">
        <v>5</v>
      </c>
      <c r="C2037">
        <v>6</v>
      </c>
      <c r="D2037" t="s">
        <v>13</v>
      </c>
      <c r="E2037" t="s">
        <v>544</v>
      </c>
      <c r="F2037" t="s">
        <v>244</v>
      </c>
      <c r="G2037">
        <v>20</v>
      </c>
      <c r="H2037">
        <v>35</v>
      </c>
      <c r="I2037" s="2">
        <v>0.5714285714285714</v>
      </c>
      <c r="J2037" t="s">
        <v>557</v>
      </c>
    </row>
    <row r="2038" spans="1:10" x14ac:dyDescent="0.2">
      <c r="A2038" t="s">
        <v>348</v>
      </c>
      <c r="B2038" t="s">
        <v>6</v>
      </c>
      <c r="C2038">
        <v>6</v>
      </c>
      <c r="D2038" t="s">
        <v>11</v>
      </c>
      <c r="E2038" t="s">
        <v>544</v>
      </c>
      <c r="F2038" t="s">
        <v>246</v>
      </c>
      <c r="G2038">
        <v>12</v>
      </c>
      <c r="H2038">
        <v>35</v>
      </c>
      <c r="I2038" s="2">
        <v>0.34285714285714286</v>
      </c>
      <c r="J2038" t="s">
        <v>558</v>
      </c>
    </row>
    <row r="2039" spans="1:10" x14ac:dyDescent="0.2">
      <c r="A2039" t="s">
        <v>348</v>
      </c>
      <c r="B2039" t="s">
        <v>6</v>
      </c>
      <c r="C2039">
        <v>6</v>
      </c>
      <c r="D2039" t="s">
        <v>12</v>
      </c>
      <c r="E2039" t="s">
        <v>544</v>
      </c>
      <c r="F2039" t="s">
        <v>246</v>
      </c>
      <c r="G2039">
        <v>13</v>
      </c>
      <c r="H2039">
        <v>35</v>
      </c>
      <c r="I2039" s="2">
        <v>0.37142857142857144</v>
      </c>
      <c r="J2039" t="s">
        <v>557</v>
      </c>
    </row>
    <row r="2040" spans="1:10" x14ac:dyDescent="0.2">
      <c r="A2040" t="s">
        <v>348</v>
      </c>
      <c r="B2040" t="s">
        <v>6</v>
      </c>
      <c r="C2040">
        <v>6</v>
      </c>
      <c r="D2040" t="s">
        <v>13</v>
      </c>
      <c r="E2040" t="s">
        <v>544</v>
      </c>
      <c r="F2040" t="s">
        <v>246</v>
      </c>
      <c r="G2040">
        <v>19</v>
      </c>
      <c r="H2040">
        <v>35</v>
      </c>
      <c r="I2040" s="2">
        <v>0.54285714285714282</v>
      </c>
      <c r="J2040" t="s">
        <v>557</v>
      </c>
    </row>
    <row r="2041" spans="1:10" x14ac:dyDescent="0.2">
      <c r="A2041" t="s">
        <v>309</v>
      </c>
      <c r="B2041" t="s">
        <v>5</v>
      </c>
      <c r="C2041">
        <v>6</v>
      </c>
      <c r="D2041" t="s">
        <v>11</v>
      </c>
      <c r="E2041" t="s">
        <v>544</v>
      </c>
      <c r="F2041" t="s">
        <v>244</v>
      </c>
      <c r="G2041">
        <v>11</v>
      </c>
      <c r="H2041">
        <v>35</v>
      </c>
      <c r="I2041" s="2">
        <v>0.31428571428571428</v>
      </c>
      <c r="J2041" t="s">
        <v>557</v>
      </c>
    </row>
    <row r="2042" spans="1:10" x14ac:dyDescent="0.2">
      <c r="A2042" t="s">
        <v>309</v>
      </c>
      <c r="B2042" t="s">
        <v>5</v>
      </c>
      <c r="C2042">
        <v>6</v>
      </c>
      <c r="D2042" t="s">
        <v>12</v>
      </c>
      <c r="E2042" t="s">
        <v>544</v>
      </c>
      <c r="F2042" t="s">
        <v>244</v>
      </c>
      <c r="G2042">
        <v>7</v>
      </c>
      <c r="H2042">
        <v>35</v>
      </c>
      <c r="I2042" s="2">
        <v>0.2</v>
      </c>
      <c r="J2042" t="s">
        <v>557</v>
      </c>
    </row>
    <row r="2043" spans="1:10" x14ac:dyDescent="0.2">
      <c r="A2043" t="s">
        <v>309</v>
      </c>
      <c r="B2043" t="s">
        <v>5</v>
      </c>
      <c r="C2043">
        <v>6</v>
      </c>
      <c r="D2043" t="s">
        <v>13</v>
      </c>
      <c r="E2043" t="s">
        <v>544</v>
      </c>
      <c r="F2043" t="s">
        <v>244</v>
      </c>
      <c r="G2043">
        <v>13</v>
      </c>
      <c r="H2043">
        <v>35</v>
      </c>
      <c r="I2043" s="2">
        <v>0.37142857142857144</v>
      </c>
      <c r="J2043" t="s">
        <v>557</v>
      </c>
    </row>
    <row r="2044" spans="1:10" x14ac:dyDescent="0.2">
      <c r="A2044" t="s">
        <v>309</v>
      </c>
      <c r="B2044" t="s">
        <v>6</v>
      </c>
      <c r="C2044">
        <v>6</v>
      </c>
      <c r="D2044" t="s">
        <v>11</v>
      </c>
      <c r="E2044" t="s">
        <v>544</v>
      </c>
      <c r="F2044" t="s">
        <v>246</v>
      </c>
      <c r="G2044">
        <v>11</v>
      </c>
      <c r="H2044">
        <v>35</v>
      </c>
      <c r="I2044" s="2">
        <v>0.31428571428571428</v>
      </c>
      <c r="J2044" t="s">
        <v>558</v>
      </c>
    </row>
    <row r="2045" spans="1:10" x14ac:dyDescent="0.2">
      <c r="A2045" t="s">
        <v>309</v>
      </c>
      <c r="B2045" t="s">
        <v>6</v>
      </c>
      <c r="C2045">
        <v>6</v>
      </c>
      <c r="D2045" t="s">
        <v>12</v>
      </c>
      <c r="E2045" t="s">
        <v>544</v>
      </c>
      <c r="F2045" t="s">
        <v>246</v>
      </c>
      <c r="G2045">
        <v>8</v>
      </c>
      <c r="H2045">
        <v>35</v>
      </c>
      <c r="I2045" s="2">
        <v>0.22857142857142856</v>
      </c>
      <c r="J2045" t="s">
        <v>558</v>
      </c>
    </row>
    <row r="2046" spans="1:10" x14ac:dyDescent="0.2">
      <c r="A2046" t="s">
        <v>309</v>
      </c>
      <c r="B2046" t="s">
        <v>6</v>
      </c>
      <c r="C2046">
        <v>6</v>
      </c>
      <c r="D2046" t="s">
        <v>13</v>
      </c>
      <c r="E2046" t="s">
        <v>544</v>
      </c>
      <c r="F2046" t="s">
        <v>246</v>
      </c>
      <c r="G2046">
        <v>14</v>
      </c>
      <c r="H2046">
        <v>35</v>
      </c>
      <c r="I2046" s="2">
        <v>0.4</v>
      </c>
      <c r="J2046" t="s">
        <v>557</v>
      </c>
    </row>
    <row r="2047" spans="1:10" x14ac:dyDescent="0.2">
      <c r="A2047" t="s">
        <v>432</v>
      </c>
      <c r="B2047" t="s">
        <v>5</v>
      </c>
      <c r="C2047">
        <v>6</v>
      </c>
      <c r="D2047" t="s">
        <v>11</v>
      </c>
      <c r="E2047" t="s">
        <v>544</v>
      </c>
      <c r="F2047" t="s">
        <v>244</v>
      </c>
      <c r="G2047">
        <v>6</v>
      </c>
      <c r="H2047">
        <v>35</v>
      </c>
      <c r="I2047" s="2">
        <v>0.17142857142857143</v>
      </c>
      <c r="J2047" t="s">
        <v>557</v>
      </c>
    </row>
    <row r="2048" spans="1:10" x14ac:dyDescent="0.2">
      <c r="A2048" t="s">
        <v>432</v>
      </c>
      <c r="B2048" t="s">
        <v>5</v>
      </c>
      <c r="C2048">
        <v>6</v>
      </c>
      <c r="D2048" t="s">
        <v>12</v>
      </c>
      <c r="E2048" t="s">
        <v>544</v>
      </c>
      <c r="F2048" t="s">
        <v>244</v>
      </c>
      <c r="G2048">
        <v>12</v>
      </c>
      <c r="H2048">
        <v>35</v>
      </c>
      <c r="I2048" s="2">
        <v>0.34285714285714286</v>
      </c>
      <c r="J2048" t="s">
        <v>558</v>
      </c>
    </row>
    <row r="2049" spans="1:10" x14ac:dyDescent="0.2">
      <c r="A2049" t="s">
        <v>432</v>
      </c>
      <c r="B2049" t="s">
        <v>5</v>
      </c>
      <c r="C2049">
        <v>6</v>
      </c>
      <c r="D2049" t="s">
        <v>13</v>
      </c>
      <c r="E2049" t="s">
        <v>544</v>
      </c>
      <c r="F2049" t="s">
        <v>244</v>
      </c>
      <c r="G2049">
        <v>15</v>
      </c>
      <c r="H2049">
        <v>35</v>
      </c>
      <c r="I2049" s="2">
        <v>0.42857142857142855</v>
      </c>
      <c r="J2049" t="s">
        <v>558</v>
      </c>
    </row>
    <row r="2050" spans="1:10" x14ac:dyDescent="0.2">
      <c r="A2050" t="s">
        <v>432</v>
      </c>
      <c r="B2050" t="s">
        <v>6</v>
      </c>
      <c r="C2050">
        <v>6</v>
      </c>
      <c r="D2050" t="s">
        <v>11</v>
      </c>
      <c r="E2050" t="s">
        <v>544</v>
      </c>
      <c r="F2050" t="s">
        <v>246</v>
      </c>
      <c r="G2050">
        <v>9</v>
      </c>
      <c r="H2050">
        <v>35</v>
      </c>
      <c r="I2050" s="2">
        <v>0.25714285714285712</v>
      </c>
      <c r="J2050" t="s">
        <v>557</v>
      </c>
    </row>
    <row r="2051" spans="1:10" x14ac:dyDescent="0.2">
      <c r="A2051" t="s">
        <v>432</v>
      </c>
      <c r="B2051" t="s">
        <v>6</v>
      </c>
      <c r="C2051">
        <v>6</v>
      </c>
      <c r="D2051" t="s">
        <v>12</v>
      </c>
      <c r="E2051" t="s">
        <v>544</v>
      </c>
      <c r="F2051" t="s">
        <v>246</v>
      </c>
      <c r="G2051">
        <v>11</v>
      </c>
      <c r="H2051">
        <v>35</v>
      </c>
      <c r="I2051" s="2">
        <v>0.31428571428571428</v>
      </c>
      <c r="J2051" t="s">
        <v>558</v>
      </c>
    </row>
    <row r="2052" spans="1:10" x14ac:dyDescent="0.2">
      <c r="A2052" t="s">
        <v>432</v>
      </c>
      <c r="B2052" t="s">
        <v>6</v>
      </c>
      <c r="C2052">
        <v>6</v>
      </c>
      <c r="D2052" t="s">
        <v>13</v>
      </c>
      <c r="E2052" t="s">
        <v>544</v>
      </c>
      <c r="F2052" t="s">
        <v>246</v>
      </c>
      <c r="G2052">
        <v>14</v>
      </c>
      <c r="H2052">
        <v>35</v>
      </c>
      <c r="I2052" s="2">
        <v>0.4</v>
      </c>
      <c r="J2052" t="s">
        <v>557</v>
      </c>
    </row>
    <row r="2053" spans="1:10" x14ac:dyDescent="0.2">
      <c r="A2053" t="s">
        <v>411</v>
      </c>
      <c r="B2053" t="s">
        <v>5</v>
      </c>
      <c r="C2053">
        <v>6</v>
      </c>
      <c r="D2053" t="s">
        <v>11</v>
      </c>
      <c r="E2053" t="s">
        <v>544</v>
      </c>
      <c r="F2053" t="s">
        <v>244</v>
      </c>
      <c r="G2053">
        <v>23</v>
      </c>
      <c r="H2053">
        <v>35</v>
      </c>
      <c r="I2053" s="2">
        <v>0.65714285714285714</v>
      </c>
      <c r="J2053" t="s">
        <v>557</v>
      </c>
    </row>
    <row r="2054" spans="1:10" x14ac:dyDescent="0.2">
      <c r="A2054" t="s">
        <v>411</v>
      </c>
      <c r="B2054" t="s">
        <v>5</v>
      </c>
      <c r="C2054">
        <v>6</v>
      </c>
      <c r="D2054" t="s">
        <v>12</v>
      </c>
      <c r="E2054" t="s">
        <v>544</v>
      </c>
      <c r="F2054" t="s">
        <v>244</v>
      </c>
      <c r="G2054">
        <v>20</v>
      </c>
      <c r="H2054">
        <v>35</v>
      </c>
      <c r="I2054" s="2">
        <v>0.5714285714285714</v>
      </c>
      <c r="J2054" t="s">
        <v>557</v>
      </c>
    </row>
    <row r="2055" spans="1:10" x14ac:dyDescent="0.2">
      <c r="A2055" t="s">
        <v>411</v>
      </c>
      <c r="B2055" t="s">
        <v>5</v>
      </c>
      <c r="C2055">
        <v>6</v>
      </c>
      <c r="D2055" t="s">
        <v>13</v>
      </c>
      <c r="E2055" t="s">
        <v>544</v>
      </c>
      <c r="F2055" t="s">
        <v>244</v>
      </c>
      <c r="G2055">
        <v>17</v>
      </c>
      <c r="H2055">
        <v>35</v>
      </c>
      <c r="I2055" s="2">
        <v>0.48571428571428571</v>
      </c>
      <c r="J2055" t="s">
        <v>557</v>
      </c>
    </row>
    <row r="2056" spans="1:10" x14ac:dyDescent="0.2">
      <c r="A2056" t="s">
        <v>411</v>
      </c>
      <c r="B2056" t="s">
        <v>6</v>
      </c>
      <c r="C2056">
        <v>6</v>
      </c>
      <c r="D2056" t="s">
        <v>11</v>
      </c>
      <c r="E2056" t="s">
        <v>544</v>
      </c>
      <c r="F2056" t="s">
        <v>246</v>
      </c>
      <c r="G2056">
        <v>17</v>
      </c>
      <c r="H2056">
        <v>35</v>
      </c>
      <c r="I2056" s="2">
        <v>0.48571428571428571</v>
      </c>
      <c r="J2056" t="s">
        <v>557</v>
      </c>
    </row>
    <row r="2057" spans="1:10" x14ac:dyDescent="0.2">
      <c r="A2057" t="s">
        <v>411</v>
      </c>
      <c r="B2057" t="s">
        <v>6</v>
      </c>
      <c r="C2057">
        <v>6</v>
      </c>
      <c r="D2057" t="s">
        <v>12</v>
      </c>
      <c r="E2057" t="s">
        <v>544</v>
      </c>
      <c r="F2057" t="s">
        <v>246</v>
      </c>
      <c r="G2057">
        <v>16</v>
      </c>
      <c r="H2057">
        <v>35</v>
      </c>
      <c r="I2057" s="2">
        <v>0.45714285714285713</v>
      </c>
      <c r="J2057" t="s">
        <v>557</v>
      </c>
    </row>
    <row r="2058" spans="1:10" x14ac:dyDescent="0.2">
      <c r="A2058" t="s">
        <v>411</v>
      </c>
      <c r="B2058" t="s">
        <v>6</v>
      </c>
      <c r="C2058">
        <v>6</v>
      </c>
      <c r="D2058" t="s">
        <v>13</v>
      </c>
      <c r="E2058" t="s">
        <v>544</v>
      </c>
      <c r="F2058" t="s">
        <v>246</v>
      </c>
      <c r="G2058">
        <v>20</v>
      </c>
      <c r="H2058">
        <v>35</v>
      </c>
      <c r="I2058" s="2">
        <v>0.5714285714285714</v>
      </c>
      <c r="J2058" t="s">
        <v>557</v>
      </c>
    </row>
    <row r="2059" spans="1:10" x14ac:dyDescent="0.2">
      <c r="A2059" t="s">
        <v>289</v>
      </c>
      <c r="B2059" t="s">
        <v>5</v>
      </c>
      <c r="C2059">
        <v>6</v>
      </c>
      <c r="D2059" t="s">
        <v>11</v>
      </c>
      <c r="E2059" t="s">
        <v>544</v>
      </c>
      <c r="F2059" t="s">
        <v>244</v>
      </c>
      <c r="G2059">
        <v>9</v>
      </c>
      <c r="H2059">
        <v>35</v>
      </c>
      <c r="I2059" s="2">
        <v>0.25714285714285712</v>
      </c>
      <c r="J2059" t="s">
        <v>557</v>
      </c>
    </row>
    <row r="2060" spans="1:10" x14ac:dyDescent="0.2">
      <c r="A2060" t="s">
        <v>289</v>
      </c>
      <c r="B2060" t="s">
        <v>5</v>
      </c>
      <c r="C2060">
        <v>6</v>
      </c>
      <c r="D2060" t="s">
        <v>12</v>
      </c>
      <c r="E2060" t="s">
        <v>544</v>
      </c>
      <c r="F2060" t="s">
        <v>244</v>
      </c>
      <c r="G2060">
        <v>9</v>
      </c>
      <c r="H2060">
        <v>35</v>
      </c>
      <c r="I2060" s="2">
        <v>0.25714285714285712</v>
      </c>
      <c r="J2060" t="s">
        <v>557</v>
      </c>
    </row>
    <row r="2061" spans="1:10" x14ac:dyDescent="0.2">
      <c r="A2061" t="s">
        <v>289</v>
      </c>
      <c r="B2061" t="s">
        <v>5</v>
      </c>
      <c r="C2061">
        <v>6</v>
      </c>
      <c r="D2061" t="s">
        <v>13</v>
      </c>
      <c r="E2061" t="s">
        <v>544</v>
      </c>
      <c r="F2061" t="s">
        <v>244</v>
      </c>
      <c r="G2061">
        <v>18</v>
      </c>
      <c r="H2061">
        <v>35</v>
      </c>
      <c r="I2061" s="2">
        <v>0.51428571428571423</v>
      </c>
      <c r="J2061" t="s">
        <v>558</v>
      </c>
    </row>
    <row r="2062" spans="1:10" x14ac:dyDescent="0.2">
      <c r="A2062" t="s">
        <v>289</v>
      </c>
      <c r="B2062" t="s">
        <v>6</v>
      </c>
      <c r="C2062">
        <v>6</v>
      </c>
      <c r="D2062" t="s">
        <v>11</v>
      </c>
      <c r="E2062" t="s">
        <v>544</v>
      </c>
      <c r="F2062" t="s">
        <v>246</v>
      </c>
      <c r="G2062">
        <v>10</v>
      </c>
      <c r="H2062">
        <v>35</v>
      </c>
      <c r="I2062" s="2">
        <v>0.2857142857142857</v>
      </c>
      <c r="J2062" t="s">
        <v>558</v>
      </c>
    </row>
    <row r="2063" spans="1:10" x14ac:dyDescent="0.2">
      <c r="A2063" t="s">
        <v>289</v>
      </c>
      <c r="B2063" t="s">
        <v>6</v>
      </c>
      <c r="C2063">
        <v>6</v>
      </c>
      <c r="D2063" t="s">
        <v>12</v>
      </c>
      <c r="E2063" t="s">
        <v>544</v>
      </c>
      <c r="F2063" t="s">
        <v>246</v>
      </c>
      <c r="G2063">
        <v>11</v>
      </c>
      <c r="H2063">
        <v>35</v>
      </c>
      <c r="I2063" s="2">
        <v>0.31428571428571428</v>
      </c>
      <c r="J2063" t="s">
        <v>557</v>
      </c>
    </row>
    <row r="2064" spans="1:10" x14ac:dyDescent="0.2">
      <c r="A2064" t="s">
        <v>289</v>
      </c>
      <c r="B2064" t="s">
        <v>6</v>
      </c>
      <c r="C2064">
        <v>6</v>
      </c>
      <c r="D2064" t="s">
        <v>13</v>
      </c>
      <c r="E2064" t="s">
        <v>544</v>
      </c>
      <c r="F2064" t="s">
        <v>246</v>
      </c>
      <c r="G2064">
        <v>16</v>
      </c>
      <c r="H2064">
        <v>35</v>
      </c>
      <c r="I2064" s="2">
        <v>0.45714285714285713</v>
      </c>
      <c r="J2064" t="s">
        <v>557</v>
      </c>
    </row>
    <row r="2065" spans="1:10" x14ac:dyDescent="0.2">
      <c r="A2065" t="s">
        <v>463</v>
      </c>
      <c r="B2065" t="s">
        <v>5</v>
      </c>
      <c r="C2065">
        <v>6</v>
      </c>
      <c r="D2065" t="s">
        <v>11</v>
      </c>
      <c r="E2065" t="s">
        <v>544</v>
      </c>
      <c r="F2065" t="s">
        <v>244</v>
      </c>
      <c r="G2065">
        <v>13</v>
      </c>
      <c r="H2065">
        <v>35</v>
      </c>
      <c r="I2065" s="2">
        <v>0.37142857142857144</v>
      </c>
      <c r="J2065" t="s">
        <v>558</v>
      </c>
    </row>
    <row r="2066" spans="1:10" x14ac:dyDescent="0.2">
      <c r="A2066" t="s">
        <v>463</v>
      </c>
      <c r="B2066" t="s">
        <v>5</v>
      </c>
      <c r="C2066">
        <v>6</v>
      </c>
      <c r="D2066" t="s">
        <v>12</v>
      </c>
      <c r="E2066" t="s">
        <v>544</v>
      </c>
      <c r="F2066" t="s">
        <v>244</v>
      </c>
      <c r="G2066">
        <v>12</v>
      </c>
      <c r="H2066">
        <v>35</v>
      </c>
      <c r="I2066" s="2">
        <v>0.34285714285714286</v>
      </c>
      <c r="J2066" t="s">
        <v>557</v>
      </c>
    </row>
    <row r="2067" spans="1:10" x14ac:dyDescent="0.2">
      <c r="A2067" t="s">
        <v>463</v>
      </c>
      <c r="B2067" t="s">
        <v>5</v>
      </c>
      <c r="C2067">
        <v>6</v>
      </c>
      <c r="D2067" t="s">
        <v>13</v>
      </c>
      <c r="E2067" t="s">
        <v>544</v>
      </c>
      <c r="F2067" t="s">
        <v>244</v>
      </c>
      <c r="G2067">
        <v>23</v>
      </c>
      <c r="H2067">
        <v>35</v>
      </c>
      <c r="I2067" s="2">
        <v>0.65714285714285714</v>
      </c>
      <c r="J2067" t="s">
        <v>557</v>
      </c>
    </row>
    <row r="2068" spans="1:10" x14ac:dyDescent="0.2">
      <c r="A2068" t="s">
        <v>463</v>
      </c>
      <c r="B2068" t="s">
        <v>6</v>
      </c>
      <c r="C2068">
        <v>6</v>
      </c>
      <c r="D2068" t="s">
        <v>11</v>
      </c>
      <c r="E2068" t="s">
        <v>544</v>
      </c>
      <c r="F2068" t="s">
        <v>246</v>
      </c>
      <c r="G2068">
        <v>12</v>
      </c>
      <c r="H2068">
        <v>35</v>
      </c>
      <c r="I2068" s="2">
        <v>0.34285714285714286</v>
      </c>
      <c r="J2068" t="s">
        <v>557</v>
      </c>
    </row>
    <row r="2069" spans="1:10" x14ac:dyDescent="0.2">
      <c r="A2069" t="s">
        <v>463</v>
      </c>
      <c r="B2069" t="s">
        <v>6</v>
      </c>
      <c r="C2069">
        <v>6</v>
      </c>
      <c r="D2069" t="s">
        <v>12</v>
      </c>
      <c r="E2069" t="s">
        <v>544</v>
      </c>
      <c r="F2069" t="s">
        <v>246</v>
      </c>
      <c r="G2069">
        <v>15</v>
      </c>
      <c r="H2069">
        <v>35</v>
      </c>
      <c r="I2069" s="2">
        <v>0.42857142857142855</v>
      </c>
      <c r="J2069" t="s">
        <v>557</v>
      </c>
    </row>
    <row r="2070" spans="1:10" x14ac:dyDescent="0.2">
      <c r="A2070" t="s">
        <v>463</v>
      </c>
      <c r="B2070" t="s">
        <v>6</v>
      </c>
      <c r="C2070">
        <v>6</v>
      </c>
      <c r="D2070" t="s">
        <v>13</v>
      </c>
      <c r="E2070" t="s">
        <v>544</v>
      </c>
      <c r="F2070" t="s">
        <v>246</v>
      </c>
      <c r="G2070">
        <v>19</v>
      </c>
      <c r="H2070">
        <v>35</v>
      </c>
      <c r="I2070" s="2">
        <v>0.54285714285714282</v>
      </c>
      <c r="J2070" t="s">
        <v>557</v>
      </c>
    </row>
    <row r="2071" spans="1:10" x14ac:dyDescent="0.2">
      <c r="A2071" t="s">
        <v>278</v>
      </c>
      <c r="B2071" t="s">
        <v>5</v>
      </c>
      <c r="C2071">
        <v>4</v>
      </c>
      <c r="D2071" t="s">
        <v>11</v>
      </c>
      <c r="E2071" t="s">
        <v>544</v>
      </c>
      <c r="F2071" t="s">
        <v>238</v>
      </c>
      <c r="G2071">
        <v>11</v>
      </c>
      <c r="H2071">
        <v>35</v>
      </c>
      <c r="I2071" s="2">
        <v>0.31428571428571428</v>
      </c>
      <c r="J2071" t="s">
        <v>558</v>
      </c>
    </row>
    <row r="2072" spans="1:10" x14ac:dyDescent="0.2">
      <c r="A2072" t="s">
        <v>278</v>
      </c>
      <c r="B2072" t="s">
        <v>5</v>
      </c>
      <c r="C2072">
        <v>4</v>
      </c>
      <c r="D2072" t="s">
        <v>12</v>
      </c>
      <c r="E2072" t="s">
        <v>544</v>
      </c>
      <c r="F2072" t="s">
        <v>238</v>
      </c>
      <c r="G2072">
        <v>17</v>
      </c>
      <c r="H2072">
        <v>34</v>
      </c>
      <c r="I2072" s="2">
        <v>0.5</v>
      </c>
      <c r="J2072" t="s">
        <v>557</v>
      </c>
    </row>
    <row r="2073" spans="1:10" x14ac:dyDescent="0.2">
      <c r="A2073" t="s">
        <v>278</v>
      </c>
      <c r="B2073" t="s">
        <v>5</v>
      </c>
      <c r="C2073">
        <v>4</v>
      </c>
      <c r="D2073" t="s">
        <v>13</v>
      </c>
      <c r="E2073" t="s">
        <v>544</v>
      </c>
      <c r="F2073" t="s">
        <v>238</v>
      </c>
      <c r="G2073">
        <v>16</v>
      </c>
      <c r="H2073">
        <v>35</v>
      </c>
      <c r="I2073" s="2">
        <v>0.45714285714285713</v>
      </c>
      <c r="J2073" t="s">
        <v>557</v>
      </c>
    </row>
    <row r="2074" spans="1:10" x14ac:dyDescent="0.2">
      <c r="A2074" t="s">
        <v>278</v>
      </c>
      <c r="B2074" t="s">
        <v>6</v>
      </c>
      <c r="C2074">
        <v>4</v>
      </c>
      <c r="D2074" t="s">
        <v>11</v>
      </c>
      <c r="E2074" t="s">
        <v>544</v>
      </c>
      <c r="F2074" t="s">
        <v>238</v>
      </c>
      <c r="G2074">
        <v>11</v>
      </c>
      <c r="H2074">
        <v>30</v>
      </c>
      <c r="I2074" s="2">
        <v>0.36666666666666664</v>
      </c>
      <c r="J2074" t="s">
        <v>557</v>
      </c>
    </row>
    <row r="2075" spans="1:10" x14ac:dyDescent="0.2">
      <c r="A2075" t="s">
        <v>278</v>
      </c>
      <c r="B2075" t="s">
        <v>6</v>
      </c>
      <c r="C2075">
        <v>4</v>
      </c>
      <c r="D2075" t="s">
        <v>12</v>
      </c>
      <c r="E2075" t="s">
        <v>544</v>
      </c>
      <c r="F2075" t="s">
        <v>238</v>
      </c>
      <c r="G2075">
        <v>16</v>
      </c>
      <c r="H2075">
        <v>30</v>
      </c>
      <c r="I2075" s="2">
        <v>0.53333333333333333</v>
      </c>
      <c r="J2075" t="s">
        <v>557</v>
      </c>
    </row>
    <row r="2076" spans="1:10" x14ac:dyDescent="0.2">
      <c r="A2076" t="s">
        <v>278</v>
      </c>
      <c r="B2076" t="s">
        <v>6</v>
      </c>
      <c r="C2076">
        <v>4</v>
      </c>
      <c r="D2076" t="s">
        <v>13</v>
      </c>
      <c r="E2076" t="s">
        <v>544</v>
      </c>
      <c r="F2076" t="s">
        <v>238</v>
      </c>
      <c r="G2076">
        <v>28</v>
      </c>
      <c r="H2076">
        <v>30</v>
      </c>
      <c r="I2076" s="2">
        <v>0.93333333333333335</v>
      </c>
      <c r="J2076" t="s">
        <v>557</v>
      </c>
    </row>
    <row r="2077" spans="1:10" x14ac:dyDescent="0.2">
      <c r="A2077" t="s">
        <v>344</v>
      </c>
      <c r="B2077" t="s">
        <v>5</v>
      </c>
      <c r="C2077">
        <v>6</v>
      </c>
      <c r="D2077" t="s">
        <v>11</v>
      </c>
      <c r="E2077" t="s">
        <v>544</v>
      </c>
      <c r="F2077" t="s">
        <v>244</v>
      </c>
      <c r="G2077">
        <v>12</v>
      </c>
      <c r="H2077">
        <v>35</v>
      </c>
      <c r="I2077" s="2">
        <v>0.34285714285714286</v>
      </c>
      <c r="J2077" t="s">
        <v>558</v>
      </c>
    </row>
    <row r="2078" spans="1:10" x14ac:dyDescent="0.2">
      <c r="A2078" t="s">
        <v>344</v>
      </c>
      <c r="B2078" t="s">
        <v>5</v>
      </c>
      <c r="C2078">
        <v>6</v>
      </c>
      <c r="D2078" t="s">
        <v>12</v>
      </c>
      <c r="E2078" t="s">
        <v>544</v>
      </c>
      <c r="F2078" t="s">
        <v>244</v>
      </c>
      <c r="G2078">
        <v>15</v>
      </c>
      <c r="H2078">
        <v>35</v>
      </c>
      <c r="I2078" s="2">
        <v>0.42857142857142855</v>
      </c>
      <c r="J2078" t="s">
        <v>557</v>
      </c>
    </row>
    <row r="2079" spans="1:10" x14ac:dyDescent="0.2">
      <c r="A2079" t="s">
        <v>344</v>
      </c>
      <c r="B2079" t="s">
        <v>5</v>
      </c>
      <c r="C2079">
        <v>6</v>
      </c>
      <c r="D2079" t="s">
        <v>13</v>
      </c>
      <c r="E2079" t="s">
        <v>544</v>
      </c>
      <c r="F2079" t="s">
        <v>244</v>
      </c>
      <c r="G2079">
        <v>18</v>
      </c>
      <c r="H2079">
        <v>35</v>
      </c>
      <c r="I2079" s="2">
        <v>0.51428571428571423</v>
      </c>
      <c r="J2079" t="s">
        <v>557</v>
      </c>
    </row>
    <row r="2080" spans="1:10" x14ac:dyDescent="0.2">
      <c r="A2080" t="s">
        <v>344</v>
      </c>
      <c r="B2080" t="s">
        <v>6</v>
      </c>
      <c r="C2080">
        <v>6</v>
      </c>
      <c r="D2080" t="s">
        <v>11</v>
      </c>
      <c r="E2080" t="s">
        <v>544</v>
      </c>
      <c r="F2080" t="s">
        <v>259</v>
      </c>
      <c r="G2080">
        <v>7</v>
      </c>
      <c r="H2080">
        <v>35</v>
      </c>
      <c r="I2080" s="2">
        <v>0.2</v>
      </c>
      <c r="J2080" t="s">
        <v>557</v>
      </c>
    </row>
    <row r="2081" spans="1:10" x14ac:dyDescent="0.2">
      <c r="A2081" t="s">
        <v>344</v>
      </c>
      <c r="B2081" t="s">
        <v>6</v>
      </c>
      <c r="C2081">
        <v>6</v>
      </c>
      <c r="D2081" t="s">
        <v>12</v>
      </c>
      <c r="E2081" t="s">
        <v>544</v>
      </c>
      <c r="F2081" t="s">
        <v>259</v>
      </c>
      <c r="G2081">
        <v>12</v>
      </c>
      <c r="H2081">
        <v>35</v>
      </c>
      <c r="I2081" s="2">
        <v>0.34285714285714286</v>
      </c>
      <c r="J2081" t="s">
        <v>558</v>
      </c>
    </row>
    <row r="2082" spans="1:10" x14ac:dyDescent="0.2">
      <c r="A2082" t="s">
        <v>344</v>
      </c>
      <c r="B2082" t="s">
        <v>6</v>
      </c>
      <c r="C2082">
        <v>6</v>
      </c>
      <c r="D2082" t="s">
        <v>13</v>
      </c>
      <c r="E2082" t="s">
        <v>544</v>
      </c>
      <c r="F2082" t="s">
        <v>259</v>
      </c>
      <c r="G2082">
        <v>14</v>
      </c>
      <c r="H2082">
        <v>35</v>
      </c>
      <c r="I2082" s="2">
        <v>0.4</v>
      </c>
      <c r="J2082" t="s">
        <v>557</v>
      </c>
    </row>
    <row r="2083" spans="1:10" x14ac:dyDescent="0.2">
      <c r="A2083" t="s">
        <v>361</v>
      </c>
      <c r="B2083" t="s">
        <v>5</v>
      </c>
      <c r="C2083">
        <v>6</v>
      </c>
      <c r="D2083" t="s">
        <v>11</v>
      </c>
      <c r="E2083" t="s">
        <v>544</v>
      </c>
      <c r="F2083" t="s">
        <v>244</v>
      </c>
      <c r="G2083">
        <v>13</v>
      </c>
      <c r="H2083">
        <v>35</v>
      </c>
      <c r="I2083" s="2">
        <v>0.37142857142857144</v>
      </c>
      <c r="J2083" t="s">
        <v>558</v>
      </c>
    </row>
    <row r="2084" spans="1:10" x14ac:dyDescent="0.2">
      <c r="A2084" t="s">
        <v>361</v>
      </c>
      <c r="B2084" t="s">
        <v>5</v>
      </c>
      <c r="C2084">
        <v>6</v>
      </c>
      <c r="D2084" t="s">
        <v>12</v>
      </c>
      <c r="E2084" t="s">
        <v>544</v>
      </c>
      <c r="F2084" t="s">
        <v>244</v>
      </c>
      <c r="G2084">
        <v>9</v>
      </c>
      <c r="H2084">
        <v>35</v>
      </c>
      <c r="I2084" s="2">
        <v>0.25714285714285712</v>
      </c>
      <c r="J2084" t="s">
        <v>557</v>
      </c>
    </row>
    <row r="2085" spans="1:10" x14ac:dyDescent="0.2">
      <c r="A2085" t="s">
        <v>361</v>
      </c>
      <c r="B2085" t="s">
        <v>5</v>
      </c>
      <c r="C2085">
        <v>6</v>
      </c>
      <c r="D2085" t="s">
        <v>13</v>
      </c>
      <c r="E2085" t="s">
        <v>544</v>
      </c>
      <c r="F2085" t="s">
        <v>244</v>
      </c>
      <c r="G2085">
        <v>16</v>
      </c>
      <c r="H2085">
        <v>35</v>
      </c>
      <c r="I2085" s="2">
        <v>0.45714285714285713</v>
      </c>
      <c r="J2085" t="s">
        <v>557</v>
      </c>
    </row>
    <row r="2086" spans="1:10" x14ac:dyDescent="0.2">
      <c r="A2086" t="s">
        <v>361</v>
      </c>
      <c r="B2086" t="s">
        <v>6</v>
      </c>
      <c r="C2086">
        <v>6</v>
      </c>
      <c r="D2086" t="s">
        <v>11</v>
      </c>
      <c r="E2086" t="s">
        <v>544</v>
      </c>
      <c r="F2086" t="s">
        <v>246</v>
      </c>
      <c r="G2086">
        <v>16</v>
      </c>
      <c r="H2086">
        <v>35</v>
      </c>
      <c r="I2086" s="2">
        <v>0.45714285714285713</v>
      </c>
      <c r="J2086" t="s">
        <v>557</v>
      </c>
    </row>
    <row r="2087" spans="1:10" x14ac:dyDescent="0.2">
      <c r="A2087" t="s">
        <v>361</v>
      </c>
      <c r="B2087" t="s">
        <v>6</v>
      </c>
      <c r="C2087">
        <v>6</v>
      </c>
      <c r="D2087" t="s">
        <v>12</v>
      </c>
      <c r="E2087" t="s">
        <v>544</v>
      </c>
      <c r="F2087" t="s">
        <v>246</v>
      </c>
      <c r="G2087">
        <v>17</v>
      </c>
      <c r="H2087">
        <v>35</v>
      </c>
      <c r="I2087" s="2">
        <v>0.48571428571428571</v>
      </c>
      <c r="J2087" t="s">
        <v>557</v>
      </c>
    </row>
    <row r="2088" spans="1:10" x14ac:dyDescent="0.2">
      <c r="A2088" t="s">
        <v>361</v>
      </c>
      <c r="B2088" t="s">
        <v>6</v>
      </c>
      <c r="C2088">
        <v>6</v>
      </c>
      <c r="D2088" t="s">
        <v>13</v>
      </c>
      <c r="E2088" t="s">
        <v>544</v>
      </c>
      <c r="F2088" t="s">
        <v>246</v>
      </c>
      <c r="G2088">
        <v>21</v>
      </c>
      <c r="H2088">
        <v>35</v>
      </c>
      <c r="I2088" s="2">
        <v>0.6</v>
      </c>
      <c r="J2088" t="s">
        <v>557</v>
      </c>
    </row>
    <row r="2089" spans="1:10" x14ac:dyDescent="0.2">
      <c r="A2089" t="s">
        <v>484</v>
      </c>
      <c r="B2089" t="s">
        <v>5</v>
      </c>
      <c r="C2089">
        <v>6</v>
      </c>
      <c r="D2089" t="s">
        <v>11</v>
      </c>
      <c r="E2089" t="s">
        <v>544</v>
      </c>
      <c r="F2089" t="s">
        <v>244</v>
      </c>
      <c r="G2089">
        <v>10</v>
      </c>
      <c r="H2089">
        <v>35</v>
      </c>
      <c r="I2089" s="2">
        <v>0.2857142857142857</v>
      </c>
      <c r="J2089" t="s">
        <v>557</v>
      </c>
    </row>
    <row r="2090" spans="1:10" x14ac:dyDescent="0.2">
      <c r="A2090" t="s">
        <v>484</v>
      </c>
      <c r="B2090" t="s">
        <v>6</v>
      </c>
      <c r="C2090">
        <v>6</v>
      </c>
      <c r="D2090" t="s">
        <v>11</v>
      </c>
      <c r="E2090" t="s">
        <v>544</v>
      </c>
      <c r="F2090" t="s">
        <v>246</v>
      </c>
      <c r="G2090">
        <v>8</v>
      </c>
      <c r="H2090">
        <v>35</v>
      </c>
      <c r="I2090" s="2">
        <v>0.22857142857142856</v>
      </c>
      <c r="J2090" t="s">
        <v>558</v>
      </c>
    </row>
    <row r="2091" spans="1:10" x14ac:dyDescent="0.2">
      <c r="A2091" t="s">
        <v>132</v>
      </c>
      <c r="B2091" t="s">
        <v>5</v>
      </c>
      <c r="C2091">
        <v>6</v>
      </c>
      <c r="D2091" t="s">
        <v>11</v>
      </c>
      <c r="E2091" t="s">
        <v>544</v>
      </c>
      <c r="F2091" t="s">
        <v>244</v>
      </c>
      <c r="G2091">
        <v>20</v>
      </c>
      <c r="H2091">
        <v>35</v>
      </c>
      <c r="I2091" s="2">
        <v>0.5714285714285714</v>
      </c>
      <c r="J2091" t="s">
        <v>557</v>
      </c>
    </row>
    <row r="2092" spans="1:10" x14ac:dyDescent="0.2">
      <c r="A2092" t="s">
        <v>132</v>
      </c>
      <c r="B2092" t="s">
        <v>5</v>
      </c>
      <c r="C2092">
        <v>6</v>
      </c>
      <c r="D2092" t="s">
        <v>12</v>
      </c>
      <c r="E2092" t="s">
        <v>544</v>
      </c>
      <c r="F2092" t="s">
        <v>244</v>
      </c>
      <c r="G2092">
        <v>29</v>
      </c>
      <c r="H2092">
        <v>35</v>
      </c>
      <c r="I2092" s="2">
        <v>0.82857142857142863</v>
      </c>
      <c r="J2092" t="s">
        <v>557</v>
      </c>
    </row>
    <row r="2093" spans="1:10" x14ac:dyDescent="0.2">
      <c r="A2093" t="s">
        <v>132</v>
      </c>
      <c r="B2093" t="s">
        <v>5</v>
      </c>
      <c r="C2093">
        <v>6</v>
      </c>
      <c r="D2093" t="s">
        <v>13</v>
      </c>
      <c r="E2093" t="s">
        <v>544</v>
      </c>
      <c r="F2093" t="s">
        <v>244</v>
      </c>
      <c r="G2093">
        <v>28</v>
      </c>
      <c r="H2093">
        <v>35</v>
      </c>
      <c r="I2093" s="2">
        <v>0.8</v>
      </c>
      <c r="J2093" t="s">
        <v>557</v>
      </c>
    </row>
    <row r="2094" spans="1:10" x14ac:dyDescent="0.2">
      <c r="A2094" t="s">
        <v>132</v>
      </c>
      <c r="B2094" t="s">
        <v>6</v>
      </c>
      <c r="C2094">
        <v>6</v>
      </c>
      <c r="D2094" t="s">
        <v>11</v>
      </c>
      <c r="E2094" t="s">
        <v>544</v>
      </c>
      <c r="F2094" t="s">
        <v>246</v>
      </c>
      <c r="G2094">
        <v>12</v>
      </c>
      <c r="H2094">
        <v>35</v>
      </c>
      <c r="I2094" s="2">
        <v>0.34285714285714286</v>
      </c>
      <c r="J2094" t="s">
        <v>558</v>
      </c>
    </row>
    <row r="2095" spans="1:10" x14ac:dyDescent="0.2">
      <c r="A2095" t="s">
        <v>132</v>
      </c>
      <c r="B2095" t="s">
        <v>6</v>
      </c>
      <c r="C2095">
        <v>6</v>
      </c>
      <c r="D2095" t="s">
        <v>12</v>
      </c>
      <c r="E2095" t="s">
        <v>544</v>
      </c>
      <c r="F2095" t="s">
        <v>246</v>
      </c>
      <c r="G2095">
        <v>11</v>
      </c>
      <c r="H2095">
        <v>35</v>
      </c>
      <c r="I2095" s="2">
        <v>0.31428571428571428</v>
      </c>
      <c r="J2095" t="s">
        <v>557</v>
      </c>
    </row>
    <row r="2096" spans="1:10" x14ac:dyDescent="0.2">
      <c r="A2096" t="s">
        <v>132</v>
      </c>
      <c r="B2096" t="s">
        <v>6</v>
      </c>
      <c r="C2096">
        <v>6</v>
      </c>
      <c r="D2096" t="s">
        <v>13</v>
      </c>
      <c r="E2096" t="s">
        <v>544</v>
      </c>
      <c r="F2096" t="s">
        <v>246</v>
      </c>
      <c r="G2096">
        <v>29</v>
      </c>
      <c r="H2096">
        <v>35</v>
      </c>
      <c r="I2096" s="2">
        <v>0.82857142857142863</v>
      </c>
      <c r="J2096" t="s">
        <v>557</v>
      </c>
    </row>
    <row r="2097" spans="1:10" x14ac:dyDescent="0.2">
      <c r="A2097" t="s">
        <v>251</v>
      </c>
      <c r="B2097" t="s">
        <v>5</v>
      </c>
      <c r="C2097">
        <v>6</v>
      </c>
      <c r="D2097" t="s">
        <v>11</v>
      </c>
      <c r="E2097" t="s">
        <v>544</v>
      </c>
      <c r="F2097" t="s">
        <v>244</v>
      </c>
      <c r="G2097">
        <v>16</v>
      </c>
      <c r="H2097">
        <v>35</v>
      </c>
      <c r="I2097" s="2">
        <v>0.45714285714285713</v>
      </c>
      <c r="J2097" t="s">
        <v>557</v>
      </c>
    </row>
    <row r="2098" spans="1:10" x14ac:dyDescent="0.2">
      <c r="A2098" t="s">
        <v>251</v>
      </c>
      <c r="B2098" t="s">
        <v>5</v>
      </c>
      <c r="C2098">
        <v>6</v>
      </c>
      <c r="D2098" t="s">
        <v>12</v>
      </c>
      <c r="E2098" t="s">
        <v>544</v>
      </c>
      <c r="F2098" t="s">
        <v>244</v>
      </c>
      <c r="G2098">
        <v>16</v>
      </c>
      <c r="H2098">
        <v>35</v>
      </c>
      <c r="I2098" s="2">
        <v>0.45714285714285713</v>
      </c>
      <c r="J2098" t="s">
        <v>557</v>
      </c>
    </row>
    <row r="2099" spans="1:10" x14ac:dyDescent="0.2">
      <c r="A2099" t="s">
        <v>251</v>
      </c>
      <c r="B2099" t="s">
        <v>5</v>
      </c>
      <c r="C2099">
        <v>6</v>
      </c>
      <c r="D2099" t="s">
        <v>13</v>
      </c>
      <c r="E2099" t="s">
        <v>544</v>
      </c>
      <c r="F2099" t="s">
        <v>244</v>
      </c>
      <c r="G2099">
        <v>18</v>
      </c>
      <c r="H2099">
        <v>35</v>
      </c>
      <c r="I2099" s="2">
        <v>0.51428571428571423</v>
      </c>
      <c r="J2099" t="s">
        <v>557</v>
      </c>
    </row>
    <row r="2100" spans="1:10" x14ac:dyDescent="0.2">
      <c r="A2100" t="s">
        <v>251</v>
      </c>
      <c r="B2100" t="s">
        <v>6</v>
      </c>
      <c r="C2100">
        <v>6</v>
      </c>
      <c r="D2100" t="s">
        <v>11</v>
      </c>
      <c r="E2100" t="s">
        <v>544</v>
      </c>
      <c r="F2100" t="s">
        <v>246</v>
      </c>
      <c r="G2100">
        <v>19</v>
      </c>
      <c r="H2100">
        <v>35</v>
      </c>
      <c r="I2100" s="2">
        <v>0.54285714285714282</v>
      </c>
      <c r="J2100" t="s">
        <v>557</v>
      </c>
    </row>
    <row r="2101" spans="1:10" x14ac:dyDescent="0.2">
      <c r="A2101" t="s">
        <v>251</v>
      </c>
      <c r="B2101" t="s">
        <v>6</v>
      </c>
      <c r="C2101">
        <v>6</v>
      </c>
      <c r="D2101" t="s">
        <v>12</v>
      </c>
      <c r="E2101" t="s">
        <v>544</v>
      </c>
      <c r="F2101" t="s">
        <v>246</v>
      </c>
      <c r="G2101">
        <v>18</v>
      </c>
      <c r="H2101">
        <v>35</v>
      </c>
      <c r="I2101" s="2">
        <v>0.51428571428571423</v>
      </c>
      <c r="J2101" t="s">
        <v>557</v>
      </c>
    </row>
    <row r="2102" spans="1:10" x14ac:dyDescent="0.2">
      <c r="A2102" t="s">
        <v>251</v>
      </c>
      <c r="B2102" t="s">
        <v>6</v>
      </c>
      <c r="C2102">
        <v>6</v>
      </c>
      <c r="D2102" t="s">
        <v>13</v>
      </c>
      <c r="E2102" t="s">
        <v>544</v>
      </c>
      <c r="F2102" t="s">
        <v>246</v>
      </c>
      <c r="G2102">
        <v>30</v>
      </c>
      <c r="H2102">
        <v>35</v>
      </c>
      <c r="I2102" s="2">
        <v>0.8571428571428571</v>
      </c>
      <c r="J2102" t="s">
        <v>557</v>
      </c>
    </row>
    <row r="2103" spans="1:10" x14ac:dyDescent="0.2">
      <c r="A2103" t="s">
        <v>426</v>
      </c>
      <c r="B2103" t="s">
        <v>5</v>
      </c>
      <c r="C2103">
        <v>6</v>
      </c>
      <c r="D2103" t="s">
        <v>11</v>
      </c>
      <c r="E2103" t="s">
        <v>544</v>
      </c>
      <c r="F2103" t="s">
        <v>244</v>
      </c>
      <c r="G2103">
        <v>7</v>
      </c>
      <c r="H2103">
        <v>35</v>
      </c>
      <c r="I2103" s="2">
        <v>0.2</v>
      </c>
      <c r="J2103" t="s">
        <v>557</v>
      </c>
    </row>
    <row r="2104" spans="1:10" x14ac:dyDescent="0.2">
      <c r="A2104" t="s">
        <v>426</v>
      </c>
      <c r="B2104" t="s">
        <v>5</v>
      </c>
      <c r="C2104">
        <v>6</v>
      </c>
      <c r="D2104" t="s">
        <v>12</v>
      </c>
      <c r="E2104" t="s">
        <v>544</v>
      </c>
      <c r="F2104" t="s">
        <v>244</v>
      </c>
      <c r="G2104">
        <v>12</v>
      </c>
      <c r="H2104">
        <v>35</v>
      </c>
      <c r="I2104" s="2">
        <v>0.34285714285714286</v>
      </c>
      <c r="J2104" t="s">
        <v>557</v>
      </c>
    </row>
    <row r="2105" spans="1:10" x14ac:dyDescent="0.2">
      <c r="A2105" t="s">
        <v>426</v>
      </c>
      <c r="B2105" t="s">
        <v>5</v>
      </c>
      <c r="C2105">
        <v>6</v>
      </c>
      <c r="D2105" t="s">
        <v>13</v>
      </c>
      <c r="E2105" t="s">
        <v>544</v>
      </c>
      <c r="F2105" t="s">
        <v>244</v>
      </c>
      <c r="G2105">
        <v>7</v>
      </c>
      <c r="H2105">
        <v>35</v>
      </c>
      <c r="I2105" s="2">
        <v>0.2</v>
      </c>
      <c r="J2105" t="s">
        <v>557</v>
      </c>
    </row>
    <row r="2106" spans="1:10" x14ac:dyDescent="0.2">
      <c r="A2106" t="s">
        <v>426</v>
      </c>
      <c r="B2106" t="s">
        <v>6</v>
      </c>
      <c r="C2106">
        <v>6</v>
      </c>
      <c r="D2106" t="s">
        <v>11</v>
      </c>
      <c r="E2106" t="s">
        <v>544</v>
      </c>
      <c r="F2106" t="s">
        <v>246</v>
      </c>
      <c r="G2106">
        <v>5</v>
      </c>
      <c r="H2106">
        <v>35</v>
      </c>
      <c r="I2106" s="2">
        <v>0.14285714285714285</v>
      </c>
      <c r="J2106" t="s">
        <v>558</v>
      </c>
    </row>
    <row r="2107" spans="1:10" x14ac:dyDescent="0.2">
      <c r="A2107" t="s">
        <v>426</v>
      </c>
      <c r="B2107" t="s">
        <v>6</v>
      </c>
      <c r="C2107">
        <v>6</v>
      </c>
      <c r="D2107" t="s">
        <v>12</v>
      </c>
      <c r="E2107" t="s">
        <v>544</v>
      </c>
      <c r="F2107" t="s">
        <v>246</v>
      </c>
      <c r="G2107">
        <v>7</v>
      </c>
      <c r="H2107">
        <v>35</v>
      </c>
      <c r="I2107" s="2">
        <v>0.2</v>
      </c>
      <c r="J2107" t="s">
        <v>557</v>
      </c>
    </row>
    <row r="2108" spans="1:10" x14ac:dyDescent="0.2">
      <c r="A2108" t="s">
        <v>426</v>
      </c>
      <c r="B2108" t="s">
        <v>6</v>
      </c>
      <c r="C2108">
        <v>6</v>
      </c>
      <c r="D2108" t="s">
        <v>13</v>
      </c>
      <c r="E2108" t="s">
        <v>544</v>
      </c>
      <c r="F2108" t="s">
        <v>246</v>
      </c>
      <c r="G2108">
        <v>8</v>
      </c>
      <c r="H2108">
        <v>35</v>
      </c>
      <c r="I2108" s="2">
        <v>0.22857142857142856</v>
      </c>
      <c r="J2108" t="s">
        <v>557</v>
      </c>
    </row>
    <row r="2109" spans="1:10" x14ac:dyDescent="0.2">
      <c r="A2109" t="s">
        <v>444</v>
      </c>
      <c r="B2109" t="s">
        <v>5</v>
      </c>
      <c r="C2109">
        <v>6</v>
      </c>
      <c r="D2109" t="s">
        <v>11</v>
      </c>
      <c r="E2109" t="s">
        <v>544</v>
      </c>
      <c r="F2109" t="s">
        <v>244</v>
      </c>
      <c r="G2109">
        <v>6</v>
      </c>
      <c r="H2109">
        <v>35</v>
      </c>
      <c r="I2109" s="2">
        <v>0.17142857142857143</v>
      </c>
      <c r="J2109" t="s">
        <v>558</v>
      </c>
    </row>
    <row r="2110" spans="1:10" x14ac:dyDescent="0.2">
      <c r="A2110" t="s">
        <v>444</v>
      </c>
      <c r="B2110" t="s">
        <v>5</v>
      </c>
      <c r="C2110">
        <v>6</v>
      </c>
      <c r="D2110" t="s">
        <v>12</v>
      </c>
      <c r="E2110" t="s">
        <v>544</v>
      </c>
      <c r="F2110" t="s">
        <v>244</v>
      </c>
      <c r="G2110">
        <v>14</v>
      </c>
      <c r="H2110">
        <v>35</v>
      </c>
      <c r="I2110" s="2">
        <v>0.4</v>
      </c>
      <c r="J2110" t="s">
        <v>557</v>
      </c>
    </row>
    <row r="2111" spans="1:10" x14ac:dyDescent="0.2">
      <c r="A2111" t="s">
        <v>444</v>
      </c>
      <c r="B2111" t="s">
        <v>5</v>
      </c>
      <c r="C2111">
        <v>6</v>
      </c>
      <c r="D2111" t="s">
        <v>13</v>
      </c>
      <c r="E2111" t="s">
        <v>544</v>
      </c>
      <c r="F2111" t="s">
        <v>244</v>
      </c>
      <c r="G2111">
        <v>19</v>
      </c>
      <c r="H2111">
        <v>35</v>
      </c>
      <c r="I2111" s="2">
        <v>0.54285714285714282</v>
      </c>
      <c r="J2111" t="s">
        <v>557</v>
      </c>
    </row>
    <row r="2112" spans="1:10" x14ac:dyDescent="0.2">
      <c r="A2112" t="s">
        <v>444</v>
      </c>
      <c r="B2112" t="s">
        <v>6</v>
      </c>
      <c r="C2112">
        <v>6</v>
      </c>
      <c r="D2112" t="s">
        <v>11</v>
      </c>
      <c r="E2112" t="s">
        <v>544</v>
      </c>
      <c r="F2112" t="s">
        <v>246</v>
      </c>
      <c r="G2112">
        <v>11</v>
      </c>
      <c r="H2112">
        <v>35</v>
      </c>
      <c r="I2112" s="2">
        <v>0.31428571428571428</v>
      </c>
      <c r="J2112" t="s">
        <v>557</v>
      </c>
    </row>
    <row r="2113" spans="1:10" x14ac:dyDescent="0.2">
      <c r="A2113" t="s">
        <v>444</v>
      </c>
      <c r="B2113" t="s">
        <v>6</v>
      </c>
      <c r="C2113">
        <v>6</v>
      </c>
      <c r="D2113" t="s">
        <v>12</v>
      </c>
      <c r="E2113" t="s">
        <v>544</v>
      </c>
      <c r="F2113" t="s">
        <v>246</v>
      </c>
      <c r="G2113">
        <v>13</v>
      </c>
      <c r="H2113">
        <v>35</v>
      </c>
      <c r="I2113" s="2">
        <v>0.37142857142857144</v>
      </c>
      <c r="J2113" t="s">
        <v>558</v>
      </c>
    </row>
    <row r="2114" spans="1:10" x14ac:dyDescent="0.2">
      <c r="A2114" t="s">
        <v>444</v>
      </c>
      <c r="B2114" t="s">
        <v>6</v>
      </c>
      <c r="C2114">
        <v>6</v>
      </c>
      <c r="D2114" t="s">
        <v>13</v>
      </c>
      <c r="E2114" t="s">
        <v>544</v>
      </c>
      <c r="F2114" t="s">
        <v>246</v>
      </c>
      <c r="G2114">
        <v>21</v>
      </c>
      <c r="H2114">
        <v>35</v>
      </c>
      <c r="I2114" s="2">
        <v>0.6</v>
      </c>
      <c r="J2114" t="s">
        <v>557</v>
      </c>
    </row>
    <row r="2115" spans="1:10" x14ac:dyDescent="0.2">
      <c r="A2115" t="s">
        <v>287</v>
      </c>
      <c r="B2115" t="s">
        <v>5</v>
      </c>
      <c r="C2115">
        <v>6</v>
      </c>
      <c r="D2115" t="s">
        <v>11</v>
      </c>
      <c r="E2115" t="s">
        <v>544</v>
      </c>
      <c r="F2115" t="s">
        <v>244</v>
      </c>
      <c r="G2115">
        <v>6</v>
      </c>
      <c r="H2115">
        <v>35</v>
      </c>
      <c r="I2115" s="2">
        <v>0.17142857142857143</v>
      </c>
      <c r="J2115" t="s">
        <v>557</v>
      </c>
    </row>
    <row r="2116" spans="1:10" x14ac:dyDescent="0.2">
      <c r="A2116" t="s">
        <v>287</v>
      </c>
      <c r="B2116" t="s">
        <v>5</v>
      </c>
      <c r="C2116">
        <v>6</v>
      </c>
      <c r="D2116" t="s">
        <v>12</v>
      </c>
      <c r="E2116" t="s">
        <v>544</v>
      </c>
      <c r="F2116" t="s">
        <v>244</v>
      </c>
      <c r="G2116">
        <v>16</v>
      </c>
      <c r="H2116">
        <v>35</v>
      </c>
      <c r="I2116" s="2">
        <v>0.45714285714285713</v>
      </c>
      <c r="J2116" t="s">
        <v>557</v>
      </c>
    </row>
    <row r="2117" spans="1:10" x14ac:dyDescent="0.2">
      <c r="A2117" t="s">
        <v>287</v>
      </c>
      <c r="B2117" t="s">
        <v>5</v>
      </c>
      <c r="C2117">
        <v>6</v>
      </c>
      <c r="D2117" t="s">
        <v>13</v>
      </c>
      <c r="E2117" t="s">
        <v>544</v>
      </c>
      <c r="F2117" t="s">
        <v>244</v>
      </c>
      <c r="G2117">
        <v>11</v>
      </c>
      <c r="H2117">
        <v>35</v>
      </c>
      <c r="I2117" s="2">
        <v>0.31428571428571428</v>
      </c>
      <c r="J2117" t="s">
        <v>557</v>
      </c>
    </row>
    <row r="2118" spans="1:10" x14ac:dyDescent="0.2">
      <c r="A2118" t="s">
        <v>287</v>
      </c>
      <c r="B2118" t="s">
        <v>6</v>
      </c>
      <c r="C2118">
        <v>6</v>
      </c>
      <c r="D2118" t="s">
        <v>11</v>
      </c>
      <c r="E2118" t="s">
        <v>544</v>
      </c>
      <c r="F2118" t="s">
        <v>246</v>
      </c>
      <c r="G2118">
        <v>11</v>
      </c>
      <c r="H2118">
        <v>35</v>
      </c>
      <c r="I2118" s="2">
        <v>0.31428571428571428</v>
      </c>
      <c r="J2118" t="s">
        <v>557</v>
      </c>
    </row>
    <row r="2119" spans="1:10" x14ac:dyDescent="0.2">
      <c r="A2119" t="s">
        <v>287</v>
      </c>
      <c r="B2119" t="s">
        <v>6</v>
      </c>
      <c r="C2119">
        <v>6</v>
      </c>
      <c r="D2119" t="s">
        <v>12</v>
      </c>
      <c r="E2119" t="s">
        <v>544</v>
      </c>
      <c r="F2119" t="s">
        <v>246</v>
      </c>
      <c r="G2119">
        <v>12</v>
      </c>
      <c r="H2119">
        <v>35</v>
      </c>
      <c r="I2119" s="2">
        <v>0.34285714285714286</v>
      </c>
      <c r="J2119" t="s">
        <v>557</v>
      </c>
    </row>
    <row r="2120" spans="1:10" x14ac:dyDescent="0.2">
      <c r="A2120" t="s">
        <v>287</v>
      </c>
      <c r="B2120" t="s">
        <v>6</v>
      </c>
      <c r="C2120">
        <v>6</v>
      </c>
      <c r="D2120" t="s">
        <v>13</v>
      </c>
      <c r="E2120" t="s">
        <v>544</v>
      </c>
      <c r="F2120" t="s">
        <v>246</v>
      </c>
      <c r="G2120">
        <v>11</v>
      </c>
      <c r="H2120">
        <v>35</v>
      </c>
      <c r="I2120" s="2">
        <v>0.31428571428571428</v>
      </c>
      <c r="J2120" t="s">
        <v>558</v>
      </c>
    </row>
    <row r="2121" spans="1:10" x14ac:dyDescent="0.2">
      <c r="A2121" t="s">
        <v>477</v>
      </c>
      <c r="B2121" t="s">
        <v>5</v>
      </c>
      <c r="C2121">
        <v>6</v>
      </c>
      <c r="D2121" t="s">
        <v>11</v>
      </c>
      <c r="E2121" t="s">
        <v>544</v>
      </c>
      <c r="F2121" t="s">
        <v>244</v>
      </c>
      <c r="G2121">
        <v>9</v>
      </c>
      <c r="H2121">
        <v>35</v>
      </c>
      <c r="I2121" s="2">
        <v>0.25714285714285712</v>
      </c>
      <c r="J2121" t="s">
        <v>558</v>
      </c>
    </row>
    <row r="2122" spans="1:10" x14ac:dyDescent="0.2">
      <c r="A2122" t="s">
        <v>477</v>
      </c>
      <c r="B2122" t="s">
        <v>5</v>
      </c>
      <c r="C2122">
        <v>6</v>
      </c>
      <c r="D2122" t="s">
        <v>12</v>
      </c>
      <c r="E2122" t="s">
        <v>544</v>
      </c>
      <c r="F2122" t="s">
        <v>244</v>
      </c>
      <c r="G2122">
        <v>8</v>
      </c>
      <c r="H2122">
        <v>35</v>
      </c>
      <c r="I2122" s="2">
        <v>0.22857142857142856</v>
      </c>
      <c r="J2122" t="s">
        <v>557</v>
      </c>
    </row>
    <row r="2123" spans="1:10" x14ac:dyDescent="0.2">
      <c r="A2123" t="s">
        <v>477</v>
      </c>
      <c r="B2123" t="s">
        <v>5</v>
      </c>
      <c r="C2123">
        <v>6</v>
      </c>
      <c r="D2123" t="s">
        <v>13</v>
      </c>
      <c r="E2123" t="s">
        <v>544</v>
      </c>
      <c r="F2123" t="s">
        <v>244</v>
      </c>
      <c r="G2123">
        <v>10</v>
      </c>
      <c r="H2123">
        <v>35</v>
      </c>
      <c r="I2123" s="2">
        <v>0.2857142857142857</v>
      </c>
      <c r="J2123" t="s">
        <v>557</v>
      </c>
    </row>
    <row r="2124" spans="1:10" x14ac:dyDescent="0.2">
      <c r="A2124" t="s">
        <v>477</v>
      </c>
      <c r="B2124" t="s">
        <v>6</v>
      </c>
      <c r="C2124">
        <v>6</v>
      </c>
      <c r="D2124" t="s">
        <v>11</v>
      </c>
      <c r="E2124" t="s">
        <v>544</v>
      </c>
      <c r="F2124" t="s">
        <v>246</v>
      </c>
      <c r="G2124">
        <v>5</v>
      </c>
      <c r="H2124">
        <v>35</v>
      </c>
      <c r="I2124" s="2">
        <v>0.14285714285714285</v>
      </c>
      <c r="J2124" t="s">
        <v>557</v>
      </c>
    </row>
    <row r="2125" spans="1:10" x14ac:dyDescent="0.2">
      <c r="A2125" t="s">
        <v>477</v>
      </c>
      <c r="B2125" t="s">
        <v>6</v>
      </c>
      <c r="C2125">
        <v>6</v>
      </c>
      <c r="D2125" t="s">
        <v>12</v>
      </c>
      <c r="E2125" t="s">
        <v>544</v>
      </c>
      <c r="F2125" t="s">
        <v>246</v>
      </c>
      <c r="G2125">
        <v>10</v>
      </c>
      <c r="H2125">
        <v>35</v>
      </c>
      <c r="I2125" s="2">
        <v>0.2857142857142857</v>
      </c>
      <c r="J2125" t="s">
        <v>558</v>
      </c>
    </row>
    <row r="2126" spans="1:10" x14ac:dyDescent="0.2">
      <c r="A2126" t="s">
        <v>477</v>
      </c>
      <c r="B2126" t="s">
        <v>6</v>
      </c>
      <c r="C2126">
        <v>6</v>
      </c>
      <c r="D2126" t="s">
        <v>13</v>
      </c>
      <c r="E2126" t="s">
        <v>544</v>
      </c>
      <c r="F2126" t="s">
        <v>246</v>
      </c>
      <c r="G2126">
        <v>12</v>
      </c>
      <c r="H2126">
        <v>35</v>
      </c>
      <c r="I2126" s="2">
        <v>0.34285714285714286</v>
      </c>
      <c r="J2126" t="s">
        <v>557</v>
      </c>
    </row>
    <row r="2127" spans="1:10" x14ac:dyDescent="0.2">
      <c r="A2127" t="s">
        <v>483</v>
      </c>
      <c r="B2127" t="s">
        <v>5</v>
      </c>
      <c r="C2127">
        <v>6</v>
      </c>
      <c r="D2127" t="s">
        <v>11</v>
      </c>
      <c r="E2127" t="s">
        <v>544</v>
      </c>
      <c r="F2127" t="s">
        <v>244</v>
      </c>
      <c r="G2127">
        <v>19</v>
      </c>
      <c r="H2127">
        <v>35</v>
      </c>
      <c r="I2127" s="2">
        <v>0.54285714285714282</v>
      </c>
      <c r="J2127" t="s">
        <v>557</v>
      </c>
    </row>
    <row r="2128" spans="1:10" x14ac:dyDescent="0.2">
      <c r="A2128" t="s">
        <v>483</v>
      </c>
      <c r="B2128" t="s">
        <v>5</v>
      </c>
      <c r="C2128">
        <v>6</v>
      </c>
      <c r="D2128" t="s">
        <v>12</v>
      </c>
      <c r="E2128" t="s">
        <v>544</v>
      </c>
      <c r="F2128" t="s">
        <v>244</v>
      </c>
      <c r="G2128">
        <v>15</v>
      </c>
      <c r="H2128">
        <v>35</v>
      </c>
      <c r="I2128" s="2">
        <v>0.42857142857142855</v>
      </c>
      <c r="J2128" t="s">
        <v>558</v>
      </c>
    </row>
    <row r="2129" spans="1:10" x14ac:dyDescent="0.2">
      <c r="A2129" t="s">
        <v>483</v>
      </c>
      <c r="B2129" t="s">
        <v>5</v>
      </c>
      <c r="C2129">
        <v>6</v>
      </c>
      <c r="D2129" t="s">
        <v>13</v>
      </c>
      <c r="E2129" t="s">
        <v>544</v>
      </c>
      <c r="F2129" t="s">
        <v>244</v>
      </c>
      <c r="G2129">
        <v>20</v>
      </c>
      <c r="H2129">
        <v>35</v>
      </c>
      <c r="I2129" s="2">
        <v>0.5714285714285714</v>
      </c>
      <c r="J2129" t="s">
        <v>557</v>
      </c>
    </row>
    <row r="2130" spans="1:10" x14ac:dyDescent="0.2">
      <c r="A2130" t="s">
        <v>483</v>
      </c>
      <c r="B2130" t="s">
        <v>6</v>
      </c>
      <c r="C2130">
        <v>6</v>
      </c>
      <c r="D2130" t="s">
        <v>11</v>
      </c>
      <c r="E2130" t="s">
        <v>544</v>
      </c>
      <c r="F2130" t="s">
        <v>246</v>
      </c>
      <c r="G2130">
        <v>20</v>
      </c>
      <c r="H2130">
        <v>35</v>
      </c>
      <c r="I2130" s="2">
        <v>0.5714285714285714</v>
      </c>
      <c r="J2130" t="s">
        <v>557</v>
      </c>
    </row>
    <row r="2131" spans="1:10" x14ac:dyDescent="0.2">
      <c r="A2131" t="s">
        <v>483</v>
      </c>
      <c r="B2131" t="s">
        <v>6</v>
      </c>
      <c r="C2131">
        <v>6</v>
      </c>
      <c r="D2131" t="s">
        <v>12</v>
      </c>
      <c r="E2131" t="s">
        <v>544</v>
      </c>
      <c r="F2131" t="s">
        <v>246</v>
      </c>
      <c r="G2131">
        <v>25</v>
      </c>
      <c r="H2131">
        <v>35</v>
      </c>
      <c r="I2131" s="2">
        <v>0.7142857142857143</v>
      </c>
      <c r="J2131" t="s">
        <v>557</v>
      </c>
    </row>
    <row r="2132" spans="1:10" x14ac:dyDescent="0.2">
      <c r="A2132" t="s">
        <v>483</v>
      </c>
      <c r="B2132" t="s">
        <v>6</v>
      </c>
      <c r="C2132">
        <v>6</v>
      </c>
      <c r="D2132" t="s">
        <v>13</v>
      </c>
      <c r="E2132" t="s">
        <v>544</v>
      </c>
      <c r="F2132" t="s">
        <v>246</v>
      </c>
      <c r="G2132">
        <v>32</v>
      </c>
      <c r="H2132">
        <v>35</v>
      </c>
      <c r="I2132" s="2">
        <v>0.91428571428571426</v>
      </c>
      <c r="J2132" t="s">
        <v>557</v>
      </c>
    </row>
    <row r="2133" spans="1:10" x14ac:dyDescent="0.2">
      <c r="A2133" t="s">
        <v>387</v>
      </c>
      <c r="B2133" t="s">
        <v>5</v>
      </c>
      <c r="C2133">
        <v>6</v>
      </c>
      <c r="D2133" t="s">
        <v>11</v>
      </c>
      <c r="E2133" t="s">
        <v>544</v>
      </c>
      <c r="F2133" t="s">
        <v>244</v>
      </c>
      <c r="G2133">
        <v>16</v>
      </c>
      <c r="H2133">
        <v>35</v>
      </c>
      <c r="I2133" s="2">
        <v>0.45714285714285713</v>
      </c>
      <c r="J2133" t="s">
        <v>558</v>
      </c>
    </row>
    <row r="2134" spans="1:10" x14ac:dyDescent="0.2">
      <c r="A2134" t="s">
        <v>387</v>
      </c>
      <c r="B2134" t="s">
        <v>5</v>
      </c>
      <c r="C2134">
        <v>6</v>
      </c>
      <c r="D2134" t="s">
        <v>12</v>
      </c>
      <c r="E2134" t="s">
        <v>544</v>
      </c>
      <c r="F2134" t="s">
        <v>244</v>
      </c>
      <c r="G2134">
        <v>14</v>
      </c>
      <c r="H2134">
        <v>35</v>
      </c>
      <c r="I2134" s="2">
        <v>0.4</v>
      </c>
      <c r="J2134" t="s">
        <v>557</v>
      </c>
    </row>
    <row r="2135" spans="1:10" x14ac:dyDescent="0.2">
      <c r="A2135" t="s">
        <v>387</v>
      </c>
      <c r="B2135" t="s">
        <v>5</v>
      </c>
      <c r="C2135">
        <v>6</v>
      </c>
      <c r="D2135" t="s">
        <v>13</v>
      </c>
      <c r="E2135" t="s">
        <v>544</v>
      </c>
      <c r="F2135" t="s">
        <v>244</v>
      </c>
      <c r="G2135">
        <v>15</v>
      </c>
      <c r="H2135">
        <v>35</v>
      </c>
      <c r="I2135" s="2">
        <v>0.42857142857142855</v>
      </c>
      <c r="J2135" t="s">
        <v>557</v>
      </c>
    </row>
    <row r="2136" spans="1:10" x14ac:dyDescent="0.2">
      <c r="A2136" t="s">
        <v>387</v>
      </c>
      <c r="B2136" t="s">
        <v>6</v>
      </c>
      <c r="C2136">
        <v>6</v>
      </c>
      <c r="D2136" t="s">
        <v>11</v>
      </c>
      <c r="E2136" t="s">
        <v>544</v>
      </c>
      <c r="F2136" t="s">
        <v>246</v>
      </c>
      <c r="G2136">
        <v>15</v>
      </c>
      <c r="H2136">
        <v>35</v>
      </c>
      <c r="I2136" s="2">
        <v>0.42857142857142855</v>
      </c>
      <c r="J2136" t="s">
        <v>557</v>
      </c>
    </row>
    <row r="2137" spans="1:10" x14ac:dyDescent="0.2">
      <c r="A2137" t="s">
        <v>387</v>
      </c>
      <c r="B2137" t="s">
        <v>6</v>
      </c>
      <c r="C2137">
        <v>6</v>
      </c>
      <c r="D2137" t="s">
        <v>12</v>
      </c>
      <c r="E2137" t="s">
        <v>544</v>
      </c>
      <c r="F2137" t="s">
        <v>246</v>
      </c>
      <c r="G2137">
        <v>9</v>
      </c>
      <c r="H2137">
        <v>35</v>
      </c>
      <c r="I2137" s="2">
        <v>0.25714285714285712</v>
      </c>
      <c r="J2137" t="s">
        <v>558</v>
      </c>
    </row>
    <row r="2138" spans="1:10" x14ac:dyDescent="0.2">
      <c r="A2138" t="s">
        <v>387</v>
      </c>
      <c r="B2138" t="s">
        <v>6</v>
      </c>
      <c r="C2138">
        <v>6</v>
      </c>
      <c r="D2138" t="s">
        <v>13</v>
      </c>
      <c r="E2138" t="s">
        <v>544</v>
      </c>
      <c r="F2138" t="s">
        <v>246</v>
      </c>
      <c r="G2138">
        <v>15</v>
      </c>
      <c r="H2138">
        <v>35</v>
      </c>
      <c r="I2138" s="2">
        <v>0.42857142857142855</v>
      </c>
      <c r="J2138" t="s">
        <v>557</v>
      </c>
    </row>
    <row r="2139" spans="1:10" x14ac:dyDescent="0.2">
      <c r="A2139" t="s">
        <v>473</v>
      </c>
      <c r="B2139" t="s">
        <v>5</v>
      </c>
      <c r="C2139">
        <v>6</v>
      </c>
      <c r="D2139" t="s">
        <v>11</v>
      </c>
      <c r="E2139" t="s">
        <v>544</v>
      </c>
      <c r="F2139" t="s">
        <v>244</v>
      </c>
      <c r="G2139">
        <v>8</v>
      </c>
      <c r="H2139">
        <v>35</v>
      </c>
      <c r="I2139" s="2">
        <v>0.22857142857142856</v>
      </c>
      <c r="J2139" t="s">
        <v>557</v>
      </c>
    </row>
    <row r="2140" spans="1:10" x14ac:dyDescent="0.2">
      <c r="A2140" t="s">
        <v>473</v>
      </c>
      <c r="B2140" t="s">
        <v>5</v>
      </c>
      <c r="C2140">
        <v>6</v>
      </c>
      <c r="D2140" t="s">
        <v>12</v>
      </c>
      <c r="E2140" t="s">
        <v>544</v>
      </c>
      <c r="F2140" t="s">
        <v>244</v>
      </c>
      <c r="G2140">
        <v>15</v>
      </c>
      <c r="H2140">
        <v>35</v>
      </c>
      <c r="I2140" s="2">
        <v>0.42857142857142855</v>
      </c>
      <c r="J2140" t="s">
        <v>557</v>
      </c>
    </row>
    <row r="2141" spans="1:10" x14ac:dyDescent="0.2">
      <c r="A2141" t="s">
        <v>473</v>
      </c>
      <c r="B2141" t="s">
        <v>5</v>
      </c>
      <c r="C2141">
        <v>6</v>
      </c>
      <c r="D2141" t="s">
        <v>13</v>
      </c>
      <c r="E2141" t="s">
        <v>544</v>
      </c>
      <c r="F2141" t="s">
        <v>244</v>
      </c>
      <c r="G2141">
        <v>12</v>
      </c>
      <c r="H2141">
        <v>35</v>
      </c>
      <c r="I2141" s="2">
        <v>0.34285714285714286</v>
      </c>
      <c r="J2141" t="s">
        <v>557</v>
      </c>
    </row>
    <row r="2142" spans="1:10" x14ac:dyDescent="0.2">
      <c r="A2142" t="s">
        <v>473</v>
      </c>
      <c r="B2142" t="s">
        <v>6</v>
      </c>
      <c r="C2142">
        <v>6</v>
      </c>
      <c r="D2142" t="s">
        <v>11</v>
      </c>
      <c r="E2142" t="s">
        <v>544</v>
      </c>
      <c r="F2142" t="s">
        <v>259</v>
      </c>
      <c r="G2142">
        <v>3</v>
      </c>
      <c r="H2142">
        <v>35</v>
      </c>
      <c r="I2142" s="2">
        <v>8.5714285714285715E-2</v>
      </c>
      <c r="J2142" t="s">
        <v>558</v>
      </c>
    </row>
    <row r="2143" spans="1:10" x14ac:dyDescent="0.2">
      <c r="A2143" t="s">
        <v>473</v>
      </c>
      <c r="B2143" t="s">
        <v>6</v>
      </c>
      <c r="C2143">
        <v>6</v>
      </c>
      <c r="D2143" t="s">
        <v>12</v>
      </c>
      <c r="E2143" t="s">
        <v>544</v>
      </c>
      <c r="F2143" t="s">
        <v>259</v>
      </c>
      <c r="G2143">
        <v>13</v>
      </c>
      <c r="H2143">
        <v>35</v>
      </c>
      <c r="I2143" s="2">
        <v>0.37142857142857144</v>
      </c>
      <c r="J2143" t="s">
        <v>557</v>
      </c>
    </row>
    <row r="2144" spans="1:10" x14ac:dyDescent="0.2">
      <c r="A2144" t="s">
        <v>473</v>
      </c>
      <c r="B2144" t="s">
        <v>6</v>
      </c>
      <c r="C2144">
        <v>6</v>
      </c>
      <c r="D2144" t="s">
        <v>13</v>
      </c>
      <c r="E2144" t="s">
        <v>544</v>
      </c>
      <c r="F2144" t="s">
        <v>259</v>
      </c>
      <c r="G2144">
        <v>7</v>
      </c>
      <c r="H2144">
        <v>35</v>
      </c>
      <c r="I2144" s="2">
        <v>0.2</v>
      </c>
      <c r="J2144" t="s">
        <v>557</v>
      </c>
    </row>
    <row r="2145" spans="1:10" x14ac:dyDescent="0.2">
      <c r="A2145" t="s">
        <v>298</v>
      </c>
      <c r="B2145" t="s">
        <v>5</v>
      </c>
      <c r="C2145">
        <v>6</v>
      </c>
      <c r="D2145" t="s">
        <v>11</v>
      </c>
      <c r="E2145" t="s">
        <v>544</v>
      </c>
      <c r="F2145" t="s">
        <v>244</v>
      </c>
      <c r="G2145">
        <v>20</v>
      </c>
      <c r="H2145">
        <v>35</v>
      </c>
      <c r="I2145" s="2">
        <v>0.5714285714285714</v>
      </c>
      <c r="J2145" t="s">
        <v>557</v>
      </c>
    </row>
    <row r="2146" spans="1:10" x14ac:dyDescent="0.2">
      <c r="A2146" t="s">
        <v>298</v>
      </c>
      <c r="B2146" t="s">
        <v>5</v>
      </c>
      <c r="C2146">
        <v>6</v>
      </c>
      <c r="D2146" t="s">
        <v>12</v>
      </c>
      <c r="E2146" t="s">
        <v>544</v>
      </c>
      <c r="F2146" t="s">
        <v>244</v>
      </c>
      <c r="G2146">
        <v>20</v>
      </c>
      <c r="H2146">
        <v>35</v>
      </c>
      <c r="I2146" s="2">
        <v>0.5714285714285714</v>
      </c>
      <c r="J2146" t="s">
        <v>558</v>
      </c>
    </row>
    <row r="2147" spans="1:10" x14ac:dyDescent="0.2">
      <c r="A2147" t="s">
        <v>298</v>
      </c>
      <c r="B2147" t="s">
        <v>5</v>
      </c>
      <c r="C2147">
        <v>6</v>
      </c>
      <c r="D2147" t="s">
        <v>13</v>
      </c>
      <c r="E2147" t="s">
        <v>544</v>
      </c>
      <c r="F2147" t="s">
        <v>244</v>
      </c>
      <c r="G2147">
        <v>25</v>
      </c>
      <c r="H2147">
        <v>35</v>
      </c>
      <c r="I2147" s="2">
        <v>0.7142857142857143</v>
      </c>
      <c r="J2147" t="s">
        <v>557</v>
      </c>
    </row>
    <row r="2148" spans="1:10" x14ac:dyDescent="0.2">
      <c r="A2148" t="s">
        <v>298</v>
      </c>
      <c r="B2148" t="s">
        <v>6</v>
      </c>
      <c r="C2148">
        <v>6</v>
      </c>
      <c r="D2148" t="s">
        <v>11</v>
      </c>
      <c r="E2148" t="s">
        <v>544</v>
      </c>
      <c r="F2148" t="s">
        <v>246</v>
      </c>
      <c r="G2148">
        <v>21</v>
      </c>
      <c r="H2148">
        <v>35</v>
      </c>
      <c r="I2148" s="2">
        <v>0.6</v>
      </c>
      <c r="J2148" t="s">
        <v>557</v>
      </c>
    </row>
    <row r="2149" spans="1:10" x14ac:dyDescent="0.2">
      <c r="A2149" t="s">
        <v>298</v>
      </c>
      <c r="B2149" t="s">
        <v>6</v>
      </c>
      <c r="C2149">
        <v>6</v>
      </c>
      <c r="D2149" t="s">
        <v>12</v>
      </c>
      <c r="E2149" t="s">
        <v>544</v>
      </c>
      <c r="F2149" t="s">
        <v>246</v>
      </c>
      <c r="G2149">
        <v>28</v>
      </c>
      <c r="H2149">
        <v>35</v>
      </c>
      <c r="I2149" s="2">
        <v>0.8</v>
      </c>
      <c r="J2149" t="s">
        <v>557</v>
      </c>
    </row>
    <row r="2150" spans="1:10" x14ac:dyDescent="0.2">
      <c r="A2150" t="s">
        <v>298</v>
      </c>
      <c r="B2150" t="s">
        <v>6</v>
      </c>
      <c r="C2150">
        <v>6</v>
      </c>
      <c r="D2150" t="s">
        <v>13</v>
      </c>
      <c r="E2150" t="s">
        <v>544</v>
      </c>
      <c r="F2150" t="s">
        <v>246</v>
      </c>
      <c r="G2150">
        <v>32</v>
      </c>
      <c r="H2150">
        <v>35</v>
      </c>
      <c r="I2150" s="2">
        <v>0.91428571428571426</v>
      </c>
      <c r="J2150" t="s">
        <v>557</v>
      </c>
    </row>
    <row r="2151" spans="1:10" x14ac:dyDescent="0.2">
      <c r="A2151" t="s">
        <v>258</v>
      </c>
      <c r="B2151" t="s">
        <v>5</v>
      </c>
      <c r="C2151">
        <v>6</v>
      </c>
      <c r="D2151" t="s">
        <v>11</v>
      </c>
      <c r="E2151" t="s">
        <v>544</v>
      </c>
      <c r="F2151" t="s">
        <v>244</v>
      </c>
      <c r="G2151">
        <v>8</v>
      </c>
      <c r="H2151">
        <v>35</v>
      </c>
      <c r="I2151" s="2">
        <v>0.22857142857142856</v>
      </c>
      <c r="J2151" t="s">
        <v>557</v>
      </c>
    </row>
    <row r="2152" spans="1:10" x14ac:dyDescent="0.2">
      <c r="A2152" t="s">
        <v>258</v>
      </c>
      <c r="B2152" t="s">
        <v>5</v>
      </c>
      <c r="C2152">
        <v>6</v>
      </c>
      <c r="D2152" t="s">
        <v>12</v>
      </c>
      <c r="E2152" t="s">
        <v>544</v>
      </c>
      <c r="F2152" t="s">
        <v>244</v>
      </c>
      <c r="G2152">
        <v>12</v>
      </c>
      <c r="H2152">
        <v>35</v>
      </c>
      <c r="I2152" s="2">
        <v>0.34285714285714286</v>
      </c>
      <c r="J2152" t="s">
        <v>557</v>
      </c>
    </row>
    <row r="2153" spans="1:10" x14ac:dyDescent="0.2">
      <c r="A2153" t="s">
        <v>258</v>
      </c>
      <c r="B2153" t="s">
        <v>5</v>
      </c>
      <c r="C2153">
        <v>6</v>
      </c>
      <c r="D2153" t="s">
        <v>13</v>
      </c>
      <c r="E2153" t="s">
        <v>544</v>
      </c>
      <c r="F2153" t="s">
        <v>244</v>
      </c>
      <c r="G2153">
        <v>14</v>
      </c>
      <c r="H2153">
        <v>35</v>
      </c>
      <c r="I2153" s="2">
        <v>0.4</v>
      </c>
      <c r="J2153" t="s">
        <v>558</v>
      </c>
    </row>
    <row r="2154" spans="1:10" x14ac:dyDescent="0.2">
      <c r="A2154" t="s">
        <v>258</v>
      </c>
      <c r="B2154" t="s">
        <v>6</v>
      </c>
      <c r="C2154">
        <v>6</v>
      </c>
      <c r="D2154" t="s">
        <v>11</v>
      </c>
      <c r="E2154" t="s">
        <v>544</v>
      </c>
      <c r="F2154" t="s">
        <v>259</v>
      </c>
      <c r="G2154">
        <v>7</v>
      </c>
      <c r="H2154">
        <v>35</v>
      </c>
      <c r="I2154" s="2">
        <v>0.2</v>
      </c>
      <c r="J2154" t="s">
        <v>557</v>
      </c>
    </row>
    <row r="2155" spans="1:10" x14ac:dyDescent="0.2">
      <c r="A2155" t="s">
        <v>258</v>
      </c>
      <c r="B2155" t="s">
        <v>6</v>
      </c>
      <c r="C2155">
        <v>6</v>
      </c>
      <c r="D2155" t="s">
        <v>12</v>
      </c>
      <c r="E2155" t="s">
        <v>544</v>
      </c>
      <c r="F2155" t="s">
        <v>259</v>
      </c>
      <c r="G2155">
        <v>12</v>
      </c>
      <c r="H2155">
        <v>35</v>
      </c>
      <c r="I2155" s="2">
        <v>0.34285714285714286</v>
      </c>
      <c r="J2155" t="s">
        <v>557</v>
      </c>
    </row>
    <row r="2156" spans="1:10" x14ac:dyDescent="0.2">
      <c r="A2156" t="s">
        <v>258</v>
      </c>
      <c r="B2156" t="s">
        <v>6</v>
      </c>
      <c r="C2156">
        <v>6</v>
      </c>
      <c r="D2156" t="s">
        <v>13</v>
      </c>
      <c r="E2156" t="s">
        <v>544</v>
      </c>
      <c r="F2156" t="s">
        <v>259</v>
      </c>
      <c r="G2156">
        <v>10</v>
      </c>
      <c r="H2156">
        <v>35</v>
      </c>
      <c r="I2156" s="2">
        <v>0.2857142857142857</v>
      </c>
      <c r="J2156" t="s">
        <v>557</v>
      </c>
    </row>
    <row r="2157" spans="1:10" x14ac:dyDescent="0.2">
      <c r="A2157" t="s">
        <v>329</v>
      </c>
      <c r="B2157" t="s">
        <v>5</v>
      </c>
      <c r="C2157">
        <v>6</v>
      </c>
      <c r="D2157" t="s">
        <v>11</v>
      </c>
      <c r="E2157" t="s">
        <v>544</v>
      </c>
      <c r="F2157" t="s">
        <v>244</v>
      </c>
      <c r="G2157">
        <v>23</v>
      </c>
      <c r="H2157">
        <v>35</v>
      </c>
      <c r="I2157" s="2">
        <v>0.65714285714285714</v>
      </c>
      <c r="J2157" t="s">
        <v>557</v>
      </c>
    </row>
    <row r="2158" spans="1:10" x14ac:dyDescent="0.2">
      <c r="A2158" t="s">
        <v>329</v>
      </c>
      <c r="B2158" t="s">
        <v>5</v>
      </c>
      <c r="C2158">
        <v>6</v>
      </c>
      <c r="D2158" t="s">
        <v>12</v>
      </c>
      <c r="E2158" t="s">
        <v>544</v>
      </c>
      <c r="F2158" t="s">
        <v>244</v>
      </c>
      <c r="G2158">
        <v>21</v>
      </c>
      <c r="H2158">
        <v>35</v>
      </c>
      <c r="I2158" s="2">
        <v>0.6</v>
      </c>
      <c r="J2158" t="s">
        <v>557</v>
      </c>
    </row>
    <row r="2159" spans="1:10" x14ac:dyDescent="0.2">
      <c r="A2159" t="s">
        <v>329</v>
      </c>
      <c r="B2159" t="s">
        <v>5</v>
      </c>
      <c r="C2159">
        <v>6</v>
      </c>
      <c r="D2159" t="s">
        <v>13</v>
      </c>
      <c r="E2159" t="s">
        <v>544</v>
      </c>
      <c r="F2159" t="s">
        <v>244</v>
      </c>
      <c r="G2159">
        <v>26</v>
      </c>
      <c r="H2159">
        <v>35</v>
      </c>
      <c r="I2159" s="2">
        <v>0.74285714285714288</v>
      </c>
      <c r="J2159" t="s">
        <v>557</v>
      </c>
    </row>
    <row r="2160" spans="1:10" x14ac:dyDescent="0.2">
      <c r="A2160" t="s">
        <v>329</v>
      </c>
      <c r="B2160" t="s">
        <v>6</v>
      </c>
      <c r="C2160">
        <v>6</v>
      </c>
      <c r="D2160" t="s">
        <v>11</v>
      </c>
      <c r="E2160" t="s">
        <v>544</v>
      </c>
      <c r="F2160" t="s">
        <v>246</v>
      </c>
      <c r="G2160">
        <v>15</v>
      </c>
      <c r="H2160">
        <v>35</v>
      </c>
      <c r="I2160" s="2">
        <v>0.42857142857142855</v>
      </c>
      <c r="J2160" t="s">
        <v>557</v>
      </c>
    </row>
    <row r="2161" spans="1:10" x14ac:dyDescent="0.2">
      <c r="A2161" t="s">
        <v>329</v>
      </c>
      <c r="B2161" t="s">
        <v>6</v>
      </c>
      <c r="C2161">
        <v>6</v>
      </c>
      <c r="D2161" t="s">
        <v>12</v>
      </c>
      <c r="E2161" t="s">
        <v>544</v>
      </c>
      <c r="F2161" t="s">
        <v>246</v>
      </c>
      <c r="G2161">
        <v>17</v>
      </c>
      <c r="H2161">
        <v>35</v>
      </c>
      <c r="I2161" s="2">
        <v>0.48571428571428571</v>
      </c>
      <c r="J2161" t="s">
        <v>557</v>
      </c>
    </row>
    <row r="2162" spans="1:10" x14ac:dyDescent="0.2">
      <c r="A2162" t="s">
        <v>329</v>
      </c>
      <c r="B2162" t="s">
        <v>6</v>
      </c>
      <c r="C2162">
        <v>6</v>
      </c>
      <c r="D2162" t="s">
        <v>13</v>
      </c>
      <c r="E2162" t="s">
        <v>544</v>
      </c>
      <c r="F2162" t="s">
        <v>246</v>
      </c>
      <c r="G2162">
        <v>26</v>
      </c>
      <c r="H2162">
        <v>35</v>
      </c>
      <c r="I2162" s="2">
        <v>0.74285714285714288</v>
      </c>
      <c r="J2162" t="s">
        <v>557</v>
      </c>
    </row>
    <row r="2163" spans="1:10" x14ac:dyDescent="0.2">
      <c r="A2163" t="s">
        <v>389</v>
      </c>
      <c r="B2163" t="s">
        <v>5</v>
      </c>
      <c r="C2163">
        <v>6</v>
      </c>
      <c r="D2163" t="s">
        <v>11</v>
      </c>
      <c r="E2163" t="s">
        <v>544</v>
      </c>
      <c r="F2163" t="s">
        <v>244</v>
      </c>
      <c r="G2163">
        <v>7</v>
      </c>
      <c r="H2163">
        <v>35</v>
      </c>
      <c r="I2163" s="2">
        <v>0.2</v>
      </c>
      <c r="J2163" t="s">
        <v>558</v>
      </c>
    </row>
    <row r="2164" spans="1:10" x14ac:dyDescent="0.2">
      <c r="A2164" t="s">
        <v>389</v>
      </c>
      <c r="B2164" t="s">
        <v>5</v>
      </c>
      <c r="C2164">
        <v>6</v>
      </c>
      <c r="D2164" t="s">
        <v>12</v>
      </c>
      <c r="E2164" t="s">
        <v>544</v>
      </c>
      <c r="F2164" t="s">
        <v>244</v>
      </c>
      <c r="G2164">
        <v>11</v>
      </c>
      <c r="H2164">
        <v>35</v>
      </c>
      <c r="I2164" s="2">
        <v>0.31428571428571428</v>
      </c>
      <c r="J2164" t="s">
        <v>558</v>
      </c>
    </row>
    <row r="2165" spans="1:10" x14ac:dyDescent="0.2">
      <c r="A2165" t="s">
        <v>389</v>
      </c>
      <c r="B2165" t="s">
        <v>5</v>
      </c>
      <c r="C2165">
        <v>6</v>
      </c>
      <c r="D2165" t="s">
        <v>13</v>
      </c>
      <c r="E2165" t="s">
        <v>544</v>
      </c>
      <c r="F2165" t="s">
        <v>244</v>
      </c>
      <c r="G2165">
        <v>13</v>
      </c>
      <c r="H2165">
        <v>35</v>
      </c>
      <c r="I2165" s="2">
        <v>0.37142857142857144</v>
      </c>
      <c r="J2165" t="s">
        <v>557</v>
      </c>
    </row>
    <row r="2166" spans="1:10" x14ac:dyDescent="0.2">
      <c r="A2166" t="s">
        <v>389</v>
      </c>
      <c r="B2166" t="s">
        <v>6</v>
      </c>
      <c r="C2166">
        <v>6</v>
      </c>
      <c r="D2166" t="s">
        <v>11</v>
      </c>
      <c r="E2166" t="s">
        <v>544</v>
      </c>
      <c r="F2166" t="s">
        <v>246</v>
      </c>
      <c r="G2166">
        <v>10</v>
      </c>
      <c r="H2166">
        <v>35</v>
      </c>
      <c r="I2166" s="2">
        <v>0.2857142857142857</v>
      </c>
      <c r="J2166" t="s">
        <v>557</v>
      </c>
    </row>
    <row r="2167" spans="1:10" x14ac:dyDescent="0.2">
      <c r="A2167" t="s">
        <v>389</v>
      </c>
      <c r="B2167" t="s">
        <v>6</v>
      </c>
      <c r="C2167">
        <v>6</v>
      </c>
      <c r="D2167" t="s">
        <v>12</v>
      </c>
      <c r="E2167" t="s">
        <v>544</v>
      </c>
      <c r="F2167" t="s">
        <v>246</v>
      </c>
      <c r="G2167">
        <v>9</v>
      </c>
      <c r="H2167">
        <v>35</v>
      </c>
      <c r="I2167" s="2">
        <v>0.25714285714285712</v>
      </c>
      <c r="J2167" t="s">
        <v>557</v>
      </c>
    </row>
    <row r="2168" spans="1:10" x14ac:dyDescent="0.2">
      <c r="A2168" t="s">
        <v>389</v>
      </c>
      <c r="B2168" t="s">
        <v>6</v>
      </c>
      <c r="C2168">
        <v>6</v>
      </c>
      <c r="D2168" t="s">
        <v>13</v>
      </c>
      <c r="E2168" t="s">
        <v>544</v>
      </c>
      <c r="F2168" t="s">
        <v>246</v>
      </c>
      <c r="G2168">
        <v>15</v>
      </c>
      <c r="H2168">
        <v>35</v>
      </c>
      <c r="I2168" s="2">
        <v>0.42857142857142855</v>
      </c>
      <c r="J2168" t="s">
        <v>557</v>
      </c>
    </row>
    <row r="2169" spans="1:10" x14ac:dyDescent="0.2">
      <c r="A2169" t="s">
        <v>423</v>
      </c>
      <c r="B2169" t="s">
        <v>5</v>
      </c>
      <c r="C2169">
        <v>6</v>
      </c>
      <c r="D2169" t="s">
        <v>11</v>
      </c>
      <c r="E2169" t="s">
        <v>544</v>
      </c>
      <c r="F2169" t="s">
        <v>244</v>
      </c>
      <c r="G2169">
        <v>10</v>
      </c>
      <c r="H2169">
        <v>35</v>
      </c>
      <c r="I2169" s="2">
        <v>0.2857142857142857</v>
      </c>
      <c r="J2169" t="s">
        <v>557</v>
      </c>
    </row>
    <row r="2170" spans="1:10" x14ac:dyDescent="0.2">
      <c r="A2170" t="s">
        <v>423</v>
      </c>
      <c r="B2170" t="s">
        <v>5</v>
      </c>
      <c r="C2170">
        <v>6</v>
      </c>
      <c r="D2170" t="s">
        <v>12</v>
      </c>
      <c r="E2170" t="s">
        <v>544</v>
      </c>
      <c r="F2170" t="s">
        <v>244</v>
      </c>
      <c r="G2170">
        <v>9</v>
      </c>
      <c r="H2170">
        <v>35</v>
      </c>
      <c r="I2170" s="2">
        <v>0.25714285714285712</v>
      </c>
      <c r="J2170" t="s">
        <v>558</v>
      </c>
    </row>
    <row r="2171" spans="1:10" x14ac:dyDescent="0.2">
      <c r="A2171" t="s">
        <v>423</v>
      </c>
      <c r="B2171" t="s">
        <v>5</v>
      </c>
      <c r="C2171">
        <v>6</v>
      </c>
      <c r="D2171" t="s">
        <v>13</v>
      </c>
      <c r="E2171" t="s">
        <v>544</v>
      </c>
      <c r="F2171" t="s">
        <v>244</v>
      </c>
      <c r="G2171">
        <v>13</v>
      </c>
      <c r="H2171">
        <v>35</v>
      </c>
      <c r="I2171" s="2">
        <v>0.37142857142857144</v>
      </c>
      <c r="J2171" t="s">
        <v>557</v>
      </c>
    </row>
    <row r="2172" spans="1:10" x14ac:dyDescent="0.2">
      <c r="A2172" t="s">
        <v>423</v>
      </c>
      <c r="B2172" t="s">
        <v>6</v>
      </c>
      <c r="C2172">
        <v>6</v>
      </c>
      <c r="D2172" t="s">
        <v>11</v>
      </c>
      <c r="E2172" t="s">
        <v>544</v>
      </c>
      <c r="F2172" t="s">
        <v>259</v>
      </c>
      <c r="G2172">
        <v>6</v>
      </c>
      <c r="H2172">
        <v>35</v>
      </c>
      <c r="I2172" s="2">
        <v>0.17142857142857143</v>
      </c>
      <c r="J2172" t="s">
        <v>557</v>
      </c>
    </row>
    <row r="2173" spans="1:10" x14ac:dyDescent="0.2">
      <c r="A2173" t="s">
        <v>423</v>
      </c>
      <c r="B2173" t="s">
        <v>6</v>
      </c>
      <c r="C2173">
        <v>6</v>
      </c>
      <c r="D2173" t="s">
        <v>12</v>
      </c>
      <c r="E2173" t="s">
        <v>544</v>
      </c>
      <c r="F2173" t="s">
        <v>246</v>
      </c>
      <c r="G2173">
        <v>13</v>
      </c>
      <c r="H2173">
        <v>35</v>
      </c>
      <c r="I2173" s="2">
        <v>0.37142857142857144</v>
      </c>
      <c r="J2173" t="s">
        <v>557</v>
      </c>
    </row>
    <row r="2174" spans="1:10" x14ac:dyDescent="0.2">
      <c r="A2174" t="s">
        <v>423</v>
      </c>
      <c r="B2174" t="s">
        <v>6</v>
      </c>
      <c r="C2174">
        <v>6</v>
      </c>
      <c r="D2174" t="s">
        <v>13</v>
      </c>
      <c r="E2174" t="s">
        <v>544</v>
      </c>
      <c r="F2174" t="s">
        <v>246</v>
      </c>
      <c r="G2174">
        <v>15</v>
      </c>
      <c r="H2174">
        <v>35</v>
      </c>
      <c r="I2174" s="2">
        <v>0.42857142857142855</v>
      </c>
      <c r="J2174" t="s">
        <v>558</v>
      </c>
    </row>
    <row r="2175" spans="1:10" x14ac:dyDescent="0.2">
      <c r="A2175" t="s">
        <v>526</v>
      </c>
      <c r="B2175" t="s">
        <v>5</v>
      </c>
      <c r="C2175">
        <v>6</v>
      </c>
      <c r="D2175" t="s">
        <v>11</v>
      </c>
      <c r="E2175" t="s">
        <v>544</v>
      </c>
      <c r="F2175" t="s">
        <v>244</v>
      </c>
      <c r="G2175">
        <v>25</v>
      </c>
      <c r="H2175">
        <v>35</v>
      </c>
      <c r="I2175" s="2">
        <v>0.7142857142857143</v>
      </c>
      <c r="J2175" t="s">
        <v>557</v>
      </c>
    </row>
    <row r="2176" spans="1:10" x14ac:dyDescent="0.2">
      <c r="A2176" t="s">
        <v>526</v>
      </c>
      <c r="B2176" t="s">
        <v>5</v>
      </c>
      <c r="C2176">
        <v>6</v>
      </c>
      <c r="D2176" t="s">
        <v>12</v>
      </c>
      <c r="E2176" t="s">
        <v>544</v>
      </c>
      <c r="F2176" t="s">
        <v>244</v>
      </c>
      <c r="G2176">
        <v>26</v>
      </c>
      <c r="H2176">
        <v>35</v>
      </c>
      <c r="I2176" s="2">
        <v>0.74285714285714288</v>
      </c>
      <c r="J2176" t="s">
        <v>557</v>
      </c>
    </row>
    <row r="2177" spans="1:10" x14ac:dyDescent="0.2">
      <c r="A2177" t="s">
        <v>526</v>
      </c>
      <c r="B2177" t="s">
        <v>5</v>
      </c>
      <c r="C2177">
        <v>6</v>
      </c>
      <c r="D2177" t="s">
        <v>13</v>
      </c>
      <c r="E2177" t="s">
        <v>544</v>
      </c>
      <c r="F2177" t="s">
        <v>244</v>
      </c>
      <c r="G2177">
        <v>29</v>
      </c>
      <c r="H2177">
        <v>35</v>
      </c>
      <c r="I2177" s="2">
        <v>0.82857142857142863</v>
      </c>
      <c r="J2177" t="s">
        <v>557</v>
      </c>
    </row>
    <row r="2178" spans="1:10" x14ac:dyDescent="0.2">
      <c r="A2178" t="s">
        <v>526</v>
      </c>
      <c r="B2178" t="s">
        <v>6</v>
      </c>
      <c r="C2178">
        <v>6</v>
      </c>
      <c r="D2178" t="s">
        <v>11</v>
      </c>
      <c r="E2178" t="s">
        <v>544</v>
      </c>
      <c r="F2178" t="s">
        <v>246</v>
      </c>
      <c r="G2178">
        <v>21</v>
      </c>
      <c r="H2178">
        <v>35</v>
      </c>
      <c r="I2178" s="2">
        <v>0.6</v>
      </c>
      <c r="J2178" t="s">
        <v>557</v>
      </c>
    </row>
    <row r="2179" spans="1:10" x14ac:dyDescent="0.2">
      <c r="A2179" t="s">
        <v>526</v>
      </c>
      <c r="B2179" t="s">
        <v>6</v>
      </c>
      <c r="C2179">
        <v>6</v>
      </c>
      <c r="D2179" t="s">
        <v>12</v>
      </c>
      <c r="E2179" t="s">
        <v>544</v>
      </c>
      <c r="F2179" t="s">
        <v>246</v>
      </c>
      <c r="G2179">
        <v>22</v>
      </c>
      <c r="H2179">
        <v>35</v>
      </c>
      <c r="I2179" s="2">
        <v>0.62857142857142856</v>
      </c>
      <c r="J2179" t="s">
        <v>557</v>
      </c>
    </row>
    <row r="2180" spans="1:10" x14ac:dyDescent="0.2">
      <c r="A2180" t="s">
        <v>526</v>
      </c>
      <c r="B2180" t="s">
        <v>6</v>
      </c>
      <c r="C2180">
        <v>6</v>
      </c>
      <c r="D2180" t="s">
        <v>13</v>
      </c>
      <c r="E2180" t="s">
        <v>544</v>
      </c>
      <c r="F2180" t="s">
        <v>246</v>
      </c>
      <c r="G2180">
        <v>30</v>
      </c>
      <c r="H2180">
        <v>35</v>
      </c>
      <c r="I2180" s="2">
        <v>0.8571428571428571</v>
      </c>
      <c r="J2180" t="s">
        <v>557</v>
      </c>
    </row>
    <row r="2181" spans="1:10" x14ac:dyDescent="0.2">
      <c r="A2181" t="s">
        <v>513</v>
      </c>
      <c r="B2181" t="s">
        <v>5</v>
      </c>
      <c r="C2181">
        <v>6</v>
      </c>
      <c r="D2181" t="s">
        <v>11</v>
      </c>
      <c r="E2181" t="s">
        <v>544</v>
      </c>
      <c r="F2181" t="s">
        <v>244</v>
      </c>
      <c r="G2181">
        <v>23</v>
      </c>
      <c r="H2181">
        <v>35</v>
      </c>
      <c r="I2181" s="2">
        <v>0.65714285714285714</v>
      </c>
      <c r="J2181" t="s">
        <v>557</v>
      </c>
    </row>
    <row r="2182" spans="1:10" x14ac:dyDescent="0.2">
      <c r="A2182" t="s">
        <v>513</v>
      </c>
      <c r="B2182" t="s">
        <v>5</v>
      </c>
      <c r="C2182">
        <v>6</v>
      </c>
      <c r="D2182" t="s">
        <v>13</v>
      </c>
      <c r="E2182" t="s">
        <v>544</v>
      </c>
      <c r="F2182" t="s">
        <v>244</v>
      </c>
      <c r="G2182">
        <v>18</v>
      </c>
      <c r="H2182">
        <v>35</v>
      </c>
      <c r="I2182" s="2">
        <v>0.51428571428571423</v>
      </c>
      <c r="J2182" t="s">
        <v>557</v>
      </c>
    </row>
    <row r="2183" spans="1:10" x14ac:dyDescent="0.2">
      <c r="A2183" t="s">
        <v>513</v>
      </c>
      <c r="B2183" t="s">
        <v>6</v>
      </c>
      <c r="C2183">
        <v>6</v>
      </c>
      <c r="D2183" t="s">
        <v>11</v>
      </c>
      <c r="E2183" t="s">
        <v>544</v>
      </c>
      <c r="F2183" t="s">
        <v>246</v>
      </c>
      <c r="G2183">
        <v>12</v>
      </c>
      <c r="H2183">
        <v>35</v>
      </c>
      <c r="I2183" s="2">
        <v>0.34285714285714286</v>
      </c>
      <c r="J2183" t="s">
        <v>557</v>
      </c>
    </row>
    <row r="2184" spans="1:10" x14ac:dyDescent="0.2">
      <c r="A2184" t="s">
        <v>513</v>
      </c>
      <c r="B2184" t="s">
        <v>6</v>
      </c>
      <c r="C2184">
        <v>6</v>
      </c>
      <c r="D2184" t="s">
        <v>13</v>
      </c>
      <c r="E2184" t="s">
        <v>544</v>
      </c>
      <c r="F2184" t="s">
        <v>246</v>
      </c>
      <c r="G2184">
        <v>28</v>
      </c>
      <c r="H2184">
        <v>35</v>
      </c>
      <c r="I2184" s="2">
        <v>0.8</v>
      </c>
      <c r="J2184" t="s">
        <v>557</v>
      </c>
    </row>
    <row r="2185" spans="1:10" x14ac:dyDescent="0.2">
      <c r="A2185" t="s">
        <v>302</v>
      </c>
      <c r="B2185" t="s">
        <v>5</v>
      </c>
      <c r="C2185">
        <v>6</v>
      </c>
      <c r="D2185" t="s">
        <v>11</v>
      </c>
      <c r="E2185" t="s">
        <v>544</v>
      </c>
      <c r="F2185" t="s">
        <v>244</v>
      </c>
      <c r="G2185">
        <v>12</v>
      </c>
      <c r="H2185">
        <v>35</v>
      </c>
      <c r="I2185" s="2">
        <v>0.34285714285714286</v>
      </c>
      <c r="J2185" t="s">
        <v>557</v>
      </c>
    </row>
    <row r="2186" spans="1:10" x14ac:dyDescent="0.2">
      <c r="A2186" t="s">
        <v>302</v>
      </c>
      <c r="B2186" t="s">
        <v>5</v>
      </c>
      <c r="C2186">
        <v>6</v>
      </c>
      <c r="D2186" t="s">
        <v>12</v>
      </c>
      <c r="E2186" t="s">
        <v>544</v>
      </c>
      <c r="F2186" t="s">
        <v>244</v>
      </c>
      <c r="G2186">
        <v>15</v>
      </c>
      <c r="H2186">
        <v>35</v>
      </c>
      <c r="I2186" s="2">
        <v>0.42857142857142855</v>
      </c>
      <c r="J2186" t="s">
        <v>558</v>
      </c>
    </row>
    <row r="2187" spans="1:10" x14ac:dyDescent="0.2">
      <c r="A2187" t="s">
        <v>302</v>
      </c>
      <c r="B2187" t="s">
        <v>5</v>
      </c>
      <c r="C2187">
        <v>6</v>
      </c>
      <c r="D2187" t="s">
        <v>13</v>
      </c>
      <c r="E2187" t="s">
        <v>544</v>
      </c>
      <c r="F2187" t="s">
        <v>244</v>
      </c>
      <c r="G2187">
        <v>15</v>
      </c>
      <c r="H2187">
        <v>35</v>
      </c>
      <c r="I2187" s="2">
        <v>0.42857142857142855</v>
      </c>
      <c r="J2187" t="s">
        <v>557</v>
      </c>
    </row>
    <row r="2188" spans="1:10" x14ac:dyDescent="0.2">
      <c r="A2188" t="s">
        <v>302</v>
      </c>
      <c r="B2188" t="s">
        <v>6</v>
      </c>
      <c r="C2188">
        <v>6</v>
      </c>
      <c r="D2188" t="s">
        <v>11</v>
      </c>
      <c r="E2188" t="s">
        <v>544</v>
      </c>
      <c r="F2188" t="s">
        <v>246</v>
      </c>
      <c r="G2188">
        <v>12</v>
      </c>
      <c r="H2188">
        <v>35</v>
      </c>
      <c r="I2188" s="2">
        <v>0.34285714285714286</v>
      </c>
      <c r="J2188" t="s">
        <v>557</v>
      </c>
    </row>
    <row r="2189" spans="1:10" x14ac:dyDescent="0.2">
      <c r="A2189" t="s">
        <v>302</v>
      </c>
      <c r="B2189" t="s">
        <v>6</v>
      </c>
      <c r="C2189">
        <v>6</v>
      </c>
      <c r="D2189" t="s">
        <v>12</v>
      </c>
      <c r="E2189" t="s">
        <v>544</v>
      </c>
      <c r="F2189" t="s">
        <v>246</v>
      </c>
      <c r="G2189">
        <v>10</v>
      </c>
      <c r="H2189">
        <v>35</v>
      </c>
      <c r="I2189" s="2">
        <v>0.2857142857142857</v>
      </c>
      <c r="J2189" t="s">
        <v>558</v>
      </c>
    </row>
    <row r="2190" spans="1:10" x14ac:dyDescent="0.2">
      <c r="A2190" t="s">
        <v>302</v>
      </c>
      <c r="B2190" t="s">
        <v>6</v>
      </c>
      <c r="C2190">
        <v>6</v>
      </c>
      <c r="D2190" t="s">
        <v>13</v>
      </c>
      <c r="E2190" t="s">
        <v>544</v>
      </c>
      <c r="F2190" t="s">
        <v>246</v>
      </c>
      <c r="G2190">
        <v>17</v>
      </c>
      <c r="H2190">
        <v>35</v>
      </c>
      <c r="I2190" s="2">
        <v>0.48571428571428571</v>
      </c>
      <c r="J2190" t="s">
        <v>558</v>
      </c>
    </row>
    <row r="2191" spans="1:10" x14ac:dyDescent="0.2">
      <c r="A2191" t="s">
        <v>379</v>
      </c>
      <c r="B2191" t="s">
        <v>5</v>
      </c>
      <c r="C2191">
        <v>6</v>
      </c>
      <c r="D2191" t="s">
        <v>11</v>
      </c>
      <c r="E2191" t="s">
        <v>544</v>
      </c>
      <c r="F2191" t="s">
        <v>244</v>
      </c>
      <c r="G2191">
        <v>11</v>
      </c>
      <c r="H2191">
        <v>35</v>
      </c>
      <c r="I2191" s="2">
        <v>0.31428571428571428</v>
      </c>
      <c r="J2191" t="s">
        <v>558</v>
      </c>
    </row>
    <row r="2192" spans="1:10" x14ac:dyDescent="0.2">
      <c r="A2192" t="s">
        <v>379</v>
      </c>
      <c r="B2192" t="s">
        <v>5</v>
      </c>
      <c r="C2192">
        <v>6</v>
      </c>
      <c r="D2192" t="s">
        <v>12</v>
      </c>
      <c r="E2192" t="s">
        <v>544</v>
      </c>
      <c r="F2192" t="s">
        <v>244</v>
      </c>
      <c r="G2192">
        <v>14</v>
      </c>
      <c r="H2192">
        <v>35</v>
      </c>
      <c r="I2192" s="2">
        <v>0.4</v>
      </c>
      <c r="J2192" t="s">
        <v>558</v>
      </c>
    </row>
    <row r="2193" spans="1:10" x14ac:dyDescent="0.2">
      <c r="A2193" t="s">
        <v>379</v>
      </c>
      <c r="B2193" t="s">
        <v>5</v>
      </c>
      <c r="C2193">
        <v>6</v>
      </c>
      <c r="D2193" t="s">
        <v>13</v>
      </c>
      <c r="E2193" t="s">
        <v>544</v>
      </c>
      <c r="F2193" t="s">
        <v>244</v>
      </c>
      <c r="G2193">
        <v>10</v>
      </c>
      <c r="H2193">
        <v>35</v>
      </c>
      <c r="I2193" s="2">
        <v>0.2857142857142857</v>
      </c>
      <c r="J2193" t="s">
        <v>558</v>
      </c>
    </row>
    <row r="2194" spans="1:10" x14ac:dyDescent="0.2">
      <c r="A2194" t="s">
        <v>379</v>
      </c>
      <c r="B2194" t="s">
        <v>6</v>
      </c>
      <c r="C2194">
        <v>6</v>
      </c>
      <c r="D2194" t="s">
        <v>11</v>
      </c>
      <c r="E2194" t="s">
        <v>544</v>
      </c>
      <c r="F2194" t="s">
        <v>246</v>
      </c>
      <c r="G2194">
        <v>8</v>
      </c>
      <c r="H2194">
        <v>35</v>
      </c>
      <c r="I2194" s="2">
        <v>0.22857142857142856</v>
      </c>
      <c r="J2194" t="s">
        <v>558</v>
      </c>
    </row>
    <row r="2195" spans="1:10" x14ac:dyDescent="0.2">
      <c r="A2195" t="s">
        <v>379</v>
      </c>
      <c r="B2195" t="s">
        <v>6</v>
      </c>
      <c r="C2195">
        <v>6</v>
      </c>
      <c r="D2195" t="s">
        <v>12</v>
      </c>
      <c r="E2195" t="s">
        <v>544</v>
      </c>
      <c r="F2195" t="s">
        <v>246</v>
      </c>
      <c r="G2195">
        <v>11</v>
      </c>
      <c r="H2195">
        <v>35</v>
      </c>
      <c r="I2195" s="2">
        <v>0.31428571428571428</v>
      </c>
      <c r="J2195" t="s">
        <v>558</v>
      </c>
    </row>
    <row r="2196" spans="1:10" x14ac:dyDescent="0.2">
      <c r="A2196" t="s">
        <v>379</v>
      </c>
      <c r="B2196" t="s">
        <v>6</v>
      </c>
      <c r="C2196">
        <v>6</v>
      </c>
      <c r="D2196" t="s">
        <v>13</v>
      </c>
      <c r="E2196" t="s">
        <v>544</v>
      </c>
      <c r="F2196" t="s">
        <v>246</v>
      </c>
      <c r="G2196">
        <v>20</v>
      </c>
      <c r="H2196">
        <v>35</v>
      </c>
      <c r="I2196" s="2">
        <v>0.5714285714285714</v>
      </c>
      <c r="J2196" t="s">
        <v>557</v>
      </c>
    </row>
    <row r="2197" spans="1:10" x14ac:dyDescent="0.2">
      <c r="A2197" t="s">
        <v>324</v>
      </c>
      <c r="B2197" t="s">
        <v>5</v>
      </c>
      <c r="C2197">
        <v>3</v>
      </c>
      <c r="D2197" t="s">
        <v>11</v>
      </c>
      <c r="E2197" t="s">
        <v>544</v>
      </c>
      <c r="F2197" t="s">
        <v>271</v>
      </c>
      <c r="G2197">
        <v>8</v>
      </c>
      <c r="H2197">
        <v>26</v>
      </c>
      <c r="I2197" s="2">
        <v>0.30769230769230771</v>
      </c>
      <c r="J2197" t="s">
        <v>558</v>
      </c>
    </row>
    <row r="2198" spans="1:10" x14ac:dyDescent="0.2">
      <c r="A2198" t="s">
        <v>324</v>
      </c>
      <c r="B2198" t="s">
        <v>5</v>
      </c>
      <c r="C2198">
        <v>3</v>
      </c>
      <c r="D2198" t="s">
        <v>12</v>
      </c>
      <c r="E2198" t="s">
        <v>544</v>
      </c>
      <c r="F2198" t="s">
        <v>271</v>
      </c>
      <c r="G2198">
        <v>7</v>
      </c>
      <c r="H2198">
        <v>26</v>
      </c>
      <c r="I2198" s="2">
        <v>0.26923076923076922</v>
      </c>
      <c r="J2198" t="s">
        <v>557</v>
      </c>
    </row>
    <row r="2199" spans="1:10" x14ac:dyDescent="0.2">
      <c r="A2199" t="s">
        <v>324</v>
      </c>
      <c r="B2199" t="s">
        <v>5</v>
      </c>
      <c r="C2199">
        <v>3</v>
      </c>
      <c r="D2199" t="s">
        <v>13</v>
      </c>
      <c r="E2199" t="s">
        <v>544</v>
      </c>
      <c r="F2199" t="s">
        <v>271</v>
      </c>
      <c r="G2199">
        <v>14</v>
      </c>
      <c r="H2199">
        <v>26</v>
      </c>
      <c r="I2199" s="2">
        <v>0.53846153846153844</v>
      </c>
      <c r="J2199" t="s">
        <v>557</v>
      </c>
    </row>
    <row r="2200" spans="1:10" x14ac:dyDescent="0.2">
      <c r="A2200" t="s">
        <v>324</v>
      </c>
      <c r="B2200" t="s">
        <v>6</v>
      </c>
      <c r="C2200">
        <v>3</v>
      </c>
      <c r="D2200" t="s">
        <v>11</v>
      </c>
      <c r="E2200" t="s">
        <v>544</v>
      </c>
      <c r="F2200" t="s">
        <v>271</v>
      </c>
      <c r="G2200">
        <v>5</v>
      </c>
      <c r="H2200">
        <v>30</v>
      </c>
      <c r="I2200" s="2">
        <v>0.16666666666666666</v>
      </c>
      <c r="J2200" t="s">
        <v>558</v>
      </c>
    </row>
    <row r="2201" spans="1:10" x14ac:dyDescent="0.2">
      <c r="A2201" t="s">
        <v>324</v>
      </c>
      <c r="B2201" t="s">
        <v>6</v>
      </c>
      <c r="C2201">
        <v>3</v>
      </c>
      <c r="D2201" t="s">
        <v>12</v>
      </c>
      <c r="E2201" t="s">
        <v>544</v>
      </c>
      <c r="F2201" t="s">
        <v>271</v>
      </c>
      <c r="G2201">
        <v>14</v>
      </c>
      <c r="H2201">
        <v>30</v>
      </c>
      <c r="I2201" s="2">
        <v>0.46666666666666667</v>
      </c>
      <c r="J2201" t="s">
        <v>557</v>
      </c>
    </row>
    <row r="2202" spans="1:10" x14ac:dyDescent="0.2">
      <c r="A2202" t="s">
        <v>324</v>
      </c>
      <c r="B2202" t="s">
        <v>6</v>
      </c>
      <c r="C2202">
        <v>3</v>
      </c>
      <c r="D2202" t="s">
        <v>13</v>
      </c>
      <c r="E2202" t="s">
        <v>544</v>
      </c>
      <c r="F2202" t="s">
        <v>271</v>
      </c>
      <c r="G2202">
        <v>17</v>
      </c>
      <c r="H2202">
        <v>30</v>
      </c>
      <c r="I2202" s="2">
        <v>0.56666666666666665</v>
      </c>
      <c r="J2202" t="s">
        <v>557</v>
      </c>
    </row>
    <row r="2203" spans="1:10" x14ac:dyDescent="0.2">
      <c r="A2203" t="s">
        <v>280</v>
      </c>
      <c r="B2203" t="s">
        <v>5</v>
      </c>
      <c r="C2203">
        <v>3</v>
      </c>
      <c r="D2203" t="s">
        <v>11</v>
      </c>
      <c r="E2203" t="s">
        <v>544</v>
      </c>
      <c r="F2203" t="s">
        <v>271</v>
      </c>
      <c r="G2203">
        <v>6</v>
      </c>
      <c r="H2203">
        <v>26</v>
      </c>
      <c r="I2203" s="2">
        <v>0.23076923076923078</v>
      </c>
      <c r="J2203" t="s">
        <v>557</v>
      </c>
    </row>
    <row r="2204" spans="1:10" x14ac:dyDescent="0.2">
      <c r="A2204" t="s">
        <v>280</v>
      </c>
      <c r="B2204" t="s">
        <v>5</v>
      </c>
      <c r="C2204">
        <v>3</v>
      </c>
      <c r="D2204" t="s">
        <v>12</v>
      </c>
      <c r="E2204" t="s">
        <v>544</v>
      </c>
      <c r="F2204" t="s">
        <v>271</v>
      </c>
      <c r="G2204">
        <v>11</v>
      </c>
      <c r="H2204">
        <v>26</v>
      </c>
      <c r="I2204" s="2">
        <v>0.42307692307692307</v>
      </c>
      <c r="J2204" t="s">
        <v>557</v>
      </c>
    </row>
    <row r="2205" spans="1:10" x14ac:dyDescent="0.2">
      <c r="A2205" t="s">
        <v>280</v>
      </c>
      <c r="B2205" t="s">
        <v>5</v>
      </c>
      <c r="C2205">
        <v>3</v>
      </c>
      <c r="D2205" t="s">
        <v>13</v>
      </c>
      <c r="E2205" t="s">
        <v>544</v>
      </c>
      <c r="F2205" t="s">
        <v>271</v>
      </c>
      <c r="G2205">
        <v>9</v>
      </c>
      <c r="H2205">
        <v>26</v>
      </c>
      <c r="I2205" s="2">
        <v>0.34615384615384615</v>
      </c>
      <c r="J2205" t="s">
        <v>557</v>
      </c>
    </row>
    <row r="2206" spans="1:10" x14ac:dyDescent="0.2">
      <c r="A2206" t="s">
        <v>280</v>
      </c>
      <c r="B2206" t="s">
        <v>6</v>
      </c>
      <c r="C2206">
        <v>3</v>
      </c>
      <c r="D2206" t="s">
        <v>11</v>
      </c>
      <c r="E2206" t="s">
        <v>544</v>
      </c>
      <c r="F2206" t="s">
        <v>271</v>
      </c>
      <c r="G2206">
        <v>6</v>
      </c>
      <c r="H2206">
        <v>30</v>
      </c>
      <c r="I2206" s="2">
        <v>0.2</v>
      </c>
      <c r="J2206" t="s">
        <v>557</v>
      </c>
    </row>
    <row r="2207" spans="1:10" x14ac:dyDescent="0.2">
      <c r="A2207" t="s">
        <v>280</v>
      </c>
      <c r="B2207" t="s">
        <v>6</v>
      </c>
      <c r="C2207">
        <v>3</v>
      </c>
      <c r="D2207" t="s">
        <v>12</v>
      </c>
      <c r="E2207" t="s">
        <v>544</v>
      </c>
      <c r="F2207" t="s">
        <v>271</v>
      </c>
      <c r="G2207">
        <v>10</v>
      </c>
      <c r="H2207">
        <v>30</v>
      </c>
      <c r="I2207" s="2">
        <v>0.33333333333333331</v>
      </c>
      <c r="J2207" t="s">
        <v>557</v>
      </c>
    </row>
    <row r="2208" spans="1:10" x14ac:dyDescent="0.2">
      <c r="A2208" t="s">
        <v>280</v>
      </c>
      <c r="B2208" t="s">
        <v>6</v>
      </c>
      <c r="C2208">
        <v>3</v>
      </c>
      <c r="D2208" t="s">
        <v>13</v>
      </c>
      <c r="E2208" t="s">
        <v>544</v>
      </c>
      <c r="F2208" t="s">
        <v>271</v>
      </c>
      <c r="G2208">
        <v>19</v>
      </c>
      <c r="H2208">
        <v>30</v>
      </c>
      <c r="I2208" s="2">
        <v>0.6333333333333333</v>
      </c>
      <c r="J2208" t="s">
        <v>557</v>
      </c>
    </row>
    <row r="2209" spans="1:10" x14ac:dyDescent="0.2">
      <c r="A2209" t="s">
        <v>429</v>
      </c>
      <c r="B2209" t="s">
        <v>5</v>
      </c>
      <c r="C2209">
        <v>3</v>
      </c>
      <c r="D2209" t="s">
        <v>11</v>
      </c>
      <c r="E2209" t="s">
        <v>544</v>
      </c>
      <c r="F2209" t="s">
        <v>252</v>
      </c>
      <c r="G2209">
        <v>8</v>
      </c>
      <c r="H2209">
        <v>26</v>
      </c>
      <c r="I2209" s="2">
        <v>0.30769230769230771</v>
      </c>
      <c r="J2209" t="s">
        <v>557</v>
      </c>
    </row>
    <row r="2210" spans="1:10" x14ac:dyDescent="0.2">
      <c r="A2210" t="s">
        <v>429</v>
      </c>
      <c r="B2210" t="s">
        <v>5</v>
      </c>
      <c r="C2210">
        <v>3</v>
      </c>
      <c r="D2210" t="s">
        <v>12</v>
      </c>
      <c r="E2210" t="s">
        <v>544</v>
      </c>
      <c r="F2210" t="s">
        <v>252</v>
      </c>
      <c r="G2210">
        <v>13</v>
      </c>
      <c r="H2210">
        <v>26</v>
      </c>
      <c r="I2210" s="2">
        <v>0.5</v>
      </c>
      <c r="J2210" t="s">
        <v>557</v>
      </c>
    </row>
    <row r="2211" spans="1:10" x14ac:dyDescent="0.2">
      <c r="A2211" t="s">
        <v>429</v>
      </c>
      <c r="B2211" t="s">
        <v>5</v>
      </c>
      <c r="C2211">
        <v>3</v>
      </c>
      <c r="D2211" t="s">
        <v>13</v>
      </c>
      <c r="E2211" t="s">
        <v>544</v>
      </c>
      <c r="F2211" t="s">
        <v>252</v>
      </c>
      <c r="G2211">
        <v>7</v>
      </c>
      <c r="H2211">
        <v>26</v>
      </c>
      <c r="I2211" s="2">
        <v>0.26923076923076922</v>
      </c>
      <c r="J2211" t="s">
        <v>558</v>
      </c>
    </row>
    <row r="2212" spans="1:10" x14ac:dyDescent="0.2">
      <c r="A2212" t="s">
        <v>429</v>
      </c>
      <c r="B2212" t="s">
        <v>6</v>
      </c>
      <c r="C2212">
        <v>3</v>
      </c>
      <c r="D2212" t="s">
        <v>11</v>
      </c>
      <c r="E2212" t="s">
        <v>544</v>
      </c>
      <c r="F2212" t="s">
        <v>252</v>
      </c>
      <c r="G2212">
        <v>6</v>
      </c>
      <c r="H2212">
        <v>30</v>
      </c>
      <c r="I2212" s="2">
        <v>0.2</v>
      </c>
      <c r="J2212" t="s">
        <v>557</v>
      </c>
    </row>
    <row r="2213" spans="1:10" x14ac:dyDescent="0.2">
      <c r="A2213" t="s">
        <v>429</v>
      </c>
      <c r="B2213" t="s">
        <v>6</v>
      </c>
      <c r="C2213">
        <v>3</v>
      </c>
      <c r="D2213" t="s">
        <v>12</v>
      </c>
      <c r="E2213" t="s">
        <v>544</v>
      </c>
      <c r="F2213" t="s">
        <v>252</v>
      </c>
      <c r="G2213">
        <v>13</v>
      </c>
      <c r="H2213">
        <v>30</v>
      </c>
      <c r="I2213" s="2">
        <v>0.43333333333333335</v>
      </c>
      <c r="J2213" t="s">
        <v>558</v>
      </c>
    </row>
    <row r="2214" spans="1:10" x14ac:dyDescent="0.2">
      <c r="A2214" t="s">
        <v>429</v>
      </c>
      <c r="B2214" t="s">
        <v>6</v>
      </c>
      <c r="C2214">
        <v>3</v>
      </c>
      <c r="D2214" t="s">
        <v>13</v>
      </c>
      <c r="E2214" t="s">
        <v>544</v>
      </c>
      <c r="F2214" t="s">
        <v>252</v>
      </c>
      <c r="G2214">
        <v>11</v>
      </c>
      <c r="H2214">
        <v>30</v>
      </c>
      <c r="I2214" s="2">
        <v>0.36666666666666664</v>
      </c>
      <c r="J2214" t="s">
        <v>557</v>
      </c>
    </row>
    <row r="2215" spans="1:10" x14ac:dyDescent="0.2">
      <c r="A2215" t="s">
        <v>115</v>
      </c>
      <c r="B2215" t="s">
        <v>5</v>
      </c>
      <c r="C2215">
        <v>3</v>
      </c>
      <c r="D2215" t="s">
        <v>11</v>
      </c>
      <c r="E2215" t="s">
        <v>545</v>
      </c>
      <c r="F2215" t="s">
        <v>38</v>
      </c>
      <c r="G2215">
        <v>11</v>
      </c>
      <c r="H2215">
        <v>26</v>
      </c>
      <c r="I2215" s="2">
        <v>0.42307692307692307</v>
      </c>
      <c r="J2215" t="s">
        <v>557</v>
      </c>
    </row>
    <row r="2216" spans="1:10" x14ac:dyDescent="0.2">
      <c r="A2216" t="s">
        <v>115</v>
      </c>
      <c r="B2216" t="s">
        <v>5</v>
      </c>
      <c r="C2216">
        <v>3</v>
      </c>
      <c r="D2216" t="s">
        <v>12</v>
      </c>
      <c r="E2216" t="s">
        <v>545</v>
      </c>
      <c r="F2216" t="s">
        <v>40</v>
      </c>
      <c r="G2216">
        <v>16</v>
      </c>
      <c r="H2216">
        <v>26</v>
      </c>
      <c r="I2216" s="2">
        <v>0.61538461538461542</v>
      </c>
      <c r="J2216" t="s">
        <v>557</v>
      </c>
    </row>
    <row r="2217" spans="1:10" x14ac:dyDescent="0.2">
      <c r="A2217" t="s">
        <v>115</v>
      </c>
      <c r="B2217" t="s">
        <v>5</v>
      </c>
      <c r="C2217">
        <v>3</v>
      </c>
      <c r="D2217" t="s">
        <v>13</v>
      </c>
      <c r="E2217" t="s">
        <v>545</v>
      </c>
      <c r="F2217" t="s">
        <v>40</v>
      </c>
      <c r="G2217">
        <v>13</v>
      </c>
      <c r="H2217">
        <v>26</v>
      </c>
      <c r="I2217" s="2">
        <v>0.5</v>
      </c>
      <c r="J2217" t="s">
        <v>557</v>
      </c>
    </row>
    <row r="2218" spans="1:10" x14ac:dyDescent="0.2">
      <c r="A2218" t="s">
        <v>115</v>
      </c>
      <c r="B2218" t="s">
        <v>6</v>
      </c>
      <c r="C2218">
        <v>3</v>
      </c>
      <c r="D2218" t="s">
        <v>11</v>
      </c>
      <c r="E2218" t="s">
        <v>545</v>
      </c>
      <c r="F2218" t="s">
        <v>38</v>
      </c>
      <c r="G2218">
        <v>10</v>
      </c>
      <c r="H2218">
        <v>30</v>
      </c>
      <c r="I2218" s="2">
        <v>0.33333333333333331</v>
      </c>
      <c r="J2218" t="s">
        <v>557</v>
      </c>
    </row>
    <row r="2219" spans="1:10" x14ac:dyDescent="0.2">
      <c r="A2219" t="s">
        <v>115</v>
      </c>
      <c r="B2219" t="s">
        <v>6</v>
      </c>
      <c r="C2219">
        <v>3</v>
      </c>
      <c r="D2219" t="s">
        <v>12</v>
      </c>
      <c r="E2219" t="s">
        <v>545</v>
      </c>
      <c r="F2219" t="s">
        <v>40</v>
      </c>
      <c r="G2219">
        <v>15</v>
      </c>
      <c r="H2219">
        <v>30</v>
      </c>
      <c r="I2219" s="2">
        <v>0.5</v>
      </c>
      <c r="J2219" t="s">
        <v>557</v>
      </c>
    </row>
    <row r="2220" spans="1:10" x14ac:dyDescent="0.2">
      <c r="A2220" t="s">
        <v>115</v>
      </c>
      <c r="B2220" t="s">
        <v>6</v>
      </c>
      <c r="C2220">
        <v>3</v>
      </c>
      <c r="D2220" t="s">
        <v>13</v>
      </c>
      <c r="E2220" t="s">
        <v>545</v>
      </c>
      <c r="F2220" t="s">
        <v>40</v>
      </c>
      <c r="G2220">
        <v>20</v>
      </c>
      <c r="H2220">
        <v>30</v>
      </c>
      <c r="I2220" s="2">
        <v>0.66666666666666663</v>
      </c>
      <c r="J2220" t="s">
        <v>557</v>
      </c>
    </row>
    <row r="2221" spans="1:10" x14ac:dyDescent="0.2">
      <c r="A2221" t="s">
        <v>20</v>
      </c>
      <c r="B2221" t="s">
        <v>5</v>
      </c>
      <c r="C2221">
        <v>3</v>
      </c>
      <c r="D2221" t="s">
        <v>11</v>
      </c>
      <c r="E2221" t="s">
        <v>545</v>
      </c>
      <c r="F2221" t="s">
        <v>14</v>
      </c>
      <c r="G2221">
        <v>11</v>
      </c>
      <c r="H2221">
        <v>26</v>
      </c>
      <c r="I2221" s="2">
        <v>0.42307692307692307</v>
      </c>
      <c r="J2221" t="s">
        <v>558</v>
      </c>
    </row>
    <row r="2222" spans="1:10" x14ac:dyDescent="0.2">
      <c r="A2222" t="s">
        <v>20</v>
      </c>
      <c r="B2222" t="s">
        <v>5</v>
      </c>
      <c r="C2222">
        <v>3</v>
      </c>
      <c r="D2222" t="s">
        <v>12</v>
      </c>
      <c r="E2222" t="s">
        <v>545</v>
      </c>
      <c r="F2222" t="s">
        <v>14</v>
      </c>
      <c r="G2222">
        <v>6</v>
      </c>
      <c r="H2222">
        <v>26</v>
      </c>
      <c r="I2222" s="2">
        <v>0.23076923076923078</v>
      </c>
      <c r="J2222" t="s">
        <v>557</v>
      </c>
    </row>
    <row r="2223" spans="1:10" x14ac:dyDescent="0.2">
      <c r="A2223" t="s">
        <v>20</v>
      </c>
      <c r="B2223" t="s">
        <v>5</v>
      </c>
      <c r="C2223">
        <v>3</v>
      </c>
      <c r="D2223" t="s">
        <v>13</v>
      </c>
      <c r="E2223" t="s">
        <v>545</v>
      </c>
      <c r="F2223" t="s">
        <v>14</v>
      </c>
      <c r="G2223">
        <v>12</v>
      </c>
      <c r="H2223">
        <v>26</v>
      </c>
      <c r="I2223" s="2">
        <v>0.46153846153846156</v>
      </c>
      <c r="J2223" t="s">
        <v>557</v>
      </c>
    </row>
    <row r="2224" spans="1:10" x14ac:dyDescent="0.2">
      <c r="A2224" t="s">
        <v>20</v>
      </c>
      <c r="B2224" t="s">
        <v>6</v>
      </c>
      <c r="C2224">
        <v>3</v>
      </c>
      <c r="D2224" t="s">
        <v>11</v>
      </c>
      <c r="E2224" t="s">
        <v>545</v>
      </c>
      <c r="F2224" t="s">
        <v>14</v>
      </c>
      <c r="G2224">
        <v>5</v>
      </c>
      <c r="H2224">
        <v>30</v>
      </c>
      <c r="I2224" s="2">
        <v>0.16666666666666666</v>
      </c>
      <c r="J2224" t="s">
        <v>558</v>
      </c>
    </row>
    <row r="2225" spans="1:10" x14ac:dyDescent="0.2">
      <c r="A2225" t="s">
        <v>20</v>
      </c>
      <c r="B2225" t="s">
        <v>6</v>
      </c>
      <c r="C2225">
        <v>3</v>
      </c>
      <c r="D2225" t="s">
        <v>12</v>
      </c>
      <c r="E2225" t="s">
        <v>545</v>
      </c>
      <c r="F2225" t="s">
        <v>14</v>
      </c>
      <c r="G2225">
        <v>14</v>
      </c>
      <c r="H2225">
        <v>30</v>
      </c>
      <c r="I2225" s="2">
        <v>0.46666666666666667</v>
      </c>
      <c r="J2225" t="s">
        <v>557</v>
      </c>
    </row>
    <row r="2226" spans="1:10" x14ac:dyDescent="0.2">
      <c r="A2226" t="s">
        <v>20</v>
      </c>
      <c r="B2226" t="s">
        <v>6</v>
      </c>
      <c r="C2226">
        <v>3</v>
      </c>
      <c r="D2226" t="s">
        <v>13</v>
      </c>
      <c r="E2226" t="s">
        <v>545</v>
      </c>
      <c r="F2226" t="s">
        <v>14</v>
      </c>
      <c r="G2226">
        <v>22</v>
      </c>
      <c r="H2226">
        <v>30</v>
      </c>
      <c r="I2226" s="2">
        <v>0.73333333333333328</v>
      </c>
      <c r="J2226" t="s">
        <v>557</v>
      </c>
    </row>
    <row r="2227" spans="1:10" x14ac:dyDescent="0.2">
      <c r="A2227" t="s">
        <v>35</v>
      </c>
      <c r="B2227" t="s">
        <v>5</v>
      </c>
      <c r="C2227">
        <v>3</v>
      </c>
      <c r="D2227" t="s">
        <v>11</v>
      </c>
      <c r="E2227" t="s">
        <v>545</v>
      </c>
      <c r="F2227" t="s">
        <v>14</v>
      </c>
      <c r="G2227">
        <v>4</v>
      </c>
      <c r="H2227">
        <v>26</v>
      </c>
      <c r="I2227" s="2">
        <v>0.15384615384615385</v>
      </c>
      <c r="J2227" t="s">
        <v>557</v>
      </c>
    </row>
    <row r="2228" spans="1:10" x14ac:dyDescent="0.2">
      <c r="A2228" t="s">
        <v>35</v>
      </c>
      <c r="B2228" t="s">
        <v>5</v>
      </c>
      <c r="C2228">
        <v>3</v>
      </c>
      <c r="D2228" t="s">
        <v>12</v>
      </c>
      <c r="E2228" t="s">
        <v>545</v>
      </c>
      <c r="F2228" t="s">
        <v>14</v>
      </c>
      <c r="G2228">
        <v>11</v>
      </c>
      <c r="H2228">
        <v>26</v>
      </c>
      <c r="I2228" s="2">
        <v>0.42307692307692307</v>
      </c>
      <c r="J2228" t="s">
        <v>557</v>
      </c>
    </row>
    <row r="2229" spans="1:10" x14ac:dyDescent="0.2">
      <c r="A2229" t="s">
        <v>35</v>
      </c>
      <c r="B2229" t="s">
        <v>5</v>
      </c>
      <c r="C2229">
        <v>3</v>
      </c>
      <c r="D2229" t="s">
        <v>13</v>
      </c>
      <c r="E2229" t="s">
        <v>545</v>
      </c>
      <c r="F2229" t="s">
        <v>14</v>
      </c>
      <c r="G2229">
        <v>11</v>
      </c>
      <c r="H2229">
        <v>26</v>
      </c>
      <c r="I2229" s="2">
        <v>0.42307692307692307</v>
      </c>
      <c r="J2229" t="s">
        <v>558</v>
      </c>
    </row>
    <row r="2230" spans="1:10" x14ac:dyDescent="0.2">
      <c r="A2230" t="s">
        <v>35</v>
      </c>
      <c r="B2230" t="s">
        <v>6</v>
      </c>
      <c r="C2230">
        <v>3</v>
      </c>
      <c r="D2230" t="s">
        <v>11</v>
      </c>
      <c r="E2230" t="s">
        <v>545</v>
      </c>
      <c r="F2230" t="s">
        <v>14</v>
      </c>
      <c r="G2230">
        <v>9</v>
      </c>
      <c r="H2230">
        <v>30</v>
      </c>
      <c r="I2230" s="2">
        <v>0.3</v>
      </c>
      <c r="J2230" t="s">
        <v>558</v>
      </c>
    </row>
    <row r="2231" spans="1:10" x14ac:dyDescent="0.2">
      <c r="A2231" t="s">
        <v>35</v>
      </c>
      <c r="B2231" t="s">
        <v>6</v>
      </c>
      <c r="C2231">
        <v>3</v>
      </c>
      <c r="D2231" t="s">
        <v>12</v>
      </c>
      <c r="E2231" t="s">
        <v>545</v>
      </c>
      <c r="F2231" t="s">
        <v>14</v>
      </c>
      <c r="G2231">
        <v>9</v>
      </c>
      <c r="H2231">
        <v>30</v>
      </c>
      <c r="I2231" s="2">
        <v>0.3</v>
      </c>
      <c r="J2231" t="s">
        <v>558</v>
      </c>
    </row>
    <row r="2232" spans="1:10" x14ac:dyDescent="0.2">
      <c r="A2232" t="s">
        <v>35</v>
      </c>
      <c r="B2232" t="s">
        <v>6</v>
      </c>
      <c r="C2232">
        <v>3</v>
      </c>
      <c r="D2232" t="s">
        <v>13</v>
      </c>
      <c r="E2232" t="s">
        <v>545</v>
      </c>
      <c r="F2232" t="s">
        <v>14</v>
      </c>
      <c r="G2232">
        <v>13</v>
      </c>
      <c r="H2232">
        <v>30</v>
      </c>
      <c r="I2232" s="2">
        <v>0.43333333333333335</v>
      </c>
      <c r="J2232" t="s">
        <v>557</v>
      </c>
    </row>
    <row r="2233" spans="1:10" x14ac:dyDescent="0.2">
      <c r="A2233" t="s">
        <v>52</v>
      </c>
      <c r="B2233" t="s">
        <v>5</v>
      </c>
      <c r="C2233">
        <v>3</v>
      </c>
      <c r="D2233" t="s">
        <v>11</v>
      </c>
      <c r="E2233" t="s">
        <v>545</v>
      </c>
      <c r="F2233" t="s">
        <v>25</v>
      </c>
      <c r="G2233">
        <v>11</v>
      </c>
      <c r="H2233">
        <v>26</v>
      </c>
      <c r="I2233" s="2">
        <v>0.42307692307692307</v>
      </c>
      <c r="J2233" t="s">
        <v>557</v>
      </c>
    </row>
    <row r="2234" spans="1:10" x14ac:dyDescent="0.2">
      <c r="A2234" t="s">
        <v>52</v>
      </c>
      <c r="B2234" t="s">
        <v>5</v>
      </c>
      <c r="C2234">
        <v>3</v>
      </c>
      <c r="D2234" t="s">
        <v>12</v>
      </c>
      <c r="E2234" t="s">
        <v>545</v>
      </c>
      <c r="F2234" t="s">
        <v>25</v>
      </c>
      <c r="G2234">
        <v>15</v>
      </c>
      <c r="H2234">
        <v>26</v>
      </c>
      <c r="I2234" s="2">
        <v>0.57692307692307687</v>
      </c>
      <c r="J2234" t="s">
        <v>557</v>
      </c>
    </row>
    <row r="2235" spans="1:10" x14ac:dyDescent="0.2">
      <c r="A2235" t="s">
        <v>52</v>
      </c>
      <c r="B2235" t="s">
        <v>5</v>
      </c>
      <c r="C2235">
        <v>3</v>
      </c>
      <c r="D2235" t="s">
        <v>13</v>
      </c>
      <c r="E2235" t="s">
        <v>545</v>
      </c>
      <c r="F2235" t="s">
        <v>25</v>
      </c>
      <c r="G2235">
        <v>12</v>
      </c>
      <c r="H2235">
        <v>26</v>
      </c>
      <c r="I2235" s="2">
        <v>0.46153846153846156</v>
      </c>
      <c r="J2235" t="s">
        <v>558</v>
      </c>
    </row>
    <row r="2236" spans="1:10" x14ac:dyDescent="0.2">
      <c r="A2236" t="s">
        <v>52</v>
      </c>
      <c r="B2236" t="s">
        <v>6</v>
      </c>
      <c r="C2236">
        <v>3</v>
      </c>
      <c r="D2236" t="s">
        <v>11</v>
      </c>
      <c r="E2236" t="s">
        <v>545</v>
      </c>
      <c r="F2236" t="s">
        <v>25</v>
      </c>
      <c r="G2236">
        <v>7</v>
      </c>
      <c r="H2236">
        <v>30</v>
      </c>
      <c r="I2236" s="2">
        <v>0.23333333333333334</v>
      </c>
      <c r="J2236" t="s">
        <v>557</v>
      </c>
    </row>
    <row r="2237" spans="1:10" x14ac:dyDescent="0.2">
      <c r="A2237" t="s">
        <v>52</v>
      </c>
      <c r="B2237" t="s">
        <v>6</v>
      </c>
      <c r="C2237">
        <v>3</v>
      </c>
      <c r="D2237" t="s">
        <v>12</v>
      </c>
      <c r="E2237" t="s">
        <v>545</v>
      </c>
      <c r="F2237" t="s">
        <v>25</v>
      </c>
      <c r="G2237">
        <v>15</v>
      </c>
      <c r="H2237">
        <v>30</v>
      </c>
      <c r="I2237" s="2">
        <v>0.5</v>
      </c>
      <c r="J2237" t="s">
        <v>558</v>
      </c>
    </row>
    <row r="2238" spans="1:10" x14ac:dyDescent="0.2">
      <c r="A2238" t="s">
        <v>52</v>
      </c>
      <c r="B2238" t="s">
        <v>6</v>
      </c>
      <c r="C2238">
        <v>3</v>
      </c>
      <c r="D2238" t="s">
        <v>13</v>
      </c>
      <c r="E2238" t="s">
        <v>545</v>
      </c>
      <c r="F2238" t="s">
        <v>25</v>
      </c>
      <c r="G2238">
        <v>24</v>
      </c>
      <c r="H2238">
        <v>30</v>
      </c>
      <c r="I2238" s="2">
        <v>0.8</v>
      </c>
      <c r="J2238" t="s">
        <v>557</v>
      </c>
    </row>
    <row r="2239" spans="1:10" x14ac:dyDescent="0.2">
      <c r="A2239" t="s">
        <v>170</v>
      </c>
      <c r="B2239" t="s">
        <v>5</v>
      </c>
      <c r="C2239">
        <v>3</v>
      </c>
      <c r="D2239" t="s">
        <v>11</v>
      </c>
      <c r="E2239" t="s">
        <v>545</v>
      </c>
      <c r="F2239" t="s">
        <v>14</v>
      </c>
      <c r="G2239">
        <v>13</v>
      </c>
      <c r="H2239">
        <v>26</v>
      </c>
      <c r="I2239" s="2">
        <v>0.5</v>
      </c>
      <c r="J2239" t="s">
        <v>557</v>
      </c>
    </row>
    <row r="2240" spans="1:10" x14ac:dyDescent="0.2">
      <c r="A2240" t="s">
        <v>170</v>
      </c>
      <c r="B2240" t="s">
        <v>5</v>
      </c>
      <c r="C2240">
        <v>3</v>
      </c>
      <c r="D2240" t="s">
        <v>12</v>
      </c>
      <c r="E2240" t="s">
        <v>545</v>
      </c>
      <c r="F2240" t="s">
        <v>14</v>
      </c>
      <c r="G2240">
        <v>17</v>
      </c>
      <c r="H2240">
        <v>26</v>
      </c>
      <c r="I2240" s="2">
        <v>0.65384615384615385</v>
      </c>
      <c r="J2240" t="s">
        <v>557</v>
      </c>
    </row>
    <row r="2241" spans="1:10" x14ac:dyDescent="0.2">
      <c r="A2241" t="s">
        <v>170</v>
      </c>
      <c r="B2241" t="s">
        <v>5</v>
      </c>
      <c r="C2241">
        <v>3</v>
      </c>
      <c r="D2241" t="s">
        <v>13</v>
      </c>
      <c r="E2241" t="s">
        <v>545</v>
      </c>
      <c r="F2241" t="s">
        <v>14</v>
      </c>
      <c r="G2241">
        <v>24</v>
      </c>
      <c r="H2241">
        <v>26</v>
      </c>
      <c r="I2241" s="2">
        <v>0.92307692307692313</v>
      </c>
      <c r="J2241" t="s">
        <v>557</v>
      </c>
    </row>
    <row r="2242" spans="1:10" x14ac:dyDescent="0.2">
      <c r="A2242" t="s">
        <v>170</v>
      </c>
      <c r="B2242" t="s">
        <v>6</v>
      </c>
      <c r="C2242">
        <v>3</v>
      </c>
      <c r="D2242" t="s">
        <v>11</v>
      </c>
      <c r="E2242" t="s">
        <v>545</v>
      </c>
      <c r="F2242" t="s">
        <v>14</v>
      </c>
      <c r="G2242">
        <v>19</v>
      </c>
      <c r="H2242">
        <v>30</v>
      </c>
      <c r="I2242" s="2">
        <v>0.6333333333333333</v>
      </c>
      <c r="J2242" t="s">
        <v>557</v>
      </c>
    </row>
    <row r="2243" spans="1:10" x14ac:dyDescent="0.2">
      <c r="A2243" t="s">
        <v>170</v>
      </c>
      <c r="B2243" t="s">
        <v>6</v>
      </c>
      <c r="C2243">
        <v>3</v>
      </c>
      <c r="D2243" t="s">
        <v>12</v>
      </c>
      <c r="E2243" t="s">
        <v>545</v>
      </c>
      <c r="F2243" t="s">
        <v>14</v>
      </c>
      <c r="G2243">
        <v>20</v>
      </c>
      <c r="H2243">
        <v>30</v>
      </c>
      <c r="I2243" s="2">
        <v>0.66666666666666663</v>
      </c>
      <c r="J2243" t="s">
        <v>557</v>
      </c>
    </row>
    <row r="2244" spans="1:10" x14ac:dyDescent="0.2">
      <c r="A2244" t="s">
        <v>170</v>
      </c>
      <c r="B2244" t="s">
        <v>6</v>
      </c>
      <c r="C2244">
        <v>3</v>
      </c>
      <c r="D2244" t="s">
        <v>13</v>
      </c>
      <c r="E2244" t="s">
        <v>545</v>
      </c>
      <c r="F2244" t="s">
        <v>14</v>
      </c>
      <c r="G2244">
        <v>24</v>
      </c>
      <c r="H2244">
        <v>30</v>
      </c>
      <c r="I2244" s="2">
        <v>0.8</v>
      </c>
      <c r="J2244" t="s">
        <v>557</v>
      </c>
    </row>
    <row r="2245" spans="1:10" x14ac:dyDescent="0.2">
      <c r="A2245" t="s">
        <v>192</v>
      </c>
      <c r="B2245" t="s">
        <v>5</v>
      </c>
      <c r="C2245">
        <v>3</v>
      </c>
      <c r="D2245" t="s">
        <v>11</v>
      </c>
      <c r="E2245" t="s">
        <v>545</v>
      </c>
      <c r="F2245" t="s">
        <v>25</v>
      </c>
      <c r="G2245">
        <v>13</v>
      </c>
      <c r="H2245">
        <v>26</v>
      </c>
      <c r="I2245" s="2">
        <v>0.5</v>
      </c>
      <c r="J2245" t="s">
        <v>557</v>
      </c>
    </row>
    <row r="2246" spans="1:10" x14ac:dyDescent="0.2">
      <c r="A2246" t="s">
        <v>192</v>
      </c>
      <c r="B2246" t="s">
        <v>5</v>
      </c>
      <c r="C2246">
        <v>3</v>
      </c>
      <c r="D2246" t="s">
        <v>12</v>
      </c>
      <c r="E2246" t="s">
        <v>545</v>
      </c>
      <c r="F2246" t="s">
        <v>25</v>
      </c>
      <c r="G2246">
        <v>13</v>
      </c>
      <c r="H2246">
        <v>26</v>
      </c>
      <c r="I2246" s="2">
        <v>0.5</v>
      </c>
      <c r="J2246" t="s">
        <v>557</v>
      </c>
    </row>
    <row r="2247" spans="1:10" x14ac:dyDescent="0.2">
      <c r="A2247" t="s">
        <v>192</v>
      </c>
      <c r="B2247" t="s">
        <v>5</v>
      </c>
      <c r="C2247">
        <v>3</v>
      </c>
      <c r="D2247" t="s">
        <v>13</v>
      </c>
      <c r="E2247" t="s">
        <v>545</v>
      </c>
      <c r="F2247" t="s">
        <v>25</v>
      </c>
      <c r="G2247">
        <v>20</v>
      </c>
      <c r="H2247">
        <v>26</v>
      </c>
      <c r="I2247" s="2">
        <v>0.76923076923076927</v>
      </c>
      <c r="J2247" t="s">
        <v>557</v>
      </c>
    </row>
    <row r="2248" spans="1:10" x14ac:dyDescent="0.2">
      <c r="A2248" t="s">
        <v>192</v>
      </c>
      <c r="B2248" t="s">
        <v>6</v>
      </c>
      <c r="C2248">
        <v>3</v>
      </c>
      <c r="D2248" t="s">
        <v>11</v>
      </c>
      <c r="E2248" t="s">
        <v>545</v>
      </c>
      <c r="F2248" t="s">
        <v>25</v>
      </c>
      <c r="G2248">
        <v>8</v>
      </c>
      <c r="H2248">
        <v>30</v>
      </c>
      <c r="I2248" s="2">
        <v>0.26666666666666666</v>
      </c>
      <c r="J2248" t="s">
        <v>557</v>
      </c>
    </row>
    <row r="2249" spans="1:10" x14ac:dyDescent="0.2">
      <c r="A2249" t="s">
        <v>192</v>
      </c>
      <c r="B2249" t="s">
        <v>6</v>
      </c>
      <c r="C2249">
        <v>3</v>
      </c>
      <c r="D2249" t="s">
        <v>12</v>
      </c>
      <c r="E2249" t="s">
        <v>545</v>
      </c>
      <c r="F2249" t="s">
        <v>25</v>
      </c>
      <c r="G2249">
        <v>20</v>
      </c>
      <c r="H2249">
        <v>30</v>
      </c>
      <c r="I2249" s="2">
        <v>0.66666666666666663</v>
      </c>
      <c r="J2249" t="s">
        <v>557</v>
      </c>
    </row>
    <row r="2250" spans="1:10" x14ac:dyDescent="0.2">
      <c r="A2250" t="s">
        <v>192</v>
      </c>
      <c r="B2250" t="s">
        <v>6</v>
      </c>
      <c r="C2250">
        <v>3</v>
      </c>
      <c r="D2250" t="s">
        <v>13</v>
      </c>
      <c r="E2250" t="s">
        <v>545</v>
      </c>
      <c r="F2250" t="s">
        <v>25</v>
      </c>
      <c r="G2250">
        <v>26</v>
      </c>
      <c r="H2250">
        <v>30</v>
      </c>
      <c r="I2250" s="2">
        <v>0.8666666666666667</v>
      </c>
      <c r="J2250" t="s">
        <v>557</v>
      </c>
    </row>
    <row r="2251" spans="1:10" x14ac:dyDescent="0.2">
      <c r="A2251" t="s">
        <v>123</v>
      </c>
      <c r="B2251" t="s">
        <v>5</v>
      </c>
      <c r="C2251">
        <v>3</v>
      </c>
      <c r="D2251" t="s">
        <v>11</v>
      </c>
      <c r="E2251" t="s">
        <v>545</v>
      </c>
      <c r="F2251" t="s">
        <v>25</v>
      </c>
      <c r="G2251">
        <v>12</v>
      </c>
      <c r="H2251">
        <v>26</v>
      </c>
      <c r="I2251" s="2">
        <v>0.46153846153846156</v>
      </c>
      <c r="J2251" t="s">
        <v>557</v>
      </c>
    </row>
    <row r="2252" spans="1:10" x14ac:dyDescent="0.2">
      <c r="A2252" t="s">
        <v>123</v>
      </c>
      <c r="B2252" t="s">
        <v>5</v>
      </c>
      <c r="C2252">
        <v>3</v>
      </c>
      <c r="D2252" t="s">
        <v>12</v>
      </c>
      <c r="E2252" t="s">
        <v>545</v>
      </c>
      <c r="F2252" t="s">
        <v>25</v>
      </c>
      <c r="G2252">
        <v>15</v>
      </c>
      <c r="H2252">
        <v>26</v>
      </c>
      <c r="I2252" s="2">
        <v>0.57692307692307687</v>
      </c>
      <c r="J2252" t="s">
        <v>557</v>
      </c>
    </row>
    <row r="2253" spans="1:10" x14ac:dyDescent="0.2">
      <c r="A2253" t="s">
        <v>123</v>
      </c>
      <c r="B2253" t="s">
        <v>5</v>
      </c>
      <c r="C2253">
        <v>3</v>
      </c>
      <c r="D2253" t="s">
        <v>13</v>
      </c>
      <c r="E2253" t="s">
        <v>545</v>
      </c>
      <c r="F2253" t="s">
        <v>25</v>
      </c>
      <c r="G2253">
        <v>20</v>
      </c>
      <c r="H2253">
        <v>26</v>
      </c>
      <c r="I2253" s="2">
        <v>0.76923076923076927</v>
      </c>
      <c r="J2253" t="s">
        <v>557</v>
      </c>
    </row>
    <row r="2254" spans="1:10" x14ac:dyDescent="0.2">
      <c r="A2254" t="s">
        <v>123</v>
      </c>
      <c r="B2254" t="s">
        <v>6</v>
      </c>
      <c r="C2254">
        <v>3</v>
      </c>
      <c r="D2254" t="s">
        <v>11</v>
      </c>
      <c r="E2254" t="s">
        <v>545</v>
      </c>
      <c r="F2254" t="s">
        <v>25</v>
      </c>
      <c r="G2254">
        <v>15</v>
      </c>
      <c r="H2254">
        <v>30</v>
      </c>
      <c r="I2254" s="2">
        <v>0.5</v>
      </c>
      <c r="J2254" t="s">
        <v>557</v>
      </c>
    </row>
    <row r="2255" spans="1:10" x14ac:dyDescent="0.2">
      <c r="A2255" t="s">
        <v>123</v>
      </c>
      <c r="B2255" t="s">
        <v>6</v>
      </c>
      <c r="C2255">
        <v>3</v>
      </c>
      <c r="D2255" t="s">
        <v>12</v>
      </c>
      <c r="E2255" t="s">
        <v>545</v>
      </c>
      <c r="F2255" t="s">
        <v>25</v>
      </c>
      <c r="G2255">
        <v>17</v>
      </c>
      <c r="H2255">
        <v>30</v>
      </c>
      <c r="I2255" s="2">
        <v>0.56666666666666665</v>
      </c>
      <c r="J2255" t="s">
        <v>557</v>
      </c>
    </row>
    <row r="2256" spans="1:10" x14ac:dyDescent="0.2">
      <c r="A2256" t="s">
        <v>123</v>
      </c>
      <c r="B2256" t="s">
        <v>6</v>
      </c>
      <c r="C2256">
        <v>3</v>
      </c>
      <c r="D2256" t="s">
        <v>13</v>
      </c>
      <c r="E2256" t="s">
        <v>545</v>
      </c>
      <c r="F2256" t="s">
        <v>25</v>
      </c>
      <c r="G2256">
        <v>23</v>
      </c>
      <c r="H2256">
        <v>30</v>
      </c>
      <c r="I2256" s="2">
        <v>0.76666666666666672</v>
      </c>
      <c r="J2256" t="s">
        <v>557</v>
      </c>
    </row>
    <row r="2257" spans="1:10" x14ac:dyDescent="0.2">
      <c r="A2257" t="s">
        <v>148</v>
      </c>
      <c r="B2257" t="s">
        <v>5</v>
      </c>
      <c r="C2257">
        <v>3</v>
      </c>
      <c r="D2257" t="s">
        <v>11</v>
      </c>
      <c r="E2257" t="s">
        <v>545</v>
      </c>
      <c r="F2257" t="s">
        <v>25</v>
      </c>
      <c r="G2257">
        <v>7</v>
      </c>
      <c r="H2257">
        <v>26</v>
      </c>
      <c r="I2257" s="2">
        <v>0.26923076923076922</v>
      </c>
      <c r="J2257" t="s">
        <v>558</v>
      </c>
    </row>
    <row r="2258" spans="1:10" x14ac:dyDescent="0.2">
      <c r="A2258" t="s">
        <v>148</v>
      </c>
      <c r="B2258" t="s">
        <v>5</v>
      </c>
      <c r="C2258">
        <v>3</v>
      </c>
      <c r="D2258" t="s">
        <v>12</v>
      </c>
      <c r="E2258" t="s">
        <v>545</v>
      </c>
      <c r="F2258" t="s">
        <v>25</v>
      </c>
      <c r="G2258">
        <v>12</v>
      </c>
      <c r="H2258">
        <v>26</v>
      </c>
      <c r="I2258" s="2">
        <v>0.46153846153846156</v>
      </c>
      <c r="J2258" t="s">
        <v>557</v>
      </c>
    </row>
    <row r="2259" spans="1:10" x14ac:dyDescent="0.2">
      <c r="A2259" t="s">
        <v>148</v>
      </c>
      <c r="B2259" t="s">
        <v>5</v>
      </c>
      <c r="C2259">
        <v>3</v>
      </c>
      <c r="D2259" t="s">
        <v>13</v>
      </c>
      <c r="E2259" t="s">
        <v>545</v>
      </c>
      <c r="F2259" t="s">
        <v>25</v>
      </c>
      <c r="G2259">
        <v>16</v>
      </c>
      <c r="H2259">
        <v>26</v>
      </c>
      <c r="I2259" s="2">
        <v>0.61538461538461542</v>
      </c>
      <c r="J2259" t="s">
        <v>557</v>
      </c>
    </row>
    <row r="2260" spans="1:10" x14ac:dyDescent="0.2">
      <c r="A2260" t="s">
        <v>148</v>
      </c>
      <c r="B2260" t="s">
        <v>6</v>
      </c>
      <c r="C2260">
        <v>3</v>
      </c>
      <c r="D2260" t="s">
        <v>11</v>
      </c>
      <c r="E2260" t="s">
        <v>545</v>
      </c>
      <c r="F2260" t="s">
        <v>25</v>
      </c>
      <c r="G2260">
        <v>5</v>
      </c>
      <c r="H2260">
        <v>30</v>
      </c>
      <c r="I2260" s="2">
        <v>0.16666666666666666</v>
      </c>
      <c r="J2260" t="s">
        <v>558</v>
      </c>
    </row>
    <row r="2261" spans="1:10" x14ac:dyDescent="0.2">
      <c r="A2261" t="s">
        <v>148</v>
      </c>
      <c r="B2261" t="s">
        <v>6</v>
      </c>
      <c r="C2261">
        <v>3</v>
      </c>
      <c r="D2261" t="s">
        <v>12</v>
      </c>
      <c r="E2261" t="s">
        <v>545</v>
      </c>
      <c r="F2261" t="s">
        <v>25</v>
      </c>
      <c r="G2261">
        <v>11</v>
      </c>
      <c r="H2261">
        <v>30</v>
      </c>
      <c r="I2261" s="2">
        <v>0.36666666666666664</v>
      </c>
      <c r="J2261" t="s">
        <v>558</v>
      </c>
    </row>
    <row r="2262" spans="1:10" x14ac:dyDescent="0.2">
      <c r="A2262" t="s">
        <v>148</v>
      </c>
      <c r="B2262" t="s">
        <v>6</v>
      </c>
      <c r="C2262">
        <v>3</v>
      </c>
      <c r="D2262" t="s">
        <v>13</v>
      </c>
      <c r="E2262" t="s">
        <v>545</v>
      </c>
      <c r="F2262" t="s">
        <v>25</v>
      </c>
      <c r="G2262">
        <v>17</v>
      </c>
      <c r="H2262">
        <v>30</v>
      </c>
      <c r="I2262" s="2">
        <v>0.56666666666666665</v>
      </c>
      <c r="J2262" t="s">
        <v>557</v>
      </c>
    </row>
    <row r="2263" spans="1:10" x14ac:dyDescent="0.2">
      <c r="A2263" t="s">
        <v>102</v>
      </c>
      <c r="B2263" t="s">
        <v>5</v>
      </c>
      <c r="C2263">
        <v>3</v>
      </c>
      <c r="D2263" t="s">
        <v>11</v>
      </c>
      <c r="E2263" t="s">
        <v>545</v>
      </c>
      <c r="F2263" t="s">
        <v>14</v>
      </c>
      <c r="G2263">
        <v>10</v>
      </c>
      <c r="H2263">
        <v>26</v>
      </c>
      <c r="I2263" s="2">
        <v>0.38461538461538464</v>
      </c>
      <c r="J2263" t="s">
        <v>558</v>
      </c>
    </row>
    <row r="2264" spans="1:10" x14ac:dyDescent="0.2">
      <c r="A2264" t="s">
        <v>102</v>
      </c>
      <c r="B2264" t="s">
        <v>5</v>
      </c>
      <c r="C2264">
        <v>3</v>
      </c>
      <c r="D2264" t="s">
        <v>12</v>
      </c>
      <c r="E2264" t="s">
        <v>545</v>
      </c>
      <c r="F2264" t="s">
        <v>14</v>
      </c>
      <c r="G2264">
        <v>16</v>
      </c>
      <c r="H2264">
        <v>26</v>
      </c>
      <c r="I2264" s="2">
        <v>0.61538461538461542</v>
      </c>
      <c r="J2264" t="s">
        <v>557</v>
      </c>
    </row>
    <row r="2265" spans="1:10" x14ac:dyDescent="0.2">
      <c r="A2265" t="s">
        <v>102</v>
      </c>
      <c r="B2265" t="s">
        <v>5</v>
      </c>
      <c r="C2265">
        <v>3</v>
      </c>
      <c r="D2265" t="s">
        <v>13</v>
      </c>
      <c r="E2265" t="s">
        <v>545</v>
      </c>
      <c r="F2265" t="s">
        <v>14</v>
      </c>
      <c r="G2265">
        <v>19</v>
      </c>
      <c r="H2265">
        <v>26</v>
      </c>
      <c r="I2265" s="2">
        <v>0.73076923076923073</v>
      </c>
      <c r="J2265" t="s">
        <v>557</v>
      </c>
    </row>
    <row r="2266" spans="1:10" x14ac:dyDescent="0.2">
      <c r="A2266" t="s">
        <v>102</v>
      </c>
      <c r="B2266" t="s">
        <v>6</v>
      </c>
      <c r="C2266">
        <v>3</v>
      </c>
      <c r="D2266" t="s">
        <v>11</v>
      </c>
      <c r="E2266" t="s">
        <v>545</v>
      </c>
      <c r="F2266" t="s">
        <v>14</v>
      </c>
      <c r="G2266">
        <v>10</v>
      </c>
      <c r="H2266">
        <v>30</v>
      </c>
      <c r="I2266" s="2">
        <v>0.33333333333333331</v>
      </c>
      <c r="J2266" t="s">
        <v>557</v>
      </c>
    </row>
    <row r="2267" spans="1:10" x14ac:dyDescent="0.2">
      <c r="A2267" t="s">
        <v>102</v>
      </c>
      <c r="B2267" t="s">
        <v>6</v>
      </c>
      <c r="C2267">
        <v>3</v>
      </c>
      <c r="D2267" t="s">
        <v>12</v>
      </c>
      <c r="E2267" t="s">
        <v>545</v>
      </c>
      <c r="F2267" t="s">
        <v>14</v>
      </c>
      <c r="G2267">
        <v>16</v>
      </c>
      <c r="H2267">
        <v>30</v>
      </c>
      <c r="I2267" s="2">
        <v>0.53333333333333333</v>
      </c>
      <c r="J2267" t="s">
        <v>557</v>
      </c>
    </row>
    <row r="2268" spans="1:10" x14ac:dyDescent="0.2">
      <c r="A2268" t="s">
        <v>102</v>
      </c>
      <c r="B2268" t="s">
        <v>6</v>
      </c>
      <c r="C2268">
        <v>3</v>
      </c>
      <c r="D2268" t="s">
        <v>13</v>
      </c>
      <c r="E2268" t="s">
        <v>545</v>
      </c>
      <c r="F2268" t="s">
        <v>14</v>
      </c>
      <c r="G2268">
        <v>23</v>
      </c>
      <c r="H2268">
        <v>30</v>
      </c>
      <c r="I2268" s="2">
        <v>0.76666666666666672</v>
      </c>
      <c r="J2268" t="s">
        <v>557</v>
      </c>
    </row>
    <row r="2269" spans="1:10" x14ac:dyDescent="0.2">
      <c r="A2269" t="s">
        <v>19</v>
      </c>
      <c r="B2269" t="s">
        <v>5</v>
      </c>
      <c r="C2269">
        <v>3</v>
      </c>
      <c r="D2269" t="s">
        <v>11</v>
      </c>
      <c r="E2269" t="s">
        <v>545</v>
      </c>
      <c r="F2269" t="s">
        <v>14</v>
      </c>
      <c r="G2269">
        <v>8</v>
      </c>
      <c r="H2269">
        <v>26</v>
      </c>
      <c r="I2269" s="2">
        <v>0.30769230769230771</v>
      </c>
      <c r="J2269" t="s">
        <v>557</v>
      </c>
    </row>
    <row r="2270" spans="1:10" x14ac:dyDescent="0.2">
      <c r="A2270" t="s">
        <v>19</v>
      </c>
      <c r="B2270" t="s">
        <v>5</v>
      </c>
      <c r="C2270">
        <v>3</v>
      </c>
      <c r="D2270" t="s">
        <v>12</v>
      </c>
      <c r="E2270" t="s">
        <v>545</v>
      </c>
      <c r="F2270" t="s">
        <v>14</v>
      </c>
      <c r="G2270">
        <v>10</v>
      </c>
      <c r="H2270">
        <v>26</v>
      </c>
      <c r="I2270" s="2">
        <v>0.38461538461538464</v>
      </c>
      <c r="J2270" t="s">
        <v>557</v>
      </c>
    </row>
    <row r="2271" spans="1:10" x14ac:dyDescent="0.2">
      <c r="A2271" t="s">
        <v>19</v>
      </c>
      <c r="B2271" t="s">
        <v>5</v>
      </c>
      <c r="C2271">
        <v>3</v>
      </c>
      <c r="D2271" t="s">
        <v>13</v>
      </c>
      <c r="E2271" t="s">
        <v>545</v>
      </c>
      <c r="F2271" t="s">
        <v>14</v>
      </c>
      <c r="G2271">
        <v>11</v>
      </c>
      <c r="H2271">
        <v>26</v>
      </c>
      <c r="I2271" s="2">
        <v>0.42307692307692307</v>
      </c>
      <c r="J2271" t="s">
        <v>557</v>
      </c>
    </row>
    <row r="2272" spans="1:10" x14ac:dyDescent="0.2">
      <c r="A2272" t="s">
        <v>19</v>
      </c>
      <c r="B2272" t="s">
        <v>6</v>
      </c>
      <c r="C2272">
        <v>3</v>
      </c>
      <c r="D2272" t="s">
        <v>11</v>
      </c>
      <c r="E2272" t="s">
        <v>545</v>
      </c>
      <c r="F2272" t="s">
        <v>14</v>
      </c>
      <c r="G2272">
        <v>9</v>
      </c>
      <c r="H2272">
        <v>30</v>
      </c>
      <c r="I2272" s="2">
        <v>0.3</v>
      </c>
      <c r="J2272" t="s">
        <v>558</v>
      </c>
    </row>
    <row r="2273" spans="1:10" x14ac:dyDescent="0.2">
      <c r="A2273" t="s">
        <v>19</v>
      </c>
      <c r="B2273" t="s">
        <v>6</v>
      </c>
      <c r="C2273">
        <v>3</v>
      </c>
      <c r="D2273" t="s">
        <v>12</v>
      </c>
      <c r="E2273" t="s">
        <v>545</v>
      </c>
      <c r="F2273" t="s">
        <v>14</v>
      </c>
      <c r="G2273">
        <v>15</v>
      </c>
      <c r="H2273">
        <v>30</v>
      </c>
      <c r="I2273" s="2">
        <v>0.5</v>
      </c>
      <c r="J2273" t="s">
        <v>557</v>
      </c>
    </row>
    <row r="2274" spans="1:10" x14ac:dyDescent="0.2">
      <c r="A2274" t="s">
        <v>19</v>
      </c>
      <c r="B2274" t="s">
        <v>6</v>
      </c>
      <c r="C2274">
        <v>3</v>
      </c>
      <c r="D2274" t="s">
        <v>13</v>
      </c>
      <c r="E2274" t="s">
        <v>545</v>
      </c>
      <c r="F2274" t="s">
        <v>14</v>
      </c>
      <c r="G2274">
        <v>22</v>
      </c>
      <c r="H2274">
        <v>30</v>
      </c>
      <c r="I2274" s="2">
        <v>0.73333333333333328</v>
      </c>
      <c r="J2274" t="s">
        <v>557</v>
      </c>
    </row>
    <row r="2275" spans="1:10" x14ac:dyDescent="0.2">
      <c r="A2275" t="s">
        <v>185</v>
      </c>
      <c r="B2275" t="s">
        <v>5</v>
      </c>
      <c r="C2275">
        <v>3</v>
      </c>
      <c r="D2275" t="s">
        <v>11</v>
      </c>
      <c r="E2275" t="s">
        <v>545</v>
      </c>
      <c r="F2275" t="s">
        <v>25</v>
      </c>
      <c r="G2275">
        <v>7</v>
      </c>
      <c r="H2275">
        <v>26</v>
      </c>
      <c r="I2275" s="2">
        <v>0.26923076923076922</v>
      </c>
      <c r="J2275" t="s">
        <v>557</v>
      </c>
    </row>
    <row r="2276" spans="1:10" x14ac:dyDescent="0.2">
      <c r="A2276" t="s">
        <v>185</v>
      </c>
      <c r="B2276" t="s">
        <v>5</v>
      </c>
      <c r="C2276">
        <v>3</v>
      </c>
      <c r="D2276" t="s">
        <v>12</v>
      </c>
      <c r="E2276" t="s">
        <v>545</v>
      </c>
      <c r="F2276" t="s">
        <v>25</v>
      </c>
      <c r="G2276">
        <v>12</v>
      </c>
      <c r="H2276">
        <v>26</v>
      </c>
      <c r="I2276" s="2">
        <v>0.46153846153846156</v>
      </c>
      <c r="J2276" t="s">
        <v>557</v>
      </c>
    </row>
    <row r="2277" spans="1:10" x14ac:dyDescent="0.2">
      <c r="A2277" t="s">
        <v>185</v>
      </c>
      <c r="B2277" t="s">
        <v>5</v>
      </c>
      <c r="C2277">
        <v>3</v>
      </c>
      <c r="D2277" t="s">
        <v>13</v>
      </c>
      <c r="E2277" t="s">
        <v>545</v>
      </c>
      <c r="F2277" t="s">
        <v>25</v>
      </c>
      <c r="G2277">
        <v>16</v>
      </c>
      <c r="H2277">
        <v>26</v>
      </c>
      <c r="I2277" s="2">
        <v>0.61538461538461542</v>
      </c>
      <c r="J2277" t="s">
        <v>557</v>
      </c>
    </row>
    <row r="2278" spans="1:10" x14ac:dyDescent="0.2">
      <c r="A2278" t="s">
        <v>185</v>
      </c>
      <c r="B2278" t="s">
        <v>6</v>
      </c>
      <c r="C2278">
        <v>3</v>
      </c>
      <c r="D2278" t="s">
        <v>11</v>
      </c>
      <c r="E2278" t="s">
        <v>545</v>
      </c>
      <c r="F2278" t="s">
        <v>25</v>
      </c>
      <c r="G2278">
        <v>11</v>
      </c>
      <c r="H2278">
        <v>30</v>
      </c>
      <c r="I2278" s="2">
        <v>0.36666666666666664</v>
      </c>
      <c r="J2278" t="s">
        <v>558</v>
      </c>
    </row>
    <row r="2279" spans="1:10" x14ac:dyDescent="0.2">
      <c r="A2279" t="s">
        <v>185</v>
      </c>
      <c r="B2279" t="s">
        <v>6</v>
      </c>
      <c r="C2279">
        <v>3</v>
      </c>
      <c r="D2279" t="s">
        <v>12</v>
      </c>
      <c r="E2279" t="s">
        <v>545</v>
      </c>
      <c r="F2279" t="s">
        <v>25</v>
      </c>
      <c r="G2279">
        <v>19</v>
      </c>
      <c r="H2279">
        <v>30</v>
      </c>
      <c r="I2279" s="2">
        <v>0.6333333333333333</v>
      </c>
      <c r="J2279" t="s">
        <v>557</v>
      </c>
    </row>
    <row r="2280" spans="1:10" x14ac:dyDescent="0.2">
      <c r="A2280" t="s">
        <v>185</v>
      </c>
      <c r="B2280" t="s">
        <v>6</v>
      </c>
      <c r="C2280">
        <v>3</v>
      </c>
      <c r="D2280" t="s">
        <v>13</v>
      </c>
      <c r="E2280" t="s">
        <v>545</v>
      </c>
      <c r="F2280" t="s">
        <v>25</v>
      </c>
      <c r="G2280">
        <v>25</v>
      </c>
      <c r="H2280">
        <v>30</v>
      </c>
      <c r="I2280" s="2">
        <v>0.83333333333333337</v>
      </c>
      <c r="J2280" t="s">
        <v>557</v>
      </c>
    </row>
    <row r="2281" spans="1:10" x14ac:dyDescent="0.2">
      <c r="A2281" t="s">
        <v>147</v>
      </c>
      <c r="B2281" t="s">
        <v>5</v>
      </c>
      <c r="C2281">
        <v>4</v>
      </c>
      <c r="D2281" t="s">
        <v>11</v>
      </c>
      <c r="E2281" t="s">
        <v>545</v>
      </c>
      <c r="F2281" t="s">
        <v>21</v>
      </c>
      <c r="G2281">
        <v>13</v>
      </c>
      <c r="H2281">
        <v>35</v>
      </c>
      <c r="I2281" s="2">
        <v>0.37142857142857144</v>
      </c>
      <c r="J2281" t="s">
        <v>557</v>
      </c>
    </row>
    <row r="2282" spans="1:10" x14ac:dyDescent="0.2">
      <c r="A2282" t="s">
        <v>147</v>
      </c>
      <c r="B2282" t="s">
        <v>5</v>
      </c>
      <c r="C2282">
        <v>4</v>
      </c>
      <c r="D2282" t="s">
        <v>12</v>
      </c>
      <c r="E2282" t="s">
        <v>545</v>
      </c>
      <c r="F2282" t="s">
        <v>21</v>
      </c>
      <c r="G2282">
        <v>10</v>
      </c>
      <c r="H2282">
        <v>34</v>
      </c>
      <c r="I2282" s="2">
        <v>0.29411764705882354</v>
      </c>
      <c r="J2282" t="s">
        <v>557</v>
      </c>
    </row>
    <row r="2283" spans="1:10" x14ac:dyDescent="0.2">
      <c r="A2283" t="s">
        <v>147</v>
      </c>
      <c r="B2283" t="s">
        <v>5</v>
      </c>
      <c r="C2283">
        <v>4</v>
      </c>
      <c r="D2283" t="s">
        <v>13</v>
      </c>
      <c r="E2283" t="s">
        <v>545</v>
      </c>
      <c r="F2283" t="s">
        <v>21</v>
      </c>
      <c r="G2283">
        <v>19</v>
      </c>
      <c r="H2283">
        <v>35</v>
      </c>
      <c r="I2283" s="2">
        <v>0.54285714285714282</v>
      </c>
      <c r="J2283" t="s">
        <v>557</v>
      </c>
    </row>
    <row r="2284" spans="1:10" x14ac:dyDescent="0.2">
      <c r="A2284" t="s">
        <v>147</v>
      </c>
      <c r="B2284" t="s">
        <v>6</v>
      </c>
      <c r="C2284">
        <v>4</v>
      </c>
      <c r="D2284" t="s">
        <v>11</v>
      </c>
      <c r="E2284" t="s">
        <v>545</v>
      </c>
      <c r="F2284" t="s">
        <v>21</v>
      </c>
      <c r="G2284">
        <v>17</v>
      </c>
      <c r="H2284">
        <v>30</v>
      </c>
      <c r="I2284" s="2">
        <v>0.56666666666666665</v>
      </c>
      <c r="J2284" t="s">
        <v>557</v>
      </c>
    </row>
    <row r="2285" spans="1:10" x14ac:dyDescent="0.2">
      <c r="A2285" t="s">
        <v>147</v>
      </c>
      <c r="B2285" t="s">
        <v>6</v>
      </c>
      <c r="C2285">
        <v>4</v>
      </c>
      <c r="D2285" t="s">
        <v>12</v>
      </c>
      <c r="E2285" t="s">
        <v>545</v>
      </c>
      <c r="F2285" t="s">
        <v>21</v>
      </c>
      <c r="G2285">
        <v>18</v>
      </c>
      <c r="H2285">
        <v>30</v>
      </c>
      <c r="I2285" s="2">
        <v>0.6</v>
      </c>
      <c r="J2285" t="s">
        <v>557</v>
      </c>
    </row>
    <row r="2286" spans="1:10" x14ac:dyDescent="0.2">
      <c r="A2286" t="s">
        <v>147</v>
      </c>
      <c r="B2286" t="s">
        <v>6</v>
      </c>
      <c r="C2286">
        <v>4</v>
      </c>
      <c r="D2286" t="s">
        <v>13</v>
      </c>
      <c r="E2286" t="s">
        <v>545</v>
      </c>
      <c r="F2286" t="s">
        <v>21</v>
      </c>
      <c r="G2286">
        <v>29</v>
      </c>
      <c r="H2286">
        <v>30</v>
      </c>
      <c r="I2286" s="2">
        <v>0.96666666666666667</v>
      </c>
      <c r="J2286" t="s">
        <v>557</v>
      </c>
    </row>
    <row r="2287" spans="1:10" x14ac:dyDescent="0.2">
      <c r="A2287" t="s">
        <v>128</v>
      </c>
      <c r="B2287" t="s">
        <v>5</v>
      </c>
      <c r="C2287">
        <v>3</v>
      </c>
      <c r="D2287" t="s">
        <v>11</v>
      </c>
      <c r="E2287" t="s">
        <v>545</v>
      </c>
      <c r="F2287" t="s">
        <v>14</v>
      </c>
      <c r="G2287">
        <v>10</v>
      </c>
      <c r="H2287">
        <v>26</v>
      </c>
      <c r="I2287" s="2">
        <v>0.38461538461538464</v>
      </c>
      <c r="J2287" t="s">
        <v>557</v>
      </c>
    </row>
    <row r="2288" spans="1:10" x14ac:dyDescent="0.2">
      <c r="A2288" t="s">
        <v>128</v>
      </c>
      <c r="B2288" t="s">
        <v>5</v>
      </c>
      <c r="C2288">
        <v>3</v>
      </c>
      <c r="D2288" t="s">
        <v>12</v>
      </c>
      <c r="E2288" t="s">
        <v>545</v>
      </c>
      <c r="F2288" t="s">
        <v>14</v>
      </c>
      <c r="G2288">
        <v>8</v>
      </c>
      <c r="H2288">
        <v>26</v>
      </c>
      <c r="I2288" s="2">
        <v>0.30769230769230771</v>
      </c>
      <c r="J2288" t="s">
        <v>557</v>
      </c>
    </row>
    <row r="2289" spans="1:10" x14ac:dyDescent="0.2">
      <c r="A2289" t="s">
        <v>128</v>
      </c>
      <c r="B2289" t="s">
        <v>5</v>
      </c>
      <c r="C2289">
        <v>3</v>
      </c>
      <c r="D2289" t="s">
        <v>13</v>
      </c>
      <c r="E2289" t="s">
        <v>545</v>
      </c>
      <c r="F2289" t="s">
        <v>14</v>
      </c>
      <c r="G2289">
        <v>14</v>
      </c>
      <c r="H2289">
        <v>26</v>
      </c>
      <c r="I2289" s="2">
        <v>0.53846153846153844</v>
      </c>
      <c r="J2289" t="s">
        <v>557</v>
      </c>
    </row>
    <row r="2290" spans="1:10" x14ac:dyDescent="0.2">
      <c r="A2290" t="s">
        <v>128</v>
      </c>
      <c r="B2290" t="s">
        <v>6</v>
      </c>
      <c r="C2290">
        <v>3</v>
      </c>
      <c r="D2290" t="s">
        <v>11</v>
      </c>
      <c r="E2290" t="s">
        <v>545</v>
      </c>
      <c r="F2290" t="s">
        <v>14</v>
      </c>
      <c r="G2290">
        <v>15</v>
      </c>
      <c r="H2290">
        <v>30</v>
      </c>
      <c r="I2290" s="2">
        <v>0.5</v>
      </c>
      <c r="J2290" t="s">
        <v>557</v>
      </c>
    </row>
    <row r="2291" spans="1:10" x14ac:dyDescent="0.2">
      <c r="A2291" t="s">
        <v>128</v>
      </c>
      <c r="B2291" t="s">
        <v>6</v>
      </c>
      <c r="C2291">
        <v>3</v>
      </c>
      <c r="D2291" t="s">
        <v>12</v>
      </c>
      <c r="E2291" t="s">
        <v>545</v>
      </c>
      <c r="F2291" t="s">
        <v>14</v>
      </c>
      <c r="G2291">
        <v>21</v>
      </c>
      <c r="H2291">
        <v>30</v>
      </c>
      <c r="I2291" s="2">
        <v>0.7</v>
      </c>
      <c r="J2291" t="s">
        <v>557</v>
      </c>
    </row>
    <row r="2292" spans="1:10" x14ac:dyDescent="0.2">
      <c r="A2292" t="s">
        <v>128</v>
      </c>
      <c r="B2292" t="s">
        <v>6</v>
      </c>
      <c r="C2292">
        <v>3</v>
      </c>
      <c r="D2292" t="s">
        <v>13</v>
      </c>
      <c r="E2292" t="s">
        <v>545</v>
      </c>
      <c r="F2292" t="s">
        <v>14</v>
      </c>
      <c r="G2292">
        <v>21</v>
      </c>
      <c r="H2292">
        <v>30</v>
      </c>
      <c r="I2292" s="2">
        <v>0.7</v>
      </c>
      <c r="J2292" t="s">
        <v>557</v>
      </c>
    </row>
    <row r="2293" spans="1:10" x14ac:dyDescent="0.2">
      <c r="A2293" t="s">
        <v>68</v>
      </c>
      <c r="B2293" t="s">
        <v>5</v>
      </c>
      <c r="C2293">
        <v>3</v>
      </c>
      <c r="D2293" t="s">
        <v>11</v>
      </c>
      <c r="E2293" t="s">
        <v>545</v>
      </c>
      <c r="F2293" t="s">
        <v>25</v>
      </c>
      <c r="G2293">
        <v>6</v>
      </c>
      <c r="H2293">
        <v>26</v>
      </c>
      <c r="I2293" s="2">
        <v>0.23076923076923078</v>
      </c>
      <c r="J2293" t="s">
        <v>558</v>
      </c>
    </row>
    <row r="2294" spans="1:10" x14ac:dyDescent="0.2">
      <c r="A2294" t="s">
        <v>68</v>
      </c>
      <c r="B2294" t="s">
        <v>5</v>
      </c>
      <c r="C2294">
        <v>3</v>
      </c>
      <c r="D2294" t="s">
        <v>12</v>
      </c>
      <c r="E2294" t="s">
        <v>545</v>
      </c>
      <c r="F2294" t="s">
        <v>25</v>
      </c>
      <c r="G2294">
        <v>10</v>
      </c>
      <c r="H2294">
        <v>26</v>
      </c>
      <c r="I2294" s="2">
        <v>0.38461538461538464</v>
      </c>
      <c r="J2294" t="s">
        <v>557</v>
      </c>
    </row>
    <row r="2295" spans="1:10" x14ac:dyDescent="0.2">
      <c r="A2295" t="s">
        <v>68</v>
      </c>
      <c r="B2295" t="s">
        <v>5</v>
      </c>
      <c r="C2295">
        <v>3</v>
      </c>
      <c r="D2295" t="s">
        <v>13</v>
      </c>
      <c r="E2295" t="s">
        <v>545</v>
      </c>
      <c r="F2295" t="s">
        <v>25</v>
      </c>
      <c r="G2295">
        <v>18</v>
      </c>
      <c r="H2295">
        <v>26</v>
      </c>
      <c r="I2295" s="2">
        <v>0.69230769230769229</v>
      </c>
      <c r="J2295" t="s">
        <v>557</v>
      </c>
    </row>
    <row r="2296" spans="1:10" x14ac:dyDescent="0.2">
      <c r="A2296" t="s">
        <v>68</v>
      </c>
      <c r="B2296" t="s">
        <v>6</v>
      </c>
      <c r="C2296">
        <v>3</v>
      </c>
      <c r="D2296" t="s">
        <v>11</v>
      </c>
      <c r="E2296" t="s">
        <v>545</v>
      </c>
      <c r="F2296" t="s">
        <v>25</v>
      </c>
      <c r="G2296">
        <v>6</v>
      </c>
      <c r="H2296">
        <v>30</v>
      </c>
      <c r="I2296" s="2">
        <v>0.2</v>
      </c>
      <c r="J2296" t="s">
        <v>558</v>
      </c>
    </row>
    <row r="2297" spans="1:10" x14ac:dyDescent="0.2">
      <c r="A2297" t="s">
        <v>68</v>
      </c>
      <c r="B2297" t="s">
        <v>6</v>
      </c>
      <c r="C2297">
        <v>3</v>
      </c>
      <c r="D2297" t="s">
        <v>12</v>
      </c>
      <c r="E2297" t="s">
        <v>545</v>
      </c>
      <c r="F2297" t="s">
        <v>25</v>
      </c>
      <c r="G2297">
        <v>12</v>
      </c>
      <c r="H2297">
        <v>30</v>
      </c>
      <c r="I2297" s="2">
        <v>0.4</v>
      </c>
      <c r="J2297" t="s">
        <v>557</v>
      </c>
    </row>
    <row r="2298" spans="1:10" x14ac:dyDescent="0.2">
      <c r="A2298" t="s">
        <v>68</v>
      </c>
      <c r="B2298" t="s">
        <v>6</v>
      </c>
      <c r="C2298">
        <v>3</v>
      </c>
      <c r="D2298" t="s">
        <v>13</v>
      </c>
      <c r="E2298" t="s">
        <v>545</v>
      </c>
      <c r="F2298" t="s">
        <v>25</v>
      </c>
      <c r="G2298">
        <v>18</v>
      </c>
      <c r="H2298">
        <v>30</v>
      </c>
      <c r="I2298" s="2">
        <v>0.6</v>
      </c>
      <c r="J2298" t="s">
        <v>557</v>
      </c>
    </row>
    <row r="2299" spans="1:10" x14ac:dyDescent="0.2">
      <c r="A2299" t="s">
        <v>78</v>
      </c>
      <c r="B2299" t="s">
        <v>5</v>
      </c>
      <c r="C2299">
        <v>3</v>
      </c>
      <c r="D2299" t="s">
        <v>11</v>
      </c>
      <c r="E2299" t="s">
        <v>545</v>
      </c>
      <c r="F2299" t="s">
        <v>25</v>
      </c>
      <c r="G2299">
        <v>16</v>
      </c>
      <c r="H2299">
        <v>26</v>
      </c>
      <c r="I2299" s="2">
        <v>0.61538461538461542</v>
      </c>
      <c r="J2299" t="s">
        <v>557</v>
      </c>
    </row>
    <row r="2300" spans="1:10" x14ac:dyDescent="0.2">
      <c r="A2300" t="s">
        <v>78</v>
      </c>
      <c r="B2300" t="s">
        <v>5</v>
      </c>
      <c r="C2300">
        <v>3</v>
      </c>
      <c r="D2300" t="s">
        <v>12</v>
      </c>
      <c r="E2300" t="s">
        <v>545</v>
      </c>
      <c r="F2300" t="s">
        <v>25</v>
      </c>
      <c r="G2300">
        <v>19</v>
      </c>
      <c r="H2300">
        <v>26</v>
      </c>
      <c r="I2300" s="2">
        <v>0.73076923076923073</v>
      </c>
      <c r="J2300" t="s">
        <v>557</v>
      </c>
    </row>
    <row r="2301" spans="1:10" x14ac:dyDescent="0.2">
      <c r="A2301" t="s">
        <v>78</v>
      </c>
      <c r="B2301" t="s">
        <v>5</v>
      </c>
      <c r="C2301">
        <v>3</v>
      </c>
      <c r="D2301" t="s">
        <v>13</v>
      </c>
      <c r="E2301" t="s">
        <v>545</v>
      </c>
      <c r="F2301" t="s">
        <v>25</v>
      </c>
      <c r="G2301">
        <v>23</v>
      </c>
      <c r="H2301">
        <v>26</v>
      </c>
      <c r="I2301" s="2">
        <v>0.88461538461538458</v>
      </c>
      <c r="J2301" t="s">
        <v>557</v>
      </c>
    </row>
    <row r="2302" spans="1:10" x14ac:dyDescent="0.2">
      <c r="A2302" t="s">
        <v>78</v>
      </c>
      <c r="B2302" t="s">
        <v>6</v>
      </c>
      <c r="C2302">
        <v>3</v>
      </c>
      <c r="D2302" t="s">
        <v>11</v>
      </c>
      <c r="E2302" t="s">
        <v>545</v>
      </c>
      <c r="F2302" t="s">
        <v>25</v>
      </c>
      <c r="G2302">
        <v>17</v>
      </c>
      <c r="H2302">
        <v>30</v>
      </c>
      <c r="I2302" s="2">
        <v>0.56666666666666665</v>
      </c>
      <c r="J2302" t="s">
        <v>557</v>
      </c>
    </row>
    <row r="2303" spans="1:10" x14ac:dyDescent="0.2">
      <c r="A2303" t="s">
        <v>78</v>
      </c>
      <c r="B2303" t="s">
        <v>6</v>
      </c>
      <c r="C2303">
        <v>3</v>
      </c>
      <c r="D2303" t="s">
        <v>12</v>
      </c>
      <c r="E2303" t="s">
        <v>545</v>
      </c>
      <c r="F2303" t="s">
        <v>25</v>
      </c>
      <c r="G2303">
        <v>22</v>
      </c>
      <c r="H2303">
        <v>30</v>
      </c>
      <c r="I2303" s="2">
        <v>0.73333333333333328</v>
      </c>
      <c r="J2303" t="s">
        <v>557</v>
      </c>
    </row>
    <row r="2304" spans="1:10" x14ac:dyDescent="0.2">
      <c r="A2304" t="s">
        <v>78</v>
      </c>
      <c r="B2304" t="s">
        <v>6</v>
      </c>
      <c r="C2304">
        <v>3</v>
      </c>
      <c r="D2304" t="s">
        <v>13</v>
      </c>
      <c r="E2304" t="s">
        <v>545</v>
      </c>
      <c r="F2304" t="s">
        <v>25</v>
      </c>
      <c r="G2304">
        <v>28</v>
      </c>
      <c r="H2304">
        <v>30</v>
      </c>
      <c r="I2304" s="2">
        <v>0.93333333333333335</v>
      </c>
      <c r="J2304" t="s">
        <v>557</v>
      </c>
    </row>
    <row r="2305" spans="1:10" x14ac:dyDescent="0.2">
      <c r="A2305" t="s">
        <v>59</v>
      </c>
      <c r="B2305" t="s">
        <v>5</v>
      </c>
      <c r="C2305">
        <v>3</v>
      </c>
      <c r="D2305" t="s">
        <v>11</v>
      </c>
      <c r="E2305" t="s">
        <v>545</v>
      </c>
      <c r="F2305" t="s">
        <v>14</v>
      </c>
      <c r="G2305">
        <v>9</v>
      </c>
      <c r="H2305">
        <v>26</v>
      </c>
      <c r="I2305" s="2">
        <v>0.34615384615384615</v>
      </c>
      <c r="J2305" t="s">
        <v>557</v>
      </c>
    </row>
    <row r="2306" spans="1:10" x14ac:dyDescent="0.2">
      <c r="A2306" t="s">
        <v>59</v>
      </c>
      <c r="B2306" t="s">
        <v>5</v>
      </c>
      <c r="C2306">
        <v>3</v>
      </c>
      <c r="D2306" t="s">
        <v>12</v>
      </c>
      <c r="E2306" t="s">
        <v>545</v>
      </c>
      <c r="F2306" t="s">
        <v>14</v>
      </c>
      <c r="G2306">
        <v>7</v>
      </c>
      <c r="H2306">
        <v>26</v>
      </c>
      <c r="I2306" s="2">
        <v>0.26923076923076922</v>
      </c>
      <c r="J2306" t="s">
        <v>558</v>
      </c>
    </row>
    <row r="2307" spans="1:10" x14ac:dyDescent="0.2">
      <c r="A2307" t="s">
        <v>59</v>
      </c>
      <c r="B2307" t="s">
        <v>5</v>
      </c>
      <c r="C2307">
        <v>3</v>
      </c>
      <c r="D2307" t="s">
        <v>13</v>
      </c>
      <c r="E2307" t="s">
        <v>545</v>
      </c>
      <c r="F2307" t="s">
        <v>14</v>
      </c>
      <c r="G2307">
        <v>4</v>
      </c>
      <c r="H2307">
        <v>26</v>
      </c>
      <c r="I2307" s="2">
        <v>0.15384615384615385</v>
      </c>
      <c r="J2307" t="s">
        <v>558</v>
      </c>
    </row>
    <row r="2308" spans="1:10" x14ac:dyDescent="0.2">
      <c r="A2308" t="s">
        <v>59</v>
      </c>
      <c r="B2308" t="s">
        <v>6</v>
      </c>
      <c r="C2308">
        <v>3</v>
      </c>
      <c r="D2308" t="s">
        <v>11</v>
      </c>
      <c r="E2308" t="s">
        <v>545</v>
      </c>
      <c r="F2308" t="s">
        <v>14</v>
      </c>
      <c r="G2308">
        <v>8</v>
      </c>
      <c r="H2308">
        <v>30</v>
      </c>
      <c r="I2308" s="2">
        <v>0.26666666666666666</v>
      </c>
      <c r="J2308" t="s">
        <v>557</v>
      </c>
    </row>
    <row r="2309" spans="1:10" x14ac:dyDescent="0.2">
      <c r="A2309" t="s">
        <v>59</v>
      </c>
      <c r="B2309" t="s">
        <v>6</v>
      </c>
      <c r="C2309">
        <v>3</v>
      </c>
      <c r="D2309" t="s">
        <v>12</v>
      </c>
      <c r="E2309" t="s">
        <v>545</v>
      </c>
      <c r="F2309" t="s">
        <v>14</v>
      </c>
      <c r="G2309">
        <v>14</v>
      </c>
      <c r="H2309">
        <v>30</v>
      </c>
      <c r="I2309" s="2">
        <v>0.46666666666666667</v>
      </c>
      <c r="J2309" t="s">
        <v>557</v>
      </c>
    </row>
    <row r="2310" spans="1:10" x14ac:dyDescent="0.2">
      <c r="A2310" t="s">
        <v>59</v>
      </c>
      <c r="B2310" t="s">
        <v>6</v>
      </c>
      <c r="C2310">
        <v>3</v>
      </c>
      <c r="D2310" t="s">
        <v>13</v>
      </c>
      <c r="E2310" t="s">
        <v>545</v>
      </c>
      <c r="F2310" t="s">
        <v>14</v>
      </c>
      <c r="G2310">
        <v>16</v>
      </c>
      <c r="H2310">
        <v>30</v>
      </c>
      <c r="I2310" s="2">
        <v>0.53333333333333333</v>
      </c>
      <c r="J2310" t="s">
        <v>557</v>
      </c>
    </row>
    <row r="2311" spans="1:10" x14ac:dyDescent="0.2">
      <c r="A2311" t="s">
        <v>64</v>
      </c>
      <c r="B2311" t="s">
        <v>5</v>
      </c>
      <c r="C2311">
        <v>3</v>
      </c>
      <c r="D2311" t="s">
        <v>11</v>
      </c>
      <c r="E2311" t="s">
        <v>545</v>
      </c>
      <c r="F2311" t="s">
        <v>25</v>
      </c>
      <c r="G2311">
        <v>11</v>
      </c>
      <c r="H2311">
        <v>26</v>
      </c>
      <c r="I2311" s="2">
        <v>0.42307692307692307</v>
      </c>
      <c r="J2311" t="s">
        <v>557</v>
      </c>
    </row>
    <row r="2312" spans="1:10" x14ac:dyDescent="0.2">
      <c r="A2312" t="s">
        <v>64</v>
      </c>
      <c r="B2312" t="s">
        <v>5</v>
      </c>
      <c r="C2312">
        <v>3</v>
      </c>
      <c r="D2312" t="s">
        <v>12</v>
      </c>
      <c r="E2312" t="s">
        <v>545</v>
      </c>
      <c r="F2312" t="s">
        <v>25</v>
      </c>
      <c r="G2312">
        <v>12</v>
      </c>
      <c r="H2312">
        <v>26</v>
      </c>
      <c r="I2312" s="2">
        <v>0.46153846153846156</v>
      </c>
      <c r="J2312" t="s">
        <v>557</v>
      </c>
    </row>
    <row r="2313" spans="1:10" x14ac:dyDescent="0.2">
      <c r="A2313" t="s">
        <v>64</v>
      </c>
      <c r="B2313" t="s">
        <v>5</v>
      </c>
      <c r="C2313">
        <v>3</v>
      </c>
      <c r="D2313" t="s">
        <v>13</v>
      </c>
      <c r="E2313" t="s">
        <v>545</v>
      </c>
      <c r="F2313" t="s">
        <v>25</v>
      </c>
      <c r="G2313">
        <v>19</v>
      </c>
      <c r="H2313">
        <v>26</v>
      </c>
      <c r="I2313" s="2">
        <v>0.73076923076923073</v>
      </c>
      <c r="J2313" t="s">
        <v>557</v>
      </c>
    </row>
    <row r="2314" spans="1:10" x14ac:dyDescent="0.2">
      <c r="A2314" t="s">
        <v>64</v>
      </c>
      <c r="B2314" t="s">
        <v>6</v>
      </c>
      <c r="C2314">
        <v>3</v>
      </c>
      <c r="D2314" t="s">
        <v>11</v>
      </c>
      <c r="E2314" t="s">
        <v>545</v>
      </c>
      <c r="F2314" t="s">
        <v>25</v>
      </c>
      <c r="G2314">
        <v>14</v>
      </c>
      <c r="H2314">
        <v>30</v>
      </c>
      <c r="I2314" s="2">
        <v>0.46666666666666667</v>
      </c>
      <c r="J2314" t="s">
        <v>557</v>
      </c>
    </row>
    <row r="2315" spans="1:10" x14ac:dyDescent="0.2">
      <c r="A2315" t="s">
        <v>64</v>
      </c>
      <c r="B2315" t="s">
        <v>6</v>
      </c>
      <c r="C2315">
        <v>3</v>
      </c>
      <c r="D2315" t="s">
        <v>12</v>
      </c>
      <c r="E2315" t="s">
        <v>545</v>
      </c>
      <c r="F2315" t="s">
        <v>25</v>
      </c>
      <c r="G2315">
        <v>17</v>
      </c>
      <c r="H2315">
        <v>30</v>
      </c>
      <c r="I2315" s="2">
        <v>0.56666666666666665</v>
      </c>
      <c r="J2315" t="s">
        <v>557</v>
      </c>
    </row>
    <row r="2316" spans="1:10" x14ac:dyDescent="0.2">
      <c r="A2316" t="s">
        <v>64</v>
      </c>
      <c r="B2316" t="s">
        <v>6</v>
      </c>
      <c r="C2316">
        <v>3</v>
      </c>
      <c r="D2316" t="s">
        <v>13</v>
      </c>
      <c r="E2316" t="s">
        <v>545</v>
      </c>
      <c r="F2316" t="s">
        <v>25</v>
      </c>
      <c r="G2316">
        <v>21</v>
      </c>
      <c r="H2316">
        <v>30</v>
      </c>
      <c r="I2316" s="2">
        <v>0.7</v>
      </c>
      <c r="J2316" t="s">
        <v>557</v>
      </c>
    </row>
    <row r="2317" spans="1:10" x14ac:dyDescent="0.2">
      <c r="A2317" t="s">
        <v>37</v>
      </c>
      <c r="B2317" t="s">
        <v>5</v>
      </c>
      <c r="C2317">
        <v>3</v>
      </c>
      <c r="D2317" t="s">
        <v>11</v>
      </c>
      <c r="E2317" t="s">
        <v>545</v>
      </c>
      <c r="F2317" t="s">
        <v>14</v>
      </c>
      <c r="G2317">
        <v>14</v>
      </c>
      <c r="H2317">
        <v>26</v>
      </c>
      <c r="I2317" s="2">
        <v>0.53846153846153844</v>
      </c>
      <c r="J2317" t="s">
        <v>557</v>
      </c>
    </row>
    <row r="2318" spans="1:10" x14ac:dyDescent="0.2">
      <c r="A2318" t="s">
        <v>37</v>
      </c>
      <c r="B2318" t="s">
        <v>5</v>
      </c>
      <c r="C2318">
        <v>3</v>
      </c>
      <c r="D2318" t="s">
        <v>12</v>
      </c>
      <c r="E2318" t="s">
        <v>545</v>
      </c>
      <c r="F2318" t="s">
        <v>14</v>
      </c>
      <c r="G2318">
        <v>13</v>
      </c>
      <c r="H2318">
        <v>26</v>
      </c>
      <c r="I2318" s="2">
        <v>0.5</v>
      </c>
      <c r="J2318" t="s">
        <v>557</v>
      </c>
    </row>
    <row r="2319" spans="1:10" x14ac:dyDescent="0.2">
      <c r="A2319" t="s">
        <v>37</v>
      </c>
      <c r="B2319" t="s">
        <v>5</v>
      </c>
      <c r="C2319">
        <v>3</v>
      </c>
      <c r="D2319" t="s">
        <v>13</v>
      </c>
      <c r="E2319" t="s">
        <v>545</v>
      </c>
      <c r="F2319" t="s">
        <v>14</v>
      </c>
      <c r="G2319">
        <v>22</v>
      </c>
      <c r="H2319">
        <v>26</v>
      </c>
      <c r="I2319" s="2">
        <v>0.84615384615384615</v>
      </c>
      <c r="J2319" t="s">
        <v>557</v>
      </c>
    </row>
    <row r="2320" spans="1:10" x14ac:dyDescent="0.2">
      <c r="A2320" t="s">
        <v>37</v>
      </c>
      <c r="B2320" t="s">
        <v>6</v>
      </c>
      <c r="C2320">
        <v>3</v>
      </c>
      <c r="D2320" t="s">
        <v>11</v>
      </c>
      <c r="E2320" t="s">
        <v>545</v>
      </c>
      <c r="F2320" t="s">
        <v>14</v>
      </c>
      <c r="G2320">
        <v>3</v>
      </c>
      <c r="H2320">
        <v>30</v>
      </c>
      <c r="I2320" s="2">
        <v>0.1</v>
      </c>
      <c r="J2320" t="s">
        <v>558</v>
      </c>
    </row>
    <row r="2321" spans="1:10" x14ac:dyDescent="0.2">
      <c r="A2321" t="s">
        <v>37</v>
      </c>
      <c r="B2321" t="s">
        <v>6</v>
      </c>
      <c r="C2321">
        <v>3</v>
      </c>
      <c r="D2321" t="s">
        <v>12</v>
      </c>
      <c r="E2321" t="s">
        <v>545</v>
      </c>
      <c r="F2321" t="s">
        <v>14</v>
      </c>
      <c r="G2321">
        <v>11</v>
      </c>
      <c r="H2321">
        <v>30</v>
      </c>
      <c r="I2321" s="2">
        <v>0.36666666666666664</v>
      </c>
      <c r="J2321" t="s">
        <v>558</v>
      </c>
    </row>
    <row r="2322" spans="1:10" x14ac:dyDescent="0.2">
      <c r="A2322" t="s">
        <v>37</v>
      </c>
      <c r="B2322" t="s">
        <v>6</v>
      </c>
      <c r="C2322">
        <v>3</v>
      </c>
      <c r="D2322" t="s">
        <v>13</v>
      </c>
      <c r="E2322" t="s">
        <v>545</v>
      </c>
      <c r="F2322" t="s">
        <v>14</v>
      </c>
      <c r="G2322">
        <v>21</v>
      </c>
      <c r="H2322">
        <v>30</v>
      </c>
      <c r="I2322" s="2">
        <v>0.7</v>
      </c>
      <c r="J2322" t="s">
        <v>557</v>
      </c>
    </row>
    <row r="2323" spans="1:10" x14ac:dyDescent="0.2">
      <c r="A2323" t="s">
        <v>121</v>
      </c>
      <c r="B2323" t="s">
        <v>5</v>
      </c>
      <c r="C2323">
        <v>3</v>
      </c>
      <c r="D2323" t="s">
        <v>11</v>
      </c>
      <c r="E2323" t="s">
        <v>545</v>
      </c>
      <c r="F2323" t="s">
        <v>14</v>
      </c>
      <c r="G2323">
        <v>11</v>
      </c>
      <c r="H2323">
        <v>26</v>
      </c>
      <c r="I2323" s="2">
        <v>0.42307692307692307</v>
      </c>
      <c r="J2323" t="s">
        <v>557</v>
      </c>
    </row>
    <row r="2324" spans="1:10" x14ac:dyDescent="0.2">
      <c r="A2324" t="s">
        <v>121</v>
      </c>
      <c r="B2324" t="s">
        <v>5</v>
      </c>
      <c r="C2324">
        <v>3</v>
      </c>
      <c r="D2324" t="s">
        <v>12</v>
      </c>
      <c r="E2324" t="s">
        <v>545</v>
      </c>
      <c r="F2324" t="s">
        <v>14</v>
      </c>
      <c r="G2324">
        <v>15</v>
      </c>
      <c r="H2324">
        <v>26</v>
      </c>
      <c r="I2324" s="2">
        <v>0.57692307692307687</v>
      </c>
      <c r="J2324" t="s">
        <v>557</v>
      </c>
    </row>
    <row r="2325" spans="1:10" x14ac:dyDescent="0.2">
      <c r="A2325" t="s">
        <v>121</v>
      </c>
      <c r="B2325" t="s">
        <v>5</v>
      </c>
      <c r="C2325">
        <v>3</v>
      </c>
      <c r="D2325" t="s">
        <v>13</v>
      </c>
      <c r="E2325" t="s">
        <v>545</v>
      </c>
      <c r="F2325" t="s">
        <v>14</v>
      </c>
      <c r="G2325">
        <v>17</v>
      </c>
      <c r="H2325">
        <v>26</v>
      </c>
      <c r="I2325" s="2">
        <v>0.65384615384615385</v>
      </c>
      <c r="J2325" t="s">
        <v>557</v>
      </c>
    </row>
    <row r="2326" spans="1:10" x14ac:dyDescent="0.2">
      <c r="A2326" t="s">
        <v>121</v>
      </c>
      <c r="B2326" t="s">
        <v>6</v>
      </c>
      <c r="C2326">
        <v>3</v>
      </c>
      <c r="D2326" t="s">
        <v>11</v>
      </c>
      <c r="E2326" t="s">
        <v>545</v>
      </c>
      <c r="F2326" t="s">
        <v>14</v>
      </c>
      <c r="G2326">
        <v>5</v>
      </c>
      <c r="H2326">
        <v>30</v>
      </c>
      <c r="I2326" s="2">
        <v>0.16666666666666666</v>
      </c>
      <c r="J2326" t="s">
        <v>557</v>
      </c>
    </row>
    <row r="2327" spans="1:10" x14ac:dyDescent="0.2">
      <c r="A2327" t="s">
        <v>121</v>
      </c>
      <c r="B2327" t="s">
        <v>6</v>
      </c>
      <c r="C2327">
        <v>3</v>
      </c>
      <c r="D2327" t="s">
        <v>12</v>
      </c>
      <c r="E2327" t="s">
        <v>545</v>
      </c>
      <c r="F2327" t="s">
        <v>14</v>
      </c>
      <c r="G2327">
        <v>12</v>
      </c>
      <c r="H2327">
        <v>30</v>
      </c>
      <c r="I2327" s="2">
        <v>0.4</v>
      </c>
      <c r="J2327" t="s">
        <v>557</v>
      </c>
    </row>
    <row r="2328" spans="1:10" x14ac:dyDescent="0.2">
      <c r="A2328" t="s">
        <v>121</v>
      </c>
      <c r="B2328" t="s">
        <v>6</v>
      </c>
      <c r="C2328">
        <v>3</v>
      </c>
      <c r="D2328" t="s">
        <v>13</v>
      </c>
      <c r="E2328" t="s">
        <v>545</v>
      </c>
      <c r="F2328" t="s">
        <v>14</v>
      </c>
      <c r="G2328">
        <v>27</v>
      </c>
      <c r="H2328">
        <v>30</v>
      </c>
      <c r="I2328" s="2">
        <v>0.9</v>
      </c>
      <c r="J2328" t="s">
        <v>557</v>
      </c>
    </row>
    <row r="2329" spans="1:10" x14ac:dyDescent="0.2">
      <c r="A2329" t="s">
        <v>112</v>
      </c>
      <c r="B2329" t="s">
        <v>5</v>
      </c>
      <c r="C2329">
        <v>3</v>
      </c>
      <c r="D2329" t="s">
        <v>11</v>
      </c>
      <c r="E2329" t="s">
        <v>545</v>
      </c>
      <c r="F2329" t="s">
        <v>14</v>
      </c>
      <c r="G2329">
        <v>5</v>
      </c>
      <c r="H2329">
        <v>26</v>
      </c>
      <c r="I2329" s="2">
        <v>0.19230769230769232</v>
      </c>
      <c r="J2329" t="s">
        <v>557</v>
      </c>
    </row>
    <row r="2330" spans="1:10" x14ac:dyDescent="0.2">
      <c r="A2330" t="s">
        <v>112</v>
      </c>
      <c r="B2330" t="s">
        <v>5</v>
      </c>
      <c r="C2330">
        <v>3</v>
      </c>
      <c r="D2330" t="s">
        <v>12</v>
      </c>
      <c r="E2330" t="s">
        <v>545</v>
      </c>
      <c r="F2330" t="s">
        <v>14</v>
      </c>
      <c r="G2330">
        <v>7</v>
      </c>
      <c r="H2330">
        <v>26</v>
      </c>
      <c r="I2330" s="2">
        <v>0.26923076923076922</v>
      </c>
      <c r="J2330" t="s">
        <v>558</v>
      </c>
    </row>
    <row r="2331" spans="1:10" x14ac:dyDescent="0.2">
      <c r="A2331" t="s">
        <v>112</v>
      </c>
      <c r="B2331" t="s">
        <v>5</v>
      </c>
      <c r="C2331">
        <v>3</v>
      </c>
      <c r="D2331" t="s">
        <v>13</v>
      </c>
      <c r="E2331" t="s">
        <v>545</v>
      </c>
      <c r="F2331" t="s">
        <v>14</v>
      </c>
      <c r="G2331">
        <v>12</v>
      </c>
      <c r="H2331">
        <v>26</v>
      </c>
      <c r="I2331" s="2">
        <v>0.46153846153846156</v>
      </c>
      <c r="J2331" t="s">
        <v>557</v>
      </c>
    </row>
    <row r="2332" spans="1:10" x14ac:dyDescent="0.2">
      <c r="A2332" t="s">
        <v>112</v>
      </c>
      <c r="B2332" t="s">
        <v>6</v>
      </c>
      <c r="C2332">
        <v>3</v>
      </c>
      <c r="D2332" t="s">
        <v>11</v>
      </c>
      <c r="E2332" t="s">
        <v>545</v>
      </c>
      <c r="F2332" t="s">
        <v>14</v>
      </c>
      <c r="G2332">
        <v>5</v>
      </c>
      <c r="H2332">
        <v>30</v>
      </c>
      <c r="I2332" s="2">
        <v>0.16666666666666666</v>
      </c>
      <c r="J2332" t="s">
        <v>558</v>
      </c>
    </row>
    <row r="2333" spans="1:10" x14ac:dyDescent="0.2">
      <c r="A2333" t="s">
        <v>112</v>
      </c>
      <c r="B2333" t="s">
        <v>6</v>
      </c>
      <c r="C2333">
        <v>3</v>
      </c>
      <c r="D2333" t="s">
        <v>12</v>
      </c>
      <c r="E2333" t="s">
        <v>545</v>
      </c>
      <c r="F2333" t="s">
        <v>14</v>
      </c>
      <c r="G2333">
        <v>12</v>
      </c>
      <c r="H2333">
        <v>30</v>
      </c>
      <c r="I2333" s="2">
        <v>0.4</v>
      </c>
      <c r="J2333" t="s">
        <v>557</v>
      </c>
    </row>
    <row r="2334" spans="1:10" x14ac:dyDescent="0.2">
      <c r="A2334" t="s">
        <v>112</v>
      </c>
      <c r="B2334" t="s">
        <v>6</v>
      </c>
      <c r="C2334">
        <v>3</v>
      </c>
      <c r="D2334" t="s">
        <v>13</v>
      </c>
      <c r="E2334" t="s">
        <v>545</v>
      </c>
      <c r="F2334" t="s">
        <v>14</v>
      </c>
      <c r="G2334">
        <v>17</v>
      </c>
      <c r="H2334">
        <v>30</v>
      </c>
      <c r="I2334" s="2">
        <v>0.56666666666666665</v>
      </c>
      <c r="J2334" t="s">
        <v>557</v>
      </c>
    </row>
    <row r="2335" spans="1:10" x14ac:dyDescent="0.2">
      <c r="A2335" t="s">
        <v>141</v>
      </c>
      <c r="B2335" t="s">
        <v>5</v>
      </c>
      <c r="C2335">
        <v>3</v>
      </c>
      <c r="D2335" t="s">
        <v>11</v>
      </c>
      <c r="E2335" t="s">
        <v>545</v>
      </c>
      <c r="F2335" t="s">
        <v>25</v>
      </c>
      <c r="G2335">
        <v>6</v>
      </c>
      <c r="H2335">
        <v>26</v>
      </c>
      <c r="I2335" s="2">
        <v>0.23076923076923078</v>
      </c>
      <c r="J2335" t="s">
        <v>557</v>
      </c>
    </row>
    <row r="2336" spans="1:10" x14ac:dyDescent="0.2">
      <c r="A2336" t="s">
        <v>141</v>
      </c>
      <c r="B2336" t="s">
        <v>5</v>
      </c>
      <c r="C2336">
        <v>3</v>
      </c>
      <c r="D2336" t="s">
        <v>12</v>
      </c>
      <c r="E2336" t="s">
        <v>545</v>
      </c>
      <c r="F2336" t="s">
        <v>25</v>
      </c>
      <c r="G2336">
        <v>9</v>
      </c>
      <c r="H2336">
        <v>26</v>
      </c>
      <c r="I2336" s="2">
        <v>0.34615384615384615</v>
      </c>
      <c r="J2336" t="s">
        <v>558</v>
      </c>
    </row>
    <row r="2337" spans="1:10" x14ac:dyDescent="0.2">
      <c r="A2337" t="s">
        <v>141</v>
      </c>
      <c r="B2337" t="s">
        <v>5</v>
      </c>
      <c r="C2337">
        <v>3</v>
      </c>
      <c r="D2337" t="s">
        <v>13</v>
      </c>
      <c r="E2337" t="s">
        <v>545</v>
      </c>
      <c r="F2337" t="s">
        <v>25</v>
      </c>
      <c r="G2337">
        <v>18</v>
      </c>
      <c r="H2337">
        <v>26</v>
      </c>
      <c r="I2337" s="2">
        <v>0.69230769230769229</v>
      </c>
      <c r="J2337" t="s">
        <v>557</v>
      </c>
    </row>
    <row r="2338" spans="1:10" x14ac:dyDescent="0.2">
      <c r="A2338" t="s">
        <v>141</v>
      </c>
      <c r="B2338" t="s">
        <v>6</v>
      </c>
      <c r="C2338">
        <v>3</v>
      </c>
      <c r="D2338" t="s">
        <v>11</v>
      </c>
      <c r="E2338" t="s">
        <v>545</v>
      </c>
      <c r="F2338" t="s">
        <v>25</v>
      </c>
      <c r="G2338">
        <v>8</v>
      </c>
      <c r="H2338">
        <v>30</v>
      </c>
      <c r="I2338" s="2">
        <v>0.26666666666666666</v>
      </c>
      <c r="J2338" t="s">
        <v>558</v>
      </c>
    </row>
    <row r="2339" spans="1:10" x14ac:dyDescent="0.2">
      <c r="A2339" t="s">
        <v>141</v>
      </c>
      <c r="B2339" t="s">
        <v>6</v>
      </c>
      <c r="C2339">
        <v>3</v>
      </c>
      <c r="D2339" t="s">
        <v>12</v>
      </c>
      <c r="E2339" t="s">
        <v>545</v>
      </c>
      <c r="F2339" t="s">
        <v>25</v>
      </c>
      <c r="G2339">
        <v>14</v>
      </c>
      <c r="H2339">
        <v>30</v>
      </c>
      <c r="I2339" s="2">
        <v>0.46666666666666667</v>
      </c>
      <c r="J2339" t="s">
        <v>557</v>
      </c>
    </row>
    <row r="2340" spans="1:10" x14ac:dyDescent="0.2">
      <c r="A2340" t="s">
        <v>141</v>
      </c>
      <c r="B2340" t="s">
        <v>6</v>
      </c>
      <c r="C2340">
        <v>3</v>
      </c>
      <c r="D2340" t="s">
        <v>13</v>
      </c>
      <c r="E2340" t="s">
        <v>545</v>
      </c>
      <c r="F2340" t="s">
        <v>25</v>
      </c>
      <c r="G2340">
        <v>20</v>
      </c>
      <c r="H2340">
        <v>30</v>
      </c>
      <c r="I2340" s="2">
        <v>0.66666666666666663</v>
      </c>
      <c r="J2340" t="s">
        <v>557</v>
      </c>
    </row>
    <row r="2341" spans="1:10" x14ac:dyDescent="0.2">
      <c r="A2341" t="s">
        <v>265</v>
      </c>
      <c r="B2341" t="s">
        <v>5</v>
      </c>
      <c r="C2341">
        <v>5</v>
      </c>
      <c r="D2341" t="s">
        <v>11</v>
      </c>
      <c r="E2341" t="s">
        <v>544</v>
      </c>
      <c r="F2341" t="s">
        <v>247</v>
      </c>
      <c r="G2341">
        <v>14</v>
      </c>
      <c r="H2341">
        <v>35</v>
      </c>
      <c r="I2341" s="2">
        <v>0.4</v>
      </c>
      <c r="J2341" t="s">
        <v>558</v>
      </c>
    </row>
    <row r="2342" spans="1:10" x14ac:dyDescent="0.2">
      <c r="A2342" t="s">
        <v>265</v>
      </c>
      <c r="B2342" t="s">
        <v>5</v>
      </c>
      <c r="C2342">
        <v>5</v>
      </c>
      <c r="D2342" t="s">
        <v>12</v>
      </c>
      <c r="E2342" t="s">
        <v>544</v>
      </c>
      <c r="F2342" t="s">
        <v>247</v>
      </c>
      <c r="G2342">
        <v>12</v>
      </c>
      <c r="H2342">
        <v>35</v>
      </c>
      <c r="I2342" s="2">
        <v>0.34285714285714286</v>
      </c>
      <c r="J2342" t="s">
        <v>558</v>
      </c>
    </row>
    <row r="2343" spans="1:10" x14ac:dyDescent="0.2">
      <c r="A2343" t="s">
        <v>265</v>
      </c>
      <c r="B2343" t="s">
        <v>5</v>
      </c>
      <c r="C2343">
        <v>5</v>
      </c>
      <c r="D2343" t="s">
        <v>13</v>
      </c>
      <c r="E2343" t="s">
        <v>544</v>
      </c>
      <c r="F2343" t="s">
        <v>249</v>
      </c>
      <c r="G2343">
        <v>10</v>
      </c>
      <c r="H2343">
        <v>35</v>
      </c>
      <c r="I2343" s="2">
        <v>0.2857142857142857</v>
      </c>
      <c r="J2343" t="s">
        <v>558</v>
      </c>
    </row>
    <row r="2344" spans="1:10" x14ac:dyDescent="0.2">
      <c r="A2344" t="s">
        <v>265</v>
      </c>
      <c r="B2344" t="s">
        <v>6</v>
      </c>
      <c r="C2344">
        <v>5</v>
      </c>
      <c r="D2344" t="s">
        <v>11</v>
      </c>
      <c r="E2344" t="s">
        <v>544</v>
      </c>
      <c r="F2344" t="s">
        <v>250</v>
      </c>
      <c r="G2344">
        <v>6</v>
      </c>
      <c r="H2344">
        <v>30</v>
      </c>
      <c r="I2344" s="2">
        <v>0.2</v>
      </c>
      <c r="J2344" t="s">
        <v>558</v>
      </c>
    </row>
    <row r="2345" spans="1:10" x14ac:dyDescent="0.2">
      <c r="A2345" t="s">
        <v>265</v>
      </c>
      <c r="B2345" t="s">
        <v>6</v>
      </c>
      <c r="C2345">
        <v>5</v>
      </c>
      <c r="D2345" t="s">
        <v>12</v>
      </c>
      <c r="E2345" t="s">
        <v>544</v>
      </c>
      <c r="F2345" t="s">
        <v>250</v>
      </c>
      <c r="G2345">
        <v>11</v>
      </c>
      <c r="H2345">
        <v>30</v>
      </c>
      <c r="I2345" s="2">
        <v>0.36666666666666664</v>
      </c>
      <c r="J2345" t="s">
        <v>558</v>
      </c>
    </row>
    <row r="2346" spans="1:10" x14ac:dyDescent="0.2">
      <c r="A2346" t="s">
        <v>265</v>
      </c>
      <c r="B2346" t="s">
        <v>6</v>
      </c>
      <c r="C2346">
        <v>5</v>
      </c>
      <c r="D2346" t="s">
        <v>13</v>
      </c>
      <c r="E2346" t="s">
        <v>544</v>
      </c>
      <c r="F2346" t="s">
        <v>250</v>
      </c>
      <c r="G2346">
        <v>12</v>
      </c>
      <c r="H2346">
        <v>30</v>
      </c>
      <c r="I2346" s="2">
        <v>0.4</v>
      </c>
      <c r="J2346" t="s">
        <v>557</v>
      </c>
    </row>
    <row r="2347" spans="1:10" x14ac:dyDescent="0.2">
      <c r="A2347" t="s">
        <v>264</v>
      </c>
      <c r="B2347" t="s">
        <v>5</v>
      </c>
      <c r="C2347">
        <v>5</v>
      </c>
      <c r="D2347" t="s">
        <v>11</v>
      </c>
      <c r="E2347" t="s">
        <v>544</v>
      </c>
      <c r="F2347" t="s">
        <v>247</v>
      </c>
      <c r="G2347">
        <v>17</v>
      </c>
      <c r="H2347">
        <v>35</v>
      </c>
      <c r="I2347" s="2">
        <v>0.48571428571428571</v>
      </c>
      <c r="J2347" t="s">
        <v>557</v>
      </c>
    </row>
    <row r="2348" spans="1:10" x14ac:dyDescent="0.2">
      <c r="A2348" t="s">
        <v>264</v>
      </c>
      <c r="B2348" t="s">
        <v>5</v>
      </c>
      <c r="C2348">
        <v>5</v>
      </c>
      <c r="D2348" t="s">
        <v>12</v>
      </c>
      <c r="E2348" t="s">
        <v>544</v>
      </c>
      <c r="F2348" t="s">
        <v>247</v>
      </c>
      <c r="G2348">
        <v>16</v>
      </c>
      <c r="H2348">
        <v>35</v>
      </c>
      <c r="I2348" s="2">
        <v>0.45714285714285713</v>
      </c>
      <c r="J2348" t="s">
        <v>557</v>
      </c>
    </row>
    <row r="2349" spans="1:10" x14ac:dyDescent="0.2">
      <c r="A2349" t="s">
        <v>264</v>
      </c>
      <c r="B2349" t="s">
        <v>5</v>
      </c>
      <c r="C2349">
        <v>5</v>
      </c>
      <c r="D2349" t="s">
        <v>13</v>
      </c>
      <c r="E2349" t="s">
        <v>544</v>
      </c>
      <c r="F2349" t="s">
        <v>249</v>
      </c>
      <c r="G2349">
        <v>11</v>
      </c>
      <c r="H2349">
        <v>35</v>
      </c>
      <c r="I2349" s="2">
        <v>0.31428571428571428</v>
      </c>
      <c r="J2349" t="s">
        <v>558</v>
      </c>
    </row>
    <row r="2350" spans="1:10" x14ac:dyDescent="0.2">
      <c r="A2350" t="s">
        <v>264</v>
      </c>
      <c r="B2350" t="s">
        <v>6</v>
      </c>
      <c r="C2350">
        <v>5</v>
      </c>
      <c r="D2350" t="s">
        <v>11</v>
      </c>
      <c r="E2350" t="s">
        <v>544</v>
      </c>
      <c r="F2350" t="s">
        <v>250</v>
      </c>
      <c r="G2350">
        <v>6</v>
      </c>
      <c r="H2350">
        <v>30</v>
      </c>
      <c r="I2350" s="2">
        <v>0.2</v>
      </c>
      <c r="J2350" t="s">
        <v>558</v>
      </c>
    </row>
    <row r="2351" spans="1:10" x14ac:dyDescent="0.2">
      <c r="A2351" t="s">
        <v>264</v>
      </c>
      <c r="B2351" t="s">
        <v>6</v>
      </c>
      <c r="C2351">
        <v>5</v>
      </c>
      <c r="D2351" t="s">
        <v>12</v>
      </c>
      <c r="E2351" t="s">
        <v>544</v>
      </c>
      <c r="F2351" t="s">
        <v>250</v>
      </c>
      <c r="G2351">
        <v>15</v>
      </c>
      <c r="H2351">
        <v>30</v>
      </c>
      <c r="I2351" s="2">
        <v>0.5</v>
      </c>
      <c r="J2351" t="s">
        <v>557</v>
      </c>
    </row>
    <row r="2352" spans="1:10" x14ac:dyDescent="0.2">
      <c r="A2352" t="s">
        <v>264</v>
      </c>
      <c r="B2352" t="s">
        <v>6</v>
      </c>
      <c r="C2352">
        <v>5</v>
      </c>
      <c r="D2352" t="s">
        <v>13</v>
      </c>
      <c r="E2352" t="s">
        <v>544</v>
      </c>
      <c r="F2352" t="s">
        <v>250</v>
      </c>
      <c r="G2352">
        <v>18</v>
      </c>
      <c r="H2352">
        <v>30</v>
      </c>
      <c r="I2352" s="2">
        <v>0.6</v>
      </c>
      <c r="J2352" t="s">
        <v>557</v>
      </c>
    </row>
    <row r="2353" spans="1:10" x14ac:dyDescent="0.2">
      <c r="A2353" t="s">
        <v>358</v>
      </c>
      <c r="B2353" t="s">
        <v>5</v>
      </c>
      <c r="C2353">
        <v>6</v>
      </c>
      <c r="D2353" t="s">
        <v>11</v>
      </c>
      <c r="E2353" t="s">
        <v>544</v>
      </c>
      <c r="F2353" t="s">
        <v>244</v>
      </c>
      <c r="G2353">
        <v>26</v>
      </c>
      <c r="H2353">
        <v>35</v>
      </c>
      <c r="I2353" s="2">
        <v>0.74285714285714288</v>
      </c>
      <c r="J2353" t="s">
        <v>557</v>
      </c>
    </row>
    <row r="2354" spans="1:10" x14ac:dyDescent="0.2">
      <c r="A2354" t="s">
        <v>358</v>
      </c>
      <c r="B2354" t="s">
        <v>5</v>
      </c>
      <c r="C2354">
        <v>6</v>
      </c>
      <c r="D2354" t="s">
        <v>12</v>
      </c>
      <c r="E2354" t="s">
        <v>544</v>
      </c>
      <c r="F2354" t="s">
        <v>244</v>
      </c>
      <c r="G2354">
        <v>15</v>
      </c>
      <c r="H2354">
        <v>35</v>
      </c>
      <c r="I2354" s="2">
        <v>0.42857142857142855</v>
      </c>
      <c r="J2354" t="s">
        <v>558</v>
      </c>
    </row>
    <row r="2355" spans="1:10" x14ac:dyDescent="0.2">
      <c r="A2355" t="s">
        <v>358</v>
      </c>
      <c r="B2355" t="s">
        <v>5</v>
      </c>
      <c r="C2355">
        <v>6</v>
      </c>
      <c r="D2355" t="s">
        <v>13</v>
      </c>
      <c r="E2355" t="s">
        <v>544</v>
      </c>
      <c r="F2355" t="s">
        <v>244</v>
      </c>
      <c r="G2355">
        <v>17</v>
      </c>
      <c r="H2355">
        <v>35</v>
      </c>
      <c r="I2355" s="2">
        <v>0.48571428571428571</v>
      </c>
      <c r="J2355" t="s">
        <v>557</v>
      </c>
    </row>
    <row r="2356" spans="1:10" x14ac:dyDescent="0.2">
      <c r="A2356" t="s">
        <v>358</v>
      </c>
      <c r="B2356" t="s">
        <v>6</v>
      </c>
      <c r="C2356">
        <v>6</v>
      </c>
      <c r="D2356" t="s">
        <v>11</v>
      </c>
      <c r="E2356" t="s">
        <v>544</v>
      </c>
      <c r="F2356" t="s">
        <v>246</v>
      </c>
      <c r="G2356">
        <v>13</v>
      </c>
      <c r="H2356">
        <v>35</v>
      </c>
      <c r="I2356" s="2">
        <v>0.37142857142857144</v>
      </c>
      <c r="J2356" t="s">
        <v>558</v>
      </c>
    </row>
    <row r="2357" spans="1:10" x14ac:dyDescent="0.2">
      <c r="A2357" t="s">
        <v>358</v>
      </c>
      <c r="B2357" t="s">
        <v>6</v>
      </c>
      <c r="C2357">
        <v>6</v>
      </c>
      <c r="D2357" t="s">
        <v>12</v>
      </c>
      <c r="E2357" t="s">
        <v>544</v>
      </c>
      <c r="F2357" t="s">
        <v>246</v>
      </c>
      <c r="G2357">
        <v>20</v>
      </c>
      <c r="H2357">
        <v>35</v>
      </c>
      <c r="I2357" s="2">
        <v>0.5714285714285714</v>
      </c>
      <c r="J2357" t="s">
        <v>557</v>
      </c>
    </row>
    <row r="2358" spans="1:10" x14ac:dyDescent="0.2">
      <c r="A2358" t="s">
        <v>358</v>
      </c>
      <c r="B2358" t="s">
        <v>6</v>
      </c>
      <c r="C2358">
        <v>6</v>
      </c>
      <c r="D2358" t="s">
        <v>13</v>
      </c>
      <c r="E2358" t="s">
        <v>544</v>
      </c>
      <c r="F2358" t="s">
        <v>246</v>
      </c>
      <c r="G2358">
        <v>25</v>
      </c>
      <c r="H2358">
        <v>35</v>
      </c>
      <c r="I2358" s="2">
        <v>0.7142857142857143</v>
      </c>
      <c r="J2358" t="s">
        <v>557</v>
      </c>
    </row>
    <row r="2359" spans="1:10" x14ac:dyDescent="0.2">
      <c r="A2359" t="s">
        <v>17</v>
      </c>
      <c r="B2359" t="s">
        <v>5</v>
      </c>
      <c r="C2359">
        <v>5</v>
      </c>
      <c r="D2359" t="s">
        <v>11</v>
      </c>
      <c r="E2359" t="s">
        <v>545</v>
      </c>
      <c r="F2359" t="s">
        <v>16</v>
      </c>
      <c r="G2359">
        <v>9</v>
      </c>
      <c r="H2359">
        <v>35</v>
      </c>
      <c r="I2359" s="2">
        <v>0.25714285714285712</v>
      </c>
      <c r="J2359" t="s">
        <v>558</v>
      </c>
    </row>
    <row r="2360" spans="1:10" x14ac:dyDescent="0.2">
      <c r="A2360" t="s">
        <v>17</v>
      </c>
      <c r="B2360" t="s">
        <v>6</v>
      </c>
      <c r="C2360">
        <v>5</v>
      </c>
      <c r="D2360" t="s">
        <v>11</v>
      </c>
      <c r="E2360" t="s">
        <v>545</v>
      </c>
      <c r="F2360" t="s">
        <v>18</v>
      </c>
      <c r="G2360">
        <v>5</v>
      </c>
      <c r="H2360">
        <v>30</v>
      </c>
      <c r="I2360" s="2">
        <v>0.16666666666666666</v>
      </c>
      <c r="J2360" t="s">
        <v>558</v>
      </c>
    </row>
    <row r="2361" spans="1:10" x14ac:dyDescent="0.2">
      <c r="A2361" t="s">
        <v>175</v>
      </c>
      <c r="B2361" t="s">
        <v>5</v>
      </c>
      <c r="C2361">
        <v>3</v>
      </c>
      <c r="D2361" t="s">
        <v>11</v>
      </c>
      <c r="E2361" t="s">
        <v>545</v>
      </c>
      <c r="F2361" t="s">
        <v>14</v>
      </c>
      <c r="G2361">
        <v>13</v>
      </c>
      <c r="H2361">
        <v>26</v>
      </c>
      <c r="I2361" s="2">
        <v>0.5</v>
      </c>
      <c r="J2361" t="s">
        <v>557</v>
      </c>
    </row>
    <row r="2362" spans="1:10" x14ac:dyDescent="0.2">
      <c r="A2362" t="s">
        <v>175</v>
      </c>
      <c r="B2362" t="s">
        <v>5</v>
      </c>
      <c r="C2362">
        <v>3</v>
      </c>
      <c r="D2362" t="s">
        <v>12</v>
      </c>
      <c r="E2362" t="s">
        <v>545</v>
      </c>
      <c r="F2362" t="s">
        <v>14</v>
      </c>
      <c r="G2362">
        <v>17</v>
      </c>
      <c r="H2362">
        <v>26</v>
      </c>
      <c r="I2362" s="2">
        <v>0.65384615384615385</v>
      </c>
      <c r="J2362" t="s">
        <v>557</v>
      </c>
    </row>
    <row r="2363" spans="1:10" x14ac:dyDescent="0.2">
      <c r="A2363" t="s">
        <v>175</v>
      </c>
      <c r="B2363" t="s">
        <v>5</v>
      </c>
      <c r="C2363">
        <v>3</v>
      </c>
      <c r="D2363" t="s">
        <v>13</v>
      </c>
      <c r="E2363" t="s">
        <v>545</v>
      </c>
      <c r="F2363" t="s">
        <v>14</v>
      </c>
      <c r="G2363">
        <v>21</v>
      </c>
      <c r="H2363">
        <v>26</v>
      </c>
      <c r="I2363" s="2">
        <v>0.80769230769230771</v>
      </c>
      <c r="J2363" t="s">
        <v>557</v>
      </c>
    </row>
    <row r="2364" spans="1:10" x14ac:dyDescent="0.2">
      <c r="A2364" t="s">
        <v>175</v>
      </c>
      <c r="B2364" t="s">
        <v>6</v>
      </c>
      <c r="C2364">
        <v>3</v>
      </c>
      <c r="D2364" t="s">
        <v>11</v>
      </c>
      <c r="E2364" t="s">
        <v>545</v>
      </c>
      <c r="F2364" t="s">
        <v>14</v>
      </c>
      <c r="G2364">
        <v>3</v>
      </c>
      <c r="H2364">
        <v>30</v>
      </c>
      <c r="I2364" s="2">
        <v>0.1</v>
      </c>
      <c r="J2364" t="s">
        <v>558</v>
      </c>
    </row>
    <row r="2365" spans="1:10" x14ac:dyDescent="0.2">
      <c r="A2365" t="s">
        <v>175</v>
      </c>
      <c r="B2365" t="s">
        <v>6</v>
      </c>
      <c r="C2365">
        <v>3</v>
      </c>
      <c r="D2365" t="s">
        <v>12</v>
      </c>
      <c r="E2365" t="s">
        <v>545</v>
      </c>
      <c r="F2365" t="s">
        <v>14</v>
      </c>
      <c r="G2365">
        <v>7</v>
      </c>
      <c r="H2365">
        <v>30</v>
      </c>
      <c r="I2365" s="2">
        <v>0.23333333333333334</v>
      </c>
      <c r="J2365" t="s">
        <v>558</v>
      </c>
    </row>
    <row r="2366" spans="1:10" x14ac:dyDescent="0.2">
      <c r="A2366" t="s">
        <v>175</v>
      </c>
      <c r="B2366" t="s">
        <v>6</v>
      </c>
      <c r="C2366">
        <v>3</v>
      </c>
      <c r="D2366" t="s">
        <v>13</v>
      </c>
      <c r="E2366" t="s">
        <v>545</v>
      </c>
      <c r="F2366" t="s">
        <v>14</v>
      </c>
      <c r="G2366">
        <v>18</v>
      </c>
      <c r="H2366">
        <v>30</v>
      </c>
      <c r="I2366" s="2">
        <v>0.6</v>
      </c>
      <c r="J2366" t="s">
        <v>557</v>
      </c>
    </row>
    <row r="2367" spans="1:10" x14ac:dyDescent="0.2">
      <c r="A2367" t="s">
        <v>538</v>
      </c>
      <c r="B2367" t="s">
        <v>5</v>
      </c>
      <c r="C2367">
        <v>3</v>
      </c>
      <c r="D2367" t="s">
        <v>13</v>
      </c>
      <c r="E2367" t="s">
        <v>544</v>
      </c>
      <c r="F2367" t="s">
        <v>271</v>
      </c>
      <c r="G2367">
        <v>12</v>
      </c>
      <c r="H2367">
        <v>26</v>
      </c>
      <c r="I2367" s="2">
        <v>0.46153846153846156</v>
      </c>
      <c r="J2367" t="s">
        <v>557</v>
      </c>
    </row>
    <row r="2368" spans="1:10" x14ac:dyDescent="0.2">
      <c r="A2368" t="s">
        <v>538</v>
      </c>
      <c r="B2368" t="s">
        <v>6</v>
      </c>
      <c r="C2368">
        <v>3</v>
      </c>
      <c r="D2368" t="s">
        <v>13</v>
      </c>
      <c r="E2368" t="s">
        <v>544</v>
      </c>
      <c r="F2368" t="s">
        <v>271</v>
      </c>
      <c r="G2368">
        <v>20</v>
      </c>
      <c r="H2368">
        <v>30</v>
      </c>
      <c r="I2368" s="2">
        <v>0.66666666666666663</v>
      </c>
      <c r="J2368" t="s">
        <v>557</v>
      </c>
    </row>
    <row r="2369" spans="1:10" x14ac:dyDescent="0.2">
      <c r="A2369" t="s">
        <v>375</v>
      </c>
      <c r="B2369" t="s">
        <v>5</v>
      </c>
      <c r="C2369">
        <v>4</v>
      </c>
      <c r="D2369" t="s">
        <v>12</v>
      </c>
      <c r="E2369" t="s">
        <v>544</v>
      </c>
      <c r="F2369" t="s">
        <v>242</v>
      </c>
      <c r="G2369">
        <v>10</v>
      </c>
      <c r="H2369">
        <v>34</v>
      </c>
      <c r="I2369" s="2">
        <v>0.29411764705882354</v>
      </c>
      <c r="J2369" t="s">
        <v>557</v>
      </c>
    </row>
    <row r="2370" spans="1:10" x14ac:dyDescent="0.2">
      <c r="A2370" t="s">
        <v>375</v>
      </c>
      <c r="B2370" t="s">
        <v>5</v>
      </c>
      <c r="C2370">
        <v>4</v>
      </c>
      <c r="D2370" t="s">
        <v>13</v>
      </c>
      <c r="E2370" t="s">
        <v>544</v>
      </c>
      <c r="F2370" t="s">
        <v>274</v>
      </c>
      <c r="G2370">
        <v>8</v>
      </c>
      <c r="H2370">
        <v>35</v>
      </c>
      <c r="I2370" s="2">
        <v>0.22857142857142856</v>
      </c>
      <c r="J2370" t="s">
        <v>558</v>
      </c>
    </row>
    <row r="2371" spans="1:10" x14ac:dyDescent="0.2">
      <c r="A2371" t="s">
        <v>375</v>
      </c>
      <c r="B2371" t="s">
        <v>6</v>
      </c>
      <c r="C2371">
        <v>4</v>
      </c>
      <c r="D2371" t="s">
        <v>12</v>
      </c>
      <c r="E2371" t="s">
        <v>544</v>
      </c>
      <c r="F2371" t="s">
        <v>242</v>
      </c>
      <c r="G2371">
        <v>4</v>
      </c>
      <c r="H2371">
        <v>30</v>
      </c>
      <c r="I2371" s="2">
        <v>0.13333333333333333</v>
      </c>
      <c r="J2371" t="s">
        <v>558</v>
      </c>
    </row>
    <row r="2372" spans="1:10" x14ac:dyDescent="0.2">
      <c r="A2372" t="s">
        <v>375</v>
      </c>
      <c r="B2372" t="s">
        <v>6</v>
      </c>
      <c r="C2372">
        <v>4</v>
      </c>
      <c r="D2372" t="s">
        <v>13</v>
      </c>
      <c r="E2372" t="s">
        <v>544</v>
      </c>
      <c r="F2372" t="s">
        <v>259</v>
      </c>
      <c r="G2372">
        <v>6</v>
      </c>
      <c r="H2372">
        <v>30</v>
      </c>
      <c r="I2372" s="2">
        <v>0.2</v>
      </c>
      <c r="J2372" t="s">
        <v>557</v>
      </c>
    </row>
    <row r="2373" spans="1:10" x14ac:dyDescent="0.2">
      <c r="A2373" t="s">
        <v>212</v>
      </c>
      <c r="B2373" t="s">
        <v>5</v>
      </c>
      <c r="C2373">
        <v>3</v>
      </c>
      <c r="D2373" t="s">
        <v>11</v>
      </c>
      <c r="E2373" t="s">
        <v>545</v>
      </c>
      <c r="F2373" t="s">
        <v>25</v>
      </c>
      <c r="G2373">
        <v>7</v>
      </c>
      <c r="H2373">
        <v>26</v>
      </c>
      <c r="I2373" s="2">
        <v>0.26923076923076922</v>
      </c>
      <c r="J2373" t="s">
        <v>557</v>
      </c>
    </row>
    <row r="2374" spans="1:10" x14ac:dyDescent="0.2">
      <c r="A2374" t="s">
        <v>212</v>
      </c>
      <c r="B2374" t="s">
        <v>5</v>
      </c>
      <c r="C2374">
        <v>3</v>
      </c>
      <c r="D2374" t="s">
        <v>12</v>
      </c>
      <c r="E2374" t="s">
        <v>545</v>
      </c>
      <c r="F2374" t="s">
        <v>25</v>
      </c>
      <c r="G2374">
        <v>13</v>
      </c>
      <c r="H2374">
        <v>26</v>
      </c>
      <c r="I2374" s="2">
        <v>0.5</v>
      </c>
      <c r="J2374" t="s">
        <v>557</v>
      </c>
    </row>
    <row r="2375" spans="1:10" x14ac:dyDescent="0.2">
      <c r="A2375" t="s">
        <v>212</v>
      </c>
      <c r="B2375" t="s">
        <v>5</v>
      </c>
      <c r="C2375">
        <v>3</v>
      </c>
      <c r="D2375" t="s">
        <v>13</v>
      </c>
      <c r="E2375" t="s">
        <v>545</v>
      </c>
      <c r="F2375" t="s">
        <v>25</v>
      </c>
      <c r="G2375">
        <v>11</v>
      </c>
      <c r="H2375">
        <v>26</v>
      </c>
      <c r="I2375" s="2">
        <v>0.42307692307692307</v>
      </c>
      <c r="J2375" t="s">
        <v>557</v>
      </c>
    </row>
    <row r="2376" spans="1:10" x14ac:dyDescent="0.2">
      <c r="A2376" t="s">
        <v>212</v>
      </c>
      <c r="B2376" t="s">
        <v>6</v>
      </c>
      <c r="C2376">
        <v>3</v>
      </c>
      <c r="D2376" t="s">
        <v>11</v>
      </c>
      <c r="E2376" t="s">
        <v>545</v>
      </c>
      <c r="F2376" t="s">
        <v>25</v>
      </c>
      <c r="G2376">
        <v>16</v>
      </c>
      <c r="H2376">
        <v>30</v>
      </c>
      <c r="I2376" s="2">
        <v>0.53333333333333333</v>
      </c>
      <c r="J2376" t="s">
        <v>557</v>
      </c>
    </row>
    <row r="2377" spans="1:10" x14ac:dyDescent="0.2">
      <c r="A2377" t="s">
        <v>212</v>
      </c>
      <c r="B2377" t="s">
        <v>6</v>
      </c>
      <c r="C2377">
        <v>3</v>
      </c>
      <c r="D2377" t="s">
        <v>12</v>
      </c>
      <c r="E2377" t="s">
        <v>545</v>
      </c>
      <c r="F2377" t="s">
        <v>25</v>
      </c>
      <c r="G2377">
        <v>19</v>
      </c>
      <c r="H2377">
        <v>30</v>
      </c>
      <c r="I2377" s="2">
        <v>0.6333333333333333</v>
      </c>
      <c r="J2377" t="s">
        <v>557</v>
      </c>
    </row>
    <row r="2378" spans="1:10" x14ac:dyDescent="0.2">
      <c r="A2378" t="s">
        <v>212</v>
      </c>
      <c r="B2378" t="s">
        <v>6</v>
      </c>
      <c r="C2378">
        <v>3</v>
      </c>
      <c r="D2378" t="s">
        <v>13</v>
      </c>
      <c r="E2378" t="s">
        <v>545</v>
      </c>
      <c r="F2378" t="s">
        <v>25</v>
      </c>
      <c r="G2378">
        <v>23</v>
      </c>
      <c r="H2378">
        <v>30</v>
      </c>
      <c r="I2378" s="2">
        <v>0.76666666666666672</v>
      </c>
      <c r="J2378" t="s">
        <v>557</v>
      </c>
    </row>
    <row r="2379" spans="1:10" x14ac:dyDescent="0.2">
      <c r="A2379" t="s">
        <v>33</v>
      </c>
      <c r="B2379" t="s">
        <v>5</v>
      </c>
      <c r="C2379">
        <v>5</v>
      </c>
      <c r="D2379" t="s">
        <v>11</v>
      </c>
      <c r="E2379" t="s">
        <v>545</v>
      </c>
      <c r="F2379" t="s">
        <v>16</v>
      </c>
      <c r="G2379">
        <v>8</v>
      </c>
      <c r="H2379">
        <v>35</v>
      </c>
      <c r="I2379" s="2">
        <v>0.22857142857142856</v>
      </c>
      <c r="J2379" t="s">
        <v>557</v>
      </c>
    </row>
    <row r="2380" spans="1:10" x14ac:dyDescent="0.2">
      <c r="A2380" t="s">
        <v>33</v>
      </c>
      <c r="B2380" t="s">
        <v>6</v>
      </c>
      <c r="C2380">
        <v>5</v>
      </c>
      <c r="D2380" t="s">
        <v>11</v>
      </c>
      <c r="E2380" t="s">
        <v>545</v>
      </c>
      <c r="F2380" t="s">
        <v>18</v>
      </c>
      <c r="G2380">
        <v>4</v>
      </c>
      <c r="H2380">
        <v>30</v>
      </c>
      <c r="I2380" s="2">
        <v>0.13333333333333333</v>
      </c>
      <c r="J2380" t="s">
        <v>557</v>
      </c>
    </row>
    <row r="2381" spans="1:10" x14ac:dyDescent="0.2">
      <c r="A2381" t="s">
        <v>34</v>
      </c>
      <c r="B2381" t="s">
        <v>5</v>
      </c>
      <c r="C2381">
        <v>6</v>
      </c>
      <c r="D2381" t="s">
        <v>11</v>
      </c>
      <c r="E2381" t="s">
        <v>545</v>
      </c>
      <c r="F2381" t="s">
        <v>28</v>
      </c>
      <c r="G2381">
        <v>11</v>
      </c>
      <c r="H2381">
        <v>35</v>
      </c>
      <c r="I2381" s="2">
        <v>0.31428571428571428</v>
      </c>
      <c r="J2381" t="s">
        <v>558</v>
      </c>
    </row>
    <row r="2382" spans="1:10" x14ac:dyDescent="0.2">
      <c r="A2382" t="s">
        <v>34</v>
      </c>
      <c r="B2382" t="s">
        <v>6</v>
      </c>
      <c r="C2382">
        <v>6</v>
      </c>
      <c r="D2382" t="s">
        <v>11</v>
      </c>
      <c r="E2382" t="s">
        <v>545</v>
      </c>
      <c r="F2382" t="s">
        <v>30</v>
      </c>
      <c r="G2382">
        <v>16</v>
      </c>
      <c r="H2382">
        <v>35</v>
      </c>
      <c r="I2382" s="2">
        <v>0.45714285714285713</v>
      </c>
      <c r="J2382" t="s">
        <v>557</v>
      </c>
    </row>
    <row r="2383" spans="1:10" x14ac:dyDescent="0.2">
      <c r="A2383" t="s">
        <v>332</v>
      </c>
      <c r="B2383" t="s">
        <v>5</v>
      </c>
      <c r="C2383">
        <v>4</v>
      </c>
      <c r="D2383" t="s">
        <v>11</v>
      </c>
      <c r="E2383" t="s">
        <v>544</v>
      </c>
      <c r="F2383" t="s">
        <v>240</v>
      </c>
      <c r="G2383">
        <v>9</v>
      </c>
      <c r="H2383">
        <v>35</v>
      </c>
      <c r="I2383" s="2">
        <v>0.25714285714285712</v>
      </c>
      <c r="J2383" t="s">
        <v>558</v>
      </c>
    </row>
    <row r="2384" spans="1:10" x14ac:dyDescent="0.2">
      <c r="A2384" t="s">
        <v>332</v>
      </c>
      <c r="B2384" t="s">
        <v>5</v>
      </c>
      <c r="C2384">
        <v>4</v>
      </c>
      <c r="D2384" t="s">
        <v>12</v>
      </c>
      <c r="E2384" t="s">
        <v>544</v>
      </c>
      <c r="F2384" t="s">
        <v>240</v>
      </c>
      <c r="G2384">
        <v>5</v>
      </c>
      <c r="H2384">
        <v>34</v>
      </c>
      <c r="I2384" s="2">
        <v>0.14705882352941177</v>
      </c>
      <c r="J2384" t="s">
        <v>557</v>
      </c>
    </row>
    <row r="2385" spans="1:10" x14ac:dyDescent="0.2">
      <c r="A2385" t="s">
        <v>332</v>
      </c>
      <c r="B2385" t="s">
        <v>5</v>
      </c>
      <c r="C2385">
        <v>4</v>
      </c>
      <c r="D2385" t="s">
        <v>13</v>
      </c>
      <c r="E2385" t="s">
        <v>544</v>
      </c>
      <c r="F2385" t="s">
        <v>240</v>
      </c>
      <c r="G2385">
        <v>11</v>
      </c>
      <c r="H2385">
        <v>35</v>
      </c>
      <c r="I2385" s="2">
        <v>0.31428571428571428</v>
      </c>
      <c r="J2385" t="s">
        <v>558</v>
      </c>
    </row>
    <row r="2386" spans="1:10" x14ac:dyDescent="0.2">
      <c r="A2386" t="s">
        <v>332</v>
      </c>
      <c r="B2386" t="s">
        <v>6</v>
      </c>
      <c r="C2386">
        <v>4</v>
      </c>
      <c r="D2386" t="s">
        <v>11</v>
      </c>
      <c r="E2386" t="s">
        <v>544</v>
      </c>
      <c r="F2386" t="s">
        <v>240</v>
      </c>
      <c r="G2386">
        <v>14</v>
      </c>
      <c r="H2386">
        <v>30</v>
      </c>
      <c r="I2386" s="2">
        <v>0.46666666666666667</v>
      </c>
      <c r="J2386" t="s">
        <v>557</v>
      </c>
    </row>
    <row r="2387" spans="1:10" x14ac:dyDescent="0.2">
      <c r="A2387" t="s">
        <v>332</v>
      </c>
      <c r="B2387" t="s">
        <v>6</v>
      </c>
      <c r="C2387">
        <v>4</v>
      </c>
      <c r="D2387" t="s">
        <v>12</v>
      </c>
      <c r="E2387" t="s">
        <v>544</v>
      </c>
      <c r="F2387" t="s">
        <v>240</v>
      </c>
      <c r="G2387">
        <v>11</v>
      </c>
      <c r="H2387">
        <v>30</v>
      </c>
      <c r="I2387" s="2">
        <v>0.36666666666666664</v>
      </c>
      <c r="J2387" t="s">
        <v>557</v>
      </c>
    </row>
    <row r="2388" spans="1:10" x14ac:dyDescent="0.2">
      <c r="A2388" t="s">
        <v>332</v>
      </c>
      <c r="B2388" t="s">
        <v>6</v>
      </c>
      <c r="C2388">
        <v>4</v>
      </c>
      <c r="D2388" t="s">
        <v>13</v>
      </c>
      <c r="E2388" t="s">
        <v>544</v>
      </c>
      <c r="F2388" t="s">
        <v>240</v>
      </c>
      <c r="G2388">
        <v>17</v>
      </c>
      <c r="H2388">
        <v>30</v>
      </c>
      <c r="I2388" s="2">
        <v>0.56666666666666665</v>
      </c>
      <c r="J2388" t="s">
        <v>557</v>
      </c>
    </row>
    <row r="2389" spans="1:10" x14ac:dyDescent="0.2">
      <c r="A2389" t="s">
        <v>139</v>
      </c>
      <c r="B2389" t="s">
        <v>5</v>
      </c>
      <c r="C2389">
        <v>4</v>
      </c>
      <c r="D2389" t="s">
        <v>11</v>
      </c>
      <c r="E2389" t="s">
        <v>545</v>
      </c>
      <c r="F2389" t="s">
        <v>21</v>
      </c>
      <c r="G2389">
        <v>10</v>
      </c>
      <c r="H2389">
        <v>35</v>
      </c>
      <c r="I2389" s="2">
        <v>0.2857142857142857</v>
      </c>
      <c r="J2389" t="s">
        <v>558</v>
      </c>
    </row>
    <row r="2390" spans="1:10" x14ac:dyDescent="0.2">
      <c r="A2390" t="s">
        <v>139</v>
      </c>
      <c r="B2390" t="s">
        <v>6</v>
      </c>
      <c r="C2390">
        <v>4</v>
      </c>
      <c r="D2390" t="s">
        <v>11</v>
      </c>
      <c r="E2390" t="s">
        <v>545</v>
      </c>
      <c r="F2390" t="s">
        <v>21</v>
      </c>
      <c r="G2390">
        <v>10</v>
      </c>
      <c r="H2390">
        <v>30</v>
      </c>
      <c r="I2390" s="2">
        <v>0.33333333333333331</v>
      </c>
      <c r="J2390" t="s">
        <v>558</v>
      </c>
    </row>
    <row r="2391" spans="1:10" x14ac:dyDescent="0.2">
      <c r="A2391" t="s">
        <v>316</v>
      </c>
      <c r="B2391" t="s">
        <v>5</v>
      </c>
      <c r="C2391">
        <v>5</v>
      </c>
      <c r="D2391" t="s">
        <v>12</v>
      </c>
      <c r="E2391" t="s">
        <v>544</v>
      </c>
      <c r="F2391" t="s">
        <v>247</v>
      </c>
      <c r="G2391">
        <v>10</v>
      </c>
      <c r="H2391">
        <v>35</v>
      </c>
      <c r="I2391" s="2">
        <v>0.2857142857142857</v>
      </c>
      <c r="J2391" t="s">
        <v>557</v>
      </c>
    </row>
    <row r="2392" spans="1:10" x14ac:dyDescent="0.2">
      <c r="A2392" t="s">
        <v>316</v>
      </c>
      <c r="B2392" t="s">
        <v>5</v>
      </c>
      <c r="C2392">
        <v>5</v>
      </c>
      <c r="D2392" t="s">
        <v>13</v>
      </c>
      <c r="E2392" t="s">
        <v>544</v>
      </c>
      <c r="F2392" t="s">
        <v>249</v>
      </c>
      <c r="G2392">
        <v>16</v>
      </c>
      <c r="H2392">
        <v>35</v>
      </c>
      <c r="I2392" s="2">
        <v>0.45714285714285713</v>
      </c>
      <c r="J2392" t="s">
        <v>557</v>
      </c>
    </row>
    <row r="2393" spans="1:10" x14ac:dyDescent="0.2">
      <c r="A2393" t="s">
        <v>316</v>
      </c>
      <c r="B2393" t="s">
        <v>6</v>
      </c>
      <c r="C2393">
        <v>5</v>
      </c>
      <c r="D2393" t="s">
        <v>12</v>
      </c>
      <c r="E2393" t="s">
        <v>544</v>
      </c>
      <c r="F2393" t="s">
        <v>250</v>
      </c>
      <c r="G2393">
        <v>5</v>
      </c>
      <c r="H2393">
        <v>30</v>
      </c>
      <c r="I2393" s="2">
        <v>0.16666666666666666</v>
      </c>
      <c r="J2393" t="s">
        <v>557</v>
      </c>
    </row>
    <row r="2394" spans="1:10" x14ac:dyDescent="0.2">
      <c r="A2394" t="s">
        <v>316</v>
      </c>
      <c r="B2394" t="s">
        <v>6</v>
      </c>
      <c r="C2394">
        <v>5</v>
      </c>
      <c r="D2394" t="s">
        <v>13</v>
      </c>
      <c r="E2394" t="s">
        <v>544</v>
      </c>
      <c r="F2394" t="s">
        <v>250</v>
      </c>
      <c r="G2394">
        <v>15</v>
      </c>
      <c r="H2394">
        <v>30</v>
      </c>
      <c r="I2394" s="2">
        <v>0.5</v>
      </c>
      <c r="J2394" t="s">
        <v>557</v>
      </c>
    </row>
    <row r="2395" spans="1:10" x14ac:dyDescent="0.2">
      <c r="A2395" t="s">
        <v>340</v>
      </c>
      <c r="B2395" t="s">
        <v>5</v>
      </c>
      <c r="C2395">
        <v>3</v>
      </c>
      <c r="D2395" t="s">
        <v>11</v>
      </c>
      <c r="E2395" t="s">
        <v>544</v>
      </c>
      <c r="F2395" t="s">
        <v>252</v>
      </c>
      <c r="G2395">
        <v>13</v>
      </c>
      <c r="H2395">
        <v>26</v>
      </c>
      <c r="I2395" s="2">
        <v>0.5</v>
      </c>
      <c r="J2395" t="s">
        <v>557</v>
      </c>
    </row>
    <row r="2396" spans="1:10" x14ac:dyDescent="0.2">
      <c r="A2396" t="s">
        <v>340</v>
      </c>
      <c r="B2396" t="s">
        <v>5</v>
      </c>
      <c r="C2396">
        <v>3</v>
      </c>
      <c r="D2396" t="s">
        <v>12</v>
      </c>
      <c r="E2396" t="s">
        <v>544</v>
      </c>
      <c r="F2396" t="s">
        <v>252</v>
      </c>
      <c r="G2396">
        <v>15</v>
      </c>
      <c r="H2396">
        <v>26</v>
      </c>
      <c r="I2396" s="2">
        <v>0.57692307692307687</v>
      </c>
      <c r="J2396" t="s">
        <v>557</v>
      </c>
    </row>
    <row r="2397" spans="1:10" x14ac:dyDescent="0.2">
      <c r="A2397" t="s">
        <v>340</v>
      </c>
      <c r="B2397" t="s">
        <v>5</v>
      </c>
      <c r="C2397">
        <v>3</v>
      </c>
      <c r="D2397" t="s">
        <v>13</v>
      </c>
      <c r="E2397" t="s">
        <v>544</v>
      </c>
      <c r="F2397" t="s">
        <v>252</v>
      </c>
      <c r="G2397">
        <v>18</v>
      </c>
      <c r="H2397">
        <v>26</v>
      </c>
      <c r="I2397" s="2">
        <v>0.69230769230769229</v>
      </c>
      <c r="J2397" t="s">
        <v>557</v>
      </c>
    </row>
    <row r="2398" spans="1:10" x14ac:dyDescent="0.2">
      <c r="A2398" t="s">
        <v>340</v>
      </c>
      <c r="B2398" t="s">
        <v>6</v>
      </c>
      <c r="C2398">
        <v>3</v>
      </c>
      <c r="D2398" t="s">
        <v>11</v>
      </c>
      <c r="E2398" t="s">
        <v>544</v>
      </c>
      <c r="F2398" t="s">
        <v>252</v>
      </c>
      <c r="G2398">
        <v>15</v>
      </c>
      <c r="H2398">
        <v>30</v>
      </c>
      <c r="I2398" s="2">
        <v>0.5</v>
      </c>
      <c r="J2398" t="s">
        <v>557</v>
      </c>
    </row>
    <row r="2399" spans="1:10" x14ac:dyDescent="0.2">
      <c r="A2399" t="s">
        <v>340</v>
      </c>
      <c r="B2399" t="s">
        <v>6</v>
      </c>
      <c r="C2399">
        <v>3</v>
      </c>
      <c r="D2399" t="s">
        <v>12</v>
      </c>
      <c r="E2399" t="s">
        <v>544</v>
      </c>
      <c r="F2399" t="s">
        <v>252</v>
      </c>
      <c r="G2399">
        <v>18</v>
      </c>
      <c r="H2399">
        <v>30</v>
      </c>
      <c r="I2399" s="2">
        <v>0.6</v>
      </c>
      <c r="J2399" t="s">
        <v>557</v>
      </c>
    </row>
    <row r="2400" spans="1:10" x14ac:dyDescent="0.2">
      <c r="A2400" t="s">
        <v>340</v>
      </c>
      <c r="B2400" t="s">
        <v>6</v>
      </c>
      <c r="C2400">
        <v>3</v>
      </c>
      <c r="D2400" t="s">
        <v>13</v>
      </c>
      <c r="E2400" t="s">
        <v>544</v>
      </c>
      <c r="F2400" t="s">
        <v>252</v>
      </c>
      <c r="G2400">
        <v>25</v>
      </c>
      <c r="H2400">
        <v>30</v>
      </c>
      <c r="I2400" s="2">
        <v>0.83333333333333337</v>
      </c>
      <c r="J2400" t="s">
        <v>557</v>
      </c>
    </row>
    <row r="2401" spans="1:10" x14ac:dyDescent="0.2">
      <c r="A2401" t="s">
        <v>464</v>
      </c>
      <c r="B2401" t="s">
        <v>5</v>
      </c>
      <c r="C2401">
        <v>6</v>
      </c>
      <c r="D2401" t="s">
        <v>11</v>
      </c>
      <c r="E2401" t="s">
        <v>544</v>
      </c>
      <c r="F2401" t="s">
        <v>244</v>
      </c>
      <c r="G2401">
        <v>9</v>
      </c>
      <c r="H2401">
        <v>35</v>
      </c>
      <c r="I2401" s="2">
        <v>0.25714285714285712</v>
      </c>
      <c r="J2401" t="s">
        <v>557</v>
      </c>
    </row>
    <row r="2402" spans="1:10" x14ac:dyDescent="0.2">
      <c r="A2402" t="s">
        <v>464</v>
      </c>
      <c r="B2402" t="s">
        <v>5</v>
      </c>
      <c r="C2402">
        <v>6</v>
      </c>
      <c r="D2402" t="s">
        <v>12</v>
      </c>
      <c r="E2402" t="s">
        <v>544</v>
      </c>
      <c r="F2402" t="s">
        <v>244</v>
      </c>
      <c r="G2402">
        <v>9</v>
      </c>
      <c r="H2402">
        <v>35</v>
      </c>
      <c r="I2402" s="2">
        <v>0.25714285714285712</v>
      </c>
      <c r="J2402" t="s">
        <v>558</v>
      </c>
    </row>
    <row r="2403" spans="1:10" x14ac:dyDescent="0.2">
      <c r="A2403" t="s">
        <v>464</v>
      </c>
      <c r="B2403" t="s">
        <v>5</v>
      </c>
      <c r="C2403">
        <v>6</v>
      </c>
      <c r="D2403" t="s">
        <v>13</v>
      </c>
      <c r="E2403" t="s">
        <v>544</v>
      </c>
      <c r="F2403" t="s">
        <v>244</v>
      </c>
      <c r="G2403">
        <v>12</v>
      </c>
      <c r="H2403">
        <v>35</v>
      </c>
      <c r="I2403" s="2">
        <v>0.34285714285714286</v>
      </c>
      <c r="J2403" t="s">
        <v>557</v>
      </c>
    </row>
    <row r="2404" spans="1:10" x14ac:dyDescent="0.2">
      <c r="A2404" t="s">
        <v>464</v>
      </c>
      <c r="B2404" t="s">
        <v>6</v>
      </c>
      <c r="C2404">
        <v>6</v>
      </c>
      <c r="D2404" t="s">
        <v>11</v>
      </c>
      <c r="E2404" t="s">
        <v>544</v>
      </c>
      <c r="F2404" t="s">
        <v>246</v>
      </c>
      <c r="G2404">
        <v>8</v>
      </c>
      <c r="H2404">
        <v>35</v>
      </c>
      <c r="I2404" s="2">
        <v>0.22857142857142856</v>
      </c>
      <c r="J2404" t="s">
        <v>558</v>
      </c>
    </row>
    <row r="2405" spans="1:10" x14ac:dyDescent="0.2">
      <c r="A2405" t="s">
        <v>464</v>
      </c>
      <c r="B2405" t="s">
        <v>6</v>
      </c>
      <c r="C2405">
        <v>6</v>
      </c>
      <c r="D2405" t="s">
        <v>12</v>
      </c>
      <c r="E2405" t="s">
        <v>544</v>
      </c>
      <c r="F2405" t="s">
        <v>246</v>
      </c>
      <c r="G2405">
        <v>16</v>
      </c>
      <c r="H2405">
        <v>35</v>
      </c>
      <c r="I2405" s="2">
        <v>0.45714285714285713</v>
      </c>
      <c r="J2405" t="s">
        <v>557</v>
      </c>
    </row>
    <row r="2406" spans="1:10" x14ac:dyDescent="0.2">
      <c r="A2406" t="s">
        <v>464</v>
      </c>
      <c r="B2406" t="s">
        <v>6</v>
      </c>
      <c r="C2406">
        <v>6</v>
      </c>
      <c r="D2406" t="s">
        <v>13</v>
      </c>
      <c r="E2406" t="s">
        <v>544</v>
      </c>
      <c r="F2406" t="s">
        <v>246</v>
      </c>
      <c r="G2406">
        <v>6</v>
      </c>
      <c r="H2406">
        <v>35</v>
      </c>
      <c r="I2406" s="2">
        <v>0.17142857142857143</v>
      </c>
      <c r="J2406" t="s">
        <v>557</v>
      </c>
    </row>
    <row r="2407" spans="1:10" x14ac:dyDescent="0.2">
      <c r="A2407" t="s">
        <v>481</v>
      </c>
      <c r="B2407" t="s">
        <v>5</v>
      </c>
      <c r="C2407">
        <v>3</v>
      </c>
      <c r="D2407" t="s">
        <v>12</v>
      </c>
      <c r="E2407" t="s">
        <v>544</v>
      </c>
      <c r="F2407" t="s">
        <v>271</v>
      </c>
      <c r="G2407">
        <v>10</v>
      </c>
      <c r="H2407">
        <v>26</v>
      </c>
      <c r="I2407" s="2">
        <v>0.38461538461538464</v>
      </c>
      <c r="J2407" t="s">
        <v>557</v>
      </c>
    </row>
    <row r="2408" spans="1:10" x14ac:dyDescent="0.2">
      <c r="A2408" t="s">
        <v>481</v>
      </c>
      <c r="B2408" t="s">
        <v>5</v>
      </c>
      <c r="C2408">
        <v>3</v>
      </c>
      <c r="D2408" t="s">
        <v>13</v>
      </c>
      <c r="E2408" t="s">
        <v>544</v>
      </c>
      <c r="F2408" t="s">
        <v>271</v>
      </c>
      <c r="G2408">
        <v>14</v>
      </c>
      <c r="H2408">
        <v>26</v>
      </c>
      <c r="I2408" s="2">
        <v>0.53846153846153844</v>
      </c>
      <c r="J2408" t="s">
        <v>557</v>
      </c>
    </row>
    <row r="2409" spans="1:10" x14ac:dyDescent="0.2">
      <c r="A2409" t="s">
        <v>481</v>
      </c>
      <c r="B2409" t="s">
        <v>6</v>
      </c>
      <c r="C2409">
        <v>3</v>
      </c>
      <c r="D2409" t="s">
        <v>12</v>
      </c>
      <c r="E2409" t="s">
        <v>544</v>
      </c>
      <c r="F2409" t="s">
        <v>271</v>
      </c>
      <c r="G2409">
        <v>13</v>
      </c>
      <c r="H2409">
        <v>30</v>
      </c>
      <c r="I2409" s="2">
        <v>0.43333333333333335</v>
      </c>
      <c r="J2409" t="s">
        <v>558</v>
      </c>
    </row>
    <row r="2410" spans="1:10" x14ac:dyDescent="0.2">
      <c r="A2410" t="s">
        <v>481</v>
      </c>
      <c r="B2410" t="s">
        <v>6</v>
      </c>
      <c r="C2410">
        <v>3</v>
      </c>
      <c r="D2410" t="s">
        <v>13</v>
      </c>
      <c r="E2410" t="s">
        <v>544</v>
      </c>
      <c r="F2410" t="s">
        <v>271</v>
      </c>
      <c r="G2410">
        <v>21</v>
      </c>
      <c r="H2410">
        <v>30</v>
      </c>
      <c r="I2410" s="2">
        <v>0.7</v>
      </c>
      <c r="J2410" t="s">
        <v>557</v>
      </c>
    </row>
    <row r="2411" spans="1:10" x14ac:dyDescent="0.2">
      <c r="A2411" t="s">
        <v>482</v>
      </c>
      <c r="B2411" t="s">
        <v>5</v>
      </c>
      <c r="C2411">
        <v>5</v>
      </c>
      <c r="D2411" t="s">
        <v>12</v>
      </c>
      <c r="E2411" t="s">
        <v>544</v>
      </c>
      <c r="F2411" t="s">
        <v>247</v>
      </c>
      <c r="G2411">
        <v>24</v>
      </c>
      <c r="H2411">
        <v>35</v>
      </c>
      <c r="I2411" s="2">
        <v>0.68571428571428572</v>
      </c>
      <c r="J2411" t="s">
        <v>557</v>
      </c>
    </row>
    <row r="2412" spans="1:10" x14ac:dyDescent="0.2">
      <c r="A2412" t="s">
        <v>482</v>
      </c>
      <c r="B2412" t="s">
        <v>5</v>
      </c>
      <c r="C2412">
        <v>5</v>
      </c>
      <c r="D2412" t="s">
        <v>13</v>
      </c>
      <c r="E2412" t="s">
        <v>544</v>
      </c>
      <c r="F2412" t="s">
        <v>249</v>
      </c>
      <c r="G2412">
        <v>19</v>
      </c>
      <c r="H2412">
        <v>35</v>
      </c>
      <c r="I2412" s="2">
        <v>0.54285714285714282</v>
      </c>
      <c r="J2412" t="s">
        <v>557</v>
      </c>
    </row>
    <row r="2413" spans="1:10" x14ac:dyDescent="0.2">
      <c r="A2413" t="s">
        <v>482</v>
      </c>
      <c r="B2413" t="s">
        <v>6</v>
      </c>
      <c r="C2413">
        <v>5</v>
      </c>
      <c r="D2413" t="s">
        <v>12</v>
      </c>
      <c r="E2413" t="s">
        <v>544</v>
      </c>
      <c r="F2413" t="s">
        <v>250</v>
      </c>
      <c r="G2413">
        <v>21</v>
      </c>
      <c r="H2413">
        <v>30</v>
      </c>
      <c r="I2413" s="2">
        <v>0.7</v>
      </c>
      <c r="J2413" t="s">
        <v>557</v>
      </c>
    </row>
    <row r="2414" spans="1:10" x14ac:dyDescent="0.2">
      <c r="A2414" t="s">
        <v>482</v>
      </c>
      <c r="B2414" t="s">
        <v>6</v>
      </c>
      <c r="C2414">
        <v>5</v>
      </c>
      <c r="D2414" t="s">
        <v>13</v>
      </c>
      <c r="E2414" t="s">
        <v>544</v>
      </c>
      <c r="F2414" t="s">
        <v>250</v>
      </c>
      <c r="G2414">
        <v>22</v>
      </c>
      <c r="H2414">
        <v>30</v>
      </c>
      <c r="I2414" s="2">
        <v>0.73333333333333328</v>
      </c>
      <c r="J2414" t="s">
        <v>557</v>
      </c>
    </row>
    <row r="2415" spans="1:10" x14ac:dyDescent="0.2">
      <c r="A2415" t="s">
        <v>239</v>
      </c>
      <c r="B2415" t="s">
        <v>5</v>
      </c>
      <c r="C2415">
        <v>4</v>
      </c>
      <c r="D2415" t="s">
        <v>11</v>
      </c>
      <c r="E2415" t="s">
        <v>544</v>
      </c>
      <c r="F2415" t="s">
        <v>238</v>
      </c>
      <c r="G2415">
        <v>13</v>
      </c>
      <c r="H2415">
        <v>35</v>
      </c>
      <c r="I2415" s="2">
        <v>0.37142857142857144</v>
      </c>
      <c r="J2415" t="s">
        <v>557</v>
      </c>
    </row>
    <row r="2416" spans="1:10" x14ac:dyDescent="0.2">
      <c r="A2416" t="s">
        <v>239</v>
      </c>
      <c r="B2416" t="s">
        <v>5</v>
      </c>
      <c r="C2416">
        <v>4</v>
      </c>
      <c r="D2416" t="s">
        <v>12</v>
      </c>
      <c r="E2416" t="s">
        <v>544</v>
      </c>
      <c r="F2416" t="s">
        <v>238</v>
      </c>
      <c r="G2416">
        <v>8</v>
      </c>
      <c r="H2416">
        <v>34</v>
      </c>
      <c r="I2416" s="2">
        <v>0.23529411764705882</v>
      </c>
      <c r="J2416" t="s">
        <v>557</v>
      </c>
    </row>
    <row r="2417" spans="1:10" x14ac:dyDescent="0.2">
      <c r="A2417" t="s">
        <v>239</v>
      </c>
      <c r="B2417" t="s">
        <v>5</v>
      </c>
      <c r="C2417">
        <v>4</v>
      </c>
      <c r="D2417" t="s">
        <v>13</v>
      </c>
      <c r="E2417" t="s">
        <v>544</v>
      </c>
      <c r="F2417" t="s">
        <v>238</v>
      </c>
      <c r="G2417">
        <v>15</v>
      </c>
      <c r="H2417">
        <v>35</v>
      </c>
      <c r="I2417" s="2">
        <v>0.42857142857142855</v>
      </c>
      <c r="J2417" t="s">
        <v>557</v>
      </c>
    </row>
    <row r="2418" spans="1:10" x14ac:dyDescent="0.2">
      <c r="A2418" t="s">
        <v>239</v>
      </c>
      <c r="B2418" t="s">
        <v>6</v>
      </c>
      <c r="C2418">
        <v>4</v>
      </c>
      <c r="D2418" t="s">
        <v>11</v>
      </c>
      <c r="E2418" t="s">
        <v>544</v>
      </c>
      <c r="F2418" t="s">
        <v>238</v>
      </c>
      <c r="G2418">
        <v>9</v>
      </c>
      <c r="H2418">
        <v>30</v>
      </c>
      <c r="I2418" s="2">
        <v>0.3</v>
      </c>
      <c r="J2418" t="s">
        <v>558</v>
      </c>
    </row>
    <row r="2419" spans="1:10" x14ac:dyDescent="0.2">
      <c r="A2419" t="s">
        <v>239</v>
      </c>
      <c r="B2419" t="s">
        <v>6</v>
      </c>
      <c r="C2419">
        <v>4</v>
      </c>
      <c r="D2419" t="s">
        <v>12</v>
      </c>
      <c r="E2419" t="s">
        <v>544</v>
      </c>
      <c r="F2419" t="s">
        <v>238</v>
      </c>
      <c r="G2419">
        <v>15</v>
      </c>
      <c r="H2419">
        <v>30</v>
      </c>
      <c r="I2419" s="2">
        <v>0.5</v>
      </c>
      <c r="J2419" t="s">
        <v>558</v>
      </c>
    </row>
    <row r="2420" spans="1:10" x14ac:dyDescent="0.2">
      <c r="A2420" t="s">
        <v>239</v>
      </c>
      <c r="B2420" t="s">
        <v>6</v>
      </c>
      <c r="C2420">
        <v>4</v>
      </c>
      <c r="D2420" t="s">
        <v>13</v>
      </c>
      <c r="E2420" t="s">
        <v>544</v>
      </c>
      <c r="F2420" t="s">
        <v>238</v>
      </c>
      <c r="G2420">
        <v>18</v>
      </c>
      <c r="H2420">
        <v>30</v>
      </c>
      <c r="I2420" s="2">
        <v>0.6</v>
      </c>
      <c r="J2420" t="s">
        <v>557</v>
      </c>
    </row>
    <row r="2421" spans="1:10" x14ac:dyDescent="0.2">
      <c r="A2421" t="s">
        <v>492</v>
      </c>
      <c r="B2421" t="s">
        <v>5</v>
      </c>
      <c r="C2421">
        <v>4</v>
      </c>
      <c r="D2421" t="s">
        <v>11</v>
      </c>
      <c r="E2421" t="s">
        <v>544</v>
      </c>
      <c r="F2421" t="s">
        <v>238</v>
      </c>
      <c r="G2421">
        <v>10</v>
      </c>
      <c r="H2421">
        <v>35</v>
      </c>
      <c r="I2421" s="2">
        <v>0.2857142857142857</v>
      </c>
      <c r="J2421" t="s">
        <v>557</v>
      </c>
    </row>
    <row r="2422" spans="1:10" x14ac:dyDescent="0.2">
      <c r="A2422" t="s">
        <v>492</v>
      </c>
      <c r="B2422" t="s">
        <v>5</v>
      </c>
      <c r="C2422">
        <v>4</v>
      </c>
      <c r="D2422" t="s">
        <v>12</v>
      </c>
      <c r="E2422" t="s">
        <v>544</v>
      </c>
      <c r="F2422" t="s">
        <v>238</v>
      </c>
      <c r="G2422">
        <v>10</v>
      </c>
      <c r="H2422">
        <v>34</v>
      </c>
      <c r="I2422" s="2">
        <v>0.29411764705882354</v>
      </c>
      <c r="J2422" t="s">
        <v>558</v>
      </c>
    </row>
    <row r="2423" spans="1:10" x14ac:dyDescent="0.2">
      <c r="A2423" t="s">
        <v>492</v>
      </c>
      <c r="B2423" t="s">
        <v>5</v>
      </c>
      <c r="C2423">
        <v>4</v>
      </c>
      <c r="D2423" t="s">
        <v>13</v>
      </c>
      <c r="E2423" t="s">
        <v>544</v>
      </c>
      <c r="F2423" t="s">
        <v>238</v>
      </c>
      <c r="G2423">
        <v>13</v>
      </c>
      <c r="H2423">
        <v>35</v>
      </c>
      <c r="I2423" s="2">
        <v>0.37142857142857144</v>
      </c>
      <c r="J2423" t="s">
        <v>557</v>
      </c>
    </row>
    <row r="2424" spans="1:10" x14ac:dyDescent="0.2">
      <c r="A2424" t="s">
        <v>492</v>
      </c>
      <c r="B2424" t="s">
        <v>6</v>
      </c>
      <c r="C2424">
        <v>4</v>
      </c>
      <c r="D2424" t="s">
        <v>11</v>
      </c>
      <c r="E2424" t="s">
        <v>544</v>
      </c>
      <c r="F2424" t="s">
        <v>238</v>
      </c>
      <c r="G2424">
        <v>4</v>
      </c>
      <c r="H2424">
        <v>30</v>
      </c>
      <c r="I2424" s="2">
        <v>0.13333333333333333</v>
      </c>
      <c r="J2424" t="s">
        <v>557</v>
      </c>
    </row>
    <row r="2425" spans="1:10" x14ac:dyDescent="0.2">
      <c r="A2425" t="s">
        <v>492</v>
      </c>
      <c r="B2425" t="s">
        <v>6</v>
      </c>
      <c r="C2425">
        <v>4</v>
      </c>
      <c r="D2425" t="s">
        <v>12</v>
      </c>
      <c r="E2425" t="s">
        <v>544</v>
      </c>
      <c r="F2425" t="s">
        <v>238</v>
      </c>
      <c r="G2425">
        <v>17</v>
      </c>
      <c r="H2425">
        <v>30</v>
      </c>
      <c r="I2425" s="2">
        <v>0.56666666666666665</v>
      </c>
      <c r="J2425" t="s">
        <v>557</v>
      </c>
    </row>
    <row r="2426" spans="1:10" x14ac:dyDescent="0.2">
      <c r="A2426" t="s">
        <v>492</v>
      </c>
      <c r="B2426" t="s">
        <v>6</v>
      </c>
      <c r="C2426">
        <v>4</v>
      </c>
      <c r="D2426" t="s">
        <v>13</v>
      </c>
      <c r="E2426" t="s">
        <v>544</v>
      </c>
      <c r="F2426" t="s">
        <v>238</v>
      </c>
      <c r="G2426">
        <v>14</v>
      </c>
      <c r="H2426">
        <v>30</v>
      </c>
      <c r="I2426" s="2">
        <v>0.46666666666666667</v>
      </c>
      <c r="J2426" t="s">
        <v>557</v>
      </c>
    </row>
    <row r="2427" spans="1:10" x14ac:dyDescent="0.2">
      <c r="A2427" t="s">
        <v>333</v>
      </c>
      <c r="B2427" t="s">
        <v>5</v>
      </c>
      <c r="C2427">
        <v>4</v>
      </c>
      <c r="D2427" t="s">
        <v>11</v>
      </c>
      <c r="E2427" t="s">
        <v>544</v>
      </c>
      <c r="F2427" t="s">
        <v>242</v>
      </c>
      <c r="G2427">
        <v>22</v>
      </c>
      <c r="H2427">
        <v>35</v>
      </c>
      <c r="I2427" s="2">
        <v>0.62857142857142856</v>
      </c>
      <c r="J2427" t="s">
        <v>557</v>
      </c>
    </row>
    <row r="2428" spans="1:10" x14ac:dyDescent="0.2">
      <c r="A2428" t="s">
        <v>333</v>
      </c>
      <c r="B2428" t="s">
        <v>5</v>
      </c>
      <c r="C2428">
        <v>4</v>
      </c>
      <c r="D2428" t="s">
        <v>12</v>
      </c>
      <c r="E2428" t="s">
        <v>544</v>
      </c>
      <c r="F2428" t="s">
        <v>242</v>
      </c>
      <c r="G2428">
        <v>20</v>
      </c>
      <c r="H2428">
        <v>34</v>
      </c>
      <c r="I2428" s="2">
        <v>0.58823529411764708</v>
      </c>
      <c r="J2428" t="s">
        <v>557</v>
      </c>
    </row>
    <row r="2429" spans="1:10" x14ac:dyDescent="0.2">
      <c r="A2429" t="s">
        <v>333</v>
      </c>
      <c r="B2429" t="s">
        <v>5</v>
      </c>
      <c r="C2429">
        <v>4</v>
      </c>
      <c r="D2429" t="s">
        <v>13</v>
      </c>
      <c r="E2429" t="s">
        <v>544</v>
      </c>
      <c r="F2429" t="s">
        <v>242</v>
      </c>
      <c r="G2429">
        <v>28</v>
      </c>
      <c r="H2429">
        <v>35</v>
      </c>
      <c r="I2429" s="2">
        <v>0.8</v>
      </c>
      <c r="J2429" t="s">
        <v>557</v>
      </c>
    </row>
    <row r="2430" spans="1:10" x14ac:dyDescent="0.2">
      <c r="A2430" t="s">
        <v>333</v>
      </c>
      <c r="B2430" t="s">
        <v>6</v>
      </c>
      <c r="C2430">
        <v>4</v>
      </c>
      <c r="D2430" t="s">
        <v>11</v>
      </c>
      <c r="E2430" t="s">
        <v>544</v>
      </c>
      <c r="F2430" t="s">
        <v>242</v>
      </c>
      <c r="G2430">
        <v>18</v>
      </c>
      <c r="H2430">
        <v>30</v>
      </c>
      <c r="I2430" s="2">
        <v>0.6</v>
      </c>
      <c r="J2430" t="s">
        <v>557</v>
      </c>
    </row>
    <row r="2431" spans="1:10" x14ac:dyDescent="0.2">
      <c r="A2431" t="s">
        <v>333</v>
      </c>
      <c r="B2431" t="s">
        <v>6</v>
      </c>
      <c r="C2431">
        <v>4</v>
      </c>
      <c r="D2431" t="s">
        <v>12</v>
      </c>
      <c r="E2431" t="s">
        <v>544</v>
      </c>
      <c r="F2431" t="s">
        <v>242</v>
      </c>
      <c r="G2431">
        <v>24</v>
      </c>
      <c r="H2431">
        <v>30</v>
      </c>
      <c r="I2431" s="2">
        <v>0.8</v>
      </c>
      <c r="J2431" t="s">
        <v>557</v>
      </c>
    </row>
    <row r="2432" spans="1:10" x14ac:dyDescent="0.2">
      <c r="A2432" t="s">
        <v>333</v>
      </c>
      <c r="B2432" t="s">
        <v>6</v>
      </c>
      <c r="C2432">
        <v>4</v>
      </c>
      <c r="D2432" t="s">
        <v>13</v>
      </c>
      <c r="E2432" t="s">
        <v>544</v>
      </c>
      <c r="F2432" t="s">
        <v>242</v>
      </c>
      <c r="G2432">
        <v>29</v>
      </c>
      <c r="H2432">
        <v>30</v>
      </c>
      <c r="I2432" s="2">
        <v>0.96666666666666667</v>
      </c>
      <c r="J2432" t="s">
        <v>557</v>
      </c>
    </row>
    <row r="2433" spans="1:10" x14ac:dyDescent="0.2">
      <c r="A2433" t="s">
        <v>354</v>
      </c>
      <c r="B2433" t="s">
        <v>5</v>
      </c>
      <c r="C2433">
        <v>4</v>
      </c>
      <c r="D2433" t="s">
        <v>11</v>
      </c>
      <c r="E2433" t="s">
        <v>544</v>
      </c>
      <c r="F2433" t="s">
        <v>274</v>
      </c>
      <c r="G2433">
        <v>7</v>
      </c>
      <c r="H2433">
        <v>35</v>
      </c>
      <c r="I2433" s="2">
        <v>0.2</v>
      </c>
      <c r="J2433" t="s">
        <v>557</v>
      </c>
    </row>
    <row r="2434" spans="1:10" x14ac:dyDescent="0.2">
      <c r="A2434" t="s">
        <v>354</v>
      </c>
      <c r="B2434" t="s">
        <v>5</v>
      </c>
      <c r="C2434">
        <v>4</v>
      </c>
      <c r="D2434" t="s">
        <v>12</v>
      </c>
      <c r="E2434" t="s">
        <v>544</v>
      </c>
      <c r="F2434" t="s">
        <v>274</v>
      </c>
      <c r="G2434">
        <v>8</v>
      </c>
      <c r="H2434">
        <v>34</v>
      </c>
      <c r="I2434" s="2">
        <v>0.23529411764705882</v>
      </c>
      <c r="J2434" t="s">
        <v>557</v>
      </c>
    </row>
    <row r="2435" spans="1:10" x14ac:dyDescent="0.2">
      <c r="A2435" t="s">
        <v>354</v>
      </c>
      <c r="B2435" t="s">
        <v>5</v>
      </c>
      <c r="C2435">
        <v>4</v>
      </c>
      <c r="D2435" t="s">
        <v>13</v>
      </c>
      <c r="E2435" t="s">
        <v>544</v>
      </c>
      <c r="F2435" t="s">
        <v>274</v>
      </c>
      <c r="G2435">
        <v>5</v>
      </c>
      <c r="H2435">
        <v>35</v>
      </c>
      <c r="I2435" s="2">
        <v>0.14285714285714285</v>
      </c>
      <c r="J2435" t="s">
        <v>558</v>
      </c>
    </row>
    <row r="2436" spans="1:10" x14ac:dyDescent="0.2">
      <c r="A2436" t="s">
        <v>354</v>
      </c>
      <c r="B2436" t="s">
        <v>6</v>
      </c>
      <c r="C2436">
        <v>4</v>
      </c>
      <c r="D2436" t="s">
        <v>11</v>
      </c>
      <c r="E2436" t="s">
        <v>544</v>
      </c>
      <c r="F2436" t="s">
        <v>259</v>
      </c>
      <c r="G2436">
        <v>9</v>
      </c>
      <c r="H2436">
        <v>30</v>
      </c>
      <c r="I2436" s="2">
        <v>0.3</v>
      </c>
      <c r="J2436" t="s">
        <v>558</v>
      </c>
    </row>
    <row r="2437" spans="1:10" x14ac:dyDescent="0.2">
      <c r="A2437" t="s">
        <v>354</v>
      </c>
      <c r="B2437" t="s">
        <v>6</v>
      </c>
      <c r="C2437">
        <v>4</v>
      </c>
      <c r="D2437" t="s">
        <v>12</v>
      </c>
      <c r="E2437" t="s">
        <v>544</v>
      </c>
      <c r="F2437" t="s">
        <v>259</v>
      </c>
      <c r="G2437">
        <v>8</v>
      </c>
      <c r="H2437">
        <v>30</v>
      </c>
      <c r="I2437" s="2">
        <v>0.26666666666666666</v>
      </c>
      <c r="J2437" t="s">
        <v>557</v>
      </c>
    </row>
    <row r="2438" spans="1:10" x14ac:dyDescent="0.2">
      <c r="A2438" t="s">
        <v>354</v>
      </c>
      <c r="B2438" t="s">
        <v>6</v>
      </c>
      <c r="C2438">
        <v>4</v>
      </c>
      <c r="D2438" t="s">
        <v>13</v>
      </c>
      <c r="E2438" t="s">
        <v>544</v>
      </c>
      <c r="F2438" t="s">
        <v>259</v>
      </c>
      <c r="G2438">
        <v>15</v>
      </c>
      <c r="H2438">
        <v>30</v>
      </c>
      <c r="I2438" s="2">
        <v>0.5</v>
      </c>
      <c r="J2438" t="s">
        <v>557</v>
      </c>
    </row>
    <row r="2439" spans="1:10" x14ac:dyDescent="0.2">
      <c r="A2439" t="s">
        <v>476</v>
      </c>
      <c r="B2439" t="s">
        <v>5</v>
      </c>
      <c r="C2439">
        <v>4</v>
      </c>
      <c r="D2439" t="s">
        <v>11</v>
      </c>
      <c r="E2439" t="s">
        <v>544</v>
      </c>
      <c r="F2439" t="s">
        <v>240</v>
      </c>
      <c r="G2439">
        <v>11</v>
      </c>
      <c r="H2439">
        <v>35</v>
      </c>
      <c r="I2439" s="2">
        <v>0.31428571428571428</v>
      </c>
      <c r="J2439" t="s">
        <v>558</v>
      </c>
    </row>
    <row r="2440" spans="1:10" x14ac:dyDescent="0.2">
      <c r="A2440" t="s">
        <v>476</v>
      </c>
      <c r="B2440" t="s">
        <v>5</v>
      </c>
      <c r="C2440">
        <v>4</v>
      </c>
      <c r="D2440" t="s">
        <v>12</v>
      </c>
      <c r="E2440" t="s">
        <v>544</v>
      </c>
      <c r="F2440" t="s">
        <v>240</v>
      </c>
      <c r="G2440">
        <v>12</v>
      </c>
      <c r="H2440">
        <v>34</v>
      </c>
      <c r="I2440" s="2">
        <v>0.35294117647058826</v>
      </c>
      <c r="J2440" t="s">
        <v>557</v>
      </c>
    </row>
    <row r="2441" spans="1:10" x14ac:dyDescent="0.2">
      <c r="A2441" t="s">
        <v>476</v>
      </c>
      <c r="B2441" t="s">
        <v>5</v>
      </c>
      <c r="C2441">
        <v>4</v>
      </c>
      <c r="D2441" t="s">
        <v>13</v>
      </c>
      <c r="E2441" t="s">
        <v>544</v>
      </c>
      <c r="F2441" t="s">
        <v>240</v>
      </c>
      <c r="G2441">
        <v>13</v>
      </c>
      <c r="H2441">
        <v>35</v>
      </c>
      <c r="I2441" s="2">
        <v>0.37142857142857144</v>
      </c>
      <c r="J2441" t="s">
        <v>558</v>
      </c>
    </row>
    <row r="2442" spans="1:10" x14ac:dyDescent="0.2">
      <c r="A2442" t="s">
        <v>476</v>
      </c>
      <c r="B2442" t="s">
        <v>6</v>
      </c>
      <c r="C2442">
        <v>4</v>
      </c>
      <c r="D2442" t="s">
        <v>11</v>
      </c>
      <c r="E2442" t="s">
        <v>544</v>
      </c>
      <c r="F2442" t="s">
        <v>240</v>
      </c>
      <c r="G2442">
        <v>6</v>
      </c>
      <c r="H2442">
        <v>30</v>
      </c>
      <c r="I2442" s="2">
        <v>0.2</v>
      </c>
      <c r="J2442" t="s">
        <v>557</v>
      </c>
    </row>
    <row r="2443" spans="1:10" x14ac:dyDescent="0.2">
      <c r="A2443" t="s">
        <v>476</v>
      </c>
      <c r="B2443" t="s">
        <v>6</v>
      </c>
      <c r="C2443">
        <v>4</v>
      </c>
      <c r="D2443" t="s">
        <v>12</v>
      </c>
      <c r="E2443" t="s">
        <v>544</v>
      </c>
      <c r="F2443" t="s">
        <v>240</v>
      </c>
      <c r="G2443">
        <v>8</v>
      </c>
      <c r="H2443">
        <v>30</v>
      </c>
      <c r="I2443" s="2">
        <v>0.26666666666666666</v>
      </c>
      <c r="J2443" t="s">
        <v>558</v>
      </c>
    </row>
    <row r="2444" spans="1:10" x14ac:dyDescent="0.2">
      <c r="A2444" t="s">
        <v>476</v>
      </c>
      <c r="B2444" t="s">
        <v>6</v>
      </c>
      <c r="C2444">
        <v>4</v>
      </c>
      <c r="D2444" t="s">
        <v>13</v>
      </c>
      <c r="E2444" t="s">
        <v>544</v>
      </c>
      <c r="F2444" t="s">
        <v>240</v>
      </c>
      <c r="G2444">
        <v>13</v>
      </c>
      <c r="H2444">
        <v>30</v>
      </c>
      <c r="I2444" s="2">
        <v>0.43333333333333335</v>
      </c>
      <c r="J2444" t="s">
        <v>557</v>
      </c>
    </row>
    <row r="2445" spans="1:10" x14ac:dyDescent="0.2">
      <c r="A2445" t="s">
        <v>377</v>
      </c>
      <c r="B2445" t="s">
        <v>5</v>
      </c>
      <c r="C2445">
        <v>4</v>
      </c>
      <c r="D2445" t="s">
        <v>11</v>
      </c>
      <c r="E2445" t="s">
        <v>544</v>
      </c>
      <c r="F2445" t="s">
        <v>238</v>
      </c>
      <c r="G2445">
        <v>26</v>
      </c>
      <c r="H2445">
        <v>35</v>
      </c>
      <c r="I2445" s="2">
        <v>0.74285714285714288</v>
      </c>
      <c r="J2445" t="s">
        <v>557</v>
      </c>
    </row>
    <row r="2446" spans="1:10" x14ac:dyDescent="0.2">
      <c r="A2446" t="s">
        <v>377</v>
      </c>
      <c r="B2446" t="s">
        <v>6</v>
      </c>
      <c r="C2446">
        <v>4</v>
      </c>
      <c r="D2446" t="s">
        <v>11</v>
      </c>
      <c r="E2446" t="s">
        <v>544</v>
      </c>
      <c r="F2446" t="s">
        <v>238</v>
      </c>
      <c r="G2446">
        <v>12</v>
      </c>
      <c r="H2446">
        <v>30</v>
      </c>
      <c r="I2446" s="2">
        <v>0.4</v>
      </c>
      <c r="J2446" t="s">
        <v>558</v>
      </c>
    </row>
    <row r="2447" spans="1:10" x14ac:dyDescent="0.2">
      <c r="A2447" t="s">
        <v>377</v>
      </c>
      <c r="B2447" t="s">
        <v>6</v>
      </c>
      <c r="C2447">
        <v>4</v>
      </c>
      <c r="D2447" t="s">
        <v>12</v>
      </c>
      <c r="E2447" t="s">
        <v>544</v>
      </c>
      <c r="F2447" t="s">
        <v>238</v>
      </c>
      <c r="G2447">
        <v>18</v>
      </c>
      <c r="H2447">
        <v>30</v>
      </c>
      <c r="I2447" s="2">
        <v>0.6</v>
      </c>
      <c r="J2447" t="s">
        <v>557</v>
      </c>
    </row>
    <row r="2448" spans="1:10" x14ac:dyDescent="0.2">
      <c r="A2448" t="s">
        <v>377</v>
      </c>
      <c r="B2448" t="s">
        <v>6</v>
      </c>
      <c r="C2448">
        <v>4</v>
      </c>
      <c r="D2448" t="s">
        <v>13</v>
      </c>
      <c r="E2448" t="s">
        <v>544</v>
      </c>
      <c r="F2448" t="s">
        <v>238</v>
      </c>
      <c r="G2448">
        <v>23</v>
      </c>
      <c r="H2448">
        <v>30</v>
      </c>
      <c r="I2448" s="2">
        <v>0.76666666666666672</v>
      </c>
      <c r="J2448" t="s">
        <v>557</v>
      </c>
    </row>
    <row r="2449" spans="1:10" x14ac:dyDescent="0.2">
      <c r="A2449" t="s">
        <v>407</v>
      </c>
      <c r="B2449" t="s">
        <v>5</v>
      </c>
      <c r="C2449">
        <v>5</v>
      </c>
      <c r="D2449" t="s">
        <v>11</v>
      </c>
      <c r="E2449" t="s">
        <v>544</v>
      </c>
      <c r="F2449" t="s">
        <v>247</v>
      </c>
      <c r="G2449">
        <v>12</v>
      </c>
      <c r="H2449">
        <v>35</v>
      </c>
      <c r="I2449" s="2">
        <v>0.34285714285714286</v>
      </c>
      <c r="J2449" t="s">
        <v>557</v>
      </c>
    </row>
    <row r="2450" spans="1:10" x14ac:dyDescent="0.2">
      <c r="A2450" t="s">
        <v>407</v>
      </c>
      <c r="B2450" t="s">
        <v>5</v>
      </c>
      <c r="C2450">
        <v>5</v>
      </c>
      <c r="D2450" t="s">
        <v>12</v>
      </c>
      <c r="E2450" t="s">
        <v>544</v>
      </c>
      <c r="F2450" t="s">
        <v>247</v>
      </c>
      <c r="G2450">
        <v>10</v>
      </c>
      <c r="H2450">
        <v>35</v>
      </c>
      <c r="I2450" s="2">
        <v>0.2857142857142857</v>
      </c>
      <c r="J2450" t="s">
        <v>557</v>
      </c>
    </row>
    <row r="2451" spans="1:10" x14ac:dyDescent="0.2">
      <c r="A2451" t="s">
        <v>407</v>
      </c>
      <c r="B2451" t="s">
        <v>5</v>
      </c>
      <c r="C2451">
        <v>5</v>
      </c>
      <c r="D2451" t="s">
        <v>13</v>
      </c>
      <c r="E2451" t="s">
        <v>544</v>
      </c>
      <c r="F2451" t="s">
        <v>249</v>
      </c>
      <c r="G2451">
        <v>12</v>
      </c>
      <c r="H2451">
        <v>35</v>
      </c>
      <c r="I2451" s="2">
        <v>0.34285714285714286</v>
      </c>
      <c r="J2451" t="s">
        <v>557</v>
      </c>
    </row>
    <row r="2452" spans="1:10" x14ac:dyDescent="0.2">
      <c r="A2452" t="s">
        <v>407</v>
      </c>
      <c r="B2452" t="s">
        <v>6</v>
      </c>
      <c r="C2452">
        <v>5</v>
      </c>
      <c r="D2452" t="s">
        <v>11</v>
      </c>
      <c r="E2452" t="s">
        <v>544</v>
      </c>
      <c r="F2452" t="s">
        <v>250</v>
      </c>
      <c r="G2452">
        <v>12</v>
      </c>
      <c r="H2452">
        <v>30</v>
      </c>
      <c r="I2452" s="2">
        <v>0.4</v>
      </c>
      <c r="J2452" t="s">
        <v>557</v>
      </c>
    </row>
    <row r="2453" spans="1:10" x14ac:dyDescent="0.2">
      <c r="A2453" t="s">
        <v>407</v>
      </c>
      <c r="B2453" t="s">
        <v>6</v>
      </c>
      <c r="C2453">
        <v>5</v>
      </c>
      <c r="D2453" t="s">
        <v>12</v>
      </c>
      <c r="E2453" t="s">
        <v>544</v>
      </c>
      <c r="F2453" t="s">
        <v>250</v>
      </c>
      <c r="G2453">
        <v>12</v>
      </c>
      <c r="H2453">
        <v>30</v>
      </c>
      <c r="I2453" s="2">
        <v>0.4</v>
      </c>
      <c r="J2453" t="s">
        <v>557</v>
      </c>
    </row>
    <row r="2454" spans="1:10" x14ac:dyDescent="0.2">
      <c r="A2454" t="s">
        <v>407</v>
      </c>
      <c r="B2454" t="s">
        <v>6</v>
      </c>
      <c r="C2454">
        <v>5</v>
      </c>
      <c r="D2454" t="s">
        <v>13</v>
      </c>
      <c r="E2454" t="s">
        <v>544</v>
      </c>
      <c r="F2454" t="s">
        <v>250</v>
      </c>
      <c r="G2454">
        <v>10</v>
      </c>
      <c r="H2454">
        <v>30</v>
      </c>
      <c r="I2454" s="2">
        <v>0.33333333333333331</v>
      </c>
      <c r="J2454" t="s">
        <v>557</v>
      </c>
    </row>
    <row r="2455" spans="1:10" x14ac:dyDescent="0.2">
      <c r="A2455" t="s">
        <v>257</v>
      </c>
      <c r="B2455" t="s">
        <v>5</v>
      </c>
      <c r="C2455">
        <v>5</v>
      </c>
      <c r="D2455" t="s">
        <v>11</v>
      </c>
      <c r="E2455" t="s">
        <v>544</v>
      </c>
      <c r="F2455" t="s">
        <v>247</v>
      </c>
      <c r="G2455">
        <v>11</v>
      </c>
      <c r="H2455">
        <v>35</v>
      </c>
      <c r="I2455" s="2">
        <v>0.31428571428571428</v>
      </c>
      <c r="J2455" t="s">
        <v>558</v>
      </c>
    </row>
    <row r="2456" spans="1:10" x14ac:dyDescent="0.2">
      <c r="A2456" t="s">
        <v>257</v>
      </c>
      <c r="B2456" t="s">
        <v>5</v>
      </c>
      <c r="C2456">
        <v>5</v>
      </c>
      <c r="D2456" t="s">
        <v>12</v>
      </c>
      <c r="E2456" t="s">
        <v>544</v>
      </c>
      <c r="F2456" t="s">
        <v>247</v>
      </c>
      <c r="G2456">
        <v>7</v>
      </c>
      <c r="H2456">
        <v>35</v>
      </c>
      <c r="I2456" s="2">
        <v>0.2</v>
      </c>
      <c r="J2456" t="s">
        <v>558</v>
      </c>
    </row>
    <row r="2457" spans="1:10" x14ac:dyDescent="0.2">
      <c r="A2457" t="s">
        <v>257</v>
      </c>
      <c r="B2457" t="s">
        <v>5</v>
      </c>
      <c r="C2457">
        <v>5</v>
      </c>
      <c r="D2457" t="s">
        <v>13</v>
      </c>
      <c r="E2457" t="s">
        <v>544</v>
      </c>
      <c r="F2457" t="s">
        <v>249</v>
      </c>
      <c r="G2457">
        <v>4</v>
      </c>
      <c r="H2457">
        <v>35</v>
      </c>
      <c r="I2457" s="2">
        <v>0.11428571428571428</v>
      </c>
      <c r="J2457" t="s">
        <v>557</v>
      </c>
    </row>
    <row r="2458" spans="1:10" x14ac:dyDescent="0.2">
      <c r="A2458" t="s">
        <v>257</v>
      </c>
      <c r="B2458" t="s">
        <v>6</v>
      </c>
      <c r="C2458">
        <v>5</v>
      </c>
      <c r="D2458" t="s">
        <v>11</v>
      </c>
      <c r="E2458" t="s">
        <v>544</v>
      </c>
      <c r="F2458" t="s">
        <v>250</v>
      </c>
      <c r="G2458">
        <v>11</v>
      </c>
      <c r="H2458">
        <v>30</v>
      </c>
      <c r="I2458" s="2">
        <v>0.36666666666666664</v>
      </c>
      <c r="J2458" t="s">
        <v>557</v>
      </c>
    </row>
    <row r="2459" spans="1:10" x14ac:dyDescent="0.2">
      <c r="A2459" t="s">
        <v>257</v>
      </c>
      <c r="B2459" t="s">
        <v>6</v>
      </c>
      <c r="C2459">
        <v>5</v>
      </c>
      <c r="D2459" t="s">
        <v>12</v>
      </c>
      <c r="E2459" t="s">
        <v>544</v>
      </c>
      <c r="F2459" t="s">
        <v>250</v>
      </c>
      <c r="G2459">
        <v>14</v>
      </c>
      <c r="H2459">
        <v>30</v>
      </c>
      <c r="I2459" s="2">
        <v>0.46666666666666667</v>
      </c>
      <c r="J2459" t="s">
        <v>557</v>
      </c>
    </row>
    <row r="2460" spans="1:10" x14ac:dyDescent="0.2">
      <c r="A2460" t="s">
        <v>257</v>
      </c>
      <c r="B2460" t="s">
        <v>6</v>
      </c>
      <c r="C2460">
        <v>5</v>
      </c>
      <c r="D2460" t="s">
        <v>13</v>
      </c>
      <c r="E2460" t="s">
        <v>544</v>
      </c>
      <c r="F2460" t="s">
        <v>250</v>
      </c>
      <c r="G2460">
        <v>23</v>
      </c>
      <c r="H2460">
        <v>30</v>
      </c>
      <c r="I2460" s="2">
        <v>0.76666666666666672</v>
      </c>
      <c r="J2460" t="s">
        <v>557</v>
      </c>
    </row>
    <row r="2461" spans="1:10" x14ac:dyDescent="0.2">
      <c r="A2461" t="s">
        <v>277</v>
      </c>
      <c r="B2461" t="s">
        <v>5</v>
      </c>
      <c r="C2461">
        <v>4</v>
      </c>
      <c r="D2461" t="s">
        <v>11</v>
      </c>
      <c r="E2461" t="s">
        <v>544</v>
      </c>
      <c r="F2461" t="s">
        <v>238</v>
      </c>
      <c r="G2461">
        <v>11</v>
      </c>
      <c r="H2461">
        <v>35</v>
      </c>
      <c r="I2461" s="2">
        <v>0.31428571428571428</v>
      </c>
      <c r="J2461" t="s">
        <v>557</v>
      </c>
    </row>
    <row r="2462" spans="1:10" x14ac:dyDescent="0.2">
      <c r="A2462" t="s">
        <v>277</v>
      </c>
      <c r="B2462" t="s">
        <v>5</v>
      </c>
      <c r="C2462">
        <v>4</v>
      </c>
      <c r="D2462" t="s">
        <v>12</v>
      </c>
      <c r="E2462" t="s">
        <v>544</v>
      </c>
      <c r="F2462" t="s">
        <v>238</v>
      </c>
      <c r="G2462">
        <v>13</v>
      </c>
      <c r="H2462">
        <v>34</v>
      </c>
      <c r="I2462" s="2">
        <v>0.38235294117647056</v>
      </c>
      <c r="J2462" t="s">
        <v>558</v>
      </c>
    </row>
    <row r="2463" spans="1:10" x14ac:dyDescent="0.2">
      <c r="A2463" t="s">
        <v>277</v>
      </c>
      <c r="B2463" t="s">
        <v>5</v>
      </c>
      <c r="C2463">
        <v>4</v>
      </c>
      <c r="D2463" t="s">
        <v>13</v>
      </c>
      <c r="E2463" t="s">
        <v>544</v>
      </c>
      <c r="F2463" t="s">
        <v>238</v>
      </c>
      <c r="G2463">
        <v>15</v>
      </c>
      <c r="H2463">
        <v>35</v>
      </c>
      <c r="I2463" s="2">
        <v>0.42857142857142855</v>
      </c>
      <c r="J2463" t="s">
        <v>557</v>
      </c>
    </row>
    <row r="2464" spans="1:10" x14ac:dyDescent="0.2">
      <c r="A2464" t="s">
        <v>277</v>
      </c>
      <c r="B2464" t="s">
        <v>6</v>
      </c>
      <c r="C2464">
        <v>4</v>
      </c>
      <c r="D2464" t="s">
        <v>11</v>
      </c>
      <c r="E2464" t="s">
        <v>544</v>
      </c>
      <c r="F2464" t="s">
        <v>238</v>
      </c>
      <c r="G2464">
        <v>11</v>
      </c>
      <c r="H2464">
        <v>30</v>
      </c>
      <c r="I2464" s="2">
        <v>0.36666666666666664</v>
      </c>
      <c r="J2464" t="s">
        <v>557</v>
      </c>
    </row>
    <row r="2465" spans="1:10" x14ac:dyDescent="0.2">
      <c r="A2465" t="s">
        <v>277</v>
      </c>
      <c r="B2465" t="s">
        <v>6</v>
      </c>
      <c r="C2465">
        <v>4</v>
      </c>
      <c r="D2465" t="s">
        <v>12</v>
      </c>
      <c r="E2465" t="s">
        <v>544</v>
      </c>
      <c r="F2465" t="s">
        <v>238</v>
      </c>
      <c r="G2465">
        <v>17</v>
      </c>
      <c r="H2465">
        <v>30</v>
      </c>
      <c r="I2465" s="2">
        <v>0.56666666666666665</v>
      </c>
      <c r="J2465" t="s">
        <v>557</v>
      </c>
    </row>
    <row r="2466" spans="1:10" x14ac:dyDescent="0.2">
      <c r="A2466" t="s">
        <v>277</v>
      </c>
      <c r="B2466" t="s">
        <v>6</v>
      </c>
      <c r="C2466">
        <v>4</v>
      </c>
      <c r="D2466" t="s">
        <v>13</v>
      </c>
      <c r="E2466" t="s">
        <v>544</v>
      </c>
      <c r="F2466" t="s">
        <v>238</v>
      </c>
      <c r="G2466">
        <v>22</v>
      </c>
      <c r="H2466">
        <v>30</v>
      </c>
      <c r="I2466" s="2">
        <v>0.73333333333333328</v>
      </c>
      <c r="J2466" t="s">
        <v>557</v>
      </c>
    </row>
    <row r="2467" spans="1:10" x14ac:dyDescent="0.2">
      <c r="A2467" t="s">
        <v>386</v>
      </c>
      <c r="B2467" t="s">
        <v>5</v>
      </c>
      <c r="C2467">
        <v>4</v>
      </c>
      <c r="D2467" t="s">
        <v>11</v>
      </c>
      <c r="E2467" t="s">
        <v>544</v>
      </c>
      <c r="F2467" t="s">
        <v>238</v>
      </c>
      <c r="G2467">
        <v>19</v>
      </c>
      <c r="H2467">
        <v>35</v>
      </c>
      <c r="I2467" s="2">
        <v>0.54285714285714282</v>
      </c>
      <c r="J2467" t="s">
        <v>557</v>
      </c>
    </row>
    <row r="2468" spans="1:10" x14ac:dyDescent="0.2">
      <c r="A2468" t="s">
        <v>386</v>
      </c>
      <c r="B2468" t="s">
        <v>5</v>
      </c>
      <c r="C2468">
        <v>4</v>
      </c>
      <c r="D2468" t="s">
        <v>12</v>
      </c>
      <c r="E2468" t="s">
        <v>544</v>
      </c>
      <c r="F2468" t="s">
        <v>238</v>
      </c>
      <c r="G2468">
        <v>13</v>
      </c>
      <c r="H2468">
        <v>34</v>
      </c>
      <c r="I2468" s="2">
        <v>0.38235294117647056</v>
      </c>
      <c r="J2468" t="s">
        <v>558</v>
      </c>
    </row>
    <row r="2469" spans="1:10" x14ac:dyDescent="0.2">
      <c r="A2469" t="s">
        <v>386</v>
      </c>
      <c r="B2469" t="s">
        <v>5</v>
      </c>
      <c r="C2469">
        <v>4</v>
      </c>
      <c r="D2469" t="s">
        <v>13</v>
      </c>
      <c r="E2469" t="s">
        <v>544</v>
      </c>
      <c r="F2469" t="s">
        <v>238</v>
      </c>
      <c r="G2469">
        <v>25</v>
      </c>
      <c r="H2469">
        <v>35</v>
      </c>
      <c r="I2469" s="2">
        <v>0.7142857142857143</v>
      </c>
      <c r="J2469" t="s">
        <v>557</v>
      </c>
    </row>
    <row r="2470" spans="1:10" x14ac:dyDescent="0.2">
      <c r="A2470" t="s">
        <v>386</v>
      </c>
      <c r="B2470" t="s">
        <v>6</v>
      </c>
      <c r="C2470">
        <v>4</v>
      </c>
      <c r="D2470" t="s">
        <v>11</v>
      </c>
      <c r="E2470" t="s">
        <v>544</v>
      </c>
      <c r="F2470" t="s">
        <v>238</v>
      </c>
      <c r="G2470">
        <v>12</v>
      </c>
      <c r="H2470">
        <v>30</v>
      </c>
      <c r="I2470" s="2">
        <v>0.4</v>
      </c>
      <c r="J2470" t="s">
        <v>558</v>
      </c>
    </row>
    <row r="2471" spans="1:10" x14ac:dyDescent="0.2">
      <c r="A2471" t="s">
        <v>386</v>
      </c>
      <c r="B2471" t="s">
        <v>6</v>
      </c>
      <c r="C2471">
        <v>4</v>
      </c>
      <c r="D2471" t="s">
        <v>12</v>
      </c>
      <c r="E2471" t="s">
        <v>544</v>
      </c>
      <c r="F2471" t="s">
        <v>238</v>
      </c>
      <c r="G2471">
        <v>17</v>
      </c>
      <c r="H2471">
        <v>30</v>
      </c>
      <c r="I2471" s="2">
        <v>0.56666666666666665</v>
      </c>
      <c r="J2471" t="s">
        <v>557</v>
      </c>
    </row>
    <row r="2472" spans="1:10" x14ac:dyDescent="0.2">
      <c r="A2472" t="s">
        <v>386</v>
      </c>
      <c r="B2472" t="s">
        <v>6</v>
      </c>
      <c r="C2472">
        <v>4</v>
      </c>
      <c r="D2472" t="s">
        <v>13</v>
      </c>
      <c r="E2472" t="s">
        <v>544</v>
      </c>
      <c r="F2472" t="s">
        <v>238</v>
      </c>
      <c r="G2472">
        <v>26</v>
      </c>
      <c r="H2472">
        <v>30</v>
      </c>
      <c r="I2472" s="2">
        <v>0.8666666666666667</v>
      </c>
      <c r="J2472" t="s">
        <v>557</v>
      </c>
    </row>
    <row r="2473" spans="1:10" x14ac:dyDescent="0.2">
      <c r="A2473" t="s">
        <v>256</v>
      </c>
      <c r="B2473" t="s">
        <v>5</v>
      </c>
      <c r="C2473">
        <v>3</v>
      </c>
      <c r="D2473" t="s">
        <v>11</v>
      </c>
      <c r="E2473" t="s">
        <v>544</v>
      </c>
      <c r="F2473" t="s">
        <v>255</v>
      </c>
      <c r="G2473">
        <v>8</v>
      </c>
      <c r="H2473">
        <v>26</v>
      </c>
      <c r="I2473" s="2">
        <v>0.30769230769230771</v>
      </c>
      <c r="J2473" t="s">
        <v>557</v>
      </c>
    </row>
    <row r="2474" spans="1:10" x14ac:dyDescent="0.2">
      <c r="A2474" t="s">
        <v>256</v>
      </c>
      <c r="B2474" t="s">
        <v>5</v>
      </c>
      <c r="C2474">
        <v>3</v>
      </c>
      <c r="D2474" t="s">
        <v>12</v>
      </c>
      <c r="E2474" t="s">
        <v>544</v>
      </c>
      <c r="F2474" t="s">
        <v>255</v>
      </c>
      <c r="G2474">
        <v>6</v>
      </c>
      <c r="H2474">
        <v>26</v>
      </c>
      <c r="I2474" s="2">
        <v>0.23076923076923078</v>
      </c>
      <c r="J2474" t="s">
        <v>557</v>
      </c>
    </row>
    <row r="2475" spans="1:10" x14ac:dyDescent="0.2">
      <c r="A2475" t="s">
        <v>256</v>
      </c>
      <c r="B2475" t="s">
        <v>5</v>
      </c>
      <c r="C2475">
        <v>3</v>
      </c>
      <c r="D2475" t="s">
        <v>13</v>
      </c>
      <c r="E2475" t="s">
        <v>544</v>
      </c>
      <c r="F2475" t="s">
        <v>255</v>
      </c>
      <c r="G2475">
        <v>7</v>
      </c>
      <c r="H2475">
        <v>26</v>
      </c>
      <c r="I2475" s="2">
        <v>0.26923076923076922</v>
      </c>
      <c r="J2475" t="s">
        <v>558</v>
      </c>
    </row>
    <row r="2476" spans="1:10" x14ac:dyDescent="0.2">
      <c r="A2476" t="s">
        <v>256</v>
      </c>
      <c r="B2476" t="s">
        <v>6</v>
      </c>
      <c r="C2476">
        <v>3</v>
      </c>
      <c r="D2476" t="s">
        <v>11</v>
      </c>
      <c r="E2476" t="s">
        <v>544</v>
      </c>
      <c r="F2476" t="s">
        <v>255</v>
      </c>
      <c r="G2476">
        <v>8</v>
      </c>
      <c r="H2476">
        <v>30</v>
      </c>
      <c r="I2476" s="2">
        <v>0.26666666666666666</v>
      </c>
      <c r="J2476" t="s">
        <v>557</v>
      </c>
    </row>
    <row r="2477" spans="1:10" x14ac:dyDescent="0.2">
      <c r="A2477" t="s">
        <v>256</v>
      </c>
      <c r="B2477" t="s">
        <v>6</v>
      </c>
      <c r="C2477">
        <v>3</v>
      </c>
      <c r="D2477" t="s">
        <v>12</v>
      </c>
      <c r="E2477" t="s">
        <v>544</v>
      </c>
      <c r="F2477" t="s">
        <v>255</v>
      </c>
      <c r="G2477">
        <v>6</v>
      </c>
      <c r="H2477">
        <v>30</v>
      </c>
      <c r="I2477" s="2">
        <v>0.2</v>
      </c>
      <c r="J2477" t="s">
        <v>557</v>
      </c>
    </row>
    <row r="2478" spans="1:10" x14ac:dyDescent="0.2">
      <c r="A2478" t="s">
        <v>256</v>
      </c>
      <c r="B2478" t="s">
        <v>6</v>
      </c>
      <c r="C2478">
        <v>3</v>
      </c>
      <c r="D2478" t="s">
        <v>13</v>
      </c>
      <c r="E2478" t="s">
        <v>544</v>
      </c>
      <c r="F2478" t="s">
        <v>255</v>
      </c>
      <c r="G2478">
        <v>16</v>
      </c>
      <c r="H2478">
        <v>30</v>
      </c>
      <c r="I2478" s="2">
        <v>0.53333333333333333</v>
      </c>
      <c r="J2478" t="s">
        <v>557</v>
      </c>
    </row>
    <row r="2479" spans="1:10" x14ac:dyDescent="0.2">
      <c r="A2479" t="s">
        <v>399</v>
      </c>
      <c r="B2479" t="s">
        <v>5</v>
      </c>
      <c r="C2479">
        <v>6</v>
      </c>
      <c r="D2479" t="s">
        <v>11</v>
      </c>
      <c r="E2479" t="s">
        <v>544</v>
      </c>
      <c r="F2479" t="s">
        <v>244</v>
      </c>
      <c r="G2479">
        <v>26</v>
      </c>
      <c r="H2479">
        <v>35</v>
      </c>
      <c r="I2479" s="2">
        <v>0.74285714285714288</v>
      </c>
      <c r="J2479" t="s">
        <v>557</v>
      </c>
    </row>
    <row r="2480" spans="1:10" x14ac:dyDescent="0.2">
      <c r="A2480" t="s">
        <v>399</v>
      </c>
      <c r="B2480" t="s">
        <v>5</v>
      </c>
      <c r="C2480">
        <v>6</v>
      </c>
      <c r="D2480" t="s">
        <v>12</v>
      </c>
      <c r="E2480" t="s">
        <v>544</v>
      </c>
      <c r="F2480" t="s">
        <v>244</v>
      </c>
      <c r="G2480">
        <v>29</v>
      </c>
      <c r="H2480">
        <v>35</v>
      </c>
      <c r="I2480" s="2">
        <v>0.82857142857142863</v>
      </c>
      <c r="J2480" t="s">
        <v>557</v>
      </c>
    </row>
    <row r="2481" spans="1:10" x14ac:dyDescent="0.2">
      <c r="A2481" t="s">
        <v>399</v>
      </c>
      <c r="B2481" t="s">
        <v>5</v>
      </c>
      <c r="C2481">
        <v>6</v>
      </c>
      <c r="D2481" t="s">
        <v>13</v>
      </c>
      <c r="E2481" t="s">
        <v>544</v>
      </c>
      <c r="F2481" t="s">
        <v>244</v>
      </c>
      <c r="G2481">
        <v>27</v>
      </c>
      <c r="H2481">
        <v>35</v>
      </c>
      <c r="I2481" s="2">
        <v>0.77142857142857146</v>
      </c>
      <c r="J2481" t="s">
        <v>557</v>
      </c>
    </row>
    <row r="2482" spans="1:10" x14ac:dyDescent="0.2">
      <c r="A2482" t="s">
        <v>399</v>
      </c>
      <c r="B2482" t="s">
        <v>6</v>
      </c>
      <c r="C2482">
        <v>6</v>
      </c>
      <c r="D2482" t="s">
        <v>11</v>
      </c>
      <c r="E2482" t="s">
        <v>544</v>
      </c>
      <c r="F2482" t="s">
        <v>246</v>
      </c>
      <c r="G2482">
        <v>20</v>
      </c>
      <c r="H2482">
        <v>35</v>
      </c>
      <c r="I2482" s="2">
        <v>0.5714285714285714</v>
      </c>
      <c r="J2482" t="s">
        <v>557</v>
      </c>
    </row>
    <row r="2483" spans="1:10" x14ac:dyDescent="0.2">
      <c r="A2483" t="s">
        <v>399</v>
      </c>
      <c r="B2483" t="s">
        <v>6</v>
      </c>
      <c r="C2483">
        <v>6</v>
      </c>
      <c r="D2483" t="s">
        <v>12</v>
      </c>
      <c r="E2483" t="s">
        <v>544</v>
      </c>
      <c r="F2483" t="s">
        <v>246</v>
      </c>
      <c r="G2483">
        <v>28</v>
      </c>
      <c r="H2483">
        <v>35</v>
      </c>
      <c r="I2483" s="2">
        <v>0.8</v>
      </c>
      <c r="J2483" t="s">
        <v>557</v>
      </c>
    </row>
    <row r="2484" spans="1:10" x14ac:dyDescent="0.2">
      <c r="A2484" t="s">
        <v>399</v>
      </c>
      <c r="B2484" t="s">
        <v>6</v>
      </c>
      <c r="C2484">
        <v>6</v>
      </c>
      <c r="D2484" t="s">
        <v>13</v>
      </c>
      <c r="E2484" t="s">
        <v>544</v>
      </c>
      <c r="F2484" t="s">
        <v>246</v>
      </c>
      <c r="G2484">
        <v>32</v>
      </c>
      <c r="H2484">
        <v>35</v>
      </c>
      <c r="I2484" s="2">
        <v>0.91428571428571426</v>
      </c>
      <c r="J2484" t="s">
        <v>557</v>
      </c>
    </row>
    <row r="2485" spans="1:10" x14ac:dyDescent="0.2">
      <c r="A2485" t="s">
        <v>491</v>
      </c>
      <c r="B2485" t="s">
        <v>5</v>
      </c>
      <c r="C2485">
        <v>4</v>
      </c>
      <c r="D2485" t="s">
        <v>11</v>
      </c>
      <c r="E2485" t="s">
        <v>544</v>
      </c>
      <c r="F2485" t="s">
        <v>240</v>
      </c>
      <c r="G2485">
        <v>15</v>
      </c>
      <c r="H2485">
        <v>35</v>
      </c>
      <c r="I2485" s="2">
        <v>0.42857142857142855</v>
      </c>
      <c r="J2485" t="s">
        <v>558</v>
      </c>
    </row>
    <row r="2486" spans="1:10" x14ac:dyDescent="0.2">
      <c r="A2486" t="s">
        <v>491</v>
      </c>
      <c r="B2486" t="s">
        <v>5</v>
      </c>
      <c r="C2486">
        <v>4</v>
      </c>
      <c r="D2486" t="s">
        <v>12</v>
      </c>
      <c r="E2486" t="s">
        <v>544</v>
      </c>
      <c r="F2486" t="s">
        <v>240</v>
      </c>
      <c r="G2486">
        <v>17</v>
      </c>
      <c r="H2486">
        <v>34</v>
      </c>
      <c r="I2486" s="2">
        <v>0.5</v>
      </c>
      <c r="J2486" t="s">
        <v>557</v>
      </c>
    </row>
    <row r="2487" spans="1:10" x14ac:dyDescent="0.2">
      <c r="A2487" t="s">
        <v>491</v>
      </c>
      <c r="B2487" t="s">
        <v>5</v>
      </c>
      <c r="C2487">
        <v>4</v>
      </c>
      <c r="D2487" t="s">
        <v>13</v>
      </c>
      <c r="E2487" t="s">
        <v>544</v>
      </c>
      <c r="F2487" t="s">
        <v>240</v>
      </c>
      <c r="G2487">
        <v>23</v>
      </c>
      <c r="H2487">
        <v>35</v>
      </c>
      <c r="I2487" s="2">
        <v>0.65714285714285714</v>
      </c>
      <c r="J2487" t="s">
        <v>557</v>
      </c>
    </row>
    <row r="2488" spans="1:10" x14ac:dyDescent="0.2">
      <c r="A2488" t="s">
        <v>491</v>
      </c>
      <c r="B2488" t="s">
        <v>6</v>
      </c>
      <c r="C2488">
        <v>4</v>
      </c>
      <c r="D2488" t="s">
        <v>11</v>
      </c>
      <c r="E2488" t="s">
        <v>544</v>
      </c>
      <c r="F2488" t="s">
        <v>240</v>
      </c>
      <c r="G2488">
        <v>11</v>
      </c>
      <c r="H2488">
        <v>30</v>
      </c>
      <c r="I2488" s="2">
        <v>0.36666666666666664</v>
      </c>
      <c r="J2488" t="s">
        <v>558</v>
      </c>
    </row>
    <row r="2489" spans="1:10" x14ac:dyDescent="0.2">
      <c r="A2489" t="s">
        <v>491</v>
      </c>
      <c r="B2489" t="s">
        <v>6</v>
      </c>
      <c r="C2489">
        <v>4</v>
      </c>
      <c r="D2489" t="s">
        <v>12</v>
      </c>
      <c r="E2489" t="s">
        <v>544</v>
      </c>
      <c r="F2489" t="s">
        <v>240</v>
      </c>
      <c r="G2489">
        <v>14</v>
      </c>
      <c r="H2489">
        <v>30</v>
      </c>
      <c r="I2489" s="2">
        <v>0.46666666666666667</v>
      </c>
      <c r="J2489" t="s">
        <v>558</v>
      </c>
    </row>
    <row r="2490" spans="1:10" x14ac:dyDescent="0.2">
      <c r="A2490" t="s">
        <v>491</v>
      </c>
      <c r="B2490" t="s">
        <v>6</v>
      </c>
      <c r="C2490">
        <v>4</v>
      </c>
      <c r="D2490" t="s">
        <v>13</v>
      </c>
      <c r="E2490" t="s">
        <v>544</v>
      </c>
      <c r="F2490" t="s">
        <v>240</v>
      </c>
      <c r="G2490">
        <v>25</v>
      </c>
      <c r="H2490">
        <v>30</v>
      </c>
      <c r="I2490" s="2">
        <v>0.83333333333333337</v>
      </c>
      <c r="J2490" t="s">
        <v>557</v>
      </c>
    </row>
    <row r="2491" spans="1:10" x14ac:dyDescent="0.2">
      <c r="A2491" t="s">
        <v>480</v>
      </c>
      <c r="B2491" t="s">
        <v>5</v>
      </c>
      <c r="C2491">
        <v>4</v>
      </c>
      <c r="D2491" t="s">
        <v>11</v>
      </c>
      <c r="E2491" t="s">
        <v>544</v>
      </c>
      <c r="F2491" t="s">
        <v>242</v>
      </c>
      <c r="G2491">
        <v>20</v>
      </c>
      <c r="H2491">
        <v>35</v>
      </c>
      <c r="I2491" s="2">
        <v>0.5714285714285714</v>
      </c>
      <c r="J2491" t="s">
        <v>557</v>
      </c>
    </row>
    <row r="2492" spans="1:10" x14ac:dyDescent="0.2">
      <c r="A2492" t="s">
        <v>480</v>
      </c>
      <c r="B2492" t="s">
        <v>5</v>
      </c>
      <c r="C2492">
        <v>4</v>
      </c>
      <c r="D2492" t="s">
        <v>12</v>
      </c>
      <c r="E2492" t="s">
        <v>544</v>
      </c>
      <c r="F2492" t="s">
        <v>242</v>
      </c>
      <c r="G2492">
        <v>24</v>
      </c>
      <c r="H2492">
        <v>34</v>
      </c>
      <c r="I2492" s="2">
        <v>0.70588235294117652</v>
      </c>
      <c r="J2492" t="s">
        <v>557</v>
      </c>
    </row>
    <row r="2493" spans="1:10" x14ac:dyDescent="0.2">
      <c r="A2493" t="s">
        <v>480</v>
      </c>
      <c r="B2493" t="s">
        <v>5</v>
      </c>
      <c r="C2493">
        <v>4</v>
      </c>
      <c r="D2493" t="s">
        <v>13</v>
      </c>
      <c r="E2493" t="s">
        <v>544</v>
      </c>
      <c r="F2493" t="s">
        <v>242</v>
      </c>
      <c r="G2493">
        <v>24</v>
      </c>
      <c r="H2493">
        <v>35</v>
      </c>
      <c r="I2493" s="2">
        <v>0.68571428571428572</v>
      </c>
      <c r="J2493" t="s">
        <v>557</v>
      </c>
    </row>
    <row r="2494" spans="1:10" x14ac:dyDescent="0.2">
      <c r="A2494" t="s">
        <v>480</v>
      </c>
      <c r="B2494" t="s">
        <v>6</v>
      </c>
      <c r="C2494">
        <v>4</v>
      </c>
      <c r="D2494" t="s">
        <v>11</v>
      </c>
      <c r="E2494" t="s">
        <v>544</v>
      </c>
      <c r="F2494" t="s">
        <v>242</v>
      </c>
      <c r="G2494">
        <v>14</v>
      </c>
      <c r="H2494">
        <v>30</v>
      </c>
      <c r="I2494" s="2">
        <v>0.46666666666666667</v>
      </c>
      <c r="J2494" t="s">
        <v>557</v>
      </c>
    </row>
    <row r="2495" spans="1:10" x14ac:dyDescent="0.2">
      <c r="A2495" t="s">
        <v>480</v>
      </c>
      <c r="B2495" t="s">
        <v>6</v>
      </c>
      <c r="C2495">
        <v>4</v>
      </c>
      <c r="D2495" t="s">
        <v>12</v>
      </c>
      <c r="E2495" t="s">
        <v>544</v>
      </c>
      <c r="F2495" t="s">
        <v>242</v>
      </c>
      <c r="G2495">
        <v>19</v>
      </c>
      <c r="H2495">
        <v>30</v>
      </c>
      <c r="I2495" s="2">
        <v>0.6333333333333333</v>
      </c>
      <c r="J2495" t="s">
        <v>557</v>
      </c>
    </row>
    <row r="2496" spans="1:10" x14ac:dyDescent="0.2">
      <c r="A2496" t="s">
        <v>480</v>
      </c>
      <c r="B2496" t="s">
        <v>6</v>
      </c>
      <c r="C2496">
        <v>4</v>
      </c>
      <c r="D2496" t="s">
        <v>13</v>
      </c>
      <c r="E2496" t="s">
        <v>544</v>
      </c>
      <c r="F2496" t="s">
        <v>242</v>
      </c>
      <c r="G2496">
        <v>30</v>
      </c>
      <c r="H2496">
        <v>30</v>
      </c>
      <c r="I2496" s="2">
        <v>1</v>
      </c>
      <c r="J2496" t="s">
        <v>557</v>
      </c>
    </row>
    <row r="2497" spans="1:10" x14ac:dyDescent="0.2">
      <c r="A2497" t="s">
        <v>530</v>
      </c>
      <c r="B2497" t="s">
        <v>5</v>
      </c>
      <c r="C2497">
        <v>3</v>
      </c>
      <c r="D2497" t="s">
        <v>11</v>
      </c>
      <c r="E2497" t="s">
        <v>544</v>
      </c>
      <c r="F2497" t="s">
        <v>271</v>
      </c>
      <c r="G2497">
        <v>14</v>
      </c>
      <c r="H2497">
        <v>26</v>
      </c>
      <c r="I2497" s="2">
        <v>0.53846153846153844</v>
      </c>
      <c r="J2497" t="s">
        <v>557</v>
      </c>
    </row>
    <row r="2498" spans="1:10" x14ac:dyDescent="0.2">
      <c r="A2498" t="s">
        <v>530</v>
      </c>
      <c r="B2498" t="s">
        <v>5</v>
      </c>
      <c r="C2498">
        <v>3</v>
      </c>
      <c r="D2498" t="s">
        <v>12</v>
      </c>
      <c r="E2498" t="s">
        <v>544</v>
      </c>
      <c r="F2498" t="s">
        <v>271</v>
      </c>
      <c r="G2498">
        <v>10</v>
      </c>
      <c r="H2498">
        <v>26</v>
      </c>
      <c r="I2498" s="2">
        <v>0.38461538461538464</v>
      </c>
      <c r="J2498" t="s">
        <v>557</v>
      </c>
    </row>
    <row r="2499" spans="1:10" x14ac:dyDescent="0.2">
      <c r="A2499" t="s">
        <v>530</v>
      </c>
      <c r="B2499" t="s">
        <v>5</v>
      </c>
      <c r="C2499">
        <v>3</v>
      </c>
      <c r="D2499" t="s">
        <v>13</v>
      </c>
      <c r="E2499" t="s">
        <v>544</v>
      </c>
      <c r="F2499" t="s">
        <v>271</v>
      </c>
      <c r="G2499">
        <v>9</v>
      </c>
      <c r="H2499">
        <v>26</v>
      </c>
      <c r="I2499" s="2">
        <v>0.34615384615384615</v>
      </c>
      <c r="J2499" t="s">
        <v>557</v>
      </c>
    </row>
    <row r="2500" spans="1:10" x14ac:dyDescent="0.2">
      <c r="A2500" t="s">
        <v>530</v>
      </c>
      <c r="B2500" t="s">
        <v>6</v>
      </c>
      <c r="C2500">
        <v>3</v>
      </c>
      <c r="D2500" t="s">
        <v>11</v>
      </c>
      <c r="E2500" t="s">
        <v>544</v>
      </c>
      <c r="F2500" t="s">
        <v>274</v>
      </c>
      <c r="G2500">
        <v>9</v>
      </c>
      <c r="H2500">
        <v>30</v>
      </c>
      <c r="I2500" s="2">
        <v>0.3</v>
      </c>
      <c r="J2500" t="s">
        <v>557</v>
      </c>
    </row>
    <row r="2501" spans="1:10" x14ac:dyDescent="0.2">
      <c r="A2501" t="s">
        <v>530</v>
      </c>
      <c r="B2501" t="s">
        <v>6</v>
      </c>
      <c r="C2501">
        <v>3</v>
      </c>
      <c r="D2501" t="s">
        <v>12</v>
      </c>
      <c r="E2501" t="s">
        <v>544</v>
      </c>
      <c r="F2501" t="s">
        <v>274</v>
      </c>
      <c r="G2501">
        <v>10</v>
      </c>
      <c r="H2501">
        <v>30</v>
      </c>
      <c r="I2501" s="2">
        <v>0.33333333333333331</v>
      </c>
      <c r="J2501" t="s">
        <v>558</v>
      </c>
    </row>
    <row r="2502" spans="1:10" x14ac:dyDescent="0.2">
      <c r="A2502" t="s">
        <v>530</v>
      </c>
      <c r="B2502" t="s">
        <v>6</v>
      </c>
      <c r="C2502">
        <v>3</v>
      </c>
      <c r="D2502" t="s">
        <v>13</v>
      </c>
      <c r="E2502" t="s">
        <v>544</v>
      </c>
      <c r="F2502" t="s">
        <v>271</v>
      </c>
      <c r="G2502">
        <v>17</v>
      </c>
      <c r="H2502">
        <v>30</v>
      </c>
      <c r="I2502" s="2">
        <v>0.56666666666666665</v>
      </c>
      <c r="J2502" t="s">
        <v>557</v>
      </c>
    </row>
    <row r="2503" spans="1:10" x14ac:dyDescent="0.2">
      <c r="A2503" t="s">
        <v>303</v>
      </c>
      <c r="B2503" t="s">
        <v>5</v>
      </c>
      <c r="C2503">
        <v>4</v>
      </c>
      <c r="D2503" t="s">
        <v>11</v>
      </c>
      <c r="E2503" t="s">
        <v>544</v>
      </c>
      <c r="F2503" t="s">
        <v>238</v>
      </c>
      <c r="G2503">
        <v>11</v>
      </c>
      <c r="H2503">
        <v>35</v>
      </c>
      <c r="I2503" s="2">
        <v>0.31428571428571428</v>
      </c>
      <c r="J2503" t="s">
        <v>558</v>
      </c>
    </row>
    <row r="2504" spans="1:10" x14ac:dyDescent="0.2">
      <c r="A2504" t="s">
        <v>303</v>
      </c>
      <c r="B2504" t="s">
        <v>5</v>
      </c>
      <c r="C2504">
        <v>4</v>
      </c>
      <c r="D2504" t="s">
        <v>12</v>
      </c>
      <c r="E2504" t="s">
        <v>544</v>
      </c>
      <c r="F2504" t="s">
        <v>238</v>
      </c>
      <c r="G2504">
        <v>8</v>
      </c>
      <c r="H2504">
        <v>34</v>
      </c>
      <c r="I2504" s="2">
        <v>0.23529411764705882</v>
      </c>
      <c r="J2504" t="s">
        <v>558</v>
      </c>
    </row>
    <row r="2505" spans="1:10" x14ac:dyDescent="0.2">
      <c r="A2505" t="s">
        <v>303</v>
      </c>
      <c r="B2505" t="s">
        <v>5</v>
      </c>
      <c r="C2505">
        <v>4</v>
      </c>
      <c r="D2505" t="s">
        <v>13</v>
      </c>
      <c r="E2505" t="s">
        <v>544</v>
      </c>
      <c r="F2505" t="s">
        <v>238</v>
      </c>
      <c r="G2505">
        <v>13</v>
      </c>
      <c r="H2505">
        <v>35</v>
      </c>
      <c r="I2505" s="2">
        <v>0.37142857142857144</v>
      </c>
      <c r="J2505" t="s">
        <v>558</v>
      </c>
    </row>
    <row r="2506" spans="1:10" x14ac:dyDescent="0.2">
      <c r="A2506" t="s">
        <v>303</v>
      </c>
      <c r="B2506" t="s">
        <v>6</v>
      </c>
      <c r="C2506">
        <v>4</v>
      </c>
      <c r="D2506" t="s">
        <v>11</v>
      </c>
      <c r="E2506" t="s">
        <v>544</v>
      </c>
      <c r="F2506" t="s">
        <v>238</v>
      </c>
      <c r="G2506">
        <v>18</v>
      </c>
      <c r="H2506">
        <v>30</v>
      </c>
      <c r="I2506" s="2">
        <v>0.6</v>
      </c>
      <c r="J2506" t="s">
        <v>557</v>
      </c>
    </row>
    <row r="2507" spans="1:10" x14ac:dyDescent="0.2">
      <c r="A2507" t="s">
        <v>303</v>
      </c>
      <c r="B2507" t="s">
        <v>6</v>
      </c>
      <c r="C2507">
        <v>4</v>
      </c>
      <c r="D2507" t="s">
        <v>12</v>
      </c>
      <c r="E2507" t="s">
        <v>544</v>
      </c>
      <c r="F2507" t="s">
        <v>238</v>
      </c>
      <c r="G2507">
        <v>19</v>
      </c>
      <c r="H2507">
        <v>30</v>
      </c>
      <c r="I2507" s="2">
        <v>0.6333333333333333</v>
      </c>
      <c r="J2507" t="s">
        <v>558</v>
      </c>
    </row>
    <row r="2508" spans="1:10" x14ac:dyDescent="0.2">
      <c r="A2508" t="s">
        <v>303</v>
      </c>
      <c r="B2508" t="s">
        <v>6</v>
      </c>
      <c r="C2508">
        <v>4</v>
      </c>
      <c r="D2508" t="s">
        <v>13</v>
      </c>
      <c r="E2508" t="s">
        <v>544</v>
      </c>
      <c r="F2508" t="s">
        <v>238</v>
      </c>
      <c r="G2508">
        <v>29</v>
      </c>
      <c r="H2508">
        <v>30</v>
      </c>
      <c r="I2508" s="2">
        <v>0.96666666666666667</v>
      </c>
      <c r="J2508" t="s">
        <v>557</v>
      </c>
    </row>
    <row r="2509" spans="1:10" x14ac:dyDescent="0.2">
      <c r="A2509" t="s">
        <v>349</v>
      </c>
      <c r="B2509" t="s">
        <v>5</v>
      </c>
      <c r="C2509">
        <v>4</v>
      </c>
      <c r="D2509" t="s">
        <v>11</v>
      </c>
      <c r="E2509" t="s">
        <v>544</v>
      </c>
      <c r="F2509" t="s">
        <v>238</v>
      </c>
      <c r="G2509">
        <v>11</v>
      </c>
      <c r="H2509">
        <v>35</v>
      </c>
      <c r="I2509" s="2">
        <v>0.31428571428571428</v>
      </c>
      <c r="J2509" t="s">
        <v>558</v>
      </c>
    </row>
    <row r="2510" spans="1:10" x14ac:dyDescent="0.2">
      <c r="A2510" t="s">
        <v>349</v>
      </c>
      <c r="B2510" t="s">
        <v>5</v>
      </c>
      <c r="C2510">
        <v>4</v>
      </c>
      <c r="D2510" t="s">
        <v>12</v>
      </c>
      <c r="E2510" t="s">
        <v>544</v>
      </c>
      <c r="F2510" t="s">
        <v>238</v>
      </c>
      <c r="G2510">
        <v>9</v>
      </c>
      <c r="H2510">
        <v>34</v>
      </c>
      <c r="I2510" s="2">
        <v>0.26470588235294118</v>
      </c>
      <c r="J2510" t="s">
        <v>557</v>
      </c>
    </row>
    <row r="2511" spans="1:10" x14ac:dyDescent="0.2">
      <c r="A2511" t="s">
        <v>349</v>
      </c>
      <c r="B2511" t="s">
        <v>5</v>
      </c>
      <c r="C2511">
        <v>4</v>
      </c>
      <c r="D2511" t="s">
        <v>13</v>
      </c>
      <c r="E2511" t="s">
        <v>544</v>
      </c>
      <c r="F2511" t="s">
        <v>238</v>
      </c>
      <c r="G2511">
        <v>9</v>
      </c>
      <c r="H2511">
        <v>35</v>
      </c>
      <c r="I2511" s="2">
        <v>0.25714285714285712</v>
      </c>
      <c r="J2511" t="s">
        <v>558</v>
      </c>
    </row>
    <row r="2512" spans="1:10" x14ac:dyDescent="0.2">
      <c r="A2512" t="s">
        <v>349</v>
      </c>
      <c r="B2512" t="s">
        <v>6</v>
      </c>
      <c r="C2512">
        <v>4</v>
      </c>
      <c r="D2512" t="s">
        <v>11</v>
      </c>
      <c r="E2512" t="s">
        <v>544</v>
      </c>
      <c r="F2512" t="s">
        <v>238</v>
      </c>
      <c r="G2512">
        <v>10</v>
      </c>
      <c r="H2512">
        <v>30</v>
      </c>
      <c r="I2512" s="2">
        <v>0.33333333333333331</v>
      </c>
      <c r="J2512" t="s">
        <v>557</v>
      </c>
    </row>
    <row r="2513" spans="1:10" x14ac:dyDescent="0.2">
      <c r="A2513" t="s">
        <v>349</v>
      </c>
      <c r="B2513" t="s">
        <v>6</v>
      </c>
      <c r="C2513">
        <v>4</v>
      </c>
      <c r="D2513" t="s">
        <v>12</v>
      </c>
      <c r="E2513" t="s">
        <v>544</v>
      </c>
      <c r="F2513" t="s">
        <v>238</v>
      </c>
      <c r="G2513">
        <v>10</v>
      </c>
      <c r="H2513">
        <v>30</v>
      </c>
      <c r="I2513" s="2">
        <v>0.33333333333333331</v>
      </c>
      <c r="J2513" t="s">
        <v>557</v>
      </c>
    </row>
    <row r="2514" spans="1:10" x14ac:dyDescent="0.2">
      <c r="A2514" t="s">
        <v>349</v>
      </c>
      <c r="B2514" t="s">
        <v>6</v>
      </c>
      <c r="C2514">
        <v>4</v>
      </c>
      <c r="D2514" t="s">
        <v>13</v>
      </c>
      <c r="E2514" t="s">
        <v>544</v>
      </c>
      <c r="F2514" t="s">
        <v>238</v>
      </c>
      <c r="G2514">
        <v>13</v>
      </c>
      <c r="H2514">
        <v>30</v>
      </c>
      <c r="I2514" s="2">
        <v>0.43333333333333335</v>
      </c>
      <c r="J2514" t="s">
        <v>557</v>
      </c>
    </row>
    <row r="2515" spans="1:10" x14ac:dyDescent="0.2">
      <c r="A2515" t="s">
        <v>422</v>
      </c>
      <c r="B2515" t="s">
        <v>5</v>
      </c>
      <c r="C2515">
        <v>4</v>
      </c>
      <c r="D2515" t="s">
        <v>11</v>
      </c>
      <c r="E2515" t="s">
        <v>544</v>
      </c>
      <c r="F2515" t="s">
        <v>274</v>
      </c>
      <c r="G2515">
        <v>11</v>
      </c>
      <c r="H2515">
        <v>35</v>
      </c>
      <c r="I2515" s="2">
        <v>0.31428571428571428</v>
      </c>
      <c r="J2515" t="s">
        <v>557</v>
      </c>
    </row>
    <row r="2516" spans="1:10" x14ac:dyDescent="0.2">
      <c r="A2516" t="s">
        <v>422</v>
      </c>
      <c r="B2516" t="s">
        <v>5</v>
      </c>
      <c r="C2516">
        <v>4</v>
      </c>
      <c r="D2516" t="s">
        <v>12</v>
      </c>
      <c r="E2516" t="s">
        <v>544</v>
      </c>
      <c r="F2516" t="s">
        <v>274</v>
      </c>
      <c r="G2516">
        <v>9</v>
      </c>
      <c r="H2516">
        <v>34</v>
      </c>
      <c r="I2516" s="2">
        <v>0.26470588235294118</v>
      </c>
      <c r="J2516" t="s">
        <v>558</v>
      </c>
    </row>
    <row r="2517" spans="1:10" x14ac:dyDescent="0.2">
      <c r="A2517" t="s">
        <v>422</v>
      </c>
      <c r="B2517" t="s">
        <v>5</v>
      </c>
      <c r="C2517">
        <v>4</v>
      </c>
      <c r="D2517" t="s">
        <v>13</v>
      </c>
      <c r="E2517" t="s">
        <v>544</v>
      </c>
      <c r="F2517" t="s">
        <v>274</v>
      </c>
      <c r="G2517">
        <v>10</v>
      </c>
      <c r="H2517">
        <v>35</v>
      </c>
      <c r="I2517" s="2">
        <v>0.2857142857142857</v>
      </c>
      <c r="J2517" t="s">
        <v>557</v>
      </c>
    </row>
    <row r="2518" spans="1:10" x14ac:dyDescent="0.2">
      <c r="A2518" t="s">
        <v>422</v>
      </c>
      <c r="B2518" t="s">
        <v>6</v>
      </c>
      <c r="C2518">
        <v>4</v>
      </c>
      <c r="D2518" t="s">
        <v>11</v>
      </c>
      <c r="E2518" t="s">
        <v>544</v>
      </c>
      <c r="F2518" t="s">
        <v>259</v>
      </c>
      <c r="G2518">
        <v>7</v>
      </c>
      <c r="H2518">
        <v>30</v>
      </c>
      <c r="I2518" s="2">
        <v>0.23333333333333334</v>
      </c>
      <c r="J2518" t="s">
        <v>557</v>
      </c>
    </row>
    <row r="2519" spans="1:10" x14ac:dyDescent="0.2">
      <c r="A2519" t="s">
        <v>422</v>
      </c>
      <c r="B2519" t="s">
        <v>6</v>
      </c>
      <c r="C2519">
        <v>4</v>
      </c>
      <c r="D2519" t="s">
        <v>12</v>
      </c>
      <c r="E2519" t="s">
        <v>544</v>
      </c>
      <c r="F2519" t="s">
        <v>259</v>
      </c>
      <c r="G2519">
        <v>10</v>
      </c>
      <c r="H2519">
        <v>30</v>
      </c>
      <c r="I2519" s="2">
        <v>0.33333333333333331</v>
      </c>
      <c r="J2519" t="s">
        <v>558</v>
      </c>
    </row>
    <row r="2520" spans="1:10" x14ac:dyDescent="0.2">
      <c r="A2520" t="s">
        <v>422</v>
      </c>
      <c r="B2520" t="s">
        <v>6</v>
      </c>
      <c r="C2520">
        <v>4</v>
      </c>
      <c r="D2520" t="s">
        <v>13</v>
      </c>
      <c r="E2520" t="s">
        <v>544</v>
      </c>
      <c r="F2520" t="s">
        <v>259</v>
      </c>
      <c r="G2520">
        <v>12</v>
      </c>
      <c r="H2520">
        <v>30</v>
      </c>
      <c r="I2520" s="2">
        <v>0.4</v>
      </c>
      <c r="J2520" t="s">
        <v>557</v>
      </c>
    </row>
    <row r="2521" spans="1:10" x14ac:dyDescent="0.2">
      <c r="A2521" t="s">
        <v>493</v>
      </c>
      <c r="B2521" t="s">
        <v>5</v>
      </c>
      <c r="C2521">
        <v>4</v>
      </c>
      <c r="D2521" t="s">
        <v>11</v>
      </c>
      <c r="E2521" t="s">
        <v>544</v>
      </c>
      <c r="F2521" t="s">
        <v>238</v>
      </c>
      <c r="G2521">
        <v>16</v>
      </c>
      <c r="H2521">
        <v>35</v>
      </c>
      <c r="I2521" s="2">
        <v>0.45714285714285713</v>
      </c>
      <c r="J2521" t="s">
        <v>557</v>
      </c>
    </row>
    <row r="2522" spans="1:10" x14ac:dyDescent="0.2">
      <c r="A2522" t="s">
        <v>493</v>
      </c>
      <c r="B2522" t="s">
        <v>5</v>
      </c>
      <c r="C2522">
        <v>4</v>
      </c>
      <c r="D2522" t="s">
        <v>12</v>
      </c>
      <c r="E2522" t="s">
        <v>544</v>
      </c>
      <c r="F2522" t="s">
        <v>238</v>
      </c>
      <c r="G2522">
        <v>13</v>
      </c>
      <c r="H2522">
        <v>34</v>
      </c>
      <c r="I2522" s="2">
        <v>0.38235294117647056</v>
      </c>
      <c r="J2522" t="s">
        <v>557</v>
      </c>
    </row>
    <row r="2523" spans="1:10" x14ac:dyDescent="0.2">
      <c r="A2523" t="s">
        <v>493</v>
      </c>
      <c r="B2523" t="s">
        <v>5</v>
      </c>
      <c r="C2523">
        <v>4</v>
      </c>
      <c r="D2523" t="s">
        <v>13</v>
      </c>
      <c r="E2523" t="s">
        <v>544</v>
      </c>
      <c r="F2523" t="s">
        <v>238</v>
      </c>
      <c r="G2523">
        <v>30</v>
      </c>
      <c r="H2523">
        <v>35</v>
      </c>
      <c r="I2523" s="2">
        <v>0.8571428571428571</v>
      </c>
      <c r="J2523" t="s">
        <v>557</v>
      </c>
    </row>
    <row r="2524" spans="1:10" x14ac:dyDescent="0.2">
      <c r="A2524" t="s">
        <v>493</v>
      </c>
      <c r="B2524" t="s">
        <v>6</v>
      </c>
      <c r="C2524">
        <v>4</v>
      </c>
      <c r="D2524" t="s">
        <v>11</v>
      </c>
      <c r="E2524" t="s">
        <v>544</v>
      </c>
      <c r="F2524" t="s">
        <v>238</v>
      </c>
      <c r="G2524">
        <v>9</v>
      </c>
      <c r="H2524">
        <v>30</v>
      </c>
      <c r="I2524" s="2">
        <v>0.3</v>
      </c>
      <c r="J2524" t="s">
        <v>557</v>
      </c>
    </row>
    <row r="2525" spans="1:10" x14ac:dyDescent="0.2">
      <c r="A2525" t="s">
        <v>493</v>
      </c>
      <c r="B2525" t="s">
        <v>6</v>
      </c>
      <c r="C2525">
        <v>4</v>
      </c>
      <c r="D2525" t="s">
        <v>12</v>
      </c>
      <c r="E2525" t="s">
        <v>544</v>
      </c>
      <c r="F2525" t="s">
        <v>238</v>
      </c>
      <c r="G2525">
        <v>13</v>
      </c>
      <c r="H2525">
        <v>30</v>
      </c>
      <c r="I2525" s="2">
        <v>0.43333333333333335</v>
      </c>
      <c r="J2525" t="s">
        <v>557</v>
      </c>
    </row>
    <row r="2526" spans="1:10" x14ac:dyDescent="0.2">
      <c r="A2526" t="s">
        <v>493</v>
      </c>
      <c r="B2526" t="s">
        <v>6</v>
      </c>
      <c r="C2526">
        <v>4</v>
      </c>
      <c r="D2526" t="s">
        <v>13</v>
      </c>
      <c r="E2526" t="s">
        <v>544</v>
      </c>
      <c r="F2526" t="s">
        <v>238</v>
      </c>
      <c r="G2526">
        <v>15</v>
      </c>
      <c r="H2526">
        <v>30</v>
      </c>
      <c r="I2526" s="2">
        <v>0.5</v>
      </c>
      <c r="J2526" t="s">
        <v>557</v>
      </c>
    </row>
    <row r="2527" spans="1:10" x14ac:dyDescent="0.2">
      <c r="A2527" t="s">
        <v>470</v>
      </c>
      <c r="B2527" t="s">
        <v>5</v>
      </c>
      <c r="C2527">
        <v>4</v>
      </c>
      <c r="D2527" t="s">
        <v>11</v>
      </c>
      <c r="E2527" t="s">
        <v>544</v>
      </c>
      <c r="F2527" t="s">
        <v>240</v>
      </c>
      <c r="G2527">
        <v>14</v>
      </c>
      <c r="H2527">
        <v>35</v>
      </c>
      <c r="I2527" s="2">
        <v>0.4</v>
      </c>
      <c r="J2527" t="s">
        <v>557</v>
      </c>
    </row>
    <row r="2528" spans="1:10" x14ac:dyDescent="0.2">
      <c r="A2528" t="s">
        <v>470</v>
      </c>
      <c r="B2528" t="s">
        <v>5</v>
      </c>
      <c r="C2528">
        <v>4</v>
      </c>
      <c r="D2528" t="s">
        <v>12</v>
      </c>
      <c r="E2528" t="s">
        <v>544</v>
      </c>
      <c r="F2528" t="s">
        <v>240</v>
      </c>
      <c r="G2528">
        <v>8</v>
      </c>
      <c r="H2528">
        <v>34</v>
      </c>
      <c r="I2528" s="2">
        <v>0.23529411764705882</v>
      </c>
      <c r="J2528" t="s">
        <v>557</v>
      </c>
    </row>
    <row r="2529" spans="1:10" x14ac:dyDescent="0.2">
      <c r="A2529" t="s">
        <v>470</v>
      </c>
      <c r="B2529" t="s">
        <v>5</v>
      </c>
      <c r="C2529">
        <v>4</v>
      </c>
      <c r="D2529" t="s">
        <v>13</v>
      </c>
      <c r="E2529" t="s">
        <v>544</v>
      </c>
      <c r="F2529" t="s">
        <v>240</v>
      </c>
      <c r="G2529">
        <v>16</v>
      </c>
      <c r="H2529">
        <v>35</v>
      </c>
      <c r="I2529" s="2">
        <v>0.45714285714285713</v>
      </c>
      <c r="J2529" t="s">
        <v>557</v>
      </c>
    </row>
    <row r="2530" spans="1:10" x14ac:dyDescent="0.2">
      <c r="A2530" t="s">
        <v>470</v>
      </c>
      <c r="B2530" t="s">
        <v>6</v>
      </c>
      <c r="C2530">
        <v>4</v>
      </c>
      <c r="D2530" t="s">
        <v>11</v>
      </c>
      <c r="E2530" t="s">
        <v>544</v>
      </c>
      <c r="F2530" t="s">
        <v>240</v>
      </c>
      <c r="G2530">
        <v>14</v>
      </c>
      <c r="H2530">
        <v>30</v>
      </c>
      <c r="I2530" s="2">
        <v>0.46666666666666667</v>
      </c>
      <c r="J2530" t="s">
        <v>557</v>
      </c>
    </row>
    <row r="2531" spans="1:10" x14ac:dyDescent="0.2">
      <c r="A2531" t="s">
        <v>470</v>
      </c>
      <c r="B2531" t="s">
        <v>6</v>
      </c>
      <c r="C2531">
        <v>4</v>
      </c>
      <c r="D2531" t="s">
        <v>12</v>
      </c>
      <c r="E2531" t="s">
        <v>544</v>
      </c>
      <c r="F2531" t="s">
        <v>240</v>
      </c>
      <c r="G2531">
        <v>12</v>
      </c>
      <c r="H2531">
        <v>30</v>
      </c>
      <c r="I2531" s="2">
        <v>0.4</v>
      </c>
      <c r="J2531" t="s">
        <v>557</v>
      </c>
    </row>
    <row r="2532" spans="1:10" x14ac:dyDescent="0.2">
      <c r="A2532" t="s">
        <v>470</v>
      </c>
      <c r="B2532" t="s">
        <v>6</v>
      </c>
      <c r="C2532">
        <v>4</v>
      </c>
      <c r="D2532" t="s">
        <v>13</v>
      </c>
      <c r="E2532" t="s">
        <v>544</v>
      </c>
      <c r="F2532" t="s">
        <v>240</v>
      </c>
      <c r="G2532">
        <v>18</v>
      </c>
      <c r="H2532">
        <v>30</v>
      </c>
      <c r="I2532" s="2">
        <v>0.6</v>
      </c>
      <c r="J2532" t="s">
        <v>557</v>
      </c>
    </row>
    <row r="2533" spans="1:10" x14ac:dyDescent="0.2">
      <c r="A2533" t="s">
        <v>424</v>
      </c>
      <c r="B2533" t="s">
        <v>5</v>
      </c>
      <c r="C2533">
        <v>3</v>
      </c>
      <c r="D2533" t="s">
        <v>11</v>
      </c>
      <c r="E2533" t="s">
        <v>544</v>
      </c>
      <c r="F2533" t="s">
        <v>271</v>
      </c>
      <c r="G2533">
        <v>11</v>
      </c>
      <c r="H2533">
        <v>26</v>
      </c>
      <c r="I2533" s="2">
        <v>0.42307692307692307</v>
      </c>
      <c r="J2533" t="s">
        <v>558</v>
      </c>
    </row>
    <row r="2534" spans="1:10" x14ac:dyDescent="0.2">
      <c r="A2534" t="s">
        <v>424</v>
      </c>
      <c r="B2534" t="s">
        <v>5</v>
      </c>
      <c r="C2534">
        <v>3</v>
      </c>
      <c r="D2534" t="s">
        <v>12</v>
      </c>
      <c r="E2534" t="s">
        <v>544</v>
      </c>
      <c r="F2534" t="s">
        <v>271</v>
      </c>
      <c r="G2534">
        <v>13</v>
      </c>
      <c r="H2534">
        <v>26</v>
      </c>
      <c r="I2534" s="2">
        <v>0.5</v>
      </c>
      <c r="J2534" t="s">
        <v>557</v>
      </c>
    </row>
    <row r="2535" spans="1:10" x14ac:dyDescent="0.2">
      <c r="A2535" t="s">
        <v>424</v>
      </c>
      <c r="B2535" t="s">
        <v>5</v>
      </c>
      <c r="C2535">
        <v>3</v>
      </c>
      <c r="D2535" t="s">
        <v>13</v>
      </c>
      <c r="E2535" t="s">
        <v>544</v>
      </c>
      <c r="F2535" t="s">
        <v>271</v>
      </c>
      <c r="G2535">
        <v>10</v>
      </c>
      <c r="H2535">
        <v>26</v>
      </c>
      <c r="I2535" s="2">
        <v>0.38461538461538464</v>
      </c>
      <c r="J2535" t="s">
        <v>557</v>
      </c>
    </row>
    <row r="2536" spans="1:10" x14ac:dyDescent="0.2">
      <c r="A2536" t="s">
        <v>424</v>
      </c>
      <c r="B2536" t="s">
        <v>6</v>
      </c>
      <c r="C2536">
        <v>3</v>
      </c>
      <c r="D2536" t="s">
        <v>11</v>
      </c>
      <c r="E2536" t="s">
        <v>544</v>
      </c>
      <c r="F2536" t="s">
        <v>271</v>
      </c>
      <c r="G2536">
        <v>13</v>
      </c>
      <c r="H2536">
        <v>30</v>
      </c>
      <c r="I2536" s="2">
        <v>0.43333333333333335</v>
      </c>
      <c r="J2536" t="s">
        <v>557</v>
      </c>
    </row>
    <row r="2537" spans="1:10" x14ac:dyDescent="0.2">
      <c r="A2537" t="s">
        <v>424</v>
      </c>
      <c r="B2537" t="s">
        <v>6</v>
      </c>
      <c r="C2537">
        <v>3</v>
      </c>
      <c r="D2537" t="s">
        <v>12</v>
      </c>
      <c r="E2537" t="s">
        <v>544</v>
      </c>
      <c r="F2537" t="s">
        <v>271</v>
      </c>
      <c r="G2537">
        <v>20</v>
      </c>
      <c r="H2537">
        <v>30</v>
      </c>
      <c r="I2537" s="2">
        <v>0.66666666666666663</v>
      </c>
      <c r="J2537" t="s">
        <v>557</v>
      </c>
    </row>
    <row r="2538" spans="1:10" x14ac:dyDescent="0.2">
      <c r="A2538" t="s">
        <v>424</v>
      </c>
      <c r="B2538" t="s">
        <v>6</v>
      </c>
      <c r="C2538">
        <v>3</v>
      </c>
      <c r="D2538" t="s">
        <v>13</v>
      </c>
      <c r="E2538" t="s">
        <v>544</v>
      </c>
      <c r="F2538" t="s">
        <v>271</v>
      </c>
      <c r="G2538">
        <v>26</v>
      </c>
      <c r="H2538">
        <v>30</v>
      </c>
      <c r="I2538" s="2">
        <v>0.8666666666666667</v>
      </c>
      <c r="J2538" t="s">
        <v>557</v>
      </c>
    </row>
    <row r="2539" spans="1:10" x14ac:dyDescent="0.2">
      <c r="A2539" t="s">
        <v>515</v>
      </c>
      <c r="B2539" t="s">
        <v>5</v>
      </c>
      <c r="C2539">
        <v>3</v>
      </c>
      <c r="D2539" t="s">
        <v>11</v>
      </c>
      <c r="E2539" t="s">
        <v>544</v>
      </c>
      <c r="F2539" t="s">
        <v>271</v>
      </c>
      <c r="G2539">
        <v>5</v>
      </c>
      <c r="H2539">
        <v>26</v>
      </c>
      <c r="I2539" s="2">
        <v>0.19230769230769232</v>
      </c>
      <c r="J2539" t="s">
        <v>558</v>
      </c>
    </row>
    <row r="2540" spans="1:10" x14ac:dyDescent="0.2">
      <c r="A2540" t="s">
        <v>515</v>
      </c>
      <c r="B2540" t="s">
        <v>5</v>
      </c>
      <c r="C2540">
        <v>3</v>
      </c>
      <c r="D2540" t="s">
        <v>12</v>
      </c>
      <c r="E2540" t="s">
        <v>544</v>
      </c>
      <c r="F2540" t="s">
        <v>271</v>
      </c>
      <c r="G2540">
        <v>9</v>
      </c>
      <c r="H2540">
        <v>26</v>
      </c>
      <c r="I2540" s="2">
        <v>0.34615384615384615</v>
      </c>
      <c r="J2540" t="s">
        <v>558</v>
      </c>
    </row>
    <row r="2541" spans="1:10" x14ac:dyDescent="0.2">
      <c r="A2541" t="s">
        <v>515</v>
      </c>
      <c r="B2541" t="s">
        <v>5</v>
      </c>
      <c r="C2541">
        <v>3</v>
      </c>
      <c r="D2541" t="s">
        <v>13</v>
      </c>
      <c r="E2541" t="s">
        <v>544</v>
      </c>
      <c r="F2541" t="s">
        <v>271</v>
      </c>
      <c r="G2541">
        <v>12</v>
      </c>
      <c r="H2541">
        <v>26</v>
      </c>
      <c r="I2541" s="2">
        <v>0.46153846153846156</v>
      </c>
      <c r="J2541" t="s">
        <v>558</v>
      </c>
    </row>
    <row r="2542" spans="1:10" x14ac:dyDescent="0.2">
      <c r="A2542" t="s">
        <v>515</v>
      </c>
      <c r="B2542" t="s">
        <v>6</v>
      </c>
      <c r="C2542">
        <v>3</v>
      </c>
      <c r="D2542" t="s">
        <v>11</v>
      </c>
      <c r="E2542" t="s">
        <v>544</v>
      </c>
      <c r="F2542" t="s">
        <v>274</v>
      </c>
      <c r="G2542">
        <v>5</v>
      </c>
      <c r="H2542">
        <v>30</v>
      </c>
      <c r="I2542" s="2">
        <v>0.16666666666666666</v>
      </c>
      <c r="J2542" t="s">
        <v>557</v>
      </c>
    </row>
    <row r="2543" spans="1:10" x14ac:dyDescent="0.2">
      <c r="A2543" t="s">
        <v>515</v>
      </c>
      <c r="B2543" t="s">
        <v>6</v>
      </c>
      <c r="C2543">
        <v>3</v>
      </c>
      <c r="D2543" t="s">
        <v>12</v>
      </c>
      <c r="E2543" t="s">
        <v>544</v>
      </c>
      <c r="F2543" t="s">
        <v>274</v>
      </c>
      <c r="G2543">
        <v>10</v>
      </c>
      <c r="H2543">
        <v>30</v>
      </c>
      <c r="I2543" s="2">
        <v>0.33333333333333331</v>
      </c>
      <c r="J2543" t="s">
        <v>557</v>
      </c>
    </row>
    <row r="2544" spans="1:10" x14ac:dyDescent="0.2">
      <c r="A2544" t="s">
        <v>515</v>
      </c>
      <c r="B2544" t="s">
        <v>6</v>
      </c>
      <c r="C2544">
        <v>3</v>
      </c>
      <c r="D2544" t="s">
        <v>13</v>
      </c>
      <c r="E2544" t="s">
        <v>544</v>
      </c>
      <c r="F2544" t="s">
        <v>274</v>
      </c>
      <c r="G2544">
        <v>10</v>
      </c>
      <c r="H2544">
        <v>30</v>
      </c>
      <c r="I2544" s="2">
        <v>0.33333333333333331</v>
      </c>
      <c r="J2544" t="s">
        <v>558</v>
      </c>
    </row>
    <row r="2545" spans="1:10" x14ac:dyDescent="0.2">
      <c r="A2545" t="s">
        <v>485</v>
      </c>
      <c r="B2545" t="s">
        <v>5</v>
      </c>
      <c r="C2545">
        <v>4</v>
      </c>
      <c r="D2545" t="s">
        <v>11</v>
      </c>
      <c r="E2545" t="s">
        <v>544</v>
      </c>
      <c r="F2545" t="s">
        <v>242</v>
      </c>
      <c r="G2545">
        <v>13</v>
      </c>
      <c r="H2545">
        <v>35</v>
      </c>
      <c r="I2545" s="2">
        <v>0.37142857142857144</v>
      </c>
      <c r="J2545" t="s">
        <v>558</v>
      </c>
    </row>
    <row r="2546" spans="1:10" x14ac:dyDescent="0.2">
      <c r="A2546" t="s">
        <v>485</v>
      </c>
      <c r="B2546" t="s">
        <v>5</v>
      </c>
      <c r="C2546">
        <v>4</v>
      </c>
      <c r="D2546" t="s">
        <v>12</v>
      </c>
      <c r="E2546" t="s">
        <v>544</v>
      </c>
      <c r="F2546" t="s">
        <v>242</v>
      </c>
      <c r="G2546">
        <v>10</v>
      </c>
      <c r="H2546">
        <v>34</v>
      </c>
      <c r="I2546" s="2">
        <v>0.29411764705882354</v>
      </c>
      <c r="J2546" t="s">
        <v>557</v>
      </c>
    </row>
    <row r="2547" spans="1:10" x14ac:dyDescent="0.2">
      <c r="A2547" t="s">
        <v>485</v>
      </c>
      <c r="B2547" t="s">
        <v>5</v>
      </c>
      <c r="C2547">
        <v>4</v>
      </c>
      <c r="D2547" t="s">
        <v>13</v>
      </c>
      <c r="E2547" t="s">
        <v>544</v>
      </c>
      <c r="F2547" t="s">
        <v>242</v>
      </c>
      <c r="G2547">
        <v>7</v>
      </c>
      <c r="H2547">
        <v>35</v>
      </c>
      <c r="I2547" s="2">
        <v>0.2</v>
      </c>
      <c r="J2547" t="s">
        <v>558</v>
      </c>
    </row>
    <row r="2548" spans="1:10" x14ac:dyDescent="0.2">
      <c r="A2548" t="s">
        <v>485</v>
      </c>
      <c r="B2548" t="s">
        <v>6</v>
      </c>
      <c r="C2548">
        <v>4</v>
      </c>
      <c r="D2548" t="s">
        <v>11</v>
      </c>
      <c r="E2548" t="s">
        <v>544</v>
      </c>
      <c r="F2548" t="s">
        <v>242</v>
      </c>
      <c r="G2548">
        <v>13</v>
      </c>
      <c r="H2548">
        <v>30</v>
      </c>
      <c r="I2548" s="2">
        <v>0.43333333333333335</v>
      </c>
      <c r="J2548" t="s">
        <v>558</v>
      </c>
    </row>
    <row r="2549" spans="1:10" x14ac:dyDescent="0.2">
      <c r="A2549" t="s">
        <v>485</v>
      </c>
      <c r="B2549" t="s">
        <v>6</v>
      </c>
      <c r="C2549">
        <v>4</v>
      </c>
      <c r="D2549" t="s">
        <v>12</v>
      </c>
      <c r="E2549" t="s">
        <v>544</v>
      </c>
      <c r="F2549" t="s">
        <v>242</v>
      </c>
      <c r="G2549">
        <v>8</v>
      </c>
      <c r="H2549">
        <v>30</v>
      </c>
      <c r="I2549" s="2">
        <v>0.26666666666666666</v>
      </c>
      <c r="J2549" t="s">
        <v>557</v>
      </c>
    </row>
    <row r="2550" spans="1:10" x14ac:dyDescent="0.2">
      <c r="A2550" t="s">
        <v>485</v>
      </c>
      <c r="B2550" t="s">
        <v>6</v>
      </c>
      <c r="C2550">
        <v>4</v>
      </c>
      <c r="D2550" t="s">
        <v>13</v>
      </c>
      <c r="E2550" t="s">
        <v>544</v>
      </c>
      <c r="F2550" t="s">
        <v>242</v>
      </c>
      <c r="G2550">
        <v>17</v>
      </c>
      <c r="H2550">
        <v>30</v>
      </c>
      <c r="I2550" s="2">
        <v>0.56666666666666665</v>
      </c>
      <c r="J2550" t="s">
        <v>557</v>
      </c>
    </row>
    <row r="2551" spans="1:10" x14ac:dyDescent="0.2">
      <c r="A2551" t="s">
        <v>288</v>
      </c>
      <c r="B2551" t="s">
        <v>5</v>
      </c>
      <c r="C2551">
        <v>4</v>
      </c>
      <c r="D2551" t="s">
        <v>11</v>
      </c>
      <c r="E2551" t="s">
        <v>544</v>
      </c>
      <c r="F2551" t="s">
        <v>238</v>
      </c>
      <c r="G2551">
        <v>14</v>
      </c>
      <c r="H2551">
        <v>35</v>
      </c>
      <c r="I2551" s="2">
        <v>0.4</v>
      </c>
      <c r="J2551" t="s">
        <v>557</v>
      </c>
    </row>
    <row r="2552" spans="1:10" x14ac:dyDescent="0.2">
      <c r="A2552" t="s">
        <v>288</v>
      </c>
      <c r="B2552" t="s">
        <v>5</v>
      </c>
      <c r="C2552">
        <v>4</v>
      </c>
      <c r="D2552" t="s">
        <v>12</v>
      </c>
      <c r="E2552" t="s">
        <v>544</v>
      </c>
      <c r="F2552" t="s">
        <v>238</v>
      </c>
      <c r="G2552">
        <v>9</v>
      </c>
      <c r="H2552">
        <v>34</v>
      </c>
      <c r="I2552" s="2">
        <v>0.26470588235294118</v>
      </c>
      <c r="J2552" t="s">
        <v>558</v>
      </c>
    </row>
    <row r="2553" spans="1:10" x14ac:dyDescent="0.2">
      <c r="A2553" t="s">
        <v>288</v>
      </c>
      <c r="B2553" t="s">
        <v>5</v>
      </c>
      <c r="C2553">
        <v>4</v>
      </c>
      <c r="D2553" t="s">
        <v>13</v>
      </c>
      <c r="E2553" t="s">
        <v>544</v>
      </c>
      <c r="F2553" t="s">
        <v>238</v>
      </c>
      <c r="G2553">
        <v>9</v>
      </c>
      <c r="H2553">
        <v>35</v>
      </c>
      <c r="I2553" s="2">
        <v>0.25714285714285712</v>
      </c>
      <c r="J2553" t="s">
        <v>558</v>
      </c>
    </row>
    <row r="2554" spans="1:10" x14ac:dyDescent="0.2">
      <c r="A2554" t="s">
        <v>288</v>
      </c>
      <c r="B2554" t="s">
        <v>6</v>
      </c>
      <c r="C2554">
        <v>4</v>
      </c>
      <c r="D2554" t="s">
        <v>12</v>
      </c>
      <c r="E2554" t="s">
        <v>544</v>
      </c>
      <c r="F2554" t="s">
        <v>238</v>
      </c>
      <c r="G2554">
        <v>12</v>
      </c>
      <c r="H2554">
        <v>30</v>
      </c>
      <c r="I2554" s="2">
        <v>0.4</v>
      </c>
      <c r="J2554" t="s">
        <v>557</v>
      </c>
    </row>
    <row r="2555" spans="1:10" x14ac:dyDescent="0.2">
      <c r="A2555" t="s">
        <v>288</v>
      </c>
      <c r="B2555" t="s">
        <v>6</v>
      </c>
      <c r="C2555">
        <v>4</v>
      </c>
      <c r="D2555" t="s">
        <v>13</v>
      </c>
      <c r="E2555" t="s">
        <v>544</v>
      </c>
      <c r="F2555" t="s">
        <v>238</v>
      </c>
      <c r="G2555">
        <v>15</v>
      </c>
      <c r="H2555">
        <v>30</v>
      </c>
      <c r="I2555" s="2">
        <v>0.5</v>
      </c>
      <c r="J2555" t="s">
        <v>557</v>
      </c>
    </row>
    <row r="2556" spans="1:10" x14ac:dyDescent="0.2">
      <c r="A2556" t="s">
        <v>80</v>
      </c>
      <c r="B2556" t="s">
        <v>6</v>
      </c>
      <c r="C2556">
        <v>3</v>
      </c>
      <c r="D2556" t="s">
        <v>11</v>
      </c>
      <c r="E2556" t="s">
        <v>545</v>
      </c>
      <c r="F2556" t="s">
        <v>38</v>
      </c>
      <c r="G2556">
        <v>5</v>
      </c>
      <c r="H2556">
        <v>30</v>
      </c>
      <c r="I2556" s="2">
        <v>0.16666666666666666</v>
      </c>
      <c r="J2556" t="s">
        <v>558</v>
      </c>
    </row>
    <row r="2557" spans="1:10" x14ac:dyDescent="0.2">
      <c r="A2557" t="s">
        <v>80</v>
      </c>
      <c r="B2557" t="s">
        <v>6</v>
      </c>
      <c r="C2557">
        <v>3</v>
      </c>
      <c r="D2557" t="s">
        <v>12</v>
      </c>
      <c r="E2557" t="s">
        <v>545</v>
      </c>
      <c r="F2557" t="s">
        <v>40</v>
      </c>
      <c r="G2557">
        <v>17</v>
      </c>
      <c r="H2557">
        <v>30</v>
      </c>
      <c r="I2557" s="2">
        <v>0.56666666666666665</v>
      </c>
      <c r="J2557" t="s">
        <v>557</v>
      </c>
    </row>
    <row r="2558" spans="1:10" x14ac:dyDescent="0.2">
      <c r="A2558" t="s">
        <v>80</v>
      </c>
      <c r="B2558" t="s">
        <v>6</v>
      </c>
      <c r="C2558">
        <v>3</v>
      </c>
      <c r="D2558" t="s">
        <v>13</v>
      </c>
      <c r="E2558" t="s">
        <v>545</v>
      </c>
      <c r="F2558" t="s">
        <v>40</v>
      </c>
      <c r="G2558">
        <v>18</v>
      </c>
      <c r="H2558">
        <v>30</v>
      </c>
      <c r="I2558" s="2">
        <v>0.6</v>
      </c>
      <c r="J2558" t="s">
        <v>557</v>
      </c>
    </row>
    <row r="2559" spans="1:10" x14ac:dyDescent="0.2">
      <c r="A2559" t="s">
        <v>458</v>
      </c>
      <c r="B2559" t="s">
        <v>5</v>
      </c>
      <c r="C2559">
        <v>4</v>
      </c>
      <c r="D2559" t="s">
        <v>12</v>
      </c>
      <c r="E2559" t="s">
        <v>544</v>
      </c>
      <c r="F2559" t="s">
        <v>238</v>
      </c>
      <c r="G2559">
        <v>19</v>
      </c>
      <c r="H2559">
        <v>34</v>
      </c>
      <c r="I2559" s="2">
        <v>0.55882352941176472</v>
      </c>
      <c r="J2559" t="s">
        <v>558</v>
      </c>
    </row>
    <row r="2560" spans="1:10" x14ac:dyDescent="0.2">
      <c r="A2560" t="s">
        <v>458</v>
      </c>
      <c r="B2560" t="s">
        <v>5</v>
      </c>
      <c r="C2560">
        <v>4</v>
      </c>
      <c r="D2560" t="s">
        <v>13</v>
      </c>
      <c r="E2560" t="s">
        <v>544</v>
      </c>
      <c r="F2560" t="s">
        <v>238</v>
      </c>
      <c r="G2560">
        <v>22</v>
      </c>
      <c r="H2560">
        <v>35</v>
      </c>
      <c r="I2560" s="2">
        <v>0.62857142857142856</v>
      </c>
      <c r="J2560" t="s">
        <v>557</v>
      </c>
    </row>
    <row r="2561" spans="1:10" x14ac:dyDescent="0.2">
      <c r="A2561" t="s">
        <v>458</v>
      </c>
      <c r="B2561" t="s">
        <v>6</v>
      </c>
      <c r="C2561">
        <v>4</v>
      </c>
      <c r="D2561" t="s">
        <v>11</v>
      </c>
      <c r="E2561" t="s">
        <v>544</v>
      </c>
      <c r="F2561" t="s">
        <v>238</v>
      </c>
      <c r="G2561">
        <v>14</v>
      </c>
      <c r="H2561">
        <v>30</v>
      </c>
      <c r="I2561" s="2">
        <v>0.46666666666666667</v>
      </c>
      <c r="J2561" t="s">
        <v>557</v>
      </c>
    </row>
    <row r="2562" spans="1:10" x14ac:dyDescent="0.2">
      <c r="A2562" t="s">
        <v>458</v>
      </c>
      <c r="B2562" t="s">
        <v>6</v>
      </c>
      <c r="C2562">
        <v>4</v>
      </c>
      <c r="D2562" t="s">
        <v>12</v>
      </c>
      <c r="E2562" t="s">
        <v>544</v>
      </c>
      <c r="F2562" t="s">
        <v>238</v>
      </c>
      <c r="G2562">
        <v>19</v>
      </c>
      <c r="H2562">
        <v>30</v>
      </c>
      <c r="I2562" s="2">
        <v>0.6333333333333333</v>
      </c>
      <c r="J2562" t="s">
        <v>557</v>
      </c>
    </row>
    <row r="2563" spans="1:10" x14ac:dyDescent="0.2">
      <c r="A2563" t="s">
        <v>458</v>
      </c>
      <c r="B2563" t="s">
        <v>6</v>
      </c>
      <c r="C2563">
        <v>4</v>
      </c>
      <c r="D2563" t="s">
        <v>13</v>
      </c>
      <c r="E2563" t="s">
        <v>544</v>
      </c>
      <c r="F2563" t="s">
        <v>238</v>
      </c>
      <c r="G2563">
        <v>28</v>
      </c>
      <c r="H2563">
        <v>30</v>
      </c>
      <c r="I2563" s="2">
        <v>0.93333333333333335</v>
      </c>
      <c r="J2563" t="s">
        <v>557</v>
      </c>
    </row>
    <row r="2564" spans="1:10" x14ac:dyDescent="0.2">
      <c r="A2564" t="s">
        <v>495</v>
      </c>
      <c r="B2564" t="s">
        <v>5</v>
      </c>
      <c r="C2564">
        <v>3</v>
      </c>
      <c r="D2564" t="s">
        <v>11</v>
      </c>
      <c r="E2564" t="s">
        <v>544</v>
      </c>
      <c r="F2564" t="s">
        <v>252</v>
      </c>
      <c r="G2564">
        <v>9</v>
      </c>
      <c r="H2564">
        <v>26</v>
      </c>
      <c r="I2564" s="2">
        <v>0.34615384615384615</v>
      </c>
      <c r="J2564" t="s">
        <v>558</v>
      </c>
    </row>
    <row r="2565" spans="1:10" x14ac:dyDescent="0.2">
      <c r="A2565" t="s">
        <v>495</v>
      </c>
      <c r="B2565" t="s">
        <v>5</v>
      </c>
      <c r="C2565">
        <v>3</v>
      </c>
      <c r="D2565" t="s">
        <v>12</v>
      </c>
      <c r="E2565" t="s">
        <v>544</v>
      </c>
      <c r="F2565" t="s">
        <v>252</v>
      </c>
      <c r="G2565">
        <v>10</v>
      </c>
      <c r="H2565">
        <v>26</v>
      </c>
      <c r="I2565" s="2">
        <v>0.38461538461538464</v>
      </c>
      <c r="J2565" t="s">
        <v>558</v>
      </c>
    </row>
    <row r="2566" spans="1:10" x14ac:dyDescent="0.2">
      <c r="A2566" t="s">
        <v>495</v>
      </c>
      <c r="B2566" t="s">
        <v>5</v>
      </c>
      <c r="C2566">
        <v>3</v>
      </c>
      <c r="D2566" t="s">
        <v>13</v>
      </c>
      <c r="E2566" t="s">
        <v>544</v>
      </c>
      <c r="F2566" t="s">
        <v>252</v>
      </c>
      <c r="G2566">
        <v>13</v>
      </c>
      <c r="H2566">
        <v>26</v>
      </c>
      <c r="I2566" s="2">
        <v>0.5</v>
      </c>
      <c r="J2566" t="s">
        <v>557</v>
      </c>
    </row>
    <row r="2567" spans="1:10" x14ac:dyDescent="0.2">
      <c r="A2567" t="s">
        <v>495</v>
      </c>
      <c r="B2567" t="s">
        <v>6</v>
      </c>
      <c r="C2567">
        <v>3</v>
      </c>
      <c r="D2567" t="s">
        <v>11</v>
      </c>
      <c r="E2567" t="s">
        <v>544</v>
      </c>
      <c r="F2567" t="s">
        <v>252</v>
      </c>
      <c r="G2567">
        <v>11</v>
      </c>
      <c r="H2567">
        <v>30</v>
      </c>
      <c r="I2567" s="2">
        <v>0.36666666666666664</v>
      </c>
      <c r="J2567" t="s">
        <v>557</v>
      </c>
    </row>
    <row r="2568" spans="1:10" x14ac:dyDescent="0.2">
      <c r="A2568" t="s">
        <v>495</v>
      </c>
      <c r="B2568" t="s">
        <v>6</v>
      </c>
      <c r="C2568">
        <v>3</v>
      </c>
      <c r="D2568" t="s">
        <v>12</v>
      </c>
      <c r="E2568" t="s">
        <v>544</v>
      </c>
      <c r="F2568" t="s">
        <v>252</v>
      </c>
      <c r="G2568">
        <v>12</v>
      </c>
      <c r="H2568">
        <v>30</v>
      </c>
      <c r="I2568" s="2">
        <v>0.4</v>
      </c>
      <c r="J2568" t="s">
        <v>557</v>
      </c>
    </row>
    <row r="2569" spans="1:10" x14ac:dyDescent="0.2">
      <c r="A2569" t="s">
        <v>495</v>
      </c>
      <c r="B2569" t="s">
        <v>6</v>
      </c>
      <c r="C2569">
        <v>3</v>
      </c>
      <c r="D2569" t="s">
        <v>13</v>
      </c>
      <c r="E2569" t="s">
        <v>544</v>
      </c>
      <c r="F2569" t="s">
        <v>252</v>
      </c>
      <c r="G2569">
        <v>26</v>
      </c>
      <c r="H2569">
        <v>30</v>
      </c>
      <c r="I2569" s="2">
        <v>0.8666666666666667</v>
      </c>
      <c r="J2569" t="s">
        <v>557</v>
      </c>
    </row>
    <row r="2570" spans="1:10" x14ac:dyDescent="0.2">
      <c r="A2570" t="s">
        <v>437</v>
      </c>
      <c r="B2570" t="s">
        <v>5</v>
      </c>
      <c r="C2570">
        <v>4</v>
      </c>
      <c r="D2570" t="s">
        <v>11</v>
      </c>
      <c r="E2570" t="s">
        <v>544</v>
      </c>
      <c r="F2570" t="s">
        <v>238</v>
      </c>
      <c r="G2570">
        <v>10</v>
      </c>
      <c r="H2570">
        <v>35</v>
      </c>
      <c r="I2570" s="2">
        <v>0.2857142857142857</v>
      </c>
      <c r="J2570" t="s">
        <v>557</v>
      </c>
    </row>
    <row r="2571" spans="1:10" x14ac:dyDescent="0.2">
      <c r="A2571" t="s">
        <v>437</v>
      </c>
      <c r="B2571" t="s">
        <v>5</v>
      </c>
      <c r="C2571">
        <v>4</v>
      </c>
      <c r="D2571" t="s">
        <v>12</v>
      </c>
      <c r="E2571" t="s">
        <v>544</v>
      </c>
      <c r="F2571" t="s">
        <v>238</v>
      </c>
      <c r="G2571">
        <v>8</v>
      </c>
      <c r="H2571">
        <v>34</v>
      </c>
      <c r="I2571" s="2">
        <v>0.23529411764705882</v>
      </c>
      <c r="J2571" t="s">
        <v>557</v>
      </c>
    </row>
    <row r="2572" spans="1:10" x14ac:dyDescent="0.2">
      <c r="A2572" t="s">
        <v>437</v>
      </c>
      <c r="B2572" t="s">
        <v>5</v>
      </c>
      <c r="C2572">
        <v>4</v>
      </c>
      <c r="D2572" t="s">
        <v>13</v>
      </c>
      <c r="E2572" t="s">
        <v>544</v>
      </c>
      <c r="F2572" t="s">
        <v>238</v>
      </c>
      <c r="G2572">
        <v>7</v>
      </c>
      <c r="H2572">
        <v>35</v>
      </c>
      <c r="I2572" s="2">
        <v>0.2</v>
      </c>
      <c r="J2572" t="s">
        <v>557</v>
      </c>
    </row>
    <row r="2573" spans="1:10" x14ac:dyDescent="0.2">
      <c r="A2573" t="s">
        <v>437</v>
      </c>
      <c r="B2573" t="s">
        <v>6</v>
      </c>
      <c r="C2573">
        <v>4</v>
      </c>
      <c r="D2573" t="s">
        <v>11</v>
      </c>
      <c r="E2573" t="s">
        <v>544</v>
      </c>
      <c r="F2573" t="s">
        <v>238</v>
      </c>
      <c r="G2573">
        <v>9</v>
      </c>
      <c r="H2573">
        <v>30</v>
      </c>
      <c r="I2573" s="2">
        <v>0.3</v>
      </c>
      <c r="J2573" t="s">
        <v>557</v>
      </c>
    </row>
    <row r="2574" spans="1:10" x14ac:dyDescent="0.2">
      <c r="A2574" t="s">
        <v>437</v>
      </c>
      <c r="B2574" t="s">
        <v>6</v>
      </c>
      <c r="C2574">
        <v>4</v>
      </c>
      <c r="D2574" t="s">
        <v>12</v>
      </c>
      <c r="E2574" t="s">
        <v>544</v>
      </c>
      <c r="F2574" t="s">
        <v>238</v>
      </c>
      <c r="G2574">
        <v>6</v>
      </c>
      <c r="H2574">
        <v>30</v>
      </c>
      <c r="I2574" s="2">
        <v>0.2</v>
      </c>
      <c r="J2574" t="s">
        <v>557</v>
      </c>
    </row>
    <row r="2575" spans="1:10" x14ac:dyDescent="0.2">
      <c r="A2575" t="s">
        <v>437</v>
      </c>
      <c r="B2575" t="s">
        <v>6</v>
      </c>
      <c r="C2575">
        <v>4</v>
      </c>
      <c r="D2575" t="s">
        <v>13</v>
      </c>
      <c r="E2575" t="s">
        <v>544</v>
      </c>
      <c r="F2575" t="s">
        <v>238</v>
      </c>
      <c r="G2575">
        <v>13</v>
      </c>
      <c r="H2575">
        <v>30</v>
      </c>
      <c r="I2575" s="2">
        <v>0.43333333333333335</v>
      </c>
      <c r="J2575" t="s">
        <v>557</v>
      </c>
    </row>
    <row r="2576" spans="1:10" x14ac:dyDescent="0.2">
      <c r="A2576" t="s">
        <v>294</v>
      </c>
      <c r="B2576" t="s">
        <v>5</v>
      </c>
      <c r="C2576">
        <v>3</v>
      </c>
      <c r="D2576" t="s">
        <v>11</v>
      </c>
      <c r="E2576" t="s">
        <v>544</v>
      </c>
      <c r="F2576" t="s">
        <v>271</v>
      </c>
      <c r="G2576">
        <v>8</v>
      </c>
      <c r="H2576">
        <v>26</v>
      </c>
      <c r="I2576" s="2">
        <v>0.30769230769230771</v>
      </c>
      <c r="J2576" t="s">
        <v>557</v>
      </c>
    </row>
    <row r="2577" spans="1:10" x14ac:dyDescent="0.2">
      <c r="A2577" t="s">
        <v>294</v>
      </c>
      <c r="B2577" t="s">
        <v>5</v>
      </c>
      <c r="C2577">
        <v>3</v>
      </c>
      <c r="D2577" t="s">
        <v>12</v>
      </c>
      <c r="E2577" t="s">
        <v>544</v>
      </c>
      <c r="F2577" t="s">
        <v>271</v>
      </c>
      <c r="G2577">
        <v>11</v>
      </c>
      <c r="H2577">
        <v>26</v>
      </c>
      <c r="I2577" s="2">
        <v>0.42307692307692307</v>
      </c>
      <c r="J2577" t="s">
        <v>558</v>
      </c>
    </row>
    <row r="2578" spans="1:10" x14ac:dyDescent="0.2">
      <c r="A2578" t="s">
        <v>294</v>
      </c>
      <c r="B2578" t="s">
        <v>5</v>
      </c>
      <c r="C2578">
        <v>3</v>
      </c>
      <c r="D2578" t="s">
        <v>13</v>
      </c>
      <c r="E2578" t="s">
        <v>544</v>
      </c>
      <c r="F2578" t="s">
        <v>271</v>
      </c>
      <c r="G2578">
        <v>13</v>
      </c>
      <c r="H2578">
        <v>26</v>
      </c>
      <c r="I2578" s="2">
        <v>0.5</v>
      </c>
      <c r="J2578" t="s">
        <v>557</v>
      </c>
    </row>
    <row r="2579" spans="1:10" x14ac:dyDescent="0.2">
      <c r="A2579" t="s">
        <v>294</v>
      </c>
      <c r="B2579" t="s">
        <v>6</v>
      </c>
      <c r="C2579">
        <v>3</v>
      </c>
      <c r="D2579" t="s">
        <v>11</v>
      </c>
      <c r="E2579" t="s">
        <v>544</v>
      </c>
      <c r="F2579" t="s">
        <v>271</v>
      </c>
      <c r="G2579">
        <v>7</v>
      </c>
      <c r="H2579">
        <v>30</v>
      </c>
      <c r="I2579" s="2">
        <v>0.23333333333333334</v>
      </c>
      <c r="J2579" t="s">
        <v>557</v>
      </c>
    </row>
    <row r="2580" spans="1:10" x14ac:dyDescent="0.2">
      <c r="A2580" t="s">
        <v>294</v>
      </c>
      <c r="B2580" t="s">
        <v>6</v>
      </c>
      <c r="C2580">
        <v>3</v>
      </c>
      <c r="D2580" t="s">
        <v>12</v>
      </c>
      <c r="E2580" t="s">
        <v>544</v>
      </c>
      <c r="F2580" t="s">
        <v>271</v>
      </c>
      <c r="G2580">
        <v>13</v>
      </c>
      <c r="H2580">
        <v>30</v>
      </c>
      <c r="I2580" s="2">
        <v>0.43333333333333335</v>
      </c>
      <c r="J2580" t="s">
        <v>557</v>
      </c>
    </row>
    <row r="2581" spans="1:10" x14ac:dyDescent="0.2">
      <c r="A2581" t="s">
        <v>294</v>
      </c>
      <c r="B2581" t="s">
        <v>6</v>
      </c>
      <c r="C2581">
        <v>3</v>
      </c>
      <c r="D2581" t="s">
        <v>13</v>
      </c>
      <c r="E2581" t="s">
        <v>544</v>
      </c>
      <c r="F2581" t="s">
        <v>271</v>
      </c>
      <c r="G2581">
        <v>19</v>
      </c>
      <c r="H2581">
        <v>30</v>
      </c>
      <c r="I2581" s="2">
        <v>0.6333333333333333</v>
      </c>
      <c r="J2581" t="s">
        <v>557</v>
      </c>
    </row>
    <row r="2582" spans="1:10" x14ac:dyDescent="0.2">
      <c r="A2582" t="s">
        <v>351</v>
      </c>
      <c r="B2582" t="s">
        <v>5</v>
      </c>
      <c r="C2582">
        <v>4</v>
      </c>
      <c r="D2582" t="s">
        <v>11</v>
      </c>
      <c r="E2582" t="s">
        <v>544</v>
      </c>
      <c r="F2582" t="s">
        <v>240</v>
      </c>
      <c r="G2582">
        <v>11</v>
      </c>
      <c r="H2582">
        <v>35</v>
      </c>
      <c r="I2582" s="2">
        <v>0.31428571428571428</v>
      </c>
      <c r="J2582" t="s">
        <v>558</v>
      </c>
    </row>
    <row r="2583" spans="1:10" x14ac:dyDescent="0.2">
      <c r="A2583" t="s">
        <v>351</v>
      </c>
      <c r="B2583" t="s">
        <v>5</v>
      </c>
      <c r="C2583">
        <v>4</v>
      </c>
      <c r="D2583" t="s">
        <v>12</v>
      </c>
      <c r="E2583" t="s">
        <v>544</v>
      </c>
      <c r="F2583" t="s">
        <v>240</v>
      </c>
      <c r="G2583">
        <v>7</v>
      </c>
      <c r="H2583">
        <v>34</v>
      </c>
      <c r="I2583" s="2">
        <v>0.20588235294117646</v>
      </c>
      <c r="J2583" t="s">
        <v>557</v>
      </c>
    </row>
    <row r="2584" spans="1:10" x14ac:dyDescent="0.2">
      <c r="A2584" t="s">
        <v>351</v>
      </c>
      <c r="B2584" t="s">
        <v>5</v>
      </c>
      <c r="C2584">
        <v>4</v>
      </c>
      <c r="D2584" t="s">
        <v>13</v>
      </c>
      <c r="E2584" t="s">
        <v>544</v>
      </c>
      <c r="F2584" t="s">
        <v>240</v>
      </c>
      <c r="G2584">
        <v>23</v>
      </c>
      <c r="H2584">
        <v>35</v>
      </c>
      <c r="I2584" s="2">
        <v>0.65714285714285714</v>
      </c>
      <c r="J2584" t="s">
        <v>557</v>
      </c>
    </row>
    <row r="2585" spans="1:10" x14ac:dyDescent="0.2">
      <c r="A2585" t="s">
        <v>351</v>
      </c>
      <c r="B2585" t="s">
        <v>6</v>
      </c>
      <c r="C2585">
        <v>4</v>
      </c>
      <c r="D2585" t="s">
        <v>11</v>
      </c>
      <c r="E2585" t="s">
        <v>544</v>
      </c>
      <c r="F2585" t="s">
        <v>240</v>
      </c>
      <c r="G2585">
        <v>6</v>
      </c>
      <c r="H2585">
        <v>30</v>
      </c>
      <c r="I2585" s="2">
        <v>0.2</v>
      </c>
      <c r="J2585" t="s">
        <v>557</v>
      </c>
    </row>
    <row r="2586" spans="1:10" x14ac:dyDescent="0.2">
      <c r="A2586" t="s">
        <v>351</v>
      </c>
      <c r="B2586" t="s">
        <v>6</v>
      </c>
      <c r="C2586">
        <v>4</v>
      </c>
      <c r="D2586" t="s">
        <v>12</v>
      </c>
      <c r="E2586" t="s">
        <v>544</v>
      </c>
      <c r="F2586" t="s">
        <v>240</v>
      </c>
      <c r="G2586">
        <v>13</v>
      </c>
      <c r="H2586">
        <v>30</v>
      </c>
      <c r="I2586" s="2">
        <v>0.43333333333333335</v>
      </c>
      <c r="J2586" t="s">
        <v>557</v>
      </c>
    </row>
    <row r="2587" spans="1:10" x14ac:dyDescent="0.2">
      <c r="A2587" t="s">
        <v>351</v>
      </c>
      <c r="B2587" t="s">
        <v>6</v>
      </c>
      <c r="C2587">
        <v>4</v>
      </c>
      <c r="D2587" t="s">
        <v>13</v>
      </c>
      <c r="E2587" t="s">
        <v>544</v>
      </c>
      <c r="F2587" t="s">
        <v>240</v>
      </c>
      <c r="G2587">
        <v>20</v>
      </c>
      <c r="H2587">
        <v>30</v>
      </c>
      <c r="I2587" s="2">
        <v>0.66666666666666663</v>
      </c>
      <c r="J2587" t="s">
        <v>557</v>
      </c>
    </row>
    <row r="2588" spans="1:10" x14ac:dyDescent="0.2">
      <c r="A2588" t="s">
        <v>364</v>
      </c>
      <c r="B2588" t="s">
        <v>5</v>
      </c>
      <c r="C2588">
        <v>3</v>
      </c>
      <c r="D2588" t="s">
        <v>11</v>
      </c>
      <c r="E2588" t="s">
        <v>544</v>
      </c>
      <c r="F2588" t="s">
        <v>255</v>
      </c>
      <c r="G2588">
        <v>9</v>
      </c>
      <c r="H2588">
        <v>26</v>
      </c>
      <c r="I2588" s="2">
        <v>0.34615384615384615</v>
      </c>
      <c r="J2588" t="s">
        <v>558</v>
      </c>
    </row>
    <row r="2589" spans="1:10" x14ac:dyDescent="0.2">
      <c r="A2589" t="s">
        <v>364</v>
      </c>
      <c r="B2589" t="s">
        <v>5</v>
      </c>
      <c r="C2589">
        <v>3</v>
      </c>
      <c r="D2589" t="s">
        <v>12</v>
      </c>
      <c r="E2589" t="s">
        <v>544</v>
      </c>
      <c r="F2589" t="s">
        <v>255</v>
      </c>
      <c r="G2589">
        <v>8</v>
      </c>
      <c r="H2589">
        <v>26</v>
      </c>
      <c r="I2589" s="2">
        <v>0.30769230769230771</v>
      </c>
      <c r="J2589" t="s">
        <v>557</v>
      </c>
    </row>
    <row r="2590" spans="1:10" x14ac:dyDescent="0.2">
      <c r="A2590" t="s">
        <v>364</v>
      </c>
      <c r="B2590" t="s">
        <v>5</v>
      </c>
      <c r="C2590">
        <v>3</v>
      </c>
      <c r="D2590" t="s">
        <v>13</v>
      </c>
      <c r="E2590" t="s">
        <v>544</v>
      </c>
      <c r="F2590" t="s">
        <v>255</v>
      </c>
      <c r="G2590">
        <v>9</v>
      </c>
      <c r="H2590">
        <v>26</v>
      </c>
      <c r="I2590" s="2">
        <v>0.34615384615384615</v>
      </c>
      <c r="J2590" t="s">
        <v>557</v>
      </c>
    </row>
    <row r="2591" spans="1:10" x14ac:dyDescent="0.2">
      <c r="A2591" t="s">
        <v>364</v>
      </c>
      <c r="B2591" t="s">
        <v>6</v>
      </c>
      <c r="C2591">
        <v>3</v>
      </c>
      <c r="D2591" t="s">
        <v>11</v>
      </c>
      <c r="E2591" t="s">
        <v>544</v>
      </c>
      <c r="F2591" t="s">
        <v>255</v>
      </c>
      <c r="G2591">
        <v>12</v>
      </c>
      <c r="H2591">
        <v>30</v>
      </c>
      <c r="I2591" s="2">
        <v>0.4</v>
      </c>
      <c r="J2591" t="s">
        <v>558</v>
      </c>
    </row>
    <row r="2592" spans="1:10" x14ac:dyDescent="0.2">
      <c r="A2592" t="s">
        <v>364</v>
      </c>
      <c r="B2592" t="s">
        <v>6</v>
      </c>
      <c r="C2592">
        <v>3</v>
      </c>
      <c r="D2592" t="s">
        <v>12</v>
      </c>
      <c r="E2592" t="s">
        <v>544</v>
      </c>
      <c r="F2592" t="s">
        <v>255</v>
      </c>
      <c r="G2592">
        <v>15</v>
      </c>
      <c r="H2592">
        <v>30</v>
      </c>
      <c r="I2592" s="2">
        <v>0.5</v>
      </c>
      <c r="J2592" t="s">
        <v>557</v>
      </c>
    </row>
    <row r="2593" spans="1:10" x14ac:dyDescent="0.2">
      <c r="A2593" t="s">
        <v>364</v>
      </c>
      <c r="B2593" t="s">
        <v>6</v>
      </c>
      <c r="C2593">
        <v>3</v>
      </c>
      <c r="D2593" t="s">
        <v>13</v>
      </c>
      <c r="E2593" t="s">
        <v>544</v>
      </c>
      <c r="F2593" t="s">
        <v>255</v>
      </c>
      <c r="G2593">
        <v>20</v>
      </c>
      <c r="H2593">
        <v>30</v>
      </c>
      <c r="I2593" s="2">
        <v>0.66666666666666663</v>
      </c>
      <c r="J2593" t="s">
        <v>557</v>
      </c>
    </row>
    <row r="2594" spans="1:10" x14ac:dyDescent="0.2">
      <c r="A2594" t="s">
        <v>99</v>
      </c>
      <c r="B2594" t="s">
        <v>5</v>
      </c>
      <c r="C2594">
        <v>6</v>
      </c>
      <c r="D2594" t="s">
        <v>11</v>
      </c>
      <c r="E2594" t="s">
        <v>545</v>
      </c>
      <c r="F2594" t="s">
        <v>28</v>
      </c>
      <c r="G2594">
        <v>20</v>
      </c>
      <c r="H2594">
        <v>35</v>
      </c>
      <c r="I2594" s="2">
        <v>0.5714285714285714</v>
      </c>
      <c r="J2594" t="s">
        <v>557</v>
      </c>
    </row>
    <row r="2595" spans="1:10" x14ac:dyDescent="0.2">
      <c r="A2595" t="s">
        <v>99</v>
      </c>
      <c r="B2595" t="s">
        <v>5</v>
      </c>
      <c r="C2595">
        <v>6</v>
      </c>
      <c r="D2595" t="s">
        <v>12</v>
      </c>
      <c r="E2595" t="s">
        <v>545</v>
      </c>
      <c r="F2595" t="s">
        <v>28</v>
      </c>
      <c r="G2595">
        <v>21</v>
      </c>
      <c r="H2595">
        <v>35</v>
      </c>
      <c r="I2595" s="2">
        <v>0.6</v>
      </c>
      <c r="J2595" t="s">
        <v>557</v>
      </c>
    </row>
    <row r="2596" spans="1:10" x14ac:dyDescent="0.2">
      <c r="A2596" t="s">
        <v>99</v>
      </c>
      <c r="B2596" t="s">
        <v>5</v>
      </c>
      <c r="C2596">
        <v>6</v>
      </c>
      <c r="D2596" t="s">
        <v>13</v>
      </c>
      <c r="E2596" t="s">
        <v>545</v>
      </c>
      <c r="F2596" t="s">
        <v>28</v>
      </c>
      <c r="G2596">
        <v>17</v>
      </c>
      <c r="H2596">
        <v>35</v>
      </c>
      <c r="I2596" s="2">
        <v>0.48571428571428571</v>
      </c>
      <c r="J2596" t="s">
        <v>558</v>
      </c>
    </row>
    <row r="2597" spans="1:10" x14ac:dyDescent="0.2">
      <c r="A2597" t="s">
        <v>99</v>
      </c>
      <c r="B2597" t="s">
        <v>6</v>
      </c>
      <c r="C2597">
        <v>6</v>
      </c>
      <c r="D2597" t="s">
        <v>11</v>
      </c>
      <c r="E2597" t="s">
        <v>545</v>
      </c>
      <c r="F2597" t="s">
        <v>30</v>
      </c>
      <c r="G2597">
        <v>14</v>
      </c>
      <c r="H2597">
        <v>35</v>
      </c>
      <c r="I2597" s="2">
        <v>0.4</v>
      </c>
      <c r="J2597" t="s">
        <v>557</v>
      </c>
    </row>
    <row r="2598" spans="1:10" x14ac:dyDescent="0.2">
      <c r="A2598" t="s">
        <v>99</v>
      </c>
      <c r="B2598" t="s">
        <v>6</v>
      </c>
      <c r="C2598">
        <v>6</v>
      </c>
      <c r="D2598" t="s">
        <v>12</v>
      </c>
      <c r="E2598" t="s">
        <v>545</v>
      </c>
      <c r="F2598" t="s">
        <v>30</v>
      </c>
      <c r="G2598">
        <v>19</v>
      </c>
      <c r="H2598">
        <v>35</v>
      </c>
      <c r="I2598" s="2">
        <v>0.54285714285714282</v>
      </c>
      <c r="J2598" t="s">
        <v>557</v>
      </c>
    </row>
    <row r="2599" spans="1:10" x14ac:dyDescent="0.2">
      <c r="A2599" t="s">
        <v>99</v>
      </c>
      <c r="B2599" t="s">
        <v>6</v>
      </c>
      <c r="C2599">
        <v>6</v>
      </c>
      <c r="D2599" t="s">
        <v>13</v>
      </c>
      <c r="E2599" t="s">
        <v>545</v>
      </c>
      <c r="F2599" t="s">
        <v>30</v>
      </c>
      <c r="G2599">
        <v>21</v>
      </c>
      <c r="H2599">
        <v>35</v>
      </c>
      <c r="I2599" s="2">
        <v>0.6</v>
      </c>
      <c r="J2599" t="s">
        <v>557</v>
      </c>
    </row>
    <row r="2600" spans="1:10" x14ac:dyDescent="0.2">
      <c r="A2600" t="s">
        <v>99</v>
      </c>
      <c r="B2600" t="s">
        <v>5</v>
      </c>
      <c r="C2600">
        <v>4</v>
      </c>
      <c r="D2600" t="s">
        <v>11</v>
      </c>
      <c r="E2600" t="s">
        <v>544</v>
      </c>
      <c r="F2600" t="s">
        <v>242</v>
      </c>
      <c r="G2600">
        <v>8</v>
      </c>
      <c r="H2600">
        <v>35</v>
      </c>
      <c r="I2600" s="2">
        <v>0.22857142857142856</v>
      </c>
      <c r="J2600" t="s">
        <v>558</v>
      </c>
    </row>
    <row r="2601" spans="1:10" x14ac:dyDescent="0.2">
      <c r="A2601" t="s">
        <v>99</v>
      </c>
      <c r="B2601" t="s">
        <v>5</v>
      </c>
      <c r="C2601">
        <v>4</v>
      </c>
      <c r="D2601" t="s">
        <v>12</v>
      </c>
      <c r="E2601" t="s">
        <v>544</v>
      </c>
      <c r="F2601" t="s">
        <v>242</v>
      </c>
      <c r="G2601">
        <v>10</v>
      </c>
      <c r="H2601">
        <v>34</v>
      </c>
      <c r="I2601" s="2">
        <v>0.29411764705882354</v>
      </c>
      <c r="J2601" t="s">
        <v>557</v>
      </c>
    </row>
    <row r="2602" spans="1:10" x14ac:dyDescent="0.2">
      <c r="A2602" t="s">
        <v>99</v>
      </c>
      <c r="B2602" t="s">
        <v>5</v>
      </c>
      <c r="C2602">
        <v>4</v>
      </c>
      <c r="D2602" t="s">
        <v>13</v>
      </c>
      <c r="E2602" t="s">
        <v>544</v>
      </c>
      <c r="F2602" t="s">
        <v>242</v>
      </c>
      <c r="G2602">
        <v>20</v>
      </c>
      <c r="H2602">
        <v>35</v>
      </c>
      <c r="I2602" s="2">
        <v>0.5714285714285714</v>
      </c>
      <c r="J2602" t="s">
        <v>557</v>
      </c>
    </row>
    <row r="2603" spans="1:10" x14ac:dyDescent="0.2">
      <c r="A2603" t="s">
        <v>99</v>
      </c>
      <c r="B2603" t="s">
        <v>6</v>
      </c>
      <c r="C2603">
        <v>4</v>
      </c>
      <c r="D2603" t="s">
        <v>11</v>
      </c>
      <c r="E2603" t="s">
        <v>544</v>
      </c>
      <c r="F2603" t="s">
        <v>242</v>
      </c>
      <c r="G2603">
        <v>9</v>
      </c>
      <c r="H2603">
        <v>30</v>
      </c>
      <c r="I2603" s="2">
        <v>0.3</v>
      </c>
      <c r="J2603" t="s">
        <v>557</v>
      </c>
    </row>
    <row r="2604" spans="1:10" x14ac:dyDescent="0.2">
      <c r="A2604" t="s">
        <v>99</v>
      </c>
      <c r="B2604" t="s">
        <v>6</v>
      </c>
      <c r="C2604">
        <v>4</v>
      </c>
      <c r="D2604" t="s">
        <v>12</v>
      </c>
      <c r="E2604" t="s">
        <v>544</v>
      </c>
      <c r="F2604" t="s">
        <v>242</v>
      </c>
      <c r="G2604">
        <v>15</v>
      </c>
      <c r="H2604">
        <v>30</v>
      </c>
      <c r="I2604" s="2">
        <v>0.5</v>
      </c>
      <c r="J2604" t="s">
        <v>557</v>
      </c>
    </row>
    <row r="2605" spans="1:10" x14ac:dyDescent="0.2">
      <c r="A2605" t="s">
        <v>99</v>
      </c>
      <c r="B2605" t="s">
        <v>6</v>
      </c>
      <c r="C2605">
        <v>4</v>
      </c>
      <c r="D2605" t="s">
        <v>13</v>
      </c>
      <c r="E2605" t="s">
        <v>544</v>
      </c>
      <c r="F2605" t="s">
        <v>242</v>
      </c>
      <c r="G2605">
        <v>19</v>
      </c>
      <c r="H2605">
        <v>30</v>
      </c>
      <c r="I2605" s="2">
        <v>0.6333333333333333</v>
      </c>
      <c r="J2605" t="s">
        <v>557</v>
      </c>
    </row>
    <row r="2606" spans="1:10" x14ac:dyDescent="0.2">
      <c r="A2606" t="s">
        <v>176</v>
      </c>
      <c r="B2606" t="s">
        <v>5</v>
      </c>
      <c r="C2606">
        <v>3</v>
      </c>
      <c r="D2606" t="s">
        <v>11</v>
      </c>
      <c r="E2606" t="s">
        <v>545</v>
      </c>
      <c r="F2606" t="s">
        <v>14</v>
      </c>
      <c r="G2606">
        <v>7</v>
      </c>
      <c r="H2606">
        <v>26</v>
      </c>
      <c r="I2606" s="2">
        <v>0.26923076923076922</v>
      </c>
      <c r="J2606" t="s">
        <v>558</v>
      </c>
    </row>
    <row r="2607" spans="1:10" x14ac:dyDescent="0.2">
      <c r="A2607" t="s">
        <v>176</v>
      </c>
      <c r="B2607" t="s">
        <v>5</v>
      </c>
      <c r="C2607">
        <v>3</v>
      </c>
      <c r="D2607" t="s">
        <v>12</v>
      </c>
      <c r="E2607" t="s">
        <v>545</v>
      </c>
      <c r="F2607" t="s">
        <v>14</v>
      </c>
      <c r="G2607">
        <v>5</v>
      </c>
      <c r="H2607">
        <v>26</v>
      </c>
      <c r="I2607" s="2">
        <v>0.19230769230769232</v>
      </c>
      <c r="J2607" t="s">
        <v>557</v>
      </c>
    </row>
    <row r="2608" spans="1:10" x14ac:dyDescent="0.2">
      <c r="A2608" t="s">
        <v>176</v>
      </c>
      <c r="B2608" t="s">
        <v>5</v>
      </c>
      <c r="C2608">
        <v>3</v>
      </c>
      <c r="D2608" t="s">
        <v>13</v>
      </c>
      <c r="E2608" t="s">
        <v>545</v>
      </c>
      <c r="F2608" t="s">
        <v>14</v>
      </c>
      <c r="G2608">
        <v>14</v>
      </c>
      <c r="H2608">
        <v>26</v>
      </c>
      <c r="I2608" s="2">
        <v>0.53846153846153844</v>
      </c>
      <c r="J2608" t="s">
        <v>557</v>
      </c>
    </row>
    <row r="2609" spans="1:10" x14ac:dyDescent="0.2">
      <c r="A2609" t="s">
        <v>176</v>
      </c>
      <c r="B2609" t="s">
        <v>6</v>
      </c>
      <c r="C2609">
        <v>3</v>
      </c>
      <c r="D2609" t="s">
        <v>11</v>
      </c>
      <c r="E2609" t="s">
        <v>545</v>
      </c>
      <c r="F2609" t="s">
        <v>14</v>
      </c>
      <c r="G2609">
        <v>9</v>
      </c>
      <c r="H2609">
        <v>30</v>
      </c>
      <c r="I2609" s="2">
        <v>0.3</v>
      </c>
      <c r="J2609" t="s">
        <v>558</v>
      </c>
    </row>
    <row r="2610" spans="1:10" x14ac:dyDescent="0.2">
      <c r="A2610" t="s">
        <v>176</v>
      </c>
      <c r="B2610" t="s">
        <v>6</v>
      </c>
      <c r="C2610">
        <v>3</v>
      </c>
      <c r="D2610" t="s">
        <v>12</v>
      </c>
      <c r="E2610" t="s">
        <v>545</v>
      </c>
      <c r="F2610" t="s">
        <v>14</v>
      </c>
      <c r="G2610">
        <v>11</v>
      </c>
      <c r="H2610">
        <v>30</v>
      </c>
      <c r="I2610" s="2">
        <v>0.36666666666666664</v>
      </c>
      <c r="J2610" t="s">
        <v>557</v>
      </c>
    </row>
    <row r="2611" spans="1:10" x14ac:dyDescent="0.2">
      <c r="A2611" t="s">
        <v>176</v>
      </c>
      <c r="B2611" t="s">
        <v>6</v>
      </c>
      <c r="C2611">
        <v>3</v>
      </c>
      <c r="D2611" t="s">
        <v>13</v>
      </c>
      <c r="E2611" t="s">
        <v>545</v>
      </c>
      <c r="F2611" t="s">
        <v>14</v>
      </c>
      <c r="G2611">
        <v>19</v>
      </c>
      <c r="H2611">
        <v>30</v>
      </c>
      <c r="I2611" s="2">
        <v>0.6333333333333333</v>
      </c>
      <c r="J2611" t="s">
        <v>557</v>
      </c>
    </row>
    <row r="2612" spans="1:10" x14ac:dyDescent="0.2">
      <c r="A2612" t="s">
        <v>63</v>
      </c>
      <c r="B2612" t="s">
        <v>5</v>
      </c>
      <c r="C2612">
        <v>3</v>
      </c>
      <c r="D2612" t="s">
        <v>11</v>
      </c>
      <c r="E2612" t="s">
        <v>545</v>
      </c>
      <c r="F2612" t="s">
        <v>25</v>
      </c>
      <c r="G2612">
        <v>14</v>
      </c>
      <c r="H2612">
        <v>26</v>
      </c>
      <c r="I2612" s="2">
        <v>0.53846153846153844</v>
      </c>
      <c r="J2612" t="s">
        <v>558</v>
      </c>
    </row>
    <row r="2613" spans="1:10" x14ac:dyDescent="0.2">
      <c r="A2613" t="s">
        <v>63</v>
      </c>
      <c r="B2613" t="s">
        <v>6</v>
      </c>
      <c r="C2613">
        <v>3</v>
      </c>
      <c r="D2613" t="s">
        <v>11</v>
      </c>
      <c r="E2613" t="s">
        <v>545</v>
      </c>
      <c r="F2613" t="s">
        <v>25</v>
      </c>
      <c r="G2613">
        <v>13</v>
      </c>
      <c r="H2613">
        <v>30</v>
      </c>
      <c r="I2613" s="2">
        <v>0.43333333333333335</v>
      </c>
      <c r="J2613" t="s">
        <v>557</v>
      </c>
    </row>
    <row r="2614" spans="1:10" x14ac:dyDescent="0.2">
      <c r="A2614" t="s">
        <v>205</v>
      </c>
      <c r="B2614" t="s">
        <v>5</v>
      </c>
      <c r="C2614">
        <v>3</v>
      </c>
      <c r="D2614" t="s">
        <v>11</v>
      </c>
      <c r="E2614" t="s">
        <v>545</v>
      </c>
      <c r="F2614" t="s">
        <v>14</v>
      </c>
      <c r="G2614">
        <v>3</v>
      </c>
      <c r="H2614">
        <v>26</v>
      </c>
      <c r="I2614" s="2">
        <v>0.11538461538461539</v>
      </c>
      <c r="J2614" t="s">
        <v>558</v>
      </c>
    </row>
    <row r="2615" spans="1:10" x14ac:dyDescent="0.2">
      <c r="A2615" t="s">
        <v>205</v>
      </c>
      <c r="B2615" t="s">
        <v>5</v>
      </c>
      <c r="C2615">
        <v>3</v>
      </c>
      <c r="D2615" t="s">
        <v>12</v>
      </c>
      <c r="E2615" t="s">
        <v>545</v>
      </c>
      <c r="F2615" t="s">
        <v>14</v>
      </c>
      <c r="G2615">
        <v>6</v>
      </c>
      <c r="H2615">
        <v>26</v>
      </c>
      <c r="I2615" s="2">
        <v>0.23076923076923078</v>
      </c>
      <c r="J2615" t="s">
        <v>557</v>
      </c>
    </row>
    <row r="2616" spans="1:10" x14ac:dyDescent="0.2">
      <c r="A2616" t="s">
        <v>205</v>
      </c>
      <c r="B2616" t="s">
        <v>5</v>
      </c>
      <c r="C2616">
        <v>3</v>
      </c>
      <c r="D2616" t="s">
        <v>13</v>
      </c>
      <c r="E2616" t="s">
        <v>545</v>
      </c>
      <c r="F2616" t="s">
        <v>14</v>
      </c>
      <c r="G2616">
        <v>8</v>
      </c>
      <c r="H2616">
        <v>26</v>
      </c>
      <c r="I2616" s="2">
        <v>0.30769230769230771</v>
      </c>
      <c r="J2616" t="s">
        <v>557</v>
      </c>
    </row>
    <row r="2617" spans="1:10" x14ac:dyDescent="0.2">
      <c r="A2617" t="s">
        <v>205</v>
      </c>
      <c r="B2617" t="s">
        <v>6</v>
      </c>
      <c r="C2617">
        <v>3</v>
      </c>
      <c r="D2617" t="s">
        <v>11</v>
      </c>
      <c r="E2617" t="s">
        <v>545</v>
      </c>
      <c r="F2617" t="s">
        <v>14</v>
      </c>
      <c r="G2617">
        <v>5</v>
      </c>
      <c r="H2617">
        <v>30</v>
      </c>
      <c r="I2617" s="2">
        <v>0.16666666666666666</v>
      </c>
      <c r="J2617" t="s">
        <v>558</v>
      </c>
    </row>
    <row r="2618" spans="1:10" x14ac:dyDescent="0.2">
      <c r="A2618" t="s">
        <v>205</v>
      </c>
      <c r="B2618" t="s">
        <v>6</v>
      </c>
      <c r="C2618">
        <v>3</v>
      </c>
      <c r="D2618" t="s">
        <v>12</v>
      </c>
      <c r="E2618" t="s">
        <v>545</v>
      </c>
      <c r="F2618" t="s">
        <v>14</v>
      </c>
      <c r="G2618">
        <v>17</v>
      </c>
      <c r="H2618">
        <v>30</v>
      </c>
      <c r="I2618" s="2">
        <v>0.56666666666666665</v>
      </c>
      <c r="J2618" t="s">
        <v>557</v>
      </c>
    </row>
    <row r="2619" spans="1:10" x14ac:dyDescent="0.2">
      <c r="A2619" t="s">
        <v>205</v>
      </c>
      <c r="B2619" t="s">
        <v>6</v>
      </c>
      <c r="C2619">
        <v>3</v>
      </c>
      <c r="D2619" t="s">
        <v>13</v>
      </c>
      <c r="E2619" t="s">
        <v>545</v>
      </c>
      <c r="F2619" t="s">
        <v>14</v>
      </c>
      <c r="G2619">
        <v>20</v>
      </c>
      <c r="H2619">
        <v>30</v>
      </c>
      <c r="I2619" s="2">
        <v>0.66666666666666663</v>
      </c>
      <c r="J2619" t="s">
        <v>557</v>
      </c>
    </row>
    <row r="2620" spans="1:10" x14ac:dyDescent="0.2">
      <c r="A2620" t="s">
        <v>26</v>
      </c>
      <c r="B2620" t="s">
        <v>5</v>
      </c>
      <c r="C2620">
        <v>3</v>
      </c>
      <c r="D2620" t="s">
        <v>11</v>
      </c>
      <c r="E2620" t="s">
        <v>545</v>
      </c>
      <c r="F2620" t="s">
        <v>25</v>
      </c>
      <c r="G2620">
        <v>7</v>
      </c>
      <c r="H2620">
        <v>26</v>
      </c>
      <c r="I2620" s="2">
        <v>0.26923076923076922</v>
      </c>
      <c r="J2620" t="s">
        <v>557</v>
      </c>
    </row>
    <row r="2621" spans="1:10" x14ac:dyDescent="0.2">
      <c r="A2621" t="s">
        <v>26</v>
      </c>
      <c r="B2621" t="s">
        <v>6</v>
      </c>
      <c r="C2621">
        <v>3</v>
      </c>
      <c r="D2621" t="s">
        <v>11</v>
      </c>
      <c r="E2621" t="s">
        <v>545</v>
      </c>
      <c r="F2621" t="s">
        <v>25</v>
      </c>
      <c r="G2621">
        <v>11</v>
      </c>
      <c r="H2621">
        <v>30</v>
      </c>
      <c r="I2621" s="2">
        <v>0.36666666666666664</v>
      </c>
      <c r="J2621" t="s">
        <v>557</v>
      </c>
    </row>
    <row r="2622" spans="1:10" x14ac:dyDescent="0.2">
      <c r="A2622" t="s">
        <v>26</v>
      </c>
      <c r="B2622" t="s">
        <v>6</v>
      </c>
      <c r="C2622">
        <v>3</v>
      </c>
      <c r="D2622" t="s">
        <v>12</v>
      </c>
      <c r="E2622" t="s">
        <v>545</v>
      </c>
      <c r="F2622" t="s">
        <v>25</v>
      </c>
      <c r="G2622">
        <v>11</v>
      </c>
      <c r="H2622">
        <v>30</v>
      </c>
      <c r="I2622" s="2">
        <v>0.36666666666666664</v>
      </c>
      <c r="J2622" t="s">
        <v>557</v>
      </c>
    </row>
    <row r="2623" spans="1:10" x14ac:dyDescent="0.2">
      <c r="A2623" t="s">
        <v>26</v>
      </c>
      <c r="B2623" t="s">
        <v>6</v>
      </c>
      <c r="C2623">
        <v>3</v>
      </c>
      <c r="D2623" t="s">
        <v>13</v>
      </c>
      <c r="E2623" t="s">
        <v>545</v>
      </c>
      <c r="F2623" t="s">
        <v>25</v>
      </c>
      <c r="G2623">
        <v>11</v>
      </c>
      <c r="H2623">
        <v>30</v>
      </c>
      <c r="I2623" s="2">
        <v>0.36666666666666664</v>
      </c>
      <c r="J2623" t="s">
        <v>557</v>
      </c>
    </row>
    <row r="2624" spans="1:10" x14ac:dyDescent="0.2">
      <c r="A2624" t="s">
        <v>534</v>
      </c>
      <c r="B2624" t="s">
        <v>5</v>
      </c>
      <c r="C2624">
        <v>5</v>
      </c>
      <c r="D2624" t="s">
        <v>11</v>
      </c>
      <c r="E2624" t="s">
        <v>544</v>
      </c>
      <c r="F2624" t="s">
        <v>247</v>
      </c>
      <c r="G2624">
        <v>23</v>
      </c>
      <c r="H2624">
        <v>35</v>
      </c>
      <c r="I2624" s="2">
        <v>0.65714285714285714</v>
      </c>
      <c r="J2624" t="s">
        <v>557</v>
      </c>
    </row>
    <row r="2625" spans="1:10" x14ac:dyDescent="0.2">
      <c r="A2625" t="s">
        <v>534</v>
      </c>
      <c r="B2625" t="s">
        <v>5</v>
      </c>
      <c r="C2625">
        <v>5</v>
      </c>
      <c r="D2625" t="s">
        <v>12</v>
      </c>
      <c r="E2625" t="s">
        <v>544</v>
      </c>
      <c r="F2625" t="s">
        <v>247</v>
      </c>
      <c r="G2625">
        <v>20</v>
      </c>
      <c r="H2625">
        <v>35</v>
      </c>
      <c r="I2625" s="2">
        <v>0.5714285714285714</v>
      </c>
      <c r="J2625" t="s">
        <v>557</v>
      </c>
    </row>
    <row r="2626" spans="1:10" x14ac:dyDescent="0.2">
      <c r="A2626" t="s">
        <v>534</v>
      </c>
      <c r="B2626" t="s">
        <v>5</v>
      </c>
      <c r="C2626">
        <v>5</v>
      </c>
      <c r="D2626" t="s">
        <v>13</v>
      </c>
      <c r="E2626" t="s">
        <v>544</v>
      </c>
      <c r="F2626" t="s">
        <v>249</v>
      </c>
      <c r="G2626">
        <v>18</v>
      </c>
      <c r="H2626">
        <v>35</v>
      </c>
      <c r="I2626" s="2">
        <v>0.51428571428571423</v>
      </c>
      <c r="J2626" t="s">
        <v>557</v>
      </c>
    </row>
    <row r="2627" spans="1:10" x14ac:dyDescent="0.2">
      <c r="A2627" t="s">
        <v>534</v>
      </c>
      <c r="B2627" t="s">
        <v>6</v>
      </c>
      <c r="C2627">
        <v>5</v>
      </c>
      <c r="D2627" t="s">
        <v>11</v>
      </c>
      <c r="E2627" t="s">
        <v>544</v>
      </c>
      <c r="F2627" t="s">
        <v>250</v>
      </c>
      <c r="G2627">
        <v>7</v>
      </c>
      <c r="H2627">
        <v>30</v>
      </c>
      <c r="I2627" s="2">
        <v>0.23333333333333334</v>
      </c>
      <c r="J2627" t="s">
        <v>557</v>
      </c>
    </row>
    <row r="2628" spans="1:10" x14ac:dyDescent="0.2">
      <c r="A2628" t="s">
        <v>534</v>
      </c>
      <c r="B2628" t="s">
        <v>6</v>
      </c>
      <c r="C2628">
        <v>5</v>
      </c>
      <c r="D2628" t="s">
        <v>12</v>
      </c>
      <c r="E2628" t="s">
        <v>544</v>
      </c>
      <c r="F2628" t="s">
        <v>250</v>
      </c>
      <c r="G2628">
        <v>17</v>
      </c>
      <c r="H2628">
        <v>30</v>
      </c>
      <c r="I2628" s="2">
        <v>0.56666666666666665</v>
      </c>
      <c r="J2628" t="s">
        <v>557</v>
      </c>
    </row>
    <row r="2629" spans="1:10" x14ac:dyDescent="0.2">
      <c r="A2629" t="s">
        <v>534</v>
      </c>
      <c r="B2629" t="s">
        <v>6</v>
      </c>
      <c r="C2629">
        <v>5</v>
      </c>
      <c r="D2629" t="s">
        <v>13</v>
      </c>
      <c r="E2629" t="s">
        <v>544</v>
      </c>
      <c r="F2629" t="s">
        <v>250</v>
      </c>
      <c r="G2629">
        <v>20</v>
      </c>
      <c r="H2629">
        <v>30</v>
      </c>
      <c r="I2629" s="2">
        <v>0.66666666666666663</v>
      </c>
      <c r="J2629" t="s">
        <v>557</v>
      </c>
    </row>
    <row r="2630" spans="1:10" x14ac:dyDescent="0.2">
      <c r="A2630" t="s">
        <v>367</v>
      </c>
      <c r="B2630" t="s">
        <v>6</v>
      </c>
      <c r="C2630">
        <v>5</v>
      </c>
      <c r="D2630" t="s">
        <v>11</v>
      </c>
      <c r="E2630" t="s">
        <v>544</v>
      </c>
      <c r="F2630" t="s">
        <v>250</v>
      </c>
      <c r="G2630">
        <v>5</v>
      </c>
      <c r="H2630">
        <v>30</v>
      </c>
      <c r="I2630" s="2">
        <v>0.16666666666666666</v>
      </c>
      <c r="J2630" t="s">
        <v>558</v>
      </c>
    </row>
    <row r="2631" spans="1:10" x14ac:dyDescent="0.2">
      <c r="A2631" t="s">
        <v>367</v>
      </c>
      <c r="B2631" t="s">
        <v>6</v>
      </c>
      <c r="C2631">
        <v>5</v>
      </c>
      <c r="D2631" t="s">
        <v>12</v>
      </c>
      <c r="E2631" t="s">
        <v>544</v>
      </c>
      <c r="F2631" t="s">
        <v>250</v>
      </c>
      <c r="G2631">
        <v>11</v>
      </c>
      <c r="H2631">
        <v>30</v>
      </c>
      <c r="I2631" s="2">
        <v>0.36666666666666664</v>
      </c>
      <c r="J2631" t="s">
        <v>558</v>
      </c>
    </row>
    <row r="2632" spans="1:10" x14ac:dyDescent="0.2">
      <c r="A2632" t="s">
        <v>367</v>
      </c>
      <c r="B2632" t="s">
        <v>6</v>
      </c>
      <c r="C2632">
        <v>5</v>
      </c>
      <c r="D2632" t="s">
        <v>13</v>
      </c>
      <c r="E2632" t="s">
        <v>544</v>
      </c>
      <c r="F2632" t="s">
        <v>250</v>
      </c>
      <c r="G2632">
        <v>10</v>
      </c>
      <c r="H2632">
        <v>30</v>
      </c>
      <c r="I2632" s="2">
        <v>0.33333333333333331</v>
      </c>
      <c r="J2632" t="s">
        <v>557</v>
      </c>
    </row>
    <row r="2633" spans="1:10" x14ac:dyDescent="0.2">
      <c r="A2633" t="s">
        <v>352</v>
      </c>
      <c r="B2633" t="s">
        <v>5</v>
      </c>
      <c r="C2633">
        <v>6</v>
      </c>
      <c r="D2633" t="s">
        <v>11</v>
      </c>
      <c r="E2633" t="s">
        <v>544</v>
      </c>
      <c r="F2633" t="s">
        <v>244</v>
      </c>
      <c r="G2633">
        <v>11</v>
      </c>
      <c r="H2633">
        <v>35</v>
      </c>
      <c r="I2633" s="2">
        <v>0.31428571428571428</v>
      </c>
      <c r="J2633" t="s">
        <v>557</v>
      </c>
    </row>
    <row r="2634" spans="1:10" x14ac:dyDescent="0.2">
      <c r="A2634" t="s">
        <v>352</v>
      </c>
      <c r="B2634" t="s">
        <v>5</v>
      </c>
      <c r="C2634">
        <v>6</v>
      </c>
      <c r="D2634" t="s">
        <v>12</v>
      </c>
      <c r="E2634" t="s">
        <v>544</v>
      </c>
      <c r="F2634" t="s">
        <v>244</v>
      </c>
      <c r="G2634">
        <v>5</v>
      </c>
      <c r="H2634">
        <v>35</v>
      </c>
      <c r="I2634" s="2">
        <v>0.14285714285714285</v>
      </c>
      <c r="J2634" t="s">
        <v>557</v>
      </c>
    </row>
    <row r="2635" spans="1:10" x14ac:dyDescent="0.2">
      <c r="A2635" t="s">
        <v>352</v>
      </c>
      <c r="B2635" t="s">
        <v>5</v>
      </c>
      <c r="C2635">
        <v>6</v>
      </c>
      <c r="D2635" t="s">
        <v>13</v>
      </c>
      <c r="E2635" t="s">
        <v>544</v>
      </c>
      <c r="F2635" t="s">
        <v>244</v>
      </c>
      <c r="G2635">
        <v>17</v>
      </c>
      <c r="H2635">
        <v>35</v>
      </c>
      <c r="I2635" s="2">
        <v>0.48571428571428571</v>
      </c>
      <c r="J2635" t="s">
        <v>557</v>
      </c>
    </row>
    <row r="2636" spans="1:10" x14ac:dyDescent="0.2">
      <c r="A2636" t="s">
        <v>352</v>
      </c>
      <c r="B2636" t="s">
        <v>6</v>
      </c>
      <c r="C2636">
        <v>6</v>
      </c>
      <c r="D2636" t="s">
        <v>11</v>
      </c>
      <c r="E2636" t="s">
        <v>544</v>
      </c>
      <c r="F2636" t="s">
        <v>246</v>
      </c>
      <c r="G2636">
        <v>12</v>
      </c>
      <c r="H2636">
        <v>35</v>
      </c>
      <c r="I2636" s="2">
        <v>0.34285714285714286</v>
      </c>
      <c r="J2636" t="s">
        <v>557</v>
      </c>
    </row>
    <row r="2637" spans="1:10" x14ac:dyDescent="0.2">
      <c r="A2637" t="s">
        <v>352</v>
      </c>
      <c r="B2637" t="s">
        <v>6</v>
      </c>
      <c r="C2637">
        <v>6</v>
      </c>
      <c r="D2637" t="s">
        <v>12</v>
      </c>
      <c r="E2637" t="s">
        <v>544</v>
      </c>
      <c r="F2637" t="s">
        <v>246</v>
      </c>
      <c r="G2637">
        <v>12</v>
      </c>
      <c r="H2637">
        <v>35</v>
      </c>
      <c r="I2637" s="2">
        <v>0.34285714285714286</v>
      </c>
      <c r="J2637" t="s">
        <v>557</v>
      </c>
    </row>
    <row r="2638" spans="1:10" x14ac:dyDescent="0.2">
      <c r="A2638" t="s">
        <v>352</v>
      </c>
      <c r="B2638" t="s">
        <v>6</v>
      </c>
      <c r="C2638">
        <v>6</v>
      </c>
      <c r="D2638" t="s">
        <v>13</v>
      </c>
      <c r="E2638" t="s">
        <v>544</v>
      </c>
      <c r="F2638" t="s">
        <v>246</v>
      </c>
      <c r="G2638">
        <v>23</v>
      </c>
      <c r="H2638">
        <v>35</v>
      </c>
      <c r="I2638" s="2">
        <v>0.65714285714285714</v>
      </c>
      <c r="J2638" t="s">
        <v>557</v>
      </c>
    </row>
    <row r="2639" spans="1:10" x14ac:dyDescent="0.2">
      <c r="A2639" t="s">
        <v>445</v>
      </c>
      <c r="B2639" t="s">
        <v>5</v>
      </c>
      <c r="C2639">
        <v>4</v>
      </c>
      <c r="D2639" t="s">
        <v>11</v>
      </c>
      <c r="E2639" t="s">
        <v>544</v>
      </c>
      <c r="F2639" t="s">
        <v>240</v>
      </c>
      <c r="G2639">
        <v>14</v>
      </c>
      <c r="H2639">
        <v>35</v>
      </c>
      <c r="I2639" s="2">
        <v>0.4</v>
      </c>
      <c r="J2639" t="s">
        <v>557</v>
      </c>
    </row>
    <row r="2640" spans="1:10" x14ac:dyDescent="0.2">
      <c r="A2640" t="s">
        <v>445</v>
      </c>
      <c r="B2640" t="s">
        <v>5</v>
      </c>
      <c r="C2640">
        <v>4</v>
      </c>
      <c r="D2640" t="s">
        <v>12</v>
      </c>
      <c r="E2640" t="s">
        <v>544</v>
      </c>
      <c r="F2640" t="s">
        <v>240</v>
      </c>
      <c r="G2640">
        <v>15</v>
      </c>
      <c r="H2640">
        <v>34</v>
      </c>
      <c r="I2640" s="2">
        <v>0.44117647058823528</v>
      </c>
      <c r="J2640" t="s">
        <v>557</v>
      </c>
    </row>
    <row r="2641" spans="1:10" x14ac:dyDescent="0.2">
      <c r="A2641" t="s">
        <v>445</v>
      </c>
      <c r="B2641" t="s">
        <v>5</v>
      </c>
      <c r="C2641">
        <v>4</v>
      </c>
      <c r="D2641" t="s">
        <v>13</v>
      </c>
      <c r="E2641" t="s">
        <v>544</v>
      </c>
      <c r="F2641" t="s">
        <v>240</v>
      </c>
      <c r="G2641">
        <v>17</v>
      </c>
      <c r="H2641">
        <v>35</v>
      </c>
      <c r="I2641" s="2">
        <v>0.48571428571428571</v>
      </c>
      <c r="J2641" t="s">
        <v>557</v>
      </c>
    </row>
    <row r="2642" spans="1:10" x14ac:dyDescent="0.2">
      <c r="A2642" t="s">
        <v>445</v>
      </c>
      <c r="B2642" t="s">
        <v>6</v>
      </c>
      <c r="C2642">
        <v>4</v>
      </c>
      <c r="D2642" t="s">
        <v>11</v>
      </c>
      <c r="E2642" t="s">
        <v>544</v>
      </c>
      <c r="F2642" t="s">
        <v>240</v>
      </c>
      <c r="G2642">
        <v>16</v>
      </c>
      <c r="H2642">
        <v>30</v>
      </c>
      <c r="I2642" s="2">
        <v>0.53333333333333333</v>
      </c>
      <c r="J2642" t="s">
        <v>558</v>
      </c>
    </row>
    <row r="2643" spans="1:10" x14ac:dyDescent="0.2">
      <c r="A2643" t="s">
        <v>445</v>
      </c>
      <c r="B2643" t="s">
        <v>6</v>
      </c>
      <c r="C2643">
        <v>4</v>
      </c>
      <c r="D2643" t="s">
        <v>12</v>
      </c>
      <c r="E2643" t="s">
        <v>544</v>
      </c>
      <c r="F2643" t="s">
        <v>240</v>
      </c>
      <c r="G2643">
        <v>17</v>
      </c>
      <c r="H2643">
        <v>30</v>
      </c>
      <c r="I2643" s="2">
        <v>0.56666666666666665</v>
      </c>
      <c r="J2643" t="s">
        <v>557</v>
      </c>
    </row>
    <row r="2644" spans="1:10" x14ac:dyDescent="0.2">
      <c r="A2644" t="s">
        <v>445</v>
      </c>
      <c r="B2644" t="s">
        <v>6</v>
      </c>
      <c r="C2644">
        <v>4</v>
      </c>
      <c r="D2644" t="s">
        <v>13</v>
      </c>
      <c r="E2644" t="s">
        <v>544</v>
      </c>
      <c r="F2644" t="s">
        <v>240</v>
      </c>
      <c r="G2644">
        <v>22</v>
      </c>
      <c r="H2644">
        <v>30</v>
      </c>
      <c r="I2644" s="2">
        <v>0.73333333333333328</v>
      </c>
      <c r="J2644" t="s">
        <v>557</v>
      </c>
    </row>
    <row r="2645" spans="1:10" x14ac:dyDescent="0.2">
      <c r="A2645" t="s">
        <v>532</v>
      </c>
      <c r="B2645" t="s">
        <v>5</v>
      </c>
      <c r="C2645">
        <v>4</v>
      </c>
      <c r="D2645" t="s">
        <v>11</v>
      </c>
      <c r="E2645" t="s">
        <v>544</v>
      </c>
      <c r="F2645" t="s">
        <v>240</v>
      </c>
      <c r="G2645">
        <v>14</v>
      </c>
      <c r="H2645">
        <v>35</v>
      </c>
      <c r="I2645" s="2">
        <v>0.4</v>
      </c>
      <c r="J2645" t="s">
        <v>557</v>
      </c>
    </row>
    <row r="2646" spans="1:10" x14ac:dyDescent="0.2">
      <c r="A2646" t="s">
        <v>532</v>
      </c>
      <c r="B2646" t="s">
        <v>5</v>
      </c>
      <c r="C2646">
        <v>4</v>
      </c>
      <c r="D2646" t="s">
        <v>12</v>
      </c>
      <c r="E2646" t="s">
        <v>544</v>
      </c>
      <c r="F2646" t="s">
        <v>240</v>
      </c>
      <c r="G2646">
        <v>15</v>
      </c>
      <c r="H2646">
        <v>34</v>
      </c>
      <c r="I2646" s="2">
        <v>0.44117647058823528</v>
      </c>
      <c r="J2646" t="s">
        <v>557</v>
      </c>
    </row>
    <row r="2647" spans="1:10" x14ac:dyDescent="0.2">
      <c r="A2647" t="s">
        <v>532</v>
      </c>
      <c r="B2647" t="s">
        <v>5</v>
      </c>
      <c r="C2647">
        <v>4</v>
      </c>
      <c r="D2647" t="s">
        <v>13</v>
      </c>
      <c r="E2647" t="s">
        <v>544</v>
      </c>
      <c r="F2647" t="s">
        <v>240</v>
      </c>
      <c r="G2647">
        <v>21</v>
      </c>
      <c r="H2647">
        <v>35</v>
      </c>
      <c r="I2647" s="2">
        <v>0.6</v>
      </c>
      <c r="J2647" t="s">
        <v>557</v>
      </c>
    </row>
    <row r="2648" spans="1:10" x14ac:dyDescent="0.2">
      <c r="A2648" t="s">
        <v>532</v>
      </c>
      <c r="B2648" t="s">
        <v>6</v>
      </c>
      <c r="C2648">
        <v>4</v>
      </c>
      <c r="D2648" t="s">
        <v>11</v>
      </c>
      <c r="E2648" t="s">
        <v>544</v>
      </c>
      <c r="F2648" t="s">
        <v>240</v>
      </c>
      <c r="G2648">
        <v>13</v>
      </c>
      <c r="H2648">
        <v>30</v>
      </c>
      <c r="I2648" s="2">
        <v>0.43333333333333335</v>
      </c>
      <c r="J2648" t="s">
        <v>557</v>
      </c>
    </row>
    <row r="2649" spans="1:10" x14ac:dyDescent="0.2">
      <c r="A2649" t="s">
        <v>532</v>
      </c>
      <c r="B2649" t="s">
        <v>6</v>
      </c>
      <c r="C2649">
        <v>4</v>
      </c>
      <c r="D2649" t="s">
        <v>12</v>
      </c>
      <c r="E2649" t="s">
        <v>544</v>
      </c>
      <c r="F2649" t="s">
        <v>240</v>
      </c>
      <c r="G2649">
        <v>12</v>
      </c>
      <c r="H2649">
        <v>30</v>
      </c>
      <c r="I2649" s="2">
        <v>0.4</v>
      </c>
      <c r="J2649" t="s">
        <v>557</v>
      </c>
    </row>
    <row r="2650" spans="1:10" x14ac:dyDescent="0.2">
      <c r="A2650" t="s">
        <v>532</v>
      </c>
      <c r="B2650" t="s">
        <v>6</v>
      </c>
      <c r="C2650">
        <v>4</v>
      </c>
      <c r="D2650" t="s">
        <v>13</v>
      </c>
      <c r="E2650" t="s">
        <v>544</v>
      </c>
      <c r="F2650" t="s">
        <v>240</v>
      </c>
      <c r="G2650">
        <v>21</v>
      </c>
      <c r="H2650">
        <v>30</v>
      </c>
      <c r="I2650" s="2">
        <v>0.7</v>
      </c>
      <c r="J2650" t="s">
        <v>557</v>
      </c>
    </row>
    <row r="2651" spans="1:10" x14ac:dyDescent="0.2">
      <c r="A2651" t="s">
        <v>320</v>
      </c>
      <c r="B2651" t="s">
        <v>5</v>
      </c>
      <c r="C2651">
        <v>4</v>
      </c>
      <c r="D2651" t="s">
        <v>11</v>
      </c>
      <c r="E2651" t="s">
        <v>544</v>
      </c>
      <c r="F2651" t="s">
        <v>238</v>
      </c>
      <c r="G2651">
        <v>8</v>
      </c>
      <c r="H2651">
        <v>35</v>
      </c>
      <c r="I2651" s="2">
        <v>0.22857142857142856</v>
      </c>
      <c r="J2651" t="s">
        <v>558</v>
      </c>
    </row>
    <row r="2652" spans="1:10" x14ac:dyDescent="0.2">
      <c r="A2652" t="s">
        <v>320</v>
      </c>
      <c r="B2652" t="s">
        <v>5</v>
      </c>
      <c r="C2652">
        <v>4</v>
      </c>
      <c r="D2652" t="s">
        <v>12</v>
      </c>
      <c r="E2652" t="s">
        <v>544</v>
      </c>
      <c r="F2652" t="s">
        <v>238</v>
      </c>
      <c r="G2652">
        <v>8</v>
      </c>
      <c r="H2652">
        <v>34</v>
      </c>
      <c r="I2652" s="2">
        <v>0.23529411764705882</v>
      </c>
      <c r="J2652" t="s">
        <v>557</v>
      </c>
    </row>
    <row r="2653" spans="1:10" x14ac:dyDescent="0.2">
      <c r="A2653" t="s">
        <v>320</v>
      </c>
      <c r="B2653" t="s">
        <v>5</v>
      </c>
      <c r="C2653">
        <v>4</v>
      </c>
      <c r="D2653" t="s">
        <v>13</v>
      </c>
      <c r="E2653" t="s">
        <v>544</v>
      </c>
      <c r="F2653" t="s">
        <v>238</v>
      </c>
      <c r="G2653">
        <v>10</v>
      </c>
      <c r="H2653">
        <v>35</v>
      </c>
      <c r="I2653" s="2">
        <v>0.2857142857142857</v>
      </c>
      <c r="J2653" t="s">
        <v>557</v>
      </c>
    </row>
    <row r="2654" spans="1:10" x14ac:dyDescent="0.2">
      <c r="A2654" t="s">
        <v>320</v>
      </c>
      <c r="B2654" t="s">
        <v>6</v>
      </c>
      <c r="C2654">
        <v>4</v>
      </c>
      <c r="D2654" t="s">
        <v>11</v>
      </c>
      <c r="E2654" t="s">
        <v>544</v>
      </c>
      <c r="F2654" t="s">
        <v>238</v>
      </c>
      <c r="G2654">
        <v>11</v>
      </c>
      <c r="H2654">
        <v>30</v>
      </c>
      <c r="I2654" s="2">
        <v>0.36666666666666664</v>
      </c>
      <c r="J2654" t="s">
        <v>557</v>
      </c>
    </row>
    <row r="2655" spans="1:10" x14ac:dyDescent="0.2">
      <c r="A2655" t="s">
        <v>320</v>
      </c>
      <c r="B2655" t="s">
        <v>6</v>
      </c>
      <c r="C2655">
        <v>4</v>
      </c>
      <c r="D2655" t="s">
        <v>12</v>
      </c>
      <c r="E2655" t="s">
        <v>544</v>
      </c>
      <c r="F2655" t="s">
        <v>238</v>
      </c>
      <c r="G2655">
        <v>14</v>
      </c>
      <c r="H2655">
        <v>30</v>
      </c>
      <c r="I2655" s="2">
        <v>0.46666666666666667</v>
      </c>
      <c r="J2655" t="s">
        <v>557</v>
      </c>
    </row>
    <row r="2656" spans="1:10" x14ac:dyDescent="0.2">
      <c r="A2656" t="s">
        <v>320</v>
      </c>
      <c r="B2656" t="s">
        <v>6</v>
      </c>
      <c r="C2656">
        <v>4</v>
      </c>
      <c r="D2656" t="s">
        <v>13</v>
      </c>
      <c r="E2656" t="s">
        <v>544</v>
      </c>
      <c r="F2656" t="s">
        <v>238</v>
      </c>
      <c r="G2656">
        <v>25</v>
      </c>
      <c r="H2656">
        <v>30</v>
      </c>
      <c r="I2656" s="2">
        <v>0.83333333333333337</v>
      </c>
      <c r="J2656" t="s">
        <v>557</v>
      </c>
    </row>
    <row r="2657" spans="1:10" x14ac:dyDescent="0.2">
      <c r="A2657" t="s">
        <v>268</v>
      </c>
      <c r="B2657" t="s">
        <v>5</v>
      </c>
      <c r="C2657">
        <v>4</v>
      </c>
      <c r="D2657" t="s">
        <v>11</v>
      </c>
      <c r="E2657" t="s">
        <v>544</v>
      </c>
      <c r="F2657" t="s">
        <v>242</v>
      </c>
      <c r="G2657">
        <v>14</v>
      </c>
      <c r="H2657">
        <v>35</v>
      </c>
      <c r="I2657" s="2">
        <v>0.4</v>
      </c>
      <c r="J2657" t="s">
        <v>557</v>
      </c>
    </row>
    <row r="2658" spans="1:10" x14ac:dyDescent="0.2">
      <c r="A2658" t="s">
        <v>268</v>
      </c>
      <c r="B2658" t="s">
        <v>5</v>
      </c>
      <c r="C2658">
        <v>4</v>
      </c>
      <c r="D2658" t="s">
        <v>13</v>
      </c>
      <c r="E2658" t="s">
        <v>544</v>
      </c>
      <c r="F2658" t="s">
        <v>242</v>
      </c>
      <c r="G2658">
        <v>17</v>
      </c>
      <c r="H2658">
        <v>35</v>
      </c>
      <c r="I2658" s="2">
        <v>0.48571428571428571</v>
      </c>
      <c r="J2658" t="s">
        <v>558</v>
      </c>
    </row>
    <row r="2659" spans="1:10" x14ac:dyDescent="0.2">
      <c r="A2659" t="s">
        <v>268</v>
      </c>
      <c r="B2659" t="s">
        <v>6</v>
      </c>
      <c r="C2659">
        <v>4</v>
      </c>
      <c r="D2659" t="s">
        <v>11</v>
      </c>
      <c r="E2659" t="s">
        <v>544</v>
      </c>
      <c r="F2659" t="s">
        <v>242</v>
      </c>
      <c r="G2659">
        <v>11</v>
      </c>
      <c r="H2659">
        <v>30</v>
      </c>
      <c r="I2659" s="2">
        <v>0.36666666666666664</v>
      </c>
      <c r="J2659" t="s">
        <v>557</v>
      </c>
    </row>
    <row r="2660" spans="1:10" x14ac:dyDescent="0.2">
      <c r="A2660" t="s">
        <v>268</v>
      </c>
      <c r="B2660" t="s">
        <v>6</v>
      </c>
      <c r="C2660">
        <v>4</v>
      </c>
      <c r="D2660" t="s">
        <v>12</v>
      </c>
      <c r="E2660" t="s">
        <v>544</v>
      </c>
      <c r="F2660" t="s">
        <v>242</v>
      </c>
      <c r="G2660">
        <v>16</v>
      </c>
      <c r="H2660">
        <v>30</v>
      </c>
      <c r="I2660" s="2">
        <v>0.53333333333333333</v>
      </c>
      <c r="J2660" t="s">
        <v>557</v>
      </c>
    </row>
    <row r="2661" spans="1:10" x14ac:dyDescent="0.2">
      <c r="A2661" t="s">
        <v>268</v>
      </c>
      <c r="B2661" t="s">
        <v>6</v>
      </c>
      <c r="C2661">
        <v>4</v>
      </c>
      <c r="D2661" t="s">
        <v>13</v>
      </c>
      <c r="E2661" t="s">
        <v>544</v>
      </c>
      <c r="F2661" t="s">
        <v>242</v>
      </c>
      <c r="G2661">
        <v>24</v>
      </c>
      <c r="H2661">
        <v>30</v>
      </c>
      <c r="I2661" s="2">
        <v>0.8</v>
      </c>
      <c r="J2661" t="s">
        <v>557</v>
      </c>
    </row>
    <row r="2662" spans="1:10" x14ac:dyDescent="0.2">
      <c r="A2662" t="s">
        <v>177</v>
      </c>
      <c r="B2662" t="s">
        <v>5</v>
      </c>
      <c r="C2662">
        <v>4</v>
      </c>
      <c r="D2662" t="s">
        <v>11</v>
      </c>
      <c r="E2662" t="s">
        <v>545</v>
      </c>
      <c r="F2662" t="s">
        <v>42</v>
      </c>
      <c r="G2662">
        <v>8</v>
      </c>
      <c r="H2662">
        <v>35</v>
      </c>
      <c r="I2662" s="2">
        <v>0.22857142857142856</v>
      </c>
      <c r="J2662" t="s">
        <v>557</v>
      </c>
    </row>
    <row r="2663" spans="1:10" x14ac:dyDescent="0.2">
      <c r="A2663" t="s">
        <v>177</v>
      </c>
      <c r="B2663" t="s">
        <v>5</v>
      </c>
      <c r="C2663">
        <v>4</v>
      </c>
      <c r="D2663" t="s">
        <v>12</v>
      </c>
      <c r="E2663" t="s">
        <v>545</v>
      </c>
      <c r="F2663" t="s">
        <v>44</v>
      </c>
      <c r="G2663">
        <v>11</v>
      </c>
      <c r="H2663">
        <v>34</v>
      </c>
      <c r="I2663" s="2">
        <v>0.3235294117647059</v>
      </c>
      <c r="J2663" t="s">
        <v>557</v>
      </c>
    </row>
    <row r="2664" spans="1:10" x14ac:dyDescent="0.2">
      <c r="A2664" t="s">
        <v>177</v>
      </c>
      <c r="B2664" t="s">
        <v>6</v>
      </c>
      <c r="C2664">
        <v>4</v>
      </c>
      <c r="D2664" t="s">
        <v>11</v>
      </c>
      <c r="E2664" t="s">
        <v>545</v>
      </c>
      <c r="F2664" t="s">
        <v>42</v>
      </c>
      <c r="G2664">
        <v>6</v>
      </c>
      <c r="H2664">
        <v>30</v>
      </c>
      <c r="I2664" s="2">
        <v>0.2</v>
      </c>
      <c r="J2664" t="s">
        <v>557</v>
      </c>
    </row>
    <row r="2665" spans="1:10" x14ac:dyDescent="0.2">
      <c r="A2665" t="s">
        <v>177</v>
      </c>
      <c r="B2665" t="s">
        <v>6</v>
      </c>
      <c r="C2665">
        <v>4</v>
      </c>
      <c r="D2665" t="s">
        <v>12</v>
      </c>
      <c r="E2665" t="s">
        <v>545</v>
      </c>
      <c r="F2665" t="s">
        <v>44</v>
      </c>
      <c r="G2665">
        <v>11</v>
      </c>
      <c r="H2665">
        <v>30</v>
      </c>
      <c r="I2665" s="2">
        <v>0.36666666666666664</v>
      </c>
      <c r="J2665" t="s">
        <v>557</v>
      </c>
    </row>
    <row r="2666" spans="1:10" x14ac:dyDescent="0.2">
      <c r="A2666" t="s">
        <v>327</v>
      </c>
      <c r="B2666" t="s">
        <v>5</v>
      </c>
      <c r="C2666">
        <v>4</v>
      </c>
      <c r="D2666" t="s">
        <v>11</v>
      </c>
      <c r="E2666" t="s">
        <v>544</v>
      </c>
      <c r="F2666" t="s">
        <v>238</v>
      </c>
      <c r="G2666">
        <v>15</v>
      </c>
      <c r="H2666">
        <v>35</v>
      </c>
      <c r="I2666" s="2">
        <v>0.42857142857142855</v>
      </c>
      <c r="J2666" t="s">
        <v>558</v>
      </c>
    </row>
    <row r="2667" spans="1:10" x14ac:dyDescent="0.2">
      <c r="A2667" t="s">
        <v>327</v>
      </c>
      <c r="B2667" t="s">
        <v>5</v>
      </c>
      <c r="C2667">
        <v>4</v>
      </c>
      <c r="D2667" t="s">
        <v>12</v>
      </c>
      <c r="E2667" t="s">
        <v>544</v>
      </c>
      <c r="F2667" t="s">
        <v>238</v>
      </c>
      <c r="G2667">
        <v>18</v>
      </c>
      <c r="H2667">
        <v>34</v>
      </c>
      <c r="I2667" s="2">
        <v>0.52941176470588236</v>
      </c>
      <c r="J2667" t="s">
        <v>557</v>
      </c>
    </row>
    <row r="2668" spans="1:10" x14ac:dyDescent="0.2">
      <c r="A2668" t="s">
        <v>327</v>
      </c>
      <c r="B2668" t="s">
        <v>5</v>
      </c>
      <c r="C2668">
        <v>4</v>
      </c>
      <c r="D2668" t="s">
        <v>13</v>
      </c>
      <c r="E2668" t="s">
        <v>544</v>
      </c>
      <c r="F2668" t="s">
        <v>238</v>
      </c>
      <c r="G2668">
        <v>20</v>
      </c>
      <c r="H2668">
        <v>35</v>
      </c>
      <c r="I2668" s="2">
        <v>0.5714285714285714</v>
      </c>
      <c r="J2668" t="s">
        <v>557</v>
      </c>
    </row>
    <row r="2669" spans="1:10" x14ac:dyDescent="0.2">
      <c r="A2669" t="s">
        <v>327</v>
      </c>
      <c r="B2669" t="s">
        <v>6</v>
      </c>
      <c r="C2669">
        <v>4</v>
      </c>
      <c r="D2669" t="s">
        <v>11</v>
      </c>
      <c r="E2669" t="s">
        <v>544</v>
      </c>
      <c r="F2669" t="s">
        <v>238</v>
      </c>
      <c r="G2669">
        <v>14</v>
      </c>
      <c r="H2669">
        <v>30</v>
      </c>
      <c r="I2669" s="2">
        <v>0.46666666666666667</v>
      </c>
      <c r="J2669" t="s">
        <v>558</v>
      </c>
    </row>
    <row r="2670" spans="1:10" x14ac:dyDescent="0.2">
      <c r="A2670" t="s">
        <v>327</v>
      </c>
      <c r="B2670" t="s">
        <v>6</v>
      </c>
      <c r="C2670">
        <v>4</v>
      </c>
      <c r="D2670" t="s">
        <v>12</v>
      </c>
      <c r="E2670" t="s">
        <v>544</v>
      </c>
      <c r="F2670" t="s">
        <v>238</v>
      </c>
      <c r="G2670">
        <v>17</v>
      </c>
      <c r="H2670">
        <v>30</v>
      </c>
      <c r="I2670" s="2">
        <v>0.56666666666666665</v>
      </c>
      <c r="J2670" t="s">
        <v>557</v>
      </c>
    </row>
    <row r="2671" spans="1:10" x14ac:dyDescent="0.2">
      <c r="A2671" t="s">
        <v>327</v>
      </c>
      <c r="B2671" t="s">
        <v>6</v>
      </c>
      <c r="C2671">
        <v>4</v>
      </c>
      <c r="D2671" t="s">
        <v>13</v>
      </c>
      <c r="E2671" t="s">
        <v>544</v>
      </c>
      <c r="F2671" t="s">
        <v>238</v>
      </c>
      <c r="G2671">
        <v>27</v>
      </c>
      <c r="H2671">
        <v>30</v>
      </c>
      <c r="I2671" s="2">
        <v>0.9</v>
      </c>
      <c r="J2671" t="s">
        <v>557</v>
      </c>
    </row>
    <row r="2672" spans="1:10" x14ac:dyDescent="0.2">
      <c r="A2672" t="s">
        <v>537</v>
      </c>
      <c r="B2672" t="s">
        <v>5</v>
      </c>
      <c r="C2672">
        <v>4</v>
      </c>
      <c r="D2672" t="s">
        <v>11</v>
      </c>
      <c r="E2672" t="s">
        <v>544</v>
      </c>
      <c r="F2672" t="s">
        <v>242</v>
      </c>
      <c r="G2672">
        <v>12</v>
      </c>
      <c r="H2672">
        <v>35</v>
      </c>
      <c r="I2672" s="2">
        <v>0.34285714285714286</v>
      </c>
      <c r="J2672" t="s">
        <v>557</v>
      </c>
    </row>
    <row r="2673" spans="1:10" x14ac:dyDescent="0.2">
      <c r="A2673" t="s">
        <v>537</v>
      </c>
      <c r="B2673" t="s">
        <v>5</v>
      </c>
      <c r="C2673">
        <v>4</v>
      </c>
      <c r="D2673" t="s">
        <v>12</v>
      </c>
      <c r="E2673" t="s">
        <v>544</v>
      </c>
      <c r="F2673" t="s">
        <v>242</v>
      </c>
      <c r="G2673">
        <v>7</v>
      </c>
      <c r="H2673">
        <v>34</v>
      </c>
      <c r="I2673" s="2">
        <v>0.20588235294117646</v>
      </c>
      <c r="J2673" t="s">
        <v>557</v>
      </c>
    </row>
    <row r="2674" spans="1:10" x14ac:dyDescent="0.2">
      <c r="A2674" t="s">
        <v>537</v>
      </c>
      <c r="B2674" t="s">
        <v>5</v>
      </c>
      <c r="C2674">
        <v>4</v>
      </c>
      <c r="D2674" t="s">
        <v>13</v>
      </c>
      <c r="E2674" t="s">
        <v>544</v>
      </c>
      <c r="F2674" t="s">
        <v>242</v>
      </c>
      <c r="G2674">
        <v>8</v>
      </c>
      <c r="H2674">
        <v>35</v>
      </c>
      <c r="I2674" s="2">
        <v>0.22857142857142856</v>
      </c>
      <c r="J2674" t="s">
        <v>558</v>
      </c>
    </row>
    <row r="2675" spans="1:10" x14ac:dyDescent="0.2">
      <c r="A2675" t="s">
        <v>537</v>
      </c>
      <c r="B2675" t="s">
        <v>6</v>
      </c>
      <c r="C2675">
        <v>4</v>
      </c>
      <c r="D2675" t="s">
        <v>11</v>
      </c>
      <c r="E2675" t="s">
        <v>544</v>
      </c>
      <c r="F2675" t="s">
        <v>242</v>
      </c>
      <c r="G2675">
        <v>11</v>
      </c>
      <c r="H2675">
        <v>30</v>
      </c>
      <c r="I2675" s="2">
        <v>0.36666666666666664</v>
      </c>
      <c r="J2675" t="s">
        <v>557</v>
      </c>
    </row>
    <row r="2676" spans="1:10" x14ac:dyDescent="0.2">
      <c r="A2676" t="s">
        <v>537</v>
      </c>
      <c r="B2676" t="s">
        <v>6</v>
      </c>
      <c r="C2676">
        <v>4</v>
      </c>
      <c r="D2676" t="s">
        <v>12</v>
      </c>
      <c r="E2676" t="s">
        <v>544</v>
      </c>
      <c r="F2676" t="s">
        <v>242</v>
      </c>
      <c r="G2676">
        <v>10</v>
      </c>
      <c r="H2676">
        <v>30</v>
      </c>
      <c r="I2676" s="2">
        <v>0.33333333333333331</v>
      </c>
      <c r="J2676" t="s">
        <v>557</v>
      </c>
    </row>
    <row r="2677" spans="1:10" x14ac:dyDescent="0.2">
      <c r="A2677" t="s">
        <v>537</v>
      </c>
      <c r="B2677" t="s">
        <v>6</v>
      </c>
      <c r="C2677">
        <v>4</v>
      </c>
      <c r="D2677" t="s">
        <v>13</v>
      </c>
      <c r="E2677" t="s">
        <v>544</v>
      </c>
      <c r="F2677" t="s">
        <v>242</v>
      </c>
      <c r="G2677">
        <v>23</v>
      </c>
      <c r="H2677">
        <v>30</v>
      </c>
      <c r="I2677" s="2">
        <v>0.76666666666666672</v>
      </c>
      <c r="J2677" t="s">
        <v>557</v>
      </c>
    </row>
    <row r="2678" spans="1:10" x14ac:dyDescent="0.2">
      <c r="A2678" t="s">
        <v>394</v>
      </c>
      <c r="B2678" t="s">
        <v>5</v>
      </c>
      <c r="C2678">
        <v>4</v>
      </c>
      <c r="D2678" t="s">
        <v>11</v>
      </c>
      <c r="E2678" t="s">
        <v>544</v>
      </c>
      <c r="F2678" t="s">
        <v>242</v>
      </c>
      <c r="G2678">
        <v>11</v>
      </c>
      <c r="H2678">
        <v>35</v>
      </c>
      <c r="I2678" s="2">
        <v>0.31428571428571428</v>
      </c>
      <c r="J2678" t="s">
        <v>557</v>
      </c>
    </row>
    <row r="2679" spans="1:10" x14ac:dyDescent="0.2">
      <c r="A2679" t="s">
        <v>394</v>
      </c>
      <c r="B2679" t="s">
        <v>5</v>
      </c>
      <c r="C2679">
        <v>4</v>
      </c>
      <c r="D2679" t="s">
        <v>12</v>
      </c>
      <c r="E2679" t="s">
        <v>544</v>
      </c>
      <c r="F2679" t="s">
        <v>242</v>
      </c>
      <c r="G2679">
        <v>7</v>
      </c>
      <c r="H2679">
        <v>34</v>
      </c>
      <c r="I2679" s="2">
        <v>0.20588235294117646</v>
      </c>
      <c r="J2679" t="s">
        <v>557</v>
      </c>
    </row>
    <row r="2680" spans="1:10" x14ac:dyDescent="0.2">
      <c r="A2680" t="s">
        <v>394</v>
      </c>
      <c r="B2680" t="s">
        <v>5</v>
      </c>
      <c r="C2680">
        <v>4</v>
      </c>
      <c r="D2680" t="s">
        <v>13</v>
      </c>
      <c r="E2680" t="s">
        <v>544</v>
      </c>
      <c r="F2680" t="s">
        <v>242</v>
      </c>
      <c r="G2680">
        <v>12</v>
      </c>
      <c r="H2680">
        <v>35</v>
      </c>
      <c r="I2680" s="2">
        <v>0.34285714285714286</v>
      </c>
      <c r="J2680" t="s">
        <v>558</v>
      </c>
    </row>
    <row r="2681" spans="1:10" x14ac:dyDescent="0.2">
      <c r="A2681" t="s">
        <v>394</v>
      </c>
      <c r="B2681" t="s">
        <v>6</v>
      </c>
      <c r="C2681">
        <v>4</v>
      </c>
      <c r="D2681" t="s">
        <v>11</v>
      </c>
      <c r="E2681" t="s">
        <v>544</v>
      </c>
      <c r="F2681" t="s">
        <v>242</v>
      </c>
      <c r="G2681">
        <v>10</v>
      </c>
      <c r="H2681">
        <v>30</v>
      </c>
      <c r="I2681" s="2">
        <v>0.33333333333333331</v>
      </c>
      <c r="J2681" t="s">
        <v>558</v>
      </c>
    </row>
    <row r="2682" spans="1:10" x14ac:dyDescent="0.2">
      <c r="A2682" t="s">
        <v>394</v>
      </c>
      <c r="B2682" t="s">
        <v>6</v>
      </c>
      <c r="C2682">
        <v>4</v>
      </c>
      <c r="D2682" t="s">
        <v>12</v>
      </c>
      <c r="E2682" t="s">
        <v>544</v>
      </c>
      <c r="F2682" t="s">
        <v>242</v>
      </c>
      <c r="G2682">
        <v>15</v>
      </c>
      <c r="H2682">
        <v>30</v>
      </c>
      <c r="I2682" s="2">
        <v>0.5</v>
      </c>
      <c r="J2682" t="s">
        <v>557</v>
      </c>
    </row>
    <row r="2683" spans="1:10" x14ac:dyDescent="0.2">
      <c r="A2683" t="s">
        <v>394</v>
      </c>
      <c r="B2683" t="s">
        <v>6</v>
      </c>
      <c r="C2683">
        <v>4</v>
      </c>
      <c r="D2683" t="s">
        <v>13</v>
      </c>
      <c r="E2683" t="s">
        <v>544</v>
      </c>
      <c r="F2683" t="s">
        <v>242</v>
      </c>
      <c r="G2683">
        <v>23</v>
      </c>
      <c r="H2683">
        <v>30</v>
      </c>
      <c r="I2683" s="2">
        <v>0.76666666666666672</v>
      </c>
      <c r="J2683" t="s">
        <v>557</v>
      </c>
    </row>
    <row r="2684" spans="1:10" x14ac:dyDescent="0.2">
      <c r="A2684" t="s">
        <v>447</v>
      </c>
      <c r="B2684" t="s">
        <v>5</v>
      </c>
      <c r="C2684">
        <v>4</v>
      </c>
      <c r="D2684" t="s">
        <v>11</v>
      </c>
      <c r="E2684" t="s">
        <v>544</v>
      </c>
      <c r="F2684" t="s">
        <v>240</v>
      </c>
      <c r="G2684">
        <v>13</v>
      </c>
      <c r="H2684">
        <v>35</v>
      </c>
      <c r="I2684" s="2">
        <v>0.37142857142857144</v>
      </c>
      <c r="J2684" t="s">
        <v>557</v>
      </c>
    </row>
    <row r="2685" spans="1:10" x14ac:dyDescent="0.2">
      <c r="A2685" t="s">
        <v>447</v>
      </c>
      <c r="B2685" t="s">
        <v>5</v>
      </c>
      <c r="C2685">
        <v>4</v>
      </c>
      <c r="D2685" t="s">
        <v>12</v>
      </c>
      <c r="E2685" t="s">
        <v>544</v>
      </c>
      <c r="F2685" t="s">
        <v>240</v>
      </c>
      <c r="G2685">
        <v>12</v>
      </c>
      <c r="H2685">
        <v>34</v>
      </c>
      <c r="I2685" s="2">
        <v>0.35294117647058826</v>
      </c>
      <c r="J2685" t="s">
        <v>557</v>
      </c>
    </row>
    <row r="2686" spans="1:10" x14ac:dyDescent="0.2">
      <c r="A2686" t="s">
        <v>447</v>
      </c>
      <c r="B2686" t="s">
        <v>5</v>
      </c>
      <c r="C2686">
        <v>4</v>
      </c>
      <c r="D2686" t="s">
        <v>13</v>
      </c>
      <c r="E2686" t="s">
        <v>544</v>
      </c>
      <c r="F2686" t="s">
        <v>240</v>
      </c>
      <c r="G2686">
        <v>12</v>
      </c>
      <c r="H2686">
        <v>35</v>
      </c>
      <c r="I2686" s="2">
        <v>0.34285714285714286</v>
      </c>
      <c r="J2686" t="s">
        <v>558</v>
      </c>
    </row>
    <row r="2687" spans="1:10" x14ac:dyDescent="0.2">
      <c r="A2687" t="s">
        <v>447</v>
      </c>
      <c r="B2687" t="s">
        <v>6</v>
      </c>
      <c r="C2687">
        <v>4</v>
      </c>
      <c r="D2687" t="s">
        <v>11</v>
      </c>
      <c r="E2687" t="s">
        <v>544</v>
      </c>
      <c r="F2687" t="s">
        <v>240</v>
      </c>
      <c r="G2687">
        <v>4</v>
      </c>
      <c r="H2687">
        <v>30</v>
      </c>
      <c r="I2687" s="2">
        <v>0.13333333333333333</v>
      </c>
      <c r="J2687" t="s">
        <v>558</v>
      </c>
    </row>
    <row r="2688" spans="1:10" x14ac:dyDescent="0.2">
      <c r="A2688" t="s">
        <v>447</v>
      </c>
      <c r="B2688" t="s">
        <v>6</v>
      </c>
      <c r="C2688">
        <v>4</v>
      </c>
      <c r="D2688" t="s">
        <v>12</v>
      </c>
      <c r="E2688" t="s">
        <v>544</v>
      </c>
      <c r="F2688" t="s">
        <v>240</v>
      </c>
      <c r="G2688">
        <v>9</v>
      </c>
      <c r="H2688">
        <v>30</v>
      </c>
      <c r="I2688" s="2">
        <v>0.3</v>
      </c>
      <c r="J2688" t="s">
        <v>558</v>
      </c>
    </row>
    <row r="2689" spans="1:10" x14ac:dyDescent="0.2">
      <c r="A2689" t="s">
        <v>447</v>
      </c>
      <c r="B2689" t="s">
        <v>6</v>
      </c>
      <c r="C2689">
        <v>4</v>
      </c>
      <c r="D2689" t="s">
        <v>13</v>
      </c>
      <c r="E2689" t="s">
        <v>544</v>
      </c>
      <c r="F2689" t="s">
        <v>240</v>
      </c>
      <c r="G2689">
        <v>13</v>
      </c>
      <c r="H2689">
        <v>30</v>
      </c>
      <c r="I2689" s="2">
        <v>0.43333333333333335</v>
      </c>
      <c r="J2689" t="s">
        <v>557</v>
      </c>
    </row>
    <row r="2690" spans="1:10" x14ac:dyDescent="0.2">
      <c r="A2690" t="s">
        <v>471</v>
      </c>
      <c r="B2690" t="s">
        <v>5</v>
      </c>
      <c r="C2690">
        <v>4</v>
      </c>
      <c r="D2690" t="s">
        <v>11</v>
      </c>
      <c r="E2690" t="s">
        <v>544</v>
      </c>
      <c r="F2690" t="s">
        <v>240</v>
      </c>
      <c r="G2690">
        <v>19</v>
      </c>
      <c r="H2690">
        <v>35</v>
      </c>
      <c r="I2690" s="2">
        <v>0.54285714285714282</v>
      </c>
      <c r="J2690" t="s">
        <v>557</v>
      </c>
    </row>
    <row r="2691" spans="1:10" x14ac:dyDescent="0.2">
      <c r="A2691" t="s">
        <v>471</v>
      </c>
      <c r="B2691" t="s">
        <v>5</v>
      </c>
      <c r="C2691">
        <v>4</v>
      </c>
      <c r="D2691" t="s">
        <v>12</v>
      </c>
      <c r="E2691" t="s">
        <v>544</v>
      </c>
      <c r="F2691" t="s">
        <v>240</v>
      </c>
      <c r="G2691">
        <v>19</v>
      </c>
      <c r="H2691">
        <v>34</v>
      </c>
      <c r="I2691" s="2">
        <v>0.55882352941176472</v>
      </c>
      <c r="J2691" t="s">
        <v>557</v>
      </c>
    </row>
    <row r="2692" spans="1:10" x14ac:dyDescent="0.2">
      <c r="A2692" t="s">
        <v>471</v>
      </c>
      <c r="B2692" t="s">
        <v>5</v>
      </c>
      <c r="C2692">
        <v>4</v>
      </c>
      <c r="D2692" t="s">
        <v>13</v>
      </c>
      <c r="E2692" t="s">
        <v>544</v>
      </c>
      <c r="F2692" t="s">
        <v>240</v>
      </c>
      <c r="G2692">
        <v>23</v>
      </c>
      <c r="H2692">
        <v>35</v>
      </c>
      <c r="I2692" s="2">
        <v>0.65714285714285714</v>
      </c>
      <c r="J2692" t="s">
        <v>557</v>
      </c>
    </row>
    <row r="2693" spans="1:10" x14ac:dyDescent="0.2">
      <c r="A2693" t="s">
        <v>471</v>
      </c>
      <c r="B2693" t="s">
        <v>6</v>
      </c>
      <c r="C2693">
        <v>4</v>
      </c>
      <c r="D2693" t="s">
        <v>11</v>
      </c>
      <c r="E2693" t="s">
        <v>544</v>
      </c>
      <c r="F2693" t="s">
        <v>240</v>
      </c>
      <c r="G2693">
        <v>10</v>
      </c>
      <c r="H2693">
        <v>30</v>
      </c>
      <c r="I2693" s="2">
        <v>0.33333333333333331</v>
      </c>
      <c r="J2693" t="s">
        <v>557</v>
      </c>
    </row>
    <row r="2694" spans="1:10" x14ac:dyDescent="0.2">
      <c r="A2694" t="s">
        <v>471</v>
      </c>
      <c r="B2694" t="s">
        <v>6</v>
      </c>
      <c r="C2694">
        <v>4</v>
      </c>
      <c r="D2694" t="s">
        <v>12</v>
      </c>
      <c r="E2694" t="s">
        <v>544</v>
      </c>
      <c r="F2694" t="s">
        <v>240</v>
      </c>
      <c r="G2694">
        <v>12</v>
      </c>
      <c r="H2694">
        <v>30</v>
      </c>
      <c r="I2694" s="2">
        <v>0.4</v>
      </c>
      <c r="J2694" t="s">
        <v>558</v>
      </c>
    </row>
    <row r="2695" spans="1:10" x14ac:dyDescent="0.2">
      <c r="A2695" t="s">
        <v>471</v>
      </c>
      <c r="B2695" t="s">
        <v>6</v>
      </c>
      <c r="C2695">
        <v>4</v>
      </c>
      <c r="D2695" t="s">
        <v>13</v>
      </c>
      <c r="E2695" t="s">
        <v>544</v>
      </c>
      <c r="F2695" t="s">
        <v>240</v>
      </c>
      <c r="G2695">
        <v>14</v>
      </c>
      <c r="H2695">
        <v>30</v>
      </c>
      <c r="I2695" s="2">
        <v>0.46666666666666667</v>
      </c>
      <c r="J2695" t="s">
        <v>557</v>
      </c>
    </row>
    <row r="2696" spans="1:10" x14ac:dyDescent="0.2">
      <c r="A2696" t="s">
        <v>15</v>
      </c>
      <c r="B2696" t="s">
        <v>5</v>
      </c>
      <c r="C2696">
        <v>3</v>
      </c>
      <c r="D2696" t="s">
        <v>11</v>
      </c>
      <c r="E2696" t="s">
        <v>545</v>
      </c>
      <c r="F2696" t="s">
        <v>14</v>
      </c>
      <c r="G2696">
        <v>8</v>
      </c>
      <c r="H2696">
        <v>26</v>
      </c>
      <c r="I2696" s="2">
        <v>0.30769230769230771</v>
      </c>
      <c r="J2696" t="s">
        <v>557</v>
      </c>
    </row>
    <row r="2697" spans="1:10" x14ac:dyDescent="0.2">
      <c r="A2697" t="s">
        <v>15</v>
      </c>
      <c r="B2697" t="s">
        <v>5</v>
      </c>
      <c r="C2697">
        <v>3</v>
      </c>
      <c r="D2697" t="s">
        <v>12</v>
      </c>
      <c r="E2697" t="s">
        <v>545</v>
      </c>
      <c r="F2697" t="s">
        <v>14</v>
      </c>
      <c r="G2697">
        <v>15</v>
      </c>
      <c r="H2697">
        <v>26</v>
      </c>
      <c r="I2697" s="2">
        <v>0.57692307692307687</v>
      </c>
      <c r="J2697" t="s">
        <v>557</v>
      </c>
    </row>
    <row r="2698" spans="1:10" x14ac:dyDescent="0.2">
      <c r="A2698" t="s">
        <v>15</v>
      </c>
      <c r="B2698" t="s">
        <v>5</v>
      </c>
      <c r="C2698">
        <v>3</v>
      </c>
      <c r="D2698" t="s">
        <v>13</v>
      </c>
      <c r="E2698" t="s">
        <v>545</v>
      </c>
      <c r="F2698" t="s">
        <v>14</v>
      </c>
      <c r="G2698">
        <v>17</v>
      </c>
      <c r="H2698">
        <v>26</v>
      </c>
      <c r="I2698" s="2">
        <v>0.65384615384615385</v>
      </c>
      <c r="J2698" t="s">
        <v>557</v>
      </c>
    </row>
    <row r="2699" spans="1:10" x14ac:dyDescent="0.2">
      <c r="A2699" t="s">
        <v>15</v>
      </c>
      <c r="B2699" t="s">
        <v>6</v>
      </c>
      <c r="C2699">
        <v>3</v>
      </c>
      <c r="D2699" t="s">
        <v>11</v>
      </c>
      <c r="E2699" t="s">
        <v>545</v>
      </c>
      <c r="F2699" t="s">
        <v>14</v>
      </c>
      <c r="G2699">
        <v>4</v>
      </c>
      <c r="H2699">
        <v>30</v>
      </c>
      <c r="I2699" s="2">
        <v>0.13333333333333333</v>
      </c>
      <c r="J2699" t="s">
        <v>557</v>
      </c>
    </row>
    <row r="2700" spans="1:10" x14ac:dyDescent="0.2">
      <c r="A2700" t="s">
        <v>15</v>
      </c>
      <c r="B2700" t="s">
        <v>6</v>
      </c>
      <c r="C2700">
        <v>3</v>
      </c>
      <c r="D2700" t="s">
        <v>12</v>
      </c>
      <c r="E2700" t="s">
        <v>545</v>
      </c>
      <c r="F2700" t="s">
        <v>14</v>
      </c>
      <c r="G2700">
        <v>13</v>
      </c>
      <c r="H2700">
        <v>30</v>
      </c>
      <c r="I2700" s="2">
        <v>0.43333333333333335</v>
      </c>
      <c r="J2700" t="s">
        <v>558</v>
      </c>
    </row>
    <row r="2701" spans="1:10" x14ac:dyDescent="0.2">
      <c r="A2701" t="s">
        <v>15</v>
      </c>
      <c r="B2701" t="s">
        <v>6</v>
      </c>
      <c r="C2701">
        <v>3</v>
      </c>
      <c r="D2701" t="s">
        <v>13</v>
      </c>
      <c r="E2701" t="s">
        <v>545</v>
      </c>
      <c r="F2701" t="s">
        <v>14</v>
      </c>
      <c r="G2701">
        <v>21</v>
      </c>
      <c r="H2701">
        <v>30</v>
      </c>
      <c r="I2701" s="2">
        <v>0.7</v>
      </c>
      <c r="J2701" t="s">
        <v>557</v>
      </c>
    </row>
    <row r="2702" spans="1:10" x14ac:dyDescent="0.2">
      <c r="A2702" t="s">
        <v>127</v>
      </c>
      <c r="B2702" t="s">
        <v>5</v>
      </c>
      <c r="C2702">
        <v>6</v>
      </c>
      <c r="D2702" t="s">
        <v>11</v>
      </c>
      <c r="E2702" t="s">
        <v>545</v>
      </c>
      <c r="F2702" t="s">
        <v>28</v>
      </c>
      <c r="G2702">
        <v>6</v>
      </c>
      <c r="H2702">
        <v>35</v>
      </c>
      <c r="I2702" s="2">
        <v>0.17142857142857143</v>
      </c>
      <c r="J2702" t="s">
        <v>557</v>
      </c>
    </row>
    <row r="2703" spans="1:10" x14ac:dyDescent="0.2">
      <c r="A2703" t="s">
        <v>127</v>
      </c>
      <c r="B2703" t="s">
        <v>6</v>
      </c>
      <c r="C2703">
        <v>6</v>
      </c>
      <c r="D2703" t="s">
        <v>11</v>
      </c>
      <c r="E2703" t="s">
        <v>545</v>
      </c>
      <c r="F2703" t="s">
        <v>30</v>
      </c>
      <c r="G2703">
        <v>5</v>
      </c>
      <c r="H2703">
        <v>35</v>
      </c>
      <c r="I2703" s="2">
        <v>0.14285714285714285</v>
      </c>
      <c r="J2703" t="s">
        <v>558</v>
      </c>
    </row>
    <row r="2704" spans="1:10" x14ac:dyDescent="0.2">
      <c r="A2704" t="s">
        <v>350</v>
      </c>
      <c r="B2704" t="s">
        <v>5</v>
      </c>
      <c r="C2704">
        <v>4</v>
      </c>
      <c r="D2704" t="s">
        <v>11</v>
      </c>
      <c r="E2704" t="s">
        <v>544</v>
      </c>
      <c r="F2704" t="s">
        <v>242</v>
      </c>
      <c r="G2704">
        <v>11</v>
      </c>
      <c r="H2704">
        <v>35</v>
      </c>
      <c r="I2704" s="2">
        <v>0.31428571428571428</v>
      </c>
      <c r="J2704" t="s">
        <v>558</v>
      </c>
    </row>
    <row r="2705" spans="1:10" x14ac:dyDescent="0.2">
      <c r="A2705" t="s">
        <v>350</v>
      </c>
      <c r="B2705" t="s">
        <v>5</v>
      </c>
      <c r="C2705">
        <v>4</v>
      </c>
      <c r="D2705" t="s">
        <v>12</v>
      </c>
      <c r="E2705" t="s">
        <v>544</v>
      </c>
      <c r="F2705" t="s">
        <v>242</v>
      </c>
      <c r="G2705">
        <v>5</v>
      </c>
      <c r="H2705">
        <v>34</v>
      </c>
      <c r="I2705" s="2">
        <v>0.14705882352941177</v>
      </c>
      <c r="J2705" t="s">
        <v>558</v>
      </c>
    </row>
    <row r="2706" spans="1:10" x14ac:dyDescent="0.2">
      <c r="A2706" t="s">
        <v>350</v>
      </c>
      <c r="B2706" t="s">
        <v>5</v>
      </c>
      <c r="C2706">
        <v>4</v>
      </c>
      <c r="D2706" t="s">
        <v>13</v>
      </c>
      <c r="E2706" t="s">
        <v>544</v>
      </c>
      <c r="F2706" t="s">
        <v>242</v>
      </c>
      <c r="G2706">
        <v>6</v>
      </c>
      <c r="H2706">
        <v>35</v>
      </c>
      <c r="I2706" s="2">
        <v>0.17142857142857143</v>
      </c>
      <c r="J2706" t="s">
        <v>558</v>
      </c>
    </row>
    <row r="2707" spans="1:10" x14ac:dyDescent="0.2">
      <c r="A2707" t="s">
        <v>350</v>
      </c>
      <c r="B2707" t="s">
        <v>6</v>
      </c>
      <c r="C2707">
        <v>4</v>
      </c>
      <c r="D2707" t="s">
        <v>11</v>
      </c>
      <c r="E2707" t="s">
        <v>544</v>
      </c>
      <c r="F2707" t="s">
        <v>242</v>
      </c>
      <c r="G2707">
        <v>11</v>
      </c>
      <c r="H2707">
        <v>30</v>
      </c>
      <c r="I2707" s="2">
        <v>0.36666666666666664</v>
      </c>
      <c r="J2707" t="s">
        <v>558</v>
      </c>
    </row>
    <row r="2708" spans="1:10" x14ac:dyDescent="0.2">
      <c r="A2708" t="s">
        <v>350</v>
      </c>
      <c r="B2708" t="s">
        <v>6</v>
      </c>
      <c r="C2708">
        <v>4</v>
      </c>
      <c r="D2708" t="s">
        <v>12</v>
      </c>
      <c r="E2708" t="s">
        <v>544</v>
      </c>
      <c r="F2708" t="s">
        <v>242</v>
      </c>
      <c r="G2708">
        <v>14</v>
      </c>
      <c r="H2708">
        <v>30</v>
      </c>
      <c r="I2708" s="2">
        <v>0.46666666666666667</v>
      </c>
      <c r="J2708" t="s">
        <v>557</v>
      </c>
    </row>
    <row r="2709" spans="1:10" x14ac:dyDescent="0.2">
      <c r="A2709" t="s">
        <v>350</v>
      </c>
      <c r="B2709" t="s">
        <v>6</v>
      </c>
      <c r="C2709">
        <v>4</v>
      </c>
      <c r="D2709" t="s">
        <v>13</v>
      </c>
      <c r="E2709" t="s">
        <v>544</v>
      </c>
      <c r="F2709" t="s">
        <v>259</v>
      </c>
      <c r="G2709">
        <v>13</v>
      </c>
      <c r="H2709">
        <v>30</v>
      </c>
      <c r="I2709" s="2">
        <v>0.43333333333333335</v>
      </c>
      <c r="J2709" t="s">
        <v>557</v>
      </c>
    </row>
    <row r="2710" spans="1:10" x14ac:dyDescent="0.2">
      <c r="A2710" t="s">
        <v>106</v>
      </c>
      <c r="B2710" t="s">
        <v>5</v>
      </c>
      <c r="C2710">
        <v>4</v>
      </c>
      <c r="D2710" t="s">
        <v>11</v>
      </c>
      <c r="E2710" t="s">
        <v>545</v>
      </c>
      <c r="F2710" t="s">
        <v>21</v>
      </c>
      <c r="G2710">
        <v>12</v>
      </c>
      <c r="H2710">
        <v>35</v>
      </c>
      <c r="I2710" s="2">
        <v>0.34285714285714286</v>
      </c>
      <c r="J2710" t="s">
        <v>557</v>
      </c>
    </row>
    <row r="2711" spans="1:10" x14ac:dyDescent="0.2">
      <c r="A2711" t="s">
        <v>106</v>
      </c>
      <c r="B2711" t="s">
        <v>5</v>
      </c>
      <c r="C2711">
        <v>4</v>
      </c>
      <c r="D2711" t="s">
        <v>12</v>
      </c>
      <c r="E2711" t="s">
        <v>545</v>
      </c>
      <c r="F2711" t="s">
        <v>21</v>
      </c>
      <c r="G2711">
        <v>12</v>
      </c>
      <c r="H2711">
        <v>34</v>
      </c>
      <c r="I2711" s="2">
        <v>0.35294117647058826</v>
      </c>
      <c r="J2711" t="s">
        <v>557</v>
      </c>
    </row>
    <row r="2712" spans="1:10" x14ac:dyDescent="0.2">
      <c r="A2712" t="s">
        <v>106</v>
      </c>
      <c r="B2712" t="s">
        <v>5</v>
      </c>
      <c r="C2712">
        <v>4</v>
      </c>
      <c r="D2712" t="s">
        <v>13</v>
      </c>
      <c r="E2712" t="s">
        <v>545</v>
      </c>
      <c r="F2712" t="s">
        <v>21</v>
      </c>
      <c r="G2712">
        <v>11</v>
      </c>
      <c r="H2712">
        <v>35</v>
      </c>
      <c r="I2712" s="2">
        <v>0.31428571428571428</v>
      </c>
      <c r="J2712" t="s">
        <v>557</v>
      </c>
    </row>
    <row r="2713" spans="1:10" x14ac:dyDescent="0.2">
      <c r="A2713" t="s">
        <v>106</v>
      </c>
      <c r="B2713" t="s">
        <v>6</v>
      </c>
      <c r="C2713">
        <v>4</v>
      </c>
      <c r="D2713" t="s">
        <v>11</v>
      </c>
      <c r="E2713" t="s">
        <v>545</v>
      </c>
      <c r="F2713" t="s">
        <v>21</v>
      </c>
      <c r="G2713">
        <v>7</v>
      </c>
      <c r="H2713">
        <v>30</v>
      </c>
      <c r="I2713" s="2">
        <v>0.23333333333333334</v>
      </c>
      <c r="J2713" t="s">
        <v>558</v>
      </c>
    </row>
    <row r="2714" spans="1:10" x14ac:dyDescent="0.2">
      <c r="A2714" t="s">
        <v>106</v>
      </c>
      <c r="B2714" t="s">
        <v>6</v>
      </c>
      <c r="C2714">
        <v>4</v>
      </c>
      <c r="D2714" t="s">
        <v>12</v>
      </c>
      <c r="E2714" t="s">
        <v>545</v>
      </c>
      <c r="F2714" t="s">
        <v>21</v>
      </c>
      <c r="G2714">
        <v>10</v>
      </c>
      <c r="H2714">
        <v>30</v>
      </c>
      <c r="I2714" s="2">
        <v>0.33333333333333331</v>
      </c>
      <c r="J2714" t="s">
        <v>557</v>
      </c>
    </row>
    <row r="2715" spans="1:10" x14ac:dyDescent="0.2">
      <c r="A2715" t="s">
        <v>106</v>
      </c>
      <c r="B2715" t="s">
        <v>6</v>
      </c>
      <c r="C2715">
        <v>4</v>
      </c>
      <c r="D2715" t="s">
        <v>13</v>
      </c>
      <c r="E2715" t="s">
        <v>545</v>
      </c>
      <c r="F2715" t="s">
        <v>21</v>
      </c>
      <c r="G2715">
        <v>17</v>
      </c>
      <c r="H2715">
        <v>30</v>
      </c>
      <c r="I2715" s="2">
        <v>0.56666666666666665</v>
      </c>
      <c r="J2715" t="s">
        <v>557</v>
      </c>
    </row>
    <row r="2716" spans="1:10" x14ac:dyDescent="0.2">
      <c r="A2716" t="s">
        <v>401</v>
      </c>
      <c r="B2716" t="s">
        <v>5</v>
      </c>
      <c r="C2716">
        <v>4</v>
      </c>
      <c r="D2716" t="s">
        <v>11</v>
      </c>
      <c r="E2716" t="s">
        <v>544</v>
      </c>
      <c r="F2716" t="s">
        <v>240</v>
      </c>
      <c r="G2716">
        <v>21</v>
      </c>
      <c r="H2716">
        <v>35</v>
      </c>
      <c r="I2716" s="2">
        <v>0.6</v>
      </c>
      <c r="J2716" t="s">
        <v>557</v>
      </c>
    </row>
    <row r="2717" spans="1:10" x14ac:dyDescent="0.2">
      <c r="A2717" t="s">
        <v>401</v>
      </c>
      <c r="B2717" t="s">
        <v>5</v>
      </c>
      <c r="C2717">
        <v>4</v>
      </c>
      <c r="D2717" t="s">
        <v>12</v>
      </c>
      <c r="E2717" t="s">
        <v>544</v>
      </c>
      <c r="F2717" t="s">
        <v>240</v>
      </c>
      <c r="G2717">
        <v>24</v>
      </c>
      <c r="H2717">
        <v>34</v>
      </c>
      <c r="I2717" s="2">
        <v>0.70588235294117652</v>
      </c>
      <c r="J2717" t="s">
        <v>557</v>
      </c>
    </row>
    <row r="2718" spans="1:10" x14ac:dyDescent="0.2">
      <c r="A2718" t="s">
        <v>401</v>
      </c>
      <c r="B2718" t="s">
        <v>5</v>
      </c>
      <c r="C2718">
        <v>4</v>
      </c>
      <c r="D2718" t="s">
        <v>13</v>
      </c>
      <c r="E2718" t="s">
        <v>544</v>
      </c>
      <c r="F2718" t="s">
        <v>240</v>
      </c>
      <c r="G2718">
        <v>27</v>
      </c>
      <c r="H2718">
        <v>35</v>
      </c>
      <c r="I2718" s="2">
        <v>0.77142857142857146</v>
      </c>
      <c r="J2718" t="s">
        <v>557</v>
      </c>
    </row>
    <row r="2719" spans="1:10" x14ac:dyDescent="0.2">
      <c r="A2719" t="s">
        <v>401</v>
      </c>
      <c r="B2719" t="s">
        <v>6</v>
      </c>
      <c r="C2719">
        <v>4</v>
      </c>
      <c r="D2719" t="s">
        <v>11</v>
      </c>
      <c r="E2719" t="s">
        <v>544</v>
      </c>
      <c r="F2719" t="s">
        <v>240</v>
      </c>
      <c r="G2719">
        <v>11</v>
      </c>
      <c r="H2719">
        <v>30</v>
      </c>
      <c r="I2719" s="2">
        <v>0.36666666666666664</v>
      </c>
      <c r="J2719" t="s">
        <v>558</v>
      </c>
    </row>
    <row r="2720" spans="1:10" x14ac:dyDescent="0.2">
      <c r="A2720" t="s">
        <v>401</v>
      </c>
      <c r="B2720" t="s">
        <v>6</v>
      </c>
      <c r="C2720">
        <v>4</v>
      </c>
      <c r="D2720" t="s">
        <v>12</v>
      </c>
      <c r="E2720" t="s">
        <v>544</v>
      </c>
      <c r="F2720" t="s">
        <v>240</v>
      </c>
      <c r="G2720">
        <v>18</v>
      </c>
      <c r="H2720">
        <v>30</v>
      </c>
      <c r="I2720" s="2">
        <v>0.6</v>
      </c>
      <c r="J2720" t="s">
        <v>557</v>
      </c>
    </row>
    <row r="2721" spans="1:10" x14ac:dyDescent="0.2">
      <c r="A2721" t="s">
        <v>401</v>
      </c>
      <c r="B2721" t="s">
        <v>6</v>
      </c>
      <c r="C2721">
        <v>4</v>
      </c>
      <c r="D2721" t="s">
        <v>13</v>
      </c>
      <c r="E2721" t="s">
        <v>544</v>
      </c>
      <c r="F2721" t="s">
        <v>240</v>
      </c>
      <c r="G2721">
        <v>27</v>
      </c>
      <c r="H2721">
        <v>30</v>
      </c>
      <c r="I2721" s="2">
        <v>0.9</v>
      </c>
      <c r="J2721" t="s">
        <v>557</v>
      </c>
    </row>
    <row r="2722" spans="1:10" x14ac:dyDescent="0.2">
      <c r="A2722" t="s">
        <v>241</v>
      </c>
      <c r="B2722" t="s">
        <v>5</v>
      </c>
      <c r="C2722">
        <v>4</v>
      </c>
      <c r="D2722" t="s">
        <v>11</v>
      </c>
      <c r="E2722" t="s">
        <v>544</v>
      </c>
      <c r="F2722" t="s">
        <v>240</v>
      </c>
      <c r="G2722">
        <v>12</v>
      </c>
      <c r="H2722">
        <v>35</v>
      </c>
      <c r="I2722" s="2">
        <v>0.34285714285714286</v>
      </c>
      <c r="J2722" t="s">
        <v>557</v>
      </c>
    </row>
    <row r="2723" spans="1:10" x14ac:dyDescent="0.2">
      <c r="A2723" t="s">
        <v>241</v>
      </c>
      <c r="B2723" t="s">
        <v>5</v>
      </c>
      <c r="C2723">
        <v>4</v>
      </c>
      <c r="D2723" t="s">
        <v>12</v>
      </c>
      <c r="E2723" t="s">
        <v>544</v>
      </c>
      <c r="F2723" t="s">
        <v>240</v>
      </c>
      <c r="G2723">
        <v>10</v>
      </c>
      <c r="H2723">
        <v>34</v>
      </c>
      <c r="I2723" s="2">
        <v>0.29411764705882354</v>
      </c>
      <c r="J2723" t="s">
        <v>557</v>
      </c>
    </row>
    <row r="2724" spans="1:10" x14ac:dyDescent="0.2">
      <c r="A2724" t="s">
        <v>241</v>
      </c>
      <c r="B2724" t="s">
        <v>5</v>
      </c>
      <c r="C2724">
        <v>4</v>
      </c>
      <c r="D2724" t="s">
        <v>13</v>
      </c>
      <c r="E2724" t="s">
        <v>544</v>
      </c>
      <c r="F2724" t="s">
        <v>240</v>
      </c>
      <c r="G2724">
        <v>17</v>
      </c>
      <c r="H2724">
        <v>35</v>
      </c>
      <c r="I2724" s="2">
        <v>0.48571428571428571</v>
      </c>
      <c r="J2724" t="s">
        <v>557</v>
      </c>
    </row>
    <row r="2725" spans="1:10" x14ac:dyDescent="0.2">
      <c r="A2725" t="s">
        <v>241</v>
      </c>
      <c r="B2725" t="s">
        <v>6</v>
      </c>
      <c r="C2725">
        <v>4</v>
      </c>
      <c r="D2725" t="s">
        <v>11</v>
      </c>
      <c r="E2725" t="s">
        <v>544</v>
      </c>
      <c r="F2725" t="s">
        <v>240</v>
      </c>
      <c r="G2725">
        <v>7</v>
      </c>
      <c r="H2725">
        <v>30</v>
      </c>
      <c r="I2725" s="2">
        <v>0.23333333333333334</v>
      </c>
      <c r="J2725" t="s">
        <v>558</v>
      </c>
    </row>
    <row r="2726" spans="1:10" x14ac:dyDescent="0.2">
      <c r="A2726" t="s">
        <v>241</v>
      </c>
      <c r="B2726" t="s">
        <v>6</v>
      </c>
      <c r="C2726">
        <v>4</v>
      </c>
      <c r="D2726" t="s">
        <v>12</v>
      </c>
      <c r="E2726" t="s">
        <v>544</v>
      </c>
      <c r="F2726" t="s">
        <v>240</v>
      </c>
      <c r="G2726">
        <v>11</v>
      </c>
      <c r="H2726">
        <v>30</v>
      </c>
      <c r="I2726" s="2">
        <v>0.36666666666666664</v>
      </c>
      <c r="J2726" t="s">
        <v>557</v>
      </c>
    </row>
    <row r="2727" spans="1:10" x14ac:dyDescent="0.2">
      <c r="A2727" t="s">
        <v>241</v>
      </c>
      <c r="B2727" t="s">
        <v>6</v>
      </c>
      <c r="C2727">
        <v>4</v>
      </c>
      <c r="D2727" t="s">
        <v>13</v>
      </c>
      <c r="E2727" t="s">
        <v>544</v>
      </c>
      <c r="F2727" t="s">
        <v>240</v>
      </c>
      <c r="G2727">
        <v>13</v>
      </c>
      <c r="H2727">
        <v>30</v>
      </c>
      <c r="I2727" s="2">
        <v>0.43333333333333335</v>
      </c>
      <c r="J2727" t="s">
        <v>558</v>
      </c>
    </row>
    <row r="2728" spans="1:10" x14ac:dyDescent="0.2">
      <c r="A2728" t="s">
        <v>243</v>
      </c>
      <c r="B2728" t="s">
        <v>5</v>
      </c>
      <c r="C2728">
        <v>4</v>
      </c>
      <c r="D2728" t="s">
        <v>11</v>
      </c>
      <c r="E2728" t="s">
        <v>544</v>
      </c>
      <c r="F2728" t="s">
        <v>242</v>
      </c>
      <c r="G2728">
        <v>13</v>
      </c>
      <c r="H2728">
        <v>35</v>
      </c>
      <c r="I2728" s="2">
        <v>0.37142857142857144</v>
      </c>
      <c r="J2728" t="s">
        <v>558</v>
      </c>
    </row>
    <row r="2729" spans="1:10" x14ac:dyDescent="0.2">
      <c r="A2729" t="s">
        <v>243</v>
      </c>
      <c r="B2729" t="s">
        <v>5</v>
      </c>
      <c r="C2729">
        <v>4</v>
      </c>
      <c r="D2729" t="s">
        <v>12</v>
      </c>
      <c r="E2729" t="s">
        <v>544</v>
      </c>
      <c r="F2729" t="s">
        <v>242</v>
      </c>
      <c r="G2729">
        <v>14</v>
      </c>
      <c r="H2729">
        <v>34</v>
      </c>
      <c r="I2729" s="2">
        <v>0.41176470588235292</v>
      </c>
      <c r="J2729" t="s">
        <v>558</v>
      </c>
    </row>
    <row r="2730" spans="1:10" x14ac:dyDescent="0.2">
      <c r="A2730" t="s">
        <v>243</v>
      </c>
      <c r="B2730" t="s">
        <v>5</v>
      </c>
      <c r="C2730">
        <v>4</v>
      </c>
      <c r="D2730" t="s">
        <v>13</v>
      </c>
      <c r="E2730" t="s">
        <v>544</v>
      </c>
      <c r="F2730" t="s">
        <v>242</v>
      </c>
      <c r="G2730">
        <v>18</v>
      </c>
      <c r="H2730">
        <v>35</v>
      </c>
      <c r="I2730" s="2">
        <v>0.51428571428571423</v>
      </c>
      <c r="J2730" t="s">
        <v>557</v>
      </c>
    </row>
    <row r="2731" spans="1:10" x14ac:dyDescent="0.2">
      <c r="A2731" t="s">
        <v>243</v>
      </c>
      <c r="B2731" t="s">
        <v>6</v>
      </c>
      <c r="C2731">
        <v>4</v>
      </c>
      <c r="D2731" t="s">
        <v>11</v>
      </c>
      <c r="E2731" t="s">
        <v>544</v>
      </c>
      <c r="F2731" t="s">
        <v>242</v>
      </c>
      <c r="G2731">
        <v>8</v>
      </c>
      <c r="H2731">
        <v>30</v>
      </c>
      <c r="I2731" s="2">
        <v>0.26666666666666666</v>
      </c>
      <c r="J2731" t="s">
        <v>558</v>
      </c>
    </row>
    <row r="2732" spans="1:10" x14ac:dyDescent="0.2">
      <c r="A2732" t="s">
        <v>243</v>
      </c>
      <c r="B2732" t="s">
        <v>6</v>
      </c>
      <c r="C2732">
        <v>4</v>
      </c>
      <c r="D2732" t="s">
        <v>12</v>
      </c>
      <c r="E2732" t="s">
        <v>544</v>
      </c>
      <c r="F2732" t="s">
        <v>242</v>
      </c>
      <c r="G2732">
        <v>12</v>
      </c>
      <c r="H2732">
        <v>30</v>
      </c>
      <c r="I2732" s="2">
        <v>0.4</v>
      </c>
      <c r="J2732" t="s">
        <v>557</v>
      </c>
    </row>
    <row r="2733" spans="1:10" x14ac:dyDescent="0.2">
      <c r="A2733" t="s">
        <v>243</v>
      </c>
      <c r="B2733" t="s">
        <v>6</v>
      </c>
      <c r="C2733">
        <v>4</v>
      </c>
      <c r="D2733" t="s">
        <v>13</v>
      </c>
      <c r="E2733" t="s">
        <v>544</v>
      </c>
      <c r="F2733" t="s">
        <v>242</v>
      </c>
      <c r="G2733">
        <v>22</v>
      </c>
      <c r="H2733">
        <v>30</v>
      </c>
      <c r="I2733" s="2">
        <v>0.73333333333333328</v>
      </c>
      <c r="J2733" t="s">
        <v>557</v>
      </c>
    </row>
    <row r="2734" spans="1:10" x14ac:dyDescent="0.2">
      <c r="A2734" t="s">
        <v>506</v>
      </c>
      <c r="B2734" t="s">
        <v>5</v>
      </c>
      <c r="C2734">
        <v>6</v>
      </c>
      <c r="D2734" t="s">
        <v>11</v>
      </c>
      <c r="E2734" t="s">
        <v>544</v>
      </c>
      <c r="F2734" t="s">
        <v>244</v>
      </c>
      <c r="G2734">
        <v>10</v>
      </c>
      <c r="H2734">
        <v>35</v>
      </c>
      <c r="I2734" s="2">
        <v>0.2857142857142857</v>
      </c>
      <c r="J2734" t="s">
        <v>558</v>
      </c>
    </row>
    <row r="2735" spans="1:10" x14ac:dyDescent="0.2">
      <c r="A2735" t="s">
        <v>506</v>
      </c>
      <c r="B2735" t="s">
        <v>5</v>
      </c>
      <c r="C2735">
        <v>6</v>
      </c>
      <c r="D2735" t="s">
        <v>12</v>
      </c>
      <c r="E2735" t="s">
        <v>544</v>
      </c>
      <c r="F2735" t="s">
        <v>244</v>
      </c>
      <c r="G2735">
        <v>18</v>
      </c>
      <c r="H2735">
        <v>35</v>
      </c>
      <c r="I2735" s="2">
        <v>0.51428571428571423</v>
      </c>
      <c r="J2735" t="s">
        <v>558</v>
      </c>
    </row>
    <row r="2736" spans="1:10" x14ac:dyDescent="0.2">
      <c r="A2736" t="s">
        <v>506</v>
      </c>
      <c r="B2736" t="s">
        <v>5</v>
      </c>
      <c r="C2736">
        <v>6</v>
      </c>
      <c r="D2736" t="s">
        <v>13</v>
      </c>
      <c r="E2736" t="s">
        <v>544</v>
      </c>
      <c r="F2736" t="s">
        <v>244</v>
      </c>
      <c r="G2736">
        <v>12</v>
      </c>
      <c r="H2736">
        <v>35</v>
      </c>
      <c r="I2736" s="2">
        <v>0.34285714285714286</v>
      </c>
      <c r="J2736" t="s">
        <v>557</v>
      </c>
    </row>
    <row r="2737" spans="1:10" x14ac:dyDescent="0.2">
      <c r="A2737" t="s">
        <v>506</v>
      </c>
      <c r="B2737" t="s">
        <v>6</v>
      </c>
      <c r="C2737">
        <v>6</v>
      </c>
      <c r="D2737" t="s">
        <v>11</v>
      </c>
      <c r="E2737" t="s">
        <v>544</v>
      </c>
      <c r="F2737" t="s">
        <v>246</v>
      </c>
      <c r="G2737">
        <v>17</v>
      </c>
      <c r="H2737">
        <v>35</v>
      </c>
      <c r="I2737" s="2">
        <v>0.48571428571428571</v>
      </c>
      <c r="J2737" t="s">
        <v>557</v>
      </c>
    </row>
    <row r="2738" spans="1:10" x14ac:dyDescent="0.2">
      <c r="A2738" t="s">
        <v>506</v>
      </c>
      <c r="B2738" t="s">
        <v>6</v>
      </c>
      <c r="C2738">
        <v>6</v>
      </c>
      <c r="D2738" t="s">
        <v>12</v>
      </c>
      <c r="E2738" t="s">
        <v>544</v>
      </c>
      <c r="F2738" t="s">
        <v>246</v>
      </c>
      <c r="G2738">
        <v>20</v>
      </c>
      <c r="H2738">
        <v>35</v>
      </c>
      <c r="I2738" s="2">
        <v>0.5714285714285714</v>
      </c>
      <c r="J2738" t="s">
        <v>557</v>
      </c>
    </row>
    <row r="2739" spans="1:10" x14ac:dyDescent="0.2">
      <c r="A2739" t="s">
        <v>506</v>
      </c>
      <c r="B2739" t="s">
        <v>6</v>
      </c>
      <c r="C2739">
        <v>6</v>
      </c>
      <c r="D2739" t="s">
        <v>13</v>
      </c>
      <c r="E2739" t="s">
        <v>544</v>
      </c>
      <c r="F2739" t="s">
        <v>246</v>
      </c>
      <c r="G2739">
        <v>19</v>
      </c>
      <c r="H2739">
        <v>35</v>
      </c>
      <c r="I2739" s="2">
        <v>0.54285714285714282</v>
      </c>
      <c r="J2739" t="s">
        <v>557</v>
      </c>
    </row>
    <row r="2740" spans="1:10" x14ac:dyDescent="0.2">
      <c r="A2740" t="s">
        <v>460</v>
      </c>
      <c r="B2740" t="s">
        <v>5</v>
      </c>
      <c r="C2740">
        <v>4</v>
      </c>
      <c r="D2740" t="s">
        <v>11</v>
      </c>
      <c r="E2740" t="s">
        <v>544</v>
      </c>
      <c r="F2740" t="s">
        <v>238</v>
      </c>
      <c r="G2740">
        <v>26</v>
      </c>
      <c r="H2740">
        <v>35</v>
      </c>
      <c r="I2740" s="2">
        <v>0.74285714285714288</v>
      </c>
      <c r="J2740" t="s">
        <v>557</v>
      </c>
    </row>
    <row r="2741" spans="1:10" x14ac:dyDescent="0.2">
      <c r="A2741" t="s">
        <v>460</v>
      </c>
      <c r="B2741" t="s">
        <v>5</v>
      </c>
      <c r="C2741">
        <v>4</v>
      </c>
      <c r="D2741" t="s">
        <v>12</v>
      </c>
      <c r="E2741" t="s">
        <v>544</v>
      </c>
      <c r="F2741" t="s">
        <v>238</v>
      </c>
      <c r="G2741">
        <v>27</v>
      </c>
      <c r="H2741">
        <v>34</v>
      </c>
      <c r="I2741" s="2">
        <v>0.79411764705882348</v>
      </c>
      <c r="J2741" t="s">
        <v>557</v>
      </c>
    </row>
    <row r="2742" spans="1:10" x14ac:dyDescent="0.2">
      <c r="A2742" t="s">
        <v>460</v>
      </c>
      <c r="B2742" t="s">
        <v>5</v>
      </c>
      <c r="C2742">
        <v>4</v>
      </c>
      <c r="D2742" t="s">
        <v>13</v>
      </c>
      <c r="E2742" t="s">
        <v>544</v>
      </c>
      <c r="F2742" t="s">
        <v>238</v>
      </c>
      <c r="G2742">
        <v>31</v>
      </c>
      <c r="H2742">
        <v>35</v>
      </c>
      <c r="I2742" s="2">
        <v>0.88571428571428568</v>
      </c>
      <c r="J2742" t="s">
        <v>557</v>
      </c>
    </row>
    <row r="2743" spans="1:10" x14ac:dyDescent="0.2">
      <c r="A2743" t="s">
        <v>460</v>
      </c>
      <c r="B2743" t="s">
        <v>6</v>
      </c>
      <c r="C2743">
        <v>4</v>
      </c>
      <c r="D2743" t="s">
        <v>11</v>
      </c>
      <c r="E2743" t="s">
        <v>544</v>
      </c>
      <c r="F2743" t="s">
        <v>238</v>
      </c>
      <c r="G2743">
        <v>17</v>
      </c>
      <c r="H2743">
        <v>30</v>
      </c>
      <c r="I2743" s="2">
        <v>0.56666666666666665</v>
      </c>
      <c r="J2743" t="s">
        <v>557</v>
      </c>
    </row>
    <row r="2744" spans="1:10" x14ac:dyDescent="0.2">
      <c r="A2744" t="s">
        <v>460</v>
      </c>
      <c r="B2744" t="s">
        <v>6</v>
      </c>
      <c r="C2744">
        <v>4</v>
      </c>
      <c r="D2744" t="s">
        <v>12</v>
      </c>
      <c r="E2744" t="s">
        <v>544</v>
      </c>
      <c r="F2744" t="s">
        <v>238</v>
      </c>
      <c r="G2744">
        <v>19</v>
      </c>
      <c r="H2744">
        <v>30</v>
      </c>
      <c r="I2744" s="2">
        <v>0.6333333333333333</v>
      </c>
      <c r="J2744" t="s">
        <v>557</v>
      </c>
    </row>
    <row r="2745" spans="1:10" x14ac:dyDescent="0.2">
      <c r="A2745" t="s">
        <v>460</v>
      </c>
      <c r="B2745" t="s">
        <v>6</v>
      </c>
      <c r="C2745">
        <v>4</v>
      </c>
      <c r="D2745" t="s">
        <v>13</v>
      </c>
      <c r="E2745" t="s">
        <v>544</v>
      </c>
      <c r="F2745" t="s">
        <v>238</v>
      </c>
      <c r="G2745">
        <v>24</v>
      </c>
      <c r="H2745">
        <v>30</v>
      </c>
      <c r="I2745" s="2">
        <v>0.8</v>
      </c>
      <c r="J2745" t="s">
        <v>557</v>
      </c>
    </row>
    <row r="2746" spans="1:10" x14ac:dyDescent="0.2">
      <c r="A2746" t="s">
        <v>427</v>
      </c>
      <c r="B2746" t="s">
        <v>5</v>
      </c>
      <c r="C2746">
        <v>4</v>
      </c>
      <c r="D2746" t="s">
        <v>11</v>
      </c>
      <c r="E2746" t="s">
        <v>544</v>
      </c>
      <c r="F2746" t="s">
        <v>238</v>
      </c>
      <c r="G2746">
        <v>7</v>
      </c>
      <c r="H2746">
        <v>35</v>
      </c>
      <c r="I2746" s="2">
        <v>0.2</v>
      </c>
      <c r="J2746" t="s">
        <v>557</v>
      </c>
    </row>
    <row r="2747" spans="1:10" x14ac:dyDescent="0.2">
      <c r="A2747" t="s">
        <v>427</v>
      </c>
      <c r="B2747" t="s">
        <v>5</v>
      </c>
      <c r="C2747">
        <v>4</v>
      </c>
      <c r="D2747" t="s">
        <v>12</v>
      </c>
      <c r="E2747" t="s">
        <v>544</v>
      </c>
      <c r="F2747" t="s">
        <v>238</v>
      </c>
      <c r="G2747">
        <v>12</v>
      </c>
      <c r="H2747">
        <v>34</v>
      </c>
      <c r="I2747" s="2">
        <v>0.35294117647058826</v>
      </c>
      <c r="J2747" t="s">
        <v>557</v>
      </c>
    </row>
    <row r="2748" spans="1:10" x14ac:dyDescent="0.2">
      <c r="A2748" t="s">
        <v>427</v>
      </c>
      <c r="B2748" t="s">
        <v>5</v>
      </c>
      <c r="C2748">
        <v>4</v>
      </c>
      <c r="D2748" t="s">
        <v>13</v>
      </c>
      <c r="E2748" t="s">
        <v>544</v>
      </c>
      <c r="F2748" t="s">
        <v>238</v>
      </c>
      <c r="G2748">
        <v>18</v>
      </c>
      <c r="H2748">
        <v>35</v>
      </c>
      <c r="I2748" s="2">
        <v>0.51428571428571423</v>
      </c>
      <c r="J2748" t="s">
        <v>557</v>
      </c>
    </row>
    <row r="2749" spans="1:10" x14ac:dyDescent="0.2">
      <c r="A2749" t="s">
        <v>427</v>
      </c>
      <c r="B2749" t="s">
        <v>6</v>
      </c>
      <c r="C2749">
        <v>4</v>
      </c>
      <c r="D2749" t="s">
        <v>11</v>
      </c>
      <c r="E2749" t="s">
        <v>544</v>
      </c>
      <c r="F2749" t="s">
        <v>238</v>
      </c>
      <c r="G2749">
        <v>14</v>
      </c>
      <c r="H2749">
        <v>30</v>
      </c>
      <c r="I2749" s="2">
        <v>0.46666666666666667</v>
      </c>
      <c r="J2749" t="s">
        <v>557</v>
      </c>
    </row>
    <row r="2750" spans="1:10" x14ac:dyDescent="0.2">
      <c r="A2750" t="s">
        <v>427</v>
      </c>
      <c r="B2750" t="s">
        <v>6</v>
      </c>
      <c r="C2750">
        <v>4</v>
      </c>
      <c r="D2750" t="s">
        <v>12</v>
      </c>
      <c r="E2750" t="s">
        <v>544</v>
      </c>
      <c r="F2750" t="s">
        <v>238</v>
      </c>
      <c r="G2750">
        <v>15</v>
      </c>
      <c r="H2750">
        <v>30</v>
      </c>
      <c r="I2750" s="2">
        <v>0.5</v>
      </c>
      <c r="J2750" t="s">
        <v>558</v>
      </c>
    </row>
    <row r="2751" spans="1:10" x14ac:dyDescent="0.2">
      <c r="A2751" t="s">
        <v>427</v>
      </c>
      <c r="B2751" t="s">
        <v>6</v>
      </c>
      <c r="C2751">
        <v>4</v>
      </c>
      <c r="D2751" t="s">
        <v>13</v>
      </c>
      <c r="E2751" t="s">
        <v>544</v>
      </c>
      <c r="F2751" t="s">
        <v>238</v>
      </c>
      <c r="G2751">
        <v>23</v>
      </c>
      <c r="H2751">
        <v>30</v>
      </c>
      <c r="I2751" s="2">
        <v>0.76666666666666672</v>
      </c>
      <c r="J2751" t="s">
        <v>557</v>
      </c>
    </row>
    <row r="2752" spans="1:10" x14ac:dyDescent="0.2">
      <c r="A2752" t="s">
        <v>396</v>
      </c>
      <c r="B2752" t="s">
        <v>5</v>
      </c>
      <c r="C2752">
        <v>4</v>
      </c>
      <c r="D2752" t="s">
        <v>11</v>
      </c>
      <c r="E2752" t="s">
        <v>544</v>
      </c>
      <c r="F2752" t="s">
        <v>242</v>
      </c>
      <c r="G2752">
        <v>6</v>
      </c>
      <c r="H2752">
        <v>35</v>
      </c>
      <c r="I2752" s="2">
        <v>0.17142857142857143</v>
      </c>
      <c r="J2752" t="s">
        <v>557</v>
      </c>
    </row>
    <row r="2753" spans="1:10" x14ac:dyDescent="0.2">
      <c r="A2753" t="s">
        <v>396</v>
      </c>
      <c r="B2753" t="s">
        <v>5</v>
      </c>
      <c r="C2753">
        <v>4</v>
      </c>
      <c r="D2753" t="s">
        <v>12</v>
      </c>
      <c r="E2753" t="s">
        <v>544</v>
      </c>
      <c r="F2753" t="s">
        <v>274</v>
      </c>
      <c r="G2753">
        <v>4</v>
      </c>
      <c r="H2753">
        <v>34</v>
      </c>
      <c r="I2753" s="2">
        <v>0.11764705882352941</v>
      </c>
      <c r="J2753" t="s">
        <v>557</v>
      </c>
    </row>
    <row r="2754" spans="1:10" x14ac:dyDescent="0.2">
      <c r="A2754" t="s">
        <v>396</v>
      </c>
      <c r="B2754" t="s">
        <v>5</v>
      </c>
      <c r="C2754">
        <v>4</v>
      </c>
      <c r="D2754" t="s">
        <v>13</v>
      </c>
      <c r="E2754" t="s">
        <v>544</v>
      </c>
      <c r="F2754" t="s">
        <v>274</v>
      </c>
      <c r="G2754">
        <v>8</v>
      </c>
      <c r="H2754">
        <v>35</v>
      </c>
      <c r="I2754" s="2">
        <v>0.22857142857142856</v>
      </c>
      <c r="J2754" t="s">
        <v>558</v>
      </c>
    </row>
    <row r="2755" spans="1:10" x14ac:dyDescent="0.2">
      <c r="A2755" t="s">
        <v>396</v>
      </c>
      <c r="B2755" t="s">
        <v>6</v>
      </c>
      <c r="C2755">
        <v>4</v>
      </c>
      <c r="D2755" t="s">
        <v>11</v>
      </c>
      <c r="E2755" t="s">
        <v>544</v>
      </c>
      <c r="F2755" t="s">
        <v>242</v>
      </c>
      <c r="G2755">
        <v>10</v>
      </c>
      <c r="H2755">
        <v>30</v>
      </c>
      <c r="I2755" s="2">
        <v>0.33333333333333331</v>
      </c>
      <c r="J2755" t="s">
        <v>557</v>
      </c>
    </row>
    <row r="2756" spans="1:10" x14ac:dyDescent="0.2">
      <c r="A2756" t="s">
        <v>396</v>
      </c>
      <c r="B2756" t="s">
        <v>6</v>
      </c>
      <c r="C2756">
        <v>4</v>
      </c>
      <c r="D2756" t="s">
        <v>12</v>
      </c>
      <c r="E2756" t="s">
        <v>544</v>
      </c>
      <c r="F2756" t="s">
        <v>259</v>
      </c>
      <c r="G2756">
        <v>5</v>
      </c>
      <c r="H2756">
        <v>30</v>
      </c>
      <c r="I2756" s="2">
        <v>0.16666666666666666</v>
      </c>
      <c r="J2756" t="s">
        <v>558</v>
      </c>
    </row>
    <row r="2757" spans="1:10" x14ac:dyDescent="0.2">
      <c r="A2757" t="s">
        <v>396</v>
      </c>
      <c r="B2757" t="s">
        <v>6</v>
      </c>
      <c r="C2757">
        <v>4</v>
      </c>
      <c r="D2757" t="s">
        <v>13</v>
      </c>
      <c r="E2757" t="s">
        <v>544</v>
      </c>
      <c r="F2757" t="s">
        <v>259</v>
      </c>
      <c r="G2757">
        <v>8</v>
      </c>
      <c r="H2757">
        <v>30</v>
      </c>
      <c r="I2757" s="2">
        <v>0.26666666666666666</v>
      </c>
      <c r="J2757" t="s">
        <v>557</v>
      </c>
    </row>
    <row r="2758" spans="1:10" x14ac:dyDescent="0.2">
      <c r="A2758" t="s">
        <v>498</v>
      </c>
      <c r="B2758" t="s">
        <v>5</v>
      </c>
      <c r="C2758">
        <v>6</v>
      </c>
      <c r="D2758" t="s">
        <v>11</v>
      </c>
      <c r="E2758" t="s">
        <v>544</v>
      </c>
      <c r="F2758" t="s">
        <v>244</v>
      </c>
      <c r="G2758">
        <v>5</v>
      </c>
      <c r="H2758">
        <v>35</v>
      </c>
      <c r="I2758" s="2">
        <v>0.14285714285714285</v>
      </c>
      <c r="J2758" t="s">
        <v>557</v>
      </c>
    </row>
    <row r="2759" spans="1:10" x14ac:dyDescent="0.2">
      <c r="A2759" t="s">
        <v>498</v>
      </c>
      <c r="B2759" t="s">
        <v>5</v>
      </c>
      <c r="C2759">
        <v>6</v>
      </c>
      <c r="D2759" t="s">
        <v>12</v>
      </c>
      <c r="E2759" t="s">
        <v>544</v>
      </c>
      <c r="F2759" t="s">
        <v>244</v>
      </c>
      <c r="G2759">
        <v>7</v>
      </c>
      <c r="H2759">
        <v>35</v>
      </c>
      <c r="I2759" s="2">
        <v>0.2</v>
      </c>
      <c r="J2759" t="s">
        <v>557</v>
      </c>
    </row>
    <row r="2760" spans="1:10" x14ac:dyDescent="0.2">
      <c r="A2760" t="s">
        <v>498</v>
      </c>
      <c r="B2760" t="s">
        <v>5</v>
      </c>
      <c r="C2760">
        <v>6</v>
      </c>
      <c r="D2760" t="s">
        <v>13</v>
      </c>
      <c r="E2760" t="s">
        <v>544</v>
      </c>
      <c r="F2760" t="s">
        <v>244</v>
      </c>
      <c r="G2760">
        <v>12</v>
      </c>
      <c r="H2760">
        <v>35</v>
      </c>
      <c r="I2760" s="2">
        <v>0.34285714285714286</v>
      </c>
      <c r="J2760" t="s">
        <v>558</v>
      </c>
    </row>
    <row r="2761" spans="1:10" x14ac:dyDescent="0.2">
      <c r="A2761" t="s">
        <v>498</v>
      </c>
      <c r="B2761" t="s">
        <v>6</v>
      </c>
      <c r="C2761">
        <v>6</v>
      </c>
      <c r="D2761" t="s">
        <v>11</v>
      </c>
      <c r="E2761" t="s">
        <v>544</v>
      </c>
      <c r="F2761" t="s">
        <v>246</v>
      </c>
      <c r="G2761">
        <v>12</v>
      </c>
      <c r="H2761">
        <v>35</v>
      </c>
      <c r="I2761" s="2">
        <v>0.34285714285714286</v>
      </c>
      <c r="J2761" t="s">
        <v>557</v>
      </c>
    </row>
    <row r="2762" spans="1:10" x14ac:dyDescent="0.2">
      <c r="A2762" t="s">
        <v>498</v>
      </c>
      <c r="B2762" t="s">
        <v>6</v>
      </c>
      <c r="C2762">
        <v>6</v>
      </c>
      <c r="D2762" t="s">
        <v>12</v>
      </c>
      <c r="E2762" t="s">
        <v>544</v>
      </c>
      <c r="F2762" t="s">
        <v>246</v>
      </c>
      <c r="G2762">
        <v>12</v>
      </c>
      <c r="H2762">
        <v>35</v>
      </c>
      <c r="I2762" s="2">
        <v>0.34285714285714286</v>
      </c>
      <c r="J2762" t="s">
        <v>558</v>
      </c>
    </row>
    <row r="2763" spans="1:10" x14ac:dyDescent="0.2">
      <c r="A2763" t="s">
        <v>498</v>
      </c>
      <c r="B2763" t="s">
        <v>6</v>
      </c>
      <c r="C2763">
        <v>6</v>
      </c>
      <c r="D2763" t="s">
        <v>13</v>
      </c>
      <c r="E2763" t="s">
        <v>544</v>
      </c>
      <c r="F2763" t="s">
        <v>246</v>
      </c>
      <c r="G2763">
        <v>19</v>
      </c>
      <c r="H2763">
        <v>35</v>
      </c>
      <c r="I2763" s="2">
        <v>0.54285714285714282</v>
      </c>
      <c r="J2763" t="s">
        <v>557</v>
      </c>
    </row>
    <row r="2764" spans="1:10" x14ac:dyDescent="0.2">
      <c r="A2764" t="s">
        <v>450</v>
      </c>
      <c r="B2764" t="s">
        <v>5</v>
      </c>
      <c r="C2764">
        <v>4</v>
      </c>
      <c r="D2764" t="s">
        <v>11</v>
      </c>
      <c r="E2764" t="s">
        <v>544</v>
      </c>
      <c r="F2764" t="s">
        <v>242</v>
      </c>
      <c r="G2764">
        <v>5</v>
      </c>
      <c r="H2764">
        <v>35</v>
      </c>
      <c r="I2764" s="2">
        <v>0.14285714285714285</v>
      </c>
      <c r="J2764" t="s">
        <v>558</v>
      </c>
    </row>
    <row r="2765" spans="1:10" x14ac:dyDescent="0.2">
      <c r="A2765" t="s">
        <v>450</v>
      </c>
      <c r="B2765" t="s">
        <v>5</v>
      </c>
      <c r="C2765">
        <v>4</v>
      </c>
      <c r="D2765" t="s">
        <v>12</v>
      </c>
      <c r="E2765" t="s">
        <v>544</v>
      </c>
      <c r="F2765" t="s">
        <v>242</v>
      </c>
      <c r="G2765">
        <v>9</v>
      </c>
      <c r="H2765">
        <v>34</v>
      </c>
      <c r="I2765" s="2">
        <v>0.26470588235294118</v>
      </c>
      <c r="J2765" t="s">
        <v>557</v>
      </c>
    </row>
    <row r="2766" spans="1:10" x14ac:dyDescent="0.2">
      <c r="A2766" t="s">
        <v>450</v>
      </c>
      <c r="B2766" t="s">
        <v>5</v>
      </c>
      <c r="C2766">
        <v>4</v>
      </c>
      <c r="D2766" t="s">
        <v>13</v>
      </c>
      <c r="E2766" t="s">
        <v>544</v>
      </c>
      <c r="F2766" t="s">
        <v>274</v>
      </c>
      <c r="G2766">
        <v>13</v>
      </c>
      <c r="H2766">
        <v>35</v>
      </c>
      <c r="I2766" s="2">
        <v>0.37142857142857144</v>
      </c>
      <c r="J2766" t="s">
        <v>557</v>
      </c>
    </row>
    <row r="2767" spans="1:10" x14ac:dyDescent="0.2">
      <c r="A2767" t="s">
        <v>450</v>
      </c>
      <c r="B2767" t="s">
        <v>6</v>
      </c>
      <c r="C2767">
        <v>4</v>
      </c>
      <c r="D2767" t="s">
        <v>11</v>
      </c>
      <c r="E2767" t="s">
        <v>544</v>
      </c>
      <c r="F2767" t="s">
        <v>259</v>
      </c>
      <c r="G2767">
        <v>8</v>
      </c>
      <c r="H2767">
        <v>30</v>
      </c>
      <c r="I2767" s="2">
        <v>0.26666666666666666</v>
      </c>
      <c r="J2767" t="s">
        <v>557</v>
      </c>
    </row>
    <row r="2768" spans="1:10" x14ac:dyDescent="0.2">
      <c r="A2768" t="s">
        <v>450</v>
      </c>
      <c r="B2768" t="s">
        <v>6</v>
      </c>
      <c r="C2768">
        <v>4</v>
      </c>
      <c r="D2768" t="s">
        <v>12</v>
      </c>
      <c r="E2768" t="s">
        <v>544</v>
      </c>
      <c r="F2768" t="s">
        <v>259</v>
      </c>
      <c r="G2768">
        <v>10</v>
      </c>
      <c r="H2768">
        <v>30</v>
      </c>
      <c r="I2768" s="2">
        <v>0.33333333333333331</v>
      </c>
      <c r="J2768" t="s">
        <v>558</v>
      </c>
    </row>
    <row r="2769" spans="1:10" x14ac:dyDescent="0.2">
      <c r="A2769" t="s">
        <v>450</v>
      </c>
      <c r="B2769" t="s">
        <v>6</v>
      </c>
      <c r="C2769">
        <v>4</v>
      </c>
      <c r="D2769" t="s">
        <v>13</v>
      </c>
      <c r="E2769" t="s">
        <v>544</v>
      </c>
      <c r="F2769" t="s">
        <v>259</v>
      </c>
      <c r="G2769">
        <v>9</v>
      </c>
      <c r="H2769">
        <v>30</v>
      </c>
      <c r="I2769" s="2">
        <v>0.3</v>
      </c>
      <c r="J2769" t="s">
        <v>557</v>
      </c>
    </row>
    <row r="2770" spans="1:10" x14ac:dyDescent="0.2">
      <c r="A2770" t="s">
        <v>531</v>
      </c>
      <c r="B2770" t="s">
        <v>5</v>
      </c>
      <c r="C2770">
        <v>4</v>
      </c>
      <c r="D2770" t="s">
        <v>11</v>
      </c>
      <c r="E2770" t="s">
        <v>544</v>
      </c>
      <c r="F2770" t="s">
        <v>240</v>
      </c>
      <c r="G2770">
        <v>14</v>
      </c>
      <c r="H2770">
        <v>35</v>
      </c>
      <c r="I2770" s="2">
        <v>0.4</v>
      </c>
      <c r="J2770" t="s">
        <v>557</v>
      </c>
    </row>
    <row r="2771" spans="1:10" x14ac:dyDescent="0.2">
      <c r="A2771" t="s">
        <v>531</v>
      </c>
      <c r="B2771" t="s">
        <v>5</v>
      </c>
      <c r="C2771">
        <v>4</v>
      </c>
      <c r="D2771" t="s">
        <v>12</v>
      </c>
      <c r="E2771" t="s">
        <v>544</v>
      </c>
      <c r="F2771" t="s">
        <v>240</v>
      </c>
      <c r="G2771">
        <v>8</v>
      </c>
      <c r="H2771">
        <v>34</v>
      </c>
      <c r="I2771" s="2">
        <v>0.23529411764705882</v>
      </c>
      <c r="J2771" t="s">
        <v>557</v>
      </c>
    </row>
    <row r="2772" spans="1:10" x14ac:dyDescent="0.2">
      <c r="A2772" t="s">
        <v>531</v>
      </c>
      <c r="B2772" t="s">
        <v>5</v>
      </c>
      <c r="C2772">
        <v>4</v>
      </c>
      <c r="D2772" t="s">
        <v>13</v>
      </c>
      <c r="E2772" t="s">
        <v>544</v>
      </c>
      <c r="F2772" t="s">
        <v>240</v>
      </c>
      <c r="G2772">
        <v>14</v>
      </c>
      <c r="H2772">
        <v>35</v>
      </c>
      <c r="I2772" s="2">
        <v>0.4</v>
      </c>
      <c r="J2772" t="s">
        <v>558</v>
      </c>
    </row>
    <row r="2773" spans="1:10" x14ac:dyDescent="0.2">
      <c r="A2773" t="s">
        <v>531</v>
      </c>
      <c r="B2773" t="s">
        <v>6</v>
      </c>
      <c r="C2773">
        <v>4</v>
      </c>
      <c r="D2773" t="s">
        <v>11</v>
      </c>
      <c r="E2773" t="s">
        <v>544</v>
      </c>
      <c r="F2773" t="s">
        <v>240</v>
      </c>
      <c r="G2773">
        <v>10</v>
      </c>
      <c r="H2773">
        <v>30</v>
      </c>
      <c r="I2773" s="2">
        <v>0.33333333333333331</v>
      </c>
      <c r="J2773" t="s">
        <v>557</v>
      </c>
    </row>
    <row r="2774" spans="1:10" x14ac:dyDescent="0.2">
      <c r="A2774" t="s">
        <v>531</v>
      </c>
      <c r="B2774" t="s">
        <v>6</v>
      </c>
      <c r="C2774">
        <v>4</v>
      </c>
      <c r="D2774" t="s">
        <v>12</v>
      </c>
      <c r="E2774" t="s">
        <v>544</v>
      </c>
      <c r="F2774" t="s">
        <v>240</v>
      </c>
      <c r="G2774">
        <v>13</v>
      </c>
      <c r="H2774">
        <v>30</v>
      </c>
      <c r="I2774" s="2">
        <v>0.43333333333333335</v>
      </c>
      <c r="J2774" t="s">
        <v>558</v>
      </c>
    </row>
    <row r="2775" spans="1:10" x14ac:dyDescent="0.2">
      <c r="A2775" t="s">
        <v>531</v>
      </c>
      <c r="B2775" t="s">
        <v>6</v>
      </c>
      <c r="C2775">
        <v>4</v>
      </c>
      <c r="D2775" t="s">
        <v>13</v>
      </c>
      <c r="E2775" t="s">
        <v>544</v>
      </c>
      <c r="F2775" t="s">
        <v>240</v>
      </c>
      <c r="G2775">
        <v>20</v>
      </c>
      <c r="H2775">
        <v>30</v>
      </c>
      <c r="I2775" s="2">
        <v>0.66666666666666663</v>
      </c>
      <c r="J2775" t="s">
        <v>557</v>
      </c>
    </row>
    <row r="2776" spans="1:10" x14ac:dyDescent="0.2">
      <c r="A2776" t="s">
        <v>311</v>
      </c>
      <c r="B2776" t="s">
        <v>5</v>
      </c>
      <c r="C2776">
        <v>4</v>
      </c>
      <c r="D2776" t="s">
        <v>11</v>
      </c>
      <c r="E2776" t="s">
        <v>544</v>
      </c>
      <c r="F2776" t="s">
        <v>242</v>
      </c>
      <c r="G2776">
        <v>12</v>
      </c>
      <c r="H2776">
        <v>35</v>
      </c>
      <c r="I2776" s="2">
        <v>0.34285714285714286</v>
      </c>
      <c r="J2776" t="s">
        <v>557</v>
      </c>
    </row>
    <row r="2777" spans="1:10" x14ac:dyDescent="0.2">
      <c r="A2777" t="s">
        <v>311</v>
      </c>
      <c r="B2777" t="s">
        <v>5</v>
      </c>
      <c r="C2777">
        <v>4</v>
      </c>
      <c r="D2777" t="s">
        <v>12</v>
      </c>
      <c r="E2777" t="s">
        <v>544</v>
      </c>
      <c r="F2777" t="s">
        <v>242</v>
      </c>
      <c r="G2777">
        <v>10</v>
      </c>
      <c r="H2777">
        <v>34</v>
      </c>
      <c r="I2777" s="2">
        <v>0.29411764705882354</v>
      </c>
      <c r="J2777" t="s">
        <v>557</v>
      </c>
    </row>
    <row r="2778" spans="1:10" x14ac:dyDescent="0.2">
      <c r="A2778" t="s">
        <v>311</v>
      </c>
      <c r="B2778" t="s">
        <v>5</v>
      </c>
      <c r="C2778">
        <v>4</v>
      </c>
      <c r="D2778" t="s">
        <v>13</v>
      </c>
      <c r="E2778" t="s">
        <v>544</v>
      </c>
      <c r="F2778" t="s">
        <v>242</v>
      </c>
      <c r="G2778">
        <v>11</v>
      </c>
      <c r="H2778">
        <v>35</v>
      </c>
      <c r="I2778" s="2">
        <v>0.31428571428571428</v>
      </c>
      <c r="J2778" t="s">
        <v>557</v>
      </c>
    </row>
    <row r="2779" spans="1:10" x14ac:dyDescent="0.2">
      <c r="A2779" t="s">
        <v>311</v>
      </c>
      <c r="B2779" t="s">
        <v>6</v>
      </c>
      <c r="C2779">
        <v>4</v>
      </c>
      <c r="D2779" t="s">
        <v>11</v>
      </c>
      <c r="E2779" t="s">
        <v>544</v>
      </c>
      <c r="F2779" t="s">
        <v>242</v>
      </c>
      <c r="G2779">
        <v>5</v>
      </c>
      <c r="H2779">
        <v>30</v>
      </c>
      <c r="I2779" s="2">
        <v>0.16666666666666666</v>
      </c>
      <c r="J2779" t="s">
        <v>557</v>
      </c>
    </row>
    <row r="2780" spans="1:10" x14ac:dyDescent="0.2">
      <c r="A2780" t="s">
        <v>311</v>
      </c>
      <c r="B2780" t="s">
        <v>6</v>
      </c>
      <c r="C2780">
        <v>4</v>
      </c>
      <c r="D2780" t="s">
        <v>12</v>
      </c>
      <c r="E2780" t="s">
        <v>544</v>
      </c>
      <c r="F2780" t="s">
        <v>242</v>
      </c>
      <c r="G2780">
        <v>11</v>
      </c>
      <c r="H2780">
        <v>30</v>
      </c>
      <c r="I2780" s="2">
        <v>0.36666666666666664</v>
      </c>
      <c r="J2780" t="s">
        <v>557</v>
      </c>
    </row>
    <row r="2781" spans="1:10" x14ac:dyDescent="0.2">
      <c r="A2781" t="s">
        <v>311</v>
      </c>
      <c r="B2781" t="s">
        <v>6</v>
      </c>
      <c r="C2781">
        <v>4</v>
      </c>
      <c r="D2781" t="s">
        <v>13</v>
      </c>
      <c r="E2781" t="s">
        <v>544</v>
      </c>
      <c r="F2781" t="s">
        <v>242</v>
      </c>
      <c r="G2781">
        <v>21</v>
      </c>
      <c r="H2781">
        <v>30</v>
      </c>
      <c r="I2781" s="2">
        <v>0.7</v>
      </c>
      <c r="J2781" t="s">
        <v>557</v>
      </c>
    </row>
    <row r="2782" spans="1:10" x14ac:dyDescent="0.2">
      <c r="A2782" t="s">
        <v>210</v>
      </c>
      <c r="B2782" t="s">
        <v>5</v>
      </c>
      <c r="C2782">
        <v>4</v>
      </c>
      <c r="D2782" t="s">
        <v>11</v>
      </c>
      <c r="E2782" t="s">
        <v>545</v>
      </c>
      <c r="F2782" t="s">
        <v>18</v>
      </c>
      <c r="G2782">
        <v>7</v>
      </c>
      <c r="H2782">
        <v>35</v>
      </c>
      <c r="I2782" s="2">
        <v>0.2</v>
      </c>
      <c r="J2782" t="s">
        <v>557</v>
      </c>
    </row>
    <row r="2783" spans="1:10" x14ac:dyDescent="0.2">
      <c r="A2783" t="s">
        <v>210</v>
      </c>
      <c r="B2783" t="s">
        <v>5</v>
      </c>
      <c r="C2783">
        <v>4</v>
      </c>
      <c r="D2783" t="s">
        <v>12</v>
      </c>
      <c r="E2783" t="s">
        <v>545</v>
      </c>
      <c r="F2783" t="s">
        <v>18</v>
      </c>
      <c r="G2783">
        <v>7</v>
      </c>
      <c r="H2783">
        <v>34</v>
      </c>
      <c r="I2783" s="2">
        <v>0.20588235294117646</v>
      </c>
      <c r="J2783" t="s">
        <v>558</v>
      </c>
    </row>
    <row r="2784" spans="1:10" x14ac:dyDescent="0.2">
      <c r="A2784" t="s">
        <v>210</v>
      </c>
      <c r="B2784" t="s">
        <v>5</v>
      </c>
      <c r="C2784">
        <v>4</v>
      </c>
      <c r="D2784" t="s">
        <v>13</v>
      </c>
      <c r="E2784" t="s">
        <v>545</v>
      </c>
      <c r="F2784" t="s">
        <v>18</v>
      </c>
      <c r="G2784">
        <v>11</v>
      </c>
      <c r="H2784">
        <v>35</v>
      </c>
      <c r="I2784" s="2">
        <v>0.31428571428571428</v>
      </c>
      <c r="J2784" t="s">
        <v>558</v>
      </c>
    </row>
    <row r="2785" spans="1:10" x14ac:dyDescent="0.2">
      <c r="A2785" t="s">
        <v>210</v>
      </c>
      <c r="B2785" t="s">
        <v>6</v>
      </c>
      <c r="C2785">
        <v>4</v>
      </c>
      <c r="D2785" t="s">
        <v>11</v>
      </c>
      <c r="E2785" t="s">
        <v>545</v>
      </c>
      <c r="F2785" t="s">
        <v>18</v>
      </c>
      <c r="G2785">
        <v>6</v>
      </c>
      <c r="H2785">
        <v>30</v>
      </c>
      <c r="I2785" s="2">
        <v>0.2</v>
      </c>
      <c r="J2785" t="s">
        <v>558</v>
      </c>
    </row>
    <row r="2786" spans="1:10" x14ac:dyDescent="0.2">
      <c r="A2786" t="s">
        <v>210</v>
      </c>
      <c r="B2786" t="s">
        <v>6</v>
      </c>
      <c r="C2786">
        <v>4</v>
      </c>
      <c r="D2786" t="s">
        <v>12</v>
      </c>
      <c r="E2786" t="s">
        <v>545</v>
      </c>
      <c r="F2786" t="s">
        <v>18</v>
      </c>
      <c r="G2786">
        <v>9</v>
      </c>
      <c r="H2786">
        <v>30</v>
      </c>
      <c r="I2786" s="2">
        <v>0.3</v>
      </c>
      <c r="J2786" t="s">
        <v>557</v>
      </c>
    </row>
    <row r="2787" spans="1:10" x14ac:dyDescent="0.2">
      <c r="A2787" t="s">
        <v>210</v>
      </c>
      <c r="B2787" t="s">
        <v>6</v>
      </c>
      <c r="C2787">
        <v>4</v>
      </c>
      <c r="D2787" t="s">
        <v>13</v>
      </c>
      <c r="E2787" t="s">
        <v>545</v>
      </c>
      <c r="F2787" t="s">
        <v>18</v>
      </c>
      <c r="G2787">
        <v>12</v>
      </c>
      <c r="H2787">
        <v>30</v>
      </c>
      <c r="I2787" s="2">
        <v>0.4</v>
      </c>
      <c r="J2787" t="s">
        <v>558</v>
      </c>
    </row>
    <row r="2788" spans="1:10" x14ac:dyDescent="0.2">
      <c r="A2788" t="s">
        <v>313</v>
      </c>
      <c r="B2788" t="s">
        <v>5</v>
      </c>
      <c r="C2788">
        <v>4</v>
      </c>
      <c r="D2788" t="s">
        <v>11</v>
      </c>
      <c r="E2788" t="s">
        <v>544</v>
      </c>
      <c r="F2788" t="s">
        <v>242</v>
      </c>
      <c r="G2788">
        <v>11</v>
      </c>
      <c r="H2788">
        <v>35</v>
      </c>
      <c r="I2788" s="2">
        <v>0.31428571428571428</v>
      </c>
      <c r="J2788" t="s">
        <v>557</v>
      </c>
    </row>
    <row r="2789" spans="1:10" x14ac:dyDescent="0.2">
      <c r="A2789" t="s">
        <v>313</v>
      </c>
      <c r="B2789" t="s">
        <v>5</v>
      </c>
      <c r="C2789">
        <v>4</v>
      </c>
      <c r="D2789" t="s">
        <v>12</v>
      </c>
      <c r="E2789" t="s">
        <v>544</v>
      </c>
      <c r="F2789" t="s">
        <v>242</v>
      </c>
      <c r="G2789">
        <v>10</v>
      </c>
      <c r="H2789">
        <v>34</v>
      </c>
      <c r="I2789" s="2">
        <v>0.29411764705882354</v>
      </c>
      <c r="J2789" t="s">
        <v>557</v>
      </c>
    </row>
    <row r="2790" spans="1:10" x14ac:dyDescent="0.2">
      <c r="A2790" t="s">
        <v>313</v>
      </c>
      <c r="B2790" t="s">
        <v>5</v>
      </c>
      <c r="C2790">
        <v>4</v>
      </c>
      <c r="D2790" t="s">
        <v>13</v>
      </c>
      <c r="E2790" t="s">
        <v>544</v>
      </c>
      <c r="F2790" t="s">
        <v>242</v>
      </c>
      <c r="G2790">
        <v>11</v>
      </c>
      <c r="H2790">
        <v>35</v>
      </c>
      <c r="I2790" s="2">
        <v>0.31428571428571428</v>
      </c>
      <c r="J2790" t="s">
        <v>558</v>
      </c>
    </row>
    <row r="2791" spans="1:10" x14ac:dyDescent="0.2">
      <c r="A2791" t="s">
        <v>313</v>
      </c>
      <c r="B2791" t="s">
        <v>6</v>
      </c>
      <c r="C2791">
        <v>4</v>
      </c>
      <c r="D2791" t="s">
        <v>11</v>
      </c>
      <c r="E2791" t="s">
        <v>544</v>
      </c>
      <c r="F2791" t="s">
        <v>242</v>
      </c>
      <c r="G2791">
        <v>10</v>
      </c>
      <c r="H2791">
        <v>30</v>
      </c>
      <c r="I2791" s="2">
        <v>0.33333333333333331</v>
      </c>
      <c r="J2791" t="s">
        <v>558</v>
      </c>
    </row>
    <row r="2792" spans="1:10" x14ac:dyDescent="0.2">
      <c r="A2792" t="s">
        <v>313</v>
      </c>
      <c r="B2792" t="s">
        <v>6</v>
      </c>
      <c r="C2792">
        <v>4</v>
      </c>
      <c r="D2792" t="s">
        <v>12</v>
      </c>
      <c r="E2792" t="s">
        <v>544</v>
      </c>
      <c r="F2792" t="s">
        <v>242</v>
      </c>
      <c r="G2792">
        <v>13</v>
      </c>
      <c r="H2792">
        <v>30</v>
      </c>
      <c r="I2792" s="2">
        <v>0.43333333333333335</v>
      </c>
      <c r="J2792" t="s">
        <v>557</v>
      </c>
    </row>
    <row r="2793" spans="1:10" x14ac:dyDescent="0.2">
      <c r="A2793" t="s">
        <v>313</v>
      </c>
      <c r="B2793" t="s">
        <v>6</v>
      </c>
      <c r="C2793">
        <v>4</v>
      </c>
      <c r="D2793" t="s">
        <v>13</v>
      </c>
      <c r="E2793" t="s">
        <v>544</v>
      </c>
      <c r="F2793" t="s">
        <v>242</v>
      </c>
      <c r="G2793">
        <v>18</v>
      </c>
      <c r="H2793">
        <v>30</v>
      </c>
      <c r="I2793" s="2">
        <v>0.6</v>
      </c>
      <c r="J2793" t="s">
        <v>557</v>
      </c>
    </row>
    <row r="2794" spans="1:10" x14ac:dyDescent="0.2">
      <c r="A2794" t="s">
        <v>77</v>
      </c>
      <c r="B2794" t="s">
        <v>5</v>
      </c>
      <c r="C2794">
        <v>4</v>
      </c>
      <c r="D2794" t="s">
        <v>12</v>
      </c>
      <c r="E2794" t="s">
        <v>545</v>
      </c>
      <c r="F2794" t="s">
        <v>18</v>
      </c>
      <c r="G2794">
        <v>13</v>
      </c>
      <c r="H2794">
        <v>34</v>
      </c>
      <c r="I2794" s="2">
        <v>0.38235294117647056</v>
      </c>
      <c r="J2794" t="s">
        <v>557</v>
      </c>
    </row>
    <row r="2795" spans="1:10" x14ac:dyDescent="0.2">
      <c r="A2795" t="s">
        <v>77</v>
      </c>
      <c r="B2795" t="s">
        <v>5</v>
      </c>
      <c r="C2795">
        <v>4</v>
      </c>
      <c r="D2795" t="s">
        <v>13</v>
      </c>
      <c r="E2795" t="s">
        <v>545</v>
      </c>
      <c r="F2795" t="s">
        <v>18</v>
      </c>
      <c r="G2795">
        <v>7</v>
      </c>
      <c r="H2795">
        <v>35</v>
      </c>
      <c r="I2795" s="2">
        <v>0.2</v>
      </c>
      <c r="J2795" t="s">
        <v>557</v>
      </c>
    </row>
    <row r="2796" spans="1:10" x14ac:dyDescent="0.2">
      <c r="A2796" t="s">
        <v>77</v>
      </c>
      <c r="B2796" t="s">
        <v>6</v>
      </c>
      <c r="C2796">
        <v>4</v>
      </c>
      <c r="D2796" t="s">
        <v>12</v>
      </c>
      <c r="E2796" t="s">
        <v>545</v>
      </c>
      <c r="F2796" t="s">
        <v>18</v>
      </c>
      <c r="G2796">
        <v>17</v>
      </c>
      <c r="H2796">
        <v>30</v>
      </c>
      <c r="I2796" s="2">
        <v>0.56666666666666665</v>
      </c>
      <c r="J2796" t="s">
        <v>558</v>
      </c>
    </row>
    <row r="2797" spans="1:10" x14ac:dyDescent="0.2">
      <c r="A2797" t="s">
        <v>497</v>
      </c>
      <c r="B2797" t="s">
        <v>5</v>
      </c>
      <c r="C2797">
        <v>5</v>
      </c>
      <c r="D2797" t="s">
        <v>11</v>
      </c>
      <c r="E2797" t="s">
        <v>544</v>
      </c>
      <c r="F2797" t="s">
        <v>247</v>
      </c>
      <c r="G2797">
        <v>10</v>
      </c>
      <c r="H2797">
        <v>35</v>
      </c>
      <c r="I2797" s="2">
        <v>0.2857142857142857</v>
      </c>
      <c r="J2797" t="s">
        <v>557</v>
      </c>
    </row>
    <row r="2798" spans="1:10" x14ac:dyDescent="0.2">
      <c r="A2798" t="s">
        <v>497</v>
      </c>
      <c r="B2798" t="s">
        <v>5</v>
      </c>
      <c r="C2798">
        <v>5</v>
      </c>
      <c r="D2798" t="s">
        <v>12</v>
      </c>
      <c r="E2798" t="s">
        <v>544</v>
      </c>
      <c r="F2798" t="s">
        <v>247</v>
      </c>
      <c r="G2798">
        <v>12</v>
      </c>
      <c r="H2798">
        <v>35</v>
      </c>
      <c r="I2798" s="2">
        <v>0.34285714285714286</v>
      </c>
      <c r="J2798" t="s">
        <v>557</v>
      </c>
    </row>
    <row r="2799" spans="1:10" x14ac:dyDescent="0.2">
      <c r="A2799" t="s">
        <v>497</v>
      </c>
      <c r="B2799" t="s">
        <v>5</v>
      </c>
      <c r="C2799">
        <v>5</v>
      </c>
      <c r="D2799" t="s">
        <v>13</v>
      </c>
      <c r="E2799" t="s">
        <v>544</v>
      </c>
      <c r="F2799" t="s">
        <v>249</v>
      </c>
      <c r="G2799">
        <v>13</v>
      </c>
      <c r="H2799">
        <v>35</v>
      </c>
      <c r="I2799" s="2">
        <v>0.37142857142857144</v>
      </c>
      <c r="J2799" t="s">
        <v>557</v>
      </c>
    </row>
    <row r="2800" spans="1:10" x14ac:dyDescent="0.2">
      <c r="A2800" t="s">
        <v>497</v>
      </c>
      <c r="B2800" t="s">
        <v>6</v>
      </c>
      <c r="C2800">
        <v>5</v>
      </c>
      <c r="D2800" t="s">
        <v>11</v>
      </c>
      <c r="E2800" t="s">
        <v>544</v>
      </c>
      <c r="F2800" t="s">
        <v>259</v>
      </c>
      <c r="G2800">
        <v>5</v>
      </c>
      <c r="H2800">
        <v>30</v>
      </c>
      <c r="I2800" s="2">
        <v>0.16666666666666666</v>
      </c>
      <c r="J2800" t="s">
        <v>557</v>
      </c>
    </row>
    <row r="2801" spans="1:10" x14ac:dyDescent="0.2">
      <c r="A2801" t="s">
        <v>497</v>
      </c>
      <c r="B2801" t="s">
        <v>6</v>
      </c>
      <c r="C2801">
        <v>5</v>
      </c>
      <c r="D2801" t="s">
        <v>12</v>
      </c>
      <c r="E2801" t="s">
        <v>544</v>
      </c>
      <c r="F2801" t="s">
        <v>259</v>
      </c>
      <c r="G2801">
        <v>10</v>
      </c>
      <c r="H2801">
        <v>30</v>
      </c>
      <c r="I2801" s="2">
        <v>0.33333333333333331</v>
      </c>
      <c r="J2801" t="s">
        <v>558</v>
      </c>
    </row>
    <row r="2802" spans="1:10" x14ac:dyDescent="0.2">
      <c r="A2802" t="s">
        <v>497</v>
      </c>
      <c r="B2802" t="s">
        <v>6</v>
      </c>
      <c r="C2802">
        <v>5</v>
      </c>
      <c r="D2802" t="s">
        <v>13</v>
      </c>
      <c r="E2802" t="s">
        <v>544</v>
      </c>
      <c r="F2802" t="s">
        <v>276</v>
      </c>
      <c r="G2802">
        <v>12</v>
      </c>
      <c r="H2802">
        <v>30</v>
      </c>
      <c r="I2802" s="2">
        <v>0.4</v>
      </c>
      <c r="J2802" t="s">
        <v>557</v>
      </c>
    </row>
    <row r="2803" spans="1:10" x14ac:dyDescent="0.2">
      <c r="A2803" t="s">
        <v>89</v>
      </c>
      <c r="B2803" t="s">
        <v>5</v>
      </c>
      <c r="C2803">
        <v>3</v>
      </c>
      <c r="D2803" t="s">
        <v>11</v>
      </c>
      <c r="E2803" t="s">
        <v>545</v>
      </c>
      <c r="F2803" t="s">
        <v>25</v>
      </c>
      <c r="G2803">
        <v>3</v>
      </c>
      <c r="H2803">
        <v>26</v>
      </c>
      <c r="I2803" s="2">
        <v>0.11538461538461539</v>
      </c>
      <c r="J2803" t="s">
        <v>558</v>
      </c>
    </row>
    <row r="2804" spans="1:10" x14ac:dyDescent="0.2">
      <c r="A2804" t="s">
        <v>89</v>
      </c>
      <c r="B2804" t="s">
        <v>5</v>
      </c>
      <c r="C2804">
        <v>3</v>
      </c>
      <c r="D2804" t="s">
        <v>12</v>
      </c>
      <c r="E2804" t="s">
        <v>545</v>
      </c>
      <c r="F2804" t="s">
        <v>25</v>
      </c>
      <c r="G2804">
        <v>6</v>
      </c>
      <c r="H2804">
        <v>26</v>
      </c>
      <c r="I2804" s="2">
        <v>0.23076923076923078</v>
      </c>
      <c r="J2804" t="s">
        <v>558</v>
      </c>
    </row>
    <row r="2805" spans="1:10" x14ac:dyDescent="0.2">
      <c r="A2805" t="s">
        <v>89</v>
      </c>
      <c r="B2805" t="s">
        <v>5</v>
      </c>
      <c r="C2805">
        <v>3</v>
      </c>
      <c r="D2805" t="s">
        <v>13</v>
      </c>
      <c r="E2805" t="s">
        <v>545</v>
      </c>
      <c r="F2805" t="s">
        <v>25</v>
      </c>
      <c r="G2805">
        <v>10</v>
      </c>
      <c r="H2805">
        <v>26</v>
      </c>
      <c r="I2805" s="2">
        <v>0.38461538461538464</v>
      </c>
      <c r="J2805" t="s">
        <v>557</v>
      </c>
    </row>
    <row r="2806" spans="1:10" x14ac:dyDescent="0.2">
      <c r="A2806" t="s">
        <v>89</v>
      </c>
      <c r="B2806" t="s">
        <v>6</v>
      </c>
      <c r="C2806">
        <v>3</v>
      </c>
      <c r="D2806" t="s">
        <v>11</v>
      </c>
      <c r="E2806" t="s">
        <v>545</v>
      </c>
      <c r="F2806" t="s">
        <v>25</v>
      </c>
      <c r="G2806">
        <v>7</v>
      </c>
      <c r="H2806">
        <v>30</v>
      </c>
      <c r="I2806" s="2">
        <v>0.23333333333333334</v>
      </c>
      <c r="J2806" t="s">
        <v>557</v>
      </c>
    </row>
    <row r="2807" spans="1:10" x14ac:dyDescent="0.2">
      <c r="A2807" t="s">
        <v>89</v>
      </c>
      <c r="B2807" t="s">
        <v>6</v>
      </c>
      <c r="C2807">
        <v>3</v>
      </c>
      <c r="D2807" t="s">
        <v>12</v>
      </c>
      <c r="E2807" t="s">
        <v>545</v>
      </c>
      <c r="F2807" t="s">
        <v>25</v>
      </c>
      <c r="G2807">
        <v>13</v>
      </c>
      <c r="H2807">
        <v>30</v>
      </c>
      <c r="I2807" s="2">
        <v>0.43333333333333335</v>
      </c>
      <c r="J2807" t="s">
        <v>557</v>
      </c>
    </row>
    <row r="2808" spans="1:10" x14ac:dyDescent="0.2">
      <c r="A2808" t="s">
        <v>89</v>
      </c>
      <c r="B2808" t="s">
        <v>6</v>
      </c>
      <c r="C2808">
        <v>3</v>
      </c>
      <c r="D2808" t="s">
        <v>13</v>
      </c>
      <c r="E2808" t="s">
        <v>545</v>
      </c>
      <c r="F2808" t="s">
        <v>25</v>
      </c>
      <c r="G2808">
        <v>24</v>
      </c>
      <c r="H2808">
        <v>30</v>
      </c>
      <c r="I2808" s="2">
        <v>0.8</v>
      </c>
      <c r="J2808" t="s">
        <v>557</v>
      </c>
    </row>
    <row r="2809" spans="1:10" x14ac:dyDescent="0.2">
      <c r="A2809" t="s">
        <v>442</v>
      </c>
      <c r="B2809" t="s">
        <v>5</v>
      </c>
      <c r="C2809">
        <v>3</v>
      </c>
      <c r="D2809" t="s">
        <v>11</v>
      </c>
      <c r="E2809" t="s">
        <v>544</v>
      </c>
      <c r="F2809" t="s">
        <v>271</v>
      </c>
      <c r="G2809">
        <v>12</v>
      </c>
      <c r="H2809">
        <v>26</v>
      </c>
      <c r="I2809" s="2">
        <v>0.46153846153846156</v>
      </c>
      <c r="J2809" t="s">
        <v>558</v>
      </c>
    </row>
    <row r="2810" spans="1:10" x14ac:dyDescent="0.2">
      <c r="A2810" t="s">
        <v>442</v>
      </c>
      <c r="B2810" t="s">
        <v>5</v>
      </c>
      <c r="C2810">
        <v>3</v>
      </c>
      <c r="D2810" t="s">
        <v>12</v>
      </c>
      <c r="E2810" t="s">
        <v>544</v>
      </c>
      <c r="F2810" t="s">
        <v>271</v>
      </c>
      <c r="G2810">
        <v>12</v>
      </c>
      <c r="H2810">
        <v>26</v>
      </c>
      <c r="I2810" s="2">
        <v>0.46153846153846156</v>
      </c>
      <c r="J2810" t="s">
        <v>557</v>
      </c>
    </row>
    <row r="2811" spans="1:10" x14ac:dyDescent="0.2">
      <c r="A2811" t="s">
        <v>442</v>
      </c>
      <c r="B2811" t="s">
        <v>5</v>
      </c>
      <c r="C2811">
        <v>3</v>
      </c>
      <c r="D2811" t="s">
        <v>13</v>
      </c>
      <c r="E2811" t="s">
        <v>544</v>
      </c>
      <c r="F2811" t="s">
        <v>271</v>
      </c>
      <c r="G2811">
        <v>12</v>
      </c>
      <c r="H2811">
        <v>26</v>
      </c>
      <c r="I2811" s="2">
        <v>0.46153846153846156</v>
      </c>
      <c r="J2811" t="s">
        <v>558</v>
      </c>
    </row>
    <row r="2812" spans="1:10" x14ac:dyDescent="0.2">
      <c r="A2812" t="s">
        <v>442</v>
      </c>
      <c r="B2812" t="s">
        <v>6</v>
      </c>
      <c r="C2812">
        <v>3</v>
      </c>
      <c r="D2812" t="s">
        <v>11</v>
      </c>
      <c r="E2812" t="s">
        <v>544</v>
      </c>
      <c r="F2812" t="s">
        <v>271</v>
      </c>
      <c r="G2812">
        <v>9</v>
      </c>
      <c r="H2812">
        <v>30</v>
      </c>
      <c r="I2812" s="2">
        <v>0.3</v>
      </c>
      <c r="J2812" t="s">
        <v>557</v>
      </c>
    </row>
    <row r="2813" spans="1:10" x14ac:dyDescent="0.2">
      <c r="A2813" t="s">
        <v>442</v>
      </c>
      <c r="B2813" t="s">
        <v>6</v>
      </c>
      <c r="C2813">
        <v>3</v>
      </c>
      <c r="D2813" t="s">
        <v>12</v>
      </c>
      <c r="E2813" t="s">
        <v>544</v>
      </c>
      <c r="F2813" t="s">
        <v>271</v>
      </c>
      <c r="G2813">
        <v>7</v>
      </c>
      <c r="H2813">
        <v>30</v>
      </c>
      <c r="I2813" s="2">
        <v>0.23333333333333334</v>
      </c>
      <c r="J2813" t="s">
        <v>557</v>
      </c>
    </row>
    <row r="2814" spans="1:10" x14ac:dyDescent="0.2">
      <c r="A2814" t="s">
        <v>442</v>
      </c>
      <c r="B2814" t="s">
        <v>6</v>
      </c>
      <c r="C2814">
        <v>3</v>
      </c>
      <c r="D2814" t="s">
        <v>13</v>
      </c>
      <c r="E2814" t="s">
        <v>544</v>
      </c>
      <c r="F2814" t="s">
        <v>271</v>
      </c>
      <c r="G2814">
        <v>15</v>
      </c>
      <c r="H2814">
        <v>30</v>
      </c>
      <c r="I2814" s="2">
        <v>0.5</v>
      </c>
      <c r="J2814" t="s">
        <v>557</v>
      </c>
    </row>
    <row r="2815" spans="1:10" x14ac:dyDescent="0.2">
      <c r="A2815" t="s">
        <v>443</v>
      </c>
      <c r="B2815" t="s">
        <v>5</v>
      </c>
      <c r="C2815">
        <v>4</v>
      </c>
      <c r="D2815" t="s">
        <v>11</v>
      </c>
      <c r="E2815" t="s">
        <v>544</v>
      </c>
      <c r="F2815" t="s">
        <v>238</v>
      </c>
      <c r="G2815">
        <v>23</v>
      </c>
      <c r="H2815">
        <v>35</v>
      </c>
      <c r="I2815" s="2">
        <v>0.65714285714285714</v>
      </c>
      <c r="J2815" t="s">
        <v>557</v>
      </c>
    </row>
    <row r="2816" spans="1:10" x14ac:dyDescent="0.2">
      <c r="A2816" t="s">
        <v>443</v>
      </c>
      <c r="B2816" t="s">
        <v>5</v>
      </c>
      <c r="C2816">
        <v>4</v>
      </c>
      <c r="D2816" t="s">
        <v>12</v>
      </c>
      <c r="E2816" t="s">
        <v>544</v>
      </c>
      <c r="F2816" t="s">
        <v>238</v>
      </c>
      <c r="G2816">
        <v>15</v>
      </c>
      <c r="H2816">
        <v>34</v>
      </c>
      <c r="I2816" s="2">
        <v>0.44117647058823528</v>
      </c>
      <c r="J2816" t="s">
        <v>557</v>
      </c>
    </row>
    <row r="2817" spans="1:10" x14ac:dyDescent="0.2">
      <c r="A2817" t="s">
        <v>443</v>
      </c>
      <c r="B2817" t="s">
        <v>5</v>
      </c>
      <c r="C2817">
        <v>4</v>
      </c>
      <c r="D2817" t="s">
        <v>13</v>
      </c>
      <c r="E2817" t="s">
        <v>544</v>
      </c>
      <c r="F2817" t="s">
        <v>238</v>
      </c>
      <c r="G2817">
        <v>23</v>
      </c>
      <c r="H2817">
        <v>35</v>
      </c>
      <c r="I2817" s="2">
        <v>0.65714285714285714</v>
      </c>
      <c r="J2817" t="s">
        <v>557</v>
      </c>
    </row>
    <row r="2818" spans="1:10" x14ac:dyDescent="0.2">
      <c r="A2818" t="s">
        <v>443</v>
      </c>
      <c r="B2818" t="s">
        <v>6</v>
      </c>
      <c r="C2818">
        <v>4</v>
      </c>
      <c r="D2818" t="s">
        <v>11</v>
      </c>
      <c r="E2818" t="s">
        <v>544</v>
      </c>
      <c r="F2818" t="s">
        <v>238</v>
      </c>
      <c r="G2818">
        <v>7</v>
      </c>
      <c r="H2818">
        <v>30</v>
      </c>
      <c r="I2818" s="2">
        <v>0.23333333333333334</v>
      </c>
      <c r="J2818" t="s">
        <v>558</v>
      </c>
    </row>
    <row r="2819" spans="1:10" x14ac:dyDescent="0.2">
      <c r="A2819" t="s">
        <v>443</v>
      </c>
      <c r="B2819" t="s">
        <v>6</v>
      </c>
      <c r="C2819">
        <v>4</v>
      </c>
      <c r="D2819" t="s">
        <v>12</v>
      </c>
      <c r="E2819" t="s">
        <v>544</v>
      </c>
      <c r="F2819" t="s">
        <v>238</v>
      </c>
      <c r="G2819">
        <v>10</v>
      </c>
      <c r="H2819">
        <v>30</v>
      </c>
      <c r="I2819" s="2">
        <v>0.33333333333333331</v>
      </c>
      <c r="J2819" t="s">
        <v>557</v>
      </c>
    </row>
    <row r="2820" spans="1:10" x14ac:dyDescent="0.2">
      <c r="A2820" t="s">
        <v>443</v>
      </c>
      <c r="B2820" t="s">
        <v>6</v>
      </c>
      <c r="C2820">
        <v>4</v>
      </c>
      <c r="D2820" t="s">
        <v>13</v>
      </c>
      <c r="E2820" t="s">
        <v>544</v>
      </c>
      <c r="F2820" t="s">
        <v>238</v>
      </c>
      <c r="G2820">
        <v>24</v>
      </c>
      <c r="H2820">
        <v>30</v>
      </c>
      <c r="I2820" s="2">
        <v>0.8</v>
      </c>
      <c r="J2820" t="s">
        <v>557</v>
      </c>
    </row>
    <row r="2821" spans="1:10" x14ac:dyDescent="0.2">
      <c r="A2821" t="s">
        <v>418</v>
      </c>
      <c r="B2821" t="s">
        <v>5</v>
      </c>
      <c r="C2821">
        <v>4</v>
      </c>
      <c r="D2821" t="s">
        <v>11</v>
      </c>
      <c r="E2821" t="s">
        <v>544</v>
      </c>
      <c r="F2821" t="s">
        <v>238</v>
      </c>
      <c r="G2821">
        <v>11</v>
      </c>
      <c r="H2821">
        <v>35</v>
      </c>
      <c r="I2821" s="2">
        <v>0.31428571428571428</v>
      </c>
      <c r="J2821" t="s">
        <v>557</v>
      </c>
    </row>
    <row r="2822" spans="1:10" x14ac:dyDescent="0.2">
      <c r="A2822" t="s">
        <v>418</v>
      </c>
      <c r="B2822" t="s">
        <v>5</v>
      </c>
      <c r="C2822">
        <v>4</v>
      </c>
      <c r="D2822" t="s">
        <v>12</v>
      </c>
      <c r="E2822" t="s">
        <v>544</v>
      </c>
      <c r="F2822" t="s">
        <v>238</v>
      </c>
      <c r="G2822">
        <v>9</v>
      </c>
      <c r="H2822">
        <v>34</v>
      </c>
      <c r="I2822" s="2">
        <v>0.26470588235294118</v>
      </c>
      <c r="J2822" t="s">
        <v>558</v>
      </c>
    </row>
    <row r="2823" spans="1:10" x14ac:dyDescent="0.2">
      <c r="A2823" t="s">
        <v>418</v>
      </c>
      <c r="B2823" t="s">
        <v>5</v>
      </c>
      <c r="C2823">
        <v>4</v>
      </c>
      <c r="D2823" t="s">
        <v>13</v>
      </c>
      <c r="E2823" t="s">
        <v>544</v>
      </c>
      <c r="F2823" t="s">
        <v>238</v>
      </c>
      <c r="G2823">
        <v>9</v>
      </c>
      <c r="H2823">
        <v>35</v>
      </c>
      <c r="I2823" s="2">
        <v>0.25714285714285712</v>
      </c>
      <c r="J2823" t="s">
        <v>558</v>
      </c>
    </row>
    <row r="2824" spans="1:10" x14ac:dyDescent="0.2">
      <c r="A2824" t="s">
        <v>418</v>
      </c>
      <c r="B2824" t="s">
        <v>6</v>
      </c>
      <c r="C2824">
        <v>4</v>
      </c>
      <c r="D2824" t="s">
        <v>11</v>
      </c>
      <c r="E2824" t="s">
        <v>544</v>
      </c>
      <c r="F2824" t="s">
        <v>238</v>
      </c>
      <c r="G2824">
        <v>7</v>
      </c>
      <c r="H2824">
        <v>30</v>
      </c>
      <c r="I2824" s="2">
        <v>0.23333333333333334</v>
      </c>
      <c r="J2824" t="s">
        <v>557</v>
      </c>
    </row>
    <row r="2825" spans="1:10" x14ac:dyDescent="0.2">
      <c r="A2825" t="s">
        <v>418</v>
      </c>
      <c r="B2825" t="s">
        <v>6</v>
      </c>
      <c r="C2825">
        <v>4</v>
      </c>
      <c r="D2825" t="s">
        <v>12</v>
      </c>
      <c r="E2825" t="s">
        <v>544</v>
      </c>
      <c r="F2825" t="s">
        <v>238</v>
      </c>
      <c r="G2825">
        <v>12</v>
      </c>
      <c r="H2825">
        <v>30</v>
      </c>
      <c r="I2825" s="2">
        <v>0.4</v>
      </c>
      <c r="J2825" t="s">
        <v>558</v>
      </c>
    </row>
    <row r="2826" spans="1:10" x14ac:dyDescent="0.2">
      <c r="A2826" t="s">
        <v>418</v>
      </c>
      <c r="B2826" t="s">
        <v>6</v>
      </c>
      <c r="C2826">
        <v>4</v>
      </c>
      <c r="D2826" t="s">
        <v>13</v>
      </c>
      <c r="E2826" t="s">
        <v>544</v>
      </c>
      <c r="F2826" t="s">
        <v>238</v>
      </c>
      <c r="G2826">
        <v>19</v>
      </c>
      <c r="H2826">
        <v>30</v>
      </c>
      <c r="I2826" s="2">
        <v>0.6333333333333333</v>
      </c>
      <c r="J2826" t="s">
        <v>557</v>
      </c>
    </row>
    <row r="2827" spans="1:10" x14ac:dyDescent="0.2">
      <c r="A2827" t="s">
        <v>133</v>
      </c>
      <c r="B2827" t="s">
        <v>5</v>
      </c>
      <c r="C2827">
        <v>5</v>
      </c>
      <c r="D2827" t="s">
        <v>11</v>
      </c>
      <c r="E2827" t="s">
        <v>545</v>
      </c>
      <c r="F2827" t="s">
        <v>16</v>
      </c>
      <c r="G2827">
        <v>12</v>
      </c>
      <c r="H2827">
        <v>35</v>
      </c>
      <c r="I2827" s="2">
        <v>0.34285714285714286</v>
      </c>
      <c r="J2827" t="s">
        <v>557</v>
      </c>
    </row>
    <row r="2828" spans="1:10" x14ac:dyDescent="0.2">
      <c r="A2828" t="s">
        <v>133</v>
      </c>
      <c r="B2828" t="s">
        <v>5</v>
      </c>
      <c r="C2828">
        <v>5</v>
      </c>
      <c r="D2828" t="s">
        <v>12</v>
      </c>
      <c r="E2828" t="s">
        <v>545</v>
      </c>
      <c r="F2828" t="s">
        <v>16</v>
      </c>
      <c r="G2828">
        <v>8</v>
      </c>
      <c r="H2828">
        <v>35</v>
      </c>
      <c r="I2828" s="2">
        <v>0.22857142857142856</v>
      </c>
      <c r="J2828" t="s">
        <v>558</v>
      </c>
    </row>
    <row r="2829" spans="1:10" x14ac:dyDescent="0.2">
      <c r="A2829" t="s">
        <v>133</v>
      </c>
      <c r="B2829" t="s">
        <v>5</v>
      </c>
      <c r="C2829">
        <v>5</v>
      </c>
      <c r="D2829" t="s">
        <v>13</v>
      </c>
      <c r="E2829" t="s">
        <v>545</v>
      </c>
      <c r="F2829" t="s">
        <v>16</v>
      </c>
      <c r="G2829">
        <v>12</v>
      </c>
      <c r="H2829">
        <v>35</v>
      </c>
      <c r="I2829" s="2">
        <v>0.34285714285714286</v>
      </c>
      <c r="J2829" t="s">
        <v>557</v>
      </c>
    </row>
    <row r="2830" spans="1:10" x14ac:dyDescent="0.2">
      <c r="A2830" t="s">
        <v>133</v>
      </c>
      <c r="B2830" t="s">
        <v>6</v>
      </c>
      <c r="C2830">
        <v>5</v>
      </c>
      <c r="D2830" t="s">
        <v>11</v>
      </c>
      <c r="E2830" t="s">
        <v>545</v>
      </c>
      <c r="F2830" t="s">
        <v>18</v>
      </c>
      <c r="G2830">
        <v>12</v>
      </c>
      <c r="H2830">
        <v>30</v>
      </c>
      <c r="I2830" s="2">
        <v>0.4</v>
      </c>
      <c r="J2830" t="s">
        <v>558</v>
      </c>
    </row>
    <row r="2831" spans="1:10" x14ac:dyDescent="0.2">
      <c r="A2831" t="s">
        <v>133</v>
      </c>
      <c r="B2831" t="s">
        <v>6</v>
      </c>
      <c r="C2831">
        <v>5</v>
      </c>
      <c r="D2831" t="s">
        <v>12</v>
      </c>
      <c r="E2831" t="s">
        <v>545</v>
      </c>
      <c r="F2831" t="s">
        <v>18</v>
      </c>
      <c r="G2831">
        <v>17</v>
      </c>
      <c r="H2831">
        <v>30</v>
      </c>
      <c r="I2831" s="2">
        <v>0.56666666666666665</v>
      </c>
      <c r="J2831" t="s">
        <v>557</v>
      </c>
    </row>
    <row r="2832" spans="1:10" x14ac:dyDescent="0.2">
      <c r="A2832" t="s">
        <v>133</v>
      </c>
      <c r="B2832" t="s">
        <v>6</v>
      </c>
      <c r="C2832">
        <v>5</v>
      </c>
      <c r="D2832" t="s">
        <v>13</v>
      </c>
      <c r="E2832" t="s">
        <v>545</v>
      </c>
      <c r="F2832" t="s">
        <v>18</v>
      </c>
      <c r="G2832">
        <v>22</v>
      </c>
      <c r="H2832">
        <v>30</v>
      </c>
      <c r="I2832" s="2">
        <v>0.73333333333333328</v>
      </c>
      <c r="J2832" t="s">
        <v>557</v>
      </c>
    </row>
    <row r="2833" spans="1:10" x14ac:dyDescent="0.2">
      <c r="A2833" t="s">
        <v>496</v>
      </c>
      <c r="B2833" t="s">
        <v>5</v>
      </c>
      <c r="C2833">
        <v>3</v>
      </c>
      <c r="D2833" t="s">
        <v>11</v>
      </c>
      <c r="E2833" t="s">
        <v>544</v>
      </c>
      <c r="F2833" t="s">
        <v>252</v>
      </c>
      <c r="G2833">
        <v>4</v>
      </c>
      <c r="H2833">
        <v>26</v>
      </c>
      <c r="I2833" s="2">
        <v>0.15384615384615385</v>
      </c>
      <c r="J2833" t="s">
        <v>557</v>
      </c>
    </row>
    <row r="2834" spans="1:10" x14ac:dyDescent="0.2">
      <c r="A2834" t="s">
        <v>496</v>
      </c>
      <c r="B2834" t="s">
        <v>5</v>
      </c>
      <c r="C2834">
        <v>3</v>
      </c>
      <c r="D2834" t="s">
        <v>12</v>
      </c>
      <c r="E2834" t="s">
        <v>544</v>
      </c>
      <c r="F2834" t="s">
        <v>252</v>
      </c>
      <c r="G2834">
        <v>11</v>
      </c>
      <c r="H2834">
        <v>26</v>
      </c>
      <c r="I2834" s="2">
        <v>0.42307692307692307</v>
      </c>
      <c r="J2834" t="s">
        <v>557</v>
      </c>
    </row>
    <row r="2835" spans="1:10" x14ac:dyDescent="0.2">
      <c r="A2835" t="s">
        <v>496</v>
      </c>
      <c r="B2835" t="s">
        <v>5</v>
      </c>
      <c r="C2835">
        <v>3</v>
      </c>
      <c r="D2835" t="s">
        <v>13</v>
      </c>
      <c r="E2835" t="s">
        <v>544</v>
      </c>
      <c r="F2835" t="s">
        <v>252</v>
      </c>
      <c r="G2835">
        <v>7</v>
      </c>
      <c r="H2835">
        <v>26</v>
      </c>
      <c r="I2835" s="2">
        <v>0.26923076923076922</v>
      </c>
      <c r="J2835" t="s">
        <v>557</v>
      </c>
    </row>
    <row r="2836" spans="1:10" x14ac:dyDescent="0.2">
      <c r="A2836" t="s">
        <v>496</v>
      </c>
      <c r="B2836" t="s">
        <v>6</v>
      </c>
      <c r="C2836">
        <v>3</v>
      </c>
      <c r="D2836" t="s">
        <v>11</v>
      </c>
      <c r="E2836" t="s">
        <v>544</v>
      </c>
      <c r="F2836" t="s">
        <v>252</v>
      </c>
      <c r="G2836">
        <v>8</v>
      </c>
      <c r="H2836">
        <v>30</v>
      </c>
      <c r="I2836" s="2">
        <v>0.26666666666666666</v>
      </c>
      <c r="J2836" t="s">
        <v>558</v>
      </c>
    </row>
    <row r="2837" spans="1:10" x14ac:dyDescent="0.2">
      <c r="A2837" t="s">
        <v>496</v>
      </c>
      <c r="B2837" t="s">
        <v>6</v>
      </c>
      <c r="C2837">
        <v>3</v>
      </c>
      <c r="D2837" t="s">
        <v>12</v>
      </c>
      <c r="E2837" t="s">
        <v>544</v>
      </c>
      <c r="F2837" t="s">
        <v>252</v>
      </c>
      <c r="G2837">
        <v>7</v>
      </c>
      <c r="H2837">
        <v>30</v>
      </c>
      <c r="I2837" s="2">
        <v>0.23333333333333334</v>
      </c>
      <c r="J2837" t="s">
        <v>557</v>
      </c>
    </row>
    <row r="2838" spans="1:10" x14ac:dyDescent="0.2">
      <c r="A2838" t="s">
        <v>496</v>
      </c>
      <c r="B2838" t="s">
        <v>6</v>
      </c>
      <c r="C2838">
        <v>3</v>
      </c>
      <c r="D2838" t="s">
        <v>13</v>
      </c>
      <c r="E2838" t="s">
        <v>544</v>
      </c>
      <c r="F2838" t="s">
        <v>252</v>
      </c>
      <c r="G2838">
        <v>6</v>
      </c>
      <c r="H2838">
        <v>30</v>
      </c>
      <c r="I2838" s="2">
        <v>0.2</v>
      </c>
      <c r="J2838" t="s">
        <v>557</v>
      </c>
    </row>
    <row r="2839" spans="1:10" x14ac:dyDescent="0.2">
      <c r="A2839" t="s">
        <v>406</v>
      </c>
      <c r="B2839" t="s">
        <v>5</v>
      </c>
      <c r="C2839">
        <v>5</v>
      </c>
      <c r="D2839" t="s">
        <v>13</v>
      </c>
      <c r="E2839" t="s">
        <v>544</v>
      </c>
      <c r="F2839" t="s">
        <v>249</v>
      </c>
      <c r="G2839">
        <v>26</v>
      </c>
      <c r="H2839">
        <v>35</v>
      </c>
      <c r="I2839" s="2">
        <v>0.74285714285714288</v>
      </c>
      <c r="J2839" t="s">
        <v>557</v>
      </c>
    </row>
    <row r="2840" spans="1:10" x14ac:dyDescent="0.2">
      <c r="A2840" t="s">
        <v>406</v>
      </c>
      <c r="B2840" t="s">
        <v>6</v>
      </c>
      <c r="C2840">
        <v>5</v>
      </c>
      <c r="D2840" t="s">
        <v>13</v>
      </c>
      <c r="E2840" t="s">
        <v>544</v>
      </c>
      <c r="F2840" t="s">
        <v>250</v>
      </c>
      <c r="G2840">
        <v>27</v>
      </c>
      <c r="H2840">
        <v>30</v>
      </c>
      <c r="I2840" s="2">
        <v>0.9</v>
      </c>
      <c r="J2840" t="s">
        <v>557</v>
      </c>
    </row>
    <row r="2841" spans="1:10" x14ac:dyDescent="0.2">
      <c r="A2841" t="s">
        <v>336</v>
      </c>
      <c r="B2841" t="s">
        <v>5</v>
      </c>
      <c r="C2841">
        <v>3</v>
      </c>
      <c r="D2841" t="s">
        <v>11</v>
      </c>
      <c r="E2841" t="s">
        <v>544</v>
      </c>
      <c r="F2841" t="s">
        <v>255</v>
      </c>
      <c r="G2841">
        <v>8</v>
      </c>
      <c r="H2841">
        <v>26</v>
      </c>
      <c r="I2841" s="2">
        <v>0.30769230769230771</v>
      </c>
      <c r="J2841" t="s">
        <v>557</v>
      </c>
    </row>
    <row r="2842" spans="1:10" x14ac:dyDescent="0.2">
      <c r="A2842" t="s">
        <v>336</v>
      </c>
      <c r="B2842" t="s">
        <v>5</v>
      </c>
      <c r="C2842">
        <v>3</v>
      </c>
      <c r="D2842" t="s">
        <v>12</v>
      </c>
      <c r="E2842" t="s">
        <v>544</v>
      </c>
      <c r="F2842" t="s">
        <v>255</v>
      </c>
      <c r="G2842">
        <v>10</v>
      </c>
      <c r="H2842">
        <v>26</v>
      </c>
      <c r="I2842" s="2">
        <v>0.38461538461538464</v>
      </c>
      <c r="J2842" t="s">
        <v>558</v>
      </c>
    </row>
    <row r="2843" spans="1:10" x14ac:dyDescent="0.2">
      <c r="A2843" t="s">
        <v>336</v>
      </c>
      <c r="B2843" t="s">
        <v>5</v>
      </c>
      <c r="C2843">
        <v>3</v>
      </c>
      <c r="D2843" t="s">
        <v>13</v>
      </c>
      <c r="E2843" t="s">
        <v>544</v>
      </c>
      <c r="F2843" t="s">
        <v>255</v>
      </c>
      <c r="G2843">
        <v>13</v>
      </c>
      <c r="H2843">
        <v>26</v>
      </c>
      <c r="I2843" s="2">
        <v>0.5</v>
      </c>
      <c r="J2843" t="s">
        <v>557</v>
      </c>
    </row>
    <row r="2844" spans="1:10" x14ac:dyDescent="0.2">
      <c r="A2844" t="s">
        <v>336</v>
      </c>
      <c r="B2844" t="s">
        <v>6</v>
      </c>
      <c r="C2844">
        <v>3</v>
      </c>
      <c r="D2844" t="s">
        <v>11</v>
      </c>
      <c r="E2844" t="s">
        <v>544</v>
      </c>
      <c r="F2844" t="s">
        <v>255</v>
      </c>
      <c r="G2844">
        <v>11</v>
      </c>
      <c r="H2844">
        <v>30</v>
      </c>
      <c r="I2844" s="2">
        <v>0.36666666666666664</v>
      </c>
      <c r="J2844" t="s">
        <v>557</v>
      </c>
    </row>
    <row r="2845" spans="1:10" x14ac:dyDescent="0.2">
      <c r="A2845" t="s">
        <v>336</v>
      </c>
      <c r="B2845" t="s">
        <v>6</v>
      </c>
      <c r="C2845">
        <v>3</v>
      </c>
      <c r="D2845" t="s">
        <v>12</v>
      </c>
      <c r="E2845" t="s">
        <v>544</v>
      </c>
      <c r="F2845" t="s">
        <v>255</v>
      </c>
      <c r="G2845">
        <v>9</v>
      </c>
      <c r="H2845">
        <v>30</v>
      </c>
      <c r="I2845" s="2">
        <v>0.3</v>
      </c>
      <c r="J2845" t="s">
        <v>557</v>
      </c>
    </row>
    <row r="2846" spans="1:10" x14ac:dyDescent="0.2">
      <c r="A2846" t="s">
        <v>336</v>
      </c>
      <c r="B2846" t="s">
        <v>6</v>
      </c>
      <c r="C2846">
        <v>3</v>
      </c>
      <c r="D2846" t="s">
        <v>13</v>
      </c>
      <c r="E2846" t="s">
        <v>544</v>
      </c>
      <c r="F2846" t="s">
        <v>255</v>
      </c>
      <c r="G2846">
        <v>16</v>
      </c>
      <c r="H2846">
        <v>30</v>
      </c>
      <c r="I2846" s="2">
        <v>0.53333333333333333</v>
      </c>
      <c r="J2846" t="s">
        <v>557</v>
      </c>
    </row>
    <row r="2847" spans="1:10" x14ac:dyDescent="0.2">
      <c r="A2847" t="s">
        <v>461</v>
      </c>
      <c r="B2847" t="s">
        <v>5</v>
      </c>
      <c r="C2847">
        <v>3</v>
      </c>
      <c r="D2847" t="s">
        <v>11</v>
      </c>
      <c r="E2847" t="s">
        <v>544</v>
      </c>
      <c r="F2847" t="s">
        <v>255</v>
      </c>
      <c r="G2847">
        <v>7</v>
      </c>
      <c r="H2847">
        <v>26</v>
      </c>
      <c r="I2847" s="2">
        <v>0.26923076923076922</v>
      </c>
      <c r="J2847" t="s">
        <v>558</v>
      </c>
    </row>
    <row r="2848" spans="1:10" x14ac:dyDescent="0.2">
      <c r="A2848" t="s">
        <v>461</v>
      </c>
      <c r="B2848" t="s">
        <v>5</v>
      </c>
      <c r="C2848">
        <v>3</v>
      </c>
      <c r="D2848" t="s">
        <v>12</v>
      </c>
      <c r="E2848" t="s">
        <v>544</v>
      </c>
      <c r="F2848" t="s">
        <v>255</v>
      </c>
      <c r="G2848">
        <v>10</v>
      </c>
      <c r="H2848">
        <v>26</v>
      </c>
      <c r="I2848" s="2">
        <v>0.38461538461538464</v>
      </c>
      <c r="J2848" t="s">
        <v>557</v>
      </c>
    </row>
    <row r="2849" spans="1:10" x14ac:dyDescent="0.2">
      <c r="A2849" t="s">
        <v>461</v>
      </c>
      <c r="B2849" t="s">
        <v>5</v>
      </c>
      <c r="C2849">
        <v>3</v>
      </c>
      <c r="D2849" t="s">
        <v>13</v>
      </c>
      <c r="E2849" t="s">
        <v>544</v>
      </c>
      <c r="F2849" t="s">
        <v>255</v>
      </c>
      <c r="G2849">
        <v>14</v>
      </c>
      <c r="H2849">
        <v>26</v>
      </c>
      <c r="I2849" s="2">
        <v>0.53846153846153844</v>
      </c>
      <c r="J2849" t="s">
        <v>557</v>
      </c>
    </row>
    <row r="2850" spans="1:10" x14ac:dyDescent="0.2">
      <c r="A2850" t="s">
        <v>461</v>
      </c>
      <c r="B2850" t="s">
        <v>6</v>
      </c>
      <c r="C2850">
        <v>3</v>
      </c>
      <c r="D2850" t="s">
        <v>11</v>
      </c>
      <c r="E2850" t="s">
        <v>544</v>
      </c>
      <c r="F2850" t="s">
        <v>255</v>
      </c>
      <c r="G2850">
        <v>6</v>
      </c>
      <c r="H2850">
        <v>30</v>
      </c>
      <c r="I2850" s="2">
        <v>0.2</v>
      </c>
      <c r="J2850" t="s">
        <v>557</v>
      </c>
    </row>
    <row r="2851" spans="1:10" x14ac:dyDescent="0.2">
      <c r="A2851" t="s">
        <v>461</v>
      </c>
      <c r="B2851" t="s">
        <v>6</v>
      </c>
      <c r="C2851">
        <v>3</v>
      </c>
      <c r="D2851" t="s">
        <v>12</v>
      </c>
      <c r="E2851" t="s">
        <v>544</v>
      </c>
      <c r="F2851" t="s">
        <v>255</v>
      </c>
      <c r="G2851">
        <v>14</v>
      </c>
      <c r="H2851">
        <v>30</v>
      </c>
      <c r="I2851" s="2">
        <v>0.46666666666666667</v>
      </c>
      <c r="J2851" t="s">
        <v>558</v>
      </c>
    </row>
    <row r="2852" spans="1:10" x14ac:dyDescent="0.2">
      <c r="A2852" t="s">
        <v>461</v>
      </c>
      <c r="B2852" t="s">
        <v>6</v>
      </c>
      <c r="C2852">
        <v>3</v>
      </c>
      <c r="D2852" t="s">
        <v>13</v>
      </c>
      <c r="E2852" t="s">
        <v>544</v>
      </c>
      <c r="F2852" t="s">
        <v>255</v>
      </c>
      <c r="G2852">
        <v>13</v>
      </c>
      <c r="H2852">
        <v>30</v>
      </c>
      <c r="I2852" s="2">
        <v>0.43333333333333335</v>
      </c>
      <c r="J2852" t="s">
        <v>557</v>
      </c>
    </row>
    <row r="2853" spans="1:10" x14ac:dyDescent="0.2">
      <c r="A2853" t="s">
        <v>317</v>
      </c>
      <c r="B2853" t="s">
        <v>5</v>
      </c>
      <c r="C2853">
        <v>3</v>
      </c>
      <c r="D2853" t="s">
        <v>11</v>
      </c>
      <c r="E2853" t="s">
        <v>544</v>
      </c>
      <c r="F2853" t="s">
        <v>252</v>
      </c>
      <c r="G2853">
        <v>10</v>
      </c>
      <c r="H2853">
        <v>26</v>
      </c>
      <c r="I2853" s="2">
        <v>0.38461538461538464</v>
      </c>
      <c r="J2853" t="s">
        <v>557</v>
      </c>
    </row>
    <row r="2854" spans="1:10" x14ac:dyDescent="0.2">
      <c r="A2854" t="s">
        <v>317</v>
      </c>
      <c r="B2854" t="s">
        <v>5</v>
      </c>
      <c r="C2854">
        <v>3</v>
      </c>
      <c r="D2854" t="s">
        <v>12</v>
      </c>
      <c r="E2854" t="s">
        <v>544</v>
      </c>
      <c r="F2854" t="s">
        <v>252</v>
      </c>
      <c r="G2854">
        <v>9</v>
      </c>
      <c r="H2854">
        <v>26</v>
      </c>
      <c r="I2854" s="2">
        <v>0.34615384615384615</v>
      </c>
      <c r="J2854" t="s">
        <v>557</v>
      </c>
    </row>
    <row r="2855" spans="1:10" x14ac:dyDescent="0.2">
      <c r="A2855" t="s">
        <v>317</v>
      </c>
      <c r="B2855" t="s">
        <v>5</v>
      </c>
      <c r="C2855">
        <v>3</v>
      </c>
      <c r="D2855" t="s">
        <v>13</v>
      </c>
      <c r="E2855" t="s">
        <v>544</v>
      </c>
      <c r="F2855" t="s">
        <v>252</v>
      </c>
      <c r="G2855">
        <v>11</v>
      </c>
      <c r="H2855">
        <v>26</v>
      </c>
      <c r="I2855" s="2">
        <v>0.42307692307692307</v>
      </c>
      <c r="J2855" t="s">
        <v>557</v>
      </c>
    </row>
    <row r="2856" spans="1:10" x14ac:dyDescent="0.2">
      <c r="A2856" t="s">
        <v>317</v>
      </c>
      <c r="B2856" t="s">
        <v>6</v>
      </c>
      <c r="C2856">
        <v>3</v>
      </c>
      <c r="D2856" t="s">
        <v>11</v>
      </c>
      <c r="E2856" t="s">
        <v>544</v>
      </c>
      <c r="F2856" t="s">
        <v>252</v>
      </c>
      <c r="G2856">
        <v>11</v>
      </c>
      <c r="H2856">
        <v>30</v>
      </c>
      <c r="I2856" s="2">
        <v>0.36666666666666664</v>
      </c>
      <c r="J2856" t="s">
        <v>558</v>
      </c>
    </row>
    <row r="2857" spans="1:10" x14ac:dyDescent="0.2">
      <c r="A2857" t="s">
        <v>317</v>
      </c>
      <c r="B2857" t="s">
        <v>6</v>
      </c>
      <c r="C2857">
        <v>3</v>
      </c>
      <c r="D2857" t="s">
        <v>12</v>
      </c>
      <c r="E2857" t="s">
        <v>544</v>
      </c>
      <c r="F2857" t="s">
        <v>252</v>
      </c>
      <c r="G2857">
        <v>19</v>
      </c>
      <c r="H2857">
        <v>30</v>
      </c>
      <c r="I2857" s="2">
        <v>0.6333333333333333</v>
      </c>
      <c r="J2857" t="s">
        <v>557</v>
      </c>
    </row>
    <row r="2858" spans="1:10" x14ac:dyDescent="0.2">
      <c r="A2858" t="s">
        <v>317</v>
      </c>
      <c r="B2858" t="s">
        <v>6</v>
      </c>
      <c r="C2858">
        <v>3</v>
      </c>
      <c r="D2858" t="s">
        <v>13</v>
      </c>
      <c r="E2858" t="s">
        <v>544</v>
      </c>
      <c r="F2858" t="s">
        <v>252</v>
      </c>
      <c r="G2858">
        <v>29</v>
      </c>
      <c r="H2858">
        <v>30</v>
      </c>
      <c r="I2858" s="2">
        <v>0.96666666666666667</v>
      </c>
      <c r="J2858" t="s">
        <v>557</v>
      </c>
    </row>
    <row r="2859" spans="1:10" x14ac:dyDescent="0.2">
      <c r="A2859" t="s">
        <v>79</v>
      </c>
      <c r="B2859" t="s">
        <v>5</v>
      </c>
      <c r="C2859">
        <v>3</v>
      </c>
      <c r="D2859" t="s">
        <v>11</v>
      </c>
      <c r="E2859" t="s">
        <v>545</v>
      </c>
      <c r="F2859" t="s">
        <v>25</v>
      </c>
      <c r="G2859">
        <v>9</v>
      </c>
      <c r="H2859">
        <v>26</v>
      </c>
      <c r="I2859" s="2">
        <v>0.34615384615384615</v>
      </c>
      <c r="J2859" t="s">
        <v>557</v>
      </c>
    </row>
    <row r="2860" spans="1:10" x14ac:dyDescent="0.2">
      <c r="A2860" t="s">
        <v>79</v>
      </c>
      <c r="B2860" t="s">
        <v>5</v>
      </c>
      <c r="C2860">
        <v>3</v>
      </c>
      <c r="D2860" t="s">
        <v>12</v>
      </c>
      <c r="E2860" t="s">
        <v>545</v>
      </c>
      <c r="F2860" t="s">
        <v>25</v>
      </c>
      <c r="G2860">
        <v>7</v>
      </c>
      <c r="H2860">
        <v>26</v>
      </c>
      <c r="I2860" s="2">
        <v>0.26923076923076922</v>
      </c>
      <c r="J2860" t="s">
        <v>557</v>
      </c>
    </row>
    <row r="2861" spans="1:10" x14ac:dyDescent="0.2">
      <c r="A2861" t="s">
        <v>79</v>
      </c>
      <c r="B2861" t="s">
        <v>5</v>
      </c>
      <c r="C2861">
        <v>3</v>
      </c>
      <c r="D2861" t="s">
        <v>13</v>
      </c>
      <c r="E2861" t="s">
        <v>545</v>
      </c>
      <c r="F2861" t="s">
        <v>25</v>
      </c>
      <c r="G2861">
        <v>9</v>
      </c>
      <c r="H2861">
        <v>26</v>
      </c>
      <c r="I2861" s="2">
        <v>0.34615384615384615</v>
      </c>
      <c r="J2861" t="s">
        <v>558</v>
      </c>
    </row>
    <row r="2862" spans="1:10" x14ac:dyDescent="0.2">
      <c r="A2862" t="s">
        <v>79</v>
      </c>
      <c r="B2862" t="s">
        <v>6</v>
      </c>
      <c r="C2862">
        <v>3</v>
      </c>
      <c r="D2862" t="s">
        <v>11</v>
      </c>
      <c r="E2862" t="s">
        <v>545</v>
      </c>
      <c r="F2862" t="s">
        <v>25</v>
      </c>
      <c r="G2862">
        <v>7</v>
      </c>
      <c r="H2862">
        <v>30</v>
      </c>
      <c r="I2862" s="2">
        <v>0.23333333333333334</v>
      </c>
      <c r="J2862" t="s">
        <v>557</v>
      </c>
    </row>
    <row r="2863" spans="1:10" x14ac:dyDescent="0.2">
      <c r="A2863" t="s">
        <v>79</v>
      </c>
      <c r="B2863" t="s">
        <v>6</v>
      </c>
      <c r="C2863">
        <v>3</v>
      </c>
      <c r="D2863" t="s">
        <v>12</v>
      </c>
      <c r="E2863" t="s">
        <v>545</v>
      </c>
      <c r="F2863" t="s">
        <v>25</v>
      </c>
      <c r="G2863">
        <v>8</v>
      </c>
      <c r="H2863">
        <v>30</v>
      </c>
      <c r="I2863" s="2">
        <v>0.26666666666666666</v>
      </c>
      <c r="J2863" t="s">
        <v>557</v>
      </c>
    </row>
    <row r="2864" spans="1:10" x14ac:dyDescent="0.2">
      <c r="A2864" t="s">
        <v>79</v>
      </c>
      <c r="B2864" t="s">
        <v>6</v>
      </c>
      <c r="C2864">
        <v>3</v>
      </c>
      <c r="D2864" t="s">
        <v>13</v>
      </c>
      <c r="E2864" t="s">
        <v>545</v>
      </c>
      <c r="F2864" t="s">
        <v>25</v>
      </c>
      <c r="G2864">
        <v>14</v>
      </c>
      <c r="H2864">
        <v>30</v>
      </c>
      <c r="I2864" s="2">
        <v>0.46666666666666667</v>
      </c>
      <c r="J2864" t="s">
        <v>558</v>
      </c>
    </row>
    <row r="2865" spans="1:10" x14ac:dyDescent="0.2">
      <c r="A2865" t="s">
        <v>130</v>
      </c>
      <c r="B2865" t="s">
        <v>5</v>
      </c>
      <c r="C2865">
        <v>3</v>
      </c>
      <c r="D2865" t="s">
        <v>13</v>
      </c>
      <c r="E2865" t="s">
        <v>545</v>
      </c>
      <c r="F2865" t="s">
        <v>25</v>
      </c>
      <c r="G2865">
        <v>9</v>
      </c>
      <c r="H2865">
        <v>26</v>
      </c>
      <c r="I2865" s="2">
        <v>0.34615384615384615</v>
      </c>
      <c r="J2865" t="s">
        <v>557</v>
      </c>
    </row>
    <row r="2866" spans="1:10" x14ac:dyDescent="0.2">
      <c r="A2866" t="s">
        <v>24</v>
      </c>
      <c r="B2866" t="s">
        <v>5</v>
      </c>
      <c r="C2866">
        <v>5</v>
      </c>
      <c r="D2866" t="s">
        <v>11</v>
      </c>
      <c r="E2866" t="s">
        <v>545</v>
      </c>
      <c r="F2866" t="s">
        <v>16</v>
      </c>
      <c r="G2866">
        <v>11</v>
      </c>
      <c r="H2866">
        <v>35</v>
      </c>
      <c r="I2866" s="2">
        <v>0.31428571428571428</v>
      </c>
      <c r="J2866" t="s">
        <v>557</v>
      </c>
    </row>
    <row r="2867" spans="1:10" x14ac:dyDescent="0.2">
      <c r="A2867" t="s">
        <v>24</v>
      </c>
      <c r="B2867" t="s">
        <v>5</v>
      </c>
      <c r="C2867">
        <v>5</v>
      </c>
      <c r="D2867" t="s">
        <v>12</v>
      </c>
      <c r="E2867" t="s">
        <v>545</v>
      </c>
      <c r="F2867" t="s">
        <v>16</v>
      </c>
      <c r="G2867">
        <v>15</v>
      </c>
      <c r="H2867">
        <v>35</v>
      </c>
      <c r="I2867" s="2">
        <v>0.42857142857142855</v>
      </c>
      <c r="J2867" t="s">
        <v>557</v>
      </c>
    </row>
    <row r="2868" spans="1:10" x14ac:dyDescent="0.2">
      <c r="A2868" t="s">
        <v>24</v>
      </c>
      <c r="B2868" t="s">
        <v>5</v>
      </c>
      <c r="C2868">
        <v>5</v>
      </c>
      <c r="D2868" t="s">
        <v>13</v>
      </c>
      <c r="E2868" t="s">
        <v>545</v>
      </c>
      <c r="F2868" t="s">
        <v>16</v>
      </c>
      <c r="G2868">
        <v>13</v>
      </c>
      <c r="H2868">
        <v>35</v>
      </c>
      <c r="I2868" s="2">
        <v>0.37142857142857144</v>
      </c>
      <c r="J2868" t="s">
        <v>558</v>
      </c>
    </row>
    <row r="2869" spans="1:10" x14ac:dyDescent="0.2">
      <c r="A2869" t="s">
        <v>24</v>
      </c>
      <c r="B2869" t="s">
        <v>6</v>
      </c>
      <c r="C2869">
        <v>5</v>
      </c>
      <c r="D2869" t="s">
        <v>11</v>
      </c>
      <c r="E2869" t="s">
        <v>545</v>
      </c>
      <c r="F2869" t="s">
        <v>18</v>
      </c>
      <c r="G2869">
        <v>12</v>
      </c>
      <c r="H2869">
        <v>30</v>
      </c>
      <c r="I2869" s="2">
        <v>0.4</v>
      </c>
      <c r="J2869" t="s">
        <v>557</v>
      </c>
    </row>
    <row r="2870" spans="1:10" x14ac:dyDescent="0.2">
      <c r="A2870" t="s">
        <v>24</v>
      </c>
      <c r="B2870" t="s">
        <v>6</v>
      </c>
      <c r="C2870">
        <v>5</v>
      </c>
      <c r="D2870" t="s">
        <v>12</v>
      </c>
      <c r="E2870" t="s">
        <v>545</v>
      </c>
      <c r="F2870" t="s">
        <v>18</v>
      </c>
      <c r="G2870">
        <v>12</v>
      </c>
      <c r="H2870">
        <v>30</v>
      </c>
      <c r="I2870" s="2">
        <v>0.4</v>
      </c>
      <c r="J2870" t="s">
        <v>557</v>
      </c>
    </row>
    <row r="2871" spans="1:10" x14ac:dyDescent="0.2">
      <c r="A2871" t="s">
        <v>24</v>
      </c>
      <c r="B2871" t="s">
        <v>6</v>
      </c>
      <c r="C2871">
        <v>5</v>
      </c>
      <c r="D2871" t="s">
        <v>13</v>
      </c>
      <c r="E2871" t="s">
        <v>545</v>
      </c>
      <c r="F2871" t="s">
        <v>18</v>
      </c>
      <c r="G2871">
        <v>18</v>
      </c>
      <c r="H2871">
        <v>30</v>
      </c>
      <c r="I2871" s="2">
        <v>0.6</v>
      </c>
      <c r="J2871" t="s">
        <v>557</v>
      </c>
    </row>
    <row r="2872" spans="1:10" x14ac:dyDescent="0.2">
      <c r="A2872" t="s">
        <v>116</v>
      </c>
      <c r="B2872" t="s">
        <v>5</v>
      </c>
      <c r="C2872">
        <v>4</v>
      </c>
      <c r="D2872" t="s">
        <v>11</v>
      </c>
      <c r="E2872" t="s">
        <v>545</v>
      </c>
      <c r="F2872" t="s">
        <v>18</v>
      </c>
      <c r="G2872">
        <v>12</v>
      </c>
      <c r="H2872">
        <v>35</v>
      </c>
      <c r="I2872" s="2">
        <v>0.34285714285714286</v>
      </c>
      <c r="J2872" t="s">
        <v>557</v>
      </c>
    </row>
    <row r="2873" spans="1:10" x14ac:dyDescent="0.2">
      <c r="A2873" t="s">
        <v>116</v>
      </c>
      <c r="B2873" t="s">
        <v>5</v>
      </c>
      <c r="C2873">
        <v>4</v>
      </c>
      <c r="D2873" t="s">
        <v>12</v>
      </c>
      <c r="E2873" t="s">
        <v>545</v>
      </c>
      <c r="F2873" t="s">
        <v>18</v>
      </c>
      <c r="G2873">
        <v>7</v>
      </c>
      <c r="H2873">
        <v>34</v>
      </c>
      <c r="I2873" s="2">
        <v>0.20588235294117646</v>
      </c>
      <c r="J2873" t="s">
        <v>557</v>
      </c>
    </row>
    <row r="2874" spans="1:10" x14ac:dyDescent="0.2">
      <c r="A2874" t="s">
        <v>116</v>
      </c>
      <c r="B2874" t="s">
        <v>6</v>
      </c>
      <c r="C2874">
        <v>4</v>
      </c>
      <c r="D2874" t="s">
        <v>11</v>
      </c>
      <c r="E2874" t="s">
        <v>545</v>
      </c>
      <c r="F2874" t="s">
        <v>18</v>
      </c>
      <c r="G2874">
        <v>6</v>
      </c>
      <c r="H2874">
        <v>30</v>
      </c>
      <c r="I2874" s="2">
        <v>0.2</v>
      </c>
      <c r="J2874" t="s">
        <v>558</v>
      </c>
    </row>
    <row r="2875" spans="1:10" x14ac:dyDescent="0.2">
      <c r="A2875" t="s">
        <v>116</v>
      </c>
      <c r="B2875" t="s">
        <v>6</v>
      </c>
      <c r="C2875">
        <v>4</v>
      </c>
      <c r="D2875" t="s">
        <v>12</v>
      </c>
      <c r="E2875" t="s">
        <v>545</v>
      </c>
      <c r="F2875" t="s">
        <v>18</v>
      </c>
      <c r="G2875">
        <v>10</v>
      </c>
      <c r="H2875">
        <v>30</v>
      </c>
      <c r="I2875" s="2">
        <v>0.33333333333333331</v>
      </c>
      <c r="J2875" t="s">
        <v>557</v>
      </c>
    </row>
    <row r="2876" spans="1:10" x14ac:dyDescent="0.2">
      <c r="A2876" t="s">
        <v>93</v>
      </c>
      <c r="B2876" t="s">
        <v>5</v>
      </c>
      <c r="C2876">
        <v>5</v>
      </c>
      <c r="D2876" t="s">
        <v>11</v>
      </c>
      <c r="E2876" t="s">
        <v>545</v>
      </c>
      <c r="F2876" t="s">
        <v>16</v>
      </c>
      <c r="G2876">
        <v>20</v>
      </c>
      <c r="H2876">
        <v>35</v>
      </c>
      <c r="I2876" s="2">
        <v>0.5714285714285714</v>
      </c>
      <c r="J2876" t="s">
        <v>557</v>
      </c>
    </row>
    <row r="2877" spans="1:10" x14ac:dyDescent="0.2">
      <c r="A2877" t="s">
        <v>93</v>
      </c>
      <c r="B2877" t="s">
        <v>5</v>
      </c>
      <c r="C2877">
        <v>5</v>
      </c>
      <c r="D2877" t="s">
        <v>12</v>
      </c>
      <c r="E2877" t="s">
        <v>545</v>
      </c>
      <c r="F2877" t="s">
        <v>16</v>
      </c>
      <c r="G2877">
        <v>22</v>
      </c>
      <c r="H2877">
        <v>35</v>
      </c>
      <c r="I2877" s="2">
        <v>0.62857142857142856</v>
      </c>
      <c r="J2877" t="s">
        <v>557</v>
      </c>
    </row>
    <row r="2878" spans="1:10" x14ac:dyDescent="0.2">
      <c r="A2878" t="s">
        <v>93</v>
      </c>
      <c r="B2878" t="s">
        <v>5</v>
      </c>
      <c r="C2878">
        <v>5</v>
      </c>
      <c r="D2878" t="s">
        <v>13</v>
      </c>
      <c r="E2878" t="s">
        <v>545</v>
      </c>
      <c r="F2878" t="s">
        <v>16</v>
      </c>
      <c r="G2878">
        <v>18</v>
      </c>
      <c r="H2878">
        <v>35</v>
      </c>
      <c r="I2878" s="2">
        <v>0.51428571428571423</v>
      </c>
      <c r="J2878" t="s">
        <v>557</v>
      </c>
    </row>
    <row r="2879" spans="1:10" x14ac:dyDescent="0.2">
      <c r="A2879" t="s">
        <v>93</v>
      </c>
      <c r="B2879" t="s">
        <v>6</v>
      </c>
      <c r="C2879">
        <v>5</v>
      </c>
      <c r="D2879" t="s">
        <v>11</v>
      </c>
      <c r="E2879" t="s">
        <v>545</v>
      </c>
      <c r="F2879" t="s">
        <v>18</v>
      </c>
      <c r="G2879">
        <v>4</v>
      </c>
      <c r="H2879">
        <v>30</v>
      </c>
      <c r="I2879" s="2">
        <v>0.13333333333333333</v>
      </c>
      <c r="J2879" t="s">
        <v>557</v>
      </c>
    </row>
    <row r="2880" spans="1:10" x14ac:dyDescent="0.2">
      <c r="A2880" t="s">
        <v>93</v>
      </c>
      <c r="B2880" t="s">
        <v>6</v>
      </c>
      <c r="C2880">
        <v>5</v>
      </c>
      <c r="D2880" t="s">
        <v>12</v>
      </c>
      <c r="E2880" t="s">
        <v>545</v>
      </c>
      <c r="F2880" t="s">
        <v>18</v>
      </c>
      <c r="G2880">
        <v>12</v>
      </c>
      <c r="H2880">
        <v>30</v>
      </c>
      <c r="I2880" s="2">
        <v>0.4</v>
      </c>
      <c r="J2880" t="s">
        <v>558</v>
      </c>
    </row>
    <row r="2881" spans="1:10" x14ac:dyDescent="0.2">
      <c r="A2881" t="s">
        <v>93</v>
      </c>
      <c r="B2881" t="s">
        <v>6</v>
      </c>
      <c r="C2881">
        <v>5</v>
      </c>
      <c r="D2881" t="s">
        <v>13</v>
      </c>
      <c r="E2881" t="s">
        <v>545</v>
      </c>
      <c r="F2881" t="s">
        <v>18</v>
      </c>
      <c r="G2881">
        <v>10</v>
      </c>
      <c r="H2881">
        <v>30</v>
      </c>
      <c r="I2881" s="2">
        <v>0.33333333333333331</v>
      </c>
      <c r="J2881" t="s">
        <v>557</v>
      </c>
    </row>
    <row r="2882" spans="1:10" x14ac:dyDescent="0.2">
      <c r="A2882" t="s">
        <v>75</v>
      </c>
      <c r="B2882" t="s">
        <v>5</v>
      </c>
      <c r="C2882">
        <v>4</v>
      </c>
      <c r="D2882" t="s">
        <v>11</v>
      </c>
      <c r="E2882" t="s">
        <v>545</v>
      </c>
      <c r="F2882" t="s">
        <v>21</v>
      </c>
      <c r="G2882">
        <v>9</v>
      </c>
      <c r="H2882">
        <v>35</v>
      </c>
      <c r="I2882" s="2">
        <v>0.25714285714285712</v>
      </c>
      <c r="J2882" t="s">
        <v>558</v>
      </c>
    </row>
    <row r="2883" spans="1:10" x14ac:dyDescent="0.2">
      <c r="A2883" t="s">
        <v>75</v>
      </c>
      <c r="B2883" t="s">
        <v>5</v>
      </c>
      <c r="C2883">
        <v>4</v>
      </c>
      <c r="D2883" t="s">
        <v>12</v>
      </c>
      <c r="E2883" t="s">
        <v>545</v>
      </c>
      <c r="F2883" t="s">
        <v>21</v>
      </c>
      <c r="G2883">
        <v>12</v>
      </c>
      <c r="H2883">
        <v>34</v>
      </c>
      <c r="I2883" s="2">
        <v>0.35294117647058826</v>
      </c>
      <c r="J2883" t="s">
        <v>558</v>
      </c>
    </row>
    <row r="2884" spans="1:10" x14ac:dyDescent="0.2">
      <c r="A2884" t="s">
        <v>75</v>
      </c>
      <c r="B2884" t="s">
        <v>5</v>
      </c>
      <c r="C2884">
        <v>4</v>
      </c>
      <c r="D2884" t="s">
        <v>13</v>
      </c>
      <c r="E2884" t="s">
        <v>545</v>
      </c>
      <c r="F2884" t="s">
        <v>21</v>
      </c>
      <c r="G2884">
        <v>17</v>
      </c>
      <c r="H2884">
        <v>35</v>
      </c>
      <c r="I2884" s="2">
        <v>0.48571428571428571</v>
      </c>
      <c r="J2884" t="s">
        <v>557</v>
      </c>
    </row>
    <row r="2885" spans="1:10" x14ac:dyDescent="0.2">
      <c r="A2885" t="s">
        <v>75</v>
      </c>
      <c r="B2885" t="s">
        <v>6</v>
      </c>
      <c r="C2885">
        <v>4</v>
      </c>
      <c r="D2885" t="s">
        <v>11</v>
      </c>
      <c r="E2885" t="s">
        <v>545</v>
      </c>
      <c r="F2885" t="s">
        <v>21</v>
      </c>
      <c r="G2885">
        <v>6</v>
      </c>
      <c r="H2885">
        <v>30</v>
      </c>
      <c r="I2885" s="2">
        <v>0.2</v>
      </c>
      <c r="J2885" t="s">
        <v>557</v>
      </c>
    </row>
    <row r="2886" spans="1:10" x14ac:dyDescent="0.2">
      <c r="A2886" t="s">
        <v>75</v>
      </c>
      <c r="B2886" t="s">
        <v>6</v>
      </c>
      <c r="C2886">
        <v>4</v>
      </c>
      <c r="D2886" t="s">
        <v>12</v>
      </c>
      <c r="E2886" t="s">
        <v>545</v>
      </c>
      <c r="F2886" t="s">
        <v>21</v>
      </c>
      <c r="G2886">
        <v>18</v>
      </c>
      <c r="H2886">
        <v>30</v>
      </c>
      <c r="I2886" s="2">
        <v>0.6</v>
      </c>
      <c r="J2886" t="s">
        <v>557</v>
      </c>
    </row>
    <row r="2887" spans="1:10" x14ac:dyDescent="0.2">
      <c r="A2887" t="s">
        <v>75</v>
      </c>
      <c r="B2887" t="s">
        <v>6</v>
      </c>
      <c r="C2887">
        <v>4</v>
      </c>
      <c r="D2887" t="s">
        <v>13</v>
      </c>
      <c r="E2887" t="s">
        <v>545</v>
      </c>
      <c r="F2887" t="s">
        <v>21</v>
      </c>
      <c r="G2887">
        <v>22</v>
      </c>
      <c r="H2887">
        <v>30</v>
      </c>
      <c r="I2887" s="2">
        <v>0.73333333333333328</v>
      </c>
      <c r="J2887" t="s">
        <v>557</v>
      </c>
    </row>
  </sheetData>
  <autoFilter ref="B1:K2887" xr:uid="{00000000-0009-0000-0000-000000000000}"/>
  <sortState ref="A2:K2887">
    <sortCondition ref="A2"/>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14999847407452621"/>
  </sheetPr>
  <dimension ref="A1:H484"/>
  <sheetViews>
    <sheetView workbookViewId="0">
      <selection activeCell="M18" sqref="M18"/>
    </sheetView>
  </sheetViews>
  <sheetFormatPr baseColWidth="10" defaultColWidth="8.83203125" defaultRowHeight="15" x14ac:dyDescent="0.2"/>
  <cols>
    <col min="1" max="1" width="15.6640625" style="4" customWidth="1"/>
    <col min="2" max="2" width="11" customWidth="1"/>
  </cols>
  <sheetData>
    <row r="1" spans="1:8" x14ac:dyDescent="0.2">
      <c r="A1" s="4" t="s">
        <v>1235</v>
      </c>
    </row>
    <row r="2" spans="1:8" x14ac:dyDescent="0.2">
      <c r="A2" s="4" t="s">
        <v>1215</v>
      </c>
    </row>
    <row r="3" spans="1:8" x14ac:dyDescent="0.2">
      <c r="C3" t="s">
        <v>5</v>
      </c>
      <c r="D3" t="s">
        <v>5</v>
      </c>
      <c r="E3" t="s">
        <v>5</v>
      </c>
      <c r="F3" t="s">
        <v>6</v>
      </c>
      <c r="G3" t="s">
        <v>6</v>
      </c>
      <c r="H3" t="s">
        <v>6</v>
      </c>
    </row>
    <row r="4" spans="1:8" x14ac:dyDescent="0.2">
      <c r="A4" s="4" t="s">
        <v>9</v>
      </c>
      <c r="B4" s="5" t="s">
        <v>543</v>
      </c>
      <c r="C4" t="s">
        <v>11</v>
      </c>
      <c r="D4" t="s">
        <v>12</v>
      </c>
      <c r="E4" t="s">
        <v>13</v>
      </c>
      <c r="F4" t="s">
        <v>11</v>
      </c>
      <c r="G4" t="s">
        <v>12</v>
      </c>
      <c r="H4" t="s">
        <v>13</v>
      </c>
    </row>
    <row r="5" spans="1:8" x14ac:dyDescent="0.2">
      <c r="A5" s="4" t="s">
        <v>254</v>
      </c>
      <c r="B5">
        <f>VLOOKUP(A5,'Data Extract'!A2:J2889,3,FALSE)</f>
        <v>3</v>
      </c>
      <c r="C5">
        <f t="array" ref="C5">IFERROR(INDEX('Data Extract'!$A$2:$J$2889,MATCH(1,('Test 1'!A5='Data Extract'!$A$2:$A$2889)*('Test 1'!$C$3='Data Extract'!$B$2:$B$2889)*('Test 1'!$C$4='Data Extract'!$D$2:$D$2889),0),7),"-")</f>
        <v>7</v>
      </c>
      <c r="D5">
        <f t="array" ref="D5">IFERROR(INDEX('Data Extract'!$A$2:$J$2889,MATCH(1,('Test 1'!A5='Data Extract'!$A$2:$A$2889)*('Test 1'!$D$3='Data Extract'!$B$2:$B$2889)*('Test 1'!$D$4='Data Extract'!$D$2:$D$2889),0),7),"-")</f>
        <v>10</v>
      </c>
      <c r="E5">
        <f t="array" ref="E5">IFERROR(INDEX('Data Extract'!$A$2:$J$2889,MATCH(1,('Test 1'!A5='Data Extract'!$A$2:$A$2889)*('Test 1'!$E$3='Data Extract'!$B$2:$B$2889)*('Test 1'!$E$4='Data Extract'!$D$2:$D$2889),0),7),"-")</f>
        <v>8</v>
      </c>
      <c r="F5">
        <f t="array" ref="F5">IFERROR(INDEX('Data Extract'!$A$2:$J$2889,MATCH(1,('Test 1'!A5='Data Extract'!$A$2:$A$2889)*('Test 1'!$F$3='Data Extract'!$B$2:$B$2889)*('Test 1'!$F$4='Data Extract'!$D$2:$D$2889),0),7),"-")</f>
        <v>7</v>
      </c>
      <c r="G5">
        <f t="array" ref="G5">IFERROR(INDEX('Data Extract'!$A$2:$J$2889,MATCH(1,('Test 1'!A5='Data Extract'!$A$2:$A$2889)*('Test 1'!$G$3='Data Extract'!$B$2:$B$2889)*('Test 1'!$G$4='Data Extract'!$D$2:$D$2889),0),7),"-")</f>
        <v>15</v>
      </c>
      <c r="H5">
        <f t="array" ref="H5">IFERROR(INDEX('Data Extract'!$A$2:$J$2889,MATCH(1,('Test 1'!A5='Data Extract'!$A$2:$A$2889)*('Test 1'!$H$3='Data Extract'!$B$2:$B$2889)*('Test 1'!$H$4='Data Extract'!$D$2:$D$2889),0),7),"-")</f>
        <v>27</v>
      </c>
    </row>
    <row r="6" spans="1:8" x14ac:dyDescent="0.2">
      <c r="A6" s="4" t="s">
        <v>467</v>
      </c>
      <c r="B6">
        <f>VLOOKUP(A6,'Data Extract'!A3:J2890,3,FALSE)</f>
        <v>5</v>
      </c>
      <c r="C6">
        <f t="array" ref="C6">IFERROR(INDEX('Data Extract'!$A$2:$J$2889,MATCH(1,('Test 1'!A6='Data Extract'!$A$2:$A$2889)*('Test 1'!$C$3='Data Extract'!$B$2:$B$2889)*('Test 1'!$C$4='Data Extract'!$D$2:$D$2889),0),7),"-")</f>
        <v>15</v>
      </c>
      <c r="D6">
        <f t="array" ref="D6">IFERROR(INDEX('Data Extract'!$A$2:$J$2889,MATCH(1,('Test 1'!A6='Data Extract'!$A$2:$A$2889)*('Test 1'!$D$3='Data Extract'!$B$2:$B$2889)*('Test 1'!$D$4='Data Extract'!$D$2:$D$2889),0),7),"-")</f>
        <v>20</v>
      </c>
      <c r="E6">
        <f t="array" ref="E6">IFERROR(INDEX('Data Extract'!$A$2:$J$2889,MATCH(1,('Test 1'!A6='Data Extract'!$A$2:$A$2889)*('Test 1'!$E$3='Data Extract'!$B$2:$B$2889)*('Test 1'!$E$4='Data Extract'!$D$2:$D$2889),0),7),"-")</f>
        <v>10</v>
      </c>
      <c r="F6">
        <f t="array" ref="F6">IFERROR(INDEX('Data Extract'!$A$2:$J$2889,MATCH(1,('Test 1'!A6='Data Extract'!$A$2:$A$2889)*('Test 1'!$F$3='Data Extract'!$B$2:$B$2889)*('Test 1'!$F$4='Data Extract'!$D$2:$D$2889),0),7),"-")</f>
        <v>2</v>
      </c>
      <c r="G6">
        <f t="array" ref="G6">IFERROR(INDEX('Data Extract'!$A$2:$J$2889,MATCH(1,('Test 1'!A6='Data Extract'!$A$2:$A$2889)*('Test 1'!$G$3='Data Extract'!$B$2:$B$2889)*('Test 1'!$G$4='Data Extract'!$D$2:$D$2889),0),7),"-")</f>
        <v>10</v>
      </c>
      <c r="H6">
        <f t="array" ref="H6">IFERROR(INDEX('Data Extract'!$A$2:$J$2889,MATCH(1,('Test 1'!A6='Data Extract'!$A$2:$A$2889)*('Test 1'!$H$3='Data Extract'!$B$2:$B$2889)*('Test 1'!$H$4='Data Extract'!$D$2:$D$2889),0),7),"-")</f>
        <v>12</v>
      </c>
    </row>
    <row r="7" spans="1:8" x14ac:dyDescent="0.2">
      <c r="A7" s="4" t="s">
        <v>384</v>
      </c>
      <c r="B7">
        <f>VLOOKUP(A7,'Data Extract'!A4:J2891,3,FALSE)</f>
        <v>5</v>
      </c>
      <c r="C7">
        <f t="array" ref="C7">IFERROR(INDEX('Data Extract'!$A$2:$J$2889,MATCH(1,('Test 1'!A7='Data Extract'!$A$2:$A$2889)*('Test 1'!$C$3='Data Extract'!$B$2:$B$2889)*('Test 1'!$C$4='Data Extract'!$D$2:$D$2889),0),7),"-")</f>
        <v>12</v>
      </c>
      <c r="D7">
        <f t="array" ref="D7">IFERROR(INDEX('Data Extract'!$A$2:$J$2889,MATCH(1,('Test 1'!A7='Data Extract'!$A$2:$A$2889)*('Test 1'!$D$3='Data Extract'!$B$2:$B$2889)*('Test 1'!$D$4='Data Extract'!$D$2:$D$2889),0),7),"-")</f>
        <v>11</v>
      </c>
      <c r="E7">
        <f t="array" ref="E7">IFERROR(INDEX('Data Extract'!$A$2:$J$2889,MATCH(1,('Test 1'!A7='Data Extract'!$A$2:$A$2889)*('Test 1'!$E$3='Data Extract'!$B$2:$B$2889)*('Test 1'!$E$4='Data Extract'!$D$2:$D$2889),0),7),"-")</f>
        <v>12</v>
      </c>
      <c r="F7">
        <f t="array" ref="F7">IFERROR(INDEX('Data Extract'!$A$2:$J$2889,MATCH(1,('Test 1'!A7='Data Extract'!$A$2:$A$2889)*('Test 1'!$F$3='Data Extract'!$B$2:$B$2889)*('Test 1'!$F$4='Data Extract'!$D$2:$D$2889),0),7),"-")</f>
        <v>9</v>
      </c>
      <c r="G7">
        <f t="array" ref="G7">IFERROR(INDEX('Data Extract'!$A$2:$J$2889,MATCH(1,('Test 1'!A7='Data Extract'!$A$2:$A$2889)*('Test 1'!$G$3='Data Extract'!$B$2:$B$2889)*('Test 1'!$G$4='Data Extract'!$D$2:$D$2889),0),7),"-")</f>
        <v>14</v>
      </c>
      <c r="H7">
        <f t="array" ref="H7">IFERROR(INDEX('Data Extract'!$A$2:$J$2889,MATCH(1,('Test 1'!A7='Data Extract'!$A$2:$A$2889)*('Test 1'!$H$3='Data Extract'!$B$2:$B$2889)*('Test 1'!$H$4='Data Extract'!$D$2:$D$2889),0),7),"-")</f>
        <v>16</v>
      </c>
    </row>
    <row r="8" spans="1:8" x14ac:dyDescent="0.2">
      <c r="A8" s="4" t="s">
        <v>466</v>
      </c>
      <c r="B8">
        <f>VLOOKUP(A8,'Data Extract'!A5:J2892,3,FALSE)</f>
        <v>5</v>
      </c>
      <c r="C8">
        <f t="array" ref="C8">IFERROR(INDEX('Data Extract'!$A$2:$J$2889,MATCH(1,('Test 1'!A8='Data Extract'!$A$2:$A$2889)*('Test 1'!$C$3='Data Extract'!$B$2:$B$2889)*('Test 1'!$C$4='Data Extract'!$D$2:$D$2889),0),7),"-")</f>
        <v>10</v>
      </c>
      <c r="D8">
        <f t="array" ref="D8">IFERROR(INDEX('Data Extract'!$A$2:$J$2889,MATCH(1,('Test 1'!A8='Data Extract'!$A$2:$A$2889)*('Test 1'!$D$3='Data Extract'!$B$2:$B$2889)*('Test 1'!$D$4='Data Extract'!$D$2:$D$2889),0),7),"-")</f>
        <v>11</v>
      </c>
      <c r="E8">
        <f t="array" ref="E8">IFERROR(INDEX('Data Extract'!$A$2:$J$2889,MATCH(1,('Test 1'!A8='Data Extract'!$A$2:$A$2889)*('Test 1'!$E$3='Data Extract'!$B$2:$B$2889)*('Test 1'!$E$4='Data Extract'!$D$2:$D$2889),0),7),"-")</f>
        <v>5</v>
      </c>
      <c r="F8">
        <f t="array" ref="F8">IFERROR(INDEX('Data Extract'!$A$2:$J$2889,MATCH(1,('Test 1'!A8='Data Extract'!$A$2:$A$2889)*('Test 1'!$F$3='Data Extract'!$B$2:$B$2889)*('Test 1'!$F$4='Data Extract'!$D$2:$D$2889),0),7),"-")</f>
        <v>7</v>
      </c>
      <c r="G8">
        <f t="array" ref="G8">IFERROR(INDEX('Data Extract'!$A$2:$J$2889,MATCH(1,('Test 1'!A8='Data Extract'!$A$2:$A$2889)*('Test 1'!$G$3='Data Extract'!$B$2:$B$2889)*('Test 1'!$G$4='Data Extract'!$D$2:$D$2889),0),7),"-")</f>
        <v>6</v>
      </c>
      <c r="H8">
        <f t="array" ref="H8">IFERROR(INDEX('Data Extract'!$A$2:$J$2889,MATCH(1,('Test 1'!A8='Data Extract'!$A$2:$A$2889)*('Test 1'!$H$3='Data Extract'!$B$2:$B$2889)*('Test 1'!$H$4='Data Extract'!$D$2:$D$2889),0),7),"-")</f>
        <v>12</v>
      </c>
    </row>
    <row r="9" spans="1:8" x14ac:dyDescent="0.2">
      <c r="A9" s="4" t="s">
        <v>452</v>
      </c>
      <c r="B9">
        <f>VLOOKUP(A9,'Data Extract'!A6:J2893,3,FALSE)</f>
        <v>3</v>
      </c>
      <c r="C9">
        <f t="array" ref="C9">IFERROR(INDEX('Data Extract'!$A$2:$J$2889,MATCH(1,('Test 1'!A9='Data Extract'!$A$2:$A$2889)*('Test 1'!$C$3='Data Extract'!$B$2:$B$2889)*('Test 1'!$C$4='Data Extract'!$D$2:$D$2889),0),7),"-")</f>
        <v>4</v>
      </c>
      <c r="D9">
        <f t="array" ref="D9">IFERROR(INDEX('Data Extract'!$A$2:$J$2889,MATCH(1,('Test 1'!A9='Data Extract'!$A$2:$A$2889)*('Test 1'!$D$3='Data Extract'!$B$2:$B$2889)*('Test 1'!$D$4='Data Extract'!$D$2:$D$2889),0),7),"-")</f>
        <v>9</v>
      </c>
      <c r="E9">
        <f t="array" ref="E9">IFERROR(INDEX('Data Extract'!$A$2:$J$2889,MATCH(1,('Test 1'!A9='Data Extract'!$A$2:$A$2889)*('Test 1'!$E$3='Data Extract'!$B$2:$B$2889)*('Test 1'!$E$4='Data Extract'!$D$2:$D$2889),0),7),"-")</f>
        <v>17</v>
      </c>
      <c r="F9">
        <f t="array" ref="F9">IFERROR(INDEX('Data Extract'!$A$2:$J$2889,MATCH(1,('Test 1'!A9='Data Extract'!$A$2:$A$2889)*('Test 1'!$F$3='Data Extract'!$B$2:$B$2889)*('Test 1'!$F$4='Data Extract'!$D$2:$D$2889),0),7),"-")</f>
        <v>5</v>
      </c>
      <c r="G9">
        <f t="array" ref="G9">IFERROR(INDEX('Data Extract'!$A$2:$J$2889,MATCH(1,('Test 1'!A9='Data Extract'!$A$2:$A$2889)*('Test 1'!$G$3='Data Extract'!$B$2:$B$2889)*('Test 1'!$G$4='Data Extract'!$D$2:$D$2889),0),7),"-")</f>
        <v>9</v>
      </c>
      <c r="H9">
        <f t="array" ref="H9">IFERROR(INDEX('Data Extract'!$A$2:$J$2889,MATCH(1,('Test 1'!A9='Data Extract'!$A$2:$A$2889)*('Test 1'!$H$3='Data Extract'!$B$2:$B$2889)*('Test 1'!$H$4='Data Extract'!$D$2:$D$2889),0),7),"-")</f>
        <v>16</v>
      </c>
    </row>
    <row r="10" spans="1:8" x14ac:dyDescent="0.2">
      <c r="A10" s="4" t="s">
        <v>383</v>
      </c>
      <c r="B10">
        <f>VLOOKUP(A10,'Data Extract'!A7:J2894,3,FALSE)</f>
        <v>4</v>
      </c>
      <c r="C10">
        <f t="array" ref="C10">IFERROR(INDEX('Data Extract'!$A$2:$J$2889,MATCH(1,('Test 1'!A10='Data Extract'!$A$2:$A$2889)*('Test 1'!$C$3='Data Extract'!$B$2:$B$2889)*('Test 1'!$C$4='Data Extract'!$D$2:$D$2889),0),7),"-")</f>
        <v>13</v>
      </c>
      <c r="D10">
        <f t="array" ref="D10">IFERROR(INDEX('Data Extract'!$A$2:$J$2889,MATCH(1,('Test 1'!A10='Data Extract'!$A$2:$A$2889)*('Test 1'!$D$3='Data Extract'!$B$2:$B$2889)*('Test 1'!$D$4='Data Extract'!$D$2:$D$2889),0),7),"-")</f>
        <v>4</v>
      </c>
      <c r="E10">
        <f t="array" ref="E10">IFERROR(INDEX('Data Extract'!$A$2:$J$2889,MATCH(1,('Test 1'!A10='Data Extract'!$A$2:$A$2889)*('Test 1'!$E$3='Data Extract'!$B$2:$B$2889)*('Test 1'!$E$4='Data Extract'!$D$2:$D$2889),0),7),"-")</f>
        <v>13</v>
      </c>
      <c r="F10">
        <f t="array" ref="F10">IFERROR(INDEX('Data Extract'!$A$2:$J$2889,MATCH(1,('Test 1'!A10='Data Extract'!$A$2:$A$2889)*('Test 1'!$F$3='Data Extract'!$B$2:$B$2889)*('Test 1'!$F$4='Data Extract'!$D$2:$D$2889),0),7),"-")</f>
        <v>10</v>
      </c>
      <c r="G10">
        <f t="array" ref="G10">IFERROR(INDEX('Data Extract'!$A$2:$J$2889,MATCH(1,('Test 1'!A10='Data Extract'!$A$2:$A$2889)*('Test 1'!$G$3='Data Extract'!$B$2:$B$2889)*('Test 1'!$G$4='Data Extract'!$D$2:$D$2889),0),7),"-")</f>
        <v>12</v>
      </c>
      <c r="H10">
        <f t="array" ref="H10">IFERROR(INDEX('Data Extract'!$A$2:$J$2889,MATCH(1,('Test 1'!A10='Data Extract'!$A$2:$A$2889)*('Test 1'!$H$3='Data Extract'!$B$2:$B$2889)*('Test 1'!$H$4='Data Extract'!$D$2:$D$2889),0),7),"-")</f>
        <v>27</v>
      </c>
    </row>
    <row r="11" spans="1:8" x14ac:dyDescent="0.2">
      <c r="A11" s="4" t="s">
        <v>542</v>
      </c>
      <c r="B11">
        <f>VLOOKUP(A11,'Data Extract'!A8:J2895,3,FALSE)</f>
        <v>3</v>
      </c>
      <c r="C11">
        <f t="array" ref="C11">IFERROR(INDEX('Data Extract'!$A$2:$J$2889,MATCH(1,('Test 1'!A11='Data Extract'!$A$2:$A$2889)*('Test 1'!$C$3='Data Extract'!$B$2:$B$2889)*('Test 1'!$C$4='Data Extract'!$D$2:$D$2889),0),7),"-")</f>
        <v>4</v>
      </c>
      <c r="D11">
        <f t="array" ref="D11">IFERROR(INDEX('Data Extract'!$A$2:$J$2889,MATCH(1,('Test 1'!A11='Data Extract'!$A$2:$A$2889)*('Test 1'!$D$3='Data Extract'!$B$2:$B$2889)*('Test 1'!$D$4='Data Extract'!$D$2:$D$2889),0),7),"-")</f>
        <v>6</v>
      </c>
      <c r="E11">
        <f t="array" ref="E11">IFERROR(INDEX('Data Extract'!$A$2:$J$2889,MATCH(1,('Test 1'!A11='Data Extract'!$A$2:$A$2889)*('Test 1'!$E$3='Data Extract'!$B$2:$B$2889)*('Test 1'!$E$4='Data Extract'!$D$2:$D$2889),0),7),"-")</f>
        <v>7</v>
      </c>
      <c r="F11">
        <f t="array" ref="F11">IFERROR(INDEX('Data Extract'!$A$2:$J$2889,MATCH(1,('Test 1'!A11='Data Extract'!$A$2:$A$2889)*('Test 1'!$F$3='Data Extract'!$B$2:$B$2889)*('Test 1'!$F$4='Data Extract'!$D$2:$D$2889),0),7),"-")</f>
        <v>4</v>
      </c>
      <c r="G11">
        <f t="array" ref="G11">IFERROR(INDEX('Data Extract'!$A$2:$J$2889,MATCH(1,('Test 1'!A11='Data Extract'!$A$2:$A$2889)*('Test 1'!$G$3='Data Extract'!$B$2:$B$2889)*('Test 1'!$G$4='Data Extract'!$D$2:$D$2889),0),7),"-")</f>
        <v>9</v>
      </c>
      <c r="H11">
        <f t="array" ref="H11">IFERROR(INDEX('Data Extract'!$A$2:$J$2889,MATCH(1,('Test 1'!A11='Data Extract'!$A$2:$A$2889)*('Test 1'!$H$3='Data Extract'!$B$2:$B$2889)*('Test 1'!$H$4='Data Extract'!$D$2:$D$2889),0),7),"-")</f>
        <v>14</v>
      </c>
    </row>
    <row r="12" spans="1:8" x14ac:dyDescent="0.2">
      <c r="A12" s="4" t="s">
        <v>67</v>
      </c>
      <c r="B12">
        <f>VLOOKUP(A12,'Data Extract'!A9:J2896,3,FALSE)</f>
        <v>6</v>
      </c>
      <c r="C12" t="str">
        <f t="array" ref="C12">IFERROR(INDEX('Data Extract'!$A$2:$J$2889,MATCH(1,('Test 1'!A12='Data Extract'!$A$2:$A$2889)*('Test 1'!$C$3='Data Extract'!$B$2:$B$2889)*('Test 1'!$C$4='Data Extract'!$D$2:$D$2889),0),7),"-")</f>
        <v>-</v>
      </c>
      <c r="D12">
        <f t="array" ref="D12">IFERROR(INDEX('Data Extract'!$A$2:$J$2889,MATCH(1,('Test 1'!A12='Data Extract'!$A$2:$A$2889)*('Test 1'!$D$3='Data Extract'!$B$2:$B$2889)*('Test 1'!$D$4='Data Extract'!$D$2:$D$2889),0),7),"-")</f>
        <v>19</v>
      </c>
      <c r="E12">
        <f t="array" ref="E12">IFERROR(INDEX('Data Extract'!$A$2:$J$2889,MATCH(1,('Test 1'!A12='Data Extract'!$A$2:$A$2889)*('Test 1'!$E$3='Data Extract'!$B$2:$B$2889)*('Test 1'!$E$4='Data Extract'!$D$2:$D$2889),0),7),"-")</f>
        <v>18</v>
      </c>
      <c r="F12" t="str">
        <f t="array" ref="F12">IFERROR(INDEX('Data Extract'!$A$2:$J$2889,MATCH(1,('Test 1'!A12='Data Extract'!$A$2:$A$2889)*('Test 1'!$F$3='Data Extract'!$B$2:$B$2889)*('Test 1'!$F$4='Data Extract'!$D$2:$D$2889),0),7),"-")</f>
        <v>-</v>
      </c>
      <c r="G12">
        <f t="array" ref="G12">IFERROR(INDEX('Data Extract'!$A$2:$J$2889,MATCH(1,('Test 1'!A12='Data Extract'!$A$2:$A$2889)*('Test 1'!$G$3='Data Extract'!$B$2:$B$2889)*('Test 1'!$G$4='Data Extract'!$D$2:$D$2889),0),7),"-")</f>
        <v>9</v>
      </c>
      <c r="H12">
        <f t="array" ref="H12">IFERROR(INDEX('Data Extract'!$A$2:$J$2889,MATCH(1,('Test 1'!A12='Data Extract'!$A$2:$A$2889)*('Test 1'!$H$3='Data Extract'!$B$2:$B$2889)*('Test 1'!$H$4='Data Extract'!$D$2:$D$2889),0),7),"-")</f>
        <v>12</v>
      </c>
    </row>
    <row r="13" spans="1:8" x14ac:dyDescent="0.2">
      <c r="A13" s="4" t="s">
        <v>213</v>
      </c>
      <c r="B13">
        <f>VLOOKUP(A13,'Data Extract'!A10:J2897,3,FALSE)</f>
        <v>4</v>
      </c>
      <c r="C13">
        <f t="array" ref="C13">IFERROR(INDEX('Data Extract'!$A$2:$J$2889,MATCH(1,('Test 1'!A13='Data Extract'!$A$2:$A$2889)*('Test 1'!$C$3='Data Extract'!$B$2:$B$2889)*('Test 1'!$C$4='Data Extract'!$D$2:$D$2889),0),7),"-")</f>
        <v>10</v>
      </c>
      <c r="D13">
        <f t="array" ref="D13">IFERROR(INDEX('Data Extract'!$A$2:$J$2889,MATCH(1,('Test 1'!A13='Data Extract'!$A$2:$A$2889)*('Test 1'!$D$3='Data Extract'!$B$2:$B$2889)*('Test 1'!$D$4='Data Extract'!$D$2:$D$2889),0),7),"-")</f>
        <v>9</v>
      </c>
      <c r="E13">
        <f t="array" ref="E13">IFERROR(INDEX('Data Extract'!$A$2:$J$2889,MATCH(1,('Test 1'!A13='Data Extract'!$A$2:$A$2889)*('Test 1'!$E$3='Data Extract'!$B$2:$B$2889)*('Test 1'!$E$4='Data Extract'!$D$2:$D$2889),0),7),"-")</f>
        <v>5</v>
      </c>
      <c r="F13">
        <f t="array" ref="F13">IFERROR(INDEX('Data Extract'!$A$2:$J$2889,MATCH(1,('Test 1'!A13='Data Extract'!$A$2:$A$2889)*('Test 1'!$F$3='Data Extract'!$B$2:$B$2889)*('Test 1'!$F$4='Data Extract'!$D$2:$D$2889),0),7),"-")</f>
        <v>5</v>
      </c>
      <c r="G13">
        <f t="array" ref="G13">IFERROR(INDEX('Data Extract'!$A$2:$J$2889,MATCH(1,('Test 1'!A13='Data Extract'!$A$2:$A$2889)*('Test 1'!$G$3='Data Extract'!$B$2:$B$2889)*('Test 1'!$G$4='Data Extract'!$D$2:$D$2889),0),7),"-")</f>
        <v>7</v>
      </c>
      <c r="H13">
        <f t="array" ref="H13">IFERROR(INDEX('Data Extract'!$A$2:$J$2889,MATCH(1,('Test 1'!A13='Data Extract'!$A$2:$A$2889)*('Test 1'!$H$3='Data Extract'!$B$2:$B$2889)*('Test 1'!$H$4='Data Extract'!$D$2:$D$2889),0),7),"-")</f>
        <v>10</v>
      </c>
    </row>
    <row r="14" spans="1:8" x14ac:dyDescent="0.2">
      <c r="A14" s="4" t="s">
        <v>74</v>
      </c>
      <c r="B14">
        <f>VLOOKUP(A14,'Data Extract'!A11:J2898,3,FALSE)</f>
        <v>3</v>
      </c>
      <c r="C14">
        <f t="array" ref="C14">IFERROR(INDEX('Data Extract'!$A$2:$J$2889,MATCH(1,('Test 1'!A14='Data Extract'!$A$2:$A$2889)*('Test 1'!$C$3='Data Extract'!$B$2:$B$2889)*('Test 1'!$C$4='Data Extract'!$D$2:$D$2889),0),7),"-")</f>
        <v>6</v>
      </c>
      <c r="D14">
        <f t="array" ref="D14">IFERROR(INDEX('Data Extract'!$A$2:$J$2889,MATCH(1,('Test 1'!A14='Data Extract'!$A$2:$A$2889)*('Test 1'!$D$3='Data Extract'!$B$2:$B$2889)*('Test 1'!$D$4='Data Extract'!$D$2:$D$2889),0),7),"-")</f>
        <v>3</v>
      </c>
      <c r="E14">
        <f t="array" ref="E14">IFERROR(INDEX('Data Extract'!$A$2:$J$2889,MATCH(1,('Test 1'!A14='Data Extract'!$A$2:$A$2889)*('Test 1'!$E$3='Data Extract'!$B$2:$B$2889)*('Test 1'!$E$4='Data Extract'!$D$2:$D$2889),0),7),"-")</f>
        <v>7</v>
      </c>
      <c r="F14">
        <f t="array" ref="F14">IFERROR(INDEX('Data Extract'!$A$2:$J$2889,MATCH(1,('Test 1'!A14='Data Extract'!$A$2:$A$2889)*('Test 1'!$F$3='Data Extract'!$B$2:$B$2889)*('Test 1'!$F$4='Data Extract'!$D$2:$D$2889),0),7),"-")</f>
        <v>6</v>
      </c>
      <c r="G14">
        <f t="array" ref="G14">IFERROR(INDEX('Data Extract'!$A$2:$J$2889,MATCH(1,('Test 1'!A14='Data Extract'!$A$2:$A$2889)*('Test 1'!$G$3='Data Extract'!$B$2:$B$2889)*('Test 1'!$G$4='Data Extract'!$D$2:$D$2889),0),7),"-")</f>
        <v>8</v>
      </c>
      <c r="H14">
        <f t="array" ref="H14">IFERROR(INDEX('Data Extract'!$A$2:$J$2889,MATCH(1,('Test 1'!A14='Data Extract'!$A$2:$A$2889)*('Test 1'!$H$3='Data Extract'!$B$2:$B$2889)*('Test 1'!$H$4='Data Extract'!$D$2:$D$2889),0),7),"-")</f>
        <v>10</v>
      </c>
    </row>
    <row r="15" spans="1:8" x14ac:dyDescent="0.2">
      <c r="A15" s="4" t="s">
        <v>155</v>
      </c>
      <c r="B15">
        <f>VLOOKUP(A15,'Data Extract'!A12:J2899,3,FALSE)</f>
        <v>6</v>
      </c>
      <c r="C15">
        <f t="array" ref="C15">IFERROR(INDEX('Data Extract'!$A$2:$J$2889,MATCH(1,('Test 1'!A15='Data Extract'!$A$2:$A$2889)*('Test 1'!$C$3='Data Extract'!$B$2:$B$2889)*('Test 1'!$C$4='Data Extract'!$D$2:$D$2889),0),7),"-")</f>
        <v>18</v>
      </c>
      <c r="D15">
        <f t="array" ref="D15">IFERROR(INDEX('Data Extract'!$A$2:$J$2889,MATCH(1,('Test 1'!A15='Data Extract'!$A$2:$A$2889)*('Test 1'!$D$3='Data Extract'!$B$2:$B$2889)*('Test 1'!$D$4='Data Extract'!$D$2:$D$2889),0),7),"-")</f>
        <v>16</v>
      </c>
      <c r="E15">
        <f t="array" ref="E15">IFERROR(INDEX('Data Extract'!$A$2:$J$2889,MATCH(1,('Test 1'!A15='Data Extract'!$A$2:$A$2889)*('Test 1'!$E$3='Data Extract'!$B$2:$B$2889)*('Test 1'!$E$4='Data Extract'!$D$2:$D$2889),0),7),"-")</f>
        <v>20</v>
      </c>
      <c r="F15">
        <f t="array" ref="F15">IFERROR(INDEX('Data Extract'!$A$2:$J$2889,MATCH(1,('Test 1'!A15='Data Extract'!$A$2:$A$2889)*('Test 1'!$F$3='Data Extract'!$B$2:$B$2889)*('Test 1'!$F$4='Data Extract'!$D$2:$D$2889),0),7),"-")</f>
        <v>4</v>
      </c>
      <c r="G15">
        <f t="array" ref="G15">IFERROR(INDEX('Data Extract'!$A$2:$J$2889,MATCH(1,('Test 1'!A15='Data Extract'!$A$2:$A$2889)*('Test 1'!$G$3='Data Extract'!$B$2:$B$2889)*('Test 1'!$G$4='Data Extract'!$D$2:$D$2889),0),7),"-")</f>
        <v>13</v>
      </c>
      <c r="H15">
        <f t="array" ref="H15">IFERROR(INDEX('Data Extract'!$A$2:$J$2889,MATCH(1,('Test 1'!A15='Data Extract'!$A$2:$A$2889)*('Test 1'!$H$3='Data Extract'!$B$2:$B$2889)*('Test 1'!$H$4='Data Extract'!$D$2:$D$2889),0),7),"-")</f>
        <v>6</v>
      </c>
    </row>
    <row r="16" spans="1:8" x14ac:dyDescent="0.2">
      <c r="A16" s="4" t="s">
        <v>237</v>
      </c>
      <c r="B16">
        <f>VLOOKUP(A16,'Data Extract'!A13:J2900,3,FALSE)</f>
        <v>6</v>
      </c>
      <c r="C16">
        <f t="array" ref="C16">IFERROR(INDEX('Data Extract'!$A$2:$J$2889,MATCH(1,('Test 1'!A16='Data Extract'!$A$2:$A$2889)*('Test 1'!$C$3='Data Extract'!$B$2:$B$2889)*('Test 1'!$C$4='Data Extract'!$D$2:$D$2889),0),7),"-")</f>
        <v>12</v>
      </c>
      <c r="D16">
        <f t="array" ref="D16">IFERROR(INDEX('Data Extract'!$A$2:$J$2889,MATCH(1,('Test 1'!A16='Data Extract'!$A$2:$A$2889)*('Test 1'!$D$3='Data Extract'!$B$2:$B$2889)*('Test 1'!$D$4='Data Extract'!$D$2:$D$2889),0),7),"-")</f>
        <v>13</v>
      </c>
      <c r="E16">
        <f t="array" ref="E16">IFERROR(INDEX('Data Extract'!$A$2:$J$2889,MATCH(1,('Test 1'!A16='Data Extract'!$A$2:$A$2889)*('Test 1'!$E$3='Data Extract'!$B$2:$B$2889)*('Test 1'!$E$4='Data Extract'!$D$2:$D$2889),0),7),"-")</f>
        <v>6</v>
      </c>
      <c r="F16" t="str">
        <f t="array" ref="F16">IFERROR(INDEX('Data Extract'!$A$2:$J$2889,MATCH(1,('Test 1'!A16='Data Extract'!$A$2:$A$2889)*('Test 1'!$F$3='Data Extract'!$B$2:$B$2889)*('Test 1'!$F$4='Data Extract'!$D$2:$D$2889),0),7),"-")</f>
        <v>-</v>
      </c>
      <c r="G16">
        <f t="array" ref="G16">IFERROR(INDEX('Data Extract'!$A$2:$J$2889,MATCH(1,('Test 1'!A16='Data Extract'!$A$2:$A$2889)*('Test 1'!$G$3='Data Extract'!$B$2:$B$2889)*('Test 1'!$G$4='Data Extract'!$D$2:$D$2889),0),7),"-")</f>
        <v>11</v>
      </c>
      <c r="H16">
        <f t="array" ref="H16">IFERROR(INDEX('Data Extract'!$A$2:$J$2889,MATCH(1,('Test 1'!A16='Data Extract'!$A$2:$A$2889)*('Test 1'!$H$3='Data Extract'!$B$2:$B$2889)*('Test 1'!$H$4='Data Extract'!$D$2:$D$2889),0),7),"-")</f>
        <v>12</v>
      </c>
    </row>
    <row r="17" spans="1:8" x14ac:dyDescent="0.2">
      <c r="A17" s="4" t="s">
        <v>438</v>
      </c>
      <c r="B17">
        <f>VLOOKUP(A17,'Data Extract'!A14:J2901,3,FALSE)</f>
        <v>3</v>
      </c>
      <c r="C17">
        <f t="array" ref="C17">IFERROR(INDEX('Data Extract'!$A$2:$J$2889,MATCH(1,('Test 1'!A17='Data Extract'!$A$2:$A$2889)*('Test 1'!$C$3='Data Extract'!$B$2:$B$2889)*('Test 1'!$C$4='Data Extract'!$D$2:$D$2889),0),7),"-")</f>
        <v>11</v>
      </c>
      <c r="D17">
        <f t="array" ref="D17">IFERROR(INDEX('Data Extract'!$A$2:$J$2889,MATCH(1,('Test 1'!A17='Data Extract'!$A$2:$A$2889)*('Test 1'!$D$3='Data Extract'!$B$2:$B$2889)*('Test 1'!$D$4='Data Extract'!$D$2:$D$2889),0),7),"-")</f>
        <v>8</v>
      </c>
      <c r="E17">
        <f t="array" ref="E17">IFERROR(INDEX('Data Extract'!$A$2:$J$2889,MATCH(1,('Test 1'!A17='Data Extract'!$A$2:$A$2889)*('Test 1'!$E$3='Data Extract'!$B$2:$B$2889)*('Test 1'!$E$4='Data Extract'!$D$2:$D$2889),0),7),"-")</f>
        <v>15</v>
      </c>
      <c r="F17">
        <f t="array" ref="F17">IFERROR(INDEX('Data Extract'!$A$2:$J$2889,MATCH(1,('Test 1'!A17='Data Extract'!$A$2:$A$2889)*('Test 1'!$F$3='Data Extract'!$B$2:$B$2889)*('Test 1'!$F$4='Data Extract'!$D$2:$D$2889),0),7),"-")</f>
        <v>10</v>
      </c>
      <c r="G17">
        <f t="array" ref="G17">IFERROR(INDEX('Data Extract'!$A$2:$J$2889,MATCH(1,('Test 1'!A17='Data Extract'!$A$2:$A$2889)*('Test 1'!$G$3='Data Extract'!$B$2:$B$2889)*('Test 1'!$G$4='Data Extract'!$D$2:$D$2889),0),7),"-")</f>
        <v>13</v>
      </c>
      <c r="H17">
        <f t="array" ref="H17">IFERROR(INDEX('Data Extract'!$A$2:$J$2889,MATCH(1,('Test 1'!A17='Data Extract'!$A$2:$A$2889)*('Test 1'!$H$3='Data Extract'!$B$2:$B$2889)*('Test 1'!$H$4='Data Extract'!$D$2:$D$2889),0),7),"-")</f>
        <v>23</v>
      </c>
    </row>
    <row r="18" spans="1:8" x14ac:dyDescent="0.2">
      <c r="A18" s="4" t="s">
        <v>517</v>
      </c>
      <c r="B18">
        <f>VLOOKUP(A18,'Data Extract'!A15:J2902,3,FALSE)</f>
        <v>3</v>
      </c>
      <c r="C18">
        <f t="array" ref="C18">IFERROR(INDEX('Data Extract'!$A$2:$J$2889,MATCH(1,('Test 1'!A18='Data Extract'!$A$2:$A$2889)*('Test 1'!$C$3='Data Extract'!$B$2:$B$2889)*('Test 1'!$C$4='Data Extract'!$D$2:$D$2889),0),7),"-")</f>
        <v>9</v>
      </c>
      <c r="D18">
        <f t="array" ref="D18">IFERROR(INDEX('Data Extract'!$A$2:$J$2889,MATCH(1,('Test 1'!A18='Data Extract'!$A$2:$A$2889)*('Test 1'!$D$3='Data Extract'!$B$2:$B$2889)*('Test 1'!$D$4='Data Extract'!$D$2:$D$2889),0),7),"-")</f>
        <v>8</v>
      </c>
      <c r="E18">
        <f t="array" ref="E18">IFERROR(INDEX('Data Extract'!$A$2:$J$2889,MATCH(1,('Test 1'!A18='Data Extract'!$A$2:$A$2889)*('Test 1'!$E$3='Data Extract'!$B$2:$B$2889)*('Test 1'!$E$4='Data Extract'!$D$2:$D$2889),0),7),"-")</f>
        <v>11</v>
      </c>
      <c r="F18">
        <f t="array" ref="F18">IFERROR(INDEX('Data Extract'!$A$2:$J$2889,MATCH(1,('Test 1'!A18='Data Extract'!$A$2:$A$2889)*('Test 1'!$F$3='Data Extract'!$B$2:$B$2889)*('Test 1'!$F$4='Data Extract'!$D$2:$D$2889),0),7),"-")</f>
        <v>8</v>
      </c>
      <c r="G18">
        <f t="array" ref="G18">IFERROR(INDEX('Data Extract'!$A$2:$J$2889,MATCH(1,('Test 1'!A18='Data Extract'!$A$2:$A$2889)*('Test 1'!$G$3='Data Extract'!$B$2:$B$2889)*('Test 1'!$G$4='Data Extract'!$D$2:$D$2889),0),7),"-")</f>
        <v>12</v>
      </c>
      <c r="H18">
        <f t="array" ref="H18">IFERROR(INDEX('Data Extract'!$A$2:$J$2889,MATCH(1,('Test 1'!A18='Data Extract'!$A$2:$A$2889)*('Test 1'!$H$3='Data Extract'!$B$2:$B$2889)*('Test 1'!$H$4='Data Extract'!$D$2:$D$2889),0),7),"-")</f>
        <v>21</v>
      </c>
    </row>
    <row r="19" spans="1:8" x14ac:dyDescent="0.2">
      <c r="A19" s="4" t="s">
        <v>347</v>
      </c>
      <c r="B19">
        <f>VLOOKUP(A19,'Data Extract'!A16:J2903,3,FALSE)</f>
        <v>6</v>
      </c>
      <c r="C19">
        <f t="array" ref="C19">IFERROR(INDEX('Data Extract'!$A$2:$J$2889,MATCH(1,('Test 1'!A19='Data Extract'!$A$2:$A$2889)*('Test 1'!$C$3='Data Extract'!$B$2:$B$2889)*('Test 1'!$C$4='Data Extract'!$D$2:$D$2889),0),7),"-")</f>
        <v>8</v>
      </c>
      <c r="D19">
        <f t="array" ref="D19">IFERROR(INDEX('Data Extract'!$A$2:$J$2889,MATCH(1,('Test 1'!A19='Data Extract'!$A$2:$A$2889)*('Test 1'!$D$3='Data Extract'!$B$2:$B$2889)*('Test 1'!$D$4='Data Extract'!$D$2:$D$2889),0),7),"-")</f>
        <v>9</v>
      </c>
      <c r="E19">
        <f t="array" ref="E19">IFERROR(INDEX('Data Extract'!$A$2:$J$2889,MATCH(1,('Test 1'!A19='Data Extract'!$A$2:$A$2889)*('Test 1'!$E$3='Data Extract'!$B$2:$B$2889)*('Test 1'!$E$4='Data Extract'!$D$2:$D$2889),0),7),"-")</f>
        <v>9</v>
      </c>
      <c r="F19">
        <f t="array" ref="F19">IFERROR(INDEX('Data Extract'!$A$2:$J$2889,MATCH(1,('Test 1'!A19='Data Extract'!$A$2:$A$2889)*('Test 1'!$F$3='Data Extract'!$B$2:$B$2889)*('Test 1'!$F$4='Data Extract'!$D$2:$D$2889),0),7),"-")</f>
        <v>10</v>
      </c>
      <c r="G19">
        <f t="array" ref="G19">IFERROR(INDEX('Data Extract'!$A$2:$J$2889,MATCH(1,('Test 1'!A19='Data Extract'!$A$2:$A$2889)*('Test 1'!$G$3='Data Extract'!$B$2:$B$2889)*('Test 1'!$G$4='Data Extract'!$D$2:$D$2889),0),7),"-")</f>
        <v>11</v>
      </c>
      <c r="H19">
        <f t="array" ref="H19">IFERROR(INDEX('Data Extract'!$A$2:$J$2889,MATCH(1,('Test 1'!A19='Data Extract'!$A$2:$A$2889)*('Test 1'!$H$3='Data Extract'!$B$2:$B$2889)*('Test 1'!$H$4='Data Extract'!$D$2:$D$2889),0),7),"-")</f>
        <v>12</v>
      </c>
    </row>
    <row r="20" spans="1:8" x14ac:dyDescent="0.2">
      <c r="A20" s="4" t="s">
        <v>137</v>
      </c>
      <c r="B20">
        <f>VLOOKUP(A20,'Data Extract'!A17:J2904,3,FALSE)</f>
        <v>4</v>
      </c>
      <c r="C20">
        <f t="array" ref="C20">IFERROR(INDEX('Data Extract'!$A$2:$J$2889,MATCH(1,('Test 1'!A20='Data Extract'!$A$2:$A$2889)*('Test 1'!$C$3='Data Extract'!$B$2:$B$2889)*('Test 1'!$C$4='Data Extract'!$D$2:$D$2889),0),7),"-")</f>
        <v>10</v>
      </c>
      <c r="D20">
        <f t="array" ref="D20">IFERROR(INDEX('Data Extract'!$A$2:$J$2889,MATCH(1,('Test 1'!A20='Data Extract'!$A$2:$A$2889)*('Test 1'!$D$3='Data Extract'!$B$2:$B$2889)*('Test 1'!$D$4='Data Extract'!$D$2:$D$2889),0),7),"-")</f>
        <v>11</v>
      </c>
      <c r="E20">
        <f t="array" ref="E20">IFERROR(INDEX('Data Extract'!$A$2:$J$2889,MATCH(1,('Test 1'!A20='Data Extract'!$A$2:$A$2889)*('Test 1'!$E$3='Data Extract'!$B$2:$B$2889)*('Test 1'!$E$4='Data Extract'!$D$2:$D$2889),0),7),"-")</f>
        <v>18</v>
      </c>
      <c r="F20">
        <f t="array" ref="F20">IFERROR(INDEX('Data Extract'!$A$2:$J$2889,MATCH(1,('Test 1'!A20='Data Extract'!$A$2:$A$2889)*('Test 1'!$F$3='Data Extract'!$B$2:$B$2889)*('Test 1'!$F$4='Data Extract'!$D$2:$D$2889),0),7),"-")</f>
        <v>11</v>
      </c>
      <c r="G20">
        <f t="array" ref="G20">IFERROR(INDEX('Data Extract'!$A$2:$J$2889,MATCH(1,('Test 1'!A20='Data Extract'!$A$2:$A$2889)*('Test 1'!$G$3='Data Extract'!$B$2:$B$2889)*('Test 1'!$G$4='Data Extract'!$D$2:$D$2889),0),7),"-")</f>
        <v>14</v>
      </c>
      <c r="H20">
        <f t="array" ref="H20">IFERROR(INDEX('Data Extract'!$A$2:$J$2889,MATCH(1,('Test 1'!A20='Data Extract'!$A$2:$A$2889)*('Test 1'!$H$3='Data Extract'!$B$2:$B$2889)*('Test 1'!$H$4='Data Extract'!$D$2:$D$2889),0),7),"-")</f>
        <v>16</v>
      </c>
    </row>
    <row r="21" spans="1:8" x14ac:dyDescent="0.2">
      <c r="A21" s="4" t="s">
        <v>522</v>
      </c>
      <c r="B21">
        <f>VLOOKUP(A21,'Data Extract'!A18:J2905,3,FALSE)</f>
        <v>4</v>
      </c>
      <c r="C21">
        <f t="array" ref="C21">IFERROR(INDEX('Data Extract'!$A$2:$J$2889,MATCH(1,('Test 1'!A21='Data Extract'!$A$2:$A$2889)*('Test 1'!$C$3='Data Extract'!$B$2:$B$2889)*('Test 1'!$C$4='Data Extract'!$D$2:$D$2889),0),7),"-")</f>
        <v>12</v>
      </c>
      <c r="D21">
        <f t="array" ref="D21">IFERROR(INDEX('Data Extract'!$A$2:$J$2889,MATCH(1,('Test 1'!A21='Data Extract'!$A$2:$A$2889)*('Test 1'!$D$3='Data Extract'!$B$2:$B$2889)*('Test 1'!$D$4='Data Extract'!$D$2:$D$2889),0),7),"-")</f>
        <v>11</v>
      </c>
      <c r="E21">
        <f t="array" ref="E21">IFERROR(INDEX('Data Extract'!$A$2:$J$2889,MATCH(1,('Test 1'!A21='Data Extract'!$A$2:$A$2889)*('Test 1'!$E$3='Data Extract'!$B$2:$B$2889)*('Test 1'!$E$4='Data Extract'!$D$2:$D$2889),0),7),"-")</f>
        <v>13</v>
      </c>
      <c r="F21">
        <f t="array" ref="F21">IFERROR(INDEX('Data Extract'!$A$2:$J$2889,MATCH(1,('Test 1'!A21='Data Extract'!$A$2:$A$2889)*('Test 1'!$F$3='Data Extract'!$B$2:$B$2889)*('Test 1'!$F$4='Data Extract'!$D$2:$D$2889),0),7),"-")</f>
        <v>5</v>
      </c>
      <c r="G21">
        <f t="array" ref="G21">IFERROR(INDEX('Data Extract'!$A$2:$J$2889,MATCH(1,('Test 1'!A21='Data Extract'!$A$2:$A$2889)*('Test 1'!$G$3='Data Extract'!$B$2:$B$2889)*('Test 1'!$G$4='Data Extract'!$D$2:$D$2889),0),7),"-")</f>
        <v>8</v>
      </c>
      <c r="H21">
        <f t="array" ref="H21">IFERROR(INDEX('Data Extract'!$A$2:$J$2889,MATCH(1,('Test 1'!A21='Data Extract'!$A$2:$A$2889)*('Test 1'!$H$3='Data Extract'!$B$2:$B$2889)*('Test 1'!$H$4='Data Extract'!$D$2:$D$2889),0),7),"-")</f>
        <v>17</v>
      </c>
    </row>
    <row r="22" spans="1:8" x14ac:dyDescent="0.2">
      <c r="A22" s="4" t="s">
        <v>291</v>
      </c>
      <c r="B22">
        <f>VLOOKUP(A22,'Data Extract'!A19:J2906,3,FALSE)</f>
        <v>3</v>
      </c>
      <c r="C22">
        <f t="array" ref="C22">IFERROR(INDEX('Data Extract'!$A$2:$J$2889,MATCH(1,('Test 1'!A22='Data Extract'!$A$2:$A$2889)*('Test 1'!$C$3='Data Extract'!$B$2:$B$2889)*('Test 1'!$C$4='Data Extract'!$D$2:$D$2889),0),7),"-")</f>
        <v>5</v>
      </c>
      <c r="D22">
        <f t="array" ref="D22">IFERROR(INDEX('Data Extract'!$A$2:$J$2889,MATCH(1,('Test 1'!A22='Data Extract'!$A$2:$A$2889)*('Test 1'!$D$3='Data Extract'!$B$2:$B$2889)*('Test 1'!$D$4='Data Extract'!$D$2:$D$2889),0),7),"-")</f>
        <v>6</v>
      </c>
      <c r="E22">
        <f t="array" ref="E22">IFERROR(INDEX('Data Extract'!$A$2:$J$2889,MATCH(1,('Test 1'!A22='Data Extract'!$A$2:$A$2889)*('Test 1'!$E$3='Data Extract'!$B$2:$B$2889)*('Test 1'!$E$4='Data Extract'!$D$2:$D$2889),0),7),"-")</f>
        <v>2</v>
      </c>
      <c r="F22">
        <f t="array" ref="F22">IFERROR(INDEX('Data Extract'!$A$2:$J$2889,MATCH(1,('Test 1'!A22='Data Extract'!$A$2:$A$2889)*('Test 1'!$F$3='Data Extract'!$B$2:$B$2889)*('Test 1'!$F$4='Data Extract'!$D$2:$D$2889),0),7),"-")</f>
        <v>6</v>
      </c>
      <c r="G22">
        <f t="array" ref="G22">IFERROR(INDEX('Data Extract'!$A$2:$J$2889,MATCH(1,('Test 1'!A22='Data Extract'!$A$2:$A$2889)*('Test 1'!$G$3='Data Extract'!$B$2:$B$2889)*('Test 1'!$G$4='Data Extract'!$D$2:$D$2889),0),7),"-")</f>
        <v>6</v>
      </c>
      <c r="H22">
        <f t="array" ref="H22">IFERROR(INDEX('Data Extract'!$A$2:$J$2889,MATCH(1,('Test 1'!A22='Data Extract'!$A$2:$A$2889)*('Test 1'!$H$3='Data Extract'!$B$2:$B$2889)*('Test 1'!$H$4='Data Extract'!$D$2:$D$2889),0),7),"-")</f>
        <v>4</v>
      </c>
    </row>
    <row r="23" spans="1:8" x14ac:dyDescent="0.2">
      <c r="A23" s="4" t="s">
        <v>315</v>
      </c>
      <c r="B23">
        <f>VLOOKUP(A23,'Data Extract'!A20:J2907,3,FALSE)</f>
        <v>4</v>
      </c>
      <c r="C23">
        <f t="array" ref="C23">IFERROR(INDEX('Data Extract'!$A$2:$J$2889,MATCH(1,('Test 1'!A23='Data Extract'!$A$2:$A$2889)*('Test 1'!$C$3='Data Extract'!$B$2:$B$2889)*('Test 1'!$C$4='Data Extract'!$D$2:$D$2889),0),7),"-")</f>
        <v>10</v>
      </c>
      <c r="D23">
        <f t="array" ref="D23">IFERROR(INDEX('Data Extract'!$A$2:$J$2889,MATCH(1,('Test 1'!A23='Data Extract'!$A$2:$A$2889)*('Test 1'!$D$3='Data Extract'!$B$2:$B$2889)*('Test 1'!$D$4='Data Extract'!$D$2:$D$2889),0),7),"-")</f>
        <v>3</v>
      </c>
      <c r="E23">
        <f t="array" ref="E23">IFERROR(INDEX('Data Extract'!$A$2:$J$2889,MATCH(1,('Test 1'!A23='Data Extract'!$A$2:$A$2889)*('Test 1'!$E$3='Data Extract'!$B$2:$B$2889)*('Test 1'!$E$4='Data Extract'!$D$2:$D$2889),0),7),"-")</f>
        <v>9</v>
      </c>
      <c r="F23">
        <f t="array" ref="F23">IFERROR(INDEX('Data Extract'!$A$2:$J$2889,MATCH(1,('Test 1'!A23='Data Extract'!$A$2:$A$2889)*('Test 1'!$F$3='Data Extract'!$B$2:$B$2889)*('Test 1'!$F$4='Data Extract'!$D$2:$D$2889),0),7),"-")</f>
        <v>8</v>
      </c>
      <c r="G23">
        <f t="array" ref="G23">IFERROR(INDEX('Data Extract'!$A$2:$J$2889,MATCH(1,('Test 1'!A23='Data Extract'!$A$2:$A$2889)*('Test 1'!$G$3='Data Extract'!$B$2:$B$2889)*('Test 1'!$G$4='Data Extract'!$D$2:$D$2889),0),7),"-")</f>
        <v>7</v>
      </c>
      <c r="H23">
        <f t="array" ref="H23">IFERROR(INDEX('Data Extract'!$A$2:$J$2889,MATCH(1,('Test 1'!A23='Data Extract'!$A$2:$A$2889)*('Test 1'!$H$3='Data Extract'!$B$2:$B$2889)*('Test 1'!$H$4='Data Extract'!$D$2:$D$2889),0),7),"-")</f>
        <v>5</v>
      </c>
    </row>
    <row r="24" spans="1:8" x14ac:dyDescent="0.2">
      <c r="A24" s="4" t="s">
        <v>355</v>
      </c>
      <c r="B24">
        <f>VLOOKUP(A24,'Data Extract'!A21:J2908,3,FALSE)</f>
        <v>4</v>
      </c>
      <c r="C24">
        <f t="array" ref="C24">IFERROR(INDEX('Data Extract'!$A$2:$J$2889,MATCH(1,('Test 1'!A24='Data Extract'!$A$2:$A$2889)*('Test 1'!$C$3='Data Extract'!$B$2:$B$2889)*('Test 1'!$C$4='Data Extract'!$D$2:$D$2889),0),7),"-")</f>
        <v>8</v>
      </c>
      <c r="D24">
        <f t="array" ref="D24">IFERROR(INDEX('Data Extract'!$A$2:$J$2889,MATCH(1,('Test 1'!A24='Data Extract'!$A$2:$A$2889)*('Test 1'!$D$3='Data Extract'!$B$2:$B$2889)*('Test 1'!$D$4='Data Extract'!$D$2:$D$2889),0),7),"-")</f>
        <v>9</v>
      </c>
      <c r="E24">
        <f t="array" ref="E24">IFERROR(INDEX('Data Extract'!$A$2:$J$2889,MATCH(1,('Test 1'!A24='Data Extract'!$A$2:$A$2889)*('Test 1'!$E$3='Data Extract'!$B$2:$B$2889)*('Test 1'!$E$4='Data Extract'!$D$2:$D$2889),0),7),"-")</f>
        <v>15</v>
      </c>
      <c r="F24">
        <f t="array" ref="F24">IFERROR(INDEX('Data Extract'!$A$2:$J$2889,MATCH(1,('Test 1'!A24='Data Extract'!$A$2:$A$2889)*('Test 1'!$F$3='Data Extract'!$B$2:$B$2889)*('Test 1'!$F$4='Data Extract'!$D$2:$D$2889),0),7),"-")</f>
        <v>8</v>
      </c>
      <c r="G24">
        <f t="array" ref="G24">IFERROR(INDEX('Data Extract'!$A$2:$J$2889,MATCH(1,('Test 1'!A24='Data Extract'!$A$2:$A$2889)*('Test 1'!$G$3='Data Extract'!$B$2:$B$2889)*('Test 1'!$G$4='Data Extract'!$D$2:$D$2889),0),7),"-")</f>
        <v>11</v>
      </c>
      <c r="H24">
        <f t="array" ref="H24">IFERROR(INDEX('Data Extract'!$A$2:$J$2889,MATCH(1,('Test 1'!A24='Data Extract'!$A$2:$A$2889)*('Test 1'!$H$3='Data Extract'!$B$2:$B$2889)*('Test 1'!$H$4='Data Extract'!$D$2:$D$2889),0),7),"-")</f>
        <v>23</v>
      </c>
    </row>
    <row r="25" spans="1:8" x14ac:dyDescent="0.2">
      <c r="A25" s="4" t="s">
        <v>281</v>
      </c>
      <c r="B25">
        <f>VLOOKUP(A25,'Data Extract'!A22:J2909,3,FALSE)</f>
        <v>5</v>
      </c>
      <c r="C25">
        <f t="array" ref="C25">IFERROR(INDEX('Data Extract'!$A$2:$J$2889,MATCH(1,('Test 1'!A25='Data Extract'!$A$2:$A$2889)*('Test 1'!$C$3='Data Extract'!$B$2:$B$2889)*('Test 1'!$C$4='Data Extract'!$D$2:$D$2889),0),7),"-")</f>
        <v>23</v>
      </c>
      <c r="D25">
        <f t="array" ref="D25">IFERROR(INDEX('Data Extract'!$A$2:$J$2889,MATCH(1,('Test 1'!A25='Data Extract'!$A$2:$A$2889)*('Test 1'!$D$3='Data Extract'!$B$2:$B$2889)*('Test 1'!$D$4='Data Extract'!$D$2:$D$2889),0),7),"-")</f>
        <v>17</v>
      </c>
      <c r="E25">
        <f t="array" ref="E25">IFERROR(INDEX('Data Extract'!$A$2:$J$2889,MATCH(1,('Test 1'!A25='Data Extract'!$A$2:$A$2889)*('Test 1'!$E$3='Data Extract'!$B$2:$B$2889)*('Test 1'!$E$4='Data Extract'!$D$2:$D$2889),0),7),"-")</f>
        <v>16</v>
      </c>
      <c r="F25">
        <f t="array" ref="F25">IFERROR(INDEX('Data Extract'!$A$2:$J$2889,MATCH(1,('Test 1'!A25='Data Extract'!$A$2:$A$2889)*('Test 1'!$F$3='Data Extract'!$B$2:$B$2889)*('Test 1'!$F$4='Data Extract'!$D$2:$D$2889),0),7),"-")</f>
        <v>9</v>
      </c>
      <c r="G25">
        <f t="array" ref="G25">IFERROR(INDEX('Data Extract'!$A$2:$J$2889,MATCH(1,('Test 1'!A25='Data Extract'!$A$2:$A$2889)*('Test 1'!$G$3='Data Extract'!$B$2:$B$2889)*('Test 1'!$G$4='Data Extract'!$D$2:$D$2889),0),7),"-")</f>
        <v>11</v>
      </c>
      <c r="H25">
        <f t="array" ref="H25">IFERROR(INDEX('Data Extract'!$A$2:$J$2889,MATCH(1,('Test 1'!A25='Data Extract'!$A$2:$A$2889)*('Test 1'!$H$3='Data Extract'!$B$2:$B$2889)*('Test 1'!$H$4='Data Extract'!$D$2:$D$2889),0),7),"-")</f>
        <v>15</v>
      </c>
    </row>
    <row r="26" spans="1:8" x14ac:dyDescent="0.2">
      <c r="A26" s="4" t="s">
        <v>453</v>
      </c>
      <c r="B26">
        <f>VLOOKUP(A26,'Data Extract'!A23:J2910,3,FALSE)</f>
        <v>4</v>
      </c>
      <c r="C26">
        <f t="array" ref="C26">IFERROR(INDEX('Data Extract'!$A$2:$J$2889,MATCH(1,('Test 1'!A26='Data Extract'!$A$2:$A$2889)*('Test 1'!$C$3='Data Extract'!$B$2:$B$2889)*('Test 1'!$C$4='Data Extract'!$D$2:$D$2889),0),7),"-")</f>
        <v>17</v>
      </c>
      <c r="D26">
        <f t="array" ref="D26">IFERROR(INDEX('Data Extract'!$A$2:$J$2889,MATCH(1,('Test 1'!A26='Data Extract'!$A$2:$A$2889)*('Test 1'!$D$3='Data Extract'!$B$2:$B$2889)*('Test 1'!$D$4='Data Extract'!$D$2:$D$2889),0),7),"-")</f>
        <v>10</v>
      </c>
      <c r="E26">
        <f t="array" ref="E26">IFERROR(INDEX('Data Extract'!$A$2:$J$2889,MATCH(1,('Test 1'!A26='Data Extract'!$A$2:$A$2889)*('Test 1'!$E$3='Data Extract'!$B$2:$B$2889)*('Test 1'!$E$4='Data Extract'!$D$2:$D$2889),0),7),"-")</f>
        <v>17</v>
      </c>
      <c r="F26">
        <f t="array" ref="F26">IFERROR(INDEX('Data Extract'!$A$2:$J$2889,MATCH(1,('Test 1'!A26='Data Extract'!$A$2:$A$2889)*('Test 1'!$F$3='Data Extract'!$B$2:$B$2889)*('Test 1'!$F$4='Data Extract'!$D$2:$D$2889),0),7),"-")</f>
        <v>12</v>
      </c>
      <c r="G26">
        <f t="array" ref="G26">IFERROR(INDEX('Data Extract'!$A$2:$J$2889,MATCH(1,('Test 1'!A26='Data Extract'!$A$2:$A$2889)*('Test 1'!$G$3='Data Extract'!$B$2:$B$2889)*('Test 1'!$G$4='Data Extract'!$D$2:$D$2889),0),7),"-")</f>
        <v>16</v>
      </c>
      <c r="H26">
        <f t="array" ref="H26">IFERROR(INDEX('Data Extract'!$A$2:$J$2889,MATCH(1,('Test 1'!A26='Data Extract'!$A$2:$A$2889)*('Test 1'!$H$3='Data Extract'!$B$2:$B$2889)*('Test 1'!$H$4='Data Extract'!$D$2:$D$2889),0),7),"-")</f>
        <v>23</v>
      </c>
    </row>
    <row r="27" spans="1:8" x14ac:dyDescent="0.2">
      <c r="A27" s="4" t="s">
        <v>356</v>
      </c>
      <c r="B27">
        <f>VLOOKUP(A27,'Data Extract'!A24:J2911,3,FALSE)</f>
        <v>6</v>
      </c>
      <c r="C27">
        <f t="array" ref="C27">IFERROR(INDEX('Data Extract'!$A$2:$J$2889,MATCH(1,('Test 1'!A27='Data Extract'!$A$2:$A$2889)*('Test 1'!$C$3='Data Extract'!$B$2:$B$2889)*('Test 1'!$C$4='Data Extract'!$D$2:$D$2889),0),7),"-")</f>
        <v>17</v>
      </c>
      <c r="D27">
        <f t="array" ref="D27">IFERROR(INDEX('Data Extract'!$A$2:$J$2889,MATCH(1,('Test 1'!A27='Data Extract'!$A$2:$A$2889)*('Test 1'!$D$3='Data Extract'!$B$2:$B$2889)*('Test 1'!$D$4='Data Extract'!$D$2:$D$2889),0),7),"-")</f>
        <v>22</v>
      </c>
      <c r="E27">
        <f t="array" ref="E27">IFERROR(INDEX('Data Extract'!$A$2:$J$2889,MATCH(1,('Test 1'!A27='Data Extract'!$A$2:$A$2889)*('Test 1'!$E$3='Data Extract'!$B$2:$B$2889)*('Test 1'!$E$4='Data Extract'!$D$2:$D$2889),0),7),"-")</f>
        <v>25</v>
      </c>
      <c r="F27">
        <f t="array" ref="F27">IFERROR(INDEX('Data Extract'!$A$2:$J$2889,MATCH(1,('Test 1'!A27='Data Extract'!$A$2:$A$2889)*('Test 1'!$F$3='Data Extract'!$B$2:$B$2889)*('Test 1'!$F$4='Data Extract'!$D$2:$D$2889),0),7),"-")</f>
        <v>20</v>
      </c>
      <c r="G27">
        <f t="array" ref="G27">IFERROR(INDEX('Data Extract'!$A$2:$J$2889,MATCH(1,('Test 1'!A27='Data Extract'!$A$2:$A$2889)*('Test 1'!$G$3='Data Extract'!$B$2:$B$2889)*('Test 1'!$G$4='Data Extract'!$D$2:$D$2889),0),7),"-")</f>
        <v>23</v>
      </c>
      <c r="H27">
        <f t="array" ref="H27">IFERROR(INDEX('Data Extract'!$A$2:$J$2889,MATCH(1,('Test 1'!A27='Data Extract'!$A$2:$A$2889)*('Test 1'!$H$3='Data Extract'!$B$2:$B$2889)*('Test 1'!$H$4='Data Extract'!$D$2:$D$2889),0),7),"-")</f>
        <v>28</v>
      </c>
    </row>
    <row r="28" spans="1:8" x14ac:dyDescent="0.2">
      <c r="A28" s="4" t="s">
        <v>229</v>
      </c>
      <c r="B28">
        <f>VLOOKUP(A28,'Data Extract'!A25:J2912,3,FALSE)</f>
        <v>6</v>
      </c>
      <c r="C28">
        <f t="array" ref="C28">IFERROR(INDEX('Data Extract'!$A$2:$J$2889,MATCH(1,('Test 1'!A28='Data Extract'!$A$2:$A$2889)*('Test 1'!$C$3='Data Extract'!$B$2:$B$2889)*('Test 1'!$C$4='Data Extract'!$D$2:$D$2889),0),7),"-")</f>
        <v>18</v>
      </c>
      <c r="D28">
        <f t="array" ref="D28">IFERROR(INDEX('Data Extract'!$A$2:$J$2889,MATCH(1,('Test 1'!A28='Data Extract'!$A$2:$A$2889)*('Test 1'!$D$3='Data Extract'!$B$2:$B$2889)*('Test 1'!$D$4='Data Extract'!$D$2:$D$2889),0),7),"-")</f>
        <v>11</v>
      </c>
      <c r="E28">
        <f t="array" ref="E28">IFERROR(INDEX('Data Extract'!$A$2:$J$2889,MATCH(1,('Test 1'!A28='Data Extract'!$A$2:$A$2889)*('Test 1'!$E$3='Data Extract'!$B$2:$B$2889)*('Test 1'!$E$4='Data Extract'!$D$2:$D$2889),0),7),"-")</f>
        <v>22</v>
      </c>
      <c r="F28">
        <f t="array" ref="F28">IFERROR(INDEX('Data Extract'!$A$2:$J$2889,MATCH(1,('Test 1'!A28='Data Extract'!$A$2:$A$2889)*('Test 1'!$F$3='Data Extract'!$B$2:$B$2889)*('Test 1'!$F$4='Data Extract'!$D$2:$D$2889),0),7),"-")</f>
        <v>16</v>
      </c>
      <c r="G28">
        <f t="array" ref="G28">IFERROR(INDEX('Data Extract'!$A$2:$J$2889,MATCH(1,('Test 1'!A28='Data Extract'!$A$2:$A$2889)*('Test 1'!$G$3='Data Extract'!$B$2:$B$2889)*('Test 1'!$G$4='Data Extract'!$D$2:$D$2889),0),7),"-")</f>
        <v>13</v>
      </c>
      <c r="H28">
        <f t="array" ref="H28">IFERROR(INDEX('Data Extract'!$A$2:$J$2889,MATCH(1,('Test 1'!A28='Data Extract'!$A$2:$A$2889)*('Test 1'!$H$3='Data Extract'!$B$2:$B$2889)*('Test 1'!$H$4='Data Extract'!$D$2:$D$2889),0),7),"-")</f>
        <v>14</v>
      </c>
    </row>
    <row r="29" spans="1:8" x14ac:dyDescent="0.2">
      <c r="A29" s="4" t="s">
        <v>275</v>
      </c>
      <c r="B29">
        <f>VLOOKUP(A29,'Data Extract'!A26:J2913,3,FALSE)</f>
        <v>5</v>
      </c>
      <c r="C29">
        <f t="array" ref="C29">IFERROR(INDEX('Data Extract'!$A$2:$J$2889,MATCH(1,('Test 1'!A29='Data Extract'!$A$2:$A$2889)*('Test 1'!$C$3='Data Extract'!$B$2:$B$2889)*('Test 1'!$C$4='Data Extract'!$D$2:$D$2889),0),7),"-")</f>
        <v>16</v>
      </c>
      <c r="D29">
        <f t="array" ref="D29">IFERROR(INDEX('Data Extract'!$A$2:$J$2889,MATCH(1,('Test 1'!A29='Data Extract'!$A$2:$A$2889)*('Test 1'!$D$3='Data Extract'!$B$2:$B$2889)*('Test 1'!$D$4='Data Extract'!$D$2:$D$2889),0),7),"-")</f>
        <v>6</v>
      </c>
      <c r="E29">
        <f t="array" ref="E29">IFERROR(INDEX('Data Extract'!$A$2:$J$2889,MATCH(1,('Test 1'!A29='Data Extract'!$A$2:$A$2889)*('Test 1'!$E$3='Data Extract'!$B$2:$B$2889)*('Test 1'!$E$4='Data Extract'!$D$2:$D$2889),0),7),"-")</f>
        <v>11</v>
      </c>
      <c r="F29">
        <f t="array" ref="F29">IFERROR(INDEX('Data Extract'!$A$2:$J$2889,MATCH(1,('Test 1'!A29='Data Extract'!$A$2:$A$2889)*('Test 1'!$F$3='Data Extract'!$B$2:$B$2889)*('Test 1'!$F$4='Data Extract'!$D$2:$D$2889),0),7),"-")</f>
        <v>4</v>
      </c>
      <c r="G29">
        <f t="array" ref="G29">IFERROR(INDEX('Data Extract'!$A$2:$J$2889,MATCH(1,('Test 1'!A29='Data Extract'!$A$2:$A$2889)*('Test 1'!$G$3='Data Extract'!$B$2:$B$2889)*('Test 1'!$G$4='Data Extract'!$D$2:$D$2889),0),7),"-")</f>
        <v>8</v>
      </c>
      <c r="H29">
        <f t="array" ref="H29">IFERROR(INDEX('Data Extract'!$A$2:$J$2889,MATCH(1,('Test 1'!A29='Data Extract'!$A$2:$A$2889)*('Test 1'!$H$3='Data Extract'!$B$2:$B$2889)*('Test 1'!$H$4='Data Extract'!$D$2:$D$2889),0),7),"-")</f>
        <v>13</v>
      </c>
    </row>
    <row r="30" spans="1:8" x14ac:dyDescent="0.2">
      <c r="A30" s="4" t="s">
        <v>523</v>
      </c>
      <c r="B30">
        <f>VLOOKUP(A30,'Data Extract'!A27:J2914,3,FALSE)</f>
        <v>4</v>
      </c>
      <c r="C30">
        <f t="array" ref="C30">IFERROR(INDEX('Data Extract'!$A$2:$J$2889,MATCH(1,('Test 1'!A30='Data Extract'!$A$2:$A$2889)*('Test 1'!$C$3='Data Extract'!$B$2:$B$2889)*('Test 1'!$C$4='Data Extract'!$D$2:$D$2889),0),7),"-")</f>
        <v>13</v>
      </c>
      <c r="D30">
        <f t="array" ref="D30">IFERROR(INDEX('Data Extract'!$A$2:$J$2889,MATCH(1,('Test 1'!A30='Data Extract'!$A$2:$A$2889)*('Test 1'!$D$3='Data Extract'!$B$2:$B$2889)*('Test 1'!$D$4='Data Extract'!$D$2:$D$2889),0),7),"-")</f>
        <v>8</v>
      </c>
      <c r="E30">
        <f t="array" ref="E30">IFERROR(INDEX('Data Extract'!$A$2:$J$2889,MATCH(1,('Test 1'!A30='Data Extract'!$A$2:$A$2889)*('Test 1'!$E$3='Data Extract'!$B$2:$B$2889)*('Test 1'!$E$4='Data Extract'!$D$2:$D$2889),0),7),"-")</f>
        <v>19</v>
      </c>
      <c r="F30">
        <f t="array" ref="F30">IFERROR(INDEX('Data Extract'!$A$2:$J$2889,MATCH(1,('Test 1'!A30='Data Extract'!$A$2:$A$2889)*('Test 1'!$F$3='Data Extract'!$B$2:$B$2889)*('Test 1'!$F$4='Data Extract'!$D$2:$D$2889),0),7),"-")</f>
        <v>14</v>
      </c>
      <c r="G30">
        <f t="array" ref="G30">IFERROR(INDEX('Data Extract'!$A$2:$J$2889,MATCH(1,('Test 1'!A30='Data Extract'!$A$2:$A$2889)*('Test 1'!$G$3='Data Extract'!$B$2:$B$2889)*('Test 1'!$G$4='Data Extract'!$D$2:$D$2889),0),7),"-")</f>
        <v>18</v>
      </c>
      <c r="H30">
        <f t="array" ref="H30">IFERROR(INDEX('Data Extract'!$A$2:$J$2889,MATCH(1,('Test 1'!A30='Data Extract'!$A$2:$A$2889)*('Test 1'!$H$3='Data Extract'!$B$2:$B$2889)*('Test 1'!$H$4='Data Extract'!$D$2:$D$2889),0),7),"-")</f>
        <v>28</v>
      </c>
    </row>
    <row r="31" spans="1:8" x14ac:dyDescent="0.2">
      <c r="A31" s="4" t="s">
        <v>83</v>
      </c>
      <c r="B31">
        <f>VLOOKUP(A31,'Data Extract'!A28:J2915,3,FALSE)</f>
        <v>5</v>
      </c>
      <c r="C31">
        <f t="array" ref="C31">IFERROR(INDEX('Data Extract'!$A$2:$J$2889,MATCH(1,('Test 1'!A31='Data Extract'!$A$2:$A$2889)*('Test 1'!$C$3='Data Extract'!$B$2:$B$2889)*('Test 1'!$C$4='Data Extract'!$D$2:$D$2889),0),7),"-")</f>
        <v>23</v>
      </c>
      <c r="D31">
        <f t="array" ref="D31">IFERROR(INDEX('Data Extract'!$A$2:$J$2889,MATCH(1,('Test 1'!A31='Data Extract'!$A$2:$A$2889)*('Test 1'!$D$3='Data Extract'!$B$2:$B$2889)*('Test 1'!$D$4='Data Extract'!$D$2:$D$2889),0),7),"-")</f>
        <v>25</v>
      </c>
      <c r="E31">
        <f t="array" ref="E31">IFERROR(INDEX('Data Extract'!$A$2:$J$2889,MATCH(1,('Test 1'!A31='Data Extract'!$A$2:$A$2889)*('Test 1'!$E$3='Data Extract'!$B$2:$B$2889)*('Test 1'!$E$4='Data Extract'!$D$2:$D$2889),0),7),"-")</f>
        <v>28</v>
      </c>
      <c r="F31">
        <f t="array" ref="F31">IFERROR(INDEX('Data Extract'!$A$2:$J$2889,MATCH(1,('Test 1'!A31='Data Extract'!$A$2:$A$2889)*('Test 1'!$F$3='Data Extract'!$B$2:$B$2889)*('Test 1'!$F$4='Data Extract'!$D$2:$D$2889),0),7),"-")</f>
        <v>12</v>
      </c>
      <c r="G31">
        <f t="array" ref="G31">IFERROR(INDEX('Data Extract'!$A$2:$J$2889,MATCH(1,('Test 1'!A31='Data Extract'!$A$2:$A$2889)*('Test 1'!$G$3='Data Extract'!$B$2:$B$2889)*('Test 1'!$G$4='Data Extract'!$D$2:$D$2889),0),7),"-")</f>
        <v>13</v>
      </c>
      <c r="H31">
        <f t="array" ref="H31">IFERROR(INDEX('Data Extract'!$A$2:$J$2889,MATCH(1,('Test 1'!A31='Data Extract'!$A$2:$A$2889)*('Test 1'!$H$3='Data Extract'!$B$2:$B$2889)*('Test 1'!$H$4='Data Extract'!$D$2:$D$2889),0),7),"-")</f>
        <v>21</v>
      </c>
    </row>
    <row r="32" spans="1:8" x14ac:dyDescent="0.2">
      <c r="A32" s="4" t="s">
        <v>81</v>
      </c>
      <c r="B32">
        <f>VLOOKUP(A32,'Data Extract'!A29:J2916,3,FALSE)</f>
        <v>5</v>
      </c>
      <c r="C32">
        <f t="array" ref="C32">IFERROR(INDEX('Data Extract'!$A$2:$J$2889,MATCH(1,('Test 1'!A32='Data Extract'!$A$2:$A$2889)*('Test 1'!$C$3='Data Extract'!$B$2:$B$2889)*('Test 1'!$C$4='Data Extract'!$D$2:$D$2889),0),7),"-")</f>
        <v>30</v>
      </c>
      <c r="D32">
        <f t="array" ref="D32">IFERROR(INDEX('Data Extract'!$A$2:$J$2889,MATCH(1,('Test 1'!A32='Data Extract'!$A$2:$A$2889)*('Test 1'!$D$3='Data Extract'!$B$2:$B$2889)*('Test 1'!$D$4='Data Extract'!$D$2:$D$2889),0),7),"-")</f>
        <v>34</v>
      </c>
      <c r="E32">
        <f t="array" ref="E32">IFERROR(INDEX('Data Extract'!$A$2:$J$2889,MATCH(1,('Test 1'!A32='Data Extract'!$A$2:$A$2889)*('Test 1'!$E$3='Data Extract'!$B$2:$B$2889)*('Test 1'!$E$4='Data Extract'!$D$2:$D$2889),0),7),"-")</f>
        <v>32</v>
      </c>
      <c r="F32">
        <f t="array" ref="F32">IFERROR(INDEX('Data Extract'!$A$2:$J$2889,MATCH(1,('Test 1'!A32='Data Extract'!$A$2:$A$2889)*('Test 1'!$F$3='Data Extract'!$B$2:$B$2889)*('Test 1'!$F$4='Data Extract'!$D$2:$D$2889),0),7),"-")</f>
        <v>23</v>
      </c>
      <c r="G32">
        <f t="array" ref="G32">IFERROR(INDEX('Data Extract'!$A$2:$J$2889,MATCH(1,('Test 1'!A32='Data Extract'!$A$2:$A$2889)*('Test 1'!$G$3='Data Extract'!$B$2:$B$2889)*('Test 1'!$G$4='Data Extract'!$D$2:$D$2889),0),7),"-")</f>
        <v>25</v>
      </c>
      <c r="H32">
        <f t="array" ref="H32">IFERROR(INDEX('Data Extract'!$A$2:$J$2889,MATCH(1,('Test 1'!A32='Data Extract'!$A$2:$A$2889)*('Test 1'!$H$3='Data Extract'!$B$2:$B$2889)*('Test 1'!$H$4='Data Extract'!$D$2:$D$2889),0),7),"-")</f>
        <v>29</v>
      </c>
    </row>
    <row r="33" spans="1:8" x14ac:dyDescent="0.2">
      <c r="A33" s="4" t="s">
        <v>29</v>
      </c>
      <c r="B33">
        <f>VLOOKUP(A33,'Data Extract'!A30:J2917,3,FALSE)</f>
        <v>6</v>
      </c>
      <c r="C33">
        <f t="array" ref="C33">IFERROR(INDEX('Data Extract'!$A$2:$J$2889,MATCH(1,('Test 1'!A33='Data Extract'!$A$2:$A$2889)*('Test 1'!$C$3='Data Extract'!$B$2:$B$2889)*('Test 1'!$C$4='Data Extract'!$D$2:$D$2889),0),7),"-")</f>
        <v>23</v>
      </c>
      <c r="D33">
        <f t="array" ref="D33">IFERROR(INDEX('Data Extract'!$A$2:$J$2889,MATCH(1,('Test 1'!A33='Data Extract'!$A$2:$A$2889)*('Test 1'!$D$3='Data Extract'!$B$2:$B$2889)*('Test 1'!$D$4='Data Extract'!$D$2:$D$2889),0),7),"-")</f>
        <v>30</v>
      </c>
      <c r="E33">
        <f t="array" ref="E33">IFERROR(INDEX('Data Extract'!$A$2:$J$2889,MATCH(1,('Test 1'!A33='Data Extract'!$A$2:$A$2889)*('Test 1'!$E$3='Data Extract'!$B$2:$B$2889)*('Test 1'!$E$4='Data Extract'!$D$2:$D$2889),0),7),"-")</f>
        <v>30</v>
      </c>
      <c r="F33">
        <f t="array" ref="F33">IFERROR(INDEX('Data Extract'!$A$2:$J$2889,MATCH(1,('Test 1'!A33='Data Extract'!$A$2:$A$2889)*('Test 1'!$F$3='Data Extract'!$B$2:$B$2889)*('Test 1'!$F$4='Data Extract'!$D$2:$D$2889),0),7),"-")</f>
        <v>20</v>
      </c>
      <c r="G33">
        <f t="array" ref="G33">IFERROR(INDEX('Data Extract'!$A$2:$J$2889,MATCH(1,('Test 1'!A33='Data Extract'!$A$2:$A$2889)*('Test 1'!$G$3='Data Extract'!$B$2:$B$2889)*('Test 1'!$G$4='Data Extract'!$D$2:$D$2889),0),7),"-")</f>
        <v>20</v>
      </c>
      <c r="H33">
        <f t="array" ref="H33">IFERROR(INDEX('Data Extract'!$A$2:$J$2889,MATCH(1,('Test 1'!A33='Data Extract'!$A$2:$A$2889)*('Test 1'!$H$3='Data Extract'!$B$2:$B$2889)*('Test 1'!$H$4='Data Extract'!$D$2:$D$2889),0),7),"-")</f>
        <v>27</v>
      </c>
    </row>
    <row r="34" spans="1:8" x14ac:dyDescent="0.2">
      <c r="A34" s="4" t="s">
        <v>171</v>
      </c>
      <c r="B34">
        <f>VLOOKUP(A34,'Data Extract'!A31:J2918,3,FALSE)</f>
        <v>3</v>
      </c>
      <c r="C34">
        <f t="array" ref="C34">IFERROR(INDEX('Data Extract'!$A$2:$J$2889,MATCH(1,('Test 1'!A34='Data Extract'!$A$2:$A$2889)*('Test 1'!$C$3='Data Extract'!$B$2:$B$2889)*('Test 1'!$C$4='Data Extract'!$D$2:$D$2889),0),7),"-")</f>
        <v>17</v>
      </c>
      <c r="D34">
        <f t="array" ref="D34">IFERROR(INDEX('Data Extract'!$A$2:$J$2889,MATCH(1,('Test 1'!A34='Data Extract'!$A$2:$A$2889)*('Test 1'!$D$3='Data Extract'!$B$2:$B$2889)*('Test 1'!$D$4='Data Extract'!$D$2:$D$2889),0),7),"-")</f>
        <v>18</v>
      </c>
      <c r="E34">
        <f t="array" ref="E34">IFERROR(INDEX('Data Extract'!$A$2:$J$2889,MATCH(1,('Test 1'!A34='Data Extract'!$A$2:$A$2889)*('Test 1'!$E$3='Data Extract'!$B$2:$B$2889)*('Test 1'!$E$4='Data Extract'!$D$2:$D$2889),0),7),"-")</f>
        <v>17</v>
      </c>
      <c r="F34">
        <f t="array" ref="F34">IFERROR(INDEX('Data Extract'!$A$2:$J$2889,MATCH(1,('Test 1'!A34='Data Extract'!$A$2:$A$2889)*('Test 1'!$F$3='Data Extract'!$B$2:$B$2889)*('Test 1'!$F$4='Data Extract'!$D$2:$D$2889),0),7),"-")</f>
        <v>10</v>
      </c>
      <c r="G34">
        <f t="array" ref="G34">IFERROR(INDEX('Data Extract'!$A$2:$J$2889,MATCH(1,('Test 1'!A34='Data Extract'!$A$2:$A$2889)*('Test 1'!$G$3='Data Extract'!$B$2:$B$2889)*('Test 1'!$G$4='Data Extract'!$D$2:$D$2889),0),7),"-")</f>
        <v>14</v>
      </c>
      <c r="H34">
        <f t="array" ref="H34">IFERROR(INDEX('Data Extract'!$A$2:$J$2889,MATCH(1,('Test 1'!A34='Data Extract'!$A$2:$A$2889)*('Test 1'!$H$3='Data Extract'!$B$2:$B$2889)*('Test 1'!$H$4='Data Extract'!$D$2:$D$2889),0),7),"-")</f>
        <v>22</v>
      </c>
    </row>
    <row r="35" spans="1:8" x14ac:dyDescent="0.2">
      <c r="A35" s="4" t="s">
        <v>181</v>
      </c>
      <c r="B35">
        <f>VLOOKUP(A35,'Data Extract'!A32:J2919,3,FALSE)</f>
        <v>3</v>
      </c>
      <c r="C35">
        <f t="array" ref="C35">IFERROR(INDEX('Data Extract'!$A$2:$J$2889,MATCH(1,('Test 1'!A35='Data Extract'!$A$2:$A$2889)*('Test 1'!$C$3='Data Extract'!$B$2:$B$2889)*('Test 1'!$C$4='Data Extract'!$D$2:$D$2889),0),7),"-")</f>
        <v>8</v>
      </c>
      <c r="D35">
        <f t="array" ref="D35">IFERROR(INDEX('Data Extract'!$A$2:$J$2889,MATCH(1,('Test 1'!A35='Data Extract'!$A$2:$A$2889)*('Test 1'!$D$3='Data Extract'!$B$2:$B$2889)*('Test 1'!$D$4='Data Extract'!$D$2:$D$2889),0),7),"-")</f>
        <v>16</v>
      </c>
      <c r="E35">
        <f t="array" ref="E35">IFERROR(INDEX('Data Extract'!$A$2:$J$2889,MATCH(1,('Test 1'!A35='Data Extract'!$A$2:$A$2889)*('Test 1'!$E$3='Data Extract'!$B$2:$B$2889)*('Test 1'!$E$4='Data Extract'!$D$2:$D$2889),0),7),"-")</f>
        <v>19</v>
      </c>
      <c r="F35">
        <f t="array" ref="F35">IFERROR(INDEX('Data Extract'!$A$2:$J$2889,MATCH(1,('Test 1'!A35='Data Extract'!$A$2:$A$2889)*('Test 1'!$F$3='Data Extract'!$B$2:$B$2889)*('Test 1'!$F$4='Data Extract'!$D$2:$D$2889),0),7),"-")</f>
        <v>11</v>
      </c>
      <c r="G35">
        <f t="array" ref="G35">IFERROR(INDEX('Data Extract'!$A$2:$J$2889,MATCH(1,('Test 1'!A35='Data Extract'!$A$2:$A$2889)*('Test 1'!$G$3='Data Extract'!$B$2:$B$2889)*('Test 1'!$G$4='Data Extract'!$D$2:$D$2889),0),7),"-")</f>
        <v>20</v>
      </c>
      <c r="H35">
        <f t="array" ref="H35">IFERROR(INDEX('Data Extract'!$A$2:$J$2889,MATCH(1,('Test 1'!A35='Data Extract'!$A$2:$A$2889)*('Test 1'!$H$3='Data Extract'!$B$2:$B$2889)*('Test 1'!$H$4='Data Extract'!$D$2:$D$2889),0),7),"-")</f>
        <v>19</v>
      </c>
    </row>
    <row r="36" spans="1:8" x14ac:dyDescent="0.2">
      <c r="A36" s="4" t="s">
        <v>27</v>
      </c>
      <c r="B36">
        <f>VLOOKUP(A36,'Data Extract'!A33:J2920,3,FALSE)</f>
        <v>3</v>
      </c>
      <c r="C36">
        <f t="array" ref="C36">IFERROR(INDEX('Data Extract'!$A$2:$J$2889,MATCH(1,('Test 1'!A36='Data Extract'!$A$2:$A$2889)*('Test 1'!$C$3='Data Extract'!$B$2:$B$2889)*('Test 1'!$C$4='Data Extract'!$D$2:$D$2889),0),7),"-")</f>
        <v>8</v>
      </c>
      <c r="D36">
        <f t="array" ref="D36">IFERROR(INDEX('Data Extract'!$A$2:$J$2889,MATCH(1,('Test 1'!A36='Data Extract'!$A$2:$A$2889)*('Test 1'!$D$3='Data Extract'!$B$2:$B$2889)*('Test 1'!$D$4='Data Extract'!$D$2:$D$2889),0),7),"-")</f>
        <v>8</v>
      </c>
      <c r="E36">
        <f t="array" ref="E36">IFERROR(INDEX('Data Extract'!$A$2:$J$2889,MATCH(1,('Test 1'!A36='Data Extract'!$A$2:$A$2889)*('Test 1'!$E$3='Data Extract'!$B$2:$B$2889)*('Test 1'!$E$4='Data Extract'!$D$2:$D$2889),0),7),"-")</f>
        <v>11</v>
      </c>
      <c r="F36">
        <f t="array" ref="F36">IFERROR(INDEX('Data Extract'!$A$2:$J$2889,MATCH(1,('Test 1'!A36='Data Extract'!$A$2:$A$2889)*('Test 1'!$F$3='Data Extract'!$B$2:$B$2889)*('Test 1'!$F$4='Data Extract'!$D$2:$D$2889),0),7),"-")</f>
        <v>10</v>
      </c>
      <c r="G36">
        <f t="array" ref="G36">IFERROR(INDEX('Data Extract'!$A$2:$J$2889,MATCH(1,('Test 1'!A36='Data Extract'!$A$2:$A$2889)*('Test 1'!$G$3='Data Extract'!$B$2:$B$2889)*('Test 1'!$G$4='Data Extract'!$D$2:$D$2889),0),7),"-")</f>
        <v>12</v>
      </c>
      <c r="H36">
        <f t="array" ref="H36">IFERROR(INDEX('Data Extract'!$A$2:$J$2889,MATCH(1,('Test 1'!A36='Data Extract'!$A$2:$A$2889)*('Test 1'!$H$3='Data Extract'!$B$2:$B$2889)*('Test 1'!$H$4='Data Extract'!$D$2:$D$2889),0),7),"-")</f>
        <v>26</v>
      </c>
    </row>
    <row r="37" spans="1:8" x14ac:dyDescent="0.2">
      <c r="A37" s="4" t="s">
        <v>169</v>
      </c>
      <c r="B37">
        <f>VLOOKUP(A37,'Data Extract'!A34:J2921,3,FALSE)</f>
        <v>3</v>
      </c>
      <c r="C37">
        <f t="array" ref="C37">IFERROR(INDEX('Data Extract'!$A$2:$J$2889,MATCH(1,('Test 1'!A37='Data Extract'!$A$2:$A$2889)*('Test 1'!$C$3='Data Extract'!$B$2:$B$2889)*('Test 1'!$C$4='Data Extract'!$D$2:$D$2889),0),7),"-")</f>
        <v>7</v>
      </c>
      <c r="D37">
        <f t="array" ref="D37">IFERROR(INDEX('Data Extract'!$A$2:$J$2889,MATCH(1,('Test 1'!A37='Data Extract'!$A$2:$A$2889)*('Test 1'!$D$3='Data Extract'!$B$2:$B$2889)*('Test 1'!$D$4='Data Extract'!$D$2:$D$2889),0),7),"-")</f>
        <v>6</v>
      </c>
      <c r="E37">
        <f t="array" ref="E37">IFERROR(INDEX('Data Extract'!$A$2:$J$2889,MATCH(1,('Test 1'!A37='Data Extract'!$A$2:$A$2889)*('Test 1'!$E$3='Data Extract'!$B$2:$B$2889)*('Test 1'!$E$4='Data Extract'!$D$2:$D$2889),0),7),"-")</f>
        <v>10</v>
      </c>
      <c r="F37">
        <f t="array" ref="F37">IFERROR(INDEX('Data Extract'!$A$2:$J$2889,MATCH(1,('Test 1'!A37='Data Extract'!$A$2:$A$2889)*('Test 1'!$F$3='Data Extract'!$B$2:$B$2889)*('Test 1'!$F$4='Data Extract'!$D$2:$D$2889),0),7),"-")</f>
        <v>6</v>
      </c>
      <c r="G37">
        <f t="array" ref="G37">IFERROR(INDEX('Data Extract'!$A$2:$J$2889,MATCH(1,('Test 1'!A37='Data Extract'!$A$2:$A$2889)*('Test 1'!$G$3='Data Extract'!$B$2:$B$2889)*('Test 1'!$G$4='Data Extract'!$D$2:$D$2889),0),7),"-")</f>
        <v>14</v>
      </c>
      <c r="H37">
        <f t="array" ref="H37">IFERROR(INDEX('Data Extract'!$A$2:$J$2889,MATCH(1,('Test 1'!A37='Data Extract'!$A$2:$A$2889)*('Test 1'!$H$3='Data Extract'!$B$2:$B$2889)*('Test 1'!$H$4='Data Extract'!$D$2:$D$2889),0),7),"-")</f>
        <v>23</v>
      </c>
    </row>
    <row r="38" spans="1:8" x14ac:dyDescent="0.2">
      <c r="A38" s="4" t="s">
        <v>236</v>
      </c>
      <c r="B38">
        <f>VLOOKUP(A38,'Data Extract'!A35:J2922,3,FALSE)</f>
        <v>3</v>
      </c>
      <c r="C38">
        <f t="array" ref="C38">IFERROR(INDEX('Data Extract'!$A$2:$J$2889,MATCH(1,('Test 1'!A38='Data Extract'!$A$2:$A$2889)*('Test 1'!$C$3='Data Extract'!$B$2:$B$2889)*('Test 1'!$C$4='Data Extract'!$D$2:$D$2889),0),7),"-")</f>
        <v>20</v>
      </c>
      <c r="D38">
        <f t="array" ref="D38">IFERROR(INDEX('Data Extract'!$A$2:$J$2889,MATCH(1,('Test 1'!A38='Data Extract'!$A$2:$A$2889)*('Test 1'!$D$3='Data Extract'!$B$2:$B$2889)*('Test 1'!$D$4='Data Extract'!$D$2:$D$2889),0),7),"-")</f>
        <v>18</v>
      </c>
      <c r="E38">
        <f t="array" ref="E38">IFERROR(INDEX('Data Extract'!$A$2:$J$2889,MATCH(1,('Test 1'!A38='Data Extract'!$A$2:$A$2889)*('Test 1'!$E$3='Data Extract'!$B$2:$B$2889)*('Test 1'!$E$4='Data Extract'!$D$2:$D$2889),0),7),"-")</f>
        <v>19</v>
      </c>
      <c r="F38">
        <f t="array" ref="F38">IFERROR(INDEX('Data Extract'!$A$2:$J$2889,MATCH(1,('Test 1'!A38='Data Extract'!$A$2:$A$2889)*('Test 1'!$F$3='Data Extract'!$B$2:$B$2889)*('Test 1'!$F$4='Data Extract'!$D$2:$D$2889),0),7),"-")</f>
        <v>17</v>
      </c>
      <c r="G38">
        <f t="array" ref="G38">IFERROR(INDEX('Data Extract'!$A$2:$J$2889,MATCH(1,('Test 1'!A38='Data Extract'!$A$2:$A$2889)*('Test 1'!$G$3='Data Extract'!$B$2:$B$2889)*('Test 1'!$G$4='Data Extract'!$D$2:$D$2889),0),7),"-")</f>
        <v>19</v>
      </c>
      <c r="H38">
        <f t="array" ref="H38">IFERROR(INDEX('Data Extract'!$A$2:$J$2889,MATCH(1,('Test 1'!A38='Data Extract'!$A$2:$A$2889)*('Test 1'!$H$3='Data Extract'!$B$2:$B$2889)*('Test 1'!$H$4='Data Extract'!$D$2:$D$2889),0),7),"-")</f>
        <v>23</v>
      </c>
    </row>
    <row r="39" spans="1:8" x14ac:dyDescent="0.2">
      <c r="A39" s="4" t="s">
        <v>168</v>
      </c>
      <c r="B39">
        <f>VLOOKUP(A39,'Data Extract'!A36:J2923,3,FALSE)</f>
        <v>4</v>
      </c>
      <c r="C39">
        <f t="array" ref="C39">IFERROR(INDEX('Data Extract'!$A$2:$J$2889,MATCH(1,('Test 1'!A39='Data Extract'!$A$2:$A$2889)*('Test 1'!$C$3='Data Extract'!$B$2:$B$2889)*('Test 1'!$C$4='Data Extract'!$D$2:$D$2889),0),7),"-")</f>
        <v>15</v>
      </c>
      <c r="D39">
        <f t="array" ref="D39">IFERROR(INDEX('Data Extract'!$A$2:$J$2889,MATCH(1,('Test 1'!A39='Data Extract'!$A$2:$A$2889)*('Test 1'!$D$3='Data Extract'!$B$2:$B$2889)*('Test 1'!$D$4='Data Extract'!$D$2:$D$2889),0),7),"-")</f>
        <v>11</v>
      </c>
      <c r="E39">
        <f t="array" ref="E39">IFERROR(INDEX('Data Extract'!$A$2:$J$2889,MATCH(1,('Test 1'!A39='Data Extract'!$A$2:$A$2889)*('Test 1'!$E$3='Data Extract'!$B$2:$B$2889)*('Test 1'!$E$4='Data Extract'!$D$2:$D$2889),0),7),"-")</f>
        <v>19</v>
      </c>
      <c r="F39">
        <f t="array" ref="F39">IFERROR(INDEX('Data Extract'!$A$2:$J$2889,MATCH(1,('Test 1'!A39='Data Extract'!$A$2:$A$2889)*('Test 1'!$F$3='Data Extract'!$B$2:$B$2889)*('Test 1'!$F$4='Data Extract'!$D$2:$D$2889),0),7),"-")</f>
        <v>15</v>
      </c>
      <c r="G39">
        <f t="array" ref="G39">IFERROR(INDEX('Data Extract'!$A$2:$J$2889,MATCH(1,('Test 1'!A39='Data Extract'!$A$2:$A$2889)*('Test 1'!$G$3='Data Extract'!$B$2:$B$2889)*('Test 1'!$G$4='Data Extract'!$D$2:$D$2889),0),7),"-")</f>
        <v>15</v>
      </c>
      <c r="H39">
        <f t="array" ref="H39">IFERROR(INDEX('Data Extract'!$A$2:$J$2889,MATCH(1,('Test 1'!A39='Data Extract'!$A$2:$A$2889)*('Test 1'!$H$3='Data Extract'!$B$2:$B$2889)*('Test 1'!$H$4='Data Extract'!$D$2:$D$2889),0),7),"-")</f>
        <v>26</v>
      </c>
    </row>
    <row r="40" spans="1:8" x14ac:dyDescent="0.2">
      <c r="A40" s="4" t="s">
        <v>125</v>
      </c>
      <c r="B40">
        <f>VLOOKUP(A40,'Data Extract'!A37:J2924,3,FALSE)</f>
        <v>4</v>
      </c>
      <c r="C40">
        <f t="array" ref="C40">IFERROR(INDEX('Data Extract'!$A$2:$J$2889,MATCH(1,('Test 1'!A40='Data Extract'!$A$2:$A$2889)*('Test 1'!$C$3='Data Extract'!$B$2:$B$2889)*('Test 1'!$C$4='Data Extract'!$D$2:$D$2889),0),7),"-")</f>
        <v>13</v>
      </c>
      <c r="D40">
        <f t="array" ref="D40">IFERROR(INDEX('Data Extract'!$A$2:$J$2889,MATCH(1,('Test 1'!A40='Data Extract'!$A$2:$A$2889)*('Test 1'!$D$3='Data Extract'!$B$2:$B$2889)*('Test 1'!$D$4='Data Extract'!$D$2:$D$2889),0),7),"-")</f>
        <v>14</v>
      </c>
      <c r="E40">
        <f t="array" ref="E40">IFERROR(INDEX('Data Extract'!$A$2:$J$2889,MATCH(1,('Test 1'!A40='Data Extract'!$A$2:$A$2889)*('Test 1'!$E$3='Data Extract'!$B$2:$B$2889)*('Test 1'!$E$4='Data Extract'!$D$2:$D$2889),0),7),"-")</f>
        <v>15</v>
      </c>
      <c r="F40">
        <f t="array" ref="F40">IFERROR(INDEX('Data Extract'!$A$2:$J$2889,MATCH(1,('Test 1'!A40='Data Extract'!$A$2:$A$2889)*('Test 1'!$F$3='Data Extract'!$B$2:$B$2889)*('Test 1'!$F$4='Data Extract'!$D$2:$D$2889),0),7),"-")</f>
        <v>10</v>
      </c>
      <c r="G40">
        <f t="array" ref="G40">IFERROR(INDEX('Data Extract'!$A$2:$J$2889,MATCH(1,('Test 1'!A40='Data Extract'!$A$2:$A$2889)*('Test 1'!$G$3='Data Extract'!$B$2:$B$2889)*('Test 1'!$G$4='Data Extract'!$D$2:$D$2889),0),7),"-")</f>
        <v>13</v>
      </c>
      <c r="H40">
        <f t="array" ref="H40">IFERROR(INDEX('Data Extract'!$A$2:$J$2889,MATCH(1,('Test 1'!A40='Data Extract'!$A$2:$A$2889)*('Test 1'!$H$3='Data Extract'!$B$2:$B$2889)*('Test 1'!$H$4='Data Extract'!$D$2:$D$2889),0),7),"-")</f>
        <v>21</v>
      </c>
    </row>
    <row r="41" spans="1:8" x14ac:dyDescent="0.2">
      <c r="A41" s="4" t="s">
        <v>390</v>
      </c>
      <c r="B41">
        <f>VLOOKUP(A41,'Data Extract'!A38:J2925,3,FALSE)</f>
        <v>6</v>
      </c>
      <c r="C41" t="str">
        <f t="array" ref="C41">IFERROR(INDEX('Data Extract'!$A$2:$J$2889,MATCH(1,('Test 1'!A41='Data Extract'!$A$2:$A$2889)*('Test 1'!$C$3='Data Extract'!$B$2:$B$2889)*('Test 1'!$C$4='Data Extract'!$D$2:$D$2889),0),7),"-")</f>
        <v>-</v>
      </c>
      <c r="D41">
        <f t="array" ref="D41">IFERROR(INDEX('Data Extract'!$A$2:$J$2889,MATCH(1,('Test 1'!A41='Data Extract'!$A$2:$A$2889)*('Test 1'!$D$3='Data Extract'!$B$2:$B$2889)*('Test 1'!$D$4='Data Extract'!$D$2:$D$2889),0),7),"-")</f>
        <v>14</v>
      </c>
      <c r="E41">
        <f t="array" ref="E41">IFERROR(INDEX('Data Extract'!$A$2:$J$2889,MATCH(1,('Test 1'!A41='Data Extract'!$A$2:$A$2889)*('Test 1'!$E$3='Data Extract'!$B$2:$B$2889)*('Test 1'!$E$4='Data Extract'!$D$2:$D$2889),0),7),"-")</f>
        <v>22</v>
      </c>
      <c r="F41" t="str">
        <f t="array" ref="F41">IFERROR(INDEX('Data Extract'!$A$2:$J$2889,MATCH(1,('Test 1'!A41='Data Extract'!$A$2:$A$2889)*('Test 1'!$F$3='Data Extract'!$B$2:$B$2889)*('Test 1'!$F$4='Data Extract'!$D$2:$D$2889),0),7),"-")</f>
        <v>-</v>
      </c>
      <c r="G41">
        <f t="array" ref="G41">IFERROR(INDEX('Data Extract'!$A$2:$J$2889,MATCH(1,('Test 1'!A41='Data Extract'!$A$2:$A$2889)*('Test 1'!$G$3='Data Extract'!$B$2:$B$2889)*('Test 1'!$G$4='Data Extract'!$D$2:$D$2889),0),7),"-")</f>
        <v>13</v>
      </c>
      <c r="H41">
        <f t="array" ref="H41">IFERROR(INDEX('Data Extract'!$A$2:$J$2889,MATCH(1,('Test 1'!A41='Data Extract'!$A$2:$A$2889)*('Test 1'!$H$3='Data Extract'!$B$2:$B$2889)*('Test 1'!$H$4='Data Extract'!$D$2:$D$2889),0),7),"-")</f>
        <v>27</v>
      </c>
    </row>
    <row r="42" spans="1:8" x14ac:dyDescent="0.2">
      <c r="A42" s="4" t="s">
        <v>234</v>
      </c>
      <c r="B42">
        <f>VLOOKUP(A42,'Data Extract'!A39:J2926,3,FALSE)</f>
        <v>5</v>
      </c>
      <c r="C42">
        <f t="array" ref="C42">IFERROR(INDEX('Data Extract'!$A$2:$J$2889,MATCH(1,('Test 1'!A42='Data Extract'!$A$2:$A$2889)*('Test 1'!$C$3='Data Extract'!$B$2:$B$2889)*('Test 1'!$C$4='Data Extract'!$D$2:$D$2889),0),7),"-")</f>
        <v>16</v>
      </c>
      <c r="D42">
        <f t="array" ref="D42">IFERROR(INDEX('Data Extract'!$A$2:$J$2889,MATCH(1,('Test 1'!A42='Data Extract'!$A$2:$A$2889)*('Test 1'!$D$3='Data Extract'!$B$2:$B$2889)*('Test 1'!$D$4='Data Extract'!$D$2:$D$2889),0),7),"-")</f>
        <v>16</v>
      </c>
      <c r="E42">
        <f t="array" ref="E42">IFERROR(INDEX('Data Extract'!$A$2:$J$2889,MATCH(1,('Test 1'!A42='Data Extract'!$A$2:$A$2889)*('Test 1'!$E$3='Data Extract'!$B$2:$B$2889)*('Test 1'!$E$4='Data Extract'!$D$2:$D$2889),0),7),"-")</f>
        <v>14</v>
      </c>
      <c r="F42">
        <f t="array" ref="F42">IFERROR(INDEX('Data Extract'!$A$2:$J$2889,MATCH(1,('Test 1'!A42='Data Extract'!$A$2:$A$2889)*('Test 1'!$F$3='Data Extract'!$B$2:$B$2889)*('Test 1'!$F$4='Data Extract'!$D$2:$D$2889),0),7),"-")</f>
        <v>10</v>
      </c>
      <c r="G42">
        <f t="array" ref="G42">IFERROR(INDEX('Data Extract'!$A$2:$J$2889,MATCH(1,('Test 1'!A42='Data Extract'!$A$2:$A$2889)*('Test 1'!$G$3='Data Extract'!$B$2:$B$2889)*('Test 1'!$G$4='Data Extract'!$D$2:$D$2889),0),7),"-")</f>
        <v>12</v>
      </c>
      <c r="H42">
        <f t="array" ref="H42">IFERROR(INDEX('Data Extract'!$A$2:$J$2889,MATCH(1,('Test 1'!A42='Data Extract'!$A$2:$A$2889)*('Test 1'!$H$3='Data Extract'!$B$2:$B$2889)*('Test 1'!$H$4='Data Extract'!$D$2:$D$2889),0),7),"-")</f>
        <v>18</v>
      </c>
    </row>
    <row r="43" spans="1:8" x14ac:dyDescent="0.2">
      <c r="A43" s="4" t="s">
        <v>454</v>
      </c>
      <c r="B43">
        <f>VLOOKUP(A43,'Data Extract'!A40:J2927,3,FALSE)</f>
        <v>6</v>
      </c>
      <c r="C43">
        <f t="array" ref="C43">IFERROR(INDEX('Data Extract'!$A$2:$J$2889,MATCH(1,('Test 1'!A43='Data Extract'!$A$2:$A$2889)*('Test 1'!$C$3='Data Extract'!$B$2:$B$2889)*('Test 1'!$C$4='Data Extract'!$D$2:$D$2889),0),7),"-")</f>
        <v>12</v>
      </c>
      <c r="D43">
        <f t="array" ref="D43">IFERROR(INDEX('Data Extract'!$A$2:$J$2889,MATCH(1,('Test 1'!A43='Data Extract'!$A$2:$A$2889)*('Test 1'!$D$3='Data Extract'!$B$2:$B$2889)*('Test 1'!$D$4='Data Extract'!$D$2:$D$2889),0),7),"-")</f>
        <v>19</v>
      </c>
      <c r="E43">
        <f t="array" ref="E43">IFERROR(INDEX('Data Extract'!$A$2:$J$2889,MATCH(1,('Test 1'!A43='Data Extract'!$A$2:$A$2889)*('Test 1'!$E$3='Data Extract'!$B$2:$B$2889)*('Test 1'!$E$4='Data Extract'!$D$2:$D$2889),0),7),"-")</f>
        <v>14</v>
      </c>
      <c r="F43">
        <f t="array" ref="F43">IFERROR(INDEX('Data Extract'!$A$2:$J$2889,MATCH(1,('Test 1'!A43='Data Extract'!$A$2:$A$2889)*('Test 1'!$F$3='Data Extract'!$B$2:$B$2889)*('Test 1'!$F$4='Data Extract'!$D$2:$D$2889),0),7),"-")</f>
        <v>21</v>
      </c>
      <c r="G43">
        <f t="array" ref="G43">IFERROR(INDEX('Data Extract'!$A$2:$J$2889,MATCH(1,('Test 1'!A43='Data Extract'!$A$2:$A$2889)*('Test 1'!$G$3='Data Extract'!$B$2:$B$2889)*('Test 1'!$G$4='Data Extract'!$D$2:$D$2889),0),7),"-")</f>
        <v>15</v>
      </c>
      <c r="H43">
        <f t="array" ref="H43">IFERROR(INDEX('Data Extract'!$A$2:$J$2889,MATCH(1,('Test 1'!A43='Data Extract'!$A$2:$A$2889)*('Test 1'!$H$3='Data Extract'!$B$2:$B$2889)*('Test 1'!$H$4='Data Extract'!$D$2:$D$2889),0),7),"-")</f>
        <v>29</v>
      </c>
    </row>
    <row r="44" spans="1:8" x14ac:dyDescent="0.2">
      <c r="A44" s="4" t="s">
        <v>82</v>
      </c>
      <c r="B44">
        <f>VLOOKUP(A44,'Data Extract'!A41:J2928,3,FALSE)</f>
        <v>5</v>
      </c>
      <c r="C44">
        <f t="array" ref="C44">IFERROR(INDEX('Data Extract'!$A$2:$J$2889,MATCH(1,('Test 1'!A44='Data Extract'!$A$2:$A$2889)*('Test 1'!$C$3='Data Extract'!$B$2:$B$2889)*('Test 1'!$C$4='Data Extract'!$D$2:$D$2889),0),7),"-")</f>
        <v>25</v>
      </c>
      <c r="D44">
        <f t="array" ref="D44">IFERROR(INDEX('Data Extract'!$A$2:$J$2889,MATCH(1,('Test 1'!A44='Data Extract'!$A$2:$A$2889)*('Test 1'!$D$3='Data Extract'!$B$2:$B$2889)*('Test 1'!$D$4='Data Extract'!$D$2:$D$2889),0),7),"-")</f>
        <v>26</v>
      </c>
      <c r="E44">
        <f t="array" ref="E44">IFERROR(INDEX('Data Extract'!$A$2:$J$2889,MATCH(1,('Test 1'!A44='Data Extract'!$A$2:$A$2889)*('Test 1'!$E$3='Data Extract'!$B$2:$B$2889)*('Test 1'!$E$4='Data Extract'!$D$2:$D$2889),0),7),"-")</f>
        <v>28</v>
      </c>
      <c r="F44">
        <f t="array" ref="F44">IFERROR(INDEX('Data Extract'!$A$2:$J$2889,MATCH(1,('Test 1'!A44='Data Extract'!$A$2:$A$2889)*('Test 1'!$F$3='Data Extract'!$B$2:$B$2889)*('Test 1'!$F$4='Data Extract'!$D$2:$D$2889),0),7),"-")</f>
        <v>21</v>
      </c>
      <c r="G44">
        <f t="array" ref="G44">IFERROR(INDEX('Data Extract'!$A$2:$J$2889,MATCH(1,('Test 1'!A44='Data Extract'!$A$2:$A$2889)*('Test 1'!$G$3='Data Extract'!$B$2:$B$2889)*('Test 1'!$G$4='Data Extract'!$D$2:$D$2889),0),7),"-")</f>
        <v>25</v>
      </c>
      <c r="H44">
        <f t="array" ref="H44">IFERROR(INDEX('Data Extract'!$A$2:$J$2889,MATCH(1,('Test 1'!A44='Data Extract'!$A$2:$A$2889)*('Test 1'!$H$3='Data Extract'!$B$2:$B$2889)*('Test 1'!$H$4='Data Extract'!$D$2:$D$2889),0),7),"-")</f>
        <v>28</v>
      </c>
    </row>
    <row r="45" spans="1:8" x14ac:dyDescent="0.2">
      <c r="A45" s="4" t="s">
        <v>221</v>
      </c>
      <c r="B45">
        <f>VLOOKUP(A45,'Data Extract'!A42:J2929,3,FALSE)</f>
        <v>3</v>
      </c>
      <c r="C45">
        <f t="array" ref="C45">IFERROR(INDEX('Data Extract'!$A$2:$J$2889,MATCH(1,('Test 1'!A45='Data Extract'!$A$2:$A$2889)*('Test 1'!$C$3='Data Extract'!$B$2:$B$2889)*('Test 1'!$C$4='Data Extract'!$D$2:$D$2889),0),7),"-")</f>
        <v>9</v>
      </c>
      <c r="D45">
        <f t="array" ref="D45">IFERROR(INDEX('Data Extract'!$A$2:$J$2889,MATCH(1,('Test 1'!A45='Data Extract'!$A$2:$A$2889)*('Test 1'!$D$3='Data Extract'!$B$2:$B$2889)*('Test 1'!$D$4='Data Extract'!$D$2:$D$2889),0),7),"-")</f>
        <v>14</v>
      </c>
      <c r="E45">
        <f t="array" ref="E45">IFERROR(INDEX('Data Extract'!$A$2:$J$2889,MATCH(1,('Test 1'!A45='Data Extract'!$A$2:$A$2889)*('Test 1'!$E$3='Data Extract'!$B$2:$B$2889)*('Test 1'!$E$4='Data Extract'!$D$2:$D$2889),0),7),"-")</f>
        <v>15</v>
      </c>
      <c r="F45">
        <f t="array" ref="F45">IFERROR(INDEX('Data Extract'!$A$2:$J$2889,MATCH(1,('Test 1'!A45='Data Extract'!$A$2:$A$2889)*('Test 1'!$F$3='Data Extract'!$B$2:$B$2889)*('Test 1'!$F$4='Data Extract'!$D$2:$D$2889),0),7),"-")</f>
        <v>12</v>
      </c>
      <c r="G45">
        <f t="array" ref="G45">IFERROR(INDEX('Data Extract'!$A$2:$J$2889,MATCH(1,('Test 1'!A45='Data Extract'!$A$2:$A$2889)*('Test 1'!$G$3='Data Extract'!$B$2:$B$2889)*('Test 1'!$G$4='Data Extract'!$D$2:$D$2889),0),7),"-")</f>
        <v>19</v>
      </c>
      <c r="H45">
        <f t="array" ref="H45">IFERROR(INDEX('Data Extract'!$A$2:$J$2889,MATCH(1,('Test 1'!A45='Data Extract'!$A$2:$A$2889)*('Test 1'!$H$3='Data Extract'!$B$2:$B$2889)*('Test 1'!$H$4='Data Extract'!$D$2:$D$2889),0),7),"-")</f>
        <v>21</v>
      </c>
    </row>
    <row r="46" spans="1:8" x14ac:dyDescent="0.2">
      <c r="A46" s="4" t="s">
        <v>126</v>
      </c>
      <c r="B46">
        <f>VLOOKUP(A46,'Data Extract'!A43:J2930,3,FALSE)</f>
        <v>6</v>
      </c>
      <c r="C46">
        <f t="array" ref="C46">IFERROR(INDEX('Data Extract'!$A$2:$J$2889,MATCH(1,('Test 1'!A46='Data Extract'!$A$2:$A$2889)*('Test 1'!$C$3='Data Extract'!$B$2:$B$2889)*('Test 1'!$C$4='Data Extract'!$D$2:$D$2889),0),7),"-")</f>
        <v>7</v>
      </c>
      <c r="D46">
        <f t="array" ref="D46">IFERROR(INDEX('Data Extract'!$A$2:$J$2889,MATCH(1,('Test 1'!A46='Data Extract'!$A$2:$A$2889)*('Test 1'!$D$3='Data Extract'!$B$2:$B$2889)*('Test 1'!$D$4='Data Extract'!$D$2:$D$2889),0),7),"-")</f>
        <v>9</v>
      </c>
      <c r="E46">
        <f t="array" ref="E46">IFERROR(INDEX('Data Extract'!$A$2:$J$2889,MATCH(1,('Test 1'!A46='Data Extract'!$A$2:$A$2889)*('Test 1'!$E$3='Data Extract'!$B$2:$B$2889)*('Test 1'!$E$4='Data Extract'!$D$2:$D$2889),0),7),"-")</f>
        <v>10</v>
      </c>
      <c r="F46">
        <f t="array" ref="F46">IFERROR(INDEX('Data Extract'!$A$2:$J$2889,MATCH(1,('Test 1'!A46='Data Extract'!$A$2:$A$2889)*('Test 1'!$F$3='Data Extract'!$B$2:$B$2889)*('Test 1'!$F$4='Data Extract'!$D$2:$D$2889),0),7),"-")</f>
        <v>7</v>
      </c>
      <c r="G46">
        <f t="array" ref="G46">IFERROR(INDEX('Data Extract'!$A$2:$J$2889,MATCH(1,('Test 1'!A46='Data Extract'!$A$2:$A$2889)*('Test 1'!$G$3='Data Extract'!$B$2:$B$2889)*('Test 1'!$G$4='Data Extract'!$D$2:$D$2889),0),7),"-")</f>
        <v>12</v>
      </c>
      <c r="H46">
        <f t="array" ref="H46">IFERROR(INDEX('Data Extract'!$A$2:$J$2889,MATCH(1,('Test 1'!A46='Data Extract'!$A$2:$A$2889)*('Test 1'!$H$3='Data Extract'!$B$2:$B$2889)*('Test 1'!$H$4='Data Extract'!$D$2:$D$2889),0),7),"-")</f>
        <v>14</v>
      </c>
    </row>
    <row r="47" spans="1:8" x14ac:dyDescent="0.2">
      <c r="A47" s="4" t="s">
        <v>334</v>
      </c>
      <c r="B47">
        <f>VLOOKUP(A47,'Data Extract'!A44:J2931,3,FALSE)</f>
        <v>4</v>
      </c>
      <c r="C47">
        <f t="array" ref="C47">IFERROR(INDEX('Data Extract'!$A$2:$J$2889,MATCH(1,('Test 1'!A47='Data Extract'!$A$2:$A$2889)*('Test 1'!$C$3='Data Extract'!$B$2:$B$2889)*('Test 1'!$C$4='Data Extract'!$D$2:$D$2889),0),7),"-")</f>
        <v>11</v>
      </c>
      <c r="D47">
        <f t="array" ref="D47">IFERROR(INDEX('Data Extract'!$A$2:$J$2889,MATCH(1,('Test 1'!A47='Data Extract'!$A$2:$A$2889)*('Test 1'!$D$3='Data Extract'!$B$2:$B$2889)*('Test 1'!$D$4='Data Extract'!$D$2:$D$2889),0),7),"-")</f>
        <v>19</v>
      </c>
      <c r="E47">
        <f t="array" ref="E47">IFERROR(INDEX('Data Extract'!$A$2:$J$2889,MATCH(1,('Test 1'!A47='Data Extract'!$A$2:$A$2889)*('Test 1'!$E$3='Data Extract'!$B$2:$B$2889)*('Test 1'!$E$4='Data Extract'!$D$2:$D$2889),0),7),"-")</f>
        <v>19</v>
      </c>
      <c r="F47">
        <f t="array" ref="F47">IFERROR(INDEX('Data Extract'!$A$2:$J$2889,MATCH(1,('Test 1'!A47='Data Extract'!$A$2:$A$2889)*('Test 1'!$F$3='Data Extract'!$B$2:$B$2889)*('Test 1'!$F$4='Data Extract'!$D$2:$D$2889),0),7),"-")</f>
        <v>22</v>
      </c>
      <c r="G47">
        <f t="array" ref="G47">IFERROR(INDEX('Data Extract'!$A$2:$J$2889,MATCH(1,('Test 1'!A47='Data Extract'!$A$2:$A$2889)*('Test 1'!$G$3='Data Extract'!$B$2:$B$2889)*('Test 1'!$G$4='Data Extract'!$D$2:$D$2889),0),7),"-")</f>
        <v>24</v>
      </c>
      <c r="H47">
        <f t="array" ref="H47">IFERROR(INDEX('Data Extract'!$A$2:$J$2889,MATCH(1,('Test 1'!A47='Data Extract'!$A$2:$A$2889)*('Test 1'!$H$3='Data Extract'!$B$2:$B$2889)*('Test 1'!$H$4='Data Extract'!$D$2:$D$2889),0),7),"-")</f>
        <v>29</v>
      </c>
    </row>
    <row r="48" spans="1:8" x14ac:dyDescent="0.2">
      <c r="A48" s="4" t="s">
        <v>53</v>
      </c>
      <c r="B48">
        <f>VLOOKUP(A48,'Data Extract'!A45:J2932,3,FALSE)</f>
        <v>3</v>
      </c>
      <c r="C48">
        <f t="array" ref="C48">IFERROR(INDEX('Data Extract'!$A$2:$J$2889,MATCH(1,('Test 1'!A48='Data Extract'!$A$2:$A$2889)*('Test 1'!$C$3='Data Extract'!$B$2:$B$2889)*('Test 1'!$C$4='Data Extract'!$D$2:$D$2889),0),7),"-")</f>
        <v>10</v>
      </c>
      <c r="D48">
        <f t="array" ref="D48">IFERROR(INDEX('Data Extract'!$A$2:$J$2889,MATCH(1,('Test 1'!A48='Data Extract'!$A$2:$A$2889)*('Test 1'!$D$3='Data Extract'!$B$2:$B$2889)*('Test 1'!$D$4='Data Extract'!$D$2:$D$2889),0),7),"-")</f>
        <v>12</v>
      </c>
      <c r="E48">
        <f t="array" ref="E48">IFERROR(INDEX('Data Extract'!$A$2:$J$2889,MATCH(1,('Test 1'!A48='Data Extract'!$A$2:$A$2889)*('Test 1'!$E$3='Data Extract'!$B$2:$B$2889)*('Test 1'!$E$4='Data Extract'!$D$2:$D$2889),0),7),"-")</f>
        <v>19</v>
      </c>
      <c r="F48">
        <f t="array" ref="F48">IFERROR(INDEX('Data Extract'!$A$2:$J$2889,MATCH(1,('Test 1'!A48='Data Extract'!$A$2:$A$2889)*('Test 1'!$F$3='Data Extract'!$B$2:$B$2889)*('Test 1'!$F$4='Data Extract'!$D$2:$D$2889),0),7),"-")</f>
        <v>6</v>
      </c>
      <c r="G48">
        <f t="array" ref="G48">IFERROR(INDEX('Data Extract'!$A$2:$J$2889,MATCH(1,('Test 1'!A48='Data Extract'!$A$2:$A$2889)*('Test 1'!$G$3='Data Extract'!$B$2:$B$2889)*('Test 1'!$G$4='Data Extract'!$D$2:$D$2889),0),7),"-")</f>
        <v>19</v>
      </c>
      <c r="H48">
        <f t="array" ref="H48">IFERROR(INDEX('Data Extract'!$A$2:$J$2889,MATCH(1,('Test 1'!A48='Data Extract'!$A$2:$A$2889)*('Test 1'!$H$3='Data Extract'!$B$2:$B$2889)*('Test 1'!$H$4='Data Extract'!$D$2:$D$2889),0),7),"-")</f>
        <v>21</v>
      </c>
    </row>
    <row r="49" spans="1:8" x14ac:dyDescent="0.2">
      <c r="A49" s="4" t="s">
        <v>160</v>
      </c>
      <c r="B49">
        <f>VLOOKUP(A49,'Data Extract'!A46:J2933,3,FALSE)</f>
        <v>3</v>
      </c>
      <c r="C49">
        <f t="array" ref="C49">IFERROR(INDEX('Data Extract'!$A$2:$J$2889,MATCH(1,('Test 1'!A49='Data Extract'!$A$2:$A$2889)*('Test 1'!$C$3='Data Extract'!$B$2:$B$2889)*('Test 1'!$C$4='Data Extract'!$D$2:$D$2889),0),7),"-")</f>
        <v>9</v>
      </c>
      <c r="D49">
        <f t="array" ref="D49">IFERROR(INDEX('Data Extract'!$A$2:$J$2889,MATCH(1,('Test 1'!A49='Data Extract'!$A$2:$A$2889)*('Test 1'!$D$3='Data Extract'!$B$2:$B$2889)*('Test 1'!$D$4='Data Extract'!$D$2:$D$2889),0),7),"-")</f>
        <v>13</v>
      </c>
      <c r="E49">
        <f t="array" ref="E49">IFERROR(INDEX('Data Extract'!$A$2:$J$2889,MATCH(1,('Test 1'!A49='Data Extract'!$A$2:$A$2889)*('Test 1'!$E$3='Data Extract'!$B$2:$B$2889)*('Test 1'!$E$4='Data Extract'!$D$2:$D$2889),0),7),"-")</f>
        <v>16</v>
      </c>
      <c r="F49">
        <f t="array" ref="F49">IFERROR(INDEX('Data Extract'!$A$2:$J$2889,MATCH(1,('Test 1'!A49='Data Extract'!$A$2:$A$2889)*('Test 1'!$F$3='Data Extract'!$B$2:$B$2889)*('Test 1'!$F$4='Data Extract'!$D$2:$D$2889),0),7),"-")</f>
        <v>9</v>
      </c>
      <c r="G49">
        <f t="array" ref="G49">IFERROR(INDEX('Data Extract'!$A$2:$J$2889,MATCH(1,('Test 1'!A49='Data Extract'!$A$2:$A$2889)*('Test 1'!$G$3='Data Extract'!$B$2:$B$2889)*('Test 1'!$G$4='Data Extract'!$D$2:$D$2889),0),7),"-")</f>
        <v>11</v>
      </c>
      <c r="H49">
        <f t="array" ref="H49">IFERROR(INDEX('Data Extract'!$A$2:$J$2889,MATCH(1,('Test 1'!A49='Data Extract'!$A$2:$A$2889)*('Test 1'!$H$3='Data Extract'!$B$2:$B$2889)*('Test 1'!$H$4='Data Extract'!$D$2:$D$2889),0),7),"-")</f>
        <v>21</v>
      </c>
    </row>
    <row r="50" spans="1:8" x14ac:dyDescent="0.2">
      <c r="A50" s="4" t="s">
        <v>165</v>
      </c>
      <c r="B50">
        <f>VLOOKUP(A50,'Data Extract'!A47:J2934,3,FALSE)</f>
        <v>3</v>
      </c>
      <c r="C50">
        <f t="array" ref="C50">IFERROR(INDEX('Data Extract'!$A$2:$J$2889,MATCH(1,('Test 1'!A50='Data Extract'!$A$2:$A$2889)*('Test 1'!$C$3='Data Extract'!$B$2:$B$2889)*('Test 1'!$C$4='Data Extract'!$D$2:$D$2889),0),7),"-")</f>
        <v>21</v>
      </c>
      <c r="D50">
        <f t="array" ref="D50">IFERROR(INDEX('Data Extract'!$A$2:$J$2889,MATCH(1,('Test 1'!A50='Data Extract'!$A$2:$A$2889)*('Test 1'!$D$3='Data Extract'!$B$2:$B$2889)*('Test 1'!$D$4='Data Extract'!$D$2:$D$2889),0),7),"-")</f>
        <v>19</v>
      </c>
      <c r="E50">
        <f t="array" ref="E50">IFERROR(INDEX('Data Extract'!$A$2:$J$2889,MATCH(1,('Test 1'!A50='Data Extract'!$A$2:$A$2889)*('Test 1'!$E$3='Data Extract'!$B$2:$B$2889)*('Test 1'!$E$4='Data Extract'!$D$2:$D$2889),0),7),"-")</f>
        <v>24</v>
      </c>
      <c r="F50">
        <f t="array" ref="F50">IFERROR(INDEX('Data Extract'!$A$2:$J$2889,MATCH(1,('Test 1'!A50='Data Extract'!$A$2:$A$2889)*('Test 1'!$F$3='Data Extract'!$B$2:$B$2889)*('Test 1'!$F$4='Data Extract'!$D$2:$D$2889),0),7),"-")</f>
        <v>25</v>
      </c>
      <c r="G50">
        <f t="array" ref="G50">IFERROR(INDEX('Data Extract'!$A$2:$J$2889,MATCH(1,('Test 1'!A50='Data Extract'!$A$2:$A$2889)*('Test 1'!$G$3='Data Extract'!$B$2:$B$2889)*('Test 1'!$G$4='Data Extract'!$D$2:$D$2889),0),7),"-")</f>
        <v>26</v>
      </c>
      <c r="H50">
        <f t="array" ref="H50">IFERROR(INDEX('Data Extract'!$A$2:$J$2889,MATCH(1,('Test 1'!A50='Data Extract'!$A$2:$A$2889)*('Test 1'!$H$3='Data Extract'!$B$2:$B$2889)*('Test 1'!$H$4='Data Extract'!$D$2:$D$2889),0),7),"-")</f>
        <v>30</v>
      </c>
    </row>
    <row r="51" spans="1:8" x14ac:dyDescent="0.2">
      <c r="A51" s="4" t="s">
        <v>138</v>
      </c>
      <c r="B51">
        <f>VLOOKUP(A51,'Data Extract'!A48:J2935,3,FALSE)</f>
        <v>4</v>
      </c>
      <c r="C51">
        <f t="array" ref="C51">IFERROR(INDEX('Data Extract'!$A$2:$J$2889,MATCH(1,('Test 1'!A51='Data Extract'!$A$2:$A$2889)*('Test 1'!$C$3='Data Extract'!$B$2:$B$2889)*('Test 1'!$C$4='Data Extract'!$D$2:$D$2889),0),7),"-")</f>
        <v>22</v>
      </c>
      <c r="D51">
        <f t="array" ref="D51">IFERROR(INDEX('Data Extract'!$A$2:$J$2889,MATCH(1,('Test 1'!A51='Data Extract'!$A$2:$A$2889)*('Test 1'!$D$3='Data Extract'!$B$2:$B$2889)*('Test 1'!$D$4='Data Extract'!$D$2:$D$2889),0),7),"-")</f>
        <v>13</v>
      </c>
      <c r="E51">
        <f t="array" ref="E51">IFERROR(INDEX('Data Extract'!$A$2:$J$2889,MATCH(1,('Test 1'!A51='Data Extract'!$A$2:$A$2889)*('Test 1'!$E$3='Data Extract'!$B$2:$B$2889)*('Test 1'!$E$4='Data Extract'!$D$2:$D$2889),0),7),"-")</f>
        <v>17</v>
      </c>
      <c r="F51">
        <f t="array" ref="F51">IFERROR(INDEX('Data Extract'!$A$2:$J$2889,MATCH(1,('Test 1'!A51='Data Extract'!$A$2:$A$2889)*('Test 1'!$F$3='Data Extract'!$B$2:$B$2889)*('Test 1'!$F$4='Data Extract'!$D$2:$D$2889),0),7),"-")</f>
        <v>10</v>
      </c>
      <c r="G51">
        <f t="array" ref="G51">IFERROR(INDEX('Data Extract'!$A$2:$J$2889,MATCH(1,('Test 1'!A51='Data Extract'!$A$2:$A$2889)*('Test 1'!$G$3='Data Extract'!$B$2:$B$2889)*('Test 1'!$G$4='Data Extract'!$D$2:$D$2889),0),7),"-")</f>
        <v>15</v>
      </c>
      <c r="H51">
        <f t="array" ref="H51">IFERROR(INDEX('Data Extract'!$A$2:$J$2889,MATCH(1,('Test 1'!A51='Data Extract'!$A$2:$A$2889)*('Test 1'!$H$3='Data Extract'!$B$2:$B$2889)*('Test 1'!$H$4='Data Extract'!$D$2:$D$2889),0),7),"-")</f>
        <v>18</v>
      </c>
    </row>
    <row r="52" spans="1:8" x14ac:dyDescent="0.2">
      <c r="A52" s="4" t="s">
        <v>173</v>
      </c>
      <c r="B52">
        <f>VLOOKUP(A52,'Data Extract'!A49:J2936,3,FALSE)</f>
        <v>3</v>
      </c>
      <c r="C52">
        <f t="array" ref="C52">IFERROR(INDEX('Data Extract'!$A$2:$J$2889,MATCH(1,('Test 1'!A52='Data Extract'!$A$2:$A$2889)*('Test 1'!$C$3='Data Extract'!$B$2:$B$2889)*('Test 1'!$C$4='Data Extract'!$D$2:$D$2889),0),7),"-")</f>
        <v>6</v>
      </c>
      <c r="D52">
        <f t="array" ref="D52">IFERROR(INDEX('Data Extract'!$A$2:$J$2889,MATCH(1,('Test 1'!A52='Data Extract'!$A$2:$A$2889)*('Test 1'!$D$3='Data Extract'!$B$2:$B$2889)*('Test 1'!$D$4='Data Extract'!$D$2:$D$2889),0),7),"-")</f>
        <v>13</v>
      </c>
      <c r="E52">
        <f t="array" ref="E52">IFERROR(INDEX('Data Extract'!$A$2:$J$2889,MATCH(1,('Test 1'!A52='Data Extract'!$A$2:$A$2889)*('Test 1'!$E$3='Data Extract'!$B$2:$B$2889)*('Test 1'!$E$4='Data Extract'!$D$2:$D$2889),0),7),"-")</f>
        <v>17</v>
      </c>
      <c r="F52">
        <f t="array" ref="F52">IFERROR(INDEX('Data Extract'!$A$2:$J$2889,MATCH(1,('Test 1'!A52='Data Extract'!$A$2:$A$2889)*('Test 1'!$F$3='Data Extract'!$B$2:$B$2889)*('Test 1'!$F$4='Data Extract'!$D$2:$D$2889),0),7),"-")</f>
        <v>13</v>
      </c>
      <c r="G52">
        <f t="array" ref="G52">IFERROR(INDEX('Data Extract'!$A$2:$J$2889,MATCH(1,('Test 1'!A52='Data Extract'!$A$2:$A$2889)*('Test 1'!$G$3='Data Extract'!$B$2:$B$2889)*('Test 1'!$G$4='Data Extract'!$D$2:$D$2889),0),7),"-")</f>
        <v>14</v>
      </c>
      <c r="H52">
        <f t="array" ref="H52">IFERROR(INDEX('Data Extract'!$A$2:$J$2889,MATCH(1,('Test 1'!A52='Data Extract'!$A$2:$A$2889)*('Test 1'!$H$3='Data Extract'!$B$2:$B$2889)*('Test 1'!$H$4='Data Extract'!$D$2:$D$2889),0),7),"-")</f>
        <v>25</v>
      </c>
    </row>
    <row r="53" spans="1:8" x14ac:dyDescent="0.2">
      <c r="A53" s="4" t="s">
        <v>218</v>
      </c>
      <c r="B53">
        <f>VLOOKUP(A53,'Data Extract'!A50:J2937,3,FALSE)</f>
        <v>3</v>
      </c>
      <c r="C53">
        <f t="array" ref="C53">IFERROR(INDEX('Data Extract'!$A$2:$J$2889,MATCH(1,('Test 1'!A53='Data Extract'!$A$2:$A$2889)*('Test 1'!$C$3='Data Extract'!$B$2:$B$2889)*('Test 1'!$C$4='Data Extract'!$D$2:$D$2889),0),7),"-")</f>
        <v>12</v>
      </c>
      <c r="D53">
        <f t="array" ref="D53">IFERROR(INDEX('Data Extract'!$A$2:$J$2889,MATCH(1,('Test 1'!A53='Data Extract'!$A$2:$A$2889)*('Test 1'!$D$3='Data Extract'!$B$2:$B$2889)*('Test 1'!$D$4='Data Extract'!$D$2:$D$2889),0),7),"-")</f>
        <v>16</v>
      </c>
      <c r="E53">
        <f t="array" ref="E53">IFERROR(INDEX('Data Extract'!$A$2:$J$2889,MATCH(1,('Test 1'!A53='Data Extract'!$A$2:$A$2889)*('Test 1'!$E$3='Data Extract'!$B$2:$B$2889)*('Test 1'!$E$4='Data Extract'!$D$2:$D$2889),0),7),"-")</f>
        <v>22</v>
      </c>
      <c r="F53">
        <f t="array" ref="F53">IFERROR(INDEX('Data Extract'!$A$2:$J$2889,MATCH(1,('Test 1'!A53='Data Extract'!$A$2:$A$2889)*('Test 1'!$F$3='Data Extract'!$B$2:$B$2889)*('Test 1'!$F$4='Data Extract'!$D$2:$D$2889),0),7),"-")</f>
        <v>12</v>
      </c>
      <c r="G53">
        <f t="array" ref="G53">IFERROR(INDEX('Data Extract'!$A$2:$J$2889,MATCH(1,('Test 1'!A53='Data Extract'!$A$2:$A$2889)*('Test 1'!$G$3='Data Extract'!$B$2:$B$2889)*('Test 1'!$G$4='Data Extract'!$D$2:$D$2889),0),7),"-")</f>
        <v>21</v>
      </c>
      <c r="H53">
        <f t="array" ref="H53">IFERROR(INDEX('Data Extract'!$A$2:$J$2889,MATCH(1,('Test 1'!A53='Data Extract'!$A$2:$A$2889)*('Test 1'!$H$3='Data Extract'!$B$2:$B$2889)*('Test 1'!$H$4='Data Extract'!$D$2:$D$2889),0),7),"-")</f>
        <v>24</v>
      </c>
    </row>
    <row r="54" spans="1:8" x14ac:dyDescent="0.2">
      <c r="A54" s="4" t="s">
        <v>230</v>
      </c>
      <c r="B54">
        <f>VLOOKUP(A54,'Data Extract'!A51:J2938,3,FALSE)</f>
        <v>3</v>
      </c>
      <c r="C54">
        <f t="array" ref="C54">IFERROR(INDEX('Data Extract'!$A$2:$J$2889,MATCH(1,('Test 1'!A54='Data Extract'!$A$2:$A$2889)*('Test 1'!$C$3='Data Extract'!$B$2:$B$2889)*('Test 1'!$C$4='Data Extract'!$D$2:$D$2889),0),7),"-")</f>
        <v>16</v>
      </c>
      <c r="D54">
        <f t="array" ref="D54">IFERROR(INDEX('Data Extract'!$A$2:$J$2889,MATCH(1,('Test 1'!A54='Data Extract'!$A$2:$A$2889)*('Test 1'!$D$3='Data Extract'!$B$2:$B$2889)*('Test 1'!$D$4='Data Extract'!$D$2:$D$2889),0),7),"-")</f>
        <v>15</v>
      </c>
      <c r="E54">
        <f t="array" ref="E54">IFERROR(INDEX('Data Extract'!$A$2:$J$2889,MATCH(1,('Test 1'!A54='Data Extract'!$A$2:$A$2889)*('Test 1'!$E$3='Data Extract'!$B$2:$B$2889)*('Test 1'!$E$4='Data Extract'!$D$2:$D$2889),0),7),"-")</f>
        <v>21</v>
      </c>
      <c r="F54">
        <f t="array" ref="F54">IFERROR(INDEX('Data Extract'!$A$2:$J$2889,MATCH(1,('Test 1'!A54='Data Extract'!$A$2:$A$2889)*('Test 1'!$F$3='Data Extract'!$B$2:$B$2889)*('Test 1'!$F$4='Data Extract'!$D$2:$D$2889),0),7),"-")</f>
        <v>18</v>
      </c>
      <c r="G54">
        <f t="array" ref="G54">IFERROR(INDEX('Data Extract'!$A$2:$J$2889,MATCH(1,('Test 1'!A54='Data Extract'!$A$2:$A$2889)*('Test 1'!$G$3='Data Extract'!$B$2:$B$2889)*('Test 1'!$G$4='Data Extract'!$D$2:$D$2889),0),7),"-")</f>
        <v>24</v>
      </c>
      <c r="H54">
        <f t="array" ref="H54">IFERROR(INDEX('Data Extract'!$A$2:$J$2889,MATCH(1,('Test 1'!A54='Data Extract'!$A$2:$A$2889)*('Test 1'!$H$3='Data Extract'!$B$2:$B$2889)*('Test 1'!$H$4='Data Extract'!$D$2:$D$2889),0),7),"-")</f>
        <v>27</v>
      </c>
    </row>
    <row r="55" spans="1:8" x14ac:dyDescent="0.2">
      <c r="A55" s="4" t="s">
        <v>50</v>
      </c>
      <c r="B55">
        <f>VLOOKUP(A55,'Data Extract'!A52:J2939,3,FALSE)</f>
        <v>3</v>
      </c>
      <c r="C55">
        <f t="array" ref="C55">IFERROR(INDEX('Data Extract'!$A$2:$J$2889,MATCH(1,('Test 1'!A55='Data Extract'!$A$2:$A$2889)*('Test 1'!$C$3='Data Extract'!$B$2:$B$2889)*('Test 1'!$C$4='Data Extract'!$D$2:$D$2889),0),7),"-")</f>
        <v>7</v>
      </c>
      <c r="D55">
        <f t="array" ref="D55">IFERROR(INDEX('Data Extract'!$A$2:$J$2889,MATCH(1,('Test 1'!A55='Data Extract'!$A$2:$A$2889)*('Test 1'!$D$3='Data Extract'!$B$2:$B$2889)*('Test 1'!$D$4='Data Extract'!$D$2:$D$2889),0),7),"-")</f>
        <v>9</v>
      </c>
      <c r="E55">
        <f t="array" ref="E55">IFERROR(INDEX('Data Extract'!$A$2:$J$2889,MATCH(1,('Test 1'!A55='Data Extract'!$A$2:$A$2889)*('Test 1'!$E$3='Data Extract'!$B$2:$B$2889)*('Test 1'!$E$4='Data Extract'!$D$2:$D$2889),0),7),"-")</f>
        <v>11</v>
      </c>
      <c r="F55">
        <f t="array" ref="F55">IFERROR(INDEX('Data Extract'!$A$2:$J$2889,MATCH(1,('Test 1'!A55='Data Extract'!$A$2:$A$2889)*('Test 1'!$F$3='Data Extract'!$B$2:$B$2889)*('Test 1'!$F$4='Data Extract'!$D$2:$D$2889),0),7),"-")</f>
        <v>6</v>
      </c>
      <c r="G55">
        <f t="array" ref="G55">IFERROR(INDEX('Data Extract'!$A$2:$J$2889,MATCH(1,('Test 1'!A55='Data Extract'!$A$2:$A$2889)*('Test 1'!$G$3='Data Extract'!$B$2:$B$2889)*('Test 1'!$G$4='Data Extract'!$D$2:$D$2889),0),7),"-")</f>
        <v>13</v>
      </c>
      <c r="H55">
        <f t="array" ref="H55">IFERROR(INDEX('Data Extract'!$A$2:$J$2889,MATCH(1,('Test 1'!A55='Data Extract'!$A$2:$A$2889)*('Test 1'!$H$3='Data Extract'!$B$2:$B$2889)*('Test 1'!$H$4='Data Extract'!$D$2:$D$2889),0),7),"-")</f>
        <v>12</v>
      </c>
    </row>
    <row r="56" spans="1:8" x14ac:dyDescent="0.2">
      <c r="A56" s="4" t="s">
        <v>325</v>
      </c>
      <c r="B56">
        <f>VLOOKUP(A56,'Data Extract'!A53:J2940,3,FALSE)</f>
        <v>4</v>
      </c>
      <c r="C56">
        <f t="array" ref="C56">IFERROR(INDEX('Data Extract'!$A$2:$J$2889,MATCH(1,('Test 1'!A56='Data Extract'!$A$2:$A$2889)*('Test 1'!$C$3='Data Extract'!$B$2:$B$2889)*('Test 1'!$C$4='Data Extract'!$D$2:$D$2889),0),7),"-")</f>
        <v>14</v>
      </c>
      <c r="D56">
        <f t="array" ref="D56">IFERROR(INDEX('Data Extract'!$A$2:$J$2889,MATCH(1,('Test 1'!A56='Data Extract'!$A$2:$A$2889)*('Test 1'!$D$3='Data Extract'!$B$2:$B$2889)*('Test 1'!$D$4='Data Extract'!$D$2:$D$2889),0),7),"-")</f>
        <v>14</v>
      </c>
      <c r="E56">
        <f t="array" ref="E56">IFERROR(INDEX('Data Extract'!$A$2:$J$2889,MATCH(1,('Test 1'!A56='Data Extract'!$A$2:$A$2889)*('Test 1'!$E$3='Data Extract'!$B$2:$B$2889)*('Test 1'!$E$4='Data Extract'!$D$2:$D$2889),0),7),"-")</f>
        <v>9</v>
      </c>
      <c r="F56">
        <f t="array" ref="F56">IFERROR(INDEX('Data Extract'!$A$2:$J$2889,MATCH(1,('Test 1'!A56='Data Extract'!$A$2:$A$2889)*('Test 1'!$F$3='Data Extract'!$B$2:$B$2889)*('Test 1'!$F$4='Data Extract'!$D$2:$D$2889),0),7),"-")</f>
        <v>8</v>
      </c>
      <c r="G56">
        <f t="array" ref="G56">IFERROR(INDEX('Data Extract'!$A$2:$J$2889,MATCH(1,('Test 1'!A56='Data Extract'!$A$2:$A$2889)*('Test 1'!$G$3='Data Extract'!$B$2:$B$2889)*('Test 1'!$G$4='Data Extract'!$D$2:$D$2889),0),7),"-")</f>
        <v>12</v>
      </c>
      <c r="H56">
        <f t="array" ref="H56">IFERROR(INDEX('Data Extract'!$A$2:$J$2889,MATCH(1,('Test 1'!A56='Data Extract'!$A$2:$A$2889)*('Test 1'!$H$3='Data Extract'!$B$2:$B$2889)*('Test 1'!$H$4='Data Extract'!$D$2:$D$2889),0),7),"-")</f>
        <v>15</v>
      </c>
    </row>
    <row r="57" spans="1:8" x14ac:dyDescent="0.2">
      <c r="A57" s="4" t="s">
        <v>120</v>
      </c>
      <c r="B57">
        <f>VLOOKUP(A57,'Data Extract'!A54:J2941,3,FALSE)</f>
        <v>3</v>
      </c>
      <c r="C57">
        <f t="array" ref="C57">IFERROR(INDEX('Data Extract'!$A$2:$J$2889,MATCH(1,('Test 1'!A57='Data Extract'!$A$2:$A$2889)*('Test 1'!$C$3='Data Extract'!$B$2:$B$2889)*('Test 1'!$C$4='Data Extract'!$D$2:$D$2889),0),7),"-")</f>
        <v>9</v>
      </c>
      <c r="D57">
        <f t="array" ref="D57">IFERROR(INDEX('Data Extract'!$A$2:$J$2889,MATCH(1,('Test 1'!A57='Data Extract'!$A$2:$A$2889)*('Test 1'!$D$3='Data Extract'!$B$2:$B$2889)*('Test 1'!$D$4='Data Extract'!$D$2:$D$2889),0),7),"-")</f>
        <v>13</v>
      </c>
      <c r="E57">
        <f t="array" ref="E57">IFERROR(INDEX('Data Extract'!$A$2:$J$2889,MATCH(1,('Test 1'!A57='Data Extract'!$A$2:$A$2889)*('Test 1'!$E$3='Data Extract'!$B$2:$B$2889)*('Test 1'!$E$4='Data Extract'!$D$2:$D$2889),0),7),"-")</f>
        <v>14</v>
      </c>
      <c r="F57">
        <f t="array" ref="F57">IFERROR(INDEX('Data Extract'!$A$2:$J$2889,MATCH(1,('Test 1'!A57='Data Extract'!$A$2:$A$2889)*('Test 1'!$F$3='Data Extract'!$B$2:$B$2889)*('Test 1'!$F$4='Data Extract'!$D$2:$D$2889),0),7),"-")</f>
        <v>8</v>
      </c>
      <c r="G57">
        <f t="array" ref="G57">IFERROR(INDEX('Data Extract'!$A$2:$J$2889,MATCH(1,('Test 1'!A57='Data Extract'!$A$2:$A$2889)*('Test 1'!$G$3='Data Extract'!$B$2:$B$2889)*('Test 1'!$G$4='Data Extract'!$D$2:$D$2889),0),7),"-")</f>
        <v>13</v>
      </c>
      <c r="H57">
        <f t="array" ref="H57">IFERROR(INDEX('Data Extract'!$A$2:$J$2889,MATCH(1,('Test 1'!A57='Data Extract'!$A$2:$A$2889)*('Test 1'!$H$3='Data Extract'!$B$2:$B$2889)*('Test 1'!$H$4='Data Extract'!$D$2:$D$2889),0),7),"-")</f>
        <v>23</v>
      </c>
    </row>
    <row r="58" spans="1:8" x14ac:dyDescent="0.2">
      <c r="A58" s="4" t="s">
        <v>134</v>
      </c>
      <c r="B58">
        <f>VLOOKUP(A58,'Data Extract'!A55:J2942,3,FALSE)</f>
        <v>3</v>
      </c>
      <c r="C58">
        <f t="array" ref="C58">IFERROR(INDEX('Data Extract'!$A$2:$J$2889,MATCH(1,('Test 1'!A58='Data Extract'!$A$2:$A$2889)*('Test 1'!$C$3='Data Extract'!$B$2:$B$2889)*('Test 1'!$C$4='Data Extract'!$D$2:$D$2889),0),7),"-")</f>
        <v>13</v>
      </c>
      <c r="D58">
        <f t="array" ref="D58">IFERROR(INDEX('Data Extract'!$A$2:$J$2889,MATCH(1,('Test 1'!A58='Data Extract'!$A$2:$A$2889)*('Test 1'!$D$3='Data Extract'!$B$2:$B$2889)*('Test 1'!$D$4='Data Extract'!$D$2:$D$2889),0),7),"-")</f>
        <v>15</v>
      </c>
      <c r="E58">
        <f t="array" ref="E58">IFERROR(INDEX('Data Extract'!$A$2:$J$2889,MATCH(1,('Test 1'!A58='Data Extract'!$A$2:$A$2889)*('Test 1'!$E$3='Data Extract'!$B$2:$B$2889)*('Test 1'!$E$4='Data Extract'!$D$2:$D$2889),0),7),"-")</f>
        <v>20</v>
      </c>
      <c r="F58">
        <f t="array" ref="F58">IFERROR(INDEX('Data Extract'!$A$2:$J$2889,MATCH(1,('Test 1'!A58='Data Extract'!$A$2:$A$2889)*('Test 1'!$F$3='Data Extract'!$B$2:$B$2889)*('Test 1'!$F$4='Data Extract'!$D$2:$D$2889),0),7),"-")</f>
        <v>17</v>
      </c>
      <c r="G58">
        <f t="array" ref="G58">IFERROR(INDEX('Data Extract'!$A$2:$J$2889,MATCH(1,('Test 1'!A58='Data Extract'!$A$2:$A$2889)*('Test 1'!$G$3='Data Extract'!$B$2:$B$2889)*('Test 1'!$G$4='Data Extract'!$D$2:$D$2889),0),7),"-")</f>
        <v>22</v>
      </c>
      <c r="H58">
        <f t="array" ref="H58">IFERROR(INDEX('Data Extract'!$A$2:$J$2889,MATCH(1,('Test 1'!A58='Data Extract'!$A$2:$A$2889)*('Test 1'!$H$3='Data Extract'!$B$2:$B$2889)*('Test 1'!$H$4='Data Extract'!$D$2:$D$2889),0),7),"-")</f>
        <v>29</v>
      </c>
    </row>
    <row r="59" spans="1:8" x14ac:dyDescent="0.2">
      <c r="A59" s="4" t="s">
        <v>183</v>
      </c>
      <c r="B59">
        <f>VLOOKUP(A59,'Data Extract'!A56:J2943,3,FALSE)</f>
        <v>3</v>
      </c>
      <c r="C59">
        <f t="array" ref="C59">IFERROR(INDEX('Data Extract'!$A$2:$J$2889,MATCH(1,('Test 1'!A59='Data Extract'!$A$2:$A$2889)*('Test 1'!$C$3='Data Extract'!$B$2:$B$2889)*('Test 1'!$C$4='Data Extract'!$D$2:$D$2889),0),7),"-")</f>
        <v>8</v>
      </c>
      <c r="D59">
        <f t="array" ref="D59">IFERROR(INDEX('Data Extract'!$A$2:$J$2889,MATCH(1,('Test 1'!A59='Data Extract'!$A$2:$A$2889)*('Test 1'!$D$3='Data Extract'!$B$2:$B$2889)*('Test 1'!$D$4='Data Extract'!$D$2:$D$2889),0),7),"-")</f>
        <v>10</v>
      </c>
      <c r="E59">
        <f t="array" ref="E59">IFERROR(INDEX('Data Extract'!$A$2:$J$2889,MATCH(1,('Test 1'!A59='Data Extract'!$A$2:$A$2889)*('Test 1'!$E$3='Data Extract'!$B$2:$B$2889)*('Test 1'!$E$4='Data Extract'!$D$2:$D$2889),0),7),"-")</f>
        <v>7</v>
      </c>
      <c r="F59">
        <f t="array" ref="F59">IFERROR(INDEX('Data Extract'!$A$2:$J$2889,MATCH(1,('Test 1'!A59='Data Extract'!$A$2:$A$2889)*('Test 1'!$F$3='Data Extract'!$B$2:$B$2889)*('Test 1'!$F$4='Data Extract'!$D$2:$D$2889),0),7),"-")</f>
        <v>10</v>
      </c>
      <c r="G59">
        <f t="array" ref="G59">IFERROR(INDEX('Data Extract'!$A$2:$J$2889,MATCH(1,('Test 1'!A59='Data Extract'!$A$2:$A$2889)*('Test 1'!$G$3='Data Extract'!$B$2:$B$2889)*('Test 1'!$G$4='Data Extract'!$D$2:$D$2889),0),7),"-")</f>
        <v>14</v>
      </c>
      <c r="H59">
        <f t="array" ref="H59">IFERROR(INDEX('Data Extract'!$A$2:$J$2889,MATCH(1,('Test 1'!A59='Data Extract'!$A$2:$A$2889)*('Test 1'!$H$3='Data Extract'!$B$2:$B$2889)*('Test 1'!$H$4='Data Extract'!$D$2:$D$2889),0),7),"-")</f>
        <v>13</v>
      </c>
    </row>
    <row r="60" spans="1:8" x14ac:dyDescent="0.2">
      <c r="A60" s="4" t="s">
        <v>56</v>
      </c>
      <c r="B60">
        <f>VLOOKUP(A60,'Data Extract'!A57:J2944,3,FALSE)</f>
        <v>3</v>
      </c>
      <c r="C60">
        <f t="array" ref="C60">IFERROR(INDEX('Data Extract'!$A$2:$J$2889,MATCH(1,('Test 1'!A60='Data Extract'!$A$2:$A$2889)*('Test 1'!$C$3='Data Extract'!$B$2:$B$2889)*('Test 1'!$C$4='Data Extract'!$D$2:$D$2889),0),7),"-")</f>
        <v>8</v>
      </c>
      <c r="D60">
        <f t="array" ref="D60">IFERROR(INDEX('Data Extract'!$A$2:$J$2889,MATCH(1,('Test 1'!A60='Data Extract'!$A$2:$A$2889)*('Test 1'!$D$3='Data Extract'!$B$2:$B$2889)*('Test 1'!$D$4='Data Extract'!$D$2:$D$2889),0),7),"-")</f>
        <v>14</v>
      </c>
      <c r="E60">
        <f t="array" ref="E60">IFERROR(INDEX('Data Extract'!$A$2:$J$2889,MATCH(1,('Test 1'!A60='Data Extract'!$A$2:$A$2889)*('Test 1'!$E$3='Data Extract'!$B$2:$B$2889)*('Test 1'!$E$4='Data Extract'!$D$2:$D$2889),0),7),"-")</f>
        <v>13</v>
      </c>
      <c r="F60">
        <f t="array" ref="F60">IFERROR(INDEX('Data Extract'!$A$2:$J$2889,MATCH(1,('Test 1'!A60='Data Extract'!$A$2:$A$2889)*('Test 1'!$F$3='Data Extract'!$B$2:$B$2889)*('Test 1'!$F$4='Data Extract'!$D$2:$D$2889),0),7),"-")</f>
        <v>4</v>
      </c>
      <c r="G60">
        <f t="array" ref="G60">IFERROR(INDEX('Data Extract'!$A$2:$J$2889,MATCH(1,('Test 1'!A60='Data Extract'!$A$2:$A$2889)*('Test 1'!$G$3='Data Extract'!$B$2:$B$2889)*('Test 1'!$G$4='Data Extract'!$D$2:$D$2889),0),7),"-")</f>
        <v>11</v>
      </c>
      <c r="H60">
        <f t="array" ref="H60">IFERROR(INDEX('Data Extract'!$A$2:$J$2889,MATCH(1,('Test 1'!A60='Data Extract'!$A$2:$A$2889)*('Test 1'!$H$3='Data Extract'!$B$2:$B$2889)*('Test 1'!$H$4='Data Extract'!$D$2:$D$2889),0),7),"-")</f>
        <v>19</v>
      </c>
    </row>
    <row r="61" spans="1:8" x14ac:dyDescent="0.2">
      <c r="A61" s="4" t="s">
        <v>157</v>
      </c>
      <c r="B61">
        <f>VLOOKUP(A61,'Data Extract'!A58:J2945,3,FALSE)</f>
        <v>3</v>
      </c>
      <c r="C61">
        <f t="array" ref="C61">IFERROR(INDEX('Data Extract'!$A$2:$J$2889,MATCH(1,('Test 1'!A61='Data Extract'!$A$2:$A$2889)*('Test 1'!$C$3='Data Extract'!$B$2:$B$2889)*('Test 1'!$C$4='Data Extract'!$D$2:$D$2889),0),7),"-")</f>
        <v>8</v>
      </c>
      <c r="D61">
        <f t="array" ref="D61">IFERROR(INDEX('Data Extract'!$A$2:$J$2889,MATCH(1,('Test 1'!A61='Data Extract'!$A$2:$A$2889)*('Test 1'!$D$3='Data Extract'!$B$2:$B$2889)*('Test 1'!$D$4='Data Extract'!$D$2:$D$2889),0),7),"-")</f>
        <v>10</v>
      </c>
      <c r="E61">
        <f t="array" ref="E61">IFERROR(INDEX('Data Extract'!$A$2:$J$2889,MATCH(1,('Test 1'!A61='Data Extract'!$A$2:$A$2889)*('Test 1'!$E$3='Data Extract'!$B$2:$B$2889)*('Test 1'!$E$4='Data Extract'!$D$2:$D$2889),0),7),"-")</f>
        <v>13</v>
      </c>
      <c r="F61">
        <f t="array" ref="F61">IFERROR(INDEX('Data Extract'!$A$2:$J$2889,MATCH(1,('Test 1'!A61='Data Extract'!$A$2:$A$2889)*('Test 1'!$F$3='Data Extract'!$B$2:$B$2889)*('Test 1'!$F$4='Data Extract'!$D$2:$D$2889),0),7),"-")</f>
        <v>6</v>
      </c>
      <c r="G61">
        <f t="array" ref="G61">IFERROR(INDEX('Data Extract'!$A$2:$J$2889,MATCH(1,('Test 1'!A61='Data Extract'!$A$2:$A$2889)*('Test 1'!$G$3='Data Extract'!$B$2:$B$2889)*('Test 1'!$G$4='Data Extract'!$D$2:$D$2889),0),7),"-")</f>
        <v>7</v>
      </c>
      <c r="H61">
        <f t="array" ref="H61">IFERROR(INDEX('Data Extract'!$A$2:$J$2889,MATCH(1,('Test 1'!A61='Data Extract'!$A$2:$A$2889)*('Test 1'!$H$3='Data Extract'!$B$2:$B$2889)*('Test 1'!$H$4='Data Extract'!$D$2:$D$2889),0),7),"-")</f>
        <v>16</v>
      </c>
    </row>
    <row r="62" spans="1:8" x14ac:dyDescent="0.2">
      <c r="A62" s="4" t="s">
        <v>135</v>
      </c>
      <c r="B62">
        <f>VLOOKUP(A62,'Data Extract'!A59:J2946,3,FALSE)</f>
        <v>3</v>
      </c>
      <c r="C62">
        <f t="array" ref="C62">IFERROR(INDEX('Data Extract'!$A$2:$J$2889,MATCH(1,('Test 1'!A62='Data Extract'!$A$2:$A$2889)*('Test 1'!$C$3='Data Extract'!$B$2:$B$2889)*('Test 1'!$C$4='Data Extract'!$D$2:$D$2889),0),7),"-")</f>
        <v>15</v>
      </c>
      <c r="D62">
        <f t="array" ref="D62">IFERROR(INDEX('Data Extract'!$A$2:$J$2889,MATCH(1,('Test 1'!A62='Data Extract'!$A$2:$A$2889)*('Test 1'!$D$3='Data Extract'!$B$2:$B$2889)*('Test 1'!$D$4='Data Extract'!$D$2:$D$2889),0),7),"-")</f>
        <v>18</v>
      </c>
      <c r="E62">
        <f t="array" ref="E62">IFERROR(INDEX('Data Extract'!$A$2:$J$2889,MATCH(1,('Test 1'!A62='Data Extract'!$A$2:$A$2889)*('Test 1'!$E$3='Data Extract'!$B$2:$B$2889)*('Test 1'!$E$4='Data Extract'!$D$2:$D$2889),0),7),"-")</f>
        <v>17</v>
      </c>
      <c r="F62">
        <f t="array" ref="F62">IFERROR(INDEX('Data Extract'!$A$2:$J$2889,MATCH(1,('Test 1'!A62='Data Extract'!$A$2:$A$2889)*('Test 1'!$F$3='Data Extract'!$B$2:$B$2889)*('Test 1'!$F$4='Data Extract'!$D$2:$D$2889),0),7),"-")</f>
        <v>12</v>
      </c>
      <c r="G62">
        <f t="array" ref="G62">IFERROR(INDEX('Data Extract'!$A$2:$J$2889,MATCH(1,('Test 1'!A62='Data Extract'!$A$2:$A$2889)*('Test 1'!$G$3='Data Extract'!$B$2:$B$2889)*('Test 1'!$G$4='Data Extract'!$D$2:$D$2889),0),7),"-")</f>
        <v>16</v>
      </c>
      <c r="H62">
        <f t="array" ref="H62">IFERROR(INDEX('Data Extract'!$A$2:$J$2889,MATCH(1,('Test 1'!A62='Data Extract'!$A$2:$A$2889)*('Test 1'!$H$3='Data Extract'!$B$2:$B$2889)*('Test 1'!$H$4='Data Extract'!$D$2:$D$2889),0),7),"-")</f>
        <v>24</v>
      </c>
    </row>
    <row r="63" spans="1:8" x14ac:dyDescent="0.2">
      <c r="A63" s="4" t="s">
        <v>197</v>
      </c>
      <c r="B63">
        <f>VLOOKUP(A63,'Data Extract'!A60:J2947,3,FALSE)</f>
        <v>4</v>
      </c>
      <c r="C63">
        <f t="array" ref="C63">IFERROR(INDEX('Data Extract'!$A$2:$J$2889,MATCH(1,('Test 1'!A63='Data Extract'!$A$2:$A$2889)*('Test 1'!$C$3='Data Extract'!$B$2:$B$2889)*('Test 1'!$C$4='Data Extract'!$D$2:$D$2889),0),7),"-")</f>
        <v>10</v>
      </c>
      <c r="D63">
        <f t="array" ref="D63">IFERROR(INDEX('Data Extract'!$A$2:$J$2889,MATCH(1,('Test 1'!A63='Data Extract'!$A$2:$A$2889)*('Test 1'!$D$3='Data Extract'!$B$2:$B$2889)*('Test 1'!$D$4='Data Extract'!$D$2:$D$2889),0),7),"-")</f>
        <v>11</v>
      </c>
      <c r="E63">
        <f t="array" ref="E63">IFERROR(INDEX('Data Extract'!$A$2:$J$2889,MATCH(1,('Test 1'!A63='Data Extract'!$A$2:$A$2889)*('Test 1'!$E$3='Data Extract'!$B$2:$B$2889)*('Test 1'!$E$4='Data Extract'!$D$2:$D$2889),0),7),"-")</f>
        <v>12</v>
      </c>
      <c r="F63">
        <f t="array" ref="F63">IFERROR(INDEX('Data Extract'!$A$2:$J$2889,MATCH(1,('Test 1'!A63='Data Extract'!$A$2:$A$2889)*('Test 1'!$F$3='Data Extract'!$B$2:$B$2889)*('Test 1'!$F$4='Data Extract'!$D$2:$D$2889),0),7),"-")</f>
        <v>6</v>
      </c>
      <c r="G63">
        <f t="array" ref="G63">IFERROR(INDEX('Data Extract'!$A$2:$J$2889,MATCH(1,('Test 1'!A63='Data Extract'!$A$2:$A$2889)*('Test 1'!$G$3='Data Extract'!$B$2:$B$2889)*('Test 1'!$G$4='Data Extract'!$D$2:$D$2889),0),7),"-")</f>
        <v>8</v>
      </c>
      <c r="H63">
        <f t="array" ref="H63">IFERROR(INDEX('Data Extract'!$A$2:$J$2889,MATCH(1,('Test 1'!A63='Data Extract'!$A$2:$A$2889)*('Test 1'!$H$3='Data Extract'!$B$2:$B$2889)*('Test 1'!$H$4='Data Extract'!$D$2:$D$2889),0),7),"-")</f>
        <v>9</v>
      </c>
    </row>
    <row r="64" spans="1:8" x14ac:dyDescent="0.2">
      <c r="A64" s="4" t="s">
        <v>521</v>
      </c>
      <c r="B64">
        <f>VLOOKUP(A64,'Data Extract'!A61:J2948,3,FALSE)</f>
        <v>4</v>
      </c>
      <c r="C64">
        <f t="array" ref="C64">IFERROR(INDEX('Data Extract'!$A$2:$J$2889,MATCH(1,('Test 1'!A64='Data Extract'!$A$2:$A$2889)*('Test 1'!$C$3='Data Extract'!$B$2:$B$2889)*('Test 1'!$C$4='Data Extract'!$D$2:$D$2889),0),7),"-")</f>
        <v>5</v>
      </c>
      <c r="D64">
        <f t="array" ref="D64">IFERROR(INDEX('Data Extract'!$A$2:$J$2889,MATCH(1,('Test 1'!A64='Data Extract'!$A$2:$A$2889)*('Test 1'!$D$3='Data Extract'!$B$2:$B$2889)*('Test 1'!$D$4='Data Extract'!$D$2:$D$2889),0),7),"-")</f>
        <v>8</v>
      </c>
      <c r="E64">
        <f t="array" ref="E64">IFERROR(INDEX('Data Extract'!$A$2:$J$2889,MATCH(1,('Test 1'!A64='Data Extract'!$A$2:$A$2889)*('Test 1'!$E$3='Data Extract'!$B$2:$B$2889)*('Test 1'!$E$4='Data Extract'!$D$2:$D$2889),0),7),"-")</f>
        <v>15</v>
      </c>
      <c r="F64">
        <f t="array" ref="F64">IFERROR(INDEX('Data Extract'!$A$2:$J$2889,MATCH(1,('Test 1'!A64='Data Extract'!$A$2:$A$2889)*('Test 1'!$F$3='Data Extract'!$B$2:$B$2889)*('Test 1'!$F$4='Data Extract'!$D$2:$D$2889),0),7),"-")</f>
        <v>7</v>
      </c>
      <c r="G64">
        <f t="array" ref="G64">IFERROR(INDEX('Data Extract'!$A$2:$J$2889,MATCH(1,('Test 1'!A64='Data Extract'!$A$2:$A$2889)*('Test 1'!$G$3='Data Extract'!$B$2:$B$2889)*('Test 1'!$G$4='Data Extract'!$D$2:$D$2889),0),7),"-")</f>
        <v>12</v>
      </c>
      <c r="H64">
        <f t="array" ref="H64">IFERROR(INDEX('Data Extract'!$A$2:$J$2889,MATCH(1,('Test 1'!A64='Data Extract'!$A$2:$A$2889)*('Test 1'!$H$3='Data Extract'!$B$2:$B$2889)*('Test 1'!$H$4='Data Extract'!$D$2:$D$2889),0),7),"-")</f>
        <v>14</v>
      </c>
    </row>
    <row r="65" spans="1:8" x14ac:dyDescent="0.2">
      <c r="A65" s="4" t="s">
        <v>214</v>
      </c>
      <c r="B65">
        <f>VLOOKUP(A65,'Data Extract'!A62:J2949,3,FALSE)</f>
        <v>4</v>
      </c>
      <c r="C65">
        <f t="array" ref="C65">IFERROR(INDEX('Data Extract'!$A$2:$J$2889,MATCH(1,('Test 1'!A65='Data Extract'!$A$2:$A$2889)*('Test 1'!$C$3='Data Extract'!$B$2:$B$2889)*('Test 1'!$C$4='Data Extract'!$D$2:$D$2889),0),7),"-")</f>
        <v>17</v>
      </c>
      <c r="D65">
        <f t="array" ref="D65">IFERROR(INDEX('Data Extract'!$A$2:$J$2889,MATCH(1,('Test 1'!A65='Data Extract'!$A$2:$A$2889)*('Test 1'!$D$3='Data Extract'!$B$2:$B$2889)*('Test 1'!$D$4='Data Extract'!$D$2:$D$2889),0),7),"-")</f>
        <v>13</v>
      </c>
      <c r="E65">
        <f t="array" ref="E65">IFERROR(INDEX('Data Extract'!$A$2:$J$2889,MATCH(1,('Test 1'!A65='Data Extract'!$A$2:$A$2889)*('Test 1'!$E$3='Data Extract'!$B$2:$B$2889)*('Test 1'!$E$4='Data Extract'!$D$2:$D$2889),0),7),"-")</f>
        <v>20</v>
      </c>
      <c r="F65">
        <f t="array" ref="F65">IFERROR(INDEX('Data Extract'!$A$2:$J$2889,MATCH(1,('Test 1'!A65='Data Extract'!$A$2:$A$2889)*('Test 1'!$F$3='Data Extract'!$B$2:$B$2889)*('Test 1'!$F$4='Data Extract'!$D$2:$D$2889),0),7),"-")</f>
        <v>11</v>
      </c>
      <c r="G65">
        <f t="array" ref="G65">IFERROR(INDEX('Data Extract'!$A$2:$J$2889,MATCH(1,('Test 1'!A65='Data Extract'!$A$2:$A$2889)*('Test 1'!$G$3='Data Extract'!$B$2:$B$2889)*('Test 1'!$G$4='Data Extract'!$D$2:$D$2889),0),7),"-")</f>
        <v>19</v>
      </c>
      <c r="H65">
        <f t="array" ref="H65">IFERROR(INDEX('Data Extract'!$A$2:$J$2889,MATCH(1,('Test 1'!A65='Data Extract'!$A$2:$A$2889)*('Test 1'!$H$3='Data Extract'!$B$2:$B$2889)*('Test 1'!$H$4='Data Extract'!$D$2:$D$2889),0),7),"-")</f>
        <v>24</v>
      </c>
    </row>
    <row r="66" spans="1:8" x14ac:dyDescent="0.2">
      <c r="A66" s="4" t="s">
        <v>161</v>
      </c>
      <c r="B66">
        <f>VLOOKUP(A66,'Data Extract'!A63:J2950,3,FALSE)</f>
        <v>4</v>
      </c>
      <c r="C66">
        <f t="array" ref="C66">IFERROR(INDEX('Data Extract'!$A$2:$J$2889,MATCH(1,('Test 1'!A66='Data Extract'!$A$2:$A$2889)*('Test 1'!$C$3='Data Extract'!$B$2:$B$2889)*('Test 1'!$C$4='Data Extract'!$D$2:$D$2889),0),7),"-")</f>
        <v>15</v>
      </c>
      <c r="D66">
        <f t="array" ref="D66">IFERROR(INDEX('Data Extract'!$A$2:$J$2889,MATCH(1,('Test 1'!A66='Data Extract'!$A$2:$A$2889)*('Test 1'!$D$3='Data Extract'!$B$2:$B$2889)*('Test 1'!$D$4='Data Extract'!$D$2:$D$2889),0),7),"-")</f>
        <v>8</v>
      </c>
      <c r="E66">
        <f t="array" ref="E66">IFERROR(INDEX('Data Extract'!$A$2:$J$2889,MATCH(1,('Test 1'!A66='Data Extract'!$A$2:$A$2889)*('Test 1'!$E$3='Data Extract'!$B$2:$B$2889)*('Test 1'!$E$4='Data Extract'!$D$2:$D$2889),0),7),"-")</f>
        <v>12</v>
      </c>
      <c r="F66">
        <f t="array" ref="F66">IFERROR(INDEX('Data Extract'!$A$2:$J$2889,MATCH(1,('Test 1'!A66='Data Extract'!$A$2:$A$2889)*('Test 1'!$F$3='Data Extract'!$B$2:$B$2889)*('Test 1'!$F$4='Data Extract'!$D$2:$D$2889),0),7),"-")</f>
        <v>12</v>
      </c>
      <c r="G66">
        <f t="array" ref="G66">IFERROR(INDEX('Data Extract'!$A$2:$J$2889,MATCH(1,('Test 1'!A66='Data Extract'!$A$2:$A$2889)*('Test 1'!$G$3='Data Extract'!$B$2:$B$2889)*('Test 1'!$G$4='Data Extract'!$D$2:$D$2889),0),7),"-")</f>
        <v>13</v>
      </c>
      <c r="H66">
        <f t="array" ref="H66">IFERROR(INDEX('Data Extract'!$A$2:$J$2889,MATCH(1,('Test 1'!A66='Data Extract'!$A$2:$A$2889)*('Test 1'!$H$3='Data Extract'!$B$2:$B$2889)*('Test 1'!$H$4='Data Extract'!$D$2:$D$2889),0),7),"-")</f>
        <v>20</v>
      </c>
    </row>
    <row r="67" spans="1:8" x14ac:dyDescent="0.2">
      <c r="A67" s="4" t="s">
        <v>85</v>
      </c>
      <c r="B67">
        <f>VLOOKUP(A67,'Data Extract'!A64:J2951,3,FALSE)</f>
        <v>4</v>
      </c>
      <c r="C67">
        <f t="array" ref="C67">IFERROR(INDEX('Data Extract'!$A$2:$J$2889,MATCH(1,('Test 1'!A67='Data Extract'!$A$2:$A$2889)*('Test 1'!$C$3='Data Extract'!$B$2:$B$2889)*('Test 1'!$C$4='Data Extract'!$D$2:$D$2889),0),7),"-")</f>
        <v>13</v>
      </c>
      <c r="D67">
        <f t="array" ref="D67">IFERROR(INDEX('Data Extract'!$A$2:$J$2889,MATCH(1,('Test 1'!A67='Data Extract'!$A$2:$A$2889)*('Test 1'!$D$3='Data Extract'!$B$2:$B$2889)*('Test 1'!$D$4='Data Extract'!$D$2:$D$2889),0),7),"-")</f>
        <v>15</v>
      </c>
      <c r="E67">
        <f t="array" ref="E67">IFERROR(INDEX('Data Extract'!$A$2:$J$2889,MATCH(1,('Test 1'!A67='Data Extract'!$A$2:$A$2889)*('Test 1'!$E$3='Data Extract'!$B$2:$B$2889)*('Test 1'!$E$4='Data Extract'!$D$2:$D$2889),0),7),"-")</f>
        <v>21</v>
      </c>
      <c r="F67">
        <f t="array" ref="F67">IFERROR(INDEX('Data Extract'!$A$2:$J$2889,MATCH(1,('Test 1'!A67='Data Extract'!$A$2:$A$2889)*('Test 1'!$F$3='Data Extract'!$B$2:$B$2889)*('Test 1'!$F$4='Data Extract'!$D$2:$D$2889),0),7),"-")</f>
        <v>4</v>
      </c>
      <c r="G67">
        <f t="array" ref="G67">IFERROR(INDEX('Data Extract'!$A$2:$J$2889,MATCH(1,('Test 1'!A67='Data Extract'!$A$2:$A$2889)*('Test 1'!$G$3='Data Extract'!$B$2:$B$2889)*('Test 1'!$G$4='Data Extract'!$D$2:$D$2889),0),7),"-")</f>
        <v>10</v>
      </c>
      <c r="H67">
        <f t="array" ref="H67">IFERROR(INDEX('Data Extract'!$A$2:$J$2889,MATCH(1,('Test 1'!A67='Data Extract'!$A$2:$A$2889)*('Test 1'!$H$3='Data Extract'!$B$2:$B$2889)*('Test 1'!$H$4='Data Extract'!$D$2:$D$2889),0),7),"-")</f>
        <v>23</v>
      </c>
    </row>
    <row r="68" spans="1:8" x14ac:dyDescent="0.2">
      <c r="A68" s="4" t="s">
        <v>100</v>
      </c>
      <c r="B68">
        <f>VLOOKUP(A68,'Data Extract'!A65:J2952,3,FALSE)</f>
        <v>4</v>
      </c>
      <c r="C68">
        <f t="array" ref="C68">IFERROR(INDEX('Data Extract'!$A$2:$J$2889,MATCH(1,('Test 1'!A68='Data Extract'!$A$2:$A$2889)*('Test 1'!$C$3='Data Extract'!$B$2:$B$2889)*('Test 1'!$C$4='Data Extract'!$D$2:$D$2889),0),7),"-")</f>
        <v>10</v>
      </c>
      <c r="D68">
        <f t="array" ref="D68">IFERROR(INDEX('Data Extract'!$A$2:$J$2889,MATCH(1,('Test 1'!A68='Data Extract'!$A$2:$A$2889)*('Test 1'!$D$3='Data Extract'!$B$2:$B$2889)*('Test 1'!$D$4='Data Extract'!$D$2:$D$2889),0),7),"-")</f>
        <v>11</v>
      </c>
      <c r="E68">
        <f t="array" ref="E68">IFERROR(INDEX('Data Extract'!$A$2:$J$2889,MATCH(1,('Test 1'!A68='Data Extract'!$A$2:$A$2889)*('Test 1'!$E$3='Data Extract'!$B$2:$B$2889)*('Test 1'!$E$4='Data Extract'!$D$2:$D$2889),0),7),"-")</f>
        <v>10</v>
      </c>
      <c r="F68">
        <f t="array" ref="F68">IFERROR(INDEX('Data Extract'!$A$2:$J$2889,MATCH(1,('Test 1'!A68='Data Extract'!$A$2:$A$2889)*('Test 1'!$F$3='Data Extract'!$B$2:$B$2889)*('Test 1'!$F$4='Data Extract'!$D$2:$D$2889),0),7),"-")</f>
        <v>10</v>
      </c>
      <c r="G68">
        <f t="array" ref="G68">IFERROR(INDEX('Data Extract'!$A$2:$J$2889,MATCH(1,('Test 1'!A68='Data Extract'!$A$2:$A$2889)*('Test 1'!$G$3='Data Extract'!$B$2:$B$2889)*('Test 1'!$G$4='Data Extract'!$D$2:$D$2889),0),7),"-")</f>
        <v>13</v>
      </c>
      <c r="H68">
        <f t="array" ref="H68">IFERROR(INDEX('Data Extract'!$A$2:$J$2889,MATCH(1,('Test 1'!A68='Data Extract'!$A$2:$A$2889)*('Test 1'!$H$3='Data Extract'!$B$2:$B$2889)*('Test 1'!$H$4='Data Extract'!$D$2:$D$2889),0),7),"-")</f>
        <v>20</v>
      </c>
    </row>
    <row r="69" spans="1:8" x14ac:dyDescent="0.2">
      <c r="A69" s="4" t="s">
        <v>167</v>
      </c>
      <c r="B69">
        <f>VLOOKUP(A69,'Data Extract'!A66:J2953,3,FALSE)</f>
        <v>4</v>
      </c>
      <c r="C69">
        <f t="array" ref="C69">IFERROR(INDEX('Data Extract'!$A$2:$J$2889,MATCH(1,('Test 1'!A69='Data Extract'!$A$2:$A$2889)*('Test 1'!$C$3='Data Extract'!$B$2:$B$2889)*('Test 1'!$C$4='Data Extract'!$D$2:$D$2889),0),7),"-")</f>
        <v>13</v>
      </c>
      <c r="D69">
        <f t="array" ref="D69">IFERROR(INDEX('Data Extract'!$A$2:$J$2889,MATCH(1,('Test 1'!A69='Data Extract'!$A$2:$A$2889)*('Test 1'!$D$3='Data Extract'!$B$2:$B$2889)*('Test 1'!$D$4='Data Extract'!$D$2:$D$2889),0),7),"-")</f>
        <v>10</v>
      </c>
      <c r="E69">
        <f t="array" ref="E69">IFERROR(INDEX('Data Extract'!$A$2:$J$2889,MATCH(1,('Test 1'!A69='Data Extract'!$A$2:$A$2889)*('Test 1'!$E$3='Data Extract'!$B$2:$B$2889)*('Test 1'!$E$4='Data Extract'!$D$2:$D$2889),0),7),"-")</f>
        <v>16</v>
      </c>
      <c r="F69">
        <f t="array" ref="F69">IFERROR(INDEX('Data Extract'!$A$2:$J$2889,MATCH(1,('Test 1'!A69='Data Extract'!$A$2:$A$2889)*('Test 1'!$F$3='Data Extract'!$B$2:$B$2889)*('Test 1'!$F$4='Data Extract'!$D$2:$D$2889),0),7),"-")</f>
        <v>7</v>
      </c>
      <c r="G69">
        <f t="array" ref="G69">IFERROR(INDEX('Data Extract'!$A$2:$J$2889,MATCH(1,('Test 1'!A69='Data Extract'!$A$2:$A$2889)*('Test 1'!$G$3='Data Extract'!$B$2:$B$2889)*('Test 1'!$G$4='Data Extract'!$D$2:$D$2889),0),7),"-")</f>
        <v>13</v>
      </c>
      <c r="H69">
        <f t="array" ref="H69">IFERROR(INDEX('Data Extract'!$A$2:$J$2889,MATCH(1,('Test 1'!A69='Data Extract'!$A$2:$A$2889)*('Test 1'!$H$3='Data Extract'!$B$2:$B$2889)*('Test 1'!$H$4='Data Extract'!$D$2:$D$2889),0),7),"-")</f>
        <v>18</v>
      </c>
    </row>
    <row r="70" spans="1:8" x14ac:dyDescent="0.2">
      <c r="A70" s="4" t="s">
        <v>91</v>
      </c>
      <c r="B70">
        <f>VLOOKUP(A70,'Data Extract'!A67:J2954,3,FALSE)</f>
        <v>4</v>
      </c>
      <c r="C70">
        <f t="array" ref="C70">IFERROR(INDEX('Data Extract'!$A$2:$J$2889,MATCH(1,('Test 1'!A70='Data Extract'!$A$2:$A$2889)*('Test 1'!$C$3='Data Extract'!$B$2:$B$2889)*('Test 1'!$C$4='Data Extract'!$D$2:$D$2889),0),7),"-")</f>
        <v>7</v>
      </c>
      <c r="D70">
        <f t="array" ref="D70">IFERROR(INDEX('Data Extract'!$A$2:$J$2889,MATCH(1,('Test 1'!A70='Data Extract'!$A$2:$A$2889)*('Test 1'!$D$3='Data Extract'!$B$2:$B$2889)*('Test 1'!$D$4='Data Extract'!$D$2:$D$2889),0),7),"-")</f>
        <v>7</v>
      </c>
      <c r="E70">
        <f t="array" ref="E70">IFERROR(INDEX('Data Extract'!$A$2:$J$2889,MATCH(1,('Test 1'!A70='Data Extract'!$A$2:$A$2889)*('Test 1'!$E$3='Data Extract'!$B$2:$B$2889)*('Test 1'!$E$4='Data Extract'!$D$2:$D$2889),0),7),"-")</f>
        <v>12</v>
      </c>
      <c r="F70">
        <f t="array" ref="F70">IFERROR(INDEX('Data Extract'!$A$2:$J$2889,MATCH(1,('Test 1'!A70='Data Extract'!$A$2:$A$2889)*('Test 1'!$F$3='Data Extract'!$B$2:$B$2889)*('Test 1'!$F$4='Data Extract'!$D$2:$D$2889),0),7),"-")</f>
        <v>7</v>
      </c>
      <c r="G70">
        <f t="array" ref="G70">IFERROR(INDEX('Data Extract'!$A$2:$J$2889,MATCH(1,('Test 1'!A70='Data Extract'!$A$2:$A$2889)*('Test 1'!$G$3='Data Extract'!$B$2:$B$2889)*('Test 1'!$G$4='Data Extract'!$D$2:$D$2889),0),7),"-")</f>
        <v>20</v>
      </c>
      <c r="H70">
        <f t="array" ref="H70">IFERROR(INDEX('Data Extract'!$A$2:$J$2889,MATCH(1,('Test 1'!A70='Data Extract'!$A$2:$A$2889)*('Test 1'!$H$3='Data Extract'!$B$2:$B$2889)*('Test 1'!$H$4='Data Extract'!$D$2:$D$2889),0),7),"-")</f>
        <v>20</v>
      </c>
    </row>
    <row r="71" spans="1:8" x14ac:dyDescent="0.2">
      <c r="A71" s="4" t="s">
        <v>186</v>
      </c>
      <c r="B71">
        <f>VLOOKUP(A71,'Data Extract'!A68:J2955,3,FALSE)</f>
        <v>4</v>
      </c>
      <c r="C71">
        <f t="array" ref="C71">IFERROR(INDEX('Data Extract'!$A$2:$J$2889,MATCH(1,('Test 1'!A71='Data Extract'!$A$2:$A$2889)*('Test 1'!$C$3='Data Extract'!$B$2:$B$2889)*('Test 1'!$C$4='Data Extract'!$D$2:$D$2889),0),7),"-")</f>
        <v>12</v>
      </c>
      <c r="D71">
        <f t="array" ref="D71">IFERROR(INDEX('Data Extract'!$A$2:$J$2889,MATCH(1,('Test 1'!A71='Data Extract'!$A$2:$A$2889)*('Test 1'!$D$3='Data Extract'!$B$2:$B$2889)*('Test 1'!$D$4='Data Extract'!$D$2:$D$2889),0),7),"-")</f>
        <v>20</v>
      </c>
      <c r="E71">
        <f t="array" ref="E71">IFERROR(INDEX('Data Extract'!$A$2:$J$2889,MATCH(1,('Test 1'!A71='Data Extract'!$A$2:$A$2889)*('Test 1'!$E$3='Data Extract'!$B$2:$B$2889)*('Test 1'!$E$4='Data Extract'!$D$2:$D$2889),0),7),"-")</f>
        <v>14</v>
      </c>
      <c r="F71">
        <f t="array" ref="F71">IFERROR(INDEX('Data Extract'!$A$2:$J$2889,MATCH(1,('Test 1'!A71='Data Extract'!$A$2:$A$2889)*('Test 1'!$F$3='Data Extract'!$B$2:$B$2889)*('Test 1'!$F$4='Data Extract'!$D$2:$D$2889),0),7),"-")</f>
        <v>8</v>
      </c>
      <c r="G71">
        <f t="array" ref="G71">IFERROR(INDEX('Data Extract'!$A$2:$J$2889,MATCH(1,('Test 1'!A71='Data Extract'!$A$2:$A$2889)*('Test 1'!$G$3='Data Extract'!$B$2:$B$2889)*('Test 1'!$G$4='Data Extract'!$D$2:$D$2889),0),7),"-")</f>
        <v>13</v>
      </c>
      <c r="H71">
        <f t="array" ref="H71">IFERROR(INDEX('Data Extract'!$A$2:$J$2889,MATCH(1,('Test 1'!A71='Data Extract'!$A$2:$A$2889)*('Test 1'!$H$3='Data Extract'!$B$2:$B$2889)*('Test 1'!$H$4='Data Extract'!$D$2:$D$2889),0),7),"-")</f>
        <v>17</v>
      </c>
    </row>
    <row r="72" spans="1:8" x14ac:dyDescent="0.2">
      <c r="A72" s="4" t="s">
        <v>374</v>
      </c>
      <c r="B72">
        <f>VLOOKUP(A72,'Data Extract'!A69:J2956,3,FALSE)</f>
        <v>4</v>
      </c>
      <c r="C72">
        <f t="array" ref="C72">IFERROR(INDEX('Data Extract'!$A$2:$J$2889,MATCH(1,('Test 1'!A72='Data Extract'!$A$2:$A$2889)*('Test 1'!$C$3='Data Extract'!$B$2:$B$2889)*('Test 1'!$C$4='Data Extract'!$D$2:$D$2889),0),7),"-")</f>
        <v>17</v>
      </c>
      <c r="D72">
        <f t="array" ref="D72">IFERROR(INDEX('Data Extract'!$A$2:$J$2889,MATCH(1,('Test 1'!A72='Data Extract'!$A$2:$A$2889)*('Test 1'!$D$3='Data Extract'!$B$2:$B$2889)*('Test 1'!$D$4='Data Extract'!$D$2:$D$2889),0),7),"-")</f>
        <v>11</v>
      </c>
      <c r="E72">
        <f t="array" ref="E72">IFERROR(INDEX('Data Extract'!$A$2:$J$2889,MATCH(1,('Test 1'!A72='Data Extract'!$A$2:$A$2889)*('Test 1'!$E$3='Data Extract'!$B$2:$B$2889)*('Test 1'!$E$4='Data Extract'!$D$2:$D$2889),0),7),"-")</f>
        <v>23</v>
      </c>
      <c r="F72">
        <f t="array" ref="F72">IFERROR(INDEX('Data Extract'!$A$2:$J$2889,MATCH(1,('Test 1'!A72='Data Extract'!$A$2:$A$2889)*('Test 1'!$F$3='Data Extract'!$B$2:$B$2889)*('Test 1'!$F$4='Data Extract'!$D$2:$D$2889),0),7),"-")</f>
        <v>15</v>
      </c>
      <c r="G72">
        <f t="array" ref="G72">IFERROR(INDEX('Data Extract'!$A$2:$J$2889,MATCH(1,('Test 1'!A72='Data Extract'!$A$2:$A$2889)*('Test 1'!$G$3='Data Extract'!$B$2:$B$2889)*('Test 1'!$G$4='Data Extract'!$D$2:$D$2889),0),7),"-")</f>
        <v>14</v>
      </c>
      <c r="H72">
        <f t="array" ref="H72">IFERROR(INDEX('Data Extract'!$A$2:$J$2889,MATCH(1,('Test 1'!A72='Data Extract'!$A$2:$A$2889)*('Test 1'!$H$3='Data Extract'!$B$2:$B$2889)*('Test 1'!$H$4='Data Extract'!$D$2:$D$2889),0),7),"-")</f>
        <v>25</v>
      </c>
    </row>
    <row r="73" spans="1:8" x14ac:dyDescent="0.2">
      <c r="A73" s="4" t="s">
        <v>211</v>
      </c>
      <c r="B73">
        <f>VLOOKUP(A73,'Data Extract'!A70:J2957,3,FALSE)</f>
        <v>4</v>
      </c>
      <c r="C73">
        <f t="array" ref="C73">IFERROR(INDEX('Data Extract'!$A$2:$J$2889,MATCH(1,('Test 1'!A73='Data Extract'!$A$2:$A$2889)*('Test 1'!$C$3='Data Extract'!$B$2:$B$2889)*('Test 1'!$C$4='Data Extract'!$D$2:$D$2889),0),7),"-")</f>
        <v>13</v>
      </c>
      <c r="D73">
        <f t="array" ref="D73">IFERROR(INDEX('Data Extract'!$A$2:$J$2889,MATCH(1,('Test 1'!A73='Data Extract'!$A$2:$A$2889)*('Test 1'!$D$3='Data Extract'!$B$2:$B$2889)*('Test 1'!$D$4='Data Extract'!$D$2:$D$2889),0),7),"-")</f>
        <v>8</v>
      </c>
      <c r="E73">
        <f t="array" ref="E73">IFERROR(INDEX('Data Extract'!$A$2:$J$2889,MATCH(1,('Test 1'!A73='Data Extract'!$A$2:$A$2889)*('Test 1'!$E$3='Data Extract'!$B$2:$B$2889)*('Test 1'!$E$4='Data Extract'!$D$2:$D$2889),0),7),"-")</f>
        <v>11</v>
      </c>
      <c r="F73">
        <f t="array" ref="F73">IFERROR(INDEX('Data Extract'!$A$2:$J$2889,MATCH(1,('Test 1'!A73='Data Extract'!$A$2:$A$2889)*('Test 1'!$F$3='Data Extract'!$B$2:$B$2889)*('Test 1'!$F$4='Data Extract'!$D$2:$D$2889),0),7),"-")</f>
        <v>13</v>
      </c>
      <c r="G73">
        <f t="array" ref="G73">IFERROR(INDEX('Data Extract'!$A$2:$J$2889,MATCH(1,('Test 1'!A73='Data Extract'!$A$2:$A$2889)*('Test 1'!$G$3='Data Extract'!$B$2:$B$2889)*('Test 1'!$G$4='Data Extract'!$D$2:$D$2889),0),7),"-")</f>
        <v>12</v>
      </c>
      <c r="H73">
        <f t="array" ref="H73">IFERROR(INDEX('Data Extract'!$A$2:$J$2889,MATCH(1,('Test 1'!A73='Data Extract'!$A$2:$A$2889)*('Test 1'!$H$3='Data Extract'!$B$2:$B$2889)*('Test 1'!$H$4='Data Extract'!$D$2:$D$2889),0),7),"-")</f>
        <v>25</v>
      </c>
    </row>
    <row r="74" spans="1:8" x14ac:dyDescent="0.2">
      <c r="A74" s="4" t="s">
        <v>98</v>
      </c>
      <c r="B74">
        <f>VLOOKUP(A74,'Data Extract'!A71:J2958,3,FALSE)</f>
        <v>4</v>
      </c>
      <c r="C74">
        <f t="array" ref="C74">IFERROR(INDEX('Data Extract'!$A$2:$J$2889,MATCH(1,('Test 1'!A74='Data Extract'!$A$2:$A$2889)*('Test 1'!$C$3='Data Extract'!$B$2:$B$2889)*('Test 1'!$C$4='Data Extract'!$D$2:$D$2889),0),7),"-")</f>
        <v>17</v>
      </c>
      <c r="D74">
        <f t="array" ref="D74">IFERROR(INDEX('Data Extract'!$A$2:$J$2889,MATCH(1,('Test 1'!A74='Data Extract'!$A$2:$A$2889)*('Test 1'!$D$3='Data Extract'!$B$2:$B$2889)*('Test 1'!$D$4='Data Extract'!$D$2:$D$2889),0),7),"-")</f>
        <v>15</v>
      </c>
      <c r="E74">
        <f t="array" ref="E74">IFERROR(INDEX('Data Extract'!$A$2:$J$2889,MATCH(1,('Test 1'!A74='Data Extract'!$A$2:$A$2889)*('Test 1'!$E$3='Data Extract'!$B$2:$B$2889)*('Test 1'!$E$4='Data Extract'!$D$2:$D$2889),0),7),"-")</f>
        <v>23</v>
      </c>
      <c r="F74">
        <f t="array" ref="F74">IFERROR(INDEX('Data Extract'!$A$2:$J$2889,MATCH(1,('Test 1'!A74='Data Extract'!$A$2:$A$2889)*('Test 1'!$F$3='Data Extract'!$B$2:$B$2889)*('Test 1'!$F$4='Data Extract'!$D$2:$D$2889),0),7),"-")</f>
        <v>10</v>
      </c>
      <c r="G74">
        <f t="array" ref="G74">IFERROR(INDEX('Data Extract'!$A$2:$J$2889,MATCH(1,('Test 1'!A74='Data Extract'!$A$2:$A$2889)*('Test 1'!$G$3='Data Extract'!$B$2:$B$2889)*('Test 1'!$G$4='Data Extract'!$D$2:$D$2889),0),7),"-")</f>
        <v>16</v>
      </c>
      <c r="H74">
        <f t="array" ref="H74">IFERROR(INDEX('Data Extract'!$A$2:$J$2889,MATCH(1,('Test 1'!A74='Data Extract'!$A$2:$A$2889)*('Test 1'!$H$3='Data Extract'!$B$2:$B$2889)*('Test 1'!$H$4='Data Extract'!$D$2:$D$2889),0),7),"-")</f>
        <v>28</v>
      </c>
    </row>
    <row r="75" spans="1:8" x14ac:dyDescent="0.2">
      <c r="A75" s="4" t="s">
        <v>174</v>
      </c>
      <c r="B75">
        <f>VLOOKUP(A75,'Data Extract'!A72:J2959,3,FALSE)</f>
        <v>4</v>
      </c>
      <c r="C75">
        <f t="array" ref="C75">IFERROR(INDEX('Data Extract'!$A$2:$J$2889,MATCH(1,('Test 1'!A75='Data Extract'!$A$2:$A$2889)*('Test 1'!$C$3='Data Extract'!$B$2:$B$2889)*('Test 1'!$C$4='Data Extract'!$D$2:$D$2889),0),7),"-")</f>
        <v>10</v>
      </c>
      <c r="D75">
        <f t="array" ref="D75">IFERROR(INDEX('Data Extract'!$A$2:$J$2889,MATCH(1,('Test 1'!A75='Data Extract'!$A$2:$A$2889)*('Test 1'!$D$3='Data Extract'!$B$2:$B$2889)*('Test 1'!$D$4='Data Extract'!$D$2:$D$2889),0),7),"-")</f>
        <v>11</v>
      </c>
      <c r="E75">
        <f t="array" ref="E75">IFERROR(INDEX('Data Extract'!$A$2:$J$2889,MATCH(1,('Test 1'!A75='Data Extract'!$A$2:$A$2889)*('Test 1'!$E$3='Data Extract'!$B$2:$B$2889)*('Test 1'!$E$4='Data Extract'!$D$2:$D$2889),0),7),"-")</f>
        <v>13</v>
      </c>
      <c r="F75">
        <f t="array" ref="F75">IFERROR(INDEX('Data Extract'!$A$2:$J$2889,MATCH(1,('Test 1'!A75='Data Extract'!$A$2:$A$2889)*('Test 1'!$F$3='Data Extract'!$B$2:$B$2889)*('Test 1'!$F$4='Data Extract'!$D$2:$D$2889),0),7),"-")</f>
        <v>8</v>
      </c>
      <c r="G75">
        <f t="array" ref="G75">IFERROR(INDEX('Data Extract'!$A$2:$J$2889,MATCH(1,('Test 1'!A75='Data Extract'!$A$2:$A$2889)*('Test 1'!$G$3='Data Extract'!$B$2:$B$2889)*('Test 1'!$G$4='Data Extract'!$D$2:$D$2889),0),7),"-")</f>
        <v>11</v>
      </c>
      <c r="H75">
        <f t="array" ref="H75">IFERROR(INDEX('Data Extract'!$A$2:$J$2889,MATCH(1,('Test 1'!A75='Data Extract'!$A$2:$A$2889)*('Test 1'!$H$3='Data Extract'!$B$2:$B$2889)*('Test 1'!$H$4='Data Extract'!$D$2:$D$2889),0),7),"-")</f>
        <v>8</v>
      </c>
    </row>
    <row r="76" spans="1:8" x14ac:dyDescent="0.2">
      <c r="A76" s="4" t="s">
        <v>440</v>
      </c>
      <c r="B76">
        <f>VLOOKUP(A76,'Data Extract'!A73:J2960,3,FALSE)</f>
        <v>3</v>
      </c>
      <c r="C76">
        <f t="array" ref="C76">IFERROR(INDEX('Data Extract'!$A$2:$J$2889,MATCH(1,('Test 1'!A76='Data Extract'!$A$2:$A$2889)*('Test 1'!$C$3='Data Extract'!$B$2:$B$2889)*('Test 1'!$C$4='Data Extract'!$D$2:$D$2889),0),7),"-")</f>
        <v>9</v>
      </c>
      <c r="D76">
        <f t="array" ref="D76">IFERROR(INDEX('Data Extract'!$A$2:$J$2889,MATCH(1,('Test 1'!A76='Data Extract'!$A$2:$A$2889)*('Test 1'!$D$3='Data Extract'!$B$2:$B$2889)*('Test 1'!$D$4='Data Extract'!$D$2:$D$2889),0),7),"-")</f>
        <v>10</v>
      </c>
      <c r="E76">
        <f t="array" ref="E76">IFERROR(INDEX('Data Extract'!$A$2:$J$2889,MATCH(1,('Test 1'!A76='Data Extract'!$A$2:$A$2889)*('Test 1'!$E$3='Data Extract'!$B$2:$B$2889)*('Test 1'!$E$4='Data Extract'!$D$2:$D$2889),0),7),"-")</f>
        <v>17</v>
      </c>
      <c r="F76">
        <f t="array" ref="F76">IFERROR(INDEX('Data Extract'!$A$2:$J$2889,MATCH(1,('Test 1'!A76='Data Extract'!$A$2:$A$2889)*('Test 1'!$F$3='Data Extract'!$B$2:$B$2889)*('Test 1'!$F$4='Data Extract'!$D$2:$D$2889),0),7),"-")</f>
        <v>11</v>
      </c>
      <c r="G76">
        <f t="array" ref="G76">IFERROR(INDEX('Data Extract'!$A$2:$J$2889,MATCH(1,('Test 1'!A76='Data Extract'!$A$2:$A$2889)*('Test 1'!$G$3='Data Extract'!$B$2:$B$2889)*('Test 1'!$G$4='Data Extract'!$D$2:$D$2889),0),7),"-")</f>
        <v>14</v>
      </c>
      <c r="H76">
        <f t="array" ref="H76">IFERROR(INDEX('Data Extract'!$A$2:$J$2889,MATCH(1,('Test 1'!A76='Data Extract'!$A$2:$A$2889)*('Test 1'!$H$3='Data Extract'!$B$2:$B$2889)*('Test 1'!$H$4='Data Extract'!$D$2:$D$2889),0),7),"-")</f>
        <v>24</v>
      </c>
    </row>
    <row r="77" spans="1:8" x14ac:dyDescent="0.2">
      <c r="A77" s="4" t="s">
        <v>449</v>
      </c>
      <c r="B77">
        <f>VLOOKUP(A77,'Data Extract'!A74:J2961,3,FALSE)</f>
        <v>4</v>
      </c>
      <c r="C77">
        <f t="array" ref="C77">IFERROR(INDEX('Data Extract'!$A$2:$J$2889,MATCH(1,('Test 1'!A77='Data Extract'!$A$2:$A$2889)*('Test 1'!$C$3='Data Extract'!$B$2:$B$2889)*('Test 1'!$C$4='Data Extract'!$D$2:$D$2889),0),7),"-")</f>
        <v>24</v>
      </c>
      <c r="D77">
        <f t="array" ref="D77">IFERROR(INDEX('Data Extract'!$A$2:$J$2889,MATCH(1,('Test 1'!A77='Data Extract'!$A$2:$A$2889)*('Test 1'!$D$3='Data Extract'!$B$2:$B$2889)*('Test 1'!$D$4='Data Extract'!$D$2:$D$2889),0),7),"-")</f>
        <v>21</v>
      </c>
      <c r="E77">
        <f t="array" ref="E77">IFERROR(INDEX('Data Extract'!$A$2:$J$2889,MATCH(1,('Test 1'!A77='Data Extract'!$A$2:$A$2889)*('Test 1'!$E$3='Data Extract'!$B$2:$B$2889)*('Test 1'!$E$4='Data Extract'!$D$2:$D$2889),0),7),"-")</f>
        <v>24</v>
      </c>
      <c r="F77">
        <f t="array" ref="F77">IFERROR(INDEX('Data Extract'!$A$2:$J$2889,MATCH(1,('Test 1'!A77='Data Extract'!$A$2:$A$2889)*('Test 1'!$F$3='Data Extract'!$B$2:$B$2889)*('Test 1'!$F$4='Data Extract'!$D$2:$D$2889),0),7),"-")</f>
        <v>16</v>
      </c>
      <c r="G77">
        <f t="array" ref="G77">IFERROR(INDEX('Data Extract'!$A$2:$J$2889,MATCH(1,('Test 1'!A77='Data Extract'!$A$2:$A$2889)*('Test 1'!$G$3='Data Extract'!$B$2:$B$2889)*('Test 1'!$G$4='Data Extract'!$D$2:$D$2889),0),7),"-")</f>
        <v>21</v>
      </c>
      <c r="H77">
        <f t="array" ref="H77">IFERROR(INDEX('Data Extract'!$A$2:$J$2889,MATCH(1,('Test 1'!A77='Data Extract'!$A$2:$A$2889)*('Test 1'!$H$3='Data Extract'!$B$2:$B$2889)*('Test 1'!$H$4='Data Extract'!$D$2:$D$2889),0),7),"-")</f>
        <v>27</v>
      </c>
    </row>
    <row r="78" spans="1:8" x14ac:dyDescent="0.2">
      <c r="A78" s="4" t="s">
        <v>144</v>
      </c>
      <c r="B78">
        <f>VLOOKUP(A78,'Data Extract'!A75:J2962,3,FALSE)</f>
        <v>4</v>
      </c>
      <c r="C78">
        <f t="array" ref="C78">IFERROR(INDEX('Data Extract'!$A$2:$J$2889,MATCH(1,('Test 1'!A78='Data Extract'!$A$2:$A$2889)*('Test 1'!$C$3='Data Extract'!$B$2:$B$2889)*('Test 1'!$C$4='Data Extract'!$D$2:$D$2889),0),7),"-")</f>
        <v>19</v>
      </c>
      <c r="D78">
        <f t="array" ref="D78">IFERROR(INDEX('Data Extract'!$A$2:$J$2889,MATCH(1,('Test 1'!A78='Data Extract'!$A$2:$A$2889)*('Test 1'!$D$3='Data Extract'!$B$2:$B$2889)*('Test 1'!$D$4='Data Extract'!$D$2:$D$2889),0),7),"-")</f>
        <v>16</v>
      </c>
      <c r="E78">
        <f t="array" ref="E78">IFERROR(INDEX('Data Extract'!$A$2:$J$2889,MATCH(1,('Test 1'!A78='Data Extract'!$A$2:$A$2889)*('Test 1'!$E$3='Data Extract'!$B$2:$B$2889)*('Test 1'!$E$4='Data Extract'!$D$2:$D$2889),0),7),"-")</f>
        <v>16</v>
      </c>
      <c r="F78">
        <f t="array" ref="F78">IFERROR(INDEX('Data Extract'!$A$2:$J$2889,MATCH(1,('Test 1'!A78='Data Extract'!$A$2:$A$2889)*('Test 1'!$F$3='Data Extract'!$B$2:$B$2889)*('Test 1'!$F$4='Data Extract'!$D$2:$D$2889),0),7),"-")</f>
        <v>11</v>
      </c>
      <c r="G78">
        <f t="array" ref="G78">IFERROR(INDEX('Data Extract'!$A$2:$J$2889,MATCH(1,('Test 1'!A78='Data Extract'!$A$2:$A$2889)*('Test 1'!$G$3='Data Extract'!$B$2:$B$2889)*('Test 1'!$G$4='Data Extract'!$D$2:$D$2889),0),7),"-")</f>
        <v>14</v>
      </c>
      <c r="H78">
        <f t="array" ref="H78">IFERROR(INDEX('Data Extract'!$A$2:$J$2889,MATCH(1,('Test 1'!A78='Data Extract'!$A$2:$A$2889)*('Test 1'!$H$3='Data Extract'!$B$2:$B$2889)*('Test 1'!$H$4='Data Extract'!$D$2:$D$2889),0),7),"-")</f>
        <v>22</v>
      </c>
    </row>
    <row r="79" spans="1:8" x14ac:dyDescent="0.2">
      <c r="A79" s="4" t="s">
        <v>62</v>
      </c>
      <c r="B79">
        <f>VLOOKUP(A79,'Data Extract'!A76:J2963,3,FALSE)</f>
        <v>4</v>
      </c>
      <c r="C79">
        <f t="array" ref="C79">IFERROR(INDEX('Data Extract'!$A$2:$J$2889,MATCH(1,('Test 1'!A79='Data Extract'!$A$2:$A$2889)*('Test 1'!$C$3='Data Extract'!$B$2:$B$2889)*('Test 1'!$C$4='Data Extract'!$D$2:$D$2889),0),7),"-")</f>
        <v>15</v>
      </c>
      <c r="D79">
        <f t="array" ref="D79">IFERROR(INDEX('Data Extract'!$A$2:$J$2889,MATCH(1,('Test 1'!A79='Data Extract'!$A$2:$A$2889)*('Test 1'!$D$3='Data Extract'!$B$2:$B$2889)*('Test 1'!$D$4='Data Extract'!$D$2:$D$2889),0),7),"-")</f>
        <v>7</v>
      </c>
      <c r="E79">
        <f t="array" ref="E79">IFERROR(INDEX('Data Extract'!$A$2:$J$2889,MATCH(1,('Test 1'!A79='Data Extract'!$A$2:$A$2889)*('Test 1'!$E$3='Data Extract'!$B$2:$B$2889)*('Test 1'!$E$4='Data Extract'!$D$2:$D$2889),0),7),"-")</f>
        <v>9</v>
      </c>
      <c r="F79">
        <f t="array" ref="F79">IFERROR(INDEX('Data Extract'!$A$2:$J$2889,MATCH(1,('Test 1'!A79='Data Extract'!$A$2:$A$2889)*('Test 1'!$F$3='Data Extract'!$B$2:$B$2889)*('Test 1'!$F$4='Data Extract'!$D$2:$D$2889),0),7),"-")</f>
        <v>6</v>
      </c>
      <c r="G79">
        <f t="array" ref="G79">IFERROR(INDEX('Data Extract'!$A$2:$J$2889,MATCH(1,('Test 1'!A79='Data Extract'!$A$2:$A$2889)*('Test 1'!$G$3='Data Extract'!$B$2:$B$2889)*('Test 1'!$G$4='Data Extract'!$D$2:$D$2889),0),7),"-")</f>
        <v>9</v>
      </c>
      <c r="H79">
        <f t="array" ref="H79">IFERROR(INDEX('Data Extract'!$A$2:$J$2889,MATCH(1,('Test 1'!A79='Data Extract'!$A$2:$A$2889)*('Test 1'!$H$3='Data Extract'!$B$2:$B$2889)*('Test 1'!$H$4='Data Extract'!$D$2:$D$2889),0),7),"-")</f>
        <v>13</v>
      </c>
    </row>
    <row r="80" spans="1:8" x14ac:dyDescent="0.2">
      <c r="A80" s="4" t="s">
        <v>223</v>
      </c>
      <c r="B80">
        <f>VLOOKUP(A80,'Data Extract'!A77:J2964,3,FALSE)</f>
        <v>4</v>
      </c>
      <c r="C80">
        <f t="array" ref="C80">IFERROR(INDEX('Data Extract'!$A$2:$J$2889,MATCH(1,('Test 1'!A80='Data Extract'!$A$2:$A$2889)*('Test 1'!$C$3='Data Extract'!$B$2:$B$2889)*('Test 1'!$C$4='Data Extract'!$D$2:$D$2889),0),7),"-")</f>
        <v>22</v>
      </c>
      <c r="D80">
        <f t="array" ref="D80">IFERROR(INDEX('Data Extract'!$A$2:$J$2889,MATCH(1,('Test 1'!A80='Data Extract'!$A$2:$A$2889)*('Test 1'!$D$3='Data Extract'!$B$2:$B$2889)*('Test 1'!$D$4='Data Extract'!$D$2:$D$2889),0),7),"-")</f>
        <v>11</v>
      </c>
      <c r="E80">
        <f t="array" ref="E80">IFERROR(INDEX('Data Extract'!$A$2:$J$2889,MATCH(1,('Test 1'!A80='Data Extract'!$A$2:$A$2889)*('Test 1'!$E$3='Data Extract'!$B$2:$B$2889)*('Test 1'!$E$4='Data Extract'!$D$2:$D$2889),0),7),"-")</f>
        <v>14</v>
      </c>
      <c r="F80">
        <f t="array" ref="F80">IFERROR(INDEX('Data Extract'!$A$2:$J$2889,MATCH(1,('Test 1'!A80='Data Extract'!$A$2:$A$2889)*('Test 1'!$F$3='Data Extract'!$B$2:$B$2889)*('Test 1'!$F$4='Data Extract'!$D$2:$D$2889),0),7),"-")</f>
        <v>13</v>
      </c>
      <c r="G80">
        <f t="array" ref="G80">IFERROR(INDEX('Data Extract'!$A$2:$J$2889,MATCH(1,('Test 1'!A80='Data Extract'!$A$2:$A$2889)*('Test 1'!$G$3='Data Extract'!$B$2:$B$2889)*('Test 1'!$G$4='Data Extract'!$D$2:$D$2889),0),7),"-")</f>
        <v>12</v>
      </c>
      <c r="H80">
        <f t="array" ref="H80">IFERROR(INDEX('Data Extract'!$A$2:$J$2889,MATCH(1,('Test 1'!A80='Data Extract'!$A$2:$A$2889)*('Test 1'!$H$3='Data Extract'!$B$2:$B$2889)*('Test 1'!$H$4='Data Extract'!$D$2:$D$2889),0),7),"-")</f>
        <v>20</v>
      </c>
    </row>
    <row r="81" spans="1:8" x14ac:dyDescent="0.2">
      <c r="A81" s="4" t="s">
        <v>224</v>
      </c>
      <c r="B81">
        <f>VLOOKUP(A81,'Data Extract'!A78:J2965,3,FALSE)</f>
        <v>4</v>
      </c>
      <c r="C81">
        <f t="array" ref="C81">IFERROR(INDEX('Data Extract'!$A$2:$J$2889,MATCH(1,('Test 1'!A81='Data Extract'!$A$2:$A$2889)*('Test 1'!$C$3='Data Extract'!$B$2:$B$2889)*('Test 1'!$C$4='Data Extract'!$D$2:$D$2889),0),7),"-")</f>
        <v>24</v>
      </c>
      <c r="D81">
        <f t="array" ref="D81">IFERROR(INDEX('Data Extract'!$A$2:$J$2889,MATCH(1,('Test 1'!A81='Data Extract'!$A$2:$A$2889)*('Test 1'!$D$3='Data Extract'!$B$2:$B$2889)*('Test 1'!$D$4='Data Extract'!$D$2:$D$2889),0),7),"-")</f>
        <v>26</v>
      </c>
      <c r="E81">
        <f t="array" ref="E81">IFERROR(INDEX('Data Extract'!$A$2:$J$2889,MATCH(1,('Test 1'!A81='Data Extract'!$A$2:$A$2889)*('Test 1'!$E$3='Data Extract'!$B$2:$B$2889)*('Test 1'!$E$4='Data Extract'!$D$2:$D$2889),0),7),"-")</f>
        <v>28</v>
      </c>
      <c r="F81">
        <f t="array" ref="F81">IFERROR(INDEX('Data Extract'!$A$2:$J$2889,MATCH(1,('Test 1'!A81='Data Extract'!$A$2:$A$2889)*('Test 1'!$F$3='Data Extract'!$B$2:$B$2889)*('Test 1'!$F$4='Data Extract'!$D$2:$D$2889),0),7),"-")</f>
        <v>20</v>
      </c>
      <c r="G81">
        <f t="array" ref="G81">IFERROR(INDEX('Data Extract'!$A$2:$J$2889,MATCH(1,('Test 1'!A81='Data Extract'!$A$2:$A$2889)*('Test 1'!$G$3='Data Extract'!$B$2:$B$2889)*('Test 1'!$G$4='Data Extract'!$D$2:$D$2889),0),7),"-")</f>
        <v>19</v>
      </c>
      <c r="H81">
        <f t="array" ref="H81">IFERROR(INDEX('Data Extract'!$A$2:$J$2889,MATCH(1,('Test 1'!A81='Data Extract'!$A$2:$A$2889)*('Test 1'!$H$3='Data Extract'!$B$2:$B$2889)*('Test 1'!$H$4='Data Extract'!$D$2:$D$2889),0),7),"-")</f>
        <v>30</v>
      </c>
    </row>
    <row r="82" spans="1:8" x14ac:dyDescent="0.2">
      <c r="A82" s="4" t="s">
        <v>433</v>
      </c>
      <c r="B82">
        <f>VLOOKUP(A82,'Data Extract'!A79:J2966,3,FALSE)</f>
        <v>3</v>
      </c>
      <c r="C82">
        <f t="array" ref="C82">IFERROR(INDEX('Data Extract'!$A$2:$J$2889,MATCH(1,('Test 1'!A82='Data Extract'!$A$2:$A$2889)*('Test 1'!$C$3='Data Extract'!$B$2:$B$2889)*('Test 1'!$C$4='Data Extract'!$D$2:$D$2889),0),7),"-")</f>
        <v>11</v>
      </c>
      <c r="D82">
        <f t="array" ref="D82">IFERROR(INDEX('Data Extract'!$A$2:$J$2889,MATCH(1,('Test 1'!A82='Data Extract'!$A$2:$A$2889)*('Test 1'!$D$3='Data Extract'!$B$2:$B$2889)*('Test 1'!$D$4='Data Extract'!$D$2:$D$2889),0),7),"-")</f>
        <v>19</v>
      </c>
      <c r="E82">
        <f t="array" ref="E82">IFERROR(INDEX('Data Extract'!$A$2:$J$2889,MATCH(1,('Test 1'!A82='Data Extract'!$A$2:$A$2889)*('Test 1'!$E$3='Data Extract'!$B$2:$B$2889)*('Test 1'!$E$4='Data Extract'!$D$2:$D$2889),0),7),"-")</f>
        <v>17</v>
      </c>
      <c r="F82">
        <f t="array" ref="F82">IFERROR(INDEX('Data Extract'!$A$2:$J$2889,MATCH(1,('Test 1'!A82='Data Extract'!$A$2:$A$2889)*('Test 1'!$F$3='Data Extract'!$B$2:$B$2889)*('Test 1'!$F$4='Data Extract'!$D$2:$D$2889),0),7),"-")</f>
        <v>12</v>
      </c>
      <c r="G82">
        <f t="array" ref="G82">IFERROR(INDEX('Data Extract'!$A$2:$J$2889,MATCH(1,('Test 1'!A82='Data Extract'!$A$2:$A$2889)*('Test 1'!$G$3='Data Extract'!$B$2:$B$2889)*('Test 1'!$G$4='Data Extract'!$D$2:$D$2889),0),7),"-")</f>
        <v>15</v>
      </c>
      <c r="H82">
        <f t="array" ref="H82">IFERROR(INDEX('Data Extract'!$A$2:$J$2889,MATCH(1,('Test 1'!A82='Data Extract'!$A$2:$A$2889)*('Test 1'!$H$3='Data Extract'!$B$2:$B$2889)*('Test 1'!$H$4='Data Extract'!$D$2:$D$2889),0),7),"-")</f>
        <v>26</v>
      </c>
    </row>
    <row r="83" spans="1:8" x14ac:dyDescent="0.2">
      <c r="A83" s="4" t="s">
        <v>136</v>
      </c>
      <c r="B83">
        <f>VLOOKUP(A83,'Data Extract'!A80:J2967,3,FALSE)</f>
        <v>4</v>
      </c>
      <c r="C83">
        <f t="array" ref="C83">IFERROR(INDEX('Data Extract'!$A$2:$J$2889,MATCH(1,('Test 1'!A83='Data Extract'!$A$2:$A$2889)*('Test 1'!$C$3='Data Extract'!$B$2:$B$2889)*('Test 1'!$C$4='Data Extract'!$D$2:$D$2889),0),7),"-")</f>
        <v>19</v>
      </c>
      <c r="D83">
        <f t="array" ref="D83">IFERROR(INDEX('Data Extract'!$A$2:$J$2889,MATCH(1,('Test 1'!A83='Data Extract'!$A$2:$A$2889)*('Test 1'!$D$3='Data Extract'!$B$2:$B$2889)*('Test 1'!$D$4='Data Extract'!$D$2:$D$2889),0),7),"-")</f>
        <v>15</v>
      </c>
      <c r="E83">
        <f t="array" ref="E83">IFERROR(INDEX('Data Extract'!$A$2:$J$2889,MATCH(1,('Test 1'!A83='Data Extract'!$A$2:$A$2889)*('Test 1'!$E$3='Data Extract'!$B$2:$B$2889)*('Test 1'!$E$4='Data Extract'!$D$2:$D$2889),0),7),"-")</f>
        <v>25</v>
      </c>
      <c r="F83">
        <f t="array" ref="F83">IFERROR(INDEX('Data Extract'!$A$2:$J$2889,MATCH(1,('Test 1'!A83='Data Extract'!$A$2:$A$2889)*('Test 1'!$F$3='Data Extract'!$B$2:$B$2889)*('Test 1'!$F$4='Data Extract'!$D$2:$D$2889),0),7),"-")</f>
        <v>11</v>
      </c>
      <c r="G83">
        <f t="array" ref="G83">IFERROR(INDEX('Data Extract'!$A$2:$J$2889,MATCH(1,('Test 1'!A83='Data Extract'!$A$2:$A$2889)*('Test 1'!$G$3='Data Extract'!$B$2:$B$2889)*('Test 1'!$G$4='Data Extract'!$D$2:$D$2889),0),7),"-")</f>
        <v>19</v>
      </c>
      <c r="H83">
        <f t="array" ref="H83">IFERROR(INDEX('Data Extract'!$A$2:$J$2889,MATCH(1,('Test 1'!A83='Data Extract'!$A$2:$A$2889)*('Test 1'!$H$3='Data Extract'!$B$2:$B$2889)*('Test 1'!$H$4='Data Extract'!$D$2:$D$2889),0),7),"-")</f>
        <v>26</v>
      </c>
    </row>
    <row r="84" spans="1:8" x14ac:dyDescent="0.2">
      <c r="A84" s="4" t="s">
        <v>131</v>
      </c>
      <c r="B84">
        <f>VLOOKUP(A84,'Data Extract'!A81:J2968,3,FALSE)</f>
        <v>4</v>
      </c>
      <c r="C84">
        <f t="array" ref="C84">IFERROR(INDEX('Data Extract'!$A$2:$J$2889,MATCH(1,('Test 1'!A84='Data Extract'!$A$2:$A$2889)*('Test 1'!$C$3='Data Extract'!$B$2:$B$2889)*('Test 1'!$C$4='Data Extract'!$D$2:$D$2889),0),7),"-")</f>
        <v>14</v>
      </c>
      <c r="D84">
        <f t="array" ref="D84">IFERROR(INDEX('Data Extract'!$A$2:$J$2889,MATCH(1,('Test 1'!A84='Data Extract'!$A$2:$A$2889)*('Test 1'!$D$3='Data Extract'!$B$2:$B$2889)*('Test 1'!$D$4='Data Extract'!$D$2:$D$2889),0),7),"-")</f>
        <v>17</v>
      </c>
      <c r="E84">
        <f t="array" ref="E84">IFERROR(INDEX('Data Extract'!$A$2:$J$2889,MATCH(1,('Test 1'!A84='Data Extract'!$A$2:$A$2889)*('Test 1'!$E$3='Data Extract'!$B$2:$B$2889)*('Test 1'!$E$4='Data Extract'!$D$2:$D$2889),0),7),"-")</f>
        <v>20</v>
      </c>
      <c r="F84">
        <f t="array" ref="F84">IFERROR(INDEX('Data Extract'!$A$2:$J$2889,MATCH(1,('Test 1'!A84='Data Extract'!$A$2:$A$2889)*('Test 1'!$F$3='Data Extract'!$B$2:$B$2889)*('Test 1'!$F$4='Data Extract'!$D$2:$D$2889),0),7),"-")</f>
        <v>11</v>
      </c>
      <c r="G84">
        <f t="array" ref="G84">IFERROR(INDEX('Data Extract'!$A$2:$J$2889,MATCH(1,('Test 1'!A84='Data Extract'!$A$2:$A$2889)*('Test 1'!$G$3='Data Extract'!$B$2:$B$2889)*('Test 1'!$G$4='Data Extract'!$D$2:$D$2889),0),7),"-")</f>
        <v>16</v>
      </c>
      <c r="H84">
        <f t="array" ref="H84">IFERROR(INDEX('Data Extract'!$A$2:$J$2889,MATCH(1,('Test 1'!A84='Data Extract'!$A$2:$A$2889)*('Test 1'!$H$3='Data Extract'!$B$2:$B$2889)*('Test 1'!$H$4='Data Extract'!$D$2:$D$2889),0),7),"-")</f>
        <v>24</v>
      </c>
    </row>
    <row r="85" spans="1:8" x14ac:dyDescent="0.2">
      <c r="A85" s="4" t="s">
        <v>184</v>
      </c>
      <c r="B85">
        <f>VLOOKUP(A85,'Data Extract'!A82:J2969,3,FALSE)</f>
        <v>4</v>
      </c>
      <c r="C85">
        <f t="array" ref="C85">IFERROR(INDEX('Data Extract'!$A$2:$J$2889,MATCH(1,('Test 1'!A85='Data Extract'!$A$2:$A$2889)*('Test 1'!$C$3='Data Extract'!$B$2:$B$2889)*('Test 1'!$C$4='Data Extract'!$D$2:$D$2889),0),7),"-")</f>
        <v>10</v>
      </c>
      <c r="D85">
        <f t="array" ref="D85">IFERROR(INDEX('Data Extract'!$A$2:$J$2889,MATCH(1,('Test 1'!A85='Data Extract'!$A$2:$A$2889)*('Test 1'!$D$3='Data Extract'!$B$2:$B$2889)*('Test 1'!$D$4='Data Extract'!$D$2:$D$2889),0),7),"-")</f>
        <v>5</v>
      </c>
      <c r="E85">
        <f t="array" ref="E85">IFERROR(INDEX('Data Extract'!$A$2:$J$2889,MATCH(1,('Test 1'!A85='Data Extract'!$A$2:$A$2889)*('Test 1'!$E$3='Data Extract'!$B$2:$B$2889)*('Test 1'!$E$4='Data Extract'!$D$2:$D$2889),0),7),"-")</f>
        <v>14</v>
      </c>
      <c r="F85">
        <f t="array" ref="F85">IFERROR(INDEX('Data Extract'!$A$2:$J$2889,MATCH(1,('Test 1'!A85='Data Extract'!$A$2:$A$2889)*('Test 1'!$F$3='Data Extract'!$B$2:$B$2889)*('Test 1'!$F$4='Data Extract'!$D$2:$D$2889),0),7),"-")</f>
        <v>10</v>
      </c>
      <c r="G85">
        <f t="array" ref="G85">IFERROR(INDEX('Data Extract'!$A$2:$J$2889,MATCH(1,('Test 1'!A85='Data Extract'!$A$2:$A$2889)*('Test 1'!$G$3='Data Extract'!$B$2:$B$2889)*('Test 1'!$G$4='Data Extract'!$D$2:$D$2889),0),7),"-")</f>
        <v>12</v>
      </c>
      <c r="H85">
        <f t="array" ref="H85">IFERROR(INDEX('Data Extract'!$A$2:$J$2889,MATCH(1,('Test 1'!A85='Data Extract'!$A$2:$A$2889)*('Test 1'!$H$3='Data Extract'!$B$2:$B$2889)*('Test 1'!$H$4='Data Extract'!$D$2:$D$2889),0),7),"-")</f>
        <v>9</v>
      </c>
    </row>
    <row r="86" spans="1:8" x14ac:dyDescent="0.2">
      <c r="A86" s="4" t="s">
        <v>187</v>
      </c>
      <c r="B86">
        <f>VLOOKUP(A86,'Data Extract'!A83:J2970,3,FALSE)</f>
        <v>4</v>
      </c>
      <c r="C86">
        <f t="array" ref="C86">IFERROR(INDEX('Data Extract'!$A$2:$J$2889,MATCH(1,('Test 1'!A86='Data Extract'!$A$2:$A$2889)*('Test 1'!$C$3='Data Extract'!$B$2:$B$2889)*('Test 1'!$C$4='Data Extract'!$D$2:$D$2889),0),7),"-")</f>
        <v>9</v>
      </c>
      <c r="D86">
        <f t="array" ref="D86">IFERROR(INDEX('Data Extract'!$A$2:$J$2889,MATCH(1,('Test 1'!A86='Data Extract'!$A$2:$A$2889)*('Test 1'!$D$3='Data Extract'!$B$2:$B$2889)*('Test 1'!$D$4='Data Extract'!$D$2:$D$2889),0),7),"-")</f>
        <v>13</v>
      </c>
      <c r="E86">
        <f t="array" ref="E86">IFERROR(INDEX('Data Extract'!$A$2:$J$2889,MATCH(1,('Test 1'!A86='Data Extract'!$A$2:$A$2889)*('Test 1'!$E$3='Data Extract'!$B$2:$B$2889)*('Test 1'!$E$4='Data Extract'!$D$2:$D$2889),0),7),"-")</f>
        <v>4</v>
      </c>
      <c r="F86">
        <f t="array" ref="F86">IFERROR(INDEX('Data Extract'!$A$2:$J$2889,MATCH(1,('Test 1'!A86='Data Extract'!$A$2:$A$2889)*('Test 1'!$F$3='Data Extract'!$B$2:$B$2889)*('Test 1'!$F$4='Data Extract'!$D$2:$D$2889),0),7),"-")</f>
        <v>11</v>
      </c>
      <c r="G86">
        <f t="array" ref="G86">IFERROR(INDEX('Data Extract'!$A$2:$J$2889,MATCH(1,('Test 1'!A86='Data Extract'!$A$2:$A$2889)*('Test 1'!$G$3='Data Extract'!$B$2:$B$2889)*('Test 1'!$G$4='Data Extract'!$D$2:$D$2889),0),7),"-")</f>
        <v>12</v>
      </c>
      <c r="H86">
        <f t="array" ref="H86">IFERROR(INDEX('Data Extract'!$A$2:$J$2889,MATCH(1,('Test 1'!A86='Data Extract'!$A$2:$A$2889)*('Test 1'!$H$3='Data Extract'!$B$2:$B$2889)*('Test 1'!$H$4='Data Extract'!$D$2:$D$2889),0),7),"-")</f>
        <v>16</v>
      </c>
    </row>
    <row r="87" spans="1:8" x14ac:dyDescent="0.2">
      <c r="A87" s="4" t="s">
        <v>199</v>
      </c>
      <c r="B87">
        <f>VLOOKUP(A87,'Data Extract'!A84:J2971,3,FALSE)</f>
        <v>4</v>
      </c>
      <c r="C87">
        <f t="array" ref="C87">IFERROR(INDEX('Data Extract'!$A$2:$J$2889,MATCH(1,('Test 1'!A87='Data Extract'!$A$2:$A$2889)*('Test 1'!$C$3='Data Extract'!$B$2:$B$2889)*('Test 1'!$C$4='Data Extract'!$D$2:$D$2889),0),7),"-")</f>
        <v>14</v>
      </c>
      <c r="D87">
        <f t="array" ref="D87">IFERROR(INDEX('Data Extract'!$A$2:$J$2889,MATCH(1,('Test 1'!A87='Data Extract'!$A$2:$A$2889)*('Test 1'!$D$3='Data Extract'!$B$2:$B$2889)*('Test 1'!$D$4='Data Extract'!$D$2:$D$2889),0),7),"-")</f>
        <v>18</v>
      </c>
      <c r="E87">
        <f t="array" ref="E87">IFERROR(INDEX('Data Extract'!$A$2:$J$2889,MATCH(1,('Test 1'!A87='Data Extract'!$A$2:$A$2889)*('Test 1'!$E$3='Data Extract'!$B$2:$B$2889)*('Test 1'!$E$4='Data Extract'!$D$2:$D$2889),0),7),"-")</f>
        <v>14</v>
      </c>
      <c r="F87">
        <f t="array" ref="F87">IFERROR(INDEX('Data Extract'!$A$2:$J$2889,MATCH(1,('Test 1'!A87='Data Extract'!$A$2:$A$2889)*('Test 1'!$F$3='Data Extract'!$B$2:$B$2889)*('Test 1'!$F$4='Data Extract'!$D$2:$D$2889),0),7),"-")</f>
        <v>5</v>
      </c>
      <c r="G87">
        <f t="array" ref="G87">IFERROR(INDEX('Data Extract'!$A$2:$J$2889,MATCH(1,('Test 1'!A87='Data Extract'!$A$2:$A$2889)*('Test 1'!$G$3='Data Extract'!$B$2:$B$2889)*('Test 1'!$G$4='Data Extract'!$D$2:$D$2889),0),7),"-")</f>
        <v>11</v>
      </c>
      <c r="H87">
        <f t="array" ref="H87">IFERROR(INDEX('Data Extract'!$A$2:$J$2889,MATCH(1,('Test 1'!A87='Data Extract'!$A$2:$A$2889)*('Test 1'!$H$3='Data Extract'!$B$2:$B$2889)*('Test 1'!$H$4='Data Extract'!$D$2:$D$2889),0),7),"-")</f>
        <v>14</v>
      </c>
    </row>
    <row r="88" spans="1:8" x14ac:dyDescent="0.2">
      <c r="A88" s="4" t="s">
        <v>228</v>
      </c>
      <c r="B88">
        <f>VLOOKUP(A88,'Data Extract'!A85:J2972,3,FALSE)</f>
        <v>4</v>
      </c>
      <c r="C88">
        <f t="array" ref="C88">IFERROR(INDEX('Data Extract'!$A$2:$J$2889,MATCH(1,('Test 1'!A88='Data Extract'!$A$2:$A$2889)*('Test 1'!$C$3='Data Extract'!$B$2:$B$2889)*('Test 1'!$C$4='Data Extract'!$D$2:$D$2889),0),7),"-")</f>
        <v>12</v>
      </c>
      <c r="D88">
        <f t="array" ref="D88">IFERROR(INDEX('Data Extract'!$A$2:$J$2889,MATCH(1,('Test 1'!A88='Data Extract'!$A$2:$A$2889)*('Test 1'!$D$3='Data Extract'!$B$2:$B$2889)*('Test 1'!$D$4='Data Extract'!$D$2:$D$2889),0),7),"-")</f>
        <v>10</v>
      </c>
      <c r="E88">
        <f t="array" ref="E88">IFERROR(INDEX('Data Extract'!$A$2:$J$2889,MATCH(1,('Test 1'!A88='Data Extract'!$A$2:$A$2889)*('Test 1'!$E$3='Data Extract'!$B$2:$B$2889)*('Test 1'!$E$4='Data Extract'!$D$2:$D$2889),0),7),"-")</f>
        <v>15</v>
      </c>
      <c r="F88">
        <f t="array" ref="F88">IFERROR(INDEX('Data Extract'!$A$2:$J$2889,MATCH(1,('Test 1'!A88='Data Extract'!$A$2:$A$2889)*('Test 1'!$F$3='Data Extract'!$B$2:$B$2889)*('Test 1'!$F$4='Data Extract'!$D$2:$D$2889),0),7),"-")</f>
        <v>10</v>
      </c>
      <c r="G88">
        <f t="array" ref="G88">IFERROR(INDEX('Data Extract'!$A$2:$J$2889,MATCH(1,('Test 1'!A88='Data Extract'!$A$2:$A$2889)*('Test 1'!$G$3='Data Extract'!$B$2:$B$2889)*('Test 1'!$G$4='Data Extract'!$D$2:$D$2889),0),7),"-")</f>
        <v>17</v>
      </c>
      <c r="H88">
        <f t="array" ref="H88">IFERROR(INDEX('Data Extract'!$A$2:$J$2889,MATCH(1,('Test 1'!A88='Data Extract'!$A$2:$A$2889)*('Test 1'!$H$3='Data Extract'!$B$2:$B$2889)*('Test 1'!$H$4='Data Extract'!$D$2:$D$2889),0),7),"-")</f>
        <v>25</v>
      </c>
    </row>
    <row r="89" spans="1:8" x14ac:dyDescent="0.2">
      <c r="A89" s="4" t="s">
        <v>189</v>
      </c>
      <c r="B89">
        <f>VLOOKUP(A89,'Data Extract'!A86:J2973,3,FALSE)</f>
        <v>4</v>
      </c>
      <c r="C89">
        <f t="array" ref="C89">IFERROR(INDEX('Data Extract'!$A$2:$J$2889,MATCH(1,('Test 1'!A89='Data Extract'!$A$2:$A$2889)*('Test 1'!$C$3='Data Extract'!$B$2:$B$2889)*('Test 1'!$C$4='Data Extract'!$D$2:$D$2889),0),7),"-")</f>
        <v>18</v>
      </c>
      <c r="D89">
        <f t="array" ref="D89">IFERROR(INDEX('Data Extract'!$A$2:$J$2889,MATCH(1,('Test 1'!A89='Data Extract'!$A$2:$A$2889)*('Test 1'!$D$3='Data Extract'!$B$2:$B$2889)*('Test 1'!$D$4='Data Extract'!$D$2:$D$2889),0),7),"-")</f>
        <v>15</v>
      </c>
      <c r="E89">
        <f t="array" ref="E89">IFERROR(INDEX('Data Extract'!$A$2:$J$2889,MATCH(1,('Test 1'!A89='Data Extract'!$A$2:$A$2889)*('Test 1'!$E$3='Data Extract'!$B$2:$B$2889)*('Test 1'!$E$4='Data Extract'!$D$2:$D$2889),0),7),"-")</f>
        <v>22</v>
      </c>
      <c r="F89">
        <f t="array" ref="F89">IFERROR(INDEX('Data Extract'!$A$2:$J$2889,MATCH(1,('Test 1'!A89='Data Extract'!$A$2:$A$2889)*('Test 1'!$F$3='Data Extract'!$B$2:$B$2889)*('Test 1'!$F$4='Data Extract'!$D$2:$D$2889),0),7),"-")</f>
        <v>16</v>
      </c>
      <c r="G89">
        <f t="array" ref="G89">IFERROR(INDEX('Data Extract'!$A$2:$J$2889,MATCH(1,('Test 1'!A89='Data Extract'!$A$2:$A$2889)*('Test 1'!$G$3='Data Extract'!$B$2:$B$2889)*('Test 1'!$G$4='Data Extract'!$D$2:$D$2889),0),7),"-")</f>
        <v>18</v>
      </c>
      <c r="H89">
        <f t="array" ref="H89">IFERROR(INDEX('Data Extract'!$A$2:$J$2889,MATCH(1,('Test 1'!A89='Data Extract'!$A$2:$A$2889)*('Test 1'!$H$3='Data Extract'!$B$2:$B$2889)*('Test 1'!$H$4='Data Extract'!$D$2:$D$2889),0),7),"-")</f>
        <v>27</v>
      </c>
    </row>
    <row r="90" spans="1:8" x14ac:dyDescent="0.2">
      <c r="A90" s="4" t="s">
        <v>190</v>
      </c>
      <c r="B90">
        <f>VLOOKUP(A90,'Data Extract'!A87:J2974,3,FALSE)</f>
        <v>4</v>
      </c>
      <c r="C90">
        <f t="array" ref="C90">IFERROR(INDEX('Data Extract'!$A$2:$J$2889,MATCH(1,('Test 1'!A90='Data Extract'!$A$2:$A$2889)*('Test 1'!$C$3='Data Extract'!$B$2:$B$2889)*('Test 1'!$C$4='Data Extract'!$D$2:$D$2889),0),7),"-")</f>
        <v>14</v>
      </c>
      <c r="D90">
        <f t="array" ref="D90">IFERROR(INDEX('Data Extract'!$A$2:$J$2889,MATCH(1,('Test 1'!A90='Data Extract'!$A$2:$A$2889)*('Test 1'!$D$3='Data Extract'!$B$2:$B$2889)*('Test 1'!$D$4='Data Extract'!$D$2:$D$2889),0),7),"-")</f>
        <v>6</v>
      </c>
      <c r="E90">
        <f t="array" ref="E90">IFERROR(INDEX('Data Extract'!$A$2:$J$2889,MATCH(1,('Test 1'!A90='Data Extract'!$A$2:$A$2889)*('Test 1'!$E$3='Data Extract'!$B$2:$B$2889)*('Test 1'!$E$4='Data Extract'!$D$2:$D$2889),0),7),"-")</f>
        <v>6</v>
      </c>
      <c r="F90">
        <f t="array" ref="F90">IFERROR(INDEX('Data Extract'!$A$2:$J$2889,MATCH(1,('Test 1'!A90='Data Extract'!$A$2:$A$2889)*('Test 1'!$F$3='Data Extract'!$B$2:$B$2889)*('Test 1'!$F$4='Data Extract'!$D$2:$D$2889),0),7),"-")</f>
        <v>7</v>
      </c>
      <c r="G90">
        <f t="array" ref="G90">IFERROR(INDEX('Data Extract'!$A$2:$J$2889,MATCH(1,('Test 1'!A90='Data Extract'!$A$2:$A$2889)*('Test 1'!$G$3='Data Extract'!$B$2:$B$2889)*('Test 1'!$G$4='Data Extract'!$D$2:$D$2889),0),7),"-")</f>
        <v>4</v>
      </c>
      <c r="H90">
        <f t="array" ref="H90">IFERROR(INDEX('Data Extract'!$A$2:$J$2889,MATCH(1,('Test 1'!A90='Data Extract'!$A$2:$A$2889)*('Test 1'!$H$3='Data Extract'!$B$2:$B$2889)*('Test 1'!$H$4='Data Extract'!$D$2:$D$2889),0),7),"-")</f>
        <v>8</v>
      </c>
    </row>
    <row r="91" spans="1:8" x14ac:dyDescent="0.2">
      <c r="A91" s="4" t="s">
        <v>22</v>
      </c>
      <c r="B91">
        <f>VLOOKUP(A91,'Data Extract'!A88:J2975,3,FALSE)</f>
        <v>4</v>
      </c>
      <c r="C91">
        <f t="array" ref="C91">IFERROR(INDEX('Data Extract'!$A$2:$J$2889,MATCH(1,('Test 1'!A91='Data Extract'!$A$2:$A$2889)*('Test 1'!$C$3='Data Extract'!$B$2:$B$2889)*('Test 1'!$C$4='Data Extract'!$D$2:$D$2889),0),7),"-")</f>
        <v>9</v>
      </c>
      <c r="D91">
        <f t="array" ref="D91">IFERROR(INDEX('Data Extract'!$A$2:$J$2889,MATCH(1,('Test 1'!A91='Data Extract'!$A$2:$A$2889)*('Test 1'!$D$3='Data Extract'!$B$2:$B$2889)*('Test 1'!$D$4='Data Extract'!$D$2:$D$2889),0),7),"-")</f>
        <v>17</v>
      </c>
      <c r="E91">
        <f t="array" ref="E91">IFERROR(INDEX('Data Extract'!$A$2:$J$2889,MATCH(1,('Test 1'!A91='Data Extract'!$A$2:$A$2889)*('Test 1'!$E$3='Data Extract'!$B$2:$B$2889)*('Test 1'!$E$4='Data Extract'!$D$2:$D$2889),0),7),"-")</f>
        <v>12</v>
      </c>
      <c r="F91">
        <f t="array" ref="F91">IFERROR(INDEX('Data Extract'!$A$2:$J$2889,MATCH(1,('Test 1'!A91='Data Extract'!$A$2:$A$2889)*('Test 1'!$F$3='Data Extract'!$B$2:$B$2889)*('Test 1'!$F$4='Data Extract'!$D$2:$D$2889),0),7),"-")</f>
        <v>8</v>
      </c>
      <c r="G91">
        <f t="array" ref="G91">IFERROR(INDEX('Data Extract'!$A$2:$J$2889,MATCH(1,('Test 1'!A91='Data Extract'!$A$2:$A$2889)*('Test 1'!$G$3='Data Extract'!$B$2:$B$2889)*('Test 1'!$G$4='Data Extract'!$D$2:$D$2889),0),7),"-")</f>
        <v>11</v>
      </c>
      <c r="H91">
        <f t="array" ref="H91">IFERROR(INDEX('Data Extract'!$A$2:$J$2889,MATCH(1,('Test 1'!A91='Data Extract'!$A$2:$A$2889)*('Test 1'!$H$3='Data Extract'!$B$2:$B$2889)*('Test 1'!$H$4='Data Extract'!$D$2:$D$2889),0),7),"-")</f>
        <v>23</v>
      </c>
    </row>
    <row r="92" spans="1:8" x14ac:dyDescent="0.2">
      <c r="A92" s="4" t="s">
        <v>143</v>
      </c>
      <c r="B92">
        <f>VLOOKUP(A92,'Data Extract'!A89:J2976,3,FALSE)</f>
        <v>4</v>
      </c>
      <c r="C92">
        <f t="array" ref="C92">IFERROR(INDEX('Data Extract'!$A$2:$J$2889,MATCH(1,('Test 1'!A92='Data Extract'!$A$2:$A$2889)*('Test 1'!$C$3='Data Extract'!$B$2:$B$2889)*('Test 1'!$C$4='Data Extract'!$D$2:$D$2889),0),7),"-")</f>
        <v>24</v>
      </c>
      <c r="D92">
        <f t="array" ref="D92">IFERROR(INDEX('Data Extract'!$A$2:$J$2889,MATCH(1,('Test 1'!A92='Data Extract'!$A$2:$A$2889)*('Test 1'!$D$3='Data Extract'!$B$2:$B$2889)*('Test 1'!$D$4='Data Extract'!$D$2:$D$2889),0),7),"-")</f>
        <v>33</v>
      </c>
      <c r="E92">
        <f t="array" ref="E92">IFERROR(INDEX('Data Extract'!$A$2:$J$2889,MATCH(1,('Test 1'!A92='Data Extract'!$A$2:$A$2889)*('Test 1'!$E$3='Data Extract'!$B$2:$B$2889)*('Test 1'!$E$4='Data Extract'!$D$2:$D$2889),0),7),"-")</f>
        <v>28</v>
      </c>
      <c r="F92">
        <f t="array" ref="F92">IFERROR(INDEX('Data Extract'!$A$2:$J$2889,MATCH(1,('Test 1'!A92='Data Extract'!$A$2:$A$2889)*('Test 1'!$F$3='Data Extract'!$B$2:$B$2889)*('Test 1'!$F$4='Data Extract'!$D$2:$D$2889),0),7),"-")</f>
        <v>24</v>
      </c>
      <c r="G92">
        <f t="array" ref="G92">IFERROR(INDEX('Data Extract'!$A$2:$J$2889,MATCH(1,('Test 1'!A92='Data Extract'!$A$2:$A$2889)*('Test 1'!$G$3='Data Extract'!$B$2:$B$2889)*('Test 1'!$G$4='Data Extract'!$D$2:$D$2889),0),7),"-")</f>
        <v>23</v>
      </c>
      <c r="H92">
        <f t="array" ref="H92">IFERROR(INDEX('Data Extract'!$A$2:$J$2889,MATCH(1,('Test 1'!A92='Data Extract'!$A$2:$A$2889)*('Test 1'!$H$3='Data Extract'!$B$2:$B$2889)*('Test 1'!$H$4='Data Extract'!$D$2:$D$2889),0),7),"-")</f>
        <v>28</v>
      </c>
    </row>
    <row r="93" spans="1:8" x14ac:dyDescent="0.2">
      <c r="A93" s="4" t="s">
        <v>201</v>
      </c>
      <c r="B93">
        <f>VLOOKUP(A93,'Data Extract'!A90:J2977,3,FALSE)</f>
        <v>4</v>
      </c>
      <c r="C93">
        <f t="array" ref="C93">IFERROR(INDEX('Data Extract'!$A$2:$J$2889,MATCH(1,('Test 1'!A93='Data Extract'!$A$2:$A$2889)*('Test 1'!$C$3='Data Extract'!$B$2:$B$2889)*('Test 1'!$C$4='Data Extract'!$D$2:$D$2889),0),7),"-")</f>
        <v>20</v>
      </c>
      <c r="D93">
        <f t="array" ref="D93">IFERROR(INDEX('Data Extract'!$A$2:$J$2889,MATCH(1,('Test 1'!A93='Data Extract'!$A$2:$A$2889)*('Test 1'!$D$3='Data Extract'!$B$2:$B$2889)*('Test 1'!$D$4='Data Extract'!$D$2:$D$2889),0),7),"-")</f>
        <v>28</v>
      </c>
      <c r="E93">
        <f t="array" ref="E93">IFERROR(INDEX('Data Extract'!$A$2:$J$2889,MATCH(1,('Test 1'!A93='Data Extract'!$A$2:$A$2889)*('Test 1'!$E$3='Data Extract'!$B$2:$B$2889)*('Test 1'!$E$4='Data Extract'!$D$2:$D$2889),0),7),"-")</f>
        <v>22</v>
      </c>
      <c r="F93">
        <f t="array" ref="F93">IFERROR(INDEX('Data Extract'!$A$2:$J$2889,MATCH(1,('Test 1'!A93='Data Extract'!$A$2:$A$2889)*('Test 1'!$F$3='Data Extract'!$B$2:$B$2889)*('Test 1'!$F$4='Data Extract'!$D$2:$D$2889),0),7),"-")</f>
        <v>21</v>
      </c>
      <c r="G93">
        <f t="array" ref="G93">IFERROR(INDEX('Data Extract'!$A$2:$J$2889,MATCH(1,('Test 1'!A93='Data Extract'!$A$2:$A$2889)*('Test 1'!$G$3='Data Extract'!$B$2:$B$2889)*('Test 1'!$G$4='Data Extract'!$D$2:$D$2889),0),7),"-")</f>
        <v>24</v>
      </c>
      <c r="H93">
        <f t="array" ref="H93">IFERROR(INDEX('Data Extract'!$A$2:$J$2889,MATCH(1,('Test 1'!A93='Data Extract'!$A$2:$A$2889)*('Test 1'!$H$3='Data Extract'!$B$2:$B$2889)*('Test 1'!$H$4='Data Extract'!$D$2:$D$2889),0),7),"-")</f>
        <v>29</v>
      </c>
    </row>
    <row r="94" spans="1:8" x14ac:dyDescent="0.2">
      <c r="A94" s="4" t="s">
        <v>32</v>
      </c>
      <c r="B94">
        <f>VLOOKUP(A94,'Data Extract'!A91:J2978,3,FALSE)</f>
        <v>3</v>
      </c>
      <c r="C94">
        <f t="array" ref="C94">IFERROR(INDEX('Data Extract'!$A$2:$J$2889,MATCH(1,('Test 1'!A94='Data Extract'!$A$2:$A$2889)*('Test 1'!$C$3='Data Extract'!$B$2:$B$2889)*('Test 1'!$C$4='Data Extract'!$D$2:$D$2889),0),7),"-")</f>
        <v>8</v>
      </c>
      <c r="D94">
        <f t="array" ref="D94">IFERROR(INDEX('Data Extract'!$A$2:$J$2889,MATCH(1,('Test 1'!A94='Data Extract'!$A$2:$A$2889)*('Test 1'!$D$3='Data Extract'!$B$2:$B$2889)*('Test 1'!$D$4='Data Extract'!$D$2:$D$2889),0),7),"-")</f>
        <v>15</v>
      </c>
      <c r="E94">
        <f t="array" ref="E94">IFERROR(INDEX('Data Extract'!$A$2:$J$2889,MATCH(1,('Test 1'!A94='Data Extract'!$A$2:$A$2889)*('Test 1'!$E$3='Data Extract'!$B$2:$B$2889)*('Test 1'!$E$4='Data Extract'!$D$2:$D$2889),0),7),"-")</f>
        <v>16</v>
      </c>
      <c r="F94">
        <f t="array" ref="F94">IFERROR(INDEX('Data Extract'!$A$2:$J$2889,MATCH(1,('Test 1'!A94='Data Extract'!$A$2:$A$2889)*('Test 1'!$F$3='Data Extract'!$B$2:$B$2889)*('Test 1'!$F$4='Data Extract'!$D$2:$D$2889),0),7),"-")</f>
        <v>20</v>
      </c>
      <c r="G94">
        <f t="array" ref="G94">IFERROR(INDEX('Data Extract'!$A$2:$J$2889,MATCH(1,('Test 1'!A94='Data Extract'!$A$2:$A$2889)*('Test 1'!$G$3='Data Extract'!$B$2:$B$2889)*('Test 1'!$G$4='Data Extract'!$D$2:$D$2889),0),7),"-")</f>
        <v>22</v>
      </c>
      <c r="H94">
        <f t="array" ref="H94">IFERROR(INDEX('Data Extract'!$A$2:$J$2889,MATCH(1,('Test 1'!A94='Data Extract'!$A$2:$A$2889)*('Test 1'!$H$3='Data Extract'!$B$2:$B$2889)*('Test 1'!$H$4='Data Extract'!$D$2:$D$2889),0),7),"-")</f>
        <v>25</v>
      </c>
    </row>
    <row r="95" spans="1:8" x14ac:dyDescent="0.2">
      <c r="A95" s="4" t="s">
        <v>122</v>
      </c>
      <c r="B95">
        <f>VLOOKUP(A95,'Data Extract'!A92:J2979,3,FALSE)</f>
        <v>4</v>
      </c>
      <c r="C95">
        <f t="array" ref="C95">IFERROR(INDEX('Data Extract'!$A$2:$J$2889,MATCH(1,('Test 1'!A95='Data Extract'!$A$2:$A$2889)*('Test 1'!$C$3='Data Extract'!$B$2:$B$2889)*('Test 1'!$C$4='Data Extract'!$D$2:$D$2889),0),7),"-")</f>
        <v>9</v>
      </c>
      <c r="D95">
        <f t="array" ref="D95">IFERROR(INDEX('Data Extract'!$A$2:$J$2889,MATCH(1,('Test 1'!A95='Data Extract'!$A$2:$A$2889)*('Test 1'!$D$3='Data Extract'!$B$2:$B$2889)*('Test 1'!$D$4='Data Extract'!$D$2:$D$2889),0),7),"-")</f>
        <v>8</v>
      </c>
      <c r="E95">
        <f t="array" ref="E95">IFERROR(INDEX('Data Extract'!$A$2:$J$2889,MATCH(1,('Test 1'!A95='Data Extract'!$A$2:$A$2889)*('Test 1'!$E$3='Data Extract'!$B$2:$B$2889)*('Test 1'!$E$4='Data Extract'!$D$2:$D$2889),0),7),"-")</f>
        <v>9</v>
      </c>
      <c r="F95">
        <f t="array" ref="F95">IFERROR(INDEX('Data Extract'!$A$2:$J$2889,MATCH(1,('Test 1'!A95='Data Extract'!$A$2:$A$2889)*('Test 1'!$F$3='Data Extract'!$B$2:$B$2889)*('Test 1'!$F$4='Data Extract'!$D$2:$D$2889),0),7),"-")</f>
        <v>9</v>
      </c>
      <c r="G95">
        <f t="array" ref="G95">IFERROR(INDEX('Data Extract'!$A$2:$J$2889,MATCH(1,('Test 1'!A95='Data Extract'!$A$2:$A$2889)*('Test 1'!$G$3='Data Extract'!$B$2:$B$2889)*('Test 1'!$G$4='Data Extract'!$D$2:$D$2889),0),7),"-")</f>
        <v>13</v>
      </c>
      <c r="H95">
        <f t="array" ref="H95">IFERROR(INDEX('Data Extract'!$A$2:$J$2889,MATCH(1,('Test 1'!A95='Data Extract'!$A$2:$A$2889)*('Test 1'!$H$3='Data Extract'!$B$2:$B$2889)*('Test 1'!$H$4='Data Extract'!$D$2:$D$2889),0),7),"-")</f>
        <v>9</v>
      </c>
    </row>
    <row r="96" spans="1:8" x14ac:dyDescent="0.2">
      <c r="A96" s="4" t="s">
        <v>164</v>
      </c>
      <c r="B96">
        <f>VLOOKUP(A96,'Data Extract'!A93:J2980,3,FALSE)</f>
        <v>4</v>
      </c>
      <c r="C96">
        <f t="array" ref="C96">IFERROR(INDEX('Data Extract'!$A$2:$J$2889,MATCH(1,('Test 1'!A96='Data Extract'!$A$2:$A$2889)*('Test 1'!$C$3='Data Extract'!$B$2:$B$2889)*('Test 1'!$C$4='Data Extract'!$D$2:$D$2889),0),7),"-")</f>
        <v>17</v>
      </c>
      <c r="D96">
        <f t="array" ref="D96">IFERROR(INDEX('Data Extract'!$A$2:$J$2889,MATCH(1,('Test 1'!A96='Data Extract'!$A$2:$A$2889)*('Test 1'!$D$3='Data Extract'!$B$2:$B$2889)*('Test 1'!$D$4='Data Extract'!$D$2:$D$2889),0),7),"-")</f>
        <v>10</v>
      </c>
      <c r="E96">
        <f t="array" ref="E96">IFERROR(INDEX('Data Extract'!$A$2:$J$2889,MATCH(1,('Test 1'!A96='Data Extract'!$A$2:$A$2889)*('Test 1'!$E$3='Data Extract'!$B$2:$B$2889)*('Test 1'!$E$4='Data Extract'!$D$2:$D$2889),0),7),"-")</f>
        <v>13</v>
      </c>
      <c r="F96">
        <f t="array" ref="F96">IFERROR(INDEX('Data Extract'!$A$2:$J$2889,MATCH(1,('Test 1'!A96='Data Extract'!$A$2:$A$2889)*('Test 1'!$F$3='Data Extract'!$B$2:$B$2889)*('Test 1'!$F$4='Data Extract'!$D$2:$D$2889),0),7),"-")</f>
        <v>13</v>
      </c>
      <c r="G96">
        <f t="array" ref="G96">IFERROR(INDEX('Data Extract'!$A$2:$J$2889,MATCH(1,('Test 1'!A96='Data Extract'!$A$2:$A$2889)*('Test 1'!$G$3='Data Extract'!$B$2:$B$2889)*('Test 1'!$G$4='Data Extract'!$D$2:$D$2889),0),7),"-")</f>
        <v>11</v>
      </c>
      <c r="H96">
        <f t="array" ref="H96">IFERROR(INDEX('Data Extract'!$A$2:$J$2889,MATCH(1,('Test 1'!A96='Data Extract'!$A$2:$A$2889)*('Test 1'!$H$3='Data Extract'!$B$2:$B$2889)*('Test 1'!$H$4='Data Extract'!$D$2:$D$2889),0),7),"-")</f>
        <v>24</v>
      </c>
    </row>
    <row r="97" spans="1:8" x14ac:dyDescent="0.2">
      <c r="A97" s="4" t="s">
        <v>43</v>
      </c>
      <c r="B97">
        <f>VLOOKUP(A97,'Data Extract'!A94:J2981,3,FALSE)</f>
        <v>4</v>
      </c>
      <c r="C97">
        <f t="array" ref="C97">IFERROR(INDEX('Data Extract'!$A$2:$J$2889,MATCH(1,('Test 1'!A97='Data Extract'!$A$2:$A$2889)*('Test 1'!$C$3='Data Extract'!$B$2:$B$2889)*('Test 1'!$C$4='Data Extract'!$D$2:$D$2889),0),7),"-")</f>
        <v>20</v>
      </c>
      <c r="D97">
        <f t="array" ref="D97">IFERROR(INDEX('Data Extract'!$A$2:$J$2889,MATCH(1,('Test 1'!A97='Data Extract'!$A$2:$A$2889)*('Test 1'!$D$3='Data Extract'!$B$2:$B$2889)*('Test 1'!$D$4='Data Extract'!$D$2:$D$2889),0),7),"-")</f>
        <v>19</v>
      </c>
      <c r="E97">
        <f t="array" ref="E97">IFERROR(INDEX('Data Extract'!$A$2:$J$2889,MATCH(1,('Test 1'!A97='Data Extract'!$A$2:$A$2889)*('Test 1'!$E$3='Data Extract'!$B$2:$B$2889)*('Test 1'!$E$4='Data Extract'!$D$2:$D$2889),0),7),"-")</f>
        <v>19</v>
      </c>
      <c r="F97">
        <f t="array" ref="F97">IFERROR(INDEX('Data Extract'!$A$2:$J$2889,MATCH(1,('Test 1'!A97='Data Extract'!$A$2:$A$2889)*('Test 1'!$F$3='Data Extract'!$B$2:$B$2889)*('Test 1'!$F$4='Data Extract'!$D$2:$D$2889),0),7),"-")</f>
        <v>14</v>
      </c>
      <c r="G97">
        <f t="array" ref="G97">IFERROR(INDEX('Data Extract'!$A$2:$J$2889,MATCH(1,('Test 1'!A97='Data Extract'!$A$2:$A$2889)*('Test 1'!$G$3='Data Extract'!$B$2:$B$2889)*('Test 1'!$G$4='Data Extract'!$D$2:$D$2889),0),7),"-")</f>
        <v>16</v>
      </c>
      <c r="H97">
        <f t="array" ref="H97">IFERROR(INDEX('Data Extract'!$A$2:$J$2889,MATCH(1,('Test 1'!A97='Data Extract'!$A$2:$A$2889)*('Test 1'!$H$3='Data Extract'!$B$2:$B$2889)*('Test 1'!$H$4='Data Extract'!$D$2:$D$2889),0),7),"-")</f>
        <v>20</v>
      </c>
    </row>
    <row r="98" spans="1:8" x14ac:dyDescent="0.2">
      <c r="A98" s="4" t="s">
        <v>232</v>
      </c>
      <c r="B98">
        <f>VLOOKUP(A98,'Data Extract'!A95:J2982,3,FALSE)</f>
        <v>4</v>
      </c>
      <c r="C98">
        <f t="array" ref="C98">IFERROR(INDEX('Data Extract'!$A$2:$J$2889,MATCH(1,('Test 1'!A98='Data Extract'!$A$2:$A$2889)*('Test 1'!$C$3='Data Extract'!$B$2:$B$2889)*('Test 1'!$C$4='Data Extract'!$D$2:$D$2889),0),7),"-")</f>
        <v>10</v>
      </c>
      <c r="D98">
        <f t="array" ref="D98">IFERROR(INDEX('Data Extract'!$A$2:$J$2889,MATCH(1,('Test 1'!A98='Data Extract'!$A$2:$A$2889)*('Test 1'!$D$3='Data Extract'!$B$2:$B$2889)*('Test 1'!$D$4='Data Extract'!$D$2:$D$2889),0),7),"-")</f>
        <v>12</v>
      </c>
      <c r="E98">
        <f t="array" ref="E98">IFERROR(INDEX('Data Extract'!$A$2:$J$2889,MATCH(1,('Test 1'!A98='Data Extract'!$A$2:$A$2889)*('Test 1'!$E$3='Data Extract'!$B$2:$B$2889)*('Test 1'!$E$4='Data Extract'!$D$2:$D$2889),0),7),"-")</f>
        <v>13</v>
      </c>
      <c r="F98">
        <f t="array" ref="F98">IFERROR(INDEX('Data Extract'!$A$2:$J$2889,MATCH(1,('Test 1'!A98='Data Extract'!$A$2:$A$2889)*('Test 1'!$F$3='Data Extract'!$B$2:$B$2889)*('Test 1'!$F$4='Data Extract'!$D$2:$D$2889),0),7),"-")</f>
        <v>14</v>
      </c>
      <c r="G98">
        <f t="array" ref="G98">IFERROR(INDEX('Data Extract'!$A$2:$J$2889,MATCH(1,('Test 1'!A98='Data Extract'!$A$2:$A$2889)*('Test 1'!$G$3='Data Extract'!$B$2:$B$2889)*('Test 1'!$G$4='Data Extract'!$D$2:$D$2889),0),7),"-")</f>
        <v>16</v>
      </c>
      <c r="H98">
        <f t="array" ref="H98">IFERROR(INDEX('Data Extract'!$A$2:$J$2889,MATCH(1,('Test 1'!A98='Data Extract'!$A$2:$A$2889)*('Test 1'!$H$3='Data Extract'!$B$2:$B$2889)*('Test 1'!$H$4='Data Extract'!$D$2:$D$2889),0),7),"-")</f>
        <v>28</v>
      </c>
    </row>
    <row r="99" spans="1:8" x14ac:dyDescent="0.2">
      <c r="A99" s="4" t="s">
        <v>158</v>
      </c>
      <c r="B99">
        <f>VLOOKUP(A99,'Data Extract'!A96:J2983,3,FALSE)</f>
        <v>4</v>
      </c>
      <c r="C99">
        <f t="array" ref="C99">IFERROR(INDEX('Data Extract'!$A$2:$J$2889,MATCH(1,('Test 1'!A99='Data Extract'!$A$2:$A$2889)*('Test 1'!$C$3='Data Extract'!$B$2:$B$2889)*('Test 1'!$C$4='Data Extract'!$D$2:$D$2889),0),7),"-")</f>
        <v>12</v>
      </c>
      <c r="D99">
        <f t="array" ref="D99">IFERROR(INDEX('Data Extract'!$A$2:$J$2889,MATCH(1,('Test 1'!A99='Data Extract'!$A$2:$A$2889)*('Test 1'!$D$3='Data Extract'!$B$2:$B$2889)*('Test 1'!$D$4='Data Extract'!$D$2:$D$2889),0),7),"-")</f>
        <v>11</v>
      </c>
      <c r="E99">
        <f t="array" ref="E99">IFERROR(INDEX('Data Extract'!$A$2:$J$2889,MATCH(1,('Test 1'!A99='Data Extract'!$A$2:$A$2889)*('Test 1'!$E$3='Data Extract'!$B$2:$B$2889)*('Test 1'!$E$4='Data Extract'!$D$2:$D$2889),0),7),"-")</f>
        <v>15</v>
      </c>
      <c r="F99">
        <f t="array" ref="F99">IFERROR(INDEX('Data Extract'!$A$2:$J$2889,MATCH(1,('Test 1'!A99='Data Extract'!$A$2:$A$2889)*('Test 1'!$F$3='Data Extract'!$B$2:$B$2889)*('Test 1'!$F$4='Data Extract'!$D$2:$D$2889),0),7),"-")</f>
        <v>9</v>
      </c>
      <c r="G99">
        <f t="array" ref="G99">IFERROR(INDEX('Data Extract'!$A$2:$J$2889,MATCH(1,('Test 1'!A99='Data Extract'!$A$2:$A$2889)*('Test 1'!$G$3='Data Extract'!$B$2:$B$2889)*('Test 1'!$G$4='Data Extract'!$D$2:$D$2889),0),7),"-")</f>
        <v>7</v>
      </c>
      <c r="H99">
        <f t="array" ref="H99">IFERROR(INDEX('Data Extract'!$A$2:$J$2889,MATCH(1,('Test 1'!A99='Data Extract'!$A$2:$A$2889)*('Test 1'!$H$3='Data Extract'!$B$2:$B$2889)*('Test 1'!$H$4='Data Extract'!$D$2:$D$2889),0),7),"-")</f>
        <v>9</v>
      </c>
    </row>
    <row r="100" spans="1:8" x14ac:dyDescent="0.2">
      <c r="A100" s="4" t="s">
        <v>117</v>
      </c>
      <c r="B100">
        <f>VLOOKUP(A100,'Data Extract'!A97:J2984,3,FALSE)</f>
        <v>4</v>
      </c>
      <c r="C100">
        <f t="array" ref="C100">IFERROR(INDEX('Data Extract'!$A$2:$J$2889,MATCH(1,('Test 1'!A100='Data Extract'!$A$2:$A$2889)*('Test 1'!$C$3='Data Extract'!$B$2:$B$2889)*('Test 1'!$C$4='Data Extract'!$D$2:$D$2889),0),7),"-")</f>
        <v>17</v>
      </c>
      <c r="D100">
        <f t="array" ref="D100">IFERROR(INDEX('Data Extract'!$A$2:$J$2889,MATCH(1,('Test 1'!A100='Data Extract'!$A$2:$A$2889)*('Test 1'!$D$3='Data Extract'!$B$2:$B$2889)*('Test 1'!$D$4='Data Extract'!$D$2:$D$2889),0),7),"-")</f>
        <v>17</v>
      </c>
      <c r="E100">
        <f t="array" ref="E100">IFERROR(INDEX('Data Extract'!$A$2:$J$2889,MATCH(1,('Test 1'!A100='Data Extract'!$A$2:$A$2889)*('Test 1'!$E$3='Data Extract'!$B$2:$B$2889)*('Test 1'!$E$4='Data Extract'!$D$2:$D$2889),0),7),"-")</f>
        <v>16</v>
      </c>
      <c r="F100">
        <f t="array" ref="F100">IFERROR(INDEX('Data Extract'!$A$2:$J$2889,MATCH(1,('Test 1'!A100='Data Extract'!$A$2:$A$2889)*('Test 1'!$F$3='Data Extract'!$B$2:$B$2889)*('Test 1'!$F$4='Data Extract'!$D$2:$D$2889),0),7),"-")</f>
        <v>13</v>
      </c>
      <c r="G100">
        <f t="array" ref="G100">IFERROR(INDEX('Data Extract'!$A$2:$J$2889,MATCH(1,('Test 1'!A100='Data Extract'!$A$2:$A$2889)*('Test 1'!$G$3='Data Extract'!$B$2:$B$2889)*('Test 1'!$G$4='Data Extract'!$D$2:$D$2889),0),7),"-")</f>
        <v>19</v>
      </c>
      <c r="H100">
        <f t="array" ref="H100">IFERROR(INDEX('Data Extract'!$A$2:$J$2889,MATCH(1,('Test 1'!A100='Data Extract'!$A$2:$A$2889)*('Test 1'!$H$3='Data Extract'!$B$2:$B$2889)*('Test 1'!$H$4='Data Extract'!$D$2:$D$2889),0),7),"-")</f>
        <v>19</v>
      </c>
    </row>
    <row r="101" spans="1:8" x14ac:dyDescent="0.2">
      <c r="A101" s="4" t="s">
        <v>202</v>
      </c>
      <c r="B101">
        <f>VLOOKUP(A101,'Data Extract'!A98:J2985,3,FALSE)</f>
        <v>4</v>
      </c>
      <c r="C101">
        <f t="array" ref="C101">IFERROR(INDEX('Data Extract'!$A$2:$J$2889,MATCH(1,('Test 1'!A101='Data Extract'!$A$2:$A$2889)*('Test 1'!$C$3='Data Extract'!$B$2:$B$2889)*('Test 1'!$C$4='Data Extract'!$D$2:$D$2889),0),7),"-")</f>
        <v>29</v>
      </c>
      <c r="D101">
        <f t="array" ref="D101">IFERROR(INDEX('Data Extract'!$A$2:$J$2889,MATCH(1,('Test 1'!A101='Data Extract'!$A$2:$A$2889)*('Test 1'!$D$3='Data Extract'!$B$2:$B$2889)*('Test 1'!$D$4='Data Extract'!$D$2:$D$2889),0),7),"-")</f>
        <v>25</v>
      </c>
      <c r="E101">
        <f t="array" ref="E101">IFERROR(INDEX('Data Extract'!$A$2:$J$2889,MATCH(1,('Test 1'!A101='Data Extract'!$A$2:$A$2889)*('Test 1'!$E$3='Data Extract'!$B$2:$B$2889)*('Test 1'!$E$4='Data Extract'!$D$2:$D$2889),0),7),"-")</f>
        <v>27</v>
      </c>
      <c r="F101">
        <f t="array" ref="F101">IFERROR(INDEX('Data Extract'!$A$2:$J$2889,MATCH(1,('Test 1'!A101='Data Extract'!$A$2:$A$2889)*('Test 1'!$F$3='Data Extract'!$B$2:$B$2889)*('Test 1'!$F$4='Data Extract'!$D$2:$D$2889),0),7),"-")</f>
        <v>16</v>
      </c>
      <c r="G101">
        <f t="array" ref="G101">IFERROR(INDEX('Data Extract'!$A$2:$J$2889,MATCH(1,('Test 1'!A101='Data Extract'!$A$2:$A$2889)*('Test 1'!$G$3='Data Extract'!$B$2:$B$2889)*('Test 1'!$G$4='Data Extract'!$D$2:$D$2889),0),7),"-")</f>
        <v>18</v>
      </c>
      <c r="H101">
        <f t="array" ref="H101">IFERROR(INDEX('Data Extract'!$A$2:$J$2889,MATCH(1,('Test 1'!A101='Data Extract'!$A$2:$A$2889)*('Test 1'!$H$3='Data Extract'!$B$2:$B$2889)*('Test 1'!$H$4='Data Extract'!$D$2:$D$2889),0),7),"-")</f>
        <v>26</v>
      </c>
    </row>
    <row r="102" spans="1:8" x14ac:dyDescent="0.2">
      <c r="A102" s="4" t="s">
        <v>36</v>
      </c>
      <c r="B102">
        <f>VLOOKUP(A102,'Data Extract'!A99:J2986,3,FALSE)</f>
        <v>4</v>
      </c>
      <c r="C102">
        <f t="array" ref="C102">IFERROR(INDEX('Data Extract'!$A$2:$J$2889,MATCH(1,('Test 1'!A102='Data Extract'!$A$2:$A$2889)*('Test 1'!$C$3='Data Extract'!$B$2:$B$2889)*('Test 1'!$C$4='Data Extract'!$D$2:$D$2889),0),7),"-")</f>
        <v>10</v>
      </c>
      <c r="D102">
        <f t="array" ref="D102">IFERROR(INDEX('Data Extract'!$A$2:$J$2889,MATCH(1,('Test 1'!A102='Data Extract'!$A$2:$A$2889)*('Test 1'!$D$3='Data Extract'!$B$2:$B$2889)*('Test 1'!$D$4='Data Extract'!$D$2:$D$2889),0),7),"-")</f>
        <v>9</v>
      </c>
      <c r="E102">
        <f t="array" ref="E102">IFERROR(INDEX('Data Extract'!$A$2:$J$2889,MATCH(1,('Test 1'!A102='Data Extract'!$A$2:$A$2889)*('Test 1'!$E$3='Data Extract'!$B$2:$B$2889)*('Test 1'!$E$4='Data Extract'!$D$2:$D$2889),0),7),"-")</f>
        <v>14</v>
      </c>
      <c r="F102">
        <f t="array" ref="F102">IFERROR(INDEX('Data Extract'!$A$2:$J$2889,MATCH(1,('Test 1'!A102='Data Extract'!$A$2:$A$2889)*('Test 1'!$F$3='Data Extract'!$B$2:$B$2889)*('Test 1'!$F$4='Data Extract'!$D$2:$D$2889),0),7),"-")</f>
        <v>7</v>
      </c>
      <c r="G102">
        <f t="array" ref="G102">IFERROR(INDEX('Data Extract'!$A$2:$J$2889,MATCH(1,('Test 1'!A102='Data Extract'!$A$2:$A$2889)*('Test 1'!$G$3='Data Extract'!$B$2:$B$2889)*('Test 1'!$G$4='Data Extract'!$D$2:$D$2889),0),7),"-")</f>
        <v>16</v>
      </c>
      <c r="H102">
        <f t="array" ref="H102">IFERROR(INDEX('Data Extract'!$A$2:$J$2889,MATCH(1,('Test 1'!A102='Data Extract'!$A$2:$A$2889)*('Test 1'!$H$3='Data Extract'!$B$2:$B$2889)*('Test 1'!$H$4='Data Extract'!$D$2:$D$2889),0),7),"-")</f>
        <v>19</v>
      </c>
    </row>
    <row r="103" spans="1:8" x14ac:dyDescent="0.2">
      <c r="A103" s="4" t="s">
        <v>70</v>
      </c>
      <c r="B103">
        <f>VLOOKUP(A103,'Data Extract'!A100:J2987,3,FALSE)</f>
        <v>4</v>
      </c>
      <c r="C103">
        <f t="array" ref="C103">IFERROR(INDEX('Data Extract'!$A$2:$J$2889,MATCH(1,('Test 1'!A103='Data Extract'!$A$2:$A$2889)*('Test 1'!$C$3='Data Extract'!$B$2:$B$2889)*('Test 1'!$C$4='Data Extract'!$D$2:$D$2889),0),7),"-")</f>
        <v>16</v>
      </c>
      <c r="D103">
        <f t="array" ref="D103">IFERROR(INDEX('Data Extract'!$A$2:$J$2889,MATCH(1,('Test 1'!A103='Data Extract'!$A$2:$A$2889)*('Test 1'!$D$3='Data Extract'!$B$2:$B$2889)*('Test 1'!$D$4='Data Extract'!$D$2:$D$2889),0),7),"-")</f>
        <v>10</v>
      </c>
      <c r="E103">
        <f t="array" ref="E103">IFERROR(INDEX('Data Extract'!$A$2:$J$2889,MATCH(1,('Test 1'!A103='Data Extract'!$A$2:$A$2889)*('Test 1'!$E$3='Data Extract'!$B$2:$B$2889)*('Test 1'!$E$4='Data Extract'!$D$2:$D$2889),0),7),"-")</f>
        <v>21</v>
      </c>
      <c r="F103">
        <f t="array" ref="F103">IFERROR(INDEX('Data Extract'!$A$2:$J$2889,MATCH(1,('Test 1'!A103='Data Extract'!$A$2:$A$2889)*('Test 1'!$F$3='Data Extract'!$B$2:$B$2889)*('Test 1'!$F$4='Data Extract'!$D$2:$D$2889),0),7),"-")</f>
        <v>14</v>
      </c>
      <c r="G103">
        <f t="array" ref="G103">IFERROR(INDEX('Data Extract'!$A$2:$J$2889,MATCH(1,('Test 1'!A103='Data Extract'!$A$2:$A$2889)*('Test 1'!$G$3='Data Extract'!$B$2:$B$2889)*('Test 1'!$G$4='Data Extract'!$D$2:$D$2889),0),7),"-")</f>
        <v>17</v>
      </c>
      <c r="H103">
        <f t="array" ref="H103">IFERROR(INDEX('Data Extract'!$A$2:$J$2889,MATCH(1,('Test 1'!A103='Data Extract'!$A$2:$A$2889)*('Test 1'!$H$3='Data Extract'!$B$2:$B$2889)*('Test 1'!$H$4='Data Extract'!$D$2:$D$2889),0),7),"-")</f>
        <v>26</v>
      </c>
    </row>
    <row r="104" spans="1:8" x14ac:dyDescent="0.2">
      <c r="A104" s="4" t="s">
        <v>206</v>
      </c>
      <c r="B104">
        <f>VLOOKUP(A104,'Data Extract'!A101:J2988,3,FALSE)</f>
        <v>4</v>
      </c>
      <c r="C104">
        <f t="array" ref="C104">IFERROR(INDEX('Data Extract'!$A$2:$J$2889,MATCH(1,('Test 1'!A104='Data Extract'!$A$2:$A$2889)*('Test 1'!$C$3='Data Extract'!$B$2:$B$2889)*('Test 1'!$C$4='Data Extract'!$D$2:$D$2889),0),7),"-")</f>
        <v>13</v>
      </c>
      <c r="D104">
        <f t="array" ref="D104">IFERROR(INDEX('Data Extract'!$A$2:$J$2889,MATCH(1,('Test 1'!A104='Data Extract'!$A$2:$A$2889)*('Test 1'!$D$3='Data Extract'!$B$2:$B$2889)*('Test 1'!$D$4='Data Extract'!$D$2:$D$2889),0),7),"-")</f>
        <v>9</v>
      </c>
      <c r="E104">
        <f t="array" ref="E104">IFERROR(INDEX('Data Extract'!$A$2:$J$2889,MATCH(1,('Test 1'!A104='Data Extract'!$A$2:$A$2889)*('Test 1'!$E$3='Data Extract'!$B$2:$B$2889)*('Test 1'!$E$4='Data Extract'!$D$2:$D$2889),0),7),"-")</f>
        <v>14</v>
      </c>
      <c r="F104">
        <f t="array" ref="F104">IFERROR(INDEX('Data Extract'!$A$2:$J$2889,MATCH(1,('Test 1'!A104='Data Extract'!$A$2:$A$2889)*('Test 1'!$F$3='Data Extract'!$B$2:$B$2889)*('Test 1'!$F$4='Data Extract'!$D$2:$D$2889),0),7),"-")</f>
        <v>15</v>
      </c>
      <c r="G104">
        <f t="array" ref="G104">IFERROR(INDEX('Data Extract'!$A$2:$J$2889,MATCH(1,('Test 1'!A104='Data Extract'!$A$2:$A$2889)*('Test 1'!$G$3='Data Extract'!$B$2:$B$2889)*('Test 1'!$G$4='Data Extract'!$D$2:$D$2889),0),7),"-")</f>
        <v>15</v>
      </c>
      <c r="H104">
        <f t="array" ref="H104">IFERROR(INDEX('Data Extract'!$A$2:$J$2889,MATCH(1,('Test 1'!A104='Data Extract'!$A$2:$A$2889)*('Test 1'!$H$3='Data Extract'!$B$2:$B$2889)*('Test 1'!$H$4='Data Extract'!$D$2:$D$2889),0),7),"-")</f>
        <v>15</v>
      </c>
    </row>
    <row r="105" spans="1:8" x14ac:dyDescent="0.2">
      <c r="A105" s="4" t="s">
        <v>162</v>
      </c>
      <c r="B105">
        <f>VLOOKUP(A105,'Data Extract'!A102:J2989,3,FALSE)</f>
        <v>4</v>
      </c>
      <c r="C105">
        <f t="array" ref="C105">IFERROR(INDEX('Data Extract'!$A$2:$J$2889,MATCH(1,('Test 1'!A105='Data Extract'!$A$2:$A$2889)*('Test 1'!$C$3='Data Extract'!$B$2:$B$2889)*('Test 1'!$C$4='Data Extract'!$D$2:$D$2889),0),7),"-")</f>
        <v>7</v>
      </c>
      <c r="D105">
        <f t="array" ref="D105">IFERROR(INDEX('Data Extract'!$A$2:$J$2889,MATCH(1,('Test 1'!A105='Data Extract'!$A$2:$A$2889)*('Test 1'!$D$3='Data Extract'!$B$2:$B$2889)*('Test 1'!$D$4='Data Extract'!$D$2:$D$2889),0),7),"-")</f>
        <v>8</v>
      </c>
      <c r="E105">
        <f t="array" ref="E105">IFERROR(INDEX('Data Extract'!$A$2:$J$2889,MATCH(1,('Test 1'!A105='Data Extract'!$A$2:$A$2889)*('Test 1'!$E$3='Data Extract'!$B$2:$B$2889)*('Test 1'!$E$4='Data Extract'!$D$2:$D$2889),0),7),"-")</f>
        <v>6</v>
      </c>
      <c r="F105">
        <f t="array" ref="F105">IFERROR(INDEX('Data Extract'!$A$2:$J$2889,MATCH(1,('Test 1'!A105='Data Extract'!$A$2:$A$2889)*('Test 1'!$F$3='Data Extract'!$B$2:$B$2889)*('Test 1'!$F$4='Data Extract'!$D$2:$D$2889),0),7),"-")</f>
        <v>9</v>
      </c>
      <c r="G105">
        <f t="array" ref="G105">IFERROR(INDEX('Data Extract'!$A$2:$J$2889,MATCH(1,('Test 1'!A105='Data Extract'!$A$2:$A$2889)*('Test 1'!$G$3='Data Extract'!$B$2:$B$2889)*('Test 1'!$G$4='Data Extract'!$D$2:$D$2889),0),7),"-")</f>
        <v>14</v>
      </c>
      <c r="H105">
        <f t="array" ref="H105">IFERROR(INDEX('Data Extract'!$A$2:$J$2889,MATCH(1,('Test 1'!A105='Data Extract'!$A$2:$A$2889)*('Test 1'!$H$3='Data Extract'!$B$2:$B$2889)*('Test 1'!$H$4='Data Extract'!$D$2:$D$2889),0),7),"-")</f>
        <v>8</v>
      </c>
    </row>
    <row r="106" spans="1:8" x14ac:dyDescent="0.2">
      <c r="A106" s="4" t="s">
        <v>448</v>
      </c>
      <c r="B106">
        <f>VLOOKUP(A106,'Data Extract'!A103:J2990,3,FALSE)</f>
        <v>3</v>
      </c>
      <c r="C106">
        <f t="array" ref="C106">IFERROR(INDEX('Data Extract'!$A$2:$J$2889,MATCH(1,('Test 1'!A106='Data Extract'!$A$2:$A$2889)*('Test 1'!$C$3='Data Extract'!$B$2:$B$2889)*('Test 1'!$C$4='Data Extract'!$D$2:$D$2889),0),7),"-")</f>
        <v>5</v>
      </c>
      <c r="D106">
        <f t="array" ref="D106">IFERROR(INDEX('Data Extract'!$A$2:$J$2889,MATCH(1,('Test 1'!A106='Data Extract'!$A$2:$A$2889)*('Test 1'!$D$3='Data Extract'!$B$2:$B$2889)*('Test 1'!$D$4='Data Extract'!$D$2:$D$2889),0),7),"-")</f>
        <v>11</v>
      </c>
      <c r="E106">
        <f t="array" ref="E106">IFERROR(INDEX('Data Extract'!$A$2:$J$2889,MATCH(1,('Test 1'!A106='Data Extract'!$A$2:$A$2889)*('Test 1'!$E$3='Data Extract'!$B$2:$B$2889)*('Test 1'!$E$4='Data Extract'!$D$2:$D$2889),0),7),"-")</f>
        <v>10</v>
      </c>
      <c r="F106">
        <f t="array" ref="F106">IFERROR(INDEX('Data Extract'!$A$2:$J$2889,MATCH(1,('Test 1'!A106='Data Extract'!$A$2:$A$2889)*('Test 1'!$F$3='Data Extract'!$B$2:$B$2889)*('Test 1'!$F$4='Data Extract'!$D$2:$D$2889),0),7),"-")</f>
        <v>9</v>
      </c>
      <c r="G106">
        <f t="array" ref="G106">IFERROR(INDEX('Data Extract'!$A$2:$J$2889,MATCH(1,('Test 1'!A106='Data Extract'!$A$2:$A$2889)*('Test 1'!$G$3='Data Extract'!$B$2:$B$2889)*('Test 1'!$G$4='Data Extract'!$D$2:$D$2889),0),7),"-")</f>
        <v>14</v>
      </c>
      <c r="H106">
        <f t="array" ref="H106">IFERROR(INDEX('Data Extract'!$A$2:$J$2889,MATCH(1,('Test 1'!A106='Data Extract'!$A$2:$A$2889)*('Test 1'!$H$3='Data Extract'!$B$2:$B$2889)*('Test 1'!$H$4='Data Extract'!$D$2:$D$2889),0),7),"-")</f>
        <v>19</v>
      </c>
    </row>
    <row r="107" spans="1:8" x14ac:dyDescent="0.2">
      <c r="A107" s="4" t="s">
        <v>217</v>
      </c>
      <c r="B107">
        <f>VLOOKUP(A107,'Data Extract'!A104:J2991,3,FALSE)</f>
        <v>4</v>
      </c>
      <c r="C107">
        <f t="array" ref="C107">IFERROR(INDEX('Data Extract'!$A$2:$J$2889,MATCH(1,('Test 1'!A107='Data Extract'!$A$2:$A$2889)*('Test 1'!$C$3='Data Extract'!$B$2:$B$2889)*('Test 1'!$C$4='Data Extract'!$D$2:$D$2889),0),7),"-")</f>
        <v>20</v>
      </c>
      <c r="D107">
        <f t="array" ref="D107">IFERROR(INDEX('Data Extract'!$A$2:$J$2889,MATCH(1,('Test 1'!A107='Data Extract'!$A$2:$A$2889)*('Test 1'!$D$3='Data Extract'!$B$2:$B$2889)*('Test 1'!$D$4='Data Extract'!$D$2:$D$2889),0),7),"-")</f>
        <v>16</v>
      </c>
      <c r="E107">
        <f t="array" ref="E107">IFERROR(INDEX('Data Extract'!$A$2:$J$2889,MATCH(1,('Test 1'!A107='Data Extract'!$A$2:$A$2889)*('Test 1'!$E$3='Data Extract'!$B$2:$B$2889)*('Test 1'!$E$4='Data Extract'!$D$2:$D$2889),0),7),"-")</f>
        <v>20</v>
      </c>
      <c r="F107">
        <f t="array" ref="F107">IFERROR(INDEX('Data Extract'!$A$2:$J$2889,MATCH(1,('Test 1'!A107='Data Extract'!$A$2:$A$2889)*('Test 1'!$F$3='Data Extract'!$B$2:$B$2889)*('Test 1'!$F$4='Data Extract'!$D$2:$D$2889),0),7),"-")</f>
        <v>12</v>
      </c>
      <c r="G107">
        <f t="array" ref="G107">IFERROR(INDEX('Data Extract'!$A$2:$J$2889,MATCH(1,('Test 1'!A107='Data Extract'!$A$2:$A$2889)*('Test 1'!$G$3='Data Extract'!$B$2:$B$2889)*('Test 1'!$G$4='Data Extract'!$D$2:$D$2889),0),7),"-")</f>
        <v>19</v>
      </c>
      <c r="H107">
        <f t="array" ref="H107">IFERROR(INDEX('Data Extract'!$A$2:$J$2889,MATCH(1,('Test 1'!A107='Data Extract'!$A$2:$A$2889)*('Test 1'!$H$3='Data Extract'!$B$2:$B$2889)*('Test 1'!$H$4='Data Extract'!$D$2:$D$2889),0),7),"-")</f>
        <v>26</v>
      </c>
    </row>
    <row r="108" spans="1:8" x14ac:dyDescent="0.2">
      <c r="A108" s="4" t="s">
        <v>94</v>
      </c>
      <c r="B108">
        <f>VLOOKUP(A108,'Data Extract'!A105:J2992,3,FALSE)</f>
        <v>4</v>
      </c>
      <c r="C108">
        <f t="array" ref="C108">IFERROR(INDEX('Data Extract'!$A$2:$J$2889,MATCH(1,('Test 1'!A108='Data Extract'!$A$2:$A$2889)*('Test 1'!$C$3='Data Extract'!$B$2:$B$2889)*('Test 1'!$C$4='Data Extract'!$D$2:$D$2889),0),7),"-")</f>
        <v>13</v>
      </c>
      <c r="D108">
        <f t="array" ref="D108">IFERROR(INDEX('Data Extract'!$A$2:$J$2889,MATCH(1,('Test 1'!A108='Data Extract'!$A$2:$A$2889)*('Test 1'!$D$3='Data Extract'!$B$2:$B$2889)*('Test 1'!$D$4='Data Extract'!$D$2:$D$2889),0),7),"-")</f>
        <v>14</v>
      </c>
      <c r="E108">
        <f t="array" ref="E108">IFERROR(INDEX('Data Extract'!$A$2:$J$2889,MATCH(1,('Test 1'!A108='Data Extract'!$A$2:$A$2889)*('Test 1'!$E$3='Data Extract'!$B$2:$B$2889)*('Test 1'!$E$4='Data Extract'!$D$2:$D$2889),0),7),"-")</f>
        <v>8</v>
      </c>
      <c r="F108">
        <f t="array" ref="F108">IFERROR(INDEX('Data Extract'!$A$2:$J$2889,MATCH(1,('Test 1'!A108='Data Extract'!$A$2:$A$2889)*('Test 1'!$F$3='Data Extract'!$B$2:$B$2889)*('Test 1'!$F$4='Data Extract'!$D$2:$D$2889),0),7),"-")</f>
        <v>10</v>
      </c>
      <c r="G108">
        <f t="array" ref="G108">IFERROR(INDEX('Data Extract'!$A$2:$J$2889,MATCH(1,('Test 1'!A108='Data Extract'!$A$2:$A$2889)*('Test 1'!$G$3='Data Extract'!$B$2:$B$2889)*('Test 1'!$G$4='Data Extract'!$D$2:$D$2889),0),7),"-")</f>
        <v>11</v>
      </c>
      <c r="H108">
        <f t="array" ref="H108">IFERROR(INDEX('Data Extract'!$A$2:$J$2889,MATCH(1,('Test 1'!A108='Data Extract'!$A$2:$A$2889)*('Test 1'!$H$3='Data Extract'!$B$2:$B$2889)*('Test 1'!$H$4='Data Extract'!$D$2:$D$2889),0),7),"-")</f>
        <v>18</v>
      </c>
    </row>
    <row r="109" spans="1:8" x14ac:dyDescent="0.2">
      <c r="A109" s="4" t="s">
        <v>203</v>
      </c>
      <c r="B109">
        <f>VLOOKUP(A109,'Data Extract'!A106:J2993,3,FALSE)</f>
        <v>4</v>
      </c>
      <c r="C109">
        <f t="array" ref="C109">IFERROR(INDEX('Data Extract'!$A$2:$J$2889,MATCH(1,('Test 1'!A109='Data Extract'!$A$2:$A$2889)*('Test 1'!$C$3='Data Extract'!$B$2:$B$2889)*('Test 1'!$C$4='Data Extract'!$D$2:$D$2889),0),7),"-")</f>
        <v>13</v>
      </c>
      <c r="D109">
        <f t="array" ref="D109">IFERROR(INDEX('Data Extract'!$A$2:$J$2889,MATCH(1,('Test 1'!A109='Data Extract'!$A$2:$A$2889)*('Test 1'!$D$3='Data Extract'!$B$2:$B$2889)*('Test 1'!$D$4='Data Extract'!$D$2:$D$2889),0),7),"-")</f>
        <v>6</v>
      </c>
      <c r="E109">
        <f t="array" ref="E109">IFERROR(INDEX('Data Extract'!$A$2:$J$2889,MATCH(1,('Test 1'!A109='Data Extract'!$A$2:$A$2889)*('Test 1'!$E$3='Data Extract'!$B$2:$B$2889)*('Test 1'!$E$4='Data Extract'!$D$2:$D$2889),0),7),"-")</f>
        <v>11</v>
      </c>
      <c r="F109">
        <f t="array" ref="F109">IFERROR(INDEX('Data Extract'!$A$2:$J$2889,MATCH(1,('Test 1'!A109='Data Extract'!$A$2:$A$2889)*('Test 1'!$F$3='Data Extract'!$B$2:$B$2889)*('Test 1'!$F$4='Data Extract'!$D$2:$D$2889),0),7),"-")</f>
        <v>10</v>
      </c>
      <c r="G109">
        <f t="array" ref="G109">IFERROR(INDEX('Data Extract'!$A$2:$J$2889,MATCH(1,('Test 1'!A109='Data Extract'!$A$2:$A$2889)*('Test 1'!$G$3='Data Extract'!$B$2:$B$2889)*('Test 1'!$G$4='Data Extract'!$D$2:$D$2889),0),7),"-")</f>
        <v>12</v>
      </c>
      <c r="H109">
        <f t="array" ref="H109">IFERROR(INDEX('Data Extract'!$A$2:$J$2889,MATCH(1,('Test 1'!A109='Data Extract'!$A$2:$A$2889)*('Test 1'!$H$3='Data Extract'!$B$2:$B$2889)*('Test 1'!$H$4='Data Extract'!$D$2:$D$2889),0),7),"-")</f>
        <v>17</v>
      </c>
    </row>
    <row r="110" spans="1:8" x14ac:dyDescent="0.2">
      <c r="A110" s="4" t="s">
        <v>65</v>
      </c>
      <c r="B110">
        <f>VLOOKUP(A110,'Data Extract'!A107:J2994,3,FALSE)</f>
        <v>3</v>
      </c>
      <c r="C110">
        <f t="array" ref="C110">IFERROR(INDEX('Data Extract'!$A$2:$J$2889,MATCH(1,('Test 1'!A110='Data Extract'!$A$2:$A$2889)*('Test 1'!$C$3='Data Extract'!$B$2:$B$2889)*('Test 1'!$C$4='Data Extract'!$D$2:$D$2889),0),7),"-")</f>
        <v>17</v>
      </c>
      <c r="D110">
        <f t="array" ref="D110">IFERROR(INDEX('Data Extract'!$A$2:$J$2889,MATCH(1,('Test 1'!A110='Data Extract'!$A$2:$A$2889)*('Test 1'!$D$3='Data Extract'!$B$2:$B$2889)*('Test 1'!$D$4='Data Extract'!$D$2:$D$2889),0),7),"-")</f>
        <v>21</v>
      </c>
      <c r="E110">
        <f t="array" ref="E110">IFERROR(INDEX('Data Extract'!$A$2:$J$2889,MATCH(1,('Test 1'!A110='Data Extract'!$A$2:$A$2889)*('Test 1'!$E$3='Data Extract'!$B$2:$B$2889)*('Test 1'!$E$4='Data Extract'!$D$2:$D$2889),0),7),"-")</f>
        <v>20</v>
      </c>
      <c r="F110">
        <f t="array" ref="F110">IFERROR(INDEX('Data Extract'!$A$2:$J$2889,MATCH(1,('Test 1'!A110='Data Extract'!$A$2:$A$2889)*('Test 1'!$F$3='Data Extract'!$B$2:$B$2889)*('Test 1'!$F$4='Data Extract'!$D$2:$D$2889),0),7),"-")</f>
        <v>21</v>
      </c>
      <c r="G110">
        <f t="array" ref="G110">IFERROR(INDEX('Data Extract'!$A$2:$J$2889,MATCH(1,('Test 1'!A110='Data Extract'!$A$2:$A$2889)*('Test 1'!$G$3='Data Extract'!$B$2:$B$2889)*('Test 1'!$G$4='Data Extract'!$D$2:$D$2889),0),7),"-")</f>
        <v>24</v>
      </c>
      <c r="H110">
        <f t="array" ref="H110">IFERROR(INDEX('Data Extract'!$A$2:$J$2889,MATCH(1,('Test 1'!A110='Data Extract'!$A$2:$A$2889)*('Test 1'!$H$3='Data Extract'!$B$2:$B$2889)*('Test 1'!$H$4='Data Extract'!$D$2:$D$2889),0),7),"-")</f>
        <v>29</v>
      </c>
    </row>
    <row r="111" spans="1:8" x14ac:dyDescent="0.2">
      <c r="A111" s="4" t="s">
        <v>231</v>
      </c>
      <c r="B111">
        <f>VLOOKUP(A111,'Data Extract'!A108:J2995,3,FALSE)</f>
        <v>5</v>
      </c>
      <c r="C111">
        <f t="array" ref="C111">IFERROR(INDEX('Data Extract'!$A$2:$J$2889,MATCH(1,('Test 1'!A111='Data Extract'!$A$2:$A$2889)*('Test 1'!$C$3='Data Extract'!$B$2:$B$2889)*('Test 1'!$C$4='Data Extract'!$D$2:$D$2889),0),7),"-")</f>
        <v>16</v>
      </c>
      <c r="D111">
        <f t="array" ref="D111">IFERROR(INDEX('Data Extract'!$A$2:$J$2889,MATCH(1,('Test 1'!A111='Data Extract'!$A$2:$A$2889)*('Test 1'!$D$3='Data Extract'!$B$2:$B$2889)*('Test 1'!$D$4='Data Extract'!$D$2:$D$2889),0),7),"-")</f>
        <v>16</v>
      </c>
      <c r="E111">
        <f t="array" ref="E111">IFERROR(INDEX('Data Extract'!$A$2:$J$2889,MATCH(1,('Test 1'!A111='Data Extract'!$A$2:$A$2889)*('Test 1'!$E$3='Data Extract'!$B$2:$B$2889)*('Test 1'!$E$4='Data Extract'!$D$2:$D$2889),0),7),"-")</f>
        <v>19</v>
      </c>
      <c r="F111">
        <f t="array" ref="F111">IFERROR(INDEX('Data Extract'!$A$2:$J$2889,MATCH(1,('Test 1'!A111='Data Extract'!$A$2:$A$2889)*('Test 1'!$F$3='Data Extract'!$B$2:$B$2889)*('Test 1'!$F$4='Data Extract'!$D$2:$D$2889),0),7),"-")</f>
        <v>9</v>
      </c>
      <c r="G111">
        <f t="array" ref="G111">IFERROR(INDEX('Data Extract'!$A$2:$J$2889,MATCH(1,('Test 1'!A111='Data Extract'!$A$2:$A$2889)*('Test 1'!$G$3='Data Extract'!$B$2:$B$2889)*('Test 1'!$G$4='Data Extract'!$D$2:$D$2889),0),7),"-")</f>
        <v>17</v>
      </c>
      <c r="H111">
        <f t="array" ref="H111">IFERROR(INDEX('Data Extract'!$A$2:$J$2889,MATCH(1,('Test 1'!A111='Data Extract'!$A$2:$A$2889)*('Test 1'!$H$3='Data Extract'!$B$2:$B$2889)*('Test 1'!$H$4='Data Extract'!$D$2:$D$2889),0),7),"-")</f>
        <v>16</v>
      </c>
    </row>
    <row r="112" spans="1:8" x14ac:dyDescent="0.2">
      <c r="A112" s="4" t="s">
        <v>54</v>
      </c>
      <c r="B112">
        <f>VLOOKUP(A112,'Data Extract'!A109:J2996,3,FALSE)</f>
        <v>5</v>
      </c>
      <c r="C112">
        <f t="array" ref="C112">IFERROR(INDEX('Data Extract'!$A$2:$J$2889,MATCH(1,('Test 1'!A112='Data Extract'!$A$2:$A$2889)*('Test 1'!$C$3='Data Extract'!$B$2:$B$2889)*('Test 1'!$C$4='Data Extract'!$D$2:$D$2889),0),7),"-")</f>
        <v>17</v>
      </c>
      <c r="D112">
        <f t="array" ref="D112">IFERROR(INDEX('Data Extract'!$A$2:$J$2889,MATCH(1,('Test 1'!A112='Data Extract'!$A$2:$A$2889)*('Test 1'!$D$3='Data Extract'!$B$2:$B$2889)*('Test 1'!$D$4='Data Extract'!$D$2:$D$2889),0),7),"-")</f>
        <v>16</v>
      </c>
      <c r="E112">
        <f t="array" ref="E112">IFERROR(INDEX('Data Extract'!$A$2:$J$2889,MATCH(1,('Test 1'!A112='Data Extract'!$A$2:$A$2889)*('Test 1'!$E$3='Data Extract'!$B$2:$B$2889)*('Test 1'!$E$4='Data Extract'!$D$2:$D$2889),0),7),"-")</f>
        <v>21</v>
      </c>
      <c r="F112">
        <f t="array" ref="F112">IFERROR(INDEX('Data Extract'!$A$2:$J$2889,MATCH(1,('Test 1'!A112='Data Extract'!$A$2:$A$2889)*('Test 1'!$F$3='Data Extract'!$B$2:$B$2889)*('Test 1'!$F$4='Data Extract'!$D$2:$D$2889),0),7),"-")</f>
        <v>10</v>
      </c>
      <c r="G112">
        <f t="array" ref="G112">IFERROR(INDEX('Data Extract'!$A$2:$J$2889,MATCH(1,('Test 1'!A112='Data Extract'!$A$2:$A$2889)*('Test 1'!$G$3='Data Extract'!$B$2:$B$2889)*('Test 1'!$G$4='Data Extract'!$D$2:$D$2889),0),7),"-")</f>
        <v>19</v>
      </c>
      <c r="H112">
        <f t="array" ref="H112">IFERROR(INDEX('Data Extract'!$A$2:$J$2889,MATCH(1,('Test 1'!A112='Data Extract'!$A$2:$A$2889)*('Test 1'!$H$3='Data Extract'!$B$2:$B$2889)*('Test 1'!$H$4='Data Extract'!$D$2:$D$2889),0),7),"-")</f>
        <v>24</v>
      </c>
    </row>
    <row r="113" spans="1:8" x14ac:dyDescent="0.2">
      <c r="A113" s="4" t="s">
        <v>72</v>
      </c>
      <c r="B113">
        <f>VLOOKUP(A113,'Data Extract'!A110:J2997,3,FALSE)</f>
        <v>5</v>
      </c>
      <c r="C113" t="str">
        <f t="array" ref="C113">IFERROR(INDEX('Data Extract'!$A$2:$J$2889,MATCH(1,('Test 1'!A113='Data Extract'!$A$2:$A$2889)*('Test 1'!$C$3='Data Extract'!$B$2:$B$2889)*('Test 1'!$C$4='Data Extract'!$D$2:$D$2889),0),7),"-")</f>
        <v>-</v>
      </c>
      <c r="D113" t="str">
        <f t="array" ref="D113">IFERROR(INDEX('Data Extract'!$A$2:$J$2889,MATCH(1,('Test 1'!A113='Data Extract'!$A$2:$A$2889)*('Test 1'!$D$3='Data Extract'!$B$2:$B$2889)*('Test 1'!$D$4='Data Extract'!$D$2:$D$2889),0),7),"-")</f>
        <v>-</v>
      </c>
      <c r="E113">
        <f t="array" ref="E113">IFERROR(INDEX('Data Extract'!$A$2:$J$2889,MATCH(1,('Test 1'!A113='Data Extract'!$A$2:$A$2889)*('Test 1'!$E$3='Data Extract'!$B$2:$B$2889)*('Test 1'!$E$4='Data Extract'!$D$2:$D$2889),0),7),"-")</f>
        <v>10</v>
      </c>
      <c r="F113" t="str">
        <f t="array" ref="F113">IFERROR(INDEX('Data Extract'!$A$2:$J$2889,MATCH(1,('Test 1'!A113='Data Extract'!$A$2:$A$2889)*('Test 1'!$F$3='Data Extract'!$B$2:$B$2889)*('Test 1'!$F$4='Data Extract'!$D$2:$D$2889),0),7),"-")</f>
        <v>-</v>
      </c>
      <c r="G113" t="str">
        <f t="array" ref="G113">IFERROR(INDEX('Data Extract'!$A$2:$J$2889,MATCH(1,('Test 1'!A113='Data Extract'!$A$2:$A$2889)*('Test 1'!$G$3='Data Extract'!$B$2:$B$2889)*('Test 1'!$G$4='Data Extract'!$D$2:$D$2889),0),7),"-")</f>
        <v>-</v>
      </c>
      <c r="H113">
        <f t="array" ref="H113">IFERROR(INDEX('Data Extract'!$A$2:$J$2889,MATCH(1,('Test 1'!A113='Data Extract'!$A$2:$A$2889)*('Test 1'!$H$3='Data Extract'!$B$2:$B$2889)*('Test 1'!$H$4='Data Extract'!$D$2:$D$2889),0),7),"-")</f>
        <v>15</v>
      </c>
    </row>
    <row r="114" spans="1:8" x14ac:dyDescent="0.2">
      <c r="A114" s="4" t="s">
        <v>96</v>
      </c>
      <c r="B114">
        <f>VLOOKUP(A114,'Data Extract'!A111:J2998,3,FALSE)</f>
        <v>5</v>
      </c>
      <c r="C114">
        <f t="array" ref="C114">IFERROR(INDEX('Data Extract'!$A$2:$J$2889,MATCH(1,('Test 1'!A114='Data Extract'!$A$2:$A$2889)*('Test 1'!$C$3='Data Extract'!$B$2:$B$2889)*('Test 1'!$C$4='Data Extract'!$D$2:$D$2889),0),7),"-")</f>
        <v>19</v>
      </c>
      <c r="D114">
        <f t="array" ref="D114">IFERROR(INDEX('Data Extract'!$A$2:$J$2889,MATCH(1,('Test 1'!A114='Data Extract'!$A$2:$A$2889)*('Test 1'!$D$3='Data Extract'!$B$2:$B$2889)*('Test 1'!$D$4='Data Extract'!$D$2:$D$2889),0),7),"-")</f>
        <v>23</v>
      </c>
      <c r="E114">
        <f t="array" ref="E114">IFERROR(INDEX('Data Extract'!$A$2:$J$2889,MATCH(1,('Test 1'!A114='Data Extract'!$A$2:$A$2889)*('Test 1'!$E$3='Data Extract'!$B$2:$B$2889)*('Test 1'!$E$4='Data Extract'!$D$2:$D$2889),0),7),"-")</f>
        <v>30</v>
      </c>
      <c r="F114">
        <f t="array" ref="F114">IFERROR(INDEX('Data Extract'!$A$2:$J$2889,MATCH(1,('Test 1'!A114='Data Extract'!$A$2:$A$2889)*('Test 1'!$F$3='Data Extract'!$B$2:$B$2889)*('Test 1'!$F$4='Data Extract'!$D$2:$D$2889),0),7),"-")</f>
        <v>18</v>
      </c>
      <c r="G114">
        <f t="array" ref="G114">IFERROR(INDEX('Data Extract'!$A$2:$J$2889,MATCH(1,('Test 1'!A114='Data Extract'!$A$2:$A$2889)*('Test 1'!$G$3='Data Extract'!$B$2:$B$2889)*('Test 1'!$G$4='Data Extract'!$D$2:$D$2889),0),7),"-")</f>
        <v>23</v>
      </c>
      <c r="H114">
        <f t="array" ref="H114">IFERROR(INDEX('Data Extract'!$A$2:$J$2889,MATCH(1,('Test 1'!A114='Data Extract'!$A$2:$A$2889)*('Test 1'!$H$3='Data Extract'!$B$2:$B$2889)*('Test 1'!$H$4='Data Extract'!$D$2:$D$2889),0),7),"-")</f>
        <v>25</v>
      </c>
    </row>
    <row r="115" spans="1:8" x14ac:dyDescent="0.2">
      <c r="A115" s="4" t="s">
        <v>290</v>
      </c>
      <c r="B115">
        <f>VLOOKUP(A115,'Data Extract'!A112:J2999,3,FALSE)</f>
        <v>5</v>
      </c>
      <c r="C115">
        <f t="array" ref="C115">IFERROR(INDEX('Data Extract'!$A$2:$J$2889,MATCH(1,('Test 1'!A115='Data Extract'!$A$2:$A$2889)*('Test 1'!$C$3='Data Extract'!$B$2:$B$2889)*('Test 1'!$C$4='Data Extract'!$D$2:$D$2889),0),7),"-")</f>
        <v>22</v>
      </c>
      <c r="D115">
        <f t="array" ref="D115">IFERROR(INDEX('Data Extract'!$A$2:$J$2889,MATCH(1,('Test 1'!A115='Data Extract'!$A$2:$A$2889)*('Test 1'!$D$3='Data Extract'!$B$2:$B$2889)*('Test 1'!$D$4='Data Extract'!$D$2:$D$2889),0),7),"-")</f>
        <v>24</v>
      </c>
      <c r="E115">
        <f t="array" ref="E115">IFERROR(INDEX('Data Extract'!$A$2:$J$2889,MATCH(1,('Test 1'!A115='Data Extract'!$A$2:$A$2889)*('Test 1'!$E$3='Data Extract'!$B$2:$B$2889)*('Test 1'!$E$4='Data Extract'!$D$2:$D$2889),0),7),"-")</f>
        <v>16</v>
      </c>
      <c r="F115">
        <f t="array" ref="F115">IFERROR(INDEX('Data Extract'!$A$2:$J$2889,MATCH(1,('Test 1'!A115='Data Extract'!$A$2:$A$2889)*('Test 1'!$F$3='Data Extract'!$B$2:$B$2889)*('Test 1'!$F$4='Data Extract'!$D$2:$D$2889),0),7),"-")</f>
        <v>14</v>
      </c>
      <c r="G115">
        <f t="array" ref="G115">IFERROR(INDEX('Data Extract'!$A$2:$J$2889,MATCH(1,('Test 1'!A115='Data Extract'!$A$2:$A$2889)*('Test 1'!$G$3='Data Extract'!$B$2:$B$2889)*('Test 1'!$G$4='Data Extract'!$D$2:$D$2889),0),7),"-")</f>
        <v>18</v>
      </c>
      <c r="H115">
        <f t="array" ref="H115">IFERROR(INDEX('Data Extract'!$A$2:$J$2889,MATCH(1,('Test 1'!A115='Data Extract'!$A$2:$A$2889)*('Test 1'!$H$3='Data Extract'!$B$2:$B$2889)*('Test 1'!$H$4='Data Extract'!$D$2:$D$2889),0),7),"-")</f>
        <v>22</v>
      </c>
    </row>
    <row r="116" spans="1:8" x14ac:dyDescent="0.2">
      <c r="A116" s="4" t="s">
        <v>110</v>
      </c>
      <c r="B116">
        <f>VLOOKUP(A116,'Data Extract'!A113:J3000,3,FALSE)</f>
        <v>5</v>
      </c>
      <c r="C116">
        <f t="array" ref="C116">IFERROR(INDEX('Data Extract'!$A$2:$J$2889,MATCH(1,('Test 1'!A116='Data Extract'!$A$2:$A$2889)*('Test 1'!$C$3='Data Extract'!$B$2:$B$2889)*('Test 1'!$C$4='Data Extract'!$D$2:$D$2889),0),7),"-")</f>
        <v>17</v>
      </c>
      <c r="D116">
        <f t="array" ref="D116">IFERROR(INDEX('Data Extract'!$A$2:$J$2889,MATCH(1,('Test 1'!A116='Data Extract'!$A$2:$A$2889)*('Test 1'!$D$3='Data Extract'!$B$2:$B$2889)*('Test 1'!$D$4='Data Extract'!$D$2:$D$2889),0),7),"-")</f>
        <v>12</v>
      </c>
      <c r="E116">
        <f t="array" ref="E116">IFERROR(INDEX('Data Extract'!$A$2:$J$2889,MATCH(1,('Test 1'!A116='Data Extract'!$A$2:$A$2889)*('Test 1'!$E$3='Data Extract'!$B$2:$B$2889)*('Test 1'!$E$4='Data Extract'!$D$2:$D$2889),0),7),"-")</f>
        <v>19</v>
      </c>
      <c r="F116">
        <f t="array" ref="F116">IFERROR(INDEX('Data Extract'!$A$2:$J$2889,MATCH(1,('Test 1'!A116='Data Extract'!$A$2:$A$2889)*('Test 1'!$F$3='Data Extract'!$B$2:$B$2889)*('Test 1'!$F$4='Data Extract'!$D$2:$D$2889),0),7),"-")</f>
        <v>18</v>
      </c>
      <c r="G116">
        <f t="array" ref="G116">IFERROR(INDEX('Data Extract'!$A$2:$J$2889,MATCH(1,('Test 1'!A116='Data Extract'!$A$2:$A$2889)*('Test 1'!$G$3='Data Extract'!$B$2:$B$2889)*('Test 1'!$G$4='Data Extract'!$D$2:$D$2889),0),7),"-")</f>
        <v>22</v>
      </c>
      <c r="H116">
        <f t="array" ref="H116">IFERROR(INDEX('Data Extract'!$A$2:$J$2889,MATCH(1,('Test 1'!A116='Data Extract'!$A$2:$A$2889)*('Test 1'!$H$3='Data Extract'!$B$2:$B$2889)*('Test 1'!$H$4='Data Extract'!$D$2:$D$2889),0),7),"-")</f>
        <v>22</v>
      </c>
    </row>
    <row r="117" spans="1:8" x14ac:dyDescent="0.2">
      <c r="A117" s="4" t="s">
        <v>151</v>
      </c>
      <c r="B117">
        <f>VLOOKUP(A117,'Data Extract'!A114:J3001,3,FALSE)</f>
        <v>5</v>
      </c>
      <c r="C117">
        <f t="array" ref="C117">IFERROR(INDEX('Data Extract'!$A$2:$J$2889,MATCH(1,('Test 1'!A117='Data Extract'!$A$2:$A$2889)*('Test 1'!$C$3='Data Extract'!$B$2:$B$2889)*('Test 1'!$C$4='Data Extract'!$D$2:$D$2889),0),7),"-")</f>
        <v>16</v>
      </c>
      <c r="D117">
        <f t="array" ref="D117">IFERROR(INDEX('Data Extract'!$A$2:$J$2889,MATCH(1,('Test 1'!A117='Data Extract'!$A$2:$A$2889)*('Test 1'!$D$3='Data Extract'!$B$2:$B$2889)*('Test 1'!$D$4='Data Extract'!$D$2:$D$2889),0),7),"-")</f>
        <v>12</v>
      </c>
      <c r="E117">
        <f t="array" ref="E117">IFERROR(INDEX('Data Extract'!$A$2:$J$2889,MATCH(1,('Test 1'!A117='Data Extract'!$A$2:$A$2889)*('Test 1'!$E$3='Data Extract'!$B$2:$B$2889)*('Test 1'!$E$4='Data Extract'!$D$2:$D$2889),0),7),"-")</f>
        <v>16</v>
      </c>
      <c r="F117">
        <f t="array" ref="F117">IFERROR(INDEX('Data Extract'!$A$2:$J$2889,MATCH(1,('Test 1'!A117='Data Extract'!$A$2:$A$2889)*('Test 1'!$F$3='Data Extract'!$B$2:$B$2889)*('Test 1'!$F$4='Data Extract'!$D$2:$D$2889),0),7),"-")</f>
        <v>10</v>
      </c>
      <c r="G117">
        <f t="array" ref="G117">IFERROR(INDEX('Data Extract'!$A$2:$J$2889,MATCH(1,('Test 1'!A117='Data Extract'!$A$2:$A$2889)*('Test 1'!$G$3='Data Extract'!$B$2:$B$2889)*('Test 1'!$G$4='Data Extract'!$D$2:$D$2889),0),7),"-")</f>
        <v>16</v>
      </c>
      <c r="H117">
        <f t="array" ref="H117">IFERROR(INDEX('Data Extract'!$A$2:$J$2889,MATCH(1,('Test 1'!A117='Data Extract'!$A$2:$A$2889)*('Test 1'!$H$3='Data Extract'!$B$2:$B$2889)*('Test 1'!$H$4='Data Extract'!$D$2:$D$2889),0),7),"-")</f>
        <v>16</v>
      </c>
    </row>
    <row r="118" spans="1:8" x14ac:dyDescent="0.2">
      <c r="A118" s="4" t="s">
        <v>193</v>
      </c>
      <c r="B118">
        <f>VLOOKUP(A118,'Data Extract'!A115:J3002,3,FALSE)</f>
        <v>5</v>
      </c>
      <c r="C118">
        <f t="array" ref="C118">IFERROR(INDEX('Data Extract'!$A$2:$J$2889,MATCH(1,('Test 1'!A118='Data Extract'!$A$2:$A$2889)*('Test 1'!$C$3='Data Extract'!$B$2:$B$2889)*('Test 1'!$C$4='Data Extract'!$D$2:$D$2889),0),7),"-")</f>
        <v>34</v>
      </c>
      <c r="D118">
        <f t="array" ref="D118">IFERROR(INDEX('Data Extract'!$A$2:$J$2889,MATCH(1,('Test 1'!A118='Data Extract'!$A$2:$A$2889)*('Test 1'!$D$3='Data Extract'!$B$2:$B$2889)*('Test 1'!$D$4='Data Extract'!$D$2:$D$2889),0),7),"-")</f>
        <v>33</v>
      </c>
      <c r="E118">
        <f t="array" ref="E118">IFERROR(INDEX('Data Extract'!$A$2:$J$2889,MATCH(1,('Test 1'!A118='Data Extract'!$A$2:$A$2889)*('Test 1'!$E$3='Data Extract'!$B$2:$B$2889)*('Test 1'!$E$4='Data Extract'!$D$2:$D$2889),0),7),"-")</f>
        <v>26</v>
      </c>
      <c r="F118">
        <f t="array" ref="F118">IFERROR(INDEX('Data Extract'!$A$2:$J$2889,MATCH(1,('Test 1'!A118='Data Extract'!$A$2:$A$2889)*('Test 1'!$F$3='Data Extract'!$B$2:$B$2889)*('Test 1'!$F$4='Data Extract'!$D$2:$D$2889),0),7),"-")</f>
        <v>16</v>
      </c>
      <c r="G118">
        <f t="array" ref="G118">IFERROR(INDEX('Data Extract'!$A$2:$J$2889,MATCH(1,('Test 1'!A118='Data Extract'!$A$2:$A$2889)*('Test 1'!$G$3='Data Extract'!$B$2:$B$2889)*('Test 1'!$G$4='Data Extract'!$D$2:$D$2889),0),7),"-")</f>
        <v>23</v>
      </c>
      <c r="H118">
        <f t="array" ref="H118">IFERROR(INDEX('Data Extract'!$A$2:$J$2889,MATCH(1,('Test 1'!A118='Data Extract'!$A$2:$A$2889)*('Test 1'!$H$3='Data Extract'!$B$2:$B$2889)*('Test 1'!$H$4='Data Extract'!$D$2:$D$2889),0),7),"-")</f>
        <v>28</v>
      </c>
    </row>
    <row r="119" spans="1:8" x14ac:dyDescent="0.2">
      <c r="A119" s="4" t="s">
        <v>149</v>
      </c>
      <c r="B119">
        <f>VLOOKUP(A119,'Data Extract'!A116:J3003,3,FALSE)</f>
        <v>5</v>
      </c>
      <c r="C119">
        <f t="array" ref="C119">IFERROR(INDEX('Data Extract'!$A$2:$J$2889,MATCH(1,('Test 1'!A119='Data Extract'!$A$2:$A$2889)*('Test 1'!$C$3='Data Extract'!$B$2:$B$2889)*('Test 1'!$C$4='Data Extract'!$D$2:$D$2889),0),7),"-")</f>
        <v>28</v>
      </c>
      <c r="D119">
        <f t="array" ref="D119">IFERROR(INDEX('Data Extract'!$A$2:$J$2889,MATCH(1,('Test 1'!A119='Data Extract'!$A$2:$A$2889)*('Test 1'!$D$3='Data Extract'!$B$2:$B$2889)*('Test 1'!$D$4='Data Extract'!$D$2:$D$2889),0),7),"-")</f>
        <v>27</v>
      </c>
      <c r="E119">
        <f t="array" ref="E119">IFERROR(INDEX('Data Extract'!$A$2:$J$2889,MATCH(1,('Test 1'!A119='Data Extract'!$A$2:$A$2889)*('Test 1'!$E$3='Data Extract'!$B$2:$B$2889)*('Test 1'!$E$4='Data Extract'!$D$2:$D$2889),0),7),"-")</f>
        <v>28</v>
      </c>
      <c r="F119">
        <f t="array" ref="F119">IFERROR(INDEX('Data Extract'!$A$2:$J$2889,MATCH(1,('Test 1'!A119='Data Extract'!$A$2:$A$2889)*('Test 1'!$F$3='Data Extract'!$B$2:$B$2889)*('Test 1'!$F$4='Data Extract'!$D$2:$D$2889),0),7),"-")</f>
        <v>23</v>
      </c>
      <c r="G119">
        <f t="array" ref="G119">IFERROR(INDEX('Data Extract'!$A$2:$J$2889,MATCH(1,('Test 1'!A119='Data Extract'!$A$2:$A$2889)*('Test 1'!$G$3='Data Extract'!$B$2:$B$2889)*('Test 1'!$G$4='Data Extract'!$D$2:$D$2889),0),7),"-")</f>
        <v>30</v>
      </c>
      <c r="H119">
        <f t="array" ref="H119">IFERROR(INDEX('Data Extract'!$A$2:$J$2889,MATCH(1,('Test 1'!A119='Data Extract'!$A$2:$A$2889)*('Test 1'!$H$3='Data Extract'!$B$2:$B$2889)*('Test 1'!$H$4='Data Extract'!$D$2:$D$2889),0),7),"-")</f>
        <v>29</v>
      </c>
    </row>
    <row r="120" spans="1:8" x14ac:dyDescent="0.2">
      <c r="A120" s="4" t="s">
        <v>222</v>
      </c>
      <c r="B120">
        <f>VLOOKUP(A120,'Data Extract'!A117:J3004,3,FALSE)</f>
        <v>5</v>
      </c>
      <c r="C120">
        <f t="array" ref="C120">IFERROR(INDEX('Data Extract'!$A$2:$J$2889,MATCH(1,('Test 1'!A120='Data Extract'!$A$2:$A$2889)*('Test 1'!$C$3='Data Extract'!$B$2:$B$2889)*('Test 1'!$C$4='Data Extract'!$D$2:$D$2889),0),7),"-")</f>
        <v>25</v>
      </c>
      <c r="D120">
        <f t="array" ref="D120">IFERROR(INDEX('Data Extract'!$A$2:$J$2889,MATCH(1,('Test 1'!A120='Data Extract'!$A$2:$A$2889)*('Test 1'!$D$3='Data Extract'!$B$2:$B$2889)*('Test 1'!$D$4='Data Extract'!$D$2:$D$2889),0),7),"-")</f>
        <v>17</v>
      </c>
      <c r="E120">
        <f t="array" ref="E120">IFERROR(INDEX('Data Extract'!$A$2:$J$2889,MATCH(1,('Test 1'!A120='Data Extract'!$A$2:$A$2889)*('Test 1'!$E$3='Data Extract'!$B$2:$B$2889)*('Test 1'!$E$4='Data Extract'!$D$2:$D$2889),0),7),"-")</f>
        <v>19</v>
      </c>
      <c r="F120">
        <f t="array" ref="F120">IFERROR(INDEX('Data Extract'!$A$2:$J$2889,MATCH(1,('Test 1'!A120='Data Extract'!$A$2:$A$2889)*('Test 1'!$F$3='Data Extract'!$B$2:$B$2889)*('Test 1'!$F$4='Data Extract'!$D$2:$D$2889),0),7),"-")</f>
        <v>15</v>
      </c>
      <c r="G120">
        <f t="array" ref="G120">IFERROR(INDEX('Data Extract'!$A$2:$J$2889,MATCH(1,('Test 1'!A120='Data Extract'!$A$2:$A$2889)*('Test 1'!$G$3='Data Extract'!$B$2:$B$2889)*('Test 1'!$G$4='Data Extract'!$D$2:$D$2889),0),7),"-")</f>
        <v>15</v>
      </c>
      <c r="H120">
        <f t="array" ref="H120">IFERROR(INDEX('Data Extract'!$A$2:$J$2889,MATCH(1,('Test 1'!A120='Data Extract'!$A$2:$A$2889)*('Test 1'!$H$3='Data Extract'!$B$2:$B$2889)*('Test 1'!$H$4='Data Extract'!$D$2:$D$2889),0),7),"-")</f>
        <v>22</v>
      </c>
    </row>
    <row r="121" spans="1:8" x14ac:dyDescent="0.2">
      <c r="A121" s="4" t="s">
        <v>69</v>
      </c>
      <c r="B121">
        <f>VLOOKUP(A121,'Data Extract'!A118:J3005,3,FALSE)</f>
        <v>5</v>
      </c>
      <c r="C121">
        <f t="array" ref="C121">IFERROR(INDEX('Data Extract'!$A$2:$J$2889,MATCH(1,('Test 1'!A121='Data Extract'!$A$2:$A$2889)*('Test 1'!$C$3='Data Extract'!$B$2:$B$2889)*('Test 1'!$C$4='Data Extract'!$D$2:$D$2889),0),7),"-")</f>
        <v>19</v>
      </c>
      <c r="D121">
        <f t="array" ref="D121">IFERROR(INDEX('Data Extract'!$A$2:$J$2889,MATCH(1,('Test 1'!A121='Data Extract'!$A$2:$A$2889)*('Test 1'!$D$3='Data Extract'!$B$2:$B$2889)*('Test 1'!$D$4='Data Extract'!$D$2:$D$2889),0),7),"-")</f>
        <v>22</v>
      </c>
      <c r="E121">
        <f t="array" ref="E121">IFERROR(INDEX('Data Extract'!$A$2:$J$2889,MATCH(1,('Test 1'!A121='Data Extract'!$A$2:$A$2889)*('Test 1'!$E$3='Data Extract'!$B$2:$B$2889)*('Test 1'!$E$4='Data Extract'!$D$2:$D$2889),0),7),"-")</f>
        <v>20</v>
      </c>
      <c r="F121">
        <f t="array" ref="F121">IFERROR(INDEX('Data Extract'!$A$2:$J$2889,MATCH(1,('Test 1'!A121='Data Extract'!$A$2:$A$2889)*('Test 1'!$F$3='Data Extract'!$B$2:$B$2889)*('Test 1'!$F$4='Data Extract'!$D$2:$D$2889),0),7),"-")</f>
        <v>10</v>
      </c>
      <c r="G121">
        <f t="array" ref="G121">IFERROR(INDEX('Data Extract'!$A$2:$J$2889,MATCH(1,('Test 1'!A121='Data Extract'!$A$2:$A$2889)*('Test 1'!$G$3='Data Extract'!$B$2:$B$2889)*('Test 1'!$G$4='Data Extract'!$D$2:$D$2889),0),7),"-")</f>
        <v>20</v>
      </c>
      <c r="H121">
        <f t="array" ref="H121">IFERROR(INDEX('Data Extract'!$A$2:$J$2889,MATCH(1,('Test 1'!A121='Data Extract'!$A$2:$A$2889)*('Test 1'!$H$3='Data Extract'!$B$2:$B$2889)*('Test 1'!$H$4='Data Extract'!$D$2:$D$2889),0),7),"-")</f>
        <v>25</v>
      </c>
    </row>
    <row r="122" spans="1:8" x14ac:dyDescent="0.2">
      <c r="A122" s="4" t="s">
        <v>172</v>
      </c>
      <c r="B122">
        <f>VLOOKUP(A122,'Data Extract'!A119:J3006,3,FALSE)</f>
        <v>5</v>
      </c>
      <c r="C122">
        <f t="array" ref="C122">IFERROR(INDEX('Data Extract'!$A$2:$J$2889,MATCH(1,('Test 1'!A122='Data Extract'!$A$2:$A$2889)*('Test 1'!$C$3='Data Extract'!$B$2:$B$2889)*('Test 1'!$C$4='Data Extract'!$D$2:$D$2889),0),7),"-")</f>
        <v>24</v>
      </c>
      <c r="D122">
        <f t="array" ref="D122">IFERROR(INDEX('Data Extract'!$A$2:$J$2889,MATCH(1,('Test 1'!A122='Data Extract'!$A$2:$A$2889)*('Test 1'!$D$3='Data Extract'!$B$2:$B$2889)*('Test 1'!$D$4='Data Extract'!$D$2:$D$2889),0),7),"-")</f>
        <v>24</v>
      </c>
      <c r="E122">
        <f t="array" ref="E122">IFERROR(INDEX('Data Extract'!$A$2:$J$2889,MATCH(1,('Test 1'!A122='Data Extract'!$A$2:$A$2889)*('Test 1'!$E$3='Data Extract'!$B$2:$B$2889)*('Test 1'!$E$4='Data Extract'!$D$2:$D$2889),0),7),"-")</f>
        <v>18</v>
      </c>
      <c r="F122">
        <f t="array" ref="F122">IFERROR(INDEX('Data Extract'!$A$2:$J$2889,MATCH(1,('Test 1'!A122='Data Extract'!$A$2:$A$2889)*('Test 1'!$F$3='Data Extract'!$B$2:$B$2889)*('Test 1'!$F$4='Data Extract'!$D$2:$D$2889),0),7),"-")</f>
        <v>11</v>
      </c>
      <c r="G122">
        <f t="array" ref="G122">IFERROR(INDEX('Data Extract'!$A$2:$J$2889,MATCH(1,('Test 1'!A122='Data Extract'!$A$2:$A$2889)*('Test 1'!$G$3='Data Extract'!$B$2:$B$2889)*('Test 1'!$G$4='Data Extract'!$D$2:$D$2889),0),7),"-")</f>
        <v>16</v>
      </c>
      <c r="H122">
        <f t="array" ref="H122">IFERROR(INDEX('Data Extract'!$A$2:$J$2889,MATCH(1,('Test 1'!A122='Data Extract'!$A$2:$A$2889)*('Test 1'!$H$3='Data Extract'!$B$2:$B$2889)*('Test 1'!$H$4='Data Extract'!$D$2:$D$2889),0),7),"-")</f>
        <v>24</v>
      </c>
    </row>
    <row r="123" spans="1:8" x14ac:dyDescent="0.2">
      <c r="A123" s="4" t="s">
        <v>107</v>
      </c>
      <c r="B123">
        <f>VLOOKUP(A123,'Data Extract'!A120:J3007,3,FALSE)</f>
        <v>5</v>
      </c>
      <c r="C123">
        <f t="array" ref="C123">IFERROR(INDEX('Data Extract'!$A$2:$J$2889,MATCH(1,('Test 1'!A123='Data Extract'!$A$2:$A$2889)*('Test 1'!$C$3='Data Extract'!$B$2:$B$2889)*('Test 1'!$C$4='Data Extract'!$D$2:$D$2889),0),7),"-")</f>
        <v>22</v>
      </c>
      <c r="D123">
        <f t="array" ref="D123">IFERROR(INDEX('Data Extract'!$A$2:$J$2889,MATCH(1,('Test 1'!A123='Data Extract'!$A$2:$A$2889)*('Test 1'!$D$3='Data Extract'!$B$2:$B$2889)*('Test 1'!$D$4='Data Extract'!$D$2:$D$2889),0),7),"-")</f>
        <v>24</v>
      </c>
      <c r="E123">
        <f t="array" ref="E123">IFERROR(INDEX('Data Extract'!$A$2:$J$2889,MATCH(1,('Test 1'!A123='Data Extract'!$A$2:$A$2889)*('Test 1'!$E$3='Data Extract'!$B$2:$B$2889)*('Test 1'!$E$4='Data Extract'!$D$2:$D$2889),0),7),"-")</f>
        <v>18</v>
      </c>
      <c r="F123">
        <f t="array" ref="F123">IFERROR(INDEX('Data Extract'!$A$2:$J$2889,MATCH(1,('Test 1'!A123='Data Extract'!$A$2:$A$2889)*('Test 1'!$F$3='Data Extract'!$B$2:$B$2889)*('Test 1'!$F$4='Data Extract'!$D$2:$D$2889),0),7),"-")</f>
        <v>11</v>
      </c>
      <c r="G123">
        <f t="array" ref="G123">IFERROR(INDEX('Data Extract'!$A$2:$J$2889,MATCH(1,('Test 1'!A123='Data Extract'!$A$2:$A$2889)*('Test 1'!$G$3='Data Extract'!$B$2:$B$2889)*('Test 1'!$G$4='Data Extract'!$D$2:$D$2889),0),7),"-")</f>
        <v>12</v>
      </c>
      <c r="H123">
        <f t="array" ref="H123">IFERROR(INDEX('Data Extract'!$A$2:$J$2889,MATCH(1,('Test 1'!A123='Data Extract'!$A$2:$A$2889)*('Test 1'!$H$3='Data Extract'!$B$2:$B$2889)*('Test 1'!$H$4='Data Extract'!$D$2:$D$2889),0),7),"-")</f>
        <v>18</v>
      </c>
    </row>
    <row r="124" spans="1:8" x14ac:dyDescent="0.2">
      <c r="A124" s="4" t="s">
        <v>58</v>
      </c>
      <c r="B124">
        <f>VLOOKUP(A124,'Data Extract'!A121:J3008,3,FALSE)</f>
        <v>5</v>
      </c>
      <c r="C124">
        <f t="array" ref="C124">IFERROR(INDEX('Data Extract'!$A$2:$J$2889,MATCH(1,('Test 1'!A124='Data Extract'!$A$2:$A$2889)*('Test 1'!$C$3='Data Extract'!$B$2:$B$2889)*('Test 1'!$C$4='Data Extract'!$D$2:$D$2889),0),7),"-")</f>
        <v>25</v>
      </c>
      <c r="D124">
        <f t="array" ref="D124">IFERROR(INDEX('Data Extract'!$A$2:$J$2889,MATCH(1,('Test 1'!A124='Data Extract'!$A$2:$A$2889)*('Test 1'!$D$3='Data Extract'!$B$2:$B$2889)*('Test 1'!$D$4='Data Extract'!$D$2:$D$2889),0),7),"-")</f>
        <v>26</v>
      </c>
      <c r="E124">
        <f t="array" ref="E124">IFERROR(INDEX('Data Extract'!$A$2:$J$2889,MATCH(1,('Test 1'!A124='Data Extract'!$A$2:$A$2889)*('Test 1'!$E$3='Data Extract'!$B$2:$B$2889)*('Test 1'!$E$4='Data Extract'!$D$2:$D$2889),0),7),"-")</f>
        <v>26</v>
      </c>
      <c r="F124">
        <f t="array" ref="F124">IFERROR(INDEX('Data Extract'!$A$2:$J$2889,MATCH(1,('Test 1'!A124='Data Extract'!$A$2:$A$2889)*('Test 1'!$F$3='Data Extract'!$B$2:$B$2889)*('Test 1'!$F$4='Data Extract'!$D$2:$D$2889),0),7),"-")</f>
        <v>28</v>
      </c>
      <c r="G124">
        <f t="array" ref="G124">IFERROR(INDEX('Data Extract'!$A$2:$J$2889,MATCH(1,('Test 1'!A124='Data Extract'!$A$2:$A$2889)*('Test 1'!$G$3='Data Extract'!$B$2:$B$2889)*('Test 1'!$G$4='Data Extract'!$D$2:$D$2889),0),7),"-")</f>
        <v>29</v>
      </c>
      <c r="H124">
        <f t="array" ref="H124">IFERROR(INDEX('Data Extract'!$A$2:$J$2889,MATCH(1,('Test 1'!A124='Data Extract'!$A$2:$A$2889)*('Test 1'!$H$3='Data Extract'!$B$2:$B$2889)*('Test 1'!$H$4='Data Extract'!$D$2:$D$2889),0),7),"-")</f>
        <v>28</v>
      </c>
    </row>
    <row r="125" spans="1:8" x14ac:dyDescent="0.2">
      <c r="A125" s="4" t="s">
        <v>57</v>
      </c>
      <c r="B125">
        <f>VLOOKUP(A125,'Data Extract'!A122:J3009,3,FALSE)</f>
        <v>5</v>
      </c>
      <c r="C125">
        <f t="array" ref="C125">IFERROR(INDEX('Data Extract'!$A$2:$J$2889,MATCH(1,('Test 1'!A125='Data Extract'!$A$2:$A$2889)*('Test 1'!$C$3='Data Extract'!$B$2:$B$2889)*('Test 1'!$C$4='Data Extract'!$D$2:$D$2889),0),7),"-")</f>
        <v>16</v>
      </c>
      <c r="D125">
        <f t="array" ref="D125">IFERROR(INDEX('Data Extract'!$A$2:$J$2889,MATCH(1,('Test 1'!A125='Data Extract'!$A$2:$A$2889)*('Test 1'!$D$3='Data Extract'!$B$2:$B$2889)*('Test 1'!$D$4='Data Extract'!$D$2:$D$2889),0),7),"-")</f>
        <v>24</v>
      </c>
      <c r="E125">
        <f t="array" ref="E125">IFERROR(INDEX('Data Extract'!$A$2:$J$2889,MATCH(1,('Test 1'!A125='Data Extract'!$A$2:$A$2889)*('Test 1'!$E$3='Data Extract'!$B$2:$B$2889)*('Test 1'!$E$4='Data Extract'!$D$2:$D$2889),0),7),"-")</f>
        <v>22</v>
      </c>
      <c r="F125">
        <f t="array" ref="F125">IFERROR(INDEX('Data Extract'!$A$2:$J$2889,MATCH(1,('Test 1'!A125='Data Extract'!$A$2:$A$2889)*('Test 1'!$F$3='Data Extract'!$B$2:$B$2889)*('Test 1'!$F$4='Data Extract'!$D$2:$D$2889),0),7),"-")</f>
        <v>12</v>
      </c>
      <c r="G125">
        <f t="array" ref="G125">IFERROR(INDEX('Data Extract'!$A$2:$J$2889,MATCH(1,('Test 1'!A125='Data Extract'!$A$2:$A$2889)*('Test 1'!$G$3='Data Extract'!$B$2:$B$2889)*('Test 1'!$G$4='Data Extract'!$D$2:$D$2889),0),7),"-")</f>
        <v>12</v>
      </c>
      <c r="H125">
        <f t="array" ref="H125">IFERROR(INDEX('Data Extract'!$A$2:$J$2889,MATCH(1,('Test 1'!A125='Data Extract'!$A$2:$A$2889)*('Test 1'!$H$3='Data Extract'!$B$2:$B$2889)*('Test 1'!$H$4='Data Extract'!$D$2:$D$2889),0),7),"-")</f>
        <v>26</v>
      </c>
    </row>
    <row r="126" spans="1:8" x14ac:dyDescent="0.2">
      <c r="A126" s="4" t="s">
        <v>150</v>
      </c>
      <c r="B126">
        <f>VLOOKUP(A126,'Data Extract'!A123:J3010,3,FALSE)</f>
        <v>5</v>
      </c>
      <c r="C126">
        <f t="array" ref="C126">IFERROR(INDEX('Data Extract'!$A$2:$J$2889,MATCH(1,('Test 1'!A126='Data Extract'!$A$2:$A$2889)*('Test 1'!$C$3='Data Extract'!$B$2:$B$2889)*('Test 1'!$C$4='Data Extract'!$D$2:$D$2889),0),7),"-")</f>
        <v>13</v>
      </c>
      <c r="D126">
        <f t="array" ref="D126">IFERROR(INDEX('Data Extract'!$A$2:$J$2889,MATCH(1,('Test 1'!A126='Data Extract'!$A$2:$A$2889)*('Test 1'!$D$3='Data Extract'!$B$2:$B$2889)*('Test 1'!$D$4='Data Extract'!$D$2:$D$2889),0),7),"-")</f>
        <v>11</v>
      </c>
      <c r="E126">
        <f t="array" ref="E126">IFERROR(INDEX('Data Extract'!$A$2:$J$2889,MATCH(1,('Test 1'!A126='Data Extract'!$A$2:$A$2889)*('Test 1'!$E$3='Data Extract'!$B$2:$B$2889)*('Test 1'!$E$4='Data Extract'!$D$2:$D$2889),0),7),"-")</f>
        <v>18</v>
      </c>
      <c r="F126">
        <f t="array" ref="F126">IFERROR(INDEX('Data Extract'!$A$2:$J$2889,MATCH(1,('Test 1'!A126='Data Extract'!$A$2:$A$2889)*('Test 1'!$F$3='Data Extract'!$B$2:$B$2889)*('Test 1'!$F$4='Data Extract'!$D$2:$D$2889),0),7),"-")</f>
        <v>11</v>
      </c>
      <c r="G126">
        <f t="array" ref="G126">IFERROR(INDEX('Data Extract'!$A$2:$J$2889,MATCH(1,('Test 1'!A126='Data Extract'!$A$2:$A$2889)*('Test 1'!$G$3='Data Extract'!$B$2:$B$2889)*('Test 1'!$G$4='Data Extract'!$D$2:$D$2889),0),7),"-")</f>
        <v>15</v>
      </c>
      <c r="H126">
        <f t="array" ref="H126">IFERROR(INDEX('Data Extract'!$A$2:$J$2889,MATCH(1,('Test 1'!A126='Data Extract'!$A$2:$A$2889)*('Test 1'!$H$3='Data Extract'!$B$2:$B$2889)*('Test 1'!$H$4='Data Extract'!$D$2:$D$2889),0),7),"-")</f>
        <v>21</v>
      </c>
    </row>
    <row r="127" spans="1:8" x14ac:dyDescent="0.2">
      <c r="A127" s="4" t="s">
        <v>208</v>
      </c>
      <c r="B127">
        <f>VLOOKUP(A127,'Data Extract'!A124:J3011,3,FALSE)</f>
        <v>6</v>
      </c>
      <c r="C127">
        <f t="array" ref="C127">IFERROR(INDEX('Data Extract'!$A$2:$J$2889,MATCH(1,('Test 1'!A127='Data Extract'!$A$2:$A$2889)*('Test 1'!$C$3='Data Extract'!$B$2:$B$2889)*('Test 1'!$C$4='Data Extract'!$D$2:$D$2889),0),7),"-")</f>
        <v>17</v>
      </c>
      <c r="D127">
        <f t="array" ref="D127">IFERROR(INDEX('Data Extract'!$A$2:$J$2889,MATCH(1,('Test 1'!A127='Data Extract'!$A$2:$A$2889)*('Test 1'!$D$3='Data Extract'!$B$2:$B$2889)*('Test 1'!$D$4='Data Extract'!$D$2:$D$2889),0),7),"-")</f>
        <v>18</v>
      </c>
      <c r="E127">
        <f t="array" ref="E127">IFERROR(INDEX('Data Extract'!$A$2:$J$2889,MATCH(1,('Test 1'!A127='Data Extract'!$A$2:$A$2889)*('Test 1'!$E$3='Data Extract'!$B$2:$B$2889)*('Test 1'!$E$4='Data Extract'!$D$2:$D$2889),0),7),"-")</f>
        <v>17</v>
      </c>
      <c r="F127">
        <f t="array" ref="F127">IFERROR(INDEX('Data Extract'!$A$2:$J$2889,MATCH(1,('Test 1'!A127='Data Extract'!$A$2:$A$2889)*('Test 1'!$F$3='Data Extract'!$B$2:$B$2889)*('Test 1'!$F$4='Data Extract'!$D$2:$D$2889),0),7),"-")</f>
        <v>15</v>
      </c>
      <c r="G127">
        <f t="array" ref="G127">IFERROR(INDEX('Data Extract'!$A$2:$J$2889,MATCH(1,('Test 1'!A127='Data Extract'!$A$2:$A$2889)*('Test 1'!$G$3='Data Extract'!$B$2:$B$2889)*('Test 1'!$G$4='Data Extract'!$D$2:$D$2889),0),7),"-")</f>
        <v>16</v>
      </c>
      <c r="H127">
        <f t="array" ref="H127">IFERROR(INDEX('Data Extract'!$A$2:$J$2889,MATCH(1,('Test 1'!A127='Data Extract'!$A$2:$A$2889)*('Test 1'!$H$3='Data Extract'!$B$2:$B$2889)*('Test 1'!$H$4='Data Extract'!$D$2:$D$2889),0),7),"-")</f>
        <v>17</v>
      </c>
    </row>
    <row r="128" spans="1:8" x14ac:dyDescent="0.2">
      <c r="A128" s="4" t="s">
        <v>55</v>
      </c>
      <c r="B128">
        <f>VLOOKUP(A128,'Data Extract'!A125:J3012,3,FALSE)</f>
        <v>6</v>
      </c>
      <c r="C128">
        <f t="array" ref="C128">IFERROR(INDEX('Data Extract'!$A$2:$J$2889,MATCH(1,('Test 1'!A128='Data Extract'!$A$2:$A$2889)*('Test 1'!$C$3='Data Extract'!$B$2:$B$2889)*('Test 1'!$C$4='Data Extract'!$D$2:$D$2889),0),7),"-")</f>
        <v>9</v>
      </c>
      <c r="D128">
        <f t="array" ref="D128">IFERROR(INDEX('Data Extract'!$A$2:$J$2889,MATCH(1,('Test 1'!A128='Data Extract'!$A$2:$A$2889)*('Test 1'!$D$3='Data Extract'!$B$2:$B$2889)*('Test 1'!$D$4='Data Extract'!$D$2:$D$2889),0),7),"-")</f>
        <v>15</v>
      </c>
      <c r="E128">
        <f t="array" ref="E128">IFERROR(INDEX('Data Extract'!$A$2:$J$2889,MATCH(1,('Test 1'!A128='Data Extract'!$A$2:$A$2889)*('Test 1'!$E$3='Data Extract'!$B$2:$B$2889)*('Test 1'!$E$4='Data Extract'!$D$2:$D$2889),0),7),"-")</f>
        <v>14</v>
      </c>
      <c r="F128">
        <f t="array" ref="F128">IFERROR(INDEX('Data Extract'!$A$2:$J$2889,MATCH(1,('Test 1'!A128='Data Extract'!$A$2:$A$2889)*('Test 1'!$F$3='Data Extract'!$B$2:$B$2889)*('Test 1'!$F$4='Data Extract'!$D$2:$D$2889),0),7),"-")</f>
        <v>5</v>
      </c>
      <c r="G128">
        <f t="array" ref="G128">IFERROR(INDEX('Data Extract'!$A$2:$J$2889,MATCH(1,('Test 1'!A128='Data Extract'!$A$2:$A$2889)*('Test 1'!$G$3='Data Extract'!$B$2:$B$2889)*('Test 1'!$G$4='Data Extract'!$D$2:$D$2889),0),7),"-")</f>
        <v>9</v>
      </c>
      <c r="H128">
        <f t="array" ref="H128">IFERROR(INDEX('Data Extract'!$A$2:$J$2889,MATCH(1,('Test 1'!A128='Data Extract'!$A$2:$A$2889)*('Test 1'!$H$3='Data Extract'!$B$2:$B$2889)*('Test 1'!$H$4='Data Extract'!$D$2:$D$2889),0),7),"-")</f>
        <v>10</v>
      </c>
    </row>
    <row r="129" spans="1:8" x14ac:dyDescent="0.2">
      <c r="A129" s="4" t="s">
        <v>97</v>
      </c>
      <c r="B129">
        <f>VLOOKUP(A129,'Data Extract'!A126:J3013,3,FALSE)</f>
        <v>6</v>
      </c>
      <c r="C129">
        <f t="array" ref="C129">IFERROR(INDEX('Data Extract'!$A$2:$J$2889,MATCH(1,('Test 1'!A129='Data Extract'!$A$2:$A$2889)*('Test 1'!$C$3='Data Extract'!$B$2:$B$2889)*('Test 1'!$C$4='Data Extract'!$D$2:$D$2889),0),7),"-")</f>
        <v>7</v>
      </c>
      <c r="D129">
        <f t="array" ref="D129">IFERROR(INDEX('Data Extract'!$A$2:$J$2889,MATCH(1,('Test 1'!A129='Data Extract'!$A$2:$A$2889)*('Test 1'!$D$3='Data Extract'!$B$2:$B$2889)*('Test 1'!$D$4='Data Extract'!$D$2:$D$2889),0),7),"-")</f>
        <v>14</v>
      </c>
      <c r="E129">
        <f t="array" ref="E129">IFERROR(INDEX('Data Extract'!$A$2:$J$2889,MATCH(1,('Test 1'!A129='Data Extract'!$A$2:$A$2889)*('Test 1'!$E$3='Data Extract'!$B$2:$B$2889)*('Test 1'!$E$4='Data Extract'!$D$2:$D$2889),0),7),"-")</f>
        <v>10</v>
      </c>
      <c r="F129">
        <f t="array" ref="F129">IFERROR(INDEX('Data Extract'!$A$2:$J$2889,MATCH(1,('Test 1'!A129='Data Extract'!$A$2:$A$2889)*('Test 1'!$F$3='Data Extract'!$B$2:$B$2889)*('Test 1'!$F$4='Data Extract'!$D$2:$D$2889),0),7),"-")</f>
        <v>11</v>
      </c>
      <c r="G129">
        <f t="array" ref="G129">IFERROR(INDEX('Data Extract'!$A$2:$J$2889,MATCH(1,('Test 1'!A129='Data Extract'!$A$2:$A$2889)*('Test 1'!$G$3='Data Extract'!$B$2:$B$2889)*('Test 1'!$G$4='Data Extract'!$D$2:$D$2889),0),7),"-")</f>
        <v>12</v>
      </c>
      <c r="H129">
        <f t="array" ref="H129">IFERROR(INDEX('Data Extract'!$A$2:$J$2889,MATCH(1,('Test 1'!A129='Data Extract'!$A$2:$A$2889)*('Test 1'!$H$3='Data Extract'!$B$2:$B$2889)*('Test 1'!$H$4='Data Extract'!$D$2:$D$2889),0),7),"-")</f>
        <v>14</v>
      </c>
    </row>
    <row r="130" spans="1:8" x14ac:dyDescent="0.2">
      <c r="A130" s="4" t="s">
        <v>152</v>
      </c>
      <c r="B130">
        <f>VLOOKUP(A130,'Data Extract'!A127:J3014,3,FALSE)</f>
        <v>6</v>
      </c>
      <c r="C130">
        <f t="array" ref="C130">IFERROR(INDEX('Data Extract'!$A$2:$J$2889,MATCH(1,('Test 1'!A130='Data Extract'!$A$2:$A$2889)*('Test 1'!$C$3='Data Extract'!$B$2:$B$2889)*('Test 1'!$C$4='Data Extract'!$D$2:$D$2889),0),7),"-")</f>
        <v>14</v>
      </c>
      <c r="D130" t="str">
        <f t="array" ref="D130">IFERROR(INDEX('Data Extract'!$A$2:$J$2889,MATCH(1,('Test 1'!A130='Data Extract'!$A$2:$A$2889)*('Test 1'!$D$3='Data Extract'!$B$2:$B$2889)*('Test 1'!$D$4='Data Extract'!$D$2:$D$2889),0),7),"-")</f>
        <v>-</v>
      </c>
      <c r="E130">
        <f t="array" ref="E130">IFERROR(INDEX('Data Extract'!$A$2:$J$2889,MATCH(1,('Test 1'!A130='Data Extract'!$A$2:$A$2889)*('Test 1'!$E$3='Data Extract'!$B$2:$B$2889)*('Test 1'!$E$4='Data Extract'!$D$2:$D$2889),0),7),"-")</f>
        <v>13</v>
      </c>
      <c r="F130">
        <f t="array" ref="F130">IFERROR(INDEX('Data Extract'!$A$2:$J$2889,MATCH(1,('Test 1'!A130='Data Extract'!$A$2:$A$2889)*('Test 1'!$F$3='Data Extract'!$B$2:$B$2889)*('Test 1'!$F$4='Data Extract'!$D$2:$D$2889),0),7),"-")</f>
        <v>9</v>
      </c>
      <c r="G130">
        <f t="array" ref="G130">IFERROR(INDEX('Data Extract'!$A$2:$J$2889,MATCH(1,('Test 1'!A130='Data Extract'!$A$2:$A$2889)*('Test 1'!$G$3='Data Extract'!$B$2:$B$2889)*('Test 1'!$G$4='Data Extract'!$D$2:$D$2889),0),7),"-")</f>
        <v>11</v>
      </c>
      <c r="H130">
        <f t="array" ref="H130">IFERROR(INDEX('Data Extract'!$A$2:$J$2889,MATCH(1,('Test 1'!A130='Data Extract'!$A$2:$A$2889)*('Test 1'!$H$3='Data Extract'!$B$2:$B$2889)*('Test 1'!$H$4='Data Extract'!$D$2:$D$2889),0),7),"-")</f>
        <v>9</v>
      </c>
    </row>
    <row r="131" spans="1:8" x14ac:dyDescent="0.2">
      <c r="A131" s="4" t="s">
        <v>215</v>
      </c>
      <c r="B131">
        <f>VLOOKUP(A131,'Data Extract'!A128:J3015,3,FALSE)</f>
        <v>6</v>
      </c>
      <c r="C131">
        <f t="array" ref="C131">IFERROR(INDEX('Data Extract'!$A$2:$J$2889,MATCH(1,('Test 1'!A131='Data Extract'!$A$2:$A$2889)*('Test 1'!$C$3='Data Extract'!$B$2:$B$2889)*('Test 1'!$C$4='Data Extract'!$D$2:$D$2889),0),7),"-")</f>
        <v>20</v>
      </c>
      <c r="D131">
        <f t="array" ref="D131">IFERROR(INDEX('Data Extract'!$A$2:$J$2889,MATCH(1,('Test 1'!A131='Data Extract'!$A$2:$A$2889)*('Test 1'!$D$3='Data Extract'!$B$2:$B$2889)*('Test 1'!$D$4='Data Extract'!$D$2:$D$2889),0),7),"-")</f>
        <v>19</v>
      </c>
      <c r="E131">
        <f t="array" ref="E131">IFERROR(INDEX('Data Extract'!$A$2:$J$2889,MATCH(1,('Test 1'!A131='Data Extract'!$A$2:$A$2889)*('Test 1'!$E$3='Data Extract'!$B$2:$B$2889)*('Test 1'!$E$4='Data Extract'!$D$2:$D$2889),0),7),"-")</f>
        <v>18</v>
      </c>
      <c r="F131">
        <f t="array" ref="F131">IFERROR(INDEX('Data Extract'!$A$2:$J$2889,MATCH(1,('Test 1'!A131='Data Extract'!$A$2:$A$2889)*('Test 1'!$F$3='Data Extract'!$B$2:$B$2889)*('Test 1'!$F$4='Data Extract'!$D$2:$D$2889),0),7),"-")</f>
        <v>10</v>
      </c>
      <c r="G131">
        <f t="array" ref="G131">IFERROR(INDEX('Data Extract'!$A$2:$J$2889,MATCH(1,('Test 1'!A131='Data Extract'!$A$2:$A$2889)*('Test 1'!$G$3='Data Extract'!$B$2:$B$2889)*('Test 1'!$G$4='Data Extract'!$D$2:$D$2889),0),7),"-")</f>
        <v>13</v>
      </c>
      <c r="H131">
        <f t="array" ref="H131">IFERROR(INDEX('Data Extract'!$A$2:$J$2889,MATCH(1,('Test 1'!A131='Data Extract'!$A$2:$A$2889)*('Test 1'!$H$3='Data Extract'!$B$2:$B$2889)*('Test 1'!$H$4='Data Extract'!$D$2:$D$2889),0),7),"-")</f>
        <v>11</v>
      </c>
    </row>
    <row r="132" spans="1:8" x14ac:dyDescent="0.2">
      <c r="A132" s="4" t="s">
        <v>194</v>
      </c>
      <c r="B132">
        <f>VLOOKUP(A132,'Data Extract'!A129:J3016,3,FALSE)</f>
        <v>6</v>
      </c>
      <c r="C132">
        <f t="array" ref="C132">IFERROR(INDEX('Data Extract'!$A$2:$J$2889,MATCH(1,('Test 1'!A132='Data Extract'!$A$2:$A$2889)*('Test 1'!$C$3='Data Extract'!$B$2:$B$2889)*('Test 1'!$C$4='Data Extract'!$D$2:$D$2889),0),7),"-")</f>
        <v>21</v>
      </c>
      <c r="D132">
        <f t="array" ref="D132">IFERROR(INDEX('Data Extract'!$A$2:$J$2889,MATCH(1,('Test 1'!A132='Data Extract'!$A$2:$A$2889)*('Test 1'!$D$3='Data Extract'!$B$2:$B$2889)*('Test 1'!$D$4='Data Extract'!$D$2:$D$2889),0),7),"-")</f>
        <v>26</v>
      </c>
      <c r="E132">
        <f t="array" ref="E132">IFERROR(INDEX('Data Extract'!$A$2:$J$2889,MATCH(1,('Test 1'!A132='Data Extract'!$A$2:$A$2889)*('Test 1'!$E$3='Data Extract'!$B$2:$B$2889)*('Test 1'!$E$4='Data Extract'!$D$2:$D$2889),0),7),"-")</f>
        <v>23</v>
      </c>
      <c r="F132">
        <f t="array" ref="F132">IFERROR(INDEX('Data Extract'!$A$2:$J$2889,MATCH(1,('Test 1'!A132='Data Extract'!$A$2:$A$2889)*('Test 1'!$F$3='Data Extract'!$B$2:$B$2889)*('Test 1'!$F$4='Data Extract'!$D$2:$D$2889),0),7),"-")</f>
        <v>22</v>
      </c>
      <c r="G132">
        <f t="array" ref="G132">IFERROR(INDEX('Data Extract'!$A$2:$J$2889,MATCH(1,('Test 1'!A132='Data Extract'!$A$2:$A$2889)*('Test 1'!$G$3='Data Extract'!$B$2:$B$2889)*('Test 1'!$G$4='Data Extract'!$D$2:$D$2889),0),7),"-")</f>
        <v>17</v>
      </c>
      <c r="H132">
        <f t="array" ref="H132">IFERROR(INDEX('Data Extract'!$A$2:$J$2889,MATCH(1,('Test 1'!A132='Data Extract'!$A$2:$A$2889)*('Test 1'!$H$3='Data Extract'!$B$2:$B$2889)*('Test 1'!$H$4='Data Extract'!$D$2:$D$2889),0),7),"-")</f>
        <v>27</v>
      </c>
    </row>
    <row r="133" spans="1:8" x14ac:dyDescent="0.2">
      <c r="A133" s="4" t="s">
        <v>220</v>
      </c>
      <c r="B133">
        <f>VLOOKUP(A133,'Data Extract'!A130:J3017,3,FALSE)</f>
        <v>6</v>
      </c>
      <c r="C133">
        <f t="array" ref="C133">IFERROR(INDEX('Data Extract'!$A$2:$J$2889,MATCH(1,('Test 1'!A133='Data Extract'!$A$2:$A$2889)*('Test 1'!$C$3='Data Extract'!$B$2:$B$2889)*('Test 1'!$C$4='Data Extract'!$D$2:$D$2889),0),7),"-")</f>
        <v>10</v>
      </c>
      <c r="D133">
        <f t="array" ref="D133">IFERROR(INDEX('Data Extract'!$A$2:$J$2889,MATCH(1,('Test 1'!A133='Data Extract'!$A$2:$A$2889)*('Test 1'!$D$3='Data Extract'!$B$2:$B$2889)*('Test 1'!$D$4='Data Extract'!$D$2:$D$2889),0),7),"-")</f>
        <v>8</v>
      </c>
      <c r="E133">
        <f t="array" ref="E133">IFERROR(INDEX('Data Extract'!$A$2:$J$2889,MATCH(1,('Test 1'!A133='Data Extract'!$A$2:$A$2889)*('Test 1'!$E$3='Data Extract'!$B$2:$B$2889)*('Test 1'!$E$4='Data Extract'!$D$2:$D$2889),0),7),"-")</f>
        <v>5</v>
      </c>
      <c r="F133">
        <f t="array" ref="F133">IFERROR(INDEX('Data Extract'!$A$2:$J$2889,MATCH(1,('Test 1'!A133='Data Extract'!$A$2:$A$2889)*('Test 1'!$F$3='Data Extract'!$B$2:$B$2889)*('Test 1'!$F$4='Data Extract'!$D$2:$D$2889),0),7),"-")</f>
        <v>9</v>
      </c>
      <c r="G133">
        <f t="array" ref="G133">IFERROR(INDEX('Data Extract'!$A$2:$J$2889,MATCH(1,('Test 1'!A133='Data Extract'!$A$2:$A$2889)*('Test 1'!$G$3='Data Extract'!$B$2:$B$2889)*('Test 1'!$G$4='Data Extract'!$D$2:$D$2889),0),7),"-")</f>
        <v>14</v>
      </c>
      <c r="H133">
        <f t="array" ref="H133">IFERROR(INDEX('Data Extract'!$A$2:$J$2889,MATCH(1,('Test 1'!A133='Data Extract'!$A$2:$A$2889)*('Test 1'!$H$3='Data Extract'!$B$2:$B$2889)*('Test 1'!$H$4='Data Extract'!$D$2:$D$2889),0),7),"-")</f>
        <v>15</v>
      </c>
    </row>
    <row r="134" spans="1:8" x14ac:dyDescent="0.2">
      <c r="A134" s="4" t="s">
        <v>95</v>
      </c>
      <c r="B134">
        <f>VLOOKUP(A134,'Data Extract'!A131:J3018,3,FALSE)</f>
        <v>6</v>
      </c>
      <c r="C134">
        <f t="array" ref="C134">IFERROR(INDEX('Data Extract'!$A$2:$J$2889,MATCH(1,('Test 1'!A134='Data Extract'!$A$2:$A$2889)*('Test 1'!$C$3='Data Extract'!$B$2:$B$2889)*('Test 1'!$C$4='Data Extract'!$D$2:$D$2889),0),7),"-")</f>
        <v>8</v>
      </c>
      <c r="D134">
        <f t="array" ref="D134">IFERROR(INDEX('Data Extract'!$A$2:$J$2889,MATCH(1,('Test 1'!A134='Data Extract'!$A$2:$A$2889)*('Test 1'!$D$3='Data Extract'!$B$2:$B$2889)*('Test 1'!$D$4='Data Extract'!$D$2:$D$2889),0),7),"-")</f>
        <v>6</v>
      </c>
      <c r="E134">
        <f t="array" ref="E134">IFERROR(INDEX('Data Extract'!$A$2:$J$2889,MATCH(1,('Test 1'!A134='Data Extract'!$A$2:$A$2889)*('Test 1'!$E$3='Data Extract'!$B$2:$B$2889)*('Test 1'!$E$4='Data Extract'!$D$2:$D$2889),0),7),"-")</f>
        <v>10</v>
      </c>
      <c r="F134">
        <f t="array" ref="F134">IFERROR(INDEX('Data Extract'!$A$2:$J$2889,MATCH(1,('Test 1'!A134='Data Extract'!$A$2:$A$2889)*('Test 1'!$F$3='Data Extract'!$B$2:$B$2889)*('Test 1'!$F$4='Data Extract'!$D$2:$D$2889),0),7),"-")</f>
        <v>9</v>
      </c>
      <c r="G134">
        <f t="array" ref="G134">IFERROR(INDEX('Data Extract'!$A$2:$J$2889,MATCH(1,('Test 1'!A134='Data Extract'!$A$2:$A$2889)*('Test 1'!$G$3='Data Extract'!$B$2:$B$2889)*('Test 1'!$G$4='Data Extract'!$D$2:$D$2889),0),7),"-")</f>
        <v>9</v>
      </c>
      <c r="H134">
        <f t="array" ref="H134">IFERROR(INDEX('Data Extract'!$A$2:$J$2889,MATCH(1,('Test 1'!A134='Data Extract'!$A$2:$A$2889)*('Test 1'!$H$3='Data Extract'!$B$2:$B$2889)*('Test 1'!$H$4='Data Extract'!$D$2:$D$2889),0),7),"-")</f>
        <v>13</v>
      </c>
    </row>
    <row r="135" spans="1:8" x14ac:dyDescent="0.2">
      <c r="A135" s="4" t="s">
        <v>88</v>
      </c>
      <c r="B135">
        <f>VLOOKUP(A135,'Data Extract'!A132:J3019,3,FALSE)</f>
        <v>6</v>
      </c>
      <c r="C135">
        <f t="array" ref="C135">IFERROR(INDEX('Data Extract'!$A$2:$J$2889,MATCH(1,('Test 1'!A135='Data Extract'!$A$2:$A$2889)*('Test 1'!$C$3='Data Extract'!$B$2:$B$2889)*('Test 1'!$C$4='Data Extract'!$D$2:$D$2889),0),7),"-")</f>
        <v>16</v>
      </c>
      <c r="D135">
        <f t="array" ref="D135">IFERROR(INDEX('Data Extract'!$A$2:$J$2889,MATCH(1,('Test 1'!A135='Data Extract'!$A$2:$A$2889)*('Test 1'!$D$3='Data Extract'!$B$2:$B$2889)*('Test 1'!$D$4='Data Extract'!$D$2:$D$2889),0),7),"-")</f>
        <v>21</v>
      </c>
      <c r="E135">
        <f t="array" ref="E135">IFERROR(INDEX('Data Extract'!$A$2:$J$2889,MATCH(1,('Test 1'!A135='Data Extract'!$A$2:$A$2889)*('Test 1'!$E$3='Data Extract'!$B$2:$B$2889)*('Test 1'!$E$4='Data Extract'!$D$2:$D$2889),0),7),"-")</f>
        <v>24</v>
      </c>
      <c r="F135">
        <f t="array" ref="F135">IFERROR(INDEX('Data Extract'!$A$2:$J$2889,MATCH(1,('Test 1'!A135='Data Extract'!$A$2:$A$2889)*('Test 1'!$F$3='Data Extract'!$B$2:$B$2889)*('Test 1'!$F$4='Data Extract'!$D$2:$D$2889),0),7),"-")</f>
        <v>19</v>
      </c>
      <c r="G135">
        <f t="array" ref="G135">IFERROR(INDEX('Data Extract'!$A$2:$J$2889,MATCH(1,('Test 1'!A135='Data Extract'!$A$2:$A$2889)*('Test 1'!$G$3='Data Extract'!$B$2:$B$2889)*('Test 1'!$G$4='Data Extract'!$D$2:$D$2889),0),7),"-")</f>
        <v>19</v>
      </c>
      <c r="H135">
        <f t="array" ref="H135">IFERROR(INDEX('Data Extract'!$A$2:$J$2889,MATCH(1,('Test 1'!A135='Data Extract'!$A$2:$A$2889)*('Test 1'!$H$3='Data Extract'!$B$2:$B$2889)*('Test 1'!$H$4='Data Extract'!$D$2:$D$2889),0),7),"-")</f>
        <v>25</v>
      </c>
    </row>
    <row r="136" spans="1:8" x14ac:dyDescent="0.2">
      <c r="A136" s="4" t="s">
        <v>182</v>
      </c>
      <c r="B136">
        <f>VLOOKUP(A136,'Data Extract'!A133:J3020,3,FALSE)</f>
        <v>6</v>
      </c>
      <c r="C136">
        <f t="array" ref="C136">IFERROR(INDEX('Data Extract'!$A$2:$J$2889,MATCH(1,('Test 1'!A136='Data Extract'!$A$2:$A$2889)*('Test 1'!$C$3='Data Extract'!$B$2:$B$2889)*('Test 1'!$C$4='Data Extract'!$D$2:$D$2889),0),7),"-")</f>
        <v>11</v>
      </c>
      <c r="D136">
        <f t="array" ref="D136">IFERROR(INDEX('Data Extract'!$A$2:$J$2889,MATCH(1,('Test 1'!A136='Data Extract'!$A$2:$A$2889)*('Test 1'!$D$3='Data Extract'!$B$2:$B$2889)*('Test 1'!$D$4='Data Extract'!$D$2:$D$2889),0),7),"-")</f>
        <v>13</v>
      </c>
      <c r="E136">
        <f t="array" ref="E136">IFERROR(INDEX('Data Extract'!$A$2:$J$2889,MATCH(1,('Test 1'!A136='Data Extract'!$A$2:$A$2889)*('Test 1'!$E$3='Data Extract'!$B$2:$B$2889)*('Test 1'!$E$4='Data Extract'!$D$2:$D$2889),0),7),"-")</f>
        <v>12</v>
      </c>
      <c r="F136">
        <f t="array" ref="F136">IFERROR(INDEX('Data Extract'!$A$2:$J$2889,MATCH(1,('Test 1'!A136='Data Extract'!$A$2:$A$2889)*('Test 1'!$F$3='Data Extract'!$B$2:$B$2889)*('Test 1'!$F$4='Data Extract'!$D$2:$D$2889),0),7),"-")</f>
        <v>12</v>
      </c>
      <c r="G136">
        <f t="array" ref="G136">IFERROR(INDEX('Data Extract'!$A$2:$J$2889,MATCH(1,('Test 1'!A136='Data Extract'!$A$2:$A$2889)*('Test 1'!$G$3='Data Extract'!$B$2:$B$2889)*('Test 1'!$G$4='Data Extract'!$D$2:$D$2889),0),7),"-")</f>
        <v>13</v>
      </c>
      <c r="H136">
        <f t="array" ref="H136">IFERROR(INDEX('Data Extract'!$A$2:$J$2889,MATCH(1,('Test 1'!A136='Data Extract'!$A$2:$A$2889)*('Test 1'!$H$3='Data Extract'!$B$2:$B$2889)*('Test 1'!$H$4='Data Extract'!$D$2:$D$2889),0),7),"-")</f>
        <v>12</v>
      </c>
    </row>
    <row r="137" spans="1:8" x14ac:dyDescent="0.2">
      <c r="A137" s="4" t="s">
        <v>207</v>
      </c>
      <c r="B137">
        <f>VLOOKUP(A137,'Data Extract'!A134:J3021,3,FALSE)</f>
        <v>6</v>
      </c>
      <c r="C137">
        <f t="array" ref="C137">IFERROR(INDEX('Data Extract'!$A$2:$J$2889,MATCH(1,('Test 1'!A137='Data Extract'!$A$2:$A$2889)*('Test 1'!$C$3='Data Extract'!$B$2:$B$2889)*('Test 1'!$C$4='Data Extract'!$D$2:$D$2889),0),7),"-")</f>
        <v>14</v>
      </c>
      <c r="D137">
        <f t="array" ref="D137">IFERROR(INDEX('Data Extract'!$A$2:$J$2889,MATCH(1,('Test 1'!A137='Data Extract'!$A$2:$A$2889)*('Test 1'!$D$3='Data Extract'!$B$2:$B$2889)*('Test 1'!$D$4='Data Extract'!$D$2:$D$2889),0),7),"-")</f>
        <v>14</v>
      </c>
      <c r="E137">
        <f t="array" ref="E137">IFERROR(INDEX('Data Extract'!$A$2:$J$2889,MATCH(1,('Test 1'!A137='Data Extract'!$A$2:$A$2889)*('Test 1'!$E$3='Data Extract'!$B$2:$B$2889)*('Test 1'!$E$4='Data Extract'!$D$2:$D$2889),0),7),"-")</f>
        <v>14</v>
      </c>
      <c r="F137">
        <f t="array" ref="F137">IFERROR(INDEX('Data Extract'!$A$2:$J$2889,MATCH(1,('Test 1'!A137='Data Extract'!$A$2:$A$2889)*('Test 1'!$F$3='Data Extract'!$B$2:$B$2889)*('Test 1'!$F$4='Data Extract'!$D$2:$D$2889),0),7),"-")</f>
        <v>15</v>
      </c>
      <c r="G137">
        <f t="array" ref="G137">IFERROR(INDEX('Data Extract'!$A$2:$J$2889,MATCH(1,('Test 1'!A137='Data Extract'!$A$2:$A$2889)*('Test 1'!$G$3='Data Extract'!$B$2:$B$2889)*('Test 1'!$G$4='Data Extract'!$D$2:$D$2889),0),7),"-")</f>
        <v>15</v>
      </c>
      <c r="H137">
        <f t="array" ref="H137">IFERROR(INDEX('Data Extract'!$A$2:$J$2889,MATCH(1,('Test 1'!A137='Data Extract'!$A$2:$A$2889)*('Test 1'!$H$3='Data Extract'!$B$2:$B$2889)*('Test 1'!$H$4='Data Extract'!$D$2:$D$2889),0),7),"-")</f>
        <v>15</v>
      </c>
    </row>
    <row r="138" spans="1:8" x14ac:dyDescent="0.2">
      <c r="A138" s="4" t="s">
        <v>216</v>
      </c>
      <c r="B138">
        <f>VLOOKUP(A138,'Data Extract'!A135:J3022,3,FALSE)</f>
        <v>6</v>
      </c>
      <c r="C138">
        <f t="array" ref="C138">IFERROR(INDEX('Data Extract'!$A$2:$J$2889,MATCH(1,('Test 1'!A138='Data Extract'!$A$2:$A$2889)*('Test 1'!$C$3='Data Extract'!$B$2:$B$2889)*('Test 1'!$C$4='Data Extract'!$D$2:$D$2889),0),7),"-")</f>
        <v>13</v>
      </c>
      <c r="D138">
        <f t="array" ref="D138">IFERROR(INDEX('Data Extract'!$A$2:$J$2889,MATCH(1,('Test 1'!A138='Data Extract'!$A$2:$A$2889)*('Test 1'!$D$3='Data Extract'!$B$2:$B$2889)*('Test 1'!$D$4='Data Extract'!$D$2:$D$2889),0),7),"-")</f>
        <v>8</v>
      </c>
      <c r="E138">
        <f t="array" ref="E138">IFERROR(INDEX('Data Extract'!$A$2:$J$2889,MATCH(1,('Test 1'!A138='Data Extract'!$A$2:$A$2889)*('Test 1'!$E$3='Data Extract'!$B$2:$B$2889)*('Test 1'!$E$4='Data Extract'!$D$2:$D$2889),0),7),"-")</f>
        <v>17</v>
      </c>
      <c r="F138">
        <f t="array" ref="F138">IFERROR(INDEX('Data Extract'!$A$2:$J$2889,MATCH(1,('Test 1'!A138='Data Extract'!$A$2:$A$2889)*('Test 1'!$F$3='Data Extract'!$B$2:$B$2889)*('Test 1'!$F$4='Data Extract'!$D$2:$D$2889),0),7),"-")</f>
        <v>12</v>
      </c>
      <c r="G138">
        <f t="array" ref="G138">IFERROR(INDEX('Data Extract'!$A$2:$J$2889,MATCH(1,('Test 1'!A138='Data Extract'!$A$2:$A$2889)*('Test 1'!$G$3='Data Extract'!$B$2:$B$2889)*('Test 1'!$G$4='Data Extract'!$D$2:$D$2889),0),7),"-")</f>
        <v>15</v>
      </c>
      <c r="H138">
        <f t="array" ref="H138">IFERROR(INDEX('Data Extract'!$A$2:$J$2889,MATCH(1,('Test 1'!A138='Data Extract'!$A$2:$A$2889)*('Test 1'!$H$3='Data Extract'!$B$2:$B$2889)*('Test 1'!$H$4='Data Extract'!$D$2:$D$2889),0),7),"-")</f>
        <v>17</v>
      </c>
    </row>
    <row r="139" spans="1:8" x14ac:dyDescent="0.2">
      <c r="A139" s="4" t="s">
        <v>376</v>
      </c>
      <c r="B139">
        <f>VLOOKUP(A139,'Data Extract'!A136:J3023,3,FALSE)</f>
        <v>4</v>
      </c>
      <c r="C139">
        <f t="array" ref="C139">IFERROR(INDEX('Data Extract'!$A$2:$J$2889,MATCH(1,('Test 1'!A139='Data Extract'!$A$2:$A$2889)*('Test 1'!$C$3='Data Extract'!$B$2:$B$2889)*('Test 1'!$C$4='Data Extract'!$D$2:$D$2889),0),7),"-")</f>
        <v>16</v>
      </c>
      <c r="D139" t="str">
        <f t="array" ref="D139">IFERROR(INDEX('Data Extract'!$A$2:$J$2889,MATCH(1,('Test 1'!A139='Data Extract'!$A$2:$A$2889)*('Test 1'!$D$3='Data Extract'!$B$2:$B$2889)*('Test 1'!$D$4='Data Extract'!$D$2:$D$2889),0),7),"-")</f>
        <v>-</v>
      </c>
      <c r="E139" t="str">
        <f t="array" ref="E139">IFERROR(INDEX('Data Extract'!$A$2:$J$2889,MATCH(1,('Test 1'!A139='Data Extract'!$A$2:$A$2889)*('Test 1'!$E$3='Data Extract'!$B$2:$B$2889)*('Test 1'!$E$4='Data Extract'!$D$2:$D$2889),0),7),"-")</f>
        <v>-</v>
      </c>
      <c r="F139">
        <f t="array" ref="F139">IFERROR(INDEX('Data Extract'!$A$2:$J$2889,MATCH(1,('Test 1'!A139='Data Extract'!$A$2:$A$2889)*('Test 1'!$F$3='Data Extract'!$B$2:$B$2889)*('Test 1'!$F$4='Data Extract'!$D$2:$D$2889),0),7),"-")</f>
        <v>7</v>
      </c>
      <c r="G139">
        <f t="array" ref="G139">IFERROR(INDEX('Data Extract'!$A$2:$J$2889,MATCH(1,('Test 1'!A139='Data Extract'!$A$2:$A$2889)*('Test 1'!$G$3='Data Extract'!$B$2:$B$2889)*('Test 1'!$G$4='Data Extract'!$D$2:$D$2889),0),7),"-")</f>
        <v>12</v>
      </c>
      <c r="H139">
        <f t="array" ref="H139">IFERROR(INDEX('Data Extract'!$A$2:$J$2889,MATCH(1,('Test 1'!A139='Data Extract'!$A$2:$A$2889)*('Test 1'!$H$3='Data Extract'!$B$2:$B$2889)*('Test 1'!$H$4='Data Extract'!$D$2:$D$2889),0),7),"-")</f>
        <v>19</v>
      </c>
    </row>
    <row r="140" spans="1:8" x14ac:dyDescent="0.2">
      <c r="A140" s="4" t="s">
        <v>179</v>
      </c>
      <c r="B140">
        <f>VLOOKUP(A140,'Data Extract'!A137:J3024,3,FALSE)</f>
        <v>6</v>
      </c>
      <c r="C140">
        <f t="array" ref="C140">IFERROR(INDEX('Data Extract'!$A$2:$J$2889,MATCH(1,('Test 1'!A140='Data Extract'!$A$2:$A$2889)*('Test 1'!$C$3='Data Extract'!$B$2:$B$2889)*('Test 1'!$C$4='Data Extract'!$D$2:$D$2889),0),7),"-")</f>
        <v>16</v>
      </c>
      <c r="D140">
        <f t="array" ref="D140">IFERROR(INDEX('Data Extract'!$A$2:$J$2889,MATCH(1,('Test 1'!A140='Data Extract'!$A$2:$A$2889)*('Test 1'!$D$3='Data Extract'!$B$2:$B$2889)*('Test 1'!$D$4='Data Extract'!$D$2:$D$2889),0),7),"-")</f>
        <v>20</v>
      </c>
      <c r="E140">
        <f t="array" ref="E140">IFERROR(INDEX('Data Extract'!$A$2:$J$2889,MATCH(1,('Test 1'!A140='Data Extract'!$A$2:$A$2889)*('Test 1'!$E$3='Data Extract'!$B$2:$B$2889)*('Test 1'!$E$4='Data Extract'!$D$2:$D$2889),0),7),"-")</f>
        <v>20</v>
      </c>
      <c r="F140">
        <f t="array" ref="F140">IFERROR(INDEX('Data Extract'!$A$2:$J$2889,MATCH(1,('Test 1'!A140='Data Extract'!$A$2:$A$2889)*('Test 1'!$F$3='Data Extract'!$B$2:$B$2889)*('Test 1'!$F$4='Data Extract'!$D$2:$D$2889),0),7),"-")</f>
        <v>15</v>
      </c>
      <c r="G140">
        <f t="array" ref="G140">IFERROR(INDEX('Data Extract'!$A$2:$J$2889,MATCH(1,('Test 1'!A140='Data Extract'!$A$2:$A$2889)*('Test 1'!$G$3='Data Extract'!$B$2:$B$2889)*('Test 1'!$G$4='Data Extract'!$D$2:$D$2889),0),7),"-")</f>
        <v>12</v>
      </c>
      <c r="H140">
        <f t="array" ref="H140">IFERROR(INDEX('Data Extract'!$A$2:$J$2889,MATCH(1,('Test 1'!A140='Data Extract'!$A$2:$A$2889)*('Test 1'!$H$3='Data Extract'!$B$2:$B$2889)*('Test 1'!$H$4='Data Extract'!$D$2:$D$2889),0),7),"-")</f>
        <v>18</v>
      </c>
    </row>
    <row r="141" spans="1:8" x14ac:dyDescent="0.2">
      <c r="A141" s="4" t="s">
        <v>124</v>
      </c>
      <c r="B141">
        <f>VLOOKUP(A141,'Data Extract'!A138:J3025,3,FALSE)</f>
        <v>6</v>
      </c>
      <c r="C141">
        <f t="array" ref="C141">IFERROR(INDEX('Data Extract'!$A$2:$J$2889,MATCH(1,('Test 1'!A141='Data Extract'!$A$2:$A$2889)*('Test 1'!$C$3='Data Extract'!$B$2:$B$2889)*('Test 1'!$C$4='Data Extract'!$D$2:$D$2889),0),7),"-")</f>
        <v>10</v>
      </c>
      <c r="D141">
        <f t="array" ref="D141">IFERROR(INDEX('Data Extract'!$A$2:$J$2889,MATCH(1,('Test 1'!A141='Data Extract'!$A$2:$A$2889)*('Test 1'!$D$3='Data Extract'!$B$2:$B$2889)*('Test 1'!$D$4='Data Extract'!$D$2:$D$2889),0),7),"-")</f>
        <v>18</v>
      </c>
      <c r="E141">
        <f t="array" ref="E141">IFERROR(INDEX('Data Extract'!$A$2:$J$2889,MATCH(1,('Test 1'!A141='Data Extract'!$A$2:$A$2889)*('Test 1'!$E$3='Data Extract'!$B$2:$B$2889)*('Test 1'!$E$4='Data Extract'!$D$2:$D$2889),0),7),"-")</f>
        <v>4</v>
      </c>
      <c r="F141">
        <f t="array" ref="F141">IFERROR(INDEX('Data Extract'!$A$2:$J$2889,MATCH(1,('Test 1'!A141='Data Extract'!$A$2:$A$2889)*('Test 1'!$F$3='Data Extract'!$B$2:$B$2889)*('Test 1'!$F$4='Data Extract'!$D$2:$D$2889),0),7),"-")</f>
        <v>9</v>
      </c>
      <c r="G141">
        <f t="array" ref="G141">IFERROR(INDEX('Data Extract'!$A$2:$J$2889,MATCH(1,('Test 1'!A141='Data Extract'!$A$2:$A$2889)*('Test 1'!$G$3='Data Extract'!$B$2:$B$2889)*('Test 1'!$G$4='Data Extract'!$D$2:$D$2889),0),7),"-")</f>
        <v>14</v>
      </c>
      <c r="H141">
        <f t="array" ref="H141">IFERROR(INDEX('Data Extract'!$A$2:$J$2889,MATCH(1,('Test 1'!A141='Data Extract'!$A$2:$A$2889)*('Test 1'!$H$3='Data Extract'!$B$2:$B$2889)*('Test 1'!$H$4='Data Extract'!$D$2:$D$2889),0),7),"-")</f>
        <v>13</v>
      </c>
    </row>
    <row r="142" spans="1:8" x14ac:dyDescent="0.2">
      <c r="A142" s="4" t="s">
        <v>66</v>
      </c>
      <c r="B142">
        <f>VLOOKUP(A142,'Data Extract'!A139:J3026,3,FALSE)</f>
        <v>6</v>
      </c>
      <c r="C142">
        <f t="array" ref="C142">IFERROR(INDEX('Data Extract'!$A$2:$J$2889,MATCH(1,('Test 1'!A142='Data Extract'!$A$2:$A$2889)*('Test 1'!$C$3='Data Extract'!$B$2:$B$2889)*('Test 1'!$C$4='Data Extract'!$D$2:$D$2889),0),7),"-")</f>
        <v>15</v>
      </c>
      <c r="D142">
        <f t="array" ref="D142">IFERROR(INDEX('Data Extract'!$A$2:$J$2889,MATCH(1,('Test 1'!A142='Data Extract'!$A$2:$A$2889)*('Test 1'!$D$3='Data Extract'!$B$2:$B$2889)*('Test 1'!$D$4='Data Extract'!$D$2:$D$2889),0),7),"-")</f>
        <v>19</v>
      </c>
      <c r="E142">
        <f t="array" ref="E142">IFERROR(INDEX('Data Extract'!$A$2:$J$2889,MATCH(1,('Test 1'!A142='Data Extract'!$A$2:$A$2889)*('Test 1'!$E$3='Data Extract'!$B$2:$B$2889)*('Test 1'!$E$4='Data Extract'!$D$2:$D$2889),0),7),"-")</f>
        <v>21</v>
      </c>
      <c r="F142">
        <f t="array" ref="F142">IFERROR(INDEX('Data Extract'!$A$2:$J$2889,MATCH(1,('Test 1'!A142='Data Extract'!$A$2:$A$2889)*('Test 1'!$F$3='Data Extract'!$B$2:$B$2889)*('Test 1'!$F$4='Data Extract'!$D$2:$D$2889),0),7),"-")</f>
        <v>6</v>
      </c>
      <c r="G142">
        <f t="array" ref="G142">IFERROR(INDEX('Data Extract'!$A$2:$J$2889,MATCH(1,('Test 1'!A142='Data Extract'!$A$2:$A$2889)*('Test 1'!$G$3='Data Extract'!$B$2:$B$2889)*('Test 1'!$G$4='Data Extract'!$D$2:$D$2889),0),7),"-")</f>
        <v>15</v>
      </c>
      <c r="H142">
        <f t="array" ref="H142">IFERROR(INDEX('Data Extract'!$A$2:$J$2889,MATCH(1,('Test 1'!A142='Data Extract'!$A$2:$A$2889)*('Test 1'!$H$3='Data Extract'!$B$2:$B$2889)*('Test 1'!$H$4='Data Extract'!$D$2:$D$2889),0),7),"-")</f>
        <v>13</v>
      </c>
    </row>
    <row r="143" spans="1:8" x14ac:dyDescent="0.2">
      <c r="A143" s="4" t="s">
        <v>48</v>
      </c>
      <c r="B143">
        <f>VLOOKUP(A143,'Data Extract'!A140:J3027,3,FALSE)</f>
        <v>6</v>
      </c>
      <c r="C143">
        <f t="array" ref="C143">IFERROR(INDEX('Data Extract'!$A$2:$J$2889,MATCH(1,('Test 1'!A143='Data Extract'!$A$2:$A$2889)*('Test 1'!$C$3='Data Extract'!$B$2:$B$2889)*('Test 1'!$C$4='Data Extract'!$D$2:$D$2889),0),7),"-")</f>
        <v>17</v>
      </c>
      <c r="D143">
        <f t="array" ref="D143">IFERROR(INDEX('Data Extract'!$A$2:$J$2889,MATCH(1,('Test 1'!A143='Data Extract'!$A$2:$A$2889)*('Test 1'!$D$3='Data Extract'!$B$2:$B$2889)*('Test 1'!$D$4='Data Extract'!$D$2:$D$2889),0),7),"-")</f>
        <v>22</v>
      </c>
      <c r="E143">
        <f t="array" ref="E143">IFERROR(INDEX('Data Extract'!$A$2:$J$2889,MATCH(1,('Test 1'!A143='Data Extract'!$A$2:$A$2889)*('Test 1'!$E$3='Data Extract'!$B$2:$B$2889)*('Test 1'!$E$4='Data Extract'!$D$2:$D$2889),0),7),"-")</f>
        <v>24</v>
      </c>
      <c r="F143">
        <f t="array" ref="F143">IFERROR(INDEX('Data Extract'!$A$2:$J$2889,MATCH(1,('Test 1'!A143='Data Extract'!$A$2:$A$2889)*('Test 1'!$F$3='Data Extract'!$B$2:$B$2889)*('Test 1'!$F$4='Data Extract'!$D$2:$D$2889),0),7),"-")</f>
        <v>8</v>
      </c>
      <c r="G143">
        <f t="array" ref="G143">IFERROR(INDEX('Data Extract'!$A$2:$J$2889,MATCH(1,('Test 1'!A143='Data Extract'!$A$2:$A$2889)*('Test 1'!$G$3='Data Extract'!$B$2:$B$2889)*('Test 1'!$G$4='Data Extract'!$D$2:$D$2889),0),7),"-")</f>
        <v>14</v>
      </c>
      <c r="H143">
        <f t="array" ref="H143">IFERROR(INDEX('Data Extract'!$A$2:$J$2889,MATCH(1,('Test 1'!A143='Data Extract'!$A$2:$A$2889)*('Test 1'!$H$3='Data Extract'!$B$2:$B$2889)*('Test 1'!$H$4='Data Extract'!$D$2:$D$2889),0),7),"-")</f>
        <v>11</v>
      </c>
    </row>
    <row r="144" spans="1:8" x14ac:dyDescent="0.2">
      <c r="A144" s="4" t="s">
        <v>103</v>
      </c>
      <c r="B144">
        <f>VLOOKUP(A144,'Data Extract'!A141:J3028,3,FALSE)</f>
        <v>6</v>
      </c>
      <c r="C144">
        <f t="array" ref="C144">IFERROR(INDEX('Data Extract'!$A$2:$J$2889,MATCH(1,('Test 1'!A144='Data Extract'!$A$2:$A$2889)*('Test 1'!$C$3='Data Extract'!$B$2:$B$2889)*('Test 1'!$C$4='Data Extract'!$D$2:$D$2889),0),7),"-")</f>
        <v>22</v>
      </c>
      <c r="D144">
        <f t="array" ref="D144">IFERROR(INDEX('Data Extract'!$A$2:$J$2889,MATCH(1,('Test 1'!A144='Data Extract'!$A$2:$A$2889)*('Test 1'!$D$3='Data Extract'!$B$2:$B$2889)*('Test 1'!$D$4='Data Extract'!$D$2:$D$2889),0),7),"-")</f>
        <v>21</v>
      </c>
      <c r="E144">
        <f t="array" ref="E144">IFERROR(INDEX('Data Extract'!$A$2:$J$2889,MATCH(1,('Test 1'!A144='Data Extract'!$A$2:$A$2889)*('Test 1'!$E$3='Data Extract'!$B$2:$B$2889)*('Test 1'!$E$4='Data Extract'!$D$2:$D$2889),0),7),"-")</f>
        <v>25</v>
      </c>
      <c r="F144">
        <f t="array" ref="F144">IFERROR(INDEX('Data Extract'!$A$2:$J$2889,MATCH(1,('Test 1'!A144='Data Extract'!$A$2:$A$2889)*('Test 1'!$F$3='Data Extract'!$B$2:$B$2889)*('Test 1'!$F$4='Data Extract'!$D$2:$D$2889),0),7),"-")</f>
        <v>15</v>
      </c>
      <c r="G144">
        <f t="array" ref="G144">IFERROR(INDEX('Data Extract'!$A$2:$J$2889,MATCH(1,('Test 1'!A144='Data Extract'!$A$2:$A$2889)*('Test 1'!$G$3='Data Extract'!$B$2:$B$2889)*('Test 1'!$G$4='Data Extract'!$D$2:$D$2889),0),7),"-")</f>
        <v>14</v>
      </c>
      <c r="H144">
        <f t="array" ref="H144">IFERROR(INDEX('Data Extract'!$A$2:$J$2889,MATCH(1,('Test 1'!A144='Data Extract'!$A$2:$A$2889)*('Test 1'!$H$3='Data Extract'!$B$2:$B$2889)*('Test 1'!$H$4='Data Extract'!$D$2:$D$2889),0),7),"-")</f>
        <v>18</v>
      </c>
    </row>
    <row r="145" spans="1:8" x14ac:dyDescent="0.2">
      <c r="A145" s="4" t="s">
        <v>90</v>
      </c>
      <c r="B145">
        <f>VLOOKUP(A145,'Data Extract'!A142:J3029,3,FALSE)</f>
        <v>6</v>
      </c>
      <c r="C145">
        <f t="array" ref="C145">IFERROR(INDEX('Data Extract'!$A$2:$J$2889,MATCH(1,('Test 1'!A145='Data Extract'!$A$2:$A$2889)*('Test 1'!$C$3='Data Extract'!$B$2:$B$2889)*('Test 1'!$C$4='Data Extract'!$D$2:$D$2889),0),7),"-")</f>
        <v>26</v>
      </c>
      <c r="D145">
        <f t="array" ref="D145">IFERROR(INDEX('Data Extract'!$A$2:$J$2889,MATCH(1,('Test 1'!A145='Data Extract'!$A$2:$A$2889)*('Test 1'!$D$3='Data Extract'!$B$2:$B$2889)*('Test 1'!$D$4='Data Extract'!$D$2:$D$2889),0),7),"-")</f>
        <v>27</v>
      </c>
      <c r="E145">
        <f t="array" ref="E145">IFERROR(INDEX('Data Extract'!$A$2:$J$2889,MATCH(1,('Test 1'!A145='Data Extract'!$A$2:$A$2889)*('Test 1'!$E$3='Data Extract'!$B$2:$B$2889)*('Test 1'!$E$4='Data Extract'!$D$2:$D$2889),0),7),"-")</f>
        <v>23</v>
      </c>
      <c r="F145">
        <f t="array" ref="F145">IFERROR(INDEX('Data Extract'!$A$2:$J$2889,MATCH(1,('Test 1'!A145='Data Extract'!$A$2:$A$2889)*('Test 1'!$F$3='Data Extract'!$B$2:$B$2889)*('Test 1'!$F$4='Data Extract'!$D$2:$D$2889),0),7),"-")</f>
        <v>23</v>
      </c>
      <c r="G145">
        <f t="array" ref="G145">IFERROR(INDEX('Data Extract'!$A$2:$J$2889,MATCH(1,('Test 1'!A145='Data Extract'!$A$2:$A$2889)*('Test 1'!$G$3='Data Extract'!$B$2:$B$2889)*('Test 1'!$G$4='Data Extract'!$D$2:$D$2889),0),7),"-")</f>
        <v>28</v>
      </c>
      <c r="H145">
        <f t="array" ref="H145">IFERROR(INDEX('Data Extract'!$A$2:$J$2889,MATCH(1,('Test 1'!A145='Data Extract'!$A$2:$A$2889)*('Test 1'!$H$3='Data Extract'!$B$2:$B$2889)*('Test 1'!$H$4='Data Extract'!$D$2:$D$2889),0),7),"-")</f>
        <v>28</v>
      </c>
    </row>
    <row r="146" spans="1:8" x14ac:dyDescent="0.2">
      <c r="A146" s="4" t="s">
        <v>61</v>
      </c>
      <c r="B146">
        <f>VLOOKUP(A146,'Data Extract'!A143:J3030,3,FALSE)</f>
        <v>6</v>
      </c>
      <c r="C146">
        <f t="array" ref="C146">IFERROR(INDEX('Data Extract'!$A$2:$J$2889,MATCH(1,('Test 1'!A146='Data Extract'!$A$2:$A$2889)*('Test 1'!$C$3='Data Extract'!$B$2:$B$2889)*('Test 1'!$C$4='Data Extract'!$D$2:$D$2889),0),7),"-")</f>
        <v>8</v>
      </c>
      <c r="D146">
        <f t="array" ref="D146">IFERROR(INDEX('Data Extract'!$A$2:$J$2889,MATCH(1,('Test 1'!A146='Data Extract'!$A$2:$A$2889)*('Test 1'!$D$3='Data Extract'!$B$2:$B$2889)*('Test 1'!$D$4='Data Extract'!$D$2:$D$2889),0),7),"-")</f>
        <v>10</v>
      </c>
      <c r="E146">
        <f t="array" ref="E146">IFERROR(INDEX('Data Extract'!$A$2:$J$2889,MATCH(1,('Test 1'!A146='Data Extract'!$A$2:$A$2889)*('Test 1'!$E$3='Data Extract'!$B$2:$B$2889)*('Test 1'!$E$4='Data Extract'!$D$2:$D$2889),0),7),"-")</f>
        <v>6</v>
      </c>
      <c r="F146">
        <f t="array" ref="F146">IFERROR(INDEX('Data Extract'!$A$2:$J$2889,MATCH(1,('Test 1'!A146='Data Extract'!$A$2:$A$2889)*('Test 1'!$F$3='Data Extract'!$B$2:$B$2889)*('Test 1'!$F$4='Data Extract'!$D$2:$D$2889),0),7),"-")</f>
        <v>10</v>
      </c>
      <c r="G146">
        <f t="array" ref="G146">IFERROR(INDEX('Data Extract'!$A$2:$J$2889,MATCH(1,('Test 1'!A146='Data Extract'!$A$2:$A$2889)*('Test 1'!$G$3='Data Extract'!$B$2:$B$2889)*('Test 1'!$G$4='Data Extract'!$D$2:$D$2889),0),7),"-")</f>
        <v>15</v>
      </c>
      <c r="H146">
        <f t="array" ref="H146">IFERROR(INDEX('Data Extract'!$A$2:$J$2889,MATCH(1,('Test 1'!A146='Data Extract'!$A$2:$A$2889)*('Test 1'!$H$3='Data Extract'!$B$2:$B$2889)*('Test 1'!$H$4='Data Extract'!$D$2:$D$2889),0),7),"-")</f>
        <v>14</v>
      </c>
    </row>
    <row r="147" spans="1:8" x14ac:dyDescent="0.2">
      <c r="A147" s="4" t="s">
        <v>86</v>
      </c>
      <c r="B147">
        <f>VLOOKUP(A147,'Data Extract'!A144:J3031,3,FALSE)</f>
        <v>6</v>
      </c>
      <c r="C147">
        <f t="array" ref="C147">IFERROR(INDEX('Data Extract'!$A$2:$J$2889,MATCH(1,('Test 1'!A147='Data Extract'!$A$2:$A$2889)*('Test 1'!$C$3='Data Extract'!$B$2:$B$2889)*('Test 1'!$C$4='Data Extract'!$D$2:$D$2889),0),7),"-")</f>
        <v>16</v>
      </c>
      <c r="D147">
        <f t="array" ref="D147">IFERROR(INDEX('Data Extract'!$A$2:$J$2889,MATCH(1,('Test 1'!A147='Data Extract'!$A$2:$A$2889)*('Test 1'!$D$3='Data Extract'!$B$2:$B$2889)*('Test 1'!$D$4='Data Extract'!$D$2:$D$2889),0),7),"-")</f>
        <v>22</v>
      </c>
      <c r="E147">
        <f t="array" ref="E147">IFERROR(INDEX('Data Extract'!$A$2:$J$2889,MATCH(1,('Test 1'!A147='Data Extract'!$A$2:$A$2889)*('Test 1'!$E$3='Data Extract'!$B$2:$B$2889)*('Test 1'!$E$4='Data Extract'!$D$2:$D$2889),0),7),"-")</f>
        <v>24</v>
      </c>
      <c r="F147">
        <f t="array" ref="F147">IFERROR(INDEX('Data Extract'!$A$2:$J$2889,MATCH(1,('Test 1'!A147='Data Extract'!$A$2:$A$2889)*('Test 1'!$F$3='Data Extract'!$B$2:$B$2889)*('Test 1'!$F$4='Data Extract'!$D$2:$D$2889),0),7),"-")</f>
        <v>16</v>
      </c>
      <c r="G147">
        <f t="array" ref="G147">IFERROR(INDEX('Data Extract'!$A$2:$J$2889,MATCH(1,('Test 1'!A147='Data Extract'!$A$2:$A$2889)*('Test 1'!$G$3='Data Extract'!$B$2:$B$2889)*('Test 1'!$G$4='Data Extract'!$D$2:$D$2889),0),7),"-")</f>
        <v>12</v>
      </c>
      <c r="H147">
        <f t="array" ref="H147">IFERROR(INDEX('Data Extract'!$A$2:$J$2889,MATCH(1,('Test 1'!A147='Data Extract'!$A$2:$A$2889)*('Test 1'!$H$3='Data Extract'!$B$2:$B$2889)*('Test 1'!$H$4='Data Extract'!$D$2:$D$2889),0),7),"-")</f>
        <v>21</v>
      </c>
    </row>
    <row r="148" spans="1:8" x14ac:dyDescent="0.2">
      <c r="A148" s="4" t="s">
        <v>105</v>
      </c>
      <c r="B148">
        <f>VLOOKUP(A148,'Data Extract'!A145:J3032,3,FALSE)</f>
        <v>6</v>
      </c>
      <c r="C148">
        <f t="array" ref="C148">IFERROR(INDEX('Data Extract'!$A$2:$J$2889,MATCH(1,('Test 1'!A148='Data Extract'!$A$2:$A$2889)*('Test 1'!$C$3='Data Extract'!$B$2:$B$2889)*('Test 1'!$C$4='Data Extract'!$D$2:$D$2889),0),7),"-")</f>
        <v>16</v>
      </c>
      <c r="D148">
        <f t="array" ref="D148">IFERROR(INDEX('Data Extract'!$A$2:$J$2889,MATCH(1,('Test 1'!A148='Data Extract'!$A$2:$A$2889)*('Test 1'!$D$3='Data Extract'!$B$2:$B$2889)*('Test 1'!$D$4='Data Extract'!$D$2:$D$2889),0),7),"-")</f>
        <v>10</v>
      </c>
      <c r="E148">
        <f t="array" ref="E148">IFERROR(INDEX('Data Extract'!$A$2:$J$2889,MATCH(1,('Test 1'!A148='Data Extract'!$A$2:$A$2889)*('Test 1'!$E$3='Data Extract'!$B$2:$B$2889)*('Test 1'!$E$4='Data Extract'!$D$2:$D$2889),0),7),"-")</f>
        <v>13</v>
      </c>
      <c r="F148">
        <f t="array" ref="F148">IFERROR(INDEX('Data Extract'!$A$2:$J$2889,MATCH(1,('Test 1'!A148='Data Extract'!$A$2:$A$2889)*('Test 1'!$F$3='Data Extract'!$B$2:$B$2889)*('Test 1'!$F$4='Data Extract'!$D$2:$D$2889),0),7),"-")</f>
        <v>11</v>
      </c>
      <c r="G148">
        <f t="array" ref="G148">IFERROR(INDEX('Data Extract'!$A$2:$J$2889,MATCH(1,('Test 1'!A148='Data Extract'!$A$2:$A$2889)*('Test 1'!$G$3='Data Extract'!$B$2:$B$2889)*('Test 1'!$G$4='Data Extract'!$D$2:$D$2889),0),7),"-")</f>
        <v>8</v>
      </c>
      <c r="H148">
        <f t="array" ref="H148">IFERROR(INDEX('Data Extract'!$A$2:$J$2889,MATCH(1,('Test 1'!A148='Data Extract'!$A$2:$A$2889)*('Test 1'!$H$3='Data Extract'!$B$2:$B$2889)*('Test 1'!$H$4='Data Extract'!$D$2:$D$2889),0),7),"-")</f>
        <v>15</v>
      </c>
    </row>
    <row r="149" spans="1:8" x14ac:dyDescent="0.2">
      <c r="A149" s="4" t="s">
        <v>113</v>
      </c>
      <c r="B149">
        <f>VLOOKUP(A149,'Data Extract'!A146:J3033,3,FALSE)</f>
        <v>6</v>
      </c>
      <c r="C149">
        <f t="array" ref="C149">IFERROR(INDEX('Data Extract'!$A$2:$J$2889,MATCH(1,('Test 1'!A149='Data Extract'!$A$2:$A$2889)*('Test 1'!$C$3='Data Extract'!$B$2:$B$2889)*('Test 1'!$C$4='Data Extract'!$D$2:$D$2889),0),7),"-")</f>
        <v>17</v>
      </c>
      <c r="D149">
        <f t="array" ref="D149">IFERROR(INDEX('Data Extract'!$A$2:$J$2889,MATCH(1,('Test 1'!A149='Data Extract'!$A$2:$A$2889)*('Test 1'!$D$3='Data Extract'!$B$2:$B$2889)*('Test 1'!$D$4='Data Extract'!$D$2:$D$2889),0),7),"-")</f>
        <v>14</v>
      </c>
      <c r="E149">
        <f t="array" ref="E149">IFERROR(INDEX('Data Extract'!$A$2:$J$2889,MATCH(1,('Test 1'!A149='Data Extract'!$A$2:$A$2889)*('Test 1'!$E$3='Data Extract'!$B$2:$B$2889)*('Test 1'!$E$4='Data Extract'!$D$2:$D$2889),0),7),"-")</f>
        <v>18</v>
      </c>
      <c r="F149">
        <f t="array" ref="F149">IFERROR(INDEX('Data Extract'!$A$2:$J$2889,MATCH(1,('Test 1'!A149='Data Extract'!$A$2:$A$2889)*('Test 1'!$F$3='Data Extract'!$B$2:$B$2889)*('Test 1'!$F$4='Data Extract'!$D$2:$D$2889),0),7),"-")</f>
        <v>15</v>
      </c>
      <c r="G149">
        <f t="array" ref="G149">IFERROR(INDEX('Data Extract'!$A$2:$J$2889,MATCH(1,('Test 1'!A149='Data Extract'!$A$2:$A$2889)*('Test 1'!$G$3='Data Extract'!$B$2:$B$2889)*('Test 1'!$G$4='Data Extract'!$D$2:$D$2889),0),7),"-")</f>
        <v>15</v>
      </c>
      <c r="H149">
        <f t="array" ref="H149">IFERROR(INDEX('Data Extract'!$A$2:$J$2889,MATCH(1,('Test 1'!A149='Data Extract'!$A$2:$A$2889)*('Test 1'!$H$3='Data Extract'!$B$2:$B$2889)*('Test 1'!$H$4='Data Extract'!$D$2:$D$2889),0),7),"-")</f>
        <v>15</v>
      </c>
    </row>
    <row r="150" spans="1:8" x14ac:dyDescent="0.2">
      <c r="A150" s="4" t="s">
        <v>166</v>
      </c>
      <c r="B150">
        <f>VLOOKUP(A150,'Data Extract'!A147:J3034,3,FALSE)</f>
        <v>3</v>
      </c>
      <c r="C150">
        <f t="array" ref="C150">IFERROR(INDEX('Data Extract'!$A$2:$J$2889,MATCH(1,('Test 1'!A150='Data Extract'!$A$2:$A$2889)*('Test 1'!$C$3='Data Extract'!$B$2:$B$2889)*('Test 1'!$C$4='Data Extract'!$D$2:$D$2889),0),7),"-")</f>
        <v>10</v>
      </c>
      <c r="D150">
        <f t="array" ref="D150">IFERROR(INDEX('Data Extract'!$A$2:$J$2889,MATCH(1,('Test 1'!A150='Data Extract'!$A$2:$A$2889)*('Test 1'!$D$3='Data Extract'!$B$2:$B$2889)*('Test 1'!$D$4='Data Extract'!$D$2:$D$2889),0),7),"-")</f>
        <v>8</v>
      </c>
      <c r="E150">
        <f t="array" ref="E150">IFERROR(INDEX('Data Extract'!$A$2:$J$2889,MATCH(1,('Test 1'!A150='Data Extract'!$A$2:$A$2889)*('Test 1'!$E$3='Data Extract'!$B$2:$B$2889)*('Test 1'!$E$4='Data Extract'!$D$2:$D$2889),0),7),"-")</f>
        <v>11</v>
      </c>
      <c r="F150">
        <f t="array" ref="F150">IFERROR(INDEX('Data Extract'!$A$2:$J$2889,MATCH(1,('Test 1'!A150='Data Extract'!$A$2:$A$2889)*('Test 1'!$F$3='Data Extract'!$B$2:$B$2889)*('Test 1'!$F$4='Data Extract'!$D$2:$D$2889),0),7),"-")</f>
        <v>4</v>
      </c>
      <c r="G150">
        <f t="array" ref="G150">IFERROR(INDEX('Data Extract'!$A$2:$J$2889,MATCH(1,('Test 1'!A150='Data Extract'!$A$2:$A$2889)*('Test 1'!$G$3='Data Extract'!$B$2:$B$2889)*('Test 1'!$G$4='Data Extract'!$D$2:$D$2889),0),7),"-")</f>
        <v>5</v>
      </c>
      <c r="H150">
        <f t="array" ref="H150">IFERROR(INDEX('Data Extract'!$A$2:$J$2889,MATCH(1,('Test 1'!A150='Data Extract'!$A$2:$A$2889)*('Test 1'!$H$3='Data Extract'!$B$2:$B$2889)*('Test 1'!$H$4='Data Extract'!$D$2:$D$2889),0),7),"-")</f>
        <v>15</v>
      </c>
    </row>
    <row r="151" spans="1:8" x14ac:dyDescent="0.2">
      <c r="A151" s="4" t="s">
        <v>118</v>
      </c>
      <c r="B151">
        <f>VLOOKUP(A151,'Data Extract'!A148:J3035,3,FALSE)</f>
        <v>6</v>
      </c>
      <c r="C151">
        <f t="array" ref="C151">IFERROR(INDEX('Data Extract'!$A$2:$J$2889,MATCH(1,('Test 1'!A151='Data Extract'!$A$2:$A$2889)*('Test 1'!$C$3='Data Extract'!$B$2:$B$2889)*('Test 1'!$C$4='Data Extract'!$D$2:$D$2889),0),7),"-")</f>
        <v>21</v>
      </c>
      <c r="D151">
        <f t="array" ref="D151">IFERROR(INDEX('Data Extract'!$A$2:$J$2889,MATCH(1,('Test 1'!A151='Data Extract'!$A$2:$A$2889)*('Test 1'!$D$3='Data Extract'!$B$2:$B$2889)*('Test 1'!$D$4='Data Extract'!$D$2:$D$2889),0),7),"-")</f>
        <v>18</v>
      </c>
      <c r="E151">
        <f t="array" ref="E151">IFERROR(INDEX('Data Extract'!$A$2:$J$2889,MATCH(1,('Test 1'!A151='Data Extract'!$A$2:$A$2889)*('Test 1'!$E$3='Data Extract'!$B$2:$B$2889)*('Test 1'!$E$4='Data Extract'!$D$2:$D$2889),0),7),"-")</f>
        <v>22</v>
      </c>
      <c r="F151">
        <f t="array" ref="F151">IFERROR(INDEX('Data Extract'!$A$2:$J$2889,MATCH(1,('Test 1'!A151='Data Extract'!$A$2:$A$2889)*('Test 1'!$F$3='Data Extract'!$B$2:$B$2889)*('Test 1'!$F$4='Data Extract'!$D$2:$D$2889),0),7),"-")</f>
        <v>16</v>
      </c>
      <c r="G151">
        <f t="array" ref="G151">IFERROR(INDEX('Data Extract'!$A$2:$J$2889,MATCH(1,('Test 1'!A151='Data Extract'!$A$2:$A$2889)*('Test 1'!$G$3='Data Extract'!$B$2:$B$2889)*('Test 1'!$G$4='Data Extract'!$D$2:$D$2889),0),7),"-")</f>
        <v>22</v>
      </c>
      <c r="H151">
        <f t="array" ref="H151">IFERROR(INDEX('Data Extract'!$A$2:$J$2889,MATCH(1,('Test 1'!A151='Data Extract'!$A$2:$A$2889)*('Test 1'!$H$3='Data Extract'!$B$2:$B$2889)*('Test 1'!$H$4='Data Extract'!$D$2:$D$2889),0),7),"-")</f>
        <v>21</v>
      </c>
    </row>
    <row r="152" spans="1:8" x14ac:dyDescent="0.2">
      <c r="A152" s="4" t="s">
        <v>119</v>
      </c>
      <c r="B152">
        <f>VLOOKUP(A152,'Data Extract'!A149:J3036,3,FALSE)</f>
        <v>6</v>
      </c>
      <c r="C152">
        <f t="array" ref="C152">IFERROR(INDEX('Data Extract'!$A$2:$J$2889,MATCH(1,('Test 1'!A152='Data Extract'!$A$2:$A$2889)*('Test 1'!$C$3='Data Extract'!$B$2:$B$2889)*('Test 1'!$C$4='Data Extract'!$D$2:$D$2889),0),7),"-")</f>
        <v>9</v>
      </c>
      <c r="D152">
        <f t="array" ref="D152">IFERROR(INDEX('Data Extract'!$A$2:$J$2889,MATCH(1,('Test 1'!A152='Data Extract'!$A$2:$A$2889)*('Test 1'!$D$3='Data Extract'!$B$2:$B$2889)*('Test 1'!$D$4='Data Extract'!$D$2:$D$2889),0),7),"-")</f>
        <v>13</v>
      </c>
      <c r="E152">
        <f t="array" ref="E152">IFERROR(INDEX('Data Extract'!$A$2:$J$2889,MATCH(1,('Test 1'!A152='Data Extract'!$A$2:$A$2889)*('Test 1'!$E$3='Data Extract'!$B$2:$B$2889)*('Test 1'!$E$4='Data Extract'!$D$2:$D$2889),0),7),"-")</f>
        <v>12</v>
      </c>
      <c r="F152">
        <f t="array" ref="F152">IFERROR(INDEX('Data Extract'!$A$2:$J$2889,MATCH(1,('Test 1'!A152='Data Extract'!$A$2:$A$2889)*('Test 1'!$F$3='Data Extract'!$B$2:$B$2889)*('Test 1'!$F$4='Data Extract'!$D$2:$D$2889),0),7),"-")</f>
        <v>9</v>
      </c>
      <c r="G152">
        <f t="array" ref="G152">IFERROR(INDEX('Data Extract'!$A$2:$J$2889,MATCH(1,('Test 1'!A152='Data Extract'!$A$2:$A$2889)*('Test 1'!$G$3='Data Extract'!$B$2:$B$2889)*('Test 1'!$G$4='Data Extract'!$D$2:$D$2889),0),7),"-")</f>
        <v>15</v>
      </c>
      <c r="H152">
        <f t="array" ref="H152">IFERROR(INDEX('Data Extract'!$A$2:$J$2889,MATCH(1,('Test 1'!A152='Data Extract'!$A$2:$A$2889)*('Test 1'!$H$3='Data Extract'!$B$2:$B$2889)*('Test 1'!$H$4='Data Extract'!$D$2:$D$2889),0),7),"-")</f>
        <v>19</v>
      </c>
    </row>
    <row r="153" spans="1:8" x14ac:dyDescent="0.2">
      <c r="A153" s="4" t="s">
        <v>434</v>
      </c>
      <c r="B153">
        <f>VLOOKUP(A153,'Data Extract'!A150:J3037,3,FALSE)</f>
        <v>5</v>
      </c>
      <c r="C153">
        <f t="array" ref="C153">IFERROR(INDEX('Data Extract'!$A$2:$J$2889,MATCH(1,('Test 1'!A153='Data Extract'!$A$2:$A$2889)*('Test 1'!$C$3='Data Extract'!$B$2:$B$2889)*('Test 1'!$C$4='Data Extract'!$D$2:$D$2889),0),7),"-")</f>
        <v>16</v>
      </c>
      <c r="D153">
        <f t="array" ref="D153">IFERROR(INDEX('Data Extract'!$A$2:$J$2889,MATCH(1,('Test 1'!A153='Data Extract'!$A$2:$A$2889)*('Test 1'!$D$3='Data Extract'!$B$2:$B$2889)*('Test 1'!$D$4='Data Extract'!$D$2:$D$2889),0),7),"-")</f>
        <v>27</v>
      </c>
      <c r="E153">
        <f t="array" ref="E153">IFERROR(INDEX('Data Extract'!$A$2:$J$2889,MATCH(1,('Test 1'!A153='Data Extract'!$A$2:$A$2889)*('Test 1'!$E$3='Data Extract'!$B$2:$B$2889)*('Test 1'!$E$4='Data Extract'!$D$2:$D$2889),0),7),"-")</f>
        <v>17</v>
      </c>
      <c r="F153">
        <f t="array" ref="F153">IFERROR(INDEX('Data Extract'!$A$2:$J$2889,MATCH(1,('Test 1'!A153='Data Extract'!$A$2:$A$2889)*('Test 1'!$F$3='Data Extract'!$B$2:$B$2889)*('Test 1'!$F$4='Data Extract'!$D$2:$D$2889),0),7),"-")</f>
        <v>16</v>
      </c>
      <c r="G153">
        <f t="array" ref="G153">IFERROR(INDEX('Data Extract'!$A$2:$J$2889,MATCH(1,('Test 1'!A153='Data Extract'!$A$2:$A$2889)*('Test 1'!$G$3='Data Extract'!$B$2:$B$2889)*('Test 1'!$G$4='Data Extract'!$D$2:$D$2889),0),7),"-")</f>
        <v>21</v>
      </c>
      <c r="H153">
        <f t="array" ref="H153">IFERROR(INDEX('Data Extract'!$A$2:$J$2889,MATCH(1,('Test 1'!A153='Data Extract'!$A$2:$A$2889)*('Test 1'!$H$3='Data Extract'!$B$2:$B$2889)*('Test 1'!$H$4='Data Extract'!$D$2:$D$2889),0),7),"-")</f>
        <v>25</v>
      </c>
    </row>
    <row r="154" spans="1:8" x14ac:dyDescent="0.2">
      <c r="A154" s="4" t="s">
        <v>156</v>
      </c>
      <c r="B154">
        <f>VLOOKUP(A154,'Data Extract'!A151:J3038,3,FALSE)</f>
        <v>6</v>
      </c>
      <c r="C154">
        <f t="array" ref="C154">IFERROR(INDEX('Data Extract'!$A$2:$J$2889,MATCH(1,('Test 1'!A154='Data Extract'!$A$2:$A$2889)*('Test 1'!$C$3='Data Extract'!$B$2:$B$2889)*('Test 1'!$C$4='Data Extract'!$D$2:$D$2889),0),7),"-")</f>
        <v>27</v>
      </c>
      <c r="D154">
        <f t="array" ref="D154">IFERROR(INDEX('Data Extract'!$A$2:$J$2889,MATCH(1,('Test 1'!A154='Data Extract'!$A$2:$A$2889)*('Test 1'!$D$3='Data Extract'!$B$2:$B$2889)*('Test 1'!$D$4='Data Extract'!$D$2:$D$2889),0),7),"-")</f>
        <v>28</v>
      </c>
      <c r="E154">
        <f t="array" ref="E154">IFERROR(INDEX('Data Extract'!$A$2:$J$2889,MATCH(1,('Test 1'!A154='Data Extract'!$A$2:$A$2889)*('Test 1'!$E$3='Data Extract'!$B$2:$B$2889)*('Test 1'!$E$4='Data Extract'!$D$2:$D$2889),0),7),"-")</f>
        <v>21</v>
      </c>
      <c r="F154">
        <f t="array" ref="F154">IFERROR(INDEX('Data Extract'!$A$2:$J$2889,MATCH(1,('Test 1'!A154='Data Extract'!$A$2:$A$2889)*('Test 1'!$F$3='Data Extract'!$B$2:$B$2889)*('Test 1'!$F$4='Data Extract'!$D$2:$D$2889),0),7),"-")</f>
        <v>17</v>
      </c>
      <c r="G154">
        <f t="array" ref="G154">IFERROR(INDEX('Data Extract'!$A$2:$J$2889,MATCH(1,('Test 1'!A154='Data Extract'!$A$2:$A$2889)*('Test 1'!$G$3='Data Extract'!$B$2:$B$2889)*('Test 1'!$G$4='Data Extract'!$D$2:$D$2889),0),7),"-")</f>
        <v>21</v>
      </c>
      <c r="H154">
        <f t="array" ref="H154">IFERROR(INDEX('Data Extract'!$A$2:$J$2889,MATCH(1,('Test 1'!A154='Data Extract'!$A$2:$A$2889)*('Test 1'!$H$3='Data Extract'!$B$2:$B$2889)*('Test 1'!$H$4='Data Extract'!$D$2:$D$2889),0),7),"-")</f>
        <v>25</v>
      </c>
    </row>
    <row r="155" spans="1:8" x14ac:dyDescent="0.2">
      <c r="A155" s="4" t="s">
        <v>178</v>
      </c>
      <c r="B155">
        <f>VLOOKUP(A155,'Data Extract'!A152:J3039,3,FALSE)</f>
        <v>6</v>
      </c>
      <c r="C155">
        <f t="array" ref="C155">IFERROR(INDEX('Data Extract'!$A$2:$J$2889,MATCH(1,('Test 1'!A155='Data Extract'!$A$2:$A$2889)*('Test 1'!$C$3='Data Extract'!$B$2:$B$2889)*('Test 1'!$C$4='Data Extract'!$D$2:$D$2889),0),7),"-")</f>
        <v>26</v>
      </c>
      <c r="D155">
        <f t="array" ref="D155">IFERROR(INDEX('Data Extract'!$A$2:$J$2889,MATCH(1,('Test 1'!A155='Data Extract'!$A$2:$A$2889)*('Test 1'!$D$3='Data Extract'!$B$2:$B$2889)*('Test 1'!$D$4='Data Extract'!$D$2:$D$2889),0),7),"-")</f>
        <v>26</v>
      </c>
      <c r="E155">
        <f t="array" ref="E155">IFERROR(INDEX('Data Extract'!$A$2:$J$2889,MATCH(1,('Test 1'!A155='Data Extract'!$A$2:$A$2889)*('Test 1'!$E$3='Data Extract'!$B$2:$B$2889)*('Test 1'!$E$4='Data Extract'!$D$2:$D$2889),0),7),"-")</f>
        <v>24</v>
      </c>
      <c r="F155">
        <f t="array" ref="F155">IFERROR(INDEX('Data Extract'!$A$2:$J$2889,MATCH(1,('Test 1'!A155='Data Extract'!$A$2:$A$2889)*('Test 1'!$F$3='Data Extract'!$B$2:$B$2889)*('Test 1'!$F$4='Data Extract'!$D$2:$D$2889),0),7),"-")</f>
        <v>16</v>
      </c>
      <c r="G155">
        <f t="array" ref="G155">IFERROR(INDEX('Data Extract'!$A$2:$J$2889,MATCH(1,('Test 1'!A155='Data Extract'!$A$2:$A$2889)*('Test 1'!$G$3='Data Extract'!$B$2:$B$2889)*('Test 1'!$G$4='Data Extract'!$D$2:$D$2889),0),7),"-")</f>
        <v>28</v>
      </c>
      <c r="H155">
        <f t="array" ref="H155">IFERROR(INDEX('Data Extract'!$A$2:$J$2889,MATCH(1,('Test 1'!A155='Data Extract'!$A$2:$A$2889)*('Test 1'!$H$3='Data Extract'!$B$2:$B$2889)*('Test 1'!$H$4='Data Extract'!$D$2:$D$2889),0),7),"-")</f>
        <v>30</v>
      </c>
    </row>
    <row r="156" spans="1:8" x14ac:dyDescent="0.2">
      <c r="A156" s="4" t="s">
        <v>41</v>
      </c>
      <c r="B156">
        <f>VLOOKUP(A156,'Data Extract'!A153:J3040,3,FALSE)</f>
        <v>6</v>
      </c>
      <c r="C156">
        <f t="array" ref="C156">IFERROR(INDEX('Data Extract'!$A$2:$J$2889,MATCH(1,('Test 1'!A156='Data Extract'!$A$2:$A$2889)*('Test 1'!$C$3='Data Extract'!$B$2:$B$2889)*('Test 1'!$C$4='Data Extract'!$D$2:$D$2889),0),7),"-")</f>
        <v>24</v>
      </c>
      <c r="D156">
        <f t="array" ref="D156">IFERROR(INDEX('Data Extract'!$A$2:$J$2889,MATCH(1,('Test 1'!A156='Data Extract'!$A$2:$A$2889)*('Test 1'!$D$3='Data Extract'!$B$2:$B$2889)*('Test 1'!$D$4='Data Extract'!$D$2:$D$2889),0),7),"-")</f>
        <v>27</v>
      </c>
      <c r="E156">
        <f t="array" ref="E156">IFERROR(INDEX('Data Extract'!$A$2:$J$2889,MATCH(1,('Test 1'!A156='Data Extract'!$A$2:$A$2889)*('Test 1'!$E$3='Data Extract'!$B$2:$B$2889)*('Test 1'!$E$4='Data Extract'!$D$2:$D$2889),0),7),"-")</f>
        <v>27</v>
      </c>
      <c r="F156">
        <f t="array" ref="F156">IFERROR(INDEX('Data Extract'!$A$2:$J$2889,MATCH(1,('Test 1'!A156='Data Extract'!$A$2:$A$2889)*('Test 1'!$F$3='Data Extract'!$B$2:$B$2889)*('Test 1'!$F$4='Data Extract'!$D$2:$D$2889),0),7),"-")</f>
        <v>21</v>
      </c>
      <c r="G156">
        <f t="array" ref="G156">IFERROR(INDEX('Data Extract'!$A$2:$J$2889,MATCH(1,('Test 1'!A156='Data Extract'!$A$2:$A$2889)*('Test 1'!$G$3='Data Extract'!$B$2:$B$2889)*('Test 1'!$G$4='Data Extract'!$D$2:$D$2889),0),7),"-")</f>
        <v>18</v>
      </c>
      <c r="H156">
        <f t="array" ref="H156">IFERROR(INDEX('Data Extract'!$A$2:$J$2889,MATCH(1,('Test 1'!A156='Data Extract'!$A$2:$A$2889)*('Test 1'!$H$3='Data Extract'!$B$2:$B$2889)*('Test 1'!$H$4='Data Extract'!$D$2:$D$2889),0),7),"-")</f>
        <v>27</v>
      </c>
    </row>
    <row r="157" spans="1:8" x14ac:dyDescent="0.2">
      <c r="A157" s="4" t="s">
        <v>145</v>
      </c>
      <c r="B157">
        <f>VLOOKUP(A157,'Data Extract'!A154:J3041,3,FALSE)</f>
        <v>6</v>
      </c>
      <c r="C157">
        <f t="array" ref="C157">IFERROR(INDEX('Data Extract'!$A$2:$J$2889,MATCH(1,('Test 1'!A157='Data Extract'!$A$2:$A$2889)*('Test 1'!$C$3='Data Extract'!$B$2:$B$2889)*('Test 1'!$C$4='Data Extract'!$D$2:$D$2889),0),7),"-")</f>
        <v>21</v>
      </c>
      <c r="D157">
        <f t="array" ref="D157">IFERROR(INDEX('Data Extract'!$A$2:$J$2889,MATCH(1,('Test 1'!A157='Data Extract'!$A$2:$A$2889)*('Test 1'!$D$3='Data Extract'!$B$2:$B$2889)*('Test 1'!$D$4='Data Extract'!$D$2:$D$2889),0),7),"-")</f>
        <v>21</v>
      </c>
      <c r="E157">
        <f t="array" ref="E157">IFERROR(INDEX('Data Extract'!$A$2:$J$2889,MATCH(1,('Test 1'!A157='Data Extract'!$A$2:$A$2889)*('Test 1'!$E$3='Data Extract'!$B$2:$B$2889)*('Test 1'!$E$4='Data Extract'!$D$2:$D$2889),0),7),"-")</f>
        <v>25</v>
      </c>
      <c r="F157">
        <f t="array" ref="F157">IFERROR(INDEX('Data Extract'!$A$2:$J$2889,MATCH(1,('Test 1'!A157='Data Extract'!$A$2:$A$2889)*('Test 1'!$F$3='Data Extract'!$B$2:$B$2889)*('Test 1'!$F$4='Data Extract'!$D$2:$D$2889),0),7),"-")</f>
        <v>17</v>
      </c>
      <c r="G157">
        <f t="array" ref="G157">IFERROR(INDEX('Data Extract'!$A$2:$J$2889,MATCH(1,('Test 1'!A157='Data Extract'!$A$2:$A$2889)*('Test 1'!$G$3='Data Extract'!$B$2:$B$2889)*('Test 1'!$G$4='Data Extract'!$D$2:$D$2889),0),7),"-")</f>
        <v>11</v>
      </c>
      <c r="H157">
        <f t="array" ref="H157">IFERROR(INDEX('Data Extract'!$A$2:$J$2889,MATCH(1,('Test 1'!A157='Data Extract'!$A$2:$A$2889)*('Test 1'!$H$3='Data Extract'!$B$2:$B$2889)*('Test 1'!$H$4='Data Extract'!$D$2:$D$2889),0),7),"-")</f>
        <v>14</v>
      </c>
    </row>
    <row r="158" spans="1:8" x14ac:dyDescent="0.2">
      <c r="A158" s="4" t="s">
        <v>219</v>
      </c>
      <c r="B158">
        <f>VLOOKUP(A158,'Data Extract'!A155:J3042,3,FALSE)</f>
        <v>6</v>
      </c>
      <c r="C158">
        <f t="array" ref="C158">IFERROR(INDEX('Data Extract'!$A$2:$J$2889,MATCH(1,('Test 1'!A158='Data Extract'!$A$2:$A$2889)*('Test 1'!$C$3='Data Extract'!$B$2:$B$2889)*('Test 1'!$C$4='Data Extract'!$D$2:$D$2889),0),7),"-")</f>
        <v>13</v>
      </c>
      <c r="D158">
        <f t="array" ref="D158">IFERROR(INDEX('Data Extract'!$A$2:$J$2889,MATCH(1,('Test 1'!A158='Data Extract'!$A$2:$A$2889)*('Test 1'!$D$3='Data Extract'!$B$2:$B$2889)*('Test 1'!$D$4='Data Extract'!$D$2:$D$2889),0),7),"-")</f>
        <v>16</v>
      </c>
      <c r="E158">
        <f t="array" ref="E158">IFERROR(INDEX('Data Extract'!$A$2:$J$2889,MATCH(1,('Test 1'!A158='Data Extract'!$A$2:$A$2889)*('Test 1'!$E$3='Data Extract'!$B$2:$B$2889)*('Test 1'!$E$4='Data Extract'!$D$2:$D$2889),0),7),"-")</f>
        <v>18</v>
      </c>
      <c r="F158">
        <f t="array" ref="F158">IFERROR(INDEX('Data Extract'!$A$2:$J$2889,MATCH(1,('Test 1'!A158='Data Extract'!$A$2:$A$2889)*('Test 1'!$F$3='Data Extract'!$B$2:$B$2889)*('Test 1'!$F$4='Data Extract'!$D$2:$D$2889),0),7),"-")</f>
        <v>16</v>
      </c>
      <c r="G158">
        <f t="array" ref="G158">IFERROR(INDEX('Data Extract'!$A$2:$J$2889,MATCH(1,('Test 1'!A158='Data Extract'!$A$2:$A$2889)*('Test 1'!$G$3='Data Extract'!$B$2:$B$2889)*('Test 1'!$G$4='Data Extract'!$D$2:$D$2889),0),7),"-")</f>
        <v>20</v>
      </c>
      <c r="H158">
        <f t="array" ref="H158">IFERROR(INDEX('Data Extract'!$A$2:$J$2889,MATCH(1,('Test 1'!A158='Data Extract'!$A$2:$A$2889)*('Test 1'!$H$3='Data Extract'!$B$2:$B$2889)*('Test 1'!$H$4='Data Extract'!$D$2:$D$2889),0),7),"-")</f>
        <v>26</v>
      </c>
    </row>
    <row r="159" spans="1:8" x14ac:dyDescent="0.2">
      <c r="A159" s="4" t="s">
        <v>71</v>
      </c>
      <c r="B159">
        <f>VLOOKUP(A159,'Data Extract'!A156:J3043,3,FALSE)</f>
        <v>6</v>
      </c>
      <c r="C159">
        <f t="array" ref="C159">IFERROR(INDEX('Data Extract'!$A$2:$J$2889,MATCH(1,('Test 1'!A159='Data Extract'!$A$2:$A$2889)*('Test 1'!$C$3='Data Extract'!$B$2:$B$2889)*('Test 1'!$C$4='Data Extract'!$D$2:$D$2889),0),7),"-")</f>
        <v>11</v>
      </c>
      <c r="D159">
        <f t="array" ref="D159">IFERROR(INDEX('Data Extract'!$A$2:$J$2889,MATCH(1,('Test 1'!A159='Data Extract'!$A$2:$A$2889)*('Test 1'!$D$3='Data Extract'!$B$2:$B$2889)*('Test 1'!$D$4='Data Extract'!$D$2:$D$2889),0),7),"-")</f>
        <v>16</v>
      </c>
      <c r="E159">
        <f t="array" ref="E159">IFERROR(INDEX('Data Extract'!$A$2:$J$2889,MATCH(1,('Test 1'!A159='Data Extract'!$A$2:$A$2889)*('Test 1'!$E$3='Data Extract'!$B$2:$B$2889)*('Test 1'!$E$4='Data Extract'!$D$2:$D$2889),0),7),"-")</f>
        <v>16</v>
      </c>
      <c r="F159">
        <f t="array" ref="F159">IFERROR(INDEX('Data Extract'!$A$2:$J$2889,MATCH(1,('Test 1'!A159='Data Extract'!$A$2:$A$2889)*('Test 1'!$F$3='Data Extract'!$B$2:$B$2889)*('Test 1'!$F$4='Data Extract'!$D$2:$D$2889),0),7),"-")</f>
        <v>15</v>
      </c>
      <c r="G159">
        <f t="array" ref="G159">IFERROR(INDEX('Data Extract'!$A$2:$J$2889,MATCH(1,('Test 1'!A159='Data Extract'!$A$2:$A$2889)*('Test 1'!$G$3='Data Extract'!$B$2:$B$2889)*('Test 1'!$G$4='Data Extract'!$D$2:$D$2889),0),7),"-")</f>
        <v>16</v>
      </c>
      <c r="H159">
        <f t="array" ref="H159">IFERROR(INDEX('Data Extract'!$A$2:$J$2889,MATCH(1,('Test 1'!A159='Data Extract'!$A$2:$A$2889)*('Test 1'!$H$3='Data Extract'!$B$2:$B$2889)*('Test 1'!$H$4='Data Extract'!$D$2:$D$2889),0),7),"-")</f>
        <v>21</v>
      </c>
    </row>
    <row r="160" spans="1:8" x14ac:dyDescent="0.2">
      <c r="A160" s="4" t="s">
        <v>191</v>
      </c>
      <c r="B160">
        <f>VLOOKUP(A160,'Data Extract'!A157:J3044,3,FALSE)</f>
        <v>6</v>
      </c>
      <c r="C160">
        <f t="array" ref="C160">IFERROR(INDEX('Data Extract'!$A$2:$J$2889,MATCH(1,('Test 1'!A160='Data Extract'!$A$2:$A$2889)*('Test 1'!$C$3='Data Extract'!$B$2:$B$2889)*('Test 1'!$C$4='Data Extract'!$D$2:$D$2889),0),7),"-")</f>
        <v>11</v>
      </c>
      <c r="D160">
        <f t="array" ref="D160">IFERROR(INDEX('Data Extract'!$A$2:$J$2889,MATCH(1,('Test 1'!A160='Data Extract'!$A$2:$A$2889)*('Test 1'!$D$3='Data Extract'!$B$2:$B$2889)*('Test 1'!$D$4='Data Extract'!$D$2:$D$2889),0),7),"-")</f>
        <v>14</v>
      </c>
      <c r="E160">
        <f t="array" ref="E160">IFERROR(INDEX('Data Extract'!$A$2:$J$2889,MATCH(1,('Test 1'!A160='Data Extract'!$A$2:$A$2889)*('Test 1'!$E$3='Data Extract'!$B$2:$B$2889)*('Test 1'!$E$4='Data Extract'!$D$2:$D$2889),0),7),"-")</f>
        <v>19</v>
      </c>
      <c r="F160">
        <f t="array" ref="F160">IFERROR(INDEX('Data Extract'!$A$2:$J$2889,MATCH(1,('Test 1'!A160='Data Extract'!$A$2:$A$2889)*('Test 1'!$F$3='Data Extract'!$B$2:$B$2889)*('Test 1'!$F$4='Data Extract'!$D$2:$D$2889),0),7),"-")</f>
        <v>13</v>
      </c>
      <c r="G160">
        <f t="array" ref="G160">IFERROR(INDEX('Data Extract'!$A$2:$J$2889,MATCH(1,('Test 1'!A160='Data Extract'!$A$2:$A$2889)*('Test 1'!$G$3='Data Extract'!$B$2:$B$2889)*('Test 1'!$G$4='Data Extract'!$D$2:$D$2889),0),7),"-")</f>
        <v>17</v>
      </c>
      <c r="H160">
        <f t="array" ref="H160">IFERROR(INDEX('Data Extract'!$A$2:$J$2889,MATCH(1,('Test 1'!A160='Data Extract'!$A$2:$A$2889)*('Test 1'!$H$3='Data Extract'!$B$2:$B$2889)*('Test 1'!$H$4='Data Extract'!$D$2:$D$2889),0),7),"-")</f>
        <v>20</v>
      </c>
    </row>
    <row r="161" spans="1:8" x14ac:dyDescent="0.2">
      <c r="A161" s="4" t="s">
        <v>200</v>
      </c>
      <c r="B161">
        <f>VLOOKUP(A161,'Data Extract'!A158:J3045,3,FALSE)</f>
        <v>5</v>
      </c>
      <c r="C161">
        <f t="array" ref="C161">IFERROR(INDEX('Data Extract'!$A$2:$J$2889,MATCH(1,('Test 1'!A161='Data Extract'!$A$2:$A$2889)*('Test 1'!$C$3='Data Extract'!$B$2:$B$2889)*('Test 1'!$C$4='Data Extract'!$D$2:$D$2889),0),7),"-")</f>
        <v>15</v>
      </c>
      <c r="D161">
        <f t="array" ref="D161">IFERROR(INDEX('Data Extract'!$A$2:$J$2889,MATCH(1,('Test 1'!A161='Data Extract'!$A$2:$A$2889)*('Test 1'!$D$3='Data Extract'!$B$2:$B$2889)*('Test 1'!$D$4='Data Extract'!$D$2:$D$2889),0),7),"-")</f>
        <v>15</v>
      </c>
      <c r="E161">
        <f t="array" ref="E161">IFERROR(INDEX('Data Extract'!$A$2:$J$2889,MATCH(1,('Test 1'!A161='Data Extract'!$A$2:$A$2889)*('Test 1'!$E$3='Data Extract'!$B$2:$B$2889)*('Test 1'!$E$4='Data Extract'!$D$2:$D$2889),0),7),"-")</f>
        <v>21</v>
      </c>
      <c r="F161">
        <f t="array" ref="F161">IFERROR(INDEX('Data Extract'!$A$2:$J$2889,MATCH(1,('Test 1'!A161='Data Extract'!$A$2:$A$2889)*('Test 1'!$F$3='Data Extract'!$B$2:$B$2889)*('Test 1'!$F$4='Data Extract'!$D$2:$D$2889),0),7),"-")</f>
        <v>15</v>
      </c>
      <c r="G161">
        <f t="array" ref="G161">IFERROR(INDEX('Data Extract'!$A$2:$J$2889,MATCH(1,('Test 1'!A161='Data Extract'!$A$2:$A$2889)*('Test 1'!$G$3='Data Extract'!$B$2:$B$2889)*('Test 1'!$G$4='Data Extract'!$D$2:$D$2889),0),7),"-")</f>
        <v>23</v>
      </c>
      <c r="H161">
        <f t="array" ref="H161">IFERROR(INDEX('Data Extract'!$A$2:$J$2889,MATCH(1,('Test 1'!A161='Data Extract'!$A$2:$A$2889)*('Test 1'!$H$3='Data Extract'!$B$2:$B$2889)*('Test 1'!$H$4='Data Extract'!$D$2:$D$2889),0),7),"-")</f>
        <v>26</v>
      </c>
    </row>
    <row r="162" spans="1:8" x14ac:dyDescent="0.2">
      <c r="A162" s="4" t="s">
        <v>23</v>
      </c>
      <c r="B162">
        <f>VLOOKUP(A162,'Data Extract'!A159:J3046,3,FALSE)</f>
        <v>5</v>
      </c>
      <c r="C162">
        <f t="array" ref="C162">IFERROR(INDEX('Data Extract'!$A$2:$J$2889,MATCH(1,('Test 1'!A162='Data Extract'!$A$2:$A$2889)*('Test 1'!$C$3='Data Extract'!$B$2:$B$2889)*('Test 1'!$C$4='Data Extract'!$D$2:$D$2889),0),7),"-")</f>
        <v>23</v>
      </c>
      <c r="D162">
        <f t="array" ref="D162">IFERROR(INDEX('Data Extract'!$A$2:$J$2889,MATCH(1,('Test 1'!A162='Data Extract'!$A$2:$A$2889)*('Test 1'!$D$3='Data Extract'!$B$2:$B$2889)*('Test 1'!$D$4='Data Extract'!$D$2:$D$2889),0),7),"-")</f>
        <v>24</v>
      </c>
      <c r="E162">
        <f t="array" ref="E162">IFERROR(INDEX('Data Extract'!$A$2:$J$2889,MATCH(1,('Test 1'!A162='Data Extract'!$A$2:$A$2889)*('Test 1'!$E$3='Data Extract'!$B$2:$B$2889)*('Test 1'!$E$4='Data Extract'!$D$2:$D$2889),0),7),"-")</f>
        <v>23</v>
      </c>
      <c r="F162">
        <f t="array" ref="F162">IFERROR(INDEX('Data Extract'!$A$2:$J$2889,MATCH(1,('Test 1'!A162='Data Extract'!$A$2:$A$2889)*('Test 1'!$F$3='Data Extract'!$B$2:$B$2889)*('Test 1'!$F$4='Data Extract'!$D$2:$D$2889),0),7),"-")</f>
        <v>15</v>
      </c>
      <c r="G162">
        <f t="array" ref="G162">IFERROR(INDEX('Data Extract'!$A$2:$J$2889,MATCH(1,('Test 1'!A162='Data Extract'!$A$2:$A$2889)*('Test 1'!$G$3='Data Extract'!$B$2:$B$2889)*('Test 1'!$G$4='Data Extract'!$D$2:$D$2889),0),7),"-")</f>
        <v>19</v>
      </c>
      <c r="H162">
        <f t="array" ref="H162">IFERROR(INDEX('Data Extract'!$A$2:$J$2889,MATCH(1,('Test 1'!A162='Data Extract'!$A$2:$A$2889)*('Test 1'!$H$3='Data Extract'!$B$2:$B$2889)*('Test 1'!$H$4='Data Extract'!$D$2:$D$2889),0),7),"-")</f>
        <v>19</v>
      </c>
    </row>
    <row r="163" spans="1:8" x14ac:dyDescent="0.2">
      <c r="A163" s="4" t="s">
        <v>84</v>
      </c>
      <c r="B163">
        <f>VLOOKUP(A163,'Data Extract'!A160:J3047,3,FALSE)</f>
        <v>5</v>
      </c>
      <c r="C163" t="str">
        <f t="array" ref="C163">IFERROR(INDEX('Data Extract'!$A$2:$J$2889,MATCH(1,('Test 1'!A163='Data Extract'!$A$2:$A$2889)*('Test 1'!$C$3='Data Extract'!$B$2:$B$2889)*('Test 1'!$C$4='Data Extract'!$D$2:$D$2889),0),7),"-")</f>
        <v>-</v>
      </c>
      <c r="D163">
        <f t="array" ref="D163">IFERROR(INDEX('Data Extract'!$A$2:$J$2889,MATCH(1,('Test 1'!A163='Data Extract'!$A$2:$A$2889)*('Test 1'!$D$3='Data Extract'!$B$2:$B$2889)*('Test 1'!$D$4='Data Extract'!$D$2:$D$2889),0),7),"-")</f>
        <v>17</v>
      </c>
      <c r="E163">
        <f t="array" ref="E163">IFERROR(INDEX('Data Extract'!$A$2:$J$2889,MATCH(1,('Test 1'!A163='Data Extract'!$A$2:$A$2889)*('Test 1'!$E$3='Data Extract'!$B$2:$B$2889)*('Test 1'!$E$4='Data Extract'!$D$2:$D$2889),0),7),"-")</f>
        <v>17</v>
      </c>
      <c r="F163">
        <f t="array" ref="F163">IFERROR(INDEX('Data Extract'!$A$2:$J$2889,MATCH(1,('Test 1'!A163='Data Extract'!$A$2:$A$2889)*('Test 1'!$F$3='Data Extract'!$B$2:$B$2889)*('Test 1'!$F$4='Data Extract'!$D$2:$D$2889),0),7),"-")</f>
        <v>9</v>
      </c>
      <c r="G163">
        <f t="array" ref="G163">IFERROR(INDEX('Data Extract'!$A$2:$J$2889,MATCH(1,('Test 1'!A163='Data Extract'!$A$2:$A$2889)*('Test 1'!$G$3='Data Extract'!$B$2:$B$2889)*('Test 1'!$G$4='Data Extract'!$D$2:$D$2889),0),7),"-")</f>
        <v>17</v>
      </c>
      <c r="H163">
        <f t="array" ref="H163">IFERROR(INDEX('Data Extract'!$A$2:$J$2889,MATCH(1,('Test 1'!A163='Data Extract'!$A$2:$A$2889)*('Test 1'!$H$3='Data Extract'!$B$2:$B$2889)*('Test 1'!$H$4='Data Extract'!$D$2:$D$2889),0),7),"-")</f>
        <v>22</v>
      </c>
    </row>
    <row r="164" spans="1:8" x14ac:dyDescent="0.2">
      <c r="A164" s="4" t="s">
        <v>92</v>
      </c>
      <c r="B164">
        <f>VLOOKUP(A164,'Data Extract'!A161:J3048,3,FALSE)</f>
        <v>5</v>
      </c>
      <c r="C164">
        <f t="array" ref="C164">IFERROR(INDEX('Data Extract'!$A$2:$J$2889,MATCH(1,('Test 1'!A164='Data Extract'!$A$2:$A$2889)*('Test 1'!$C$3='Data Extract'!$B$2:$B$2889)*('Test 1'!$C$4='Data Extract'!$D$2:$D$2889),0),7),"-")</f>
        <v>12</v>
      </c>
      <c r="D164">
        <f t="array" ref="D164">IFERROR(INDEX('Data Extract'!$A$2:$J$2889,MATCH(1,('Test 1'!A164='Data Extract'!$A$2:$A$2889)*('Test 1'!$D$3='Data Extract'!$B$2:$B$2889)*('Test 1'!$D$4='Data Extract'!$D$2:$D$2889),0),7),"-")</f>
        <v>15</v>
      </c>
      <c r="E164">
        <f t="array" ref="E164">IFERROR(INDEX('Data Extract'!$A$2:$J$2889,MATCH(1,('Test 1'!A164='Data Extract'!$A$2:$A$2889)*('Test 1'!$E$3='Data Extract'!$B$2:$B$2889)*('Test 1'!$E$4='Data Extract'!$D$2:$D$2889),0),7),"-")</f>
        <v>15</v>
      </c>
      <c r="F164">
        <f t="array" ref="F164">IFERROR(INDEX('Data Extract'!$A$2:$J$2889,MATCH(1,('Test 1'!A164='Data Extract'!$A$2:$A$2889)*('Test 1'!$F$3='Data Extract'!$B$2:$B$2889)*('Test 1'!$F$4='Data Extract'!$D$2:$D$2889),0),7),"-")</f>
        <v>7</v>
      </c>
      <c r="G164">
        <f t="array" ref="G164">IFERROR(INDEX('Data Extract'!$A$2:$J$2889,MATCH(1,('Test 1'!A164='Data Extract'!$A$2:$A$2889)*('Test 1'!$G$3='Data Extract'!$B$2:$B$2889)*('Test 1'!$G$4='Data Extract'!$D$2:$D$2889),0),7),"-")</f>
        <v>10</v>
      </c>
      <c r="H164">
        <f t="array" ref="H164">IFERROR(INDEX('Data Extract'!$A$2:$J$2889,MATCH(1,('Test 1'!A164='Data Extract'!$A$2:$A$2889)*('Test 1'!$H$3='Data Extract'!$B$2:$B$2889)*('Test 1'!$H$4='Data Extract'!$D$2:$D$2889),0),7),"-")</f>
        <v>12</v>
      </c>
    </row>
    <row r="165" spans="1:8" x14ac:dyDescent="0.2">
      <c r="A165" s="4" t="s">
        <v>326</v>
      </c>
      <c r="B165">
        <f>VLOOKUP(A165,'Data Extract'!A162:J3049,3,FALSE)</f>
        <v>5</v>
      </c>
      <c r="C165">
        <f t="array" ref="C165">IFERROR(INDEX('Data Extract'!$A$2:$J$2889,MATCH(1,('Test 1'!A165='Data Extract'!$A$2:$A$2889)*('Test 1'!$C$3='Data Extract'!$B$2:$B$2889)*('Test 1'!$C$4='Data Extract'!$D$2:$D$2889),0),7),"-")</f>
        <v>12</v>
      </c>
      <c r="D165">
        <f t="array" ref="D165">IFERROR(INDEX('Data Extract'!$A$2:$J$2889,MATCH(1,('Test 1'!A165='Data Extract'!$A$2:$A$2889)*('Test 1'!$D$3='Data Extract'!$B$2:$B$2889)*('Test 1'!$D$4='Data Extract'!$D$2:$D$2889),0),7),"-")</f>
        <v>10</v>
      </c>
      <c r="E165">
        <f t="array" ref="E165">IFERROR(INDEX('Data Extract'!$A$2:$J$2889,MATCH(1,('Test 1'!A165='Data Extract'!$A$2:$A$2889)*('Test 1'!$E$3='Data Extract'!$B$2:$B$2889)*('Test 1'!$E$4='Data Extract'!$D$2:$D$2889),0),7),"-")</f>
        <v>10</v>
      </c>
      <c r="F165">
        <f t="array" ref="F165">IFERROR(INDEX('Data Extract'!$A$2:$J$2889,MATCH(1,('Test 1'!A165='Data Extract'!$A$2:$A$2889)*('Test 1'!$F$3='Data Extract'!$B$2:$B$2889)*('Test 1'!$F$4='Data Extract'!$D$2:$D$2889),0),7),"-")</f>
        <v>5</v>
      </c>
      <c r="G165">
        <f t="array" ref="G165">IFERROR(INDEX('Data Extract'!$A$2:$J$2889,MATCH(1,('Test 1'!A165='Data Extract'!$A$2:$A$2889)*('Test 1'!$G$3='Data Extract'!$B$2:$B$2889)*('Test 1'!$G$4='Data Extract'!$D$2:$D$2889),0),7),"-")</f>
        <v>6</v>
      </c>
      <c r="H165">
        <f t="array" ref="H165">IFERROR(INDEX('Data Extract'!$A$2:$J$2889,MATCH(1,('Test 1'!A165='Data Extract'!$A$2:$A$2889)*('Test 1'!$H$3='Data Extract'!$B$2:$B$2889)*('Test 1'!$H$4='Data Extract'!$D$2:$D$2889),0),7),"-")</f>
        <v>13</v>
      </c>
    </row>
    <row r="166" spans="1:8" x14ac:dyDescent="0.2">
      <c r="A166" s="4" t="s">
        <v>140</v>
      </c>
      <c r="B166">
        <f>VLOOKUP(A166,'Data Extract'!A163:J3050,3,FALSE)</f>
        <v>5</v>
      </c>
      <c r="C166">
        <f t="array" ref="C166">IFERROR(INDEX('Data Extract'!$A$2:$J$2889,MATCH(1,('Test 1'!A166='Data Extract'!$A$2:$A$2889)*('Test 1'!$C$3='Data Extract'!$B$2:$B$2889)*('Test 1'!$C$4='Data Extract'!$D$2:$D$2889),0),7),"-")</f>
        <v>15</v>
      </c>
      <c r="D166">
        <f t="array" ref="D166">IFERROR(INDEX('Data Extract'!$A$2:$J$2889,MATCH(1,('Test 1'!A166='Data Extract'!$A$2:$A$2889)*('Test 1'!$D$3='Data Extract'!$B$2:$B$2889)*('Test 1'!$D$4='Data Extract'!$D$2:$D$2889),0),7),"-")</f>
        <v>20</v>
      </c>
      <c r="E166">
        <f t="array" ref="E166">IFERROR(INDEX('Data Extract'!$A$2:$J$2889,MATCH(1,('Test 1'!A166='Data Extract'!$A$2:$A$2889)*('Test 1'!$E$3='Data Extract'!$B$2:$B$2889)*('Test 1'!$E$4='Data Extract'!$D$2:$D$2889),0),7),"-")</f>
        <v>20</v>
      </c>
      <c r="F166">
        <f t="array" ref="F166">IFERROR(INDEX('Data Extract'!$A$2:$J$2889,MATCH(1,('Test 1'!A166='Data Extract'!$A$2:$A$2889)*('Test 1'!$F$3='Data Extract'!$B$2:$B$2889)*('Test 1'!$F$4='Data Extract'!$D$2:$D$2889),0),7),"-")</f>
        <v>7</v>
      </c>
      <c r="G166">
        <f t="array" ref="G166">IFERROR(INDEX('Data Extract'!$A$2:$J$2889,MATCH(1,('Test 1'!A166='Data Extract'!$A$2:$A$2889)*('Test 1'!$G$3='Data Extract'!$B$2:$B$2889)*('Test 1'!$G$4='Data Extract'!$D$2:$D$2889),0),7),"-")</f>
        <v>11</v>
      </c>
      <c r="H166">
        <f t="array" ref="H166">IFERROR(INDEX('Data Extract'!$A$2:$J$2889,MATCH(1,('Test 1'!A166='Data Extract'!$A$2:$A$2889)*('Test 1'!$H$3='Data Extract'!$B$2:$B$2889)*('Test 1'!$H$4='Data Extract'!$D$2:$D$2889),0),7),"-")</f>
        <v>16</v>
      </c>
    </row>
    <row r="167" spans="1:8" x14ac:dyDescent="0.2">
      <c r="A167" s="4" t="s">
        <v>146</v>
      </c>
      <c r="B167">
        <f>VLOOKUP(A167,'Data Extract'!A164:J3051,3,FALSE)</f>
        <v>5</v>
      </c>
      <c r="C167">
        <f t="array" ref="C167">IFERROR(INDEX('Data Extract'!$A$2:$J$2889,MATCH(1,('Test 1'!A167='Data Extract'!$A$2:$A$2889)*('Test 1'!$C$3='Data Extract'!$B$2:$B$2889)*('Test 1'!$C$4='Data Extract'!$D$2:$D$2889),0),7),"-")</f>
        <v>25</v>
      </c>
      <c r="D167">
        <f t="array" ref="D167">IFERROR(INDEX('Data Extract'!$A$2:$J$2889,MATCH(1,('Test 1'!A167='Data Extract'!$A$2:$A$2889)*('Test 1'!$D$3='Data Extract'!$B$2:$B$2889)*('Test 1'!$D$4='Data Extract'!$D$2:$D$2889),0),7),"-")</f>
        <v>27</v>
      </c>
      <c r="E167">
        <f t="array" ref="E167">IFERROR(INDEX('Data Extract'!$A$2:$J$2889,MATCH(1,('Test 1'!A167='Data Extract'!$A$2:$A$2889)*('Test 1'!$E$3='Data Extract'!$B$2:$B$2889)*('Test 1'!$E$4='Data Extract'!$D$2:$D$2889),0),7),"-")</f>
        <v>26</v>
      </c>
      <c r="F167">
        <f t="array" ref="F167">IFERROR(INDEX('Data Extract'!$A$2:$J$2889,MATCH(1,('Test 1'!A167='Data Extract'!$A$2:$A$2889)*('Test 1'!$F$3='Data Extract'!$B$2:$B$2889)*('Test 1'!$F$4='Data Extract'!$D$2:$D$2889),0),7),"-")</f>
        <v>17</v>
      </c>
      <c r="G167">
        <f t="array" ref="G167">IFERROR(INDEX('Data Extract'!$A$2:$J$2889,MATCH(1,('Test 1'!A167='Data Extract'!$A$2:$A$2889)*('Test 1'!$G$3='Data Extract'!$B$2:$B$2889)*('Test 1'!$G$4='Data Extract'!$D$2:$D$2889),0),7),"-")</f>
        <v>18</v>
      </c>
      <c r="H167">
        <f t="array" ref="H167">IFERROR(INDEX('Data Extract'!$A$2:$J$2889,MATCH(1,('Test 1'!A167='Data Extract'!$A$2:$A$2889)*('Test 1'!$H$3='Data Extract'!$B$2:$B$2889)*('Test 1'!$H$4='Data Extract'!$D$2:$D$2889),0),7),"-")</f>
        <v>19</v>
      </c>
    </row>
    <row r="168" spans="1:8" x14ac:dyDescent="0.2">
      <c r="A168" s="4" t="s">
        <v>227</v>
      </c>
      <c r="B168">
        <f>VLOOKUP(A168,'Data Extract'!A165:J3052,3,FALSE)</f>
        <v>5</v>
      </c>
      <c r="C168">
        <f t="array" ref="C168">IFERROR(INDEX('Data Extract'!$A$2:$J$2889,MATCH(1,('Test 1'!A168='Data Extract'!$A$2:$A$2889)*('Test 1'!$C$3='Data Extract'!$B$2:$B$2889)*('Test 1'!$C$4='Data Extract'!$D$2:$D$2889),0),7),"-")</f>
        <v>20</v>
      </c>
      <c r="D168">
        <f t="array" ref="D168">IFERROR(INDEX('Data Extract'!$A$2:$J$2889,MATCH(1,('Test 1'!A168='Data Extract'!$A$2:$A$2889)*('Test 1'!$D$3='Data Extract'!$B$2:$B$2889)*('Test 1'!$D$4='Data Extract'!$D$2:$D$2889),0),7),"-")</f>
        <v>20</v>
      </c>
      <c r="E168">
        <f t="array" ref="E168">IFERROR(INDEX('Data Extract'!$A$2:$J$2889,MATCH(1,('Test 1'!A168='Data Extract'!$A$2:$A$2889)*('Test 1'!$E$3='Data Extract'!$B$2:$B$2889)*('Test 1'!$E$4='Data Extract'!$D$2:$D$2889),0),7),"-")</f>
        <v>23</v>
      </c>
      <c r="F168">
        <f t="array" ref="F168">IFERROR(INDEX('Data Extract'!$A$2:$J$2889,MATCH(1,('Test 1'!A168='Data Extract'!$A$2:$A$2889)*('Test 1'!$F$3='Data Extract'!$B$2:$B$2889)*('Test 1'!$F$4='Data Extract'!$D$2:$D$2889),0),7),"-")</f>
        <v>13</v>
      </c>
      <c r="G168">
        <f t="array" ref="G168">IFERROR(INDEX('Data Extract'!$A$2:$J$2889,MATCH(1,('Test 1'!A168='Data Extract'!$A$2:$A$2889)*('Test 1'!$G$3='Data Extract'!$B$2:$B$2889)*('Test 1'!$G$4='Data Extract'!$D$2:$D$2889),0),7),"-")</f>
        <v>21</v>
      </c>
      <c r="H168">
        <f t="array" ref="H168">IFERROR(INDEX('Data Extract'!$A$2:$J$2889,MATCH(1,('Test 1'!A168='Data Extract'!$A$2:$A$2889)*('Test 1'!$H$3='Data Extract'!$B$2:$B$2889)*('Test 1'!$H$4='Data Extract'!$D$2:$D$2889),0),7),"-")</f>
        <v>26</v>
      </c>
    </row>
    <row r="169" spans="1:8" x14ac:dyDescent="0.2">
      <c r="A169" s="4" t="s">
        <v>235</v>
      </c>
      <c r="B169">
        <f>VLOOKUP(A169,'Data Extract'!A166:J3053,3,FALSE)</f>
        <v>5</v>
      </c>
      <c r="C169">
        <f t="array" ref="C169">IFERROR(INDEX('Data Extract'!$A$2:$J$2889,MATCH(1,('Test 1'!A169='Data Extract'!$A$2:$A$2889)*('Test 1'!$C$3='Data Extract'!$B$2:$B$2889)*('Test 1'!$C$4='Data Extract'!$D$2:$D$2889),0),7),"-")</f>
        <v>25</v>
      </c>
      <c r="D169">
        <f t="array" ref="D169">IFERROR(INDEX('Data Extract'!$A$2:$J$2889,MATCH(1,('Test 1'!A169='Data Extract'!$A$2:$A$2889)*('Test 1'!$D$3='Data Extract'!$B$2:$B$2889)*('Test 1'!$D$4='Data Extract'!$D$2:$D$2889),0),7),"-")</f>
        <v>25</v>
      </c>
      <c r="E169">
        <f t="array" ref="E169">IFERROR(INDEX('Data Extract'!$A$2:$J$2889,MATCH(1,('Test 1'!A169='Data Extract'!$A$2:$A$2889)*('Test 1'!$E$3='Data Extract'!$B$2:$B$2889)*('Test 1'!$E$4='Data Extract'!$D$2:$D$2889),0),7),"-")</f>
        <v>28</v>
      </c>
      <c r="F169">
        <f t="array" ref="F169">IFERROR(INDEX('Data Extract'!$A$2:$J$2889,MATCH(1,('Test 1'!A169='Data Extract'!$A$2:$A$2889)*('Test 1'!$F$3='Data Extract'!$B$2:$B$2889)*('Test 1'!$F$4='Data Extract'!$D$2:$D$2889),0),7),"-")</f>
        <v>16</v>
      </c>
      <c r="G169">
        <f t="array" ref="G169">IFERROR(INDEX('Data Extract'!$A$2:$J$2889,MATCH(1,('Test 1'!A169='Data Extract'!$A$2:$A$2889)*('Test 1'!$G$3='Data Extract'!$B$2:$B$2889)*('Test 1'!$G$4='Data Extract'!$D$2:$D$2889),0),7),"-")</f>
        <v>19</v>
      </c>
      <c r="H169">
        <f t="array" ref="H169">IFERROR(INDEX('Data Extract'!$A$2:$J$2889,MATCH(1,('Test 1'!A169='Data Extract'!$A$2:$A$2889)*('Test 1'!$H$3='Data Extract'!$B$2:$B$2889)*('Test 1'!$H$4='Data Extract'!$D$2:$D$2889),0),7),"-")</f>
        <v>25</v>
      </c>
    </row>
    <row r="170" spans="1:8" x14ac:dyDescent="0.2">
      <c r="A170" s="4" t="s">
        <v>142</v>
      </c>
      <c r="B170">
        <f>VLOOKUP(A170,'Data Extract'!A167:J3054,3,FALSE)</f>
        <v>5</v>
      </c>
      <c r="C170">
        <f t="array" ref="C170">IFERROR(INDEX('Data Extract'!$A$2:$J$2889,MATCH(1,('Test 1'!A170='Data Extract'!$A$2:$A$2889)*('Test 1'!$C$3='Data Extract'!$B$2:$B$2889)*('Test 1'!$C$4='Data Extract'!$D$2:$D$2889),0),7),"-")</f>
        <v>27</v>
      </c>
      <c r="D170">
        <f t="array" ref="D170">IFERROR(INDEX('Data Extract'!$A$2:$J$2889,MATCH(1,('Test 1'!A170='Data Extract'!$A$2:$A$2889)*('Test 1'!$D$3='Data Extract'!$B$2:$B$2889)*('Test 1'!$D$4='Data Extract'!$D$2:$D$2889),0),7),"-")</f>
        <v>28</v>
      </c>
      <c r="E170">
        <f t="array" ref="E170">IFERROR(INDEX('Data Extract'!$A$2:$J$2889,MATCH(1,('Test 1'!A170='Data Extract'!$A$2:$A$2889)*('Test 1'!$E$3='Data Extract'!$B$2:$B$2889)*('Test 1'!$E$4='Data Extract'!$D$2:$D$2889),0),7),"-")</f>
        <v>21</v>
      </c>
      <c r="F170">
        <f t="array" ref="F170">IFERROR(INDEX('Data Extract'!$A$2:$J$2889,MATCH(1,('Test 1'!A170='Data Extract'!$A$2:$A$2889)*('Test 1'!$F$3='Data Extract'!$B$2:$B$2889)*('Test 1'!$F$4='Data Extract'!$D$2:$D$2889),0),7),"-")</f>
        <v>21</v>
      </c>
      <c r="G170">
        <f t="array" ref="G170">IFERROR(INDEX('Data Extract'!$A$2:$J$2889,MATCH(1,('Test 1'!A170='Data Extract'!$A$2:$A$2889)*('Test 1'!$G$3='Data Extract'!$B$2:$B$2889)*('Test 1'!$G$4='Data Extract'!$D$2:$D$2889),0),7),"-")</f>
        <v>23</v>
      </c>
      <c r="H170">
        <f t="array" ref="H170">IFERROR(INDEX('Data Extract'!$A$2:$J$2889,MATCH(1,('Test 1'!A170='Data Extract'!$A$2:$A$2889)*('Test 1'!$H$3='Data Extract'!$B$2:$B$2889)*('Test 1'!$H$4='Data Extract'!$D$2:$D$2889),0),7),"-")</f>
        <v>27</v>
      </c>
    </row>
    <row r="171" spans="1:8" x14ac:dyDescent="0.2">
      <c r="A171" s="4" t="s">
        <v>101</v>
      </c>
      <c r="B171">
        <f>VLOOKUP(A171,'Data Extract'!A168:J3055,3,FALSE)</f>
        <v>5</v>
      </c>
      <c r="C171">
        <f t="array" ref="C171">IFERROR(INDEX('Data Extract'!$A$2:$J$2889,MATCH(1,('Test 1'!A171='Data Extract'!$A$2:$A$2889)*('Test 1'!$C$3='Data Extract'!$B$2:$B$2889)*('Test 1'!$C$4='Data Extract'!$D$2:$D$2889),0),7),"-")</f>
        <v>24</v>
      </c>
      <c r="D171">
        <f t="array" ref="D171">IFERROR(INDEX('Data Extract'!$A$2:$J$2889,MATCH(1,('Test 1'!A171='Data Extract'!$A$2:$A$2889)*('Test 1'!$D$3='Data Extract'!$B$2:$B$2889)*('Test 1'!$D$4='Data Extract'!$D$2:$D$2889),0),7),"-")</f>
        <v>27</v>
      </c>
      <c r="E171">
        <f t="array" ref="E171">IFERROR(INDEX('Data Extract'!$A$2:$J$2889,MATCH(1,('Test 1'!A171='Data Extract'!$A$2:$A$2889)*('Test 1'!$E$3='Data Extract'!$B$2:$B$2889)*('Test 1'!$E$4='Data Extract'!$D$2:$D$2889),0),7),"-")</f>
        <v>24</v>
      </c>
      <c r="F171">
        <f t="array" ref="F171">IFERROR(INDEX('Data Extract'!$A$2:$J$2889,MATCH(1,('Test 1'!A171='Data Extract'!$A$2:$A$2889)*('Test 1'!$F$3='Data Extract'!$B$2:$B$2889)*('Test 1'!$F$4='Data Extract'!$D$2:$D$2889),0),7),"-")</f>
        <v>12</v>
      </c>
      <c r="G171">
        <f t="array" ref="G171">IFERROR(INDEX('Data Extract'!$A$2:$J$2889,MATCH(1,('Test 1'!A171='Data Extract'!$A$2:$A$2889)*('Test 1'!$G$3='Data Extract'!$B$2:$B$2889)*('Test 1'!$G$4='Data Extract'!$D$2:$D$2889),0),7),"-")</f>
        <v>16</v>
      </c>
      <c r="H171">
        <f t="array" ref="H171">IFERROR(INDEX('Data Extract'!$A$2:$J$2889,MATCH(1,('Test 1'!A171='Data Extract'!$A$2:$A$2889)*('Test 1'!$H$3='Data Extract'!$B$2:$B$2889)*('Test 1'!$H$4='Data Extract'!$D$2:$D$2889),0),7),"-")</f>
        <v>17</v>
      </c>
    </row>
    <row r="172" spans="1:8" x14ac:dyDescent="0.2">
      <c r="A172" s="4" t="s">
        <v>501</v>
      </c>
      <c r="B172">
        <f>VLOOKUP(A172,'Data Extract'!A169:J3056,3,FALSE)</f>
        <v>5</v>
      </c>
      <c r="C172">
        <f t="array" ref="C172">IFERROR(INDEX('Data Extract'!$A$2:$J$2889,MATCH(1,('Test 1'!A172='Data Extract'!$A$2:$A$2889)*('Test 1'!$C$3='Data Extract'!$B$2:$B$2889)*('Test 1'!$C$4='Data Extract'!$D$2:$D$2889),0),7),"-")</f>
        <v>17</v>
      </c>
      <c r="D172">
        <f t="array" ref="D172">IFERROR(INDEX('Data Extract'!$A$2:$J$2889,MATCH(1,('Test 1'!A172='Data Extract'!$A$2:$A$2889)*('Test 1'!$D$3='Data Extract'!$B$2:$B$2889)*('Test 1'!$D$4='Data Extract'!$D$2:$D$2889),0),7),"-")</f>
        <v>25</v>
      </c>
      <c r="E172">
        <f t="array" ref="E172">IFERROR(INDEX('Data Extract'!$A$2:$J$2889,MATCH(1,('Test 1'!A172='Data Extract'!$A$2:$A$2889)*('Test 1'!$E$3='Data Extract'!$B$2:$B$2889)*('Test 1'!$E$4='Data Extract'!$D$2:$D$2889),0),7),"-")</f>
        <v>25</v>
      </c>
      <c r="F172">
        <f t="array" ref="F172">IFERROR(INDEX('Data Extract'!$A$2:$J$2889,MATCH(1,('Test 1'!A172='Data Extract'!$A$2:$A$2889)*('Test 1'!$F$3='Data Extract'!$B$2:$B$2889)*('Test 1'!$F$4='Data Extract'!$D$2:$D$2889),0),7),"-")</f>
        <v>8</v>
      </c>
      <c r="G172">
        <f t="array" ref="G172">IFERROR(INDEX('Data Extract'!$A$2:$J$2889,MATCH(1,('Test 1'!A172='Data Extract'!$A$2:$A$2889)*('Test 1'!$G$3='Data Extract'!$B$2:$B$2889)*('Test 1'!$G$4='Data Extract'!$D$2:$D$2889),0),7),"-")</f>
        <v>17</v>
      </c>
      <c r="H172">
        <f t="array" ref="H172">IFERROR(INDEX('Data Extract'!$A$2:$J$2889,MATCH(1,('Test 1'!A172='Data Extract'!$A$2:$A$2889)*('Test 1'!$H$3='Data Extract'!$B$2:$B$2889)*('Test 1'!$H$4='Data Extract'!$D$2:$D$2889),0),7),"-")</f>
        <v>21</v>
      </c>
    </row>
    <row r="173" spans="1:8" x14ac:dyDescent="0.2">
      <c r="A173" s="4" t="s">
        <v>47</v>
      </c>
      <c r="B173">
        <f>VLOOKUP(A173,'Data Extract'!A170:J3057,3,FALSE)</f>
        <v>5</v>
      </c>
      <c r="C173">
        <f t="array" ref="C173">IFERROR(INDEX('Data Extract'!$A$2:$J$2889,MATCH(1,('Test 1'!A173='Data Extract'!$A$2:$A$2889)*('Test 1'!$C$3='Data Extract'!$B$2:$B$2889)*('Test 1'!$C$4='Data Extract'!$D$2:$D$2889),0),7),"-")</f>
        <v>16</v>
      </c>
      <c r="D173">
        <f t="array" ref="D173">IFERROR(INDEX('Data Extract'!$A$2:$J$2889,MATCH(1,('Test 1'!A173='Data Extract'!$A$2:$A$2889)*('Test 1'!$D$3='Data Extract'!$B$2:$B$2889)*('Test 1'!$D$4='Data Extract'!$D$2:$D$2889),0),7),"-")</f>
        <v>15</v>
      </c>
      <c r="E173">
        <f t="array" ref="E173">IFERROR(INDEX('Data Extract'!$A$2:$J$2889,MATCH(1,('Test 1'!A173='Data Extract'!$A$2:$A$2889)*('Test 1'!$E$3='Data Extract'!$B$2:$B$2889)*('Test 1'!$E$4='Data Extract'!$D$2:$D$2889),0),7),"-")</f>
        <v>18</v>
      </c>
      <c r="F173">
        <f t="array" ref="F173">IFERROR(INDEX('Data Extract'!$A$2:$J$2889,MATCH(1,('Test 1'!A173='Data Extract'!$A$2:$A$2889)*('Test 1'!$F$3='Data Extract'!$B$2:$B$2889)*('Test 1'!$F$4='Data Extract'!$D$2:$D$2889),0),7),"-")</f>
        <v>17</v>
      </c>
      <c r="G173">
        <f t="array" ref="G173">IFERROR(INDEX('Data Extract'!$A$2:$J$2889,MATCH(1,('Test 1'!A173='Data Extract'!$A$2:$A$2889)*('Test 1'!$G$3='Data Extract'!$B$2:$B$2889)*('Test 1'!$G$4='Data Extract'!$D$2:$D$2889),0),7),"-")</f>
        <v>20</v>
      </c>
      <c r="H173">
        <f t="array" ref="H173">IFERROR(INDEX('Data Extract'!$A$2:$J$2889,MATCH(1,('Test 1'!A173='Data Extract'!$A$2:$A$2889)*('Test 1'!$H$3='Data Extract'!$B$2:$B$2889)*('Test 1'!$H$4='Data Extract'!$D$2:$D$2889),0),7),"-")</f>
        <v>22</v>
      </c>
    </row>
    <row r="174" spans="1:8" x14ac:dyDescent="0.2">
      <c r="A174" s="4" t="s">
        <v>73</v>
      </c>
      <c r="B174">
        <f>VLOOKUP(A174,'Data Extract'!A171:J3058,3,FALSE)</f>
        <v>4</v>
      </c>
      <c r="C174">
        <f t="array" ref="C174">IFERROR(INDEX('Data Extract'!$A$2:$J$2889,MATCH(1,('Test 1'!A174='Data Extract'!$A$2:$A$2889)*('Test 1'!$C$3='Data Extract'!$B$2:$B$2889)*('Test 1'!$C$4='Data Extract'!$D$2:$D$2889),0),7),"-")</f>
        <v>13</v>
      </c>
      <c r="D174">
        <f t="array" ref="D174">IFERROR(INDEX('Data Extract'!$A$2:$J$2889,MATCH(1,('Test 1'!A174='Data Extract'!$A$2:$A$2889)*('Test 1'!$D$3='Data Extract'!$B$2:$B$2889)*('Test 1'!$D$4='Data Extract'!$D$2:$D$2889),0),7),"-")</f>
        <v>10</v>
      </c>
      <c r="E174">
        <f t="array" ref="E174">IFERROR(INDEX('Data Extract'!$A$2:$J$2889,MATCH(1,('Test 1'!A174='Data Extract'!$A$2:$A$2889)*('Test 1'!$E$3='Data Extract'!$B$2:$B$2889)*('Test 1'!$E$4='Data Extract'!$D$2:$D$2889),0),7),"-")</f>
        <v>13</v>
      </c>
      <c r="F174">
        <f t="array" ref="F174">IFERROR(INDEX('Data Extract'!$A$2:$J$2889,MATCH(1,('Test 1'!A174='Data Extract'!$A$2:$A$2889)*('Test 1'!$F$3='Data Extract'!$B$2:$B$2889)*('Test 1'!$F$4='Data Extract'!$D$2:$D$2889),0),7),"-")</f>
        <v>10</v>
      </c>
      <c r="G174">
        <f t="array" ref="G174">IFERROR(INDEX('Data Extract'!$A$2:$J$2889,MATCH(1,('Test 1'!A174='Data Extract'!$A$2:$A$2889)*('Test 1'!$G$3='Data Extract'!$B$2:$B$2889)*('Test 1'!$G$4='Data Extract'!$D$2:$D$2889),0),7),"-")</f>
        <v>13</v>
      </c>
      <c r="H174">
        <f t="array" ref="H174">IFERROR(INDEX('Data Extract'!$A$2:$J$2889,MATCH(1,('Test 1'!A174='Data Extract'!$A$2:$A$2889)*('Test 1'!$H$3='Data Extract'!$B$2:$B$2889)*('Test 1'!$H$4='Data Extract'!$D$2:$D$2889),0),7),"-")</f>
        <v>12</v>
      </c>
    </row>
    <row r="175" spans="1:8" x14ac:dyDescent="0.2">
      <c r="A175" s="4" t="s">
        <v>163</v>
      </c>
      <c r="B175">
        <f>VLOOKUP(A175,'Data Extract'!A172:J3059,3,FALSE)</f>
        <v>5</v>
      </c>
      <c r="C175">
        <f t="array" ref="C175">IFERROR(INDEX('Data Extract'!$A$2:$J$2889,MATCH(1,('Test 1'!A175='Data Extract'!$A$2:$A$2889)*('Test 1'!$C$3='Data Extract'!$B$2:$B$2889)*('Test 1'!$C$4='Data Extract'!$D$2:$D$2889),0),7),"-")</f>
        <v>18</v>
      </c>
      <c r="D175">
        <f t="array" ref="D175">IFERROR(INDEX('Data Extract'!$A$2:$J$2889,MATCH(1,('Test 1'!A175='Data Extract'!$A$2:$A$2889)*('Test 1'!$D$3='Data Extract'!$B$2:$B$2889)*('Test 1'!$D$4='Data Extract'!$D$2:$D$2889),0),7),"-")</f>
        <v>17</v>
      </c>
      <c r="E175">
        <f t="array" ref="E175">IFERROR(INDEX('Data Extract'!$A$2:$J$2889,MATCH(1,('Test 1'!A175='Data Extract'!$A$2:$A$2889)*('Test 1'!$E$3='Data Extract'!$B$2:$B$2889)*('Test 1'!$E$4='Data Extract'!$D$2:$D$2889),0),7),"-")</f>
        <v>18</v>
      </c>
      <c r="F175">
        <f t="array" ref="F175">IFERROR(INDEX('Data Extract'!$A$2:$J$2889,MATCH(1,('Test 1'!A175='Data Extract'!$A$2:$A$2889)*('Test 1'!$F$3='Data Extract'!$B$2:$B$2889)*('Test 1'!$F$4='Data Extract'!$D$2:$D$2889),0),7),"-")</f>
        <v>10</v>
      </c>
      <c r="G175">
        <f t="array" ref="G175">IFERROR(INDEX('Data Extract'!$A$2:$J$2889,MATCH(1,('Test 1'!A175='Data Extract'!$A$2:$A$2889)*('Test 1'!$G$3='Data Extract'!$B$2:$B$2889)*('Test 1'!$G$4='Data Extract'!$D$2:$D$2889),0),7),"-")</f>
        <v>17</v>
      </c>
      <c r="H175">
        <f t="array" ref="H175">IFERROR(INDEX('Data Extract'!$A$2:$J$2889,MATCH(1,('Test 1'!A175='Data Extract'!$A$2:$A$2889)*('Test 1'!$H$3='Data Extract'!$B$2:$B$2889)*('Test 1'!$H$4='Data Extract'!$D$2:$D$2889),0),7),"-")</f>
        <v>20</v>
      </c>
    </row>
    <row r="176" spans="1:8" x14ac:dyDescent="0.2">
      <c r="A176" s="4" t="s">
        <v>436</v>
      </c>
      <c r="B176">
        <f>VLOOKUP(A176,'Data Extract'!A173:J3060,3,FALSE)</f>
        <v>6</v>
      </c>
      <c r="C176" t="str">
        <f t="array" ref="C176">IFERROR(INDEX('Data Extract'!$A$2:$J$2889,MATCH(1,('Test 1'!A176='Data Extract'!$A$2:$A$2889)*('Test 1'!$C$3='Data Extract'!$B$2:$B$2889)*('Test 1'!$C$4='Data Extract'!$D$2:$D$2889),0),7),"-")</f>
        <v>-</v>
      </c>
      <c r="D176">
        <f t="array" ref="D176">IFERROR(INDEX('Data Extract'!$A$2:$J$2889,MATCH(1,('Test 1'!A176='Data Extract'!$A$2:$A$2889)*('Test 1'!$D$3='Data Extract'!$B$2:$B$2889)*('Test 1'!$D$4='Data Extract'!$D$2:$D$2889),0),7),"-")</f>
        <v>21</v>
      </c>
      <c r="E176">
        <f t="array" ref="E176">IFERROR(INDEX('Data Extract'!$A$2:$J$2889,MATCH(1,('Test 1'!A176='Data Extract'!$A$2:$A$2889)*('Test 1'!$E$3='Data Extract'!$B$2:$B$2889)*('Test 1'!$E$4='Data Extract'!$D$2:$D$2889),0),7),"-")</f>
        <v>23</v>
      </c>
      <c r="F176" t="str">
        <f t="array" ref="F176">IFERROR(INDEX('Data Extract'!$A$2:$J$2889,MATCH(1,('Test 1'!A176='Data Extract'!$A$2:$A$2889)*('Test 1'!$F$3='Data Extract'!$B$2:$B$2889)*('Test 1'!$F$4='Data Extract'!$D$2:$D$2889),0),7),"-")</f>
        <v>-</v>
      </c>
      <c r="G176">
        <f t="array" ref="G176">IFERROR(INDEX('Data Extract'!$A$2:$J$2889,MATCH(1,('Test 1'!A176='Data Extract'!$A$2:$A$2889)*('Test 1'!$G$3='Data Extract'!$B$2:$B$2889)*('Test 1'!$G$4='Data Extract'!$D$2:$D$2889),0),7),"-")</f>
        <v>17</v>
      </c>
      <c r="H176">
        <f t="array" ref="H176">IFERROR(INDEX('Data Extract'!$A$2:$J$2889,MATCH(1,('Test 1'!A176='Data Extract'!$A$2:$A$2889)*('Test 1'!$H$3='Data Extract'!$B$2:$B$2889)*('Test 1'!$H$4='Data Extract'!$D$2:$D$2889),0),7),"-")</f>
        <v>27</v>
      </c>
    </row>
    <row r="177" spans="1:8" x14ac:dyDescent="0.2">
      <c r="A177" s="4" t="s">
        <v>416</v>
      </c>
      <c r="B177">
        <f>VLOOKUP(A177,'Data Extract'!A174:J3061,3,FALSE)</f>
        <v>4</v>
      </c>
      <c r="C177">
        <f t="array" ref="C177">IFERROR(INDEX('Data Extract'!$A$2:$J$2889,MATCH(1,('Test 1'!A177='Data Extract'!$A$2:$A$2889)*('Test 1'!$C$3='Data Extract'!$B$2:$B$2889)*('Test 1'!$C$4='Data Extract'!$D$2:$D$2889),0),7),"-")</f>
        <v>10</v>
      </c>
      <c r="D177">
        <f t="array" ref="D177">IFERROR(INDEX('Data Extract'!$A$2:$J$2889,MATCH(1,('Test 1'!A177='Data Extract'!$A$2:$A$2889)*('Test 1'!$D$3='Data Extract'!$B$2:$B$2889)*('Test 1'!$D$4='Data Extract'!$D$2:$D$2889),0),7),"-")</f>
        <v>13</v>
      </c>
      <c r="E177">
        <f t="array" ref="E177">IFERROR(INDEX('Data Extract'!$A$2:$J$2889,MATCH(1,('Test 1'!A177='Data Extract'!$A$2:$A$2889)*('Test 1'!$E$3='Data Extract'!$B$2:$B$2889)*('Test 1'!$E$4='Data Extract'!$D$2:$D$2889),0),7),"-")</f>
        <v>17</v>
      </c>
      <c r="F177">
        <f t="array" ref="F177">IFERROR(INDEX('Data Extract'!$A$2:$J$2889,MATCH(1,('Test 1'!A177='Data Extract'!$A$2:$A$2889)*('Test 1'!$F$3='Data Extract'!$B$2:$B$2889)*('Test 1'!$F$4='Data Extract'!$D$2:$D$2889),0),7),"-")</f>
        <v>7</v>
      </c>
      <c r="G177">
        <f t="array" ref="G177">IFERROR(INDEX('Data Extract'!$A$2:$J$2889,MATCH(1,('Test 1'!A177='Data Extract'!$A$2:$A$2889)*('Test 1'!$G$3='Data Extract'!$B$2:$B$2889)*('Test 1'!$G$4='Data Extract'!$D$2:$D$2889),0),7),"-")</f>
        <v>15</v>
      </c>
      <c r="H177">
        <f t="array" ref="H177">IFERROR(INDEX('Data Extract'!$A$2:$J$2889,MATCH(1,('Test 1'!A177='Data Extract'!$A$2:$A$2889)*('Test 1'!$H$3='Data Extract'!$B$2:$B$2889)*('Test 1'!$H$4='Data Extract'!$D$2:$D$2889),0),7),"-")</f>
        <v>13</v>
      </c>
    </row>
    <row r="178" spans="1:8" x14ac:dyDescent="0.2">
      <c r="A178" s="4" t="s">
        <v>159</v>
      </c>
      <c r="B178">
        <f>VLOOKUP(A178,'Data Extract'!A175:J3062,3,FALSE)</f>
        <v>5</v>
      </c>
      <c r="C178">
        <f t="array" ref="C178">IFERROR(INDEX('Data Extract'!$A$2:$J$2889,MATCH(1,('Test 1'!A178='Data Extract'!$A$2:$A$2889)*('Test 1'!$C$3='Data Extract'!$B$2:$B$2889)*('Test 1'!$C$4='Data Extract'!$D$2:$D$2889),0),7),"-")</f>
        <v>14</v>
      </c>
      <c r="D178">
        <f t="array" ref="D178">IFERROR(INDEX('Data Extract'!$A$2:$J$2889,MATCH(1,('Test 1'!A178='Data Extract'!$A$2:$A$2889)*('Test 1'!$D$3='Data Extract'!$B$2:$B$2889)*('Test 1'!$D$4='Data Extract'!$D$2:$D$2889),0),7),"-")</f>
        <v>9</v>
      </c>
      <c r="E178">
        <f t="array" ref="E178">IFERROR(INDEX('Data Extract'!$A$2:$J$2889,MATCH(1,('Test 1'!A178='Data Extract'!$A$2:$A$2889)*('Test 1'!$E$3='Data Extract'!$B$2:$B$2889)*('Test 1'!$E$4='Data Extract'!$D$2:$D$2889),0),7),"-")</f>
        <v>17</v>
      </c>
      <c r="F178">
        <f t="array" ref="F178">IFERROR(INDEX('Data Extract'!$A$2:$J$2889,MATCH(1,('Test 1'!A178='Data Extract'!$A$2:$A$2889)*('Test 1'!$F$3='Data Extract'!$B$2:$B$2889)*('Test 1'!$F$4='Data Extract'!$D$2:$D$2889),0),7),"-")</f>
        <v>7</v>
      </c>
      <c r="G178">
        <f t="array" ref="G178">IFERROR(INDEX('Data Extract'!$A$2:$J$2889,MATCH(1,('Test 1'!A178='Data Extract'!$A$2:$A$2889)*('Test 1'!$G$3='Data Extract'!$B$2:$B$2889)*('Test 1'!$G$4='Data Extract'!$D$2:$D$2889),0),7),"-")</f>
        <v>10</v>
      </c>
      <c r="H178">
        <f t="array" ref="H178">IFERROR(INDEX('Data Extract'!$A$2:$J$2889,MATCH(1,('Test 1'!A178='Data Extract'!$A$2:$A$2889)*('Test 1'!$H$3='Data Extract'!$B$2:$B$2889)*('Test 1'!$H$4='Data Extract'!$D$2:$D$2889),0),7),"-")</f>
        <v>17</v>
      </c>
    </row>
    <row r="179" spans="1:8" x14ac:dyDescent="0.2">
      <c r="A179" s="4" t="s">
        <v>109</v>
      </c>
      <c r="B179">
        <f>VLOOKUP(A179,'Data Extract'!A176:J3063,3,FALSE)</f>
        <v>5</v>
      </c>
      <c r="C179">
        <f t="array" ref="C179">IFERROR(INDEX('Data Extract'!$A$2:$J$2889,MATCH(1,('Test 1'!A179='Data Extract'!$A$2:$A$2889)*('Test 1'!$C$3='Data Extract'!$B$2:$B$2889)*('Test 1'!$C$4='Data Extract'!$D$2:$D$2889),0),7),"-")</f>
        <v>26</v>
      </c>
      <c r="D179">
        <f t="array" ref="D179">IFERROR(INDEX('Data Extract'!$A$2:$J$2889,MATCH(1,('Test 1'!A179='Data Extract'!$A$2:$A$2889)*('Test 1'!$D$3='Data Extract'!$B$2:$B$2889)*('Test 1'!$D$4='Data Extract'!$D$2:$D$2889),0),7),"-")</f>
        <v>25</v>
      </c>
      <c r="E179">
        <f t="array" ref="E179">IFERROR(INDEX('Data Extract'!$A$2:$J$2889,MATCH(1,('Test 1'!A179='Data Extract'!$A$2:$A$2889)*('Test 1'!$E$3='Data Extract'!$B$2:$B$2889)*('Test 1'!$E$4='Data Extract'!$D$2:$D$2889),0),7),"-")</f>
        <v>27</v>
      </c>
      <c r="F179">
        <f t="array" ref="F179">IFERROR(INDEX('Data Extract'!$A$2:$J$2889,MATCH(1,('Test 1'!A179='Data Extract'!$A$2:$A$2889)*('Test 1'!$F$3='Data Extract'!$B$2:$B$2889)*('Test 1'!$F$4='Data Extract'!$D$2:$D$2889),0),7),"-")</f>
        <v>12</v>
      </c>
      <c r="G179">
        <f t="array" ref="G179">IFERROR(INDEX('Data Extract'!$A$2:$J$2889,MATCH(1,('Test 1'!A179='Data Extract'!$A$2:$A$2889)*('Test 1'!$G$3='Data Extract'!$B$2:$B$2889)*('Test 1'!$G$4='Data Extract'!$D$2:$D$2889),0),7),"-")</f>
        <v>19</v>
      </c>
      <c r="H179">
        <f t="array" ref="H179">IFERROR(INDEX('Data Extract'!$A$2:$J$2889,MATCH(1,('Test 1'!A179='Data Extract'!$A$2:$A$2889)*('Test 1'!$H$3='Data Extract'!$B$2:$B$2889)*('Test 1'!$H$4='Data Extract'!$D$2:$D$2889),0),7),"-")</f>
        <v>26</v>
      </c>
    </row>
    <row r="180" spans="1:8" x14ac:dyDescent="0.2">
      <c r="A180" s="4" t="s">
        <v>180</v>
      </c>
      <c r="B180">
        <f>VLOOKUP(A180,'Data Extract'!A177:J3064,3,FALSE)</f>
        <v>5</v>
      </c>
      <c r="C180">
        <f t="array" ref="C180">IFERROR(INDEX('Data Extract'!$A$2:$J$2889,MATCH(1,('Test 1'!A180='Data Extract'!$A$2:$A$2889)*('Test 1'!$C$3='Data Extract'!$B$2:$B$2889)*('Test 1'!$C$4='Data Extract'!$D$2:$D$2889),0),7),"-")</f>
        <v>21</v>
      </c>
      <c r="D180">
        <f t="array" ref="D180">IFERROR(INDEX('Data Extract'!$A$2:$J$2889,MATCH(1,('Test 1'!A180='Data Extract'!$A$2:$A$2889)*('Test 1'!$D$3='Data Extract'!$B$2:$B$2889)*('Test 1'!$D$4='Data Extract'!$D$2:$D$2889),0),7),"-")</f>
        <v>19</v>
      </c>
      <c r="E180">
        <f t="array" ref="E180">IFERROR(INDEX('Data Extract'!$A$2:$J$2889,MATCH(1,('Test 1'!A180='Data Extract'!$A$2:$A$2889)*('Test 1'!$E$3='Data Extract'!$B$2:$B$2889)*('Test 1'!$E$4='Data Extract'!$D$2:$D$2889),0),7),"-")</f>
        <v>19</v>
      </c>
      <c r="F180">
        <f t="array" ref="F180">IFERROR(INDEX('Data Extract'!$A$2:$J$2889,MATCH(1,('Test 1'!A180='Data Extract'!$A$2:$A$2889)*('Test 1'!$F$3='Data Extract'!$B$2:$B$2889)*('Test 1'!$F$4='Data Extract'!$D$2:$D$2889),0),7),"-")</f>
        <v>15</v>
      </c>
      <c r="G180">
        <f t="array" ref="G180">IFERROR(INDEX('Data Extract'!$A$2:$J$2889,MATCH(1,('Test 1'!A180='Data Extract'!$A$2:$A$2889)*('Test 1'!$G$3='Data Extract'!$B$2:$B$2889)*('Test 1'!$G$4='Data Extract'!$D$2:$D$2889),0),7),"-")</f>
        <v>17</v>
      </c>
      <c r="H180">
        <f t="array" ref="H180">IFERROR(INDEX('Data Extract'!$A$2:$J$2889,MATCH(1,('Test 1'!A180='Data Extract'!$A$2:$A$2889)*('Test 1'!$H$3='Data Extract'!$B$2:$B$2889)*('Test 1'!$H$4='Data Extract'!$D$2:$D$2889),0),7),"-")</f>
        <v>26</v>
      </c>
    </row>
    <row r="181" spans="1:8" x14ac:dyDescent="0.2">
      <c r="A181" s="4" t="s">
        <v>108</v>
      </c>
      <c r="B181">
        <f>VLOOKUP(A181,'Data Extract'!A178:J3065,3,FALSE)</f>
        <v>5</v>
      </c>
      <c r="C181">
        <f t="array" ref="C181">IFERROR(INDEX('Data Extract'!$A$2:$J$2889,MATCH(1,('Test 1'!A181='Data Extract'!$A$2:$A$2889)*('Test 1'!$C$3='Data Extract'!$B$2:$B$2889)*('Test 1'!$C$4='Data Extract'!$D$2:$D$2889),0),7),"-")</f>
        <v>10</v>
      </c>
      <c r="D181">
        <f t="array" ref="D181">IFERROR(INDEX('Data Extract'!$A$2:$J$2889,MATCH(1,('Test 1'!A181='Data Extract'!$A$2:$A$2889)*('Test 1'!$D$3='Data Extract'!$B$2:$B$2889)*('Test 1'!$D$4='Data Extract'!$D$2:$D$2889),0),7),"-")</f>
        <v>5</v>
      </c>
      <c r="E181">
        <f t="array" ref="E181">IFERROR(INDEX('Data Extract'!$A$2:$J$2889,MATCH(1,('Test 1'!A181='Data Extract'!$A$2:$A$2889)*('Test 1'!$E$3='Data Extract'!$B$2:$B$2889)*('Test 1'!$E$4='Data Extract'!$D$2:$D$2889),0),7),"-")</f>
        <v>11</v>
      </c>
      <c r="F181">
        <f t="array" ref="F181">IFERROR(INDEX('Data Extract'!$A$2:$J$2889,MATCH(1,('Test 1'!A181='Data Extract'!$A$2:$A$2889)*('Test 1'!$F$3='Data Extract'!$B$2:$B$2889)*('Test 1'!$F$4='Data Extract'!$D$2:$D$2889),0),7),"-")</f>
        <v>8</v>
      </c>
      <c r="G181">
        <f t="array" ref="G181">IFERROR(INDEX('Data Extract'!$A$2:$J$2889,MATCH(1,('Test 1'!A181='Data Extract'!$A$2:$A$2889)*('Test 1'!$G$3='Data Extract'!$B$2:$B$2889)*('Test 1'!$G$4='Data Extract'!$D$2:$D$2889),0),7),"-")</f>
        <v>11</v>
      </c>
      <c r="H181">
        <f t="array" ref="H181">IFERROR(INDEX('Data Extract'!$A$2:$J$2889,MATCH(1,('Test 1'!A181='Data Extract'!$A$2:$A$2889)*('Test 1'!$H$3='Data Extract'!$B$2:$B$2889)*('Test 1'!$H$4='Data Extract'!$D$2:$D$2889),0),7),"-")</f>
        <v>13</v>
      </c>
    </row>
    <row r="182" spans="1:8" x14ac:dyDescent="0.2">
      <c r="A182" s="4" t="s">
        <v>46</v>
      </c>
      <c r="B182">
        <f>VLOOKUP(A182,'Data Extract'!A179:J3066,3,FALSE)</f>
        <v>5</v>
      </c>
      <c r="C182">
        <f t="array" ref="C182">IFERROR(INDEX('Data Extract'!$A$2:$J$2889,MATCH(1,('Test 1'!A182='Data Extract'!$A$2:$A$2889)*('Test 1'!$C$3='Data Extract'!$B$2:$B$2889)*('Test 1'!$C$4='Data Extract'!$D$2:$D$2889),0),7),"-")</f>
        <v>20</v>
      </c>
      <c r="D182">
        <f t="array" ref="D182">IFERROR(INDEX('Data Extract'!$A$2:$J$2889,MATCH(1,('Test 1'!A182='Data Extract'!$A$2:$A$2889)*('Test 1'!$D$3='Data Extract'!$B$2:$B$2889)*('Test 1'!$D$4='Data Extract'!$D$2:$D$2889),0),7),"-")</f>
        <v>23</v>
      </c>
      <c r="E182">
        <f t="array" ref="E182">IFERROR(INDEX('Data Extract'!$A$2:$J$2889,MATCH(1,('Test 1'!A182='Data Extract'!$A$2:$A$2889)*('Test 1'!$E$3='Data Extract'!$B$2:$B$2889)*('Test 1'!$E$4='Data Extract'!$D$2:$D$2889),0),7),"-")</f>
        <v>26</v>
      </c>
      <c r="F182">
        <f t="array" ref="F182">IFERROR(INDEX('Data Extract'!$A$2:$J$2889,MATCH(1,('Test 1'!A182='Data Extract'!$A$2:$A$2889)*('Test 1'!$F$3='Data Extract'!$B$2:$B$2889)*('Test 1'!$F$4='Data Extract'!$D$2:$D$2889),0),7),"-")</f>
        <v>10</v>
      </c>
      <c r="G182">
        <f t="array" ref="G182">IFERROR(INDEX('Data Extract'!$A$2:$J$2889,MATCH(1,('Test 1'!A182='Data Extract'!$A$2:$A$2889)*('Test 1'!$G$3='Data Extract'!$B$2:$B$2889)*('Test 1'!$G$4='Data Extract'!$D$2:$D$2889),0),7),"-")</f>
        <v>14</v>
      </c>
      <c r="H182">
        <f t="array" ref="H182">IFERROR(INDEX('Data Extract'!$A$2:$J$2889,MATCH(1,('Test 1'!A182='Data Extract'!$A$2:$A$2889)*('Test 1'!$H$3='Data Extract'!$B$2:$B$2889)*('Test 1'!$H$4='Data Extract'!$D$2:$D$2889),0),7),"-")</f>
        <v>20</v>
      </c>
    </row>
    <row r="183" spans="1:8" x14ac:dyDescent="0.2">
      <c r="A183" s="4" t="s">
        <v>111</v>
      </c>
      <c r="B183">
        <f>VLOOKUP(A183,'Data Extract'!A180:J3067,3,FALSE)</f>
        <v>5</v>
      </c>
      <c r="C183">
        <f t="array" ref="C183">IFERROR(INDEX('Data Extract'!$A$2:$J$2889,MATCH(1,('Test 1'!A183='Data Extract'!$A$2:$A$2889)*('Test 1'!$C$3='Data Extract'!$B$2:$B$2889)*('Test 1'!$C$4='Data Extract'!$D$2:$D$2889),0),7),"-")</f>
        <v>17</v>
      </c>
      <c r="D183">
        <f t="array" ref="D183">IFERROR(INDEX('Data Extract'!$A$2:$J$2889,MATCH(1,('Test 1'!A183='Data Extract'!$A$2:$A$2889)*('Test 1'!$D$3='Data Extract'!$B$2:$B$2889)*('Test 1'!$D$4='Data Extract'!$D$2:$D$2889),0),7),"-")</f>
        <v>21</v>
      </c>
      <c r="E183">
        <f t="array" ref="E183">IFERROR(INDEX('Data Extract'!$A$2:$J$2889,MATCH(1,('Test 1'!A183='Data Extract'!$A$2:$A$2889)*('Test 1'!$E$3='Data Extract'!$B$2:$B$2889)*('Test 1'!$E$4='Data Extract'!$D$2:$D$2889),0),7),"-")</f>
        <v>20</v>
      </c>
      <c r="F183">
        <f t="array" ref="F183">IFERROR(INDEX('Data Extract'!$A$2:$J$2889,MATCH(1,('Test 1'!A183='Data Extract'!$A$2:$A$2889)*('Test 1'!$F$3='Data Extract'!$B$2:$B$2889)*('Test 1'!$F$4='Data Extract'!$D$2:$D$2889),0),7),"-")</f>
        <v>10</v>
      </c>
      <c r="G183">
        <f t="array" ref="G183">IFERROR(INDEX('Data Extract'!$A$2:$J$2889,MATCH(1,('Test 1'!A183='Data Extract'!$A$2:$A$2889)*('Test 1'!$G$3='Data Extract'!$B$2:$B$2889)*('Test 1'!$G$4='Data Extract'!$D$2:$D$2889),0),7),"-")</f>
        <v>11</v>
      </c>
      <c r="H183">
        <f t="array" ref="H183">IFERROR(INDEX('Data Extract'!$A$2:$J$2889,MATCH(1,('Test 1'!A183='Data Extract'!$A$2:$A$2889)*('Test 1'!$H$3='Data Extract'!$B$2:$B$2889)*('Test 1'!$H$4='Data Extract'!$D$2:$D$2889),0),7),"-")</f>
        <v>23</v>
      </c>
    </row>
    <row r="184" spans="1:8" x14ac:dyDescent="0.2">
      <c r="A184" s="4" t="s">
        <v>535</v>
      </c>
      <c r="B184">
        <f>VLOOKUP(A184,'Data Extract'!A181:J3068,3,FALSE)</f>
        <v>5</v>
      </c>
      <c r="C184">
        <f t="array" ref="C184">IFERROR(INDEX('Data Extract'!$A$2:$J$2889,MATCH(1,('Test 1'!A184='Data Extract'!$A$2:$A$2889)*('Test 1'!$C$3='Data Extract'!$B$2:$B$2889)*('Test 1'!$C$4='Data Extract'!$D$2:$D$2889),0),7),"-")</f>
        <v>12</v>
      </c>
      <c r="D184">
        <f t="array" ref="D184">IFERROR(INDEX('Data Extract'!$A$2:$J$2889,MATCH(1,('Test 1'!A184='Data Extract'!$A$2:$A$2889)*('Test 1'!$D$3='Data Extract'!$B$2:$B$2889)*('Test 1'!$D$4='Data Extract'!$D$2:$D$2889),0),7),"-")</f>
        <v>22</v>
      </c>
      <c r="E184">
        <f t="array" ref="E184">IFERROR(INDEX('Data Extract'!$A$2:$J$2889,MATCH(1,('Test 1'!A184='Data Extract'!$A$2:$A$2889)*('Test 1'!$E$3='Data Extract'!$B$2:$B$2889)*('Test 1'!$E$4='Data Extract'!$D$2:$D$2889),0),7),"-")</f>
        <v>17</v>
      </c>
      <c r="F184">
        <f t="array" ref="F184">IFERROR(INDEX('Data Extract'!$A$2:$J$2889,MATCH(1,('Test 1'!A184='Data Extract'!$A$2:$A$2889)*('Test 1'!$F$3='Data Extract'!$B$2:$B$2889)*('Test 1'!$F$4='Data Extract'!$D$2:$D$2889),0),7),"-")</f>
        <v>9</v>
      </c>
      <c r="G184">
        <f t="array" ref="G184">IFERROR(INDEX('Data Extract'!$A$2:$J$2889,MATCH(1,('Test 1'!A184='Data Extract'!$A$2:$A$2889)*('Test 1'!$G$3='Data Extract'!$B$2:$B$2889)*('Test 1'!$G$4='Data Extract'!$D$2:$D$2889),0),7),"-")</f>
        <v>20</v>
      </c>
      <c r="H184">
        <f t="array" ref="H184">IFERROR(INDEX('Data Extract'!$A$2:$J$2889,MATCH(1,('Test 1'!A184='Data Extract'!$A$2:$A$2889)*('Test 1'!$H$3='Data Extract'!$B$2:$B$2889)*('Test 1'!$H$4='Data Extract'!$D$2:$D$2889),0),7),"-")</f>
        <v>20</v>
      </c>
    </row>
    <row r="185" spans="1:8" x14ac:dyDescent="0.2">
      <c r="A185" s="4" t="s">
        <v>494</v>
      </c>
      <c r="B185">
        <f>VLOOKUP(A185,'Data Extract'!A182:J3069,3,FALSE)</f>
        <v>3</v>
      </c>
      <c r="C185">
        <f t="array" ref="C185">IFERROR(INDEX('Data Extract'!$A$2:$J$2889,MATCH(1,('Test 1'!A185='Data Extract'!$A$2:$A$2889)*('Test 1'!$C$3='Data Extract'!$B$2:$B$2889)*('Test 1'!$C$4='Data Extract'!$D$2:$D$2889),0),7),"-")</f>
        <v>10</v>
      </c>
      <c r="D185">
        <f t="array" ref="D185">IFERROR(INDEX('Data Extract'!$A$2:$J$2889,MATCH(1,('Test 1'!A185='Data Extract'!$A$2:$A$2889)*('Test 1'!$D$3='Data Extract'!$B$2:$B$2889)*('Test 1'!$D$4='Data Extract'!$D$2:$D$2889),0),7),"-")</f>
        <v>18</v>
      </c>
      <c r="E185">
        <f t="array" ref="E185">IFERROR(INDEX('Data Extract'!$A$2:$J$2889,MATCH(1,('Test 1'!A185='Data Extract'!$A$2:$A$2889)*('Test 1'!$E$3='Data Extract'!$B$2:$B$2889)*('Test 1'!$E$4='Data Extract'!$D$2:$D$2889),0),7),"-")</f>
        <v>20</v>
      </c>
      <c r="F185">
        <f t="array" ref="F185">IFERROR(INDEX('Data Extract'!$A$2:$J$2889,MATCH(1,('Test 1'!A185='Data Extract'!$A$2:$A$2889)*('Test 1'!$F$3='Data Extract'!$B$2:$B$2889)*('Test 1'!$F$4='Data Extract'!$D$2:$D$2889),0),7),"-")</f>
        <v>11</v>
      </c>
      <c r="G185">
        <f t="array" ref="G185">IFERROR(INDEX('Data Extract'!$A$2:$J$2889,MATCH(1,('Test 1'!A185='Data Extract'!$A$2:$A$2889)*('Test 1'!$G$3='Data Extract'!$B$2:$B$2889)*('Test 1'!$G$4='Data Extract'!$D$2:$D$2889),0),7),"-")</f>
        <v>19</v>
      </c>
      <c r="H185">
        <f t="array" ref="H185">IFERROR(INDEX('Data Extract'!$A$2:$J$2889,MATCH(1,('Test 1'!A185='Data Extract'!$A$2:$A$2889)*('Test 1'!$H$3='Data Extract'!$B$2:$B$2889)*('Test 1'!$H$4='Data Extract'!$D$2:$D$2889),0),7),"-")</f>
        <v>27</v>
      </c>
    </row>
    <row r="186" spans="1:8" x14ac:dyDescent="0.2">
      <c r="A186" s="4" t="s">
        <v>188</v>
      </c>
      <c r="B186">
        <f>VLOOKUP(A186,'Data Extract'!A183:J3070,3,FALSE)</f>
        <v>6</v>
      </c>
      <c r="C186">
        <f t="array" ref="C186">IFERROR(INDEX('Data Extract'!$A$2:$J$2889,MATCH(1,('Test 1'!A186='Data Extract'!$A$2:$A$2889)*('Test 1'!$C$3='Data Extract'!$B$2:$B$2889)*('Test 1'!$C$4='Data Extract'!$D$2:$D$2889),0),7),"-")</f>
        <v>15</v>
      </c>
      <c r="D186">
        <f t="array" ref="D186">IFERROR(INDEX('Data Extract'!$A$2:$J$2889,MATCH(1,('Test 1'!A186='Data Extract'!$A$2:$A$2889)*('Test 1'!$D$3='Data Extract'!$B$2:$B$2889)*('Test 1'!$D$4='Data Extract'!$D$2:$D$2889),0),7),"-")</f>
        <v>18</v>
      </c>
      <c r="E186">
        <f t="array" ref="E186">IFERROR(INDEX('Data Extract'!$A$2:$J$2889,MATCH(1,('Test 1'!A186='Data Extract'!$A$2:$A$2889)*('Test 1'!$E$3='Data Extract'!$B$2:$B$2889)*('Test 1'!$E$4='Data Extract'!$D$2:$D$2889),0),7),"-")</f>
        <v>24</v>
      </c>
      <c r="F186">
        <f t="array" ref="F186">IFERROR(INDEX('Data Extract'!$A$2:$J$2889,MATCH(1,('Test 1'!A186='Data Extract'!$A$2:$A$2889)*('Test 1'!$F$3='Data Extract'!$B$2:$B$2889)*('Test 1'!$F$4='Data Extract'!$D$2:$D$2889),0),7),"-")</f>
        <v>15</v>
      </c>
      <c r="G186">
        <f t="array" ref="G186">IFERROR(INDEX('Data Extract'!$A$2:$J$2889,MATCH(1,('Test 1'!A186='Data Extract'!$A$2:$A$2889)*('Test 1'!$G$3='Data Extract'!$B$2:$B$2889)*('Test 1'!$G$4='Data Extract'!$D$2:$D$2889),0),7),"-")</f>
        <v>14</v>
      </c>
      <c r="H186">
        <f t="array" ref="H186">IFERROR(INDEX('Data Extract'!$A$2:$J$2889,MATCH(1,('Test 1'!A186='Data Extract'!$A$2:$A$2889)*('Test 1'!$H$3='Data Extract'!$B$2:$B$2889)*('Test 1'!$H$4='Data Extract'!$D$2:$D$2889),0),7),"-")</f>
        <v>29</v>
      </c>
    </row>
    <row r="187" spans="1:8" x14ac:dyDescent="0.2">
      <c r="A187" s="4" t="s">
        <v>198</v>
      </c>
      <c r="B187">
        <f>VLOOKUP(A187,'Data Extract'!A184:J3071,3,FALSE)</f>
        <v>4</v>
      </c>
      <c r="C187">
        <f t="array" ref="C187">IFERROR(INDEX('Data Extract'!$A$2:$J$2889,MATCH(1,('Test 1'!A187='Data Extract'!$A$2:$A$2889)*('Test 1'!$C$3='Data Extract'!$B$2:$B$2889)*('Test 1'!$C$4='Data Extract'!$D$2:$D$2889),0),7),"-")</f>
        <v>14</v>
      </c>
      <c r="D187">
        <f t="array" ref="D187">IFERROR(INDEX('Data Extract'!$A$2:$J$2889,MATCH(1,('Test 1'!A187='Data Extract'!$A$2:$A$2889)*('Test 1'!$D$3='Data Extract'!$B$2:$B$2889)*('Test 1'!$D$4='Data Extract'!$D$2:$D$2889),0),7),"-")</f>
        <v>13</v>
      </c>
      <c r="E187">
        <f t="array" ref="E187">IFERROR(INDEX('Data Extract'!$A$2:$J$2889,MATCH(1,('Test 1'!A187='Data Extract'!$A$2:$A$2889)*('Test 1'!$E$3='Data Extract'!$B$2:$B$2889)*('Test 1'!$E$4='Data Extract'!$D$2:$D$2889),0),7),"-")</f>
        <v>18</v>
      </c>
      <c r="F187">
        <f t="array" ref="F187">IFERROR(INDEX('Data Extract'!$A$2:$J$2889,MATCH(1,('Test 1'!A187='Data Extract'!$A$2:$A$2889)*('Test 1'!$F$3='Data Extract'!$B$2:$B$2889)*('Test 1'!$F$4='Data Extract'!$D$2:$D$2889),0),7),"-")</f>
        <v>10</v>
      </c>
      <c r="G187">
        <f t="array" ref="G187">IFERROR(INDEX('Data Extract'!$A$2:$J$2889,MATCH(1,('Test 1'!A187='Data Extract'!$A$2:$A$2889)*('Test 1'!$G$3='Data Extract'!$B$2:$B$2889)*('Test 1'!$G$4='Data Extract'!$D$2:$D$2889),0),7),"-")</f>
        <v>18</v>
      </c>
      <c r="H187">
        <f t="array" ref="H187">IFERROR(INDEX('Data Extract'!$A$2:$J$2889,MATCH(1,('Test 1'!A187='Data Extract'!$A$2:$A$2889)*('Test 1'!$H$3='Data Extract'!$B$2:$B$2889)*('Test 1'!$H$4='Data Extract'!$D$2:$D$2889),0),7),"-")</f>
        <v>16</v>
      </c>
    </row>
    <row r="188" spans="1:8" x14ac:dyDescent="0.2">
      <c r="A188" s="4" t="s">
        <v>439</v>
      </c>
      <c r="B188">
        <f>VLOOKUP(A188,'Data Extract'!A185:J3072,3,FALSE)</f>
        <v>3</v>
      </c>
      <c r="C188">
        <f t="array" ref="C188">IFERROR(INDEX('Data Extract'!$A$2:$J$2889,MATCH(1,('Test 1'!A188='Data Extract'!$A$2:$A$2889)*('Test 1'!$C$3='Data Extract'!$B$2:$B$2889)*('Test 1'!$C$4='Data Extract'!$D$2:$D$2889),0),7),"-")</f>
        <v>7</v>
      </c>
      <c r="D188">
        <f t="array" ref="D188">IFERROR(INDEX('Data Extract'!$A$2:$J$2889,MATCH(1,('Test 1'!A188='Data Extract'!$A$2:$A$2889)*('Test 1'!$D$3='Data Extract'!$B$2:$B$2889)*('Test 1'!$D$4='Data Extract'!$D$2:$D$2889),0),7),"-")</f>
        <v>10</v>
      </c>
      <c r="E188">
        <f t="array" ref="E188">IFERROR(INDEX('Data Extract'!$A$2:$J$2889,MATCH(1,('Test 1'!A188='Data Extract'!$A$2:$A$2889)*('Test 1'!$E$3='Data Extract'!$B$2:$B$2889)*('Test 1'!$E$4='Data Extract'!$D$2:$D$2889),0),7),"-")</f>
        <v>7</v>
      </c>
      <c r="F188">
        <f t="array" ref="F188">IFERROR(INDEX('Data Extract'!$A$2:$J$2889,MATCH(1,('Test 1'!A188='Data Extract'!$A$2:$A$2889)*('Test 1'!$F$3='Data Extract'!$B$2:$B$2889)*('Test 1'!$F$4='Data Extract'!$D$2:$D$2889),0),7),"-")</f>
        <v>7</v>
      </c>
      <c r="G188">
        <f t="array" ref="G188">IFERROR(INDEX('Data Extract'!$A$2:$J$2889,MATCH(1,('Test 1'!A188='Data Extract'!$A$2:$A$2889)*('Test 1'!$G$3='Data Extract'!$B$2:$B$2889)*('Test 1'!$G$4='Data Extract'!$D$2:$D$2889),0),7),"-")</f>
        <v>6</v>
      </c>
      <c r="H188">
        <f t="array" ref="H188">IFERROR(INDEX('Data Extract'!$A$2:$J$2889,MATCH(1,('Test 1'!A188='Data Extract'!$A$2:$A$2889)*('Test 1'!$H$3='Data Extract'!$B$2:$B$2889)*('Test 1'!$H$4='Data Extract'!$D$2:$D$2889),0),7),"-")</f>
        <v>15</v>
      </c>
    </row>
    <row r="189" spans="1:8" x14ac:dyDescent="0.2">
      <c r="A189" s="4" t="s">
        <v>45</v>
      </c>
      <c r="B189">
        <f>VLOOKUP(A189,'Data Extract'!A186:J3073,3,FALSE)</f>
        <v>3</v>
      </c>
      <c r="C189">
        <f t="array" ref="C189">IFERROR(INDEX('Data Extract'!$A$2:$J$2889,MATCH(1,('Test 1'!A189='Data Extract'!$A$2:$A$2889)*('Test 1'!$C$3='Data Extract'!$B$2:$B$2889)*('Test 1'!$C$4='Data Extract'!$D$2:$D$2889),0),7),"-")</f>
        <v>17</v>
      </c>
      <c r="D189">
        <f t="array" ref="D189">IFERROR(INDEX('Data Extract'!$A$2:$J$2889,MATCH(1,('Test 1'!A189='Data Extract'!$A$2:$A$2889)*('Test 1'!$D$3='Data Extract'!$B$2:$B$2889)*('Test 1'!$D$4='Data Extract'!$D$2:$D$2889),0),7),"-")</f>
        <v>20</v>
      </c>
      <c r="E189">
        <f t="array" ref="E189">IFERROR(INDEX('Data Extract'!$A$2:$J$2889,MATCH(1,('Test 1'!A189='Data Extract'!$A$2:$A$2889)*('Test 1'!$E$3='Data Extract'!$B$2:$B$2889)*('Test 1'!$E$4='Data Extract'!$D$2:$D$2889),0),7),"-")</f>
        <v>21</v>
      </c>
      <c r="F189">
        <f t="array" ref="F189">IFERROR(INDEX('Data Extract'!$A$2:$J$2889,MATCH(1,('Test 1'!A189='Data Extract'!$A$2:$A$2889)*('Test 1'!$F$3='Data Extract'!$B$2:$B$2889)*('Test 1'!$F$4='Data Extract'!$D$2:$D$2889),0),7),"-")</f>
        <v>12</v>
      </c>
      <c r="G189">
        <f t="array" ref="G189">IFERROR(INDEX('Data Extract'!$A$2:$J$2889,MATCH(1,('Test 1'!A189='Data Extract'!$A$2:$A$2889)*('Test 1'!$G$3='Data Extract'!$B$2:$B$2889)*('Test 1'!$G$4='Data Extract'!$D$2:$D$2889),0),7),"-")</f>
        <v>23</v>
      </c>
      <c r="H189">
        <f t="array" ref="H189">IFERROR(INDEX('Data Extract'!$A$2:$J$2889,MATCH(1,('Test 1'!A189='Data Extract'!$A$2:$A$2889)*('Test 1'!$H$3='Data Extract'!$B$2:$B$2889)*('Test 1'!$H$4='Data Extract'!$D$2:$D$2889),0),7),"-")</f>
        <v>22</v>
      </c>
    </row>
    <row r="190" spans="1:8" x14ac:dyDescent="0.2">
      <c r="A190" s="4" t="s">
        <v>469</v>
      </c>
      <c r="B190">
        <f>VLOOKUP(A190,'Data Extract'!A187:J3074,3,FALSE)</f>
        <v>3</v>
      </c>
      <c r="C190">
        <f t="array" ref="C190">IFERROR(INDEX('Data Extract'!$A$2:$J$2889,MATCH(1,('Test 1'!A190='Data Extract'!$A$2:$A$2889)*('Test 1'!$C$3='Data Extract'!$B$2:$B$2889)*('Test 1'!$C$4='Data Extract'!$D$2:$D$2889),0),7),"-")</f>
        <v>12</v>
      </c>
      <c r="D190">
        <f t="array" ref="D190">IFERROR(INDEX('Data Extract'!$A$2:$J$2889,MATCH(1,('Test 1'!A190='Data Extract'!$A$2:$A$2889)*('Test 1'!$D$3='Data Extract'!$B$2:$B$2889)*('Test 1'!$D$4='Data Extract'!$D$2:$D$2889),0),7),"-")</f>
        <v>17</v>
      </c>
      <c r="E190">
        <f t="array" ref="E190">IFERROR(INDEX('Data Extract'!$A$2:$J$2889,MATCH(1,('Test 1'!A190='Data Extract'!$A$2:$A$2889)*('Test 1'!$E$3='Data Extract'!$B$2:$B$2889)*('Test 1'!$E$4='Data Extract'!$D$2:$D$2889),0),7),"-")</f>
        <v>11</v>
      </c>
      <c r="F190">
        <f t="array" ref="F190">IFERROR(INDEX('Data Extract'!$A$2:$J$2889,MATCH(1,('Test 1'!A190='Data Extract'!$A$2:$A$2889)*('Test 1'!$F$3='Data Extract'!$B$2:$B$2889)*('Test 1'!$F$4='Data Extract'!$D$2:$D$2889),0),7),"-")</f>
        <v>5</v>
      </c>
      <c r="G190">
        <f t="array" ref="G190">IFERROR(INDEX('Data Extract'!$A$2:$J$2889,MATCH(1,('Test 1'!A190='Data Extract'!$A$2:$A$2889)*('Test 1'!$G$3='Data Extract'!$B$2:$B$2889)*('Test 1'!$G$4='Data Extract'!$D$2:$D$2889),0),7),"-")</f>
        <v>7</v>
      </c>
      <c r="H190">
        <f t="array" ref="H190">IFERROR(INDEX('Data Extract'!$A$2:$J$2889,MATCH(1,('Test 1'!A190='Data Extract'!$A$2:$A$2889)*('Test 1'!$H$3='Data Extract'!$B$2:$B$2889)*('Test 1'!$H$4='Data Extract'!$D$2:$D$2889),0),7),"-")</f>
        <v>10</v>
      </c>
    </row>
    <row r="191" spans="1:8" x14ac:dyDescent="0.2">
      <c r="A191" s="4" t="s">
        <v>299</v>
      </c>
      <c r="B191">
        <f>VLOOKUP(A191,'Data Extract'!A188:J3075,3,FALSE)</f>
        <v>3</v>
      </c>
      <c r="C191">
        <f t="array" ref="C191">IFERROR(INDEX('Data Extract'!$A$2:$J$2889,MATCH(1,('Test 1'!A191='Data Extract'!$A$2:$A$2889)*('Test 1'!$C$3='Data Extract'!$B$2:$B$2889)*('Test 1'!$C$4='Data Extract'!$D$2:$D$2889),0),7),"-")</f>
        <v>7</v>
      </c>
      <c r="D191">
        <f t="array" ref="D191">IFERROR(INDEX('Data Extract'!$A$2:$J$2889,MATCH(1,('Test 1'!A191='Data Extract'!$A$2:$A$2889)*('Test 1'!$D$3='Data Extract'!$B$2:$B$2889)*('Test 1'!$D$4='Data Extract'!$D$2:$D$2889),0),7),"-")</f>
        <v>15</v>
      </c>
      <c r="E191">
        <f t="array" ref="E191">IFERROR(INDEX('Data Extract'!$A$2:$J$2889,MATCH(1,('Test 1'!A191='Data Extract'!$A$2:$A$2889)*('Test 1'!$E$3='Data Extract'!$B$2:$B$2889)*('Test 1'!$E$4='Data Extract'!$D$2:$D$2889),0),7),"-")</f>
        <v>6</v>
      </c>
      <c r="F191">
        <f t="array" ref="F191">IFERROR(INDEX('Data Extract'!$A$2:$J$2889,MATCH(1,('Test 1'!A191='Data Extract'!$A$2:$A$2889)*('Test 1'!$F$3='Data Extract'!$B$2:$B$2889)*('Test 1'!$F$4='Data Extract'!$D$2:$D$2889),0),7),"-")</f>
        <v>6</v>
      </c>
      <c r="G191">
        <f t="array" ref="G191">IFERROR(INDEX('Data Extract'!$A$2:$J$2889,MATCH(1,('Test 1'!A191='Data Extract'!$A$2:$A$2889)*('Test 1'!$G$3='Data Extract'!$B$2:$B$2889)*('Test 1'!$G$4='Data Extract'!$D$2:$D$2889),0),7),"-")</f>
        <v>10</v>
      </c>
      <c r="H191">
        <f t="array" ref="H191">IFERROR(INDEX('Data Extract'!$A$2:$J$2889,MATCH(1,('Test 1'!A191='Data Extract'!$A$2:$A$2889)*('Test 1'!$H$3='Data Extract'!$B$2:$B$2889)*('Test 1'!$H$4='Data Extract'!$D$2:$D$2889),0),7),"-")</f>
        <v>17</v>
      </c>
    </row>
    <row r="192" spans="1:8" x14ac:dyDescent="0.2">
      <c r="A192" s="4" t="s">
        <v>359</v>
      </c>
      <c r="B192">
        <f>VLOOKUP(A192,'Data Extract'!A189:J3076,3,FALSE)</f>
        <v>3</v>
      </c>
      <c r="C192">
        <f t="array" ref="C192">IFERROR(INDEX('Data Extract'!$A$2:$J$2889,MATCH(1,('Test 1'!A192='Data Extract'!$A$2:$A$2889)*('Test 1'!$C$3='Data Extract'!$B$2:$B$2889)*('Test 1'!$C$4='Data Extract'!$D$2:$D$2889),0),7),"-")</f>
        <v>15</v>
      </c>
      <c r="D192">
        <f t="array" ref="D192">IFERROR(INDEX('Data Extract'!$A$2:$J$2889,MATCH(1,('Test 1'!A192='Data Extract'!$A$2:$A$2889)*('Test 1'!$D$3='Data Extract'!$B$2:$B$2889)*('Test 1'!$D$4='Data Extract'!$D$2:$D$2889),0),7),"-")</f>
        <v>15</v>
      </c>
      <c r="E192">
        <f t="array" ref="E192">IFERROR(INDEX('Data Extract'!$A$2:$J$2889,MATCH(1,('Test 1'!A192='Data Extract'!$A$2:$A$2889)*('Test 1'!$E$3='Data Extract'!$B$2:$B$2889)*('Test 1'!$E$4='Data Extract'!$D$2:$D$2889),0),7),"-")</f>
        <v>21</v>
      </c>
      <c r="F192">
        <f t="array" ref="F192">IFERROR(INDEX('Data Extract'!$A$2:$J$2889,MATCH(1,('Test 1'!A192='Data Extract'!$A$2:$A$2889)*('Test 1'!$F$3='Data Extract'!$B$2:$B$2889)*('Test 1'!$F$4='Data Extract'!$D$2:$D$2889),0),7),"-")</f>
        <v>10</v>
      </c>
      <c r="G192">
        <f t="array" ref="G192">IFERROR(INDEX('Data Extract'!$A$2:$J$2889,MATCH(1,('Test 1'!A192='Data Extract'!$A$2:$A$2889)*('Test 1'!$G$3='Data Extract'!$B$2:$B$2889)*('Test 1'!$G$4='Data Extract'!$D$2:$D$2889),0),7),"-")</f>
        <v>13</v>
      </c>
      <c r="H192">
        <f t="array" ref="H192">IFERROR(INDEX('Data Extract'!$A$2:$J$2889,MATCH(1,('Test 1'!A192='Data Extract'!$A$2:$A$2889)*('Test 1'!$H$3='Data Extract'!$B$2:$B$2889)*('Test 1'!$H$4='Data Extract'!$D$2:$D$2889),0),7),"-")</f>
        <v>26</v>
      </c>
    </row>
    <row r="193" spans="1:8" x14ac:dyDescent="0.2">
      <c r="A193" s="4" t="s">
        <v>420</v>
      </c>
      <c r="B193">
        <f>VLOOKUP(A193,'Data Extract'!A190:J3077,3,FALSE)</f>
        <v>3</v>
      </c>
      <c r="C193">
        <f t="array" ref="C193">IFERROR(INDEX('Data Extract'!$A$2:$J$2889,MATCH(1,('Test 1'!A193='Data Extract'!$A$2:$A$2889)*('Test 1'!$C$3='Data Extract'!$B$2:$B$2889)*('Test 1'!$C$4='Data Extract'!$D$2:$D$2889),0),7),"-")</f>
        <v>4</v>
      </c>
      <c r="D193">
        <f t="array" ref="D193">IFERROR(INDEX('Data Extract'!$A$2:$J$2889,MATCH(1,('Test 1'!A193='Data Extract'!$A$2:$A$2889)*('Test 1'!$D$3='Data Extract'!$B$2:$B$2889)*('Test 1'!$D$4='Data Extract'!$D$2:$D$2889),0),7),"-")</f>
        <v>9</v>
      </c>
      <c r="E193">
        <f t="array" ref="E193">IFERROR(INDEX('Data Extract'!$A$2:$J$2889,MATCH(1,('Test 1'!A193='Data Extract'!$A$2:$A$2889)*('Test 1'!$E$3='Data Extract'!$B$2:$B$2889)*('Test 1'!$E$4='Data Extract'!$D$2:$D$2889),0),7),"-")</f>
        <v>8</v>
      </c>
      <c r="F193">
        <f t="array" ref="F193">IFERROR(INDEX('Data Extract'!$A$2:$J$2889,MATCH(1,('Test 1'!A193='Data Extract'!$A$2:$A$2889)*('Test 1'!$F$3='Data Extract'!$B$2:$B$2889)*('Test 1'!$F$4='Data Extract'!$D$2:$D$2889),0),7),"-")</f>
        <v>7</v>
      </c>
      <c r="G193">
        <f t="array" ref="G193">IFERROR(INDEX('Data Extract'!$A$2:$J$2889,MATCH(1,('Test 1'!A193='Data Extract'!$A$2:$A$2889)*('Test 1'!$G$3='Data Extract'!$B$2:$B$2889)*('Test 1'!$G$4='Data Extract'!$D$2:$D$2889),0),7),"-")</f>
        <v>12</v>
      </c>
      <c r="H193">
        <f t="array" ref="H193">IFERROR(INDEX('Data Extract'!$A$2:$J$2889,MATCH(1,('Test 1'!A193='Data Extract'!$A$2:$A$2889)*('Test 1'!$H$3='Data Extract'!$B$2:$B$2889)*('Test 1'!$H$4='Data Extract'!$D$2:$D$2889),0),7),"-")</f>
        <v>26</v>
      </c>
    </row>
    <row r="194" spans="1:8" x14ac:dyDescent="0.2">
      <c r="A194" s="4" t="s">
        <v>539</v>
      </c>
      <c r="B194">
        <f>VLOOKUP(A194,'Data Extract'!A191:J3078,3,FALSE)</f>
        <v>3</v>
      </c>
      <c r="C194">
        <f t="array" ref="C194">IFERROR(INDEX('Data Extract'!$A$2:$J$2889,MATCH(1,('Test 1'!A194='Data Extract'!$A$2:$A$2889)*('Test 1'!$C$3='Data Extract'!$B$2:$B$2889)*('Test 1'!$C$4='Data Extract'!$D$2:$D$2889),0),7),"-")</f>
        <v>11</v>
      </c>
      <c r="D194">
        <f t="array" ref="D194">IFERROR(INDEX('Data Extract'!$A$2:$J$2889,MATCH(1,('Test 1'!A194='Data Extract'!$A$2:$A$2889)*('Test 1'!$D$3='Data Extract'!$B$2:$B$2889)*('Test 1'!$D$4='Data Extract'!$D$2:$D$2889),0),7),"-")</f>
        <v>14</v>
      </c>
      <c r="E194">
        <f t="array" ref="E194">IFERROR(INDEX('Data Extract'!$A$2:$J$2889,MATCH(1,('Test 1'!A194='Data Extract'!$A$2:$A$2889)*('Test 1'!$E$3='Data Extract'!$B$2:$B$2889)*('Test 1'!$E$4='Data Extract'!$D$2:$D$2889),0),7),"-")</f>
        <v>11</v>
      </c>
      <c r="F194">
        <f t="array" ref="F194">IFERROR(INDEX('Data Extract'!$A$2:$J$2889,MATCH(1,('Test 1'!A194='Data Extract'!$A$2:$A$2889)*('Test 1'!$F$3='Data Extract'!$B$2:$B$2889)*('Test 1'!$F$4='Data Extract'!$D$2:$D$2889),0),7),"-")</f>
        <v>8</v>
      </c>
      <c r="G194">
        <f t="array" ref="G194">IFERROR(INDEX('Data Extract'!$A$2:$J$2889,MATCH(1,('Test 1'!A194='Data Extract'!$A$2:$A$2889)*('Test 1'!$G$3='Data Extract'!$B$2:$B$2889)*('Test 1'!$G$4='Data Extract'!$D$2:$D$2889),0),7),"-")</f>
        <v>17</v>
      </c>
      <c r="H194">
        <f t="array" ref="H194">IFERROR(INDEX('Data Extract'!$A$2:$J$2889,MATCH(1,('Test 1'!A194='Data Extract'!$A$2:$A$2889)*('Test 1'!$H$3='Data Extract'!$B$2:$B$2889)*('Test 1'!$H$4='Data Extract'!$D$2:$D$2889),0),7),"-")</f>
        <v>27</v>
      </c>
    </row>
    <row r="195" spans="1:8" x14ac:dyDescent="0.2">
      <c r="A195" s="4" t="s">
        <v>500</v>
      </c>
      <c r="B195">
        <f>VLOOKUP(A195,'Data Extract'!A192:J3079,3,FALSE)</f>
        <v>3</v>
      </c>
      <c r="C195">
        <f t="array" ref="C195">IFERROR(INDEX('Data Extract'!$A$2:$J$2889,MATCH(1,('Test 1'!A195='Data Extract'!$A$2:$A$2889)*('Test 1'!$C$3='Data Extract'!$B$2:$B$2889)*('Test 1'!$C$4='Data Extract'!$D$2:$D$2889),0),7),"-")</f>
        <v>4</v>
      </c>
      <c r="D195">
        <f t="array" ref="D195">IFERROR(INDEX('Data Extract'!$A$2:$J$2889,MATCH(1,('Test 1'!A195='Data Extract'!$A$2:$A$2889)*('Test 1'!$D$3='Data Extract'!$B$2:$B$2889)*('Test 1'!$D$4='Data Extract'!$D$2:$D$2889),0),7),"-")</f>
        <v>15</v>
      </c>
      <c r="E195">
        <f t="array" ref="E195">IFERROR(INDEX('Data Extract'!$A$2:$J$2889,MATCH(1,('Test 1'!A195='Data Extract'!$A$2:$A$2889)*('Test 1'!$E$3='Data Extract'!$B$2:$B$2889)*('Test 1'!$E$4='Data Extract'!$D$2:$D$2889),0),7),"-")</f>
        <v>15</v>
      </c>
      <c r="F195">
        <f t="array" ref="F195">IFERROR(INDEX('Data Extract'!$A$2:$J$2889,MATCH(1,('Test 1'!A195='Data Extract'!$A$2:$A$2889)*('Test 1'!$F$3='Data Extract'!$B$2:$B$2889)*('Test 1'!$F$4='Data Extract'!$D$2:$D$2889),0),7),"-")</f>
        <v>9</v>
      </c>
      <c r="G195">
        <f t="array" ref="G195">IFERROR(INDEX('Data Extract'!$A$2:$J$2889,MATCH(1,('Test 1'!A195='Data Extract'!$A$2:$A$2889)*('Test 1'!$G$3='Data Extract'!$B$2:$B$2889)*('Test 1'!$G$4='Data Extract'!$D$2:$D$2889),0),7),"-")</f>
        <v>12</v>
      </c>
      <c r="H195">
        <f t="array" ref="H195">IFERROR(INDEX('Data Extract'!$A$2:$J$2889,MATCH(1,('Test 1'!A195='Data Extract'!$A$2:$A$2889)*('Test 1'!$H$3='Data Extract'!$B$2:$B$2889)*('Test 1'!$H$4='Data Extract'!$D$2:$D$2889),0),7),"-")</f>
        <v>25</v>
      </c>
    </row>
    <row r="196" spans="1:8" x14ac:dyDescent="0.2">
      <c r="A196" s="4" t="s">
        <v>412</v>
      </c>
      <c r="B196">
        <f>VLOOKUP(A196,'Data Extract'!A193:J3080,3,FALSE)</f>
        <v>3</v>
      </c>
      <c r="C196">
        <f t="array" ref="C196">IFERROR(INDEX('Data Extract'!$A$2:$J$2889,MATCH(1,('Test 1'!A196='Data Extract'!$A$2:$A$2889)*('Test 1'!$C$3='Data Extract'!$B$2:$B$2889)*('Test 1'!$C$4='Data Extract'!$D$2:$D$2889),0),7),"-")</f>
        <v>3</v>
      </c>
      <c r="D196">
        <f t="array" ref="D196">IFERROR(INDEX('Data Extract'!$A$2:$J$2889,MATCH(1,('Test 1'!A196='Data Extract'!$A$2:$A$2889)*('Test 1'!$D$3='Data Extract'!$B$2:$B$2889)*('Test 1'!$D$4='Data Extract'!$D$2:$D$2889),0),7),"-")</f>
        <v>9</v>
      </c>
      <c r="E196">
        <f t="array" ref="E196">IFERROR(INDEX('Data Extract'!$A$2:$J$2889,MATCH(1,('Test 1'!A196='Data Extract'!$A$2:$A$2889)*('Test 1'!$E$3='Data Extract'!$B$2:$B$2889)*('Test 1'!$E$4='Data Extract'!$D$2:$D$2889),0),7),"-")</f>
        <v>13</v>
      </c>
      <c r="F196">
        <f t="array" ref="F196">IFERROR(INDEX('Data Extract'!$A$2:$J$2889,MATCH(1,('Test 1'!A196='Data Extract'!$A$2:$A$2889)*('Test 1'!$F$3='Data Extract'!$B$2:$B$2889)*('Test 1'!$F$4='Data Extract'!$D$2:$D$2889),0),7),"-")</f>
        <v>13</v>
      </c>
      <c r="G196">
        <f t="array" ref="G196">IFERROR(INDEX('Data Extract'!$A$2:$J$2889,MATCH(1,('Test 1'!A196='Data Extract'!$A$2:$A$2889)*('Test 1'!$G$3='Data Extract'!$B$2:$B$2889)*('Test 1'!$G$4='Data Extract'!$D$2:$D$2889),0),7),"-")</f>
        <v>10</v>
      </c>
      <c r="H196">
        <f t="array" ref="H196">IFERROR(INDEX('Data Extract'!$A$2:$J$2889,MATCH(1,('Test 1'!A196='Data Extract'!$A$2:$A$2889)*('Test 1'!$H$3='Data Extract'!$B$2:$B$2889)*('Test 1'!$H$4='Data Extract'!$D$2:$D$2889),0),7),"-")</f>
        <v>27</v>
      </c>
    </row>
    <row r="197" spans="1:8" x14ac:dyDescent="0.2">
      <c r="A197" s="4" t="s">
        <v>393</v>
      </c>
      <c r="B197">
        <f>VLOOKUP(A197,'Data Extract'!A194:J3081,3,FALSE)</f>
        <v>3</v>
      </c>
      <c r="C197">
        <f t="array" ref="C197">IFERROR(INDEX('Data Extract'!$A$2:$J$2889,MATCH(1,('Test 1'!A197='Data Extract'!$A$2:$A$2889)*('Test 1'!$C$3='Data Extract'!$B$2:$B$2889)*('Test 1'!$C$4='Data Extract'!$D$2:$D$2889),0),7),"-")</f>
        <v>5</v>
      </c>
      <c r="D197">
        <f t="array" ref="D197">IFERROR(INDEX('Data Extract'!$A$2:$J$2889,MATCH(1,('Test 1'!A197='Data Extract'!$A$2:$A$2889)*('Test 1'!$D$3='Data Extract'!$B$2:$B$2889)*('Test 1'!$D$4='Data Extract'!$D$2:$D$2889),0),7),"-")</f>
        <v>10</v>
      </c>
      <c r="E197">
        <f t="array" ref="E197">IFERROR(INDEX('Data Extract'!$A$2:$J$2889,MATCH(1,('Test 1'!A197='Data Extract'!$A$2:$A$2889)*('Test 1'!$E$3='Data Extract'!$B$2:$B$2889)*('Test 1'!$E$4='Data Extract'!$D$2:$D$2889),0),7),"-")</f>
        <v>12</v>
      </c>
      <c r="F197">
        <f t="array" ref="F197">IFERROR(INDEX('Data Extract'!$A$2:$J$2889,MATCH(1,('Test 1'!A197='Data Extract'!$A$2:$A$2889)*('Test 1'!$F$3='Data Extract'!$B$2:$B$2889)*('Test 1'!$F$4='Data Extract'!$D$2:$D$2889),0),7),"-")</f>
        <v>7</v>
      </c>
      <c r="G197">
        <f t="array" ref="G197">IFERROR(INDEX('Data Extract'!$A$2:$J$2889,MATCH(1,('Test 1'!A197='Data Extract'!$A$2:$A$2889)*('Test 1'!$G$3='Data Extract'!$B$2:$B$2889)*('Test 1'!$G$4='Data Extract'!$D$2:$D$2889),0),7),"-")</f>
        <v>4</v>
      </c>
      <c r="H197">
        <f t="array" ref="H197">IFERROR(INDEX('Data Extract'!$A$2:$J$2889,MATCH(1,('Test 1'!A197='Data Extract'!$A$2:$A$2889)*('Test 1'!$H$3='Data Extract'!$B$2:$B$2889)*('Test 1'!$H$4='Data Extract'!$D$2:$D$2889),0),7),"-")</f>
        <v>16</v>
      </c>
    </row>
    <row r="198" spans="1:8" x14ac:dyDescent="0.2">
      <c r="A198" s="4" t="s">
        <v>518</v>
      </c>
      <c r="B198">
        <f>VLOOKUP(A198,'Data Extract'!A195:J3082,3,FALSE)</f>
        <v>3</v>
      </c>
      <c r="C198">
        <f t="array" ref="C198">IFERROR(INDEX('Data Extract'!$A$2:$J$2889,MATCH(1,('Test 1'!A198='Data Extract'!$A$2:$A$2889)*('Test 1'!$C$3='Data Extract'!$B$2:$B$2889)*('Test 1'!$C$4='Data Extract'!$D$2:$D$2889),0),7),"-")</f>
        <v>12</v>
      </c>
      <c r="D198">
        <f t="array" ref="D198">IFERROR(INDEX('Data Extract'!$A$2:$J$2889,MATCH(1,('Test 1'!A198='Data Extract'!$A$2:$A$2889)*('Test 1'!$D$3='Data Extract'!$B$2:$B$2889)*('Test 1'!$D$4='Data Extract'!$D$2:$D$2889),0),7),"-")</f>
        <v>10</v>
      </c>
      <c r="E198">
        <f t="array" ref="E198">IFERROR(INDEX('Data Extract'!$A$2:$J$2889,MATCH(1,('Test 1'!A198='Data Extract'!$A$2:$A$2889)*('Test 1'!$E$3='Data Extract'!$B$2:$B$2889)*('Test 1'!$E$4='Data Extract'!$D$2:$D$2889),0),7),"-")</f>
        <v>3</v>
      </c>
      <c r="F198">
        <f t="array" ref="F198">IFERROR(INDEX('Data Extract'!$A$2:$J$2889,MATCH(1,('Test 1'!A198='Data Extract'!$A$2:$A$2889)*('Test 1'!$F$3='Data Extract'!$B$2:$B$2889)*('Test 1'!$F$4='Data Extract'!$D$2:$D$2889),0),7),"-")</f>
        <v>5</v>
      </c>
      <c r="G198">
        <f t="array" ref="G198">IFERROR(INDEX('Data Extract'!$A$2:$J$2889,MATCH(1,('Test 1'!A198='Data Extract'!$A$2:$A$2889)*('Test 1'!$G$3='Data Extract'!$B$2:$B$2889)*('Test 1'!$G$4='Data Extract'!$D$2:$D$2889),0),7),"-")</f>
        <v>4</v>
      </c>
      <c r="H198">
        <f t="array" ref="H198">IFERROR(INDEX('Data Extract'!$A$2:$J$2889,MATCH(1,('Test 1'!A198='Data Extract'!$A$2:$A$2889)*('Test 1'!$H$3='Data Extract'!$B$2:$B$2889)*('Test 1'!$H$4='Data Extract'!$D$2:$D$2889),0),7),"-")</f>
        <v>17</v>
      </c>
    </row>
    <row r="199" spans="1:8" x14ac:dyDescent="0.2">
      <c r="A199" s="4" t="s">
        <v>451</v>
      </c>
      <c r="B199">
        <f>VLOOKUP(A199,'Data Extract'!A196:J3083,3,FALSE)</f>
        <v>3</v>
      </c>
      <c r="C199">
        <f t="array" ref="C199">IFERROR(INDEX('Data Extract'!$A$2:$J$2889,MATCH(1,('Test 1'!A199='Data Extract'!$A$2:$A$2889)*('Test 1'!$C$3='Data Extract'!$B$2:$B$2889)*('Test 1'!$C$4='Data Extract'!$D$2:$D$2889),0),7),"-")</f>
        <v>12</v>
      </c>
      <c r="D199">
        <f t="array" ref="D199">IFERROR(INDEX('Data Extract'!$A$2:$J$2889,MATCH(1,('Test 1'!A199='Data Extract'!$A$2:$A$2889)*('Test 1'!$D$3='Data Extract'!$B$2:$B$2889)*('Test 1'!$D$4='Data Extract'!$D$2:$D$2889),0),7),"-")</f>
        <v>8</v>
      </c>
      <c r="E199">
        <f t="array" ref="E199">IFERROR(INDEX('Data Extract'!$A$2:$J$2889,MATCH(1,('Test 1'!A199='Data Extract'!$A$2:$A$2889)*('Test 1'!$E$3='Data Extract'!$B$2:$B$2889)*('Test 1'!$E$4='Data Extract'!$D$2:$D$2889),0),7),"-")</f>
        <v>14</v>
      </c>
      <c r="F199">
        <f t="array" ref="F199">IFERROR(INDEX('Data Extract'!$A$2:$J$2889,MATCH(1,('Test 1'!A199='Data Extract'!$A$2:$A$2889)*('Test 1'!$F$3='Data Extract'!$B$2:$B$2889)*('Test 1'!$F$4='Data Extract'!$D$2:$D$2889),0),7),"-")</f>
        <v>13</v>
      </c>
      <c r="G199">
        <f t="array" ref="G199">IFERROR(INDEX('Data Extract'!$A$2:$J$2889,MATCH(1,('Test 1'!A199='Data Extract'!$A$2:$A$2889)*('Test 1'!$G$3='Data Extract'!$B$2:$B$2889)*('Test 1'!$G$4='Data Extract'!$D$2:$D$2889),0),7),"-")</f>
        <v>13</v>
      </c>
      <c r="H199">
        <f t="array" ref="H199">IFERROR(INDEX('Data Extract'!$A$2:$J$2889,MATCH(1,('Test 1'!A199='Data Extract'!$A$2:$A$2889)*('Test 1'!$H$3='Data Extract'!$B$2:$B$2889)*('Test 1'!$H$4='Data Extract'!$D$2:$D$2889),0),7),"-")</f>
        <v>26</v>
      </c>
    </row>
    <row r="200" spans="1:8" x14ac:dyDescent="0.2">
      <c r="A200" s="4" t="s">
        <v>465</v>
      </c>
      <c r="B200">
        <f>VLOOKUP(A200,'Data Extract'!A197:J3084,3,FALSE)</f>
        <v>3</v>
      </c>
      <c r="C200">
        <f t="array" ref="C200">IFERROR(INDEX('Data Extract'!$A$2:$J$2889,MATCH(1,('Test 1'!A200='Data Extract'!$A$2:$A$2889)*('Test 1'!$C$3='Data Extract'!$B$2:$B$2889)*('Test 1'!$C$4='Data Extract'!$D$2:$D$2889),0),7),"-")</f>
        <v>4</v>
      </c>
      <c r="D200">
        <f t="array" ref="D200">IFERROR(INDEX('Data Extract'!$A$2:$J$2889,MATCH(1,('Test 1'!A200='Data Extract'!$A$2:$A$2889)*('Test 1'!$D$3='Data Extract'!$B$2:$B$2889)*('Test 1'!$D$4='Data Extract'!$D$2:$D$2889),0),7),"-")</f>
        <v>12</v>
      </c>
      <c r="E200">
        <f t="array" ref="E200">IFERROR(INDEX('Data Extract'!$A$2:$J$2889,MATCH(1,('Test 1'!A200='Data Extract'!$A$2:$A$2889)*('Test 1'!$E$3='Data Extract'!$B$2:$B$2889)*('Test 1'!$E$4='Data Extract'!$D$2:$D$2889),0),7),"-")</f>
        <v>12</v>
      </c>
      <c r="F200">
        <f t="array" ref="F200">IFERROR(INDEX('Data Extract'!$A$2:$J$2889,MATCH(1,('Test 1'!A200='Data Extract'!$A$2:$A$2889)*('Test 1'!$F$3='Data Extract'!$B$2:$B$2889)*('Test 1'!$F$4='Data Extract'!$D$2:$D$2889),0),7),"-")</f>
        <v>4</v>
      </c>
      <c r="G200">
        <f t="array" ref="G200">IFERROR(INDEX('Data Extract'!$A$2:$J$2889,MATCH(1,('Test 1'!A200='Data Extract'!$A$2:$A$2889)*('Test 1'!$G$3='Data Extract'!$B$2:$B$2889)*('Test 1'!$G$4='Data Extract'!$D$2:$D$2889),0),7),"-")</f>
        <v>17</v>
      </c>
      <c r="H200">
        <f t="array" ref="H200">IFERROR(INDEX('Data Extract'!$A$2:$J$2889,MATCH(1,('Test 1'!A200='Data Extract'!$A$2:$A$2889)*('Test 1'!$H$3='Data Extract'!$B$2:$B$2889)*('Test 1'!$H$4='Data Extract'!$D$2:$D$2889),0),7),"-")</f>
        <v>23</v>
      </c>
    </row>
    <row r="201" spans="1:8" x14ac:dyDescent="0.2">
      <c r="A201" s="4" t="s">
        <v>154</v>
      </c>
      <c r="B201">
        <f>VLOOKUP(A201,'Data Extract'!A198:J3085,3,FALSE)</f>
        <v>3</v>
      </c>
      <c r="C201">
        <f t="array" ref="C201">IFERROR(INDEX('Data Extract'!$A$2:$J$2889,MATCH(1,('Test 1'!A201='Data Extract'!$A$2:$A$2889)*('Test 1'!$C$3='Data Extract'!$B$2:$B$2889)*('Test 1'!$C$4='Data Extract'!$D$2:$D$2889),0),7),"-")</f>
        <v>4</v>
      </c>
      <c r="D201">
        <f t="array" ref="D201">IFERROR(INDEX('Data Extract'!$A$2:$J$2889,MATCH(1,('Test 1'!A201='Data Extract'!$A$2:$A$2889)*('Test 1'!$D$3='Data Extract'!$B$2:$B$2889)*('Test 1'!$D$4='Data Extract'!$D$2:$D$2889),0),7),"-")</f>
        <v>9</v>
      </c>
      <c r="E201">
        <f t="array" ref="E201">IFERROR(INDEX('Data Extract'!$A$2:$J$2889,MATCH(1,('Test 1'!A201='Data Extract'!$A$2:$A$2889)*('Test 1'!$E$3='Data Extract'!$B$2:$B$2889)*('Test 1'!$E$4='Data Extract'!$D$2:$D$2889),0),7),"-")</f>
        <v>10</v>
      </c>
      <c r="F201">
        <f t="array" ref="F201">IFERROR(INDEX('Data Extract'!$A$2:$J$2889,MATCH(1,('Test 1'!A201='Data Extract'!$A$2:$A$2889)*('Test 1'!$F$3='Data Extract'!$B$2:$B$2889)*('Test 1'!$F$4='Data Extract'!$D$2:$D$2889),0),7),"-")</f>
        <v>5</v>
      </c>
      <c r="G201">
        <f t="array" ref="G201">IFERROR(INDEX('Data Extract'!$A$2:$J$2889,MATCH(1,('Test 1'!A201='Data Extract'!$A$2:$A$2889)*('Test 1'!$G$3='Data Extract'!$B$2:$B$2889)*('Test 1'!$G$4='Data Extract'!$D$2:$D$2889),0),7),"-")</f>
        <v>17</v>
      </c>
      <c r="H201">
        <f t="array" ref="H201">IFERROR(INDEX('Data Extract'!$A$2:$J$2889,MATCH(1,('Test 1'!A201='Data Extract'!$A$2:$A$2889)*('Test 1'!$H$3='Data Extract'!$B$2:$B$2889)*('Test 1'!$H$4='Data Extract'!$D$2:$D$2889),0),7),"-")</f>
        <v>26</v>
      </c>
    </row>
    <row r="202" spans="1:8" x14ac:dyDescent="0.2">
      <c r="A202" s="4" t="s">
        <v>410</v>
      </c>
      <c r="B202">
        <f>VLOOKUP(A202,'Data Extract'!A199:J3086,3,FALSE)</f>
        <v>3</v>
      </c>
      <c r="C202">
        <f t="array" ref="C202">IFERROR(INDEX('Data Extract'!$A$2:$J$2889,MATCH(1,('Test 1'!A202='Data Extract'!$A$2:$A$2889)*('Test 1'!$C$3='Data Extract'!$B$2:$B$2889)*('Test 1'!$C$4='Data Extract'!$D$2:$D$2889),0),7),"-")</f>
        <v>13</v>
      </c>
      <c r="D202">
        <f t="array" ref="D202">IFERROR(INDEX('Data Extract'!$A$2:$J$2889,MATCH(1,('Test 1'!A202='Data Extract'!$A$2:$A$2889)*('Test 1'!$D$3='Data Extract'!$B$2:$B$2889)*('Test 1'!$D$4='Data Extract'!$D$2:$D$2889),0),7),"-")</f>
        <v>10</v>
      </c>
      <c r="E202">
        <f t="array" ref="E202">IFERROR(INDEX('Data Extract'!$A$2:$J$2889,MATCH(1,('Test 1'!A202='Data Extract'!$A$2:$A$2889)*('Test 1'!$E$3='Data Extract'!$B$2:$B$2889)*('Test 1'!$E$4='Data Extract'!$D$2:$D$2889),0),7),"-")</f>
        <v>16</v>
      </c>
      <c r="F202">
        <f t="array" ref="F202">IFERROR(INDEX('Data Extract'!$A$2:$J$2889,MATCH(1,('Test 1'!A202='Data Extract'!$A$2:$A$2889)*('Test 1'!$F$3='Data Extract'!$B$2:$B$2889)*('Test 1'!$F$4='Data Extract'!$D$2:$D$2889),0),7),"-")</f>
        <v>9</v>
      </c>
      <c r="G202">
        <f t="array" ref="G202">IFERROR(INDEX('Data Extract'!$A$2:$J$2889,MATCH(1,('Test 1'!A202='Data Extract'!$A$2:$A$2889)*('Test 1'!$G$3='Data Extract'!$B$2:$B$2889)*('Test 1'!$G$4='Data Extract'!$D$2:$D$2889),0),7),"-")</f>
        <v>19</v>
      </c>
      <c r="H202">
        <f t="array" ref="H202">IFERROR(INDEX('Data Extract'!$A$2:$J$2889,MATCH(1,('Test 1'!A202='Data Extract'!$A$2:$A$2889)*('Test 1'!$H$3='Data Extract'!$B$2:$B$2889)*('Test 1'!$H$4='Data Extract'!$D$2:$D$2889),0),7),"-")</f>
        <v>27</v>
      </c>
    </row>
    <row r="203" spans="1:8" x14ac:dyDescent="0.2">
      <c r="A203" s="4" t="s">
        <v>487</v>
      </c>
      <c r="B203">
        <f>VLOOKUP(A203,'Data Extract'!A200:J3087,3,FALSE)</f>
        <v>3</v>
      </c>
      <c r="C203">
        <f t="array" ref="C203">IFERROR(INDEX('Data Extract'!$A$2:$J$2889,MATCH(1,('Test 1'!A203='Data Extract'!$A$2:$A$2889)*('Test 1'!$C$3='Data Extract'!$B$2:$B$2889)*('Test 1'!$C$4='Data Extract'!$D$2:$D$2889),0),7),"-")</f>
        <v>8</v>
      </c>
      <c r="D203">
        <f t="array" ref="D203">IFERROR(INDEX('Data Extract'!$A$2:$J$2889,MATCH(1,('Test 1'!A203='Data Extract'!$A$2:$A$2889)*('Test 1'!$D$3='Data Extract'!$B$2:$B$2889)*('Test 1'!$D$4='Data Extract'!$D$2:$D$2889),0),7),"-")</f>
        <v>11</v>
      </c>
      <c r="E203">
        <f t="array" ref="E203">IFERROR(INDEX('Data Extract'!$A$2:$J$2889,MATCH(1,('Test 1'!A203='Data Extract'!$A$2:$A$2889)*('Test 1'!$E$3='Data Extract'!$B$2:$B$2889)*('Test 1'!$E$4='Data Extract'!$D$2:$D$2889),0),7),"-")</f>
        <v>13</v>
      </c>
      <c r="F203">
        <f t="array" ref="F203">IFERROR(INDEX('Data Extract'!$A$2:$J$2889,MATCH(1,('Test 1'!A203='Data Extract'!$A$2:$A$2889)*('Test 1'!$F$3='Data Extract'!$B$2:$B$2889)*('Test 1'!$F$4='Data Extract'!$D$2:$D$2889),0),7),"-")</f>
        <v>6</v>
      </c>
      <c r="G203">
        <f t="array" ref="G203">IFERROR(INDEX('Data Extract'!$A$2:$J$2889,MATCH(1,('Test 1'!A203='Data Extract'!$A$2:$A$2889)*('Test 1'!$G$3='Data Extract'!$B$2:$B$2889)*('Test 1'!$G$4='Data Extract'!$D$2:$D$2889),0),7),"-")</f>
        <v>8</v>
      </c>
      <c r="H203" t="str">
        <f t="array" ref="H203">IFERROR(INDEX('Data Extract'!$A$2:$J$2889,MATCH(1,('Test 1'!A203='Data Extract'!$A$2:$A$2889)*('Test 1'!$H$3='Data Extract'!$B$2:$B$2889)*('Test 1'!$H$4='Data Extract'!$D$2:$D$2889),0),7),"-")</f>
        <v>-</v>
      </c>
    </row>
    <row r="204" spans="1:8" x14ac:dyDescent="0.2">
      <c r="A204" s="4" t="s">
        <v>272</v>
      </c>
      <c r="B204">
        <f>VLOOKUP(A204,'Data Extract'!A201:J3088,3,FALSE)</f>
        <v>3</v>
      </c>
      <c r="C204">
        <f t="array" ref="C204">IFERROR(INDEX('Data Extract'!$A$2:$J$2889,MATCH(1,('Test 1'!A204='Data Extract'!$A$2:$A$2889)*('Test 1'!$C$3='Data Extract'!$B$2:$B$2889)*('Test 1'!$C$4='Data Extract'!$D$2:$D$2889),0),7),"-")</f>
        <v>5</v>
      </c>
      <c r="D204">
        <f t="array" ref="D204">IFERROR(INDEX('Data Extract'!$A$2:$J$2889,MATCH(1,('Test 1'!A204='Data Extract'!$A$2:$A$2889)*('Test 1'!$D$3='Data Extract'!$B$2:$B$2889)*('Test 1'!$D$4='Data Extract'!$D$2:$D$2889),0),7),"-")</f>
        <v>10</v>
      </c>
      <c r="E204">
        <f t="array" ref="E204">IFERROR(INDEX('Data Extract'!$A$2:$J$2889,MATCH(1,('Test 1'!A204='Data Extract'!$A$2:$A$2889)*('Test 1'!$E$3='Data Extract'!$B$2:$B$2889)*('Test 1'!$E$4='Data Extract'!$D$2:$D$2889),0),7),"-")</f>
        <v>15</v>
      </c>
      <c r="F204">
        <f t="array" ref="F204">IFERROR(INDEX('Data Extract'!$A$2:$J$2889,MATCH(1,('Test 1'!A204='Data Extract'!$A$2:$A$2889)*('Test 1'!$F$3='Data Extract'!$B$2:$B$2889)*('Test 1'!$F$4='Data Extract'!$D$2:$D$2889),0),7),"-")</f>
        <v>7</v>
      </c>
      <c r="G204">
        <f t="array" ref="G204">IFERROR(INDEX('Data Extract'!$A$2:$J$2889,MATCH(1,('Test 1'!A204='Data Extract'!$A$2:$A$2889)*('Test 1'!$G$3='Data Extract'!$B$2:$B$2889)*('Test 1'!$G$4='Data Extract'!$D$2:$D$2889),0),7),"-")</f>
        <v>6</v>
      </c>
      <c r="H204">
        <f t="array" ref="H204">IFERROR(INDEX('Data Extract'!$A$2:$J$2889,MATCH(1,('Test 1'!A204='Data Extract'!$A$2:$A$2889)*('Test 1'!$H$3='Data Extract'!$B$2:$B$2889)*('Test 1'!$H$4='Data Extract'!$D$2:$D$2889),0),7),"-")</f>
        <v>15</v>
      </c>
    </row>
    <row r="205" spans="1:8" x14ac:dyDescent="0.2">
      <c r="A205" s="4" t="s">
        <v>520</v>
      </c>
      <c r="B205">
        <f>VLOOKUP(A205,'Data Extract'!A202:J3089,3,FALSE)</f>
        <v>3</v>
      </c>
      <c r="C205">
        <f t="array" ref="C205">IFERROR(INDEX('Data Extract'!$A$2:$J$2889,MATCH(1,('Test 1'!A205='Data Extract'!$A$2:$A$2889)*('Test 1'!$C$3='Data Extract'!$B$2:$B$2889)*('Test 1'!$C$4='Data Extract'!$D$2:$D$2889),0),7),"-")</f>
        <v>7</v>
      </c>
      <c r="D205">
        <f t="array" ref="D205">IFERROR(INDEX('Data Extract'!$A$2:$J$2889,MATCH(1,('Test 1'!A205='Data Extract'!$A$2:$A$2889)*('Test 1'!$D$3='Data Extract'!$B$2:$B$2889)*('Test 1'!$D$4='Data Extract'!$D$2:$D$2889),0),7),"-")</f>
        <v>6</v>
      </c>
      <c r="E205">
        <f t="array" ref="E205">IFERROR(INDEX('Data Extract'!$A$2:$J$2889,MATCH(1,('Test 1'!A205='Data Extract'!$A$2:$A$2889)*('Test 1'!$E$3='Data Extract'!$B$2:$B$2889)*('Test 1'!$E$4='Data Extract'!$D$2:$D$2889),0),7),"-")</f>
        <v>5</v>
      </c>
      <c r="F205">
        <f t="array" ref="F205">IFERROR(INDEX('Data Extract'!$A$2:$J$2889,MATCH(1,('Test 1'!A205='Data Extract'!$A$2:$A$2889)*('Test 1'!$F$3='Data Extract'!$B$2:$B$2889)*('Test 1'!$F$4='Data Extract'!$D$2:$D$2889),0),7),"-")</f>
        <v>6</v>
      </c>
      <c r="G205">
        <f t="array" ref="G205">IFERROR(INDEX('Data Extract'!$A$2:$J$2889,MATCH(1,('Test 1'!A205='Data Extract'!$A$2:$A$2889)*('Test 1'!$G$3='Data Extract'!$B$2:$B$2889)*('Test 1'!$G$4='Data Extract'!$D$2:$D$2889),0),7),"-")</f>
        <v>8</v>
      </c>
      <c r="H205">
        <f t="array" ref="H205">IFERROR(INDEX('Data Extract'!$A$2:$J$2889,MATCH(1,('Test 1'!A205='Data Extract'!$A$2:$A$2889)*('Test 1'!$H$3='Data Extract'!$B$2:$B$2889)*('Test 1'!$H$4='Data Extract'!$D$2:$D$2889),0),7),"-")</f>
        <v>14</v>
      </c>
    </row>
    <row r="206" spans="1:8" x14ac:dyDescent="0.2">
      <c r="A206" s="4" t="s">
        <v>253</v>
      </c>
      <c r="B206">
        <f>VLOOKUP(A206,'Data Extract'!A203:J3090,3,FALSE)</f>
        <v>3</v>
      </c>
      <c r="C206">
        <f t="array" ref="C206">IFERROR(INDEX('Data Extract'!$A$2:$J$2889,MATCH(1,('Test 1'!A206='Data Extract'!$A$2:$A$2889)*('Test 1'!$C$3='Data Extract'!$B$2:$B$2889)*('Test 1'!$C$4='Data Extract'!$D$2:$D$2889),0),7),"-")</f>
        <v>8</v>
      </c>
      <c r="D206">
        <f t="array" ref="D206">IFERROR(INDEX('Data Extract'!$A$2:$J$2889,MATCH(1,('Test 1'!A206='Data Extract'!$A$2:$A$2889)*('Test 1'!$D$3='Data Extract'!$B$2:$B$2889)*('Test 1'!$D$4='Data Extract'!$D$2:$D$2889),0),7),"-")</f>
        <v>13</v>
      </c>
      <c r="E206">
        <f t="array" ref="E206">IFERROR(INDEX('Data Extract'!$A$2:$J$2889,MATCH(1,('Test 1'!A206='Data Extract'!$A$2:$A$2889)*('Test 1'!$E$3='Data Extract'!$B$2:$B$2889)*('Test 1'!$E$4='Data Extract'!$D$2:$D$2889),0),7),"-")</f>
        <v>18</v>
      </c>
      <c r="F206">
        <f t="array" ref="F206">IFERROR(INDEX('Data Extract'!$A$2:$J$2889,MATCH(1,('Test 1'!A206='Data Extract'!$A$2:$A$2889)*('Test 1'!$F$3='Data Extract'!$B$2:$B$2889)*('Test 1'!$F$4='Data Extract'!$D$2:$D$2889),0),7),"-")</f>
        <v>6</v>
      </c>
      <c r="G206">
        <f t="array" ref="G206">IFERROR(INDEX('Data Extract'!$A$2:$J$2889,MATCH(1,('Test 1'!A206='Data Extract'!$A$2:$A$2889)*('Test 1'!$G$3='Data Extract'!$B$2:$B$2889)*('Test 1'!$G$4='Data Extract'!$D$2:$D$2889),0),7),"-")</f>
        <v>15</v>
      </c>
      <c r="H206">
        <f t="array" ref="H206">IFERROR(INDEX('Data Extract'!$A$2:$J$2889,MATCH(1,('Test 1'!A206='Data Extract'!$A$2:$A$2889)*('Test 1'!$H$3='Data Extract'!$B$2:$B$2889)*('Test 1'!$H$4='Data Extract'!$D$2:$D$2889),0),7),"-")</f>
        <v>22</v>
      </c>
    </row>
    <row r="207" spans="1:8" x14ac:dyDescent="0.2">
      <c r="A207" s="4" t="s">
        <v>39</v>
      </c>
      <c r="B207">
        <f>VLOOKUP(A207,'Data Extract'!A204:J3091,3,FALSE)</f>
        <v>3</v>
      </c>
      <c r="C207">
        <f t="array" ref="C207">IFERROR(INDEX('Data Extract'!$A$2:$J$2889,MATCH(1,('Test 1'!A207='Data Extract'!$A$2:$A$2889)*('Test 1'!$C$3='Data Extract'!$B$2:$B$2889)*('Test 1'!$C$4='Data Extract'!$D$2:$D$2889),0),7),"-")</f>
        <v>11</v>
      </c>
      <c r="D207">
        <f t="array" ref="D207">IFERROR(INDEX('Data Extract'!$A$2:$J$2889,MATCH(1,('Test 1'!A207='Data Extract'!$A$2:$A$2889)*('Test 1'!$D$3='Data Extract'!$B$2:$B$2889)*('Test 1'!$D$4='Data Extract'!$D$2:$D$2889),0),7),"-")</f>
        <v>10</v>
      </c>
      <c r="E207">
        <f t="array" ref="E207">IFERROR(INDEX('Data Extract'!$A$2:$J$2889,MATCH(1,('Test 1'!A207='Data Extract'!$A$2:$A$2889)*('Test 1'!$E$3='Data Extract'!$B$2:$B$2889)*('Test 1'!$E$4='Data Extract'!$D$2:$D$2889),0),7),"-")</f>
        <v>8</v>
      </c>
      <c r="F207">
        <f t="array" ref="F207">IFERROR(INDEX('Data Extract'!$A$2:$J$2889,MATCH(1,('Test 1'!A207='Data Extract'!$A$2:$A$2889)*('Test 1'!$F$3='Data Extract'!$B$2:$B$2889)*('Test 1'!$F$4='Data Extract'!$D$2:$D$2889),0),7),"-")</f>
        <v>15</v>
      </c>
      <c r="G207">
        <f t="array" ref="G207">IFERROR(INDEX('Data Extract'!$A$2:$J$2889,MATCH(1,('Test 1'!A207='Data Extract'!$A$2:$A$2889)*('Test 1'!$G$3='Data Extract'!$B$2:$B$2889)*('Test 1'!$G$4='Data Extract'!$D$2:$D$2889),0),7),"-")</f>
        <v>15</v>
      </c>
      <c r="H207">
        <f t="array" ref="H207">IFERROR(INDEX('Data Extract'!$A$2:$J$2889,MATCH(1,('Test 1'!A207='Data Extract'!$A$2:$A$2889)*('Test 1'!$H$3='Data Extract'!$B$2:$B$2889)*('Test 1'!$H$4='Data Extract'!$D$2:$D$2889),0),7),"-")</f>
        <v>23</v>
      </c>
    </row>
    <row r="208" spans="1:8" x14ac:dyDescent="0.2">
      <c r="A208" s="4" t="s">
        <v>343</v>
      </c>
      <c r="B208">
        <f>VLOOKUP(A208,'Data Extract'!A205:J3092,3,FALSE)</f>
        <v>3</v>
      </c>
      <c r="C208">
        <f t="array" ref="C208">IFERROR(INDEX('Data Extract'!$A$2:$J$2889,MATCH(1,('Test 1'!A208='Data Extract'!$A$2:$A$2889)*('Test 1'!$C$3='Data Extract'!$B$2:$B$2889)*('Test 1'!$C$4='Data Extract'!$D$2:$D$2889),0),7),"-")</f>
        <v>4</v>
      </c>
      <c r="D208">
        <f t="array" ref="D208">IFERROR(INDEX('Data Extract'!$A$2:$J$2889,MATCH(1,('Test 1'!A208='Data Extract'!$A$2:$A$2889)*('Test 1'!$D$3='Data Extract'!$B$2:$B$2889)*('Test 1'!$D$4='Data Extract'!$D$2:$D$2889),0),7),"-")</f>
        <v>13</v>
      </c>
      <c r="E208">
        <f t="array" ref="E208">IFERROR(INDEX('Data Extract'!$A$2:$J$2889,MATCH(1,('Test 1'!A208='Data Extract'!$A$2:$A$2889)*('Test 1'!$E$3='Data Extract'!$B$2:$B$2889)*('Test 1'!$E$4='Data Extract'!$D$2:$D$2889),0),7),"-")</f>
        <v>12</v>
      </c>
      <c r="F208">
        <f t="array" ref="F208">IFERROR(INDEX('Data Extract'!$A$2:$J$2889,MATCH(1,('Test 1'!A208='Data Extract'!$A$2:$A$2889)*('Test 1'!$F$3='Data Extract'!$B$2:$B$2889)*('Test 1'!$F$4='Data Extract'!$D$2:$D$2889),0),7),"-")</f>
        <v>5</v>
      </c>
      <c r="G208">
        <f t="array" ref="G208">IFERROR(INDEX('Data Extract'!$A$2:$J$2889,MATCH(1,('Test 1'!A208='Data Extract'!$A$2:$A$2889)*('Test 1'!$G$3='Data Extract'!$B$2:$B$2889)*('Test 1'!$G$4='Data Extract'!$D$2:$D$2889),0),7),"-")</f>
        <v>12</v>
      </c>
      <c r="H208">
        <f t="array" ref="H208">IFERROR(INDEX('Data Extract'!$A$2:$J$2889,MATCH(1,('Test 1'!A208='Data Extract'!$A$2:$A$2889)*('Test 1'!$H$3='Data Extract'!$B$2:$B$2889)*('Test 1'!$H$4='Data Extract'!$D$2:$D$2889),0),7),"-")</f>
        <v>25</v>
      </c>
    </row>
    <row r="209" spans="1:8" x14ac:dyDescent="0.2">
      <c r="A209" s="4" t="s">
        <v>504</v>
      </c>
      <c r="B209">
        <f>VLOOKUP(A209,'Data Extract'!A206:J3093,3,FALSE)</f>
        <v>3</v>
      </c>
      <c r="C209">
        <f t="array" ref="C209">IFERROR(INDEX('Data Extract'!$A$2:$J$2889,MATCH(1,('Test 1'!A209='Data Extract'!$A$2:$A$2889)*('Test 1'!$C$3='Data Extract'!$B$2:$B$2889)*('Test 1'!$C$4='Data Extract'!$D$2:$D$2889),0),7),"-")</f>
        <v>12</v>
      </c>
      <c r="D209">
        <f t="array" ref="D209">IFERROR(INDEX('Data Extract'!$A$2:$J$2889,MATCH(1,('Test 1'!A209='Data Extract'!$A$2:$A$2889)*('Test 1'!$D$3='Data Extract'!$B$2:$B$2889)*('Test 1'!$D$4='Data Extract'!$D$2:$D$2889),0),7),"-")</f>
        <v>14</v>
      </c>
      <c r="E209">
        <f t="array" ref="E209">IFERROR(INDEX('Data Extract'!$A$2:$J$2889,MATCH(1,('Test 1'!A209='Data Extract'!$A$2:$A$2889)*('Test 1'!$E$3='Data Extract'!$B$2:$B$2889)*('Test 1'!$E$4='Data Extract'!$D$2:$D$2889),0),7),"-")</f>
        <v>16</v>
      </c>
      <c r="F209">
        <f t="array" ref="F209">IFERROR(INDEX('Data Extract'!$A$2:$J$2889,MATCH(1,('Test 1'!A209='Data Extract'!$A$2:$A$2889)*('Test 1'!$F$3='Data Extract'!$B$2:$B$2889)*('Test 1'!$F$4='Data Extract'!$D$2:$D$2889),0),7),"-")</f>
        <v>12</v>
      </c>
      <c r="G209">
        <f t="array" ref="G209">IFERROR(INDEX('Data Extract'!$A$2:$J$2889,MATCH(1,('Test 1'!A209='Data Extract'!$A$2:$A$2889)*('Test 1'!$G$3='Data Extract'!$B$2:$B$2889)*('Test 1'!$G$4='Data Extract'!$D$2:$D$2889),0),7),"-")</f>
        <v>13</v>
      </c>
      <c r="H209">
        <f t="array" ref="H209">IFERROR(INDEX('Data Extract'!$A$2:$J$2889,MATCH(1,('Test 1'!A209='Data Extract'!$A$2:$A$2889)*('Test 1'!$H$3='Data Extract'!$B$2:$B$2889)*('Test 1'!$H$4='Data Extract'!$D$2:$D$2889),0),7),"-")</f>
        <v>24</v>
      </c>
    </row>
    <row r="210" spans="1:8" x14ac:dyDescent="0.2">
      <c r="A210" s="4" t="s">
        <v>421</v>
      </c>
      <c r="B210">
        <f>VLOOKUP(A210,'Data Extract'!A207:J3094,3,FALSE)</f>
        <v>3</v>
      </c>
      <c r="C210">
        <f t="array" ref="C210">IFERROR(INDEX('Data Extract'!$A$2:$J$2889,MATCH(1,('Test 1'!A210='Data Extract'!$A$2:$A$2889)*('Test 1'!$C$3='Data Extract'!$B$2:$B$2889)*('Test 1'!$C$4='Data Extract'!$D$2:$D$2889),0),7),"-")</f>
        <v>11</v>
      </c>
      <c r="D210">
        <f t="array" ref="D210">IFERROR(INDEX('Data Extract'!$A$2:$J$2889,MATCH(1,('Test 1'!A210='Data Extract'!$A$2:$A$2889)*('Test 1'!$D$3='Data Extract'!$B$2:$B$2889)*('Test 1'!$D$4='Data Extract'!$D$2:$D$2889),0),7),"-")</f>
        <v>15</v>
      </c>
      <c r="E210">
        <f t="array" ref="E210">IFERROR(INDEX('Data Extract'!$A$2:$J$2889,MATCH(1,('Test 1'!A210='Data Extract'!$A$2:$A$2889)*('Test 1'!$E$3='Data Extract'!$B$2:$B$2889)*('Test 1'!$E$4='Data Extract'!$D$2:$D$2889),0),7),"-")</f>
        <v>13</v>
      </c>
      <c r="F210">
        <f t="array" ref="F210">IFERROR(INDEX('Data Extract'!$A$2:$J$2889,MATCH(1,('Test 1'!A210='Data Extract'!$A$2:$A$2889)*('Test 1'!$F$3='Data Extract'!$B$2:$B$2889)*('Test 1'!$F$4='Data Extract'!$D$2:$D$2889),0),7),"-")</f>
        <v>8</v>
      </c>
      <c r="G210">
        <f t="array" ref="G210">IFERROR(INDEX('Data Extract'!$A$2:$J$2889,MATCH(1,('Test 1'!A210='Data Extract'!$A$2:$A$2889)*('Test 1'!$G$3='Data Extract'!$B$2:$B$2889)*('Test 1'!$G$4='Data Extract'!$D$2:$D$2889),0),7),"-")</f>
        <v>11</v>
      </c>
      <c r="H210">
        <f t="array" ref="H210">IFERROR(INDEX('Data Extract'!$A$2:$J$2889,MATCH(1,('Test 1'!A210='Data Extract'!$A$2:$A$2889)*('Test 1'!$H$3='Data Extract'!$B$2:$B$2889)*('Test 1'!$H$4='Data Extract'!$D$2:$D$2889),0),7),"-")</f>
        <v>19</v>
      </c>
    </row>
    <row r="211" spans="1:8" x14ac:dyDescent="0.2">
      <c r="A211" s="4" t="s">
        <v>431</v>
      </c>
      <c r="B211">
        <f>VLOOKUP(A211,'Data Extract'!A208:J3095,3,FALSE)</f>
        <v>3</v>
      </c>
      <c r="C211">
        <f t="array" ref="C211">IFERROR(INDEX('Data Extract'!$A$2:$J$2889,MATCH(1,('Test 1'!A211='Data Extract'!$A$2:$A$2889)*('Test 1'!$C$3='Data Extract'!$B$2:$B$2889)*('Test 1'!$C$4='Data Extract'!$D$2:$D$2889),0),7),"-")</f>
        <v>6</v>
      </c>
      <c r="D211">
        <f t="array" ref="D211">IFERROR(INDEX('Data Extract'!$A$2:$J$2889,MATCH(1,('Test 1'!A211='Data Extract'!$A$2:$A$2889)*('Test 1'!$D$3='Data Extract'!$B$2:$B$2889)*('Test 1'!$D$4='Data Extract'!$D$2:$D$2889),0),7),"-")</f>
        <v>11</v>
      </c>
      <c r="E211">
        <f t="array" ref="E211">IFERROR(INDEX('Data Extract'!$A$2:$J$2889,MATCH(1,('Test 1'!A211='Data Extract'!$A$2:$A$2889)*('Test 1'!$E$3='Data Extract'!$B$2:$B$2889)*('Test 1'!$E$4='Data Extract'!$D$2:$D$2889),0),7),"-")</f>
        <v>11</v>
      </c>
      <c r="F211">
        <f t="array" ref="F211">IFERROR(INDEX('Data Extract'!$A$2:$J$2889,MATCH(1,('Test 1'!A211='Data Extract'!$A$2:$A$2889)*('Test 1'!$F$3='Data Extract'!$B$2:$B$2889)*('Test 1'!$F$4='Data Extract'!$D$2:$D$2889),0),7),"-")</f>
        <v>7</v>
      </c>
      <c r="G211">
        <f t="array" ref="G211">IFERROR(INDEX('Data Extract'!$A$2:$J$2889,MATCH(1,('Test 1'!A211='Data Extract'!$A$2:$A$2889)*('Test 1'!$G$3='Data Extract'!$B$2:$B$2889)*('Test 1'!$G$4='Data Extract'!$D$2:$D$2889),0),7),"-")</f>
        <v>3</v>
      </c>
      <c r="H211">
        <f t="array" ref="H211">IFERROR(INDEX('Data Extract'!$A$2:$J$2889,MATCH(1,('Test 1'!A211='Data Extract'!$A$2:$A$2889)*('Test 1'!$H$3='Data Extract'!$B$2:$B$2889)*('Test 1'!$H$4='Data Extract'!$D$2:$D$2889),0),7),"-")</f>
        <v>19</v>
      </c>
    </row>
    <row r="212" spans="1:8" x14ac:dyDescent="0.2">
      <c r="A212" s="4" t="s">
        <v>400</v>
      </c>
      <c r="B212">
        <f>VLOOKUP(A212,'Data Extract'!A209:J3096,3,FALSE)</f>
        <v>3</v>
      </c>
      <c r="C212">
        <f t="array" ref="C212">IFERROR(INDEX('Data Extract'!$A$2:$J$2889,MATCH(1,('Test 1'!A212='Data Extract'!$A$2:$A$2889)*('Test 1'!$C$3='Data Extract'!$B$2:$B$2889)*('Test 1'!$C$4='Data Extract'!$D$2:$D$2889),0),7),"-")</f>
        <v>6</v>
      </c>
      <c r="D212">
        <f t="array" ref="D212">IFERROR(INDEX('Data Extract'!$A$2:$J$2889,MATCH(1,('Test 1'!A212='Data Extract'!$A$2:$A$2889)*('Test 1'!$D$3='Data Extract'!$B$2:$B$2889)*('Test 1'!$D$4='Data Extract'!$D$2:$D$2889),0),7),"-")</f>
        <v>12</v>
      </c>
      <c r="E212">
        <f t="array" ref="E212">IFERROR(INDEX('Data Extract'!$A$2:$J$2889,MATCH(1,('Test 1'!A212='Data Extract'!$A$2:$A$2889)*('Test 1'!$E$3='Data Extract'!$B$2:$B$2889)*('Test 1'!$E$4='Data Extract'!$D$2:$D$2889),0),7),"-")</f>
        <v>7</v>
      </c>
      <c r="F212">
        <f t="array" ref="F212">IFERROR(INDEX('Data Extract'!$A$2:$J$2889,MATCH(1,('Test 1'!A212='Data Extract'!$A$2:$A$2889)*('Test 1'!$F$3='Data Extract'!$B$2:$B$2889)*('Test 1'!$F$4='Data Extract'!$D$2:$D$2889),0),7),"-")</f>
        <v>7</v>
      </c>
      <c r="G212">
        <f t="array" ref="G212">IFERROR(INDEX('Data Extract'!$A$2:$J$2889,MATCH(1,('Test 1'!A212='Data Extract'!$A$2:$A$2889)*('Test 1'!$G$3='Data Extract'!$B$2:$B$2889)*('Test 1'!$G$4='Data Extract'!$D$2:$D$2889),0),7),"-")</f>
        <v>8</v>
      </c>
      <c r="H212">
        <f t="array" ref="H212">IFERROR(INDEX('Data Extract'!$A$2:$J$2889,MATCH(1,('Test 1'!A212='Data Extract'!$A$2:$A$2889)*('Test 1'!$H$3='Data Extract'!$B$2:$B$2889)*('Test 1'!$H$4='Data Extract'!$D$2:$D$2889),0),7),"-")</f>
        <v>19</v>
      </c>
    </row>
    <row r="213" spans="1:8" x14ac:dyDescent="0.2">
      <c r="A213" s="4" t="s">
        <v>417</v>
      </c>
      <c r="B213">
        <f>VLOOKUP(A213,'Data Extract'!A210:J3097,3,FALSE)</f>
        <v>3</v>
      </c>
      <c r="C213">
        <f t="array" ref="C213">IFERROR(INDEX('Data Extract'!$A$2:$J$2889,MATCH(1,('Test 1'!A213='Data Extract'!$A$2:$A$2889)*('Test 1'!$C$3='Data Extract'!$B$2:$B$2889)*('Test 1'!$C$4='Data Extract'!$D$2:$D$2889),0),7),"-")</f>
        <v>6</v>
      </c>
      <c r="D213">
        <f t="array" ref="D213">IFERROR(INDEX('Data Extract'!$A$2:$J$2889,MATCH(1,('Test 1'!A213='Data Extract'!$A$2:$A$2889)*('Test 1'!$D$3='Data Extract'!$B$2:$B$2889)*('Test 1'!$D$4='Data Extract'!$D$2:$D$2889),0),7),"-")</f>
        <v>8</v>
      </c>
      <c r="E213">
        <f t="array" ref="E213">IFERROR(INDEX('Data Extract'!$A$2:$J$2889,MATCH(1,('Test 1'!A213='Data Extract'!$A$2:$A$2889)*('Test 1'!$E$3='Data Extract'!$B$2:$B$2889)*('Test 1'!$E$4='Data Extract'!$D$2:$D$2889),0),7),"-")</f>
        <v>11</v>
      </c>
      <c r="F213">
        <f t="array" ref="F213">IFERROR(INDEX('Data Extract'!$A$2:$J$2889,MATCH(1,('Test 1'!A213='Data Extract'!$A$2:$A$2889)*('Test 1'!$F$3='Data Extract'!$B$2:$B$2889)*('Test 1'!$F$4='Data Extract'!$D$2:$D$2889),0),7),"-")</f>
        <v>11</v>
      </c>
      <c r="G213">
        <f t="array" ref="G213">IFERROR(INDEX('Data Extract'!$A$2:$J$2889,MATCH(1,('Test 1'!A213='Data Extract'!$A$2:$A$2889)*('Test 1'!$G$3='Data Extract'!$B$2:$B$2889)*('Test 1'!$G$4='Data Extract'!$D$2:$D$2889),0),7),"-")</f>
        <v>17</v>
      </c>
      <c r="H213">
        <f t="array" ref="H213">IFERROR(INDEX('Data Extract'!$A$2:$J$2889,MATCH(1,('Test 1'!A213='Data Extract'!$A$2:$A$2889)*('Test 1'!$H$3='Data Extract'!$B$2:$B$2889)*('Test 1'!$H$4='Data Extract'!$D$2:$D$2889),0),7),"-")</f>
        <v>24</v>
      </c>
    </row>
    <row r="214" spans="1:8" x14ac:dyDescent="0.2">
      <c r="A214" s="4" t="s">
        <v>489</v>
      </c>
      <c r="B214">
        <f>VLOOKUP(A214,'Data Extract'!A211:J3098,3,FALSE)</f>
        <v>3</v>
      </c>
      <c r="C214">
        <f t="array" ref="C214">IFERROR(INDEX('Data Extract'!$A$2:$J$2889,MATCH(1,('Test 1'!A214='Data Extract'!$A$2:$A$2889)*('Test 1'!$C$3='Data Extract'!$B$2:$B$2889)*('Test 1'!$C$4='Data Extract'!$D$2:$D$2889),0),7),"-")</f>
        <v>5</v>
      </c>
      <c r="D214">
        <f t="array" ref="D214">IFERROR(INDEX('Data Extract'!$A$2:$J$2889,MATCH(1,('Test 1'!A214='Data Extract'!$A$2:$A$2889)*('Test 1'!$D$3='Data Extract'!$B$2:$B$2889)*('Test 1'!$D$4='Data Extract'!$D$2:$D$2889),0),7),"-")</f>
        <v>11</v>
      </c>
      <c r="E214">
        <f t="array" ref="E214">IFERROR(INDEX('Data Extract'!$A$2:$J$2889,MATCH(1,('Test 1'!A214='Data Extract'!$A$2:$A$2889)*('Test 1'!$E$3='Data Extract'!$B$2:$B$2889)*('Test 1'!$E$4='Data Extract'!$D$2:$D$2889),0),7),"-")</f>
        <v>7</v>
      </c>
      <c r="F214">
        <f t="array" ref="F214">IFERROR(INDEX('Data Extract'!$A$2:$J$2889,MATCH(1,('Test 1'!A214='Data Extract'!$A$2:$A$2889)*('Test 1'!$F$3='Data Extract'!$B$2:$B$2889)*('Test 1'!$F$4='Data Extract'!$D$2:$D$2889),0),7),"-")</f>
        <v>4</v>
      </c>
      <c r="G214">
        <f t="array" ref="G214">IFERROR(INDEX('Data Extract'!$A$2:$J$2889,MATCH(1,('Test 1'!A214='Data Extract'!$A$2:$A$2889)*('Test 1'!$G$3='Data Extract'!$B$2:$B$2889)*('Test 1'!$G$4='Data Extract'!$D$2:$D$2889),0),7),"-")</f>
        <v>10</v>
      </c>
      <c r="H214">
        <f t="array" ref="H214">IFERROR(INDEX('Data Extract'!$A$2:$J$2889,MATCH(1,('Test 1'!A214='Data Extract'!$A$2:$A$2889)*('Test 1'!$H$3='Data Extract'!$B$2:$B$2889)*('Test 1'!$H$4='Data Extract'!$D$2:$D$2889),0),7),"-")</f>
        <v>15</v>
      </c>
    </row>
    <row r="215" spans="1:8" x14ac:dyDescent="0.2">
      <c r="A215" s="4" t="s">
        <v>414</v>
      </c>
      <c r="B215">
        <f>VLOOKUP(A215,'Data Extract'!A212:J3099,3,FALSE)</f>
        <v>3</v>
      </c>
      <c r="C215">
        <f t="array" ref="C215">IFERROR(INDEX('Data Extract'!$A$2:$J$2889,MATCH(1,('Test 1'!A215='Data Extract'!$A$2:$A$2889)*('Test 1'!$C$3='Data Extract'!$B$2:$B$2889)*('Test 1'!$C$4='Data Extract'!$D$2:$D$2889),0),7),"-")</f>
        <v>18</v>
      </c>
      <c r="D215">
        <f t="array" ref="D215">IFERROR(INDEX('Data Extract'!$A$2:$J$2889,MATCH(1,('Test 1'!A215='Data Extract'!$A$2:$A$2889)*('Test 1'!$D$3='Data Extract'!$B$2:$B$2889)*('Test 1'!$D$4='Data Extract'!$D$2:$D$2889),0),7),"-")</f>
        <v>18</v>
      </c>
      <c r="E215">
        <f t="array" ref="E215">IFERROR(INDEX('Data Extract'!$A$2:$J$2889,MATCH(1,('Test 1'!A215='Data Extract'!$A$2:$A$2889)*('Test 1'!$E$3='Data Extract'!$B$2:$B$2889)*('Test 1'!$E$4='Data Extract'!$D$2:$D$2889),0),7),"-")</f>
        <v>21</v>
      </c>
      <c r="F215">
        <f t="array" ref="F215">IFERROR(INDEX('Data Extract'!$A$2:$J$2889,MATCH(1,('Test 1'!A215='Data Extract'!$A$2:$A$2889)*('Test 1'!$F$3='Data Extract'!$B$2:$B$2889)*('Test 1'!$F$4='Data Extract'!$D$2:$D$2889),0),7),"-")</f>
        <v>9</v>
      </c>
      <c r="G215">
        <f t="array" ref="G215">IFERROR(INDEX('Data Extract'!$A$2:$J$2889,MATCH(1,('Test 1'!A215='Data Extract'!$A$2:$A$2889)*('Test 1'!$G$3='Data Extract'!$B$2:$B$2889)*('Test 1'!$G$4='Data Extract'!$D$2:$D$2889),0),7),"-")</f>
        <v>12</v>
      </c>
      <c r="H215">
        <f t="array" ref="H215">IFERROR(INDEX('Data Extract'!$A$2:$J$2889,MATCH(1,('Test 1'!A215='Data Extract'!$A$2:$A$2889)*('Test 1'!$H$3='Data Extract'!$B$2:$B$2889)*('Test 1'!$H$4='Data Extract'!$D$2:$D$2889),0),7),"-")</f>
        <v>24</v>
      </c>
    </row>
    <row r="216" spans="1:8" x14ac:dyDescent="0.2">
      <c r="A216" s="4" t="s">
        <v>405</v>
      </c>
      <c r="B216">
        <f>VLOOKUP(A216,'Data Extract'!A213:J3100,3,FALSE)</f>
        <v>3</v>
      </c>
      <c r="C216">
        <f t="array" ref="C216">IFERROR(INDEX('Data Extract'!$A$2:$J$2889,MATCH(1,('Test 1'!A216='Data Extract'!$A$2:$A$2889)*('Test 1'!$C$3='Data Extract'!$B$2:$B$2889)*('Test 1'!$C$4='Data Extract'!$D$2:$D$2889),0),7),"-")</f>
        <v>9</v>
      </c>
      <c r="D216">
        <f t="array" ref="D216">IFERROR(INDEX('Data Extract'!$A$2:$J$2889,MATCH(1,('Test 1'!A216='Data Extract'!$A$2:$A$2889)*('Test 1'!$D$3='Data Extract'!$B$2:$B$2889)*('Test 1'!$D$4='Data Extract'!$D$2:$D$2889),0),7),"-")</f>
        <v>13</v>
      </c>
      <c r="E216">
        <f t="array" ref="E216">IFERROR(INDEX('Data Extract'!$A$2:$J$2889,MATCH(1,('Test 1'!A216='Data Extract'!$A$2:$A$2889)*('Test 1'!$E$3='Data Extract'!$B$2:$B$2889)*('Test 1'!$E$4='Data Extract'!$D$2:$D$2889),0),7),"-")</f>
        <v>16</v>
      </c>
      <c r="F216">
        <f t="array" ref="F216">IFERROR(INDEX('Data Extract'!$A$2:$J$2889,MATCH(1,('Test 1'!A216='Data Extract'!$A$2:$A$2889)*('Test 1'!$F$3='Data Extract'!$B$2:$B$2889)*('Test 1'!$F$4='Data Extract'!$D$2:$D$2889),0),7),"-")</f>
        <v>12</v>
      </c>
      <c r="G216">
        <f t="array" ref="G216">IFERROR(INDEX('Data Extract'!$A$2:$J$2889,MATCH(1,('Test 1'!A216='Data Extract'!$A$2:$A$2889)*('Test 1'!$G$3='Data Extract'!$B$2:$B$2889)*('Test 1'!$G$4='Data Extract'!$D$2:$D$2889),0),7),"-")</f>
        <v>14</v>
      </c>
      <c r="H216">
        <f t="array" ref="H216">IFERROR(INDEX('Data Extract'!$A$2:$J$2889,MATCH(1,('Test 1'!A216='Data Extract'!$A$2:$A$2889)*('Test 1'!$H$3='Data Extract'!$B$2:$B$2889)*('Test 1'!$H$4='Data Extract'!$D$2:$D$2889),0),7),"-")</f>
        <v>29</v>
      </c>
    </row>
    <row r="217" spans="1:8" x14ac:dyDescent="0.2">
      <c r="A217" s="4" t="s">
        <v>441</v>
      </c>
      <c r="B217">
        <f>VLOOKUP(A217,'Data Extract'!A214:J3101,3,FALSE)</f>
        <v>3</v>
      </c>
      <c r="C217">
        <f t="array" ref="C217">IFERROR(INDEX('Data Extract'!$A$2:$J$2889,MATCH(1,('Test 1'!A217='Data Extract'!$A$2:$A$2889)*('Test 1'!$C$3='Data Extract'!$B$2:$B$2889)*('Test 1'!$C$4='Data Extract'!$D$2:$D$2889),0),7),"-")</f>
        <v>8</v>
      </c>
      <c r="D217">
        <f t="array" ref="D217">IFERROR(INDEX('Data Extract'!$A$2:$J$2889,MATCH(1,('Test 1'!A217='Data Extract'!$A$2:$A$2889)*('Test 1'!$D$3='Data Extract'!$B$2:$B$2889)*('Test 1'!$D$4='Data Extract'!$D$2:$D$2889),0),7),"-")</f>
        <v>13</v>
      </c>
      <c r="E217">
        <f t="array" ref="E217">IFERROR(INDEX('Data Extract'!$A$2:$J$2889,MATCH(1,('Test 1'!A217='Data Extract'!$A$2:$A$2889)*('Test 1'!$E$3='Data Extract'!$B$2:$B$2889)*('Test 1'!$E$4='Data Extract'!$D$2:$D$2889),0),7),"-")</f>
        <v>12</v>
      </c>
      <c r="F217">
        <f t="array" ref="F217">IFERROR(INDEX('Data Extract'!$A$2:$J$2889,MATCH(1,('Test 1'!A217='Data Extract'!$A$2:$A$2889)*('Test 1'!$F$3='Data Extract'!$B$2:$B$2889)*('Test 1'!$F$4='Data Extract'!$D$2:$D$2889),0),7),"-")</f>
        <v>6</v>
      </c>
      <c r="G217">
        <f t="array" ref="G217">IFERROR(INDEX('Data Extract'!$A$2:$J$2889,MATCH(1,('Test 1'!A217='Data Extract'!$A$2:$A$2889)*('Test 1'!$G$3='Data Extract'!$B$2:$B$2889)*('Test 1'!$G$4='Data Extract'!$D$2:$D$2889),0),7),"-")</f>
        <v>14</v>
      </c>
      <c r="H217">
        <f t="array" ref="H217">IFERROR(INDEX('Data Extract'!$A$2:$J$2889,MATCH(1,('Test 1'!A217='Data Extract'!$A$2:$A$2889)*('Test 1'!$H$3='Data Extract'!$B$2:$B$2889)*('Test 1'!$H$4='Data Extract'!$D$2:$D$2889),0),7),"-")</f>
        <v>22</v>
      </c>
    </row>
    <row r="218" spans="1:8" x14ac:dyDescent="0.2">
      <c r="A218" s="4" t="s">
        <v>398</v>
      </c>
      <c r="B218">
        <f>VLOOKUP(A218,'Data Extract'!A215:J3102,3,FALSE)</f>
        <v>3</v>
      </c>
      <c r="C218">
        <f t="array" ref="C218">IFERROR(INDEX('Data Extract'!$A$2:$J$2889,MATCH(1,('Test 1'!A218='Data Extract'!$A$2:$A$2889)*('Test 1'!$C$3='Data Extract'!$B$2:$B$2889)*('Test 1'!$C$4='Data Extract'!$D$2:$D$2889),0),7),"-")</f>
        <v>12</v>
      </c>
      <c r="D218">
        <f t="array" ref="D218">IFERROR(INDEX('Data Extract'!$A$2:$J$2889,MATCH(1,('Test 1'!A218='Data Extract'!$A$2:$A$2889)*('Test 1'!$D$3='Data Extract'!$B$2:$B$2889)*('Test 1'!$D$4='Data Extract'!$D$2:$D$2889),0),7),"-")</f>
        <v>21</v>
      </c>
      <c r="E218">
        <f t="array" ref="E218">IFERROR(INDEX('Data Extract'!$A$2:$J$2889,MATCH(1,('Test 1'!A218='Data Extract'!$A$2:$A$2889)*('Test 1'!$E$3='Data Extract'!$B$2:$B$2889)*('Test 1'!$E$4='Data Extract'!$D$2:$D$2889),0),7),"-")</f>
        <v>21</v>
      </c>
      <c r="F218">
        <f t="array" ref="F218">IFERROR(INDEX('Data Extract'!$A$2:$J$2889,MATCH(1,('Test 1'!A218='Data Extract'!$A$2:$A$2889)*('Test 1'!$F$3='Data Extract'!$B$2:$B$2889)*('Test 1'!$F$4='Data Extract'!$D$2:$D$2889),0),7),"-")</f>
        <v>17</v>
      </c>
      <c r="G218">
        <f t="array" ref="G218">IFERROR(INDEX('Data Extract'!$A$2:$J$2889,MATCH(1,('Test 1'!A218='Data Extract'!$A$2:$A$2889)*('Test 1'!$G$3='Data Extract'!$B$2:$B$2889)*('Test 1'!$G$4='Data Extract'!$D$2:$D$2889),0),7),"-")</f>
        <v>22</v>
      </c>
      <c r="H218">
        <f t="array" ref="H218">IFERROR(INDEX('Data Extract'!$A$2:$J$2889,MATCH(1,('Test 1'!A218='Data Extract'!$A$2:$A$2889)*('Test 1'!$H$3='Data Extract'!$B$2:$B$2889)*('Test 1'!$H$4='Data Extract'!$D$2:$D$2889),0),7),"-")</f>
        <v>29</v>
      </c>
    </row>
    <row r="219" spans="1:8" x14ac:dyDescent="0.2">
      <c r="A219" s="4" t="s">
        <v>353</v>
      </c>
      <c r="B219">
        <f>VLOOKUP(A219,'Data Extract'!A216:J3103,3,FALSE)</f>
        <v>3</v>
      </c>
      <c r="C219">
        <f t="array" ref="C219">IFERROR(INDEX('Data Extract'!$A$2:$J$2889,MATCH(1,('Test 1'!A219='Data Extract'!$A$2:$A$2889)*('Test 1'!$C$3='Data Extract'!$B$2:$B$2889)*('Test 1'!$C$4='Data Extract'!$D$2:$D$2889),0),7),"-")</f>
        <v>11</v>
      </c>
      <c r="D219">
        <f t="array" ref="D219">IFERROR(INDEX('Data Extract'!$A$2:$J$2889,MATCH(1,('Test 1'!A219='Data Extract'!$A$2:$A$2889)*('Test 1'!$D$3='Data Extract'!$B$2:$B$2889)*('Test 1'!$D$4='Data Extract'!$D$2:$D$2889),0),7),"-")</f>
        <v>18</v>
      </c>
      <c r="E219">
        <f t="array" ref="E219">IFERROR(INDEX('Data Extract'!$A$2:$J$2889,MATCH(1,('Test 1'!A219='Data Extract'!$A$2:$A$2889)*('Test 1'!$E$3='Data Extract'!$B$2:$B$2889)*('Test 1'!$E$4='Data Extract'!$D$2:$D$2889),0),7),"-")</f>
        <v>17</v>
      </c>
      <c r="F219">
        <f t="array" ref="F219">IFERROR(INDEX('Data Extract'!$A$2:$J$2889,MATCH(1,('Test 1'!A219='Data Extract'!$A$2:$A$2889)*('Test 1'!$F$3='Data Extract'!$B$2:$B$2889)*('Test 1'!$F$4='Data Extract'!$D$2:$D$2889),0),7),"-")</f>
        <v>14</v>
      </c>
      <c r="G219">
        <f t="array" ref="G219">IFERROR(INDEX('Data Extract'!$A$2:$J$2889,MATCH(1,('Test 1'!A219='Data Extract'!$A$2:$A$2889)*('Test 1'!$G$3='Data Extract'!$B$2:$B$2889)*('Test 1'!$G$4='Data Extract'!$D$2:$D$2889),0),7),"-")</f>
        <v>22</v>
      </c>
      <c r="H219">
        <f t="array" ref="H219">IFERROR(INDEX('Data Extract'!$A$2:$J$2889,MATCH(1,('Test 1'!A219='Data Extract'!$A$2:$A$2889)*('Test 1'!$H$3='Data Extract'!$B$2:$B$2889)*('Test 1'!$H$4='Data Extract'!$D$2:$D$2889),0),7),"-")</f>
        <v>26</v>
      </c>
    </row>
    <row r="220" spans="1:8" x14ac:dyDescent="0.2">
      <c r="A220" s="4" t="s">
        <v>446</v>
      </c>
      <c r="B220">
        <f>VLOOKUP(A220,'Data Extract'!A217:J3104,3,FALSE)</f>
        <v>3</v>
      </c>
      <c r="C220">
        <f t="array" ref="C220">IFERROR(INDEX('Data Extract'!$A$2:$J$2889,MATCH(1,('Test 1'!A220='Data Extract'!$A$2:$A$2889)*('Test 1'!$C$3='Data Extract'!$B$2:$B$2889)*('Test 1'!$C$4='Data Extract'!$D$2:$D$2889),0),7),"-")</f>
        <v>11</v>
      </c>
      <c r="D220">
        <f t="array" ref="D220">IFERROR(INDEX('Data Extract'!$A$2:$J$2889,MATCH(1,('Test 1'!A220='Data Extract'!$A$2:$A$2889)*('Test 1'!$D$3='Data Extract'!$B$2:$B$2889)*('Test 1'!$D$4='Data Extract'!$D$2:$D$2889),0),7),"-")</f>
        <v>18</v>
      </c>
      <c r="E220">
        <f t="array" ref="E220">IFERROR(INDEX('Data Extract'!$A$2:$J$2889,MATCH(1,('Test 1'!A220='Data Extract'!$A$2:$A$2889)*('Test 1'!$E$3='Data Extract'!$B$2:$B$2889)*('Test 1'!$E$4='Data Extract'!$D$2:$D$2889),0),7),"-")</f>
        <v>23</v>
      </c>
      <c r="F220">
        <f t="array" ref="F220">IFERROR(INDEX('Data Extract'!$A$2:$J$2889,MATCH(1,('Test 1'!A220='Data Extract'!$A$2:$A$2889)*('Test 1'!$F$3='Data Extract'!$B$2:$B$2889)*('Test 1'!$F$4='Data Extract'!$D$2:$D$2889),0),7),"-")</f>
        <v>16</v>
      </c>
      <c r="G220">
        <f t="array" ref="G220">IFERROR(INDEX('Data Extract'!$A$2:$J$2889,MATCH(1,('Test 1'!A220='Data Extract'!$A$2:$A$2889)*('Test 1'!$G$3='Data Extract'!$B$2:$B$2889)*('Test 1'!$G$4='Data Extract'!$D$2:$D$2889),0),7),"-")</f>
        <v>23</v>
      </c>
      <c r="H220">
        <f t="array" ref="H220">IFERROR(INDEX('Data Extract'!$A$2:$J$2889,MATCH(1,('Test 1'!A220='Data Extract'!$A$2:$A$2889)*('Test 1'!$H$3='Data Extract'!$B$2:$B$2889)*('Test 1'!$H$4='Data Extract'!$D$2:$D$2889),0),7),"-")</f>
        <v>29</v>
      </c>
    </row>
    <row r="221" spans="1:8" x14ac:dyDescent="0.2">
      <c r="A221" s="4" t="s">
        <v>339</v>
      </c>
      <c r="B221">
        <f>VLOOKUP(A221,'Data Extract'!A218:J3105,3,FALSE)</f>
        <v>3</v>
      </c>
      <c r="C221">
        <f t="array" ref="C221">IFERROR(INDEX('Data Extract'!$A$2:$J$2889,MATCH(1,('Test 1'!A221='Data Extract'!$A$2:$A$2889)*('Test 1'!$C$3='Data Extract'!$B$2:$B$2889)*('Test 1'!$C$4='Data Extract'!$D$2:$D$2889),0),7),"-")</f>
        <v>11</v>
      </c>
      <c r="D221">
        <f t="array" ref="D221">IFERROR(INDEX('Data Extract'!$A$2:$J$2889,MATCH(1,('Test 1'!A221='Data Extract'!$A$2:$A$2889)*('Test 1'!$D$3='Data Extract'!$B$2:$B$2889)*('Test 1'!$D$4='Data Extract'!$D$2:$D$2889),0),7),"-")</f>
        <v>13</v>
      </c>
      <c r="E221">
        <f t="array" ref="E221">IFERROR(INDEX('Data Extract'!$A$2:$J$2889,MATCH(1,('Test 1'!A221='Data Extract'!$A$2:$A$2889)*('Test 1'!$E$3='Data Extract'!$B$2:$B$2889)*('Test 1'!$E$4='Data Extract'!$D$2:$D$2889),0),7),"-")</f>
        <v>15</v>
      </c>
      <c r="F221">
        <f t="array" ref="F221">IFERROR(INDEX('Data Extract'!$A$2:$J$2889,MATCH(1,('Test 1'!A221='Data Extract'!$A$2:$A$2889)*('Test 1'!$F$3='Data Extract'!$B$2:$B$2889)*('Test 1'!$F$4='Data Extract'!$D$2:$D$2889),0),7),"-")</f>
        <v>6</v>
      </c>
      <c r="G221">
        <f t="array" ref="G221">IFERROR(INDEX('Data Extract'!$A$2:$J$2889,MATCH(1,('Test 1'!A221='Data Extract'!$A$2:$A$2889)*('Test 1'!$G$3='Data Extract'!$B$2:$B$2889)*('Test 1'!$G$4='Data Extract'!$D$2:$D$2889),0),7),"-")</f>
        <v>11</v>
      </c>
      <c r="H221">
        <f t="array" ref="H221">IFERROR(INDEX('Data Extract'!$A$2:$J$2889,MATCH(1,('Test 1'!A221='Data Extract'!$A$2:$A$2889)*('Test 1'!$H$3='Data Extract'!$B$2:$B$2889)*('Test 1'!$H$4='Data Extract'!$D$2:$D$2889),0),7),"-")</f>
        <v>15</v>
      </c>
    </row>
    <row r="222" spans="1:8" x14ac:dyDescent="0.2">
      <c r="A222" s="4" t="s">
        <v>283</v>
      </c>
      <c r="B222">
        <f>VLOOKUP(A222,'Data Extract'!A219:J3106,3,FALSE)</f>
        <v>3</v>
      </c>
      <c r="C222">
        <f t="array" ref="C222">IFERROR(INDEX('Data Extract'!$A$2:$J$2889,MATCH(1,('Test 1'!A222='Data Extract'!$A$2:$A$2889)*('Test 1'!$C$3='Data Extract'!$B$2:$B$2889)*('Test 1'!$C$4='Data Extract'!$D$2:$D$2889),0),7),"-")</f>
        <v>21</v>
      </c>
      <c r="D222">
        <f t="array" ref="D222">IFERROR(INDEX('Data Extract'!$A$2:$J$2889,MATCH(1,('Test 1'!A222='Data Extract'!$A$2:$A$2889)*('Test 1'!$D$3='Data Extract'!$B$2:$B$2889)*('Test 1'!$D$4='Data Extract'!$D$2:$D$2889),0),7),"-")</f>
        <v>13</v>
      </c>
      <c r="E222">
        <f t="array" ref="E222">IFERROR(INDEX('Data Extract'!$A$2:$J$2889,MATCH(1,('Test 1'!A222='Data Extract'!$A$2:$A$2889)*('Test 1'!$E$3='Data Extract'!$B$2:$B$2889)*('Test 1'!$E$4='Data Extract'!$D$2:$D$2889),0),7),"-")</f>
        <v>15</v>
      </c>
      <c r="F222">
        <f t="array" ref="F222">IFERROR(INDEX('Data Extract'!$A$2:$J$2889,MATCH(1,('Test 1'!A222='Data Extract'!$A$2:$A$2889)*('Test 1'!$F$3='Data Extract'!$B$2:$B$2889)*('Test 1'!$F$4='Data Extract'!$D$2:$D$2889),0),7),"-")</f>
        <v>15</v>
      </c>
      <c r="G222">
        <f t="array" ref="G222">IFERROR(INDEX('Data Extract'!$A$2:$J$2889,MATCH(1,('Test 1'!A222='Data Extract'!$A$2:$A$2889)*('Test 1'!$G$3='Data Extract'!$B$2:$B$2889)*('Test 1'!$G$4='Data Extract'!$D$2:$D$2889),0),7),"-")</f>
        <v>17</v>
      </c>
      <c r="H222">
        <f t="array" ref="H222">IFERROR(INDEX('Data Extract'!$A$2:$J$2889,MATCH(1,('Test 1'!A222='Data Extract'!$A$2:$A$2889)*('Test 1'!$H$3='Data Extract'!$B$2:$B$2889)*('Test 1'!$H$4='Data Extract'!$D$2:$D$2889),0),7),"-")</f>
        <v>25</v>
      </c>
    </row>
    <row r="223" spans="1:8" x14ac:dyDescent="0.2">
      <c r="A223" s="4" t="s">
        <v>363</v>
      </c>
      <c r="B223">
        <f>VLOOKUP(A223,'Data Extract'!A220:J3107,3,FALSE)</f>
        <v>3</v>
      </c>
      <c r="C223">
        <f t="array" ref="C223">IFERROR(INDEX('Data Extract'!$A$2:$J$2889,MATCH(1,('Test 1'!A223='Data Extract'!$A$2:$A$2889)*('Test 1'!$C$3='Data Extract'!$B$2:$B$2889)*('Test 1'!$C$4='Data Extract'!$D$2:$D$2889),0),7),"-")</f>
        <v>15</v>
      </c>
      <c r="D223">
        <f t="array" ref="D223">IFERROR(INDEX('Data Extract'!$A$2:$J$2889,MATCH(1,('Test 1'!A223='Data Extract'!$A$2:$A$2889)*('Test 1'!$D$3='Data Extract'!$B$2:$B$2889)*('Test 1'!$D$4='Data Extract'!$D$2:$D$2889),0),7),"-")</f>
        <v>10</v>
      </c>
      <c r="E223">
        <f t="array" ref="E223">IFERROR(INDEX('Data Extract'!$A$2:$J$2889,MATCH(1,('Test 1'!A223='Data Extract'!$A$2:$A$2889)*('Test 1'!$E$3='Data Extract'!$B$2:$B$2889)*('Test 1'!$E$4='Data Extract'!$D$2:$D$2889),0),7),"-")</f>
        <v>19</v>
      </c>
      <c r="F223">
        <f t="array" ref="F223">IFERROR(INDEX('Data Extract'!$A$2:$J$2889,MATCH(1,('Test 1'!A223='Data Extract'!$A$2:$A$2889)*('Test 1'!$F$3='Data Extract'!$B$2:$B$2889)*('Test 1'!$F$4='Data Extract'!$D$2:$D$2889),0),7),"-")</f>
        <v>11</v>
      </c>
      <c r="G223">
        <f t="array" ref="G223">IFERROR(INDEX('Data Extract'!$A$2:$J$2889,MATCH(1,('Test 1'!A223='Data Extract'!$A$2:$A$2889)*('Test 1'!$G$3='Data Extract'!$B$2:$B$2889)*('Test 1'!$G$4='Data Extract'!$D$2:$D$2889),0),7),"-")</f>
        <v>20</v>
      </c>
      <c r="H223">
        <f t="array" ref="H223">IFERROR(INDEX('Data Extract'!$A$2:$J$2889,MATCH(1,('Test 1'!A223='Data Extract'!$A$2:$A$2889)*('Test 1'!$H$3='Data Extract'!$B$2:$B$2889)*('Test 1'!$H$4='Data Extract'!$D$2:$D$2889),0),7),"-")</f>
        <v>26</v>
      </c>
    </row>
    <row r="224" spans="1:8" x14ac:dyDescent="0.2">
      <c r="A224" s="4" t="s">
        <v>382</v>
      </c>
      <c r="B224">
        <f>VLOOKUP(A224,'Data Extract'!A221:J3108,3,FALSE)</f>
        <v>3</v>
      </c>
      <c r="C224">
        <f t="array" ref="C224">IFERROR(INDEX('Data Extract'!$A$2:$J$2889,MATCH(1,('Test 1'!A224='Data Extract'!$A$2:$A$2889)*('Test 1'!$C$3='Data Extract'!$B$2:$B$2889)*('Test 1'!$C$4='Data Extract'!$D$2:$D$2889),0),7),"-")</f>
        <v>9</v>
      </c>
      <c r="D224">
        <f t="array" ref="D224">IFERROR(INDEX('Data Extract'!$A$2:$J$2889,MATCH(1,('Test 1'!A224='Data Extract'!$A$2:$A$2889)*('Test 1'!$D$3='Data Extract'!$B$2:$B$2889)*('Test 1'!$D$4='Data Extract'!$D$2:$D$2889),0),7),"-")</f>
        <v>18</v>
      </c>
      <c r="E224">
        <f t="array" ref="E224">IFERROR(INDEX('Data Extract'!$A$2:$J$2889,MATCH(1,('Test 1'!A224='Data Extract'!$A$2:$A$2889)*('Test 1'!$E$3='Data Extract'!$B$2:$B$2889)*('Test 1'!$E$4='Data Extract'!$D$2:$D$2889),0),7),"-")</f>
        <v>17</v>
      </c>
      <c r="F224">
        <f t="array" ref="F224">IFERROR(INDEX('Data Extract'!$A$2:$J$2889,MATCH(1,('Test 1'!A224='Data Extract'!$A$2:$A$2889)*('Test 1'!$F$3='Data Extract'!$B$2:$B$2889)*('Test 1'!$F$4='Data Extract'!$D$2:$D$2889),0),7),"-")</f>
        <v>14</v>
      </c>
      <c r="G224">
        <f t="array" ref="G224">IFERROR(INDEX('Data Extract'!$A$2:$J$2889,MATCH(1,('Test 1'!A224='Data Extract'!$A$2:$A$2889)*('Test 1'!$G$3='Data Extract'!$B$2:$B$2889)*('Test 1'!$G$4='Data Extract'!$D$2:$D$2889),0),7),"-")</f>
        <v>23</v>
      </c>
      <c r="H224">
        <f t="array" ref="H224">IFERROR(INDEX('Data Extract'!$A$2:$J$2889,MATCH(1,('Test 1'!A224='Data Extract'!$A$2:$A$2889)*('Test 1'!$H$3='Data Extract'!$B$2:$B$2889)*('Test 1'!$H$4='Data Extract'!$D$2:$D$2889),0),7),"-")</f>
        <v>29</v>
      </c>
    </row>
    <row r="225" spans="1:8" x14ac:dyDescent="0.2">
      <c r="A225" s="4" t="s">
        <v>308</v>
      </c>
      <c r="B225">
        <f>VLOOKUP(A225,'Data Extract'!A222:J3109,3,FALSE)</f>
        <v>3</v>
      </c>
      <c r="C225">
        <f t="array" ref="C225">IFERROR(INDEX('Data Extract'!$A$2:$J$2889,MATCH(1,('Test 1'!A225='Data Extract'!$A$2:$A$2889)*('Test 1'!$C$3='Data Extract'!$B$2:$B$2889)*('Test 1'!$C$4='Data Extract'!$D$2:$D$2889),0),7),"-")</f>
        <v>11</v>
      </c>
      <c r="D225">
        <f t="array" ref="D225">IFERROR(INDEX('Data Extract'!$A$2:$J$2889,MATCH(1,('Test 1'!A225='Data Extract'!$A$2:$A$2889)*('Test 1'!$D$3='Data Extract'!$B$2:$B$2889)*('Test 1'!$D$4='Data Extract'!$D$2:$D$2889),0),7),"-")</f>
        <v>12</v>
      </c>
      <c r="E225">
        <f t="array" ref="E225">IFERROR(INDEX('Data Extract'!$A$2:$J$2889,MATCH(1,('Test 1'!A225='Data Extract'!$A$2:$A$2889)*('Test 1'!$E$3='Data Extract'!$B$2:$B$2889)*('Test 1'!$E$4='Data Extract'!$D$2:$D$2889),0),7),"-")</f>
        <v>20</v>
      </c>
      <c r="F225">
        <f t="array" ref="F225">IFERROR(INDEX('Data Extract'!$A$2:$J$2889,MATCH(1,('Test 1'!A225='Data Extract'!$A$2:$A$2889)*('Test 1'!$F$3='Data Extract'!$B$2:$B$2889)*('Test 1'!$F$4='Data Extract'!$D$2:$D$2889),0),7),"-")</f>
        <v>17</v>
      </c>
      <c r="G225">
        <f t="array" ref="G225">IFERROR(INDEX('Data Extract'!$A$2:$J$2889,MATCH(1,('Test 1'!A225='Data Extract'!$A$2:$A$2889)*('Test 1'!$G$3='Data Extract'!$B$2:$B$2889)*('Test 1'!$G$4='Data Extract'!$D$2:$D$2889),0),7),"-")</f>
        <v>24</v>
      </c>
      <c r="H225">
        <f t="array" ref="H225">IFERROR(INDEX('Data Extract'!$A$2:$J$2889,MATCH(1,('Test 1'!A225='Data Extract'!$A$2:$A$2889)*('Test 1'!$H$3='Data Extract'!$B$2:$B$2889)*('Test 1'!$H$4='Data Extract'!$D$2:$D$2889),0),7),"-")</f>
        <v>27</v>
      </c>
    </row>
    <row r="226" spans="1:8" x14ac:dyDescent="0.2">
      <c r="A226" s="4" t="s">
        <v>403</v>
      </c>
      <c r="B226">
        <f>VLOOKUP(A226,'Data Extract'!A223:J3110,3,FALSE)</f>
        <v>3</v>
      </c>
      <c r="C226">
        <f t="array" ref="C226">IFERROR(INDEX('Data Extract'!$A$2:$J$2889,MATCH(1,('Test 1'!A226='Data Extract'!$A$2:$A$2889)*('Test 1'!$C$3='Data Extract'!$B$2:$B$2889)*('Test 1'!$C$4='Data Extract'!$D$2:$D$2889),0),7),"-")</f>
        <v>9</v>
      </c>
      <c r="D226">
        <f t="array" ref="D226">IFERROR(INDEX('Data Extract'!$A$2:$J$2889,MATCH(1,('Test 1'!A226='Data Extract'!$A$2:$A$2889)*('Test 1'!$D$3='Data Extract'!$B$2:$B$2889)*('Test 1'!$D$4='Data Extract'!$D$2:$D$2889),0),7),"-")</f>
        <v>16</v>
      </c>
      <c r="E226">
        <f t="array" ref="E226">IFERROR(INDEX('Data Extract'!$A$2:$J$2889,MATCH(1,('Test 1'!A226='Data Extract'!$A$2:$A$2889)*('Test 1'!$E$3='Data Extract'!$B$2:$B$2889)*('Test 1'!$E$4='Data Extract'!$D$2:$D$2889),0),7),"-")</f>
        <v>20</v>
      </c>
      <c r="F226">
        <f t="array" ref="F226">IFERROR(INDEX('Data Extract'!$A$2:$J$2889,MATCH(1,('Test 1'!A226='Data Extract'!$A$2:$A$2889)*('Test 1'!$F$3='Data Extract'!$B$2:$B$2889)*('Test 1'!$F$4='Data Extract'!$D$2:$D$2889),0),7),"-")</f>
        <v>17</v>
      </c>
      <c r="G226">
        <f t="array" ref="G226">IFERROR(INDEX('Data Extract'!$A$2:$J$2889,MATCH(1,('Test 1'!A226='Data Extract'!$A$2:$A$2889)*('Test 1'!$G$3='Data Extract'!$B$2:$B$2889)*('Test 1'!$G$4='Data Extract'!$D$2:$D$2889),0),7),"-")</f>
        <v>21</v>
      </c>
      <c r="H226">
        <f t="array" ref="H226">IFERROR(INDEX('Data Extract'!$A$2:$J$2889,MATCH(1,('Test 1'!A226='Data Extract'!$A$2:$A$2889)*('Test 1'!$H$3='Data Extract'!$B$2:$B$2889)*('Test 1'!$H$4='Data Extract'!$D$2:$D$2889),0),7),"-")</f>
        <v>29</v>
      </c>
    </row>
    <row r="227" spans="1:8" x14ac:dyDescent="0.2">
      <c r="A227" s="4" t="s">
        <v>369</v>
      </c>
      <c r="B227">
        <f>VLOOKUP(A227,'Data Extract'!A224:J3111,3,FALSE)</f>
        <v>3</v>
      </c>
      <c r="C227">
        <f t="array" ref="C227">IFERROR(INDEX('Data Extract'!$A$2:$J$2889,MATCH(1,('Test 1'!A227='Data Extract'!$A$2:$A$2889)*('Test 1'!$C$3='Data Extract'!$B$2:$B$2889)*('Test 1'!$C$4='Data Extract'!$D$2:$D$2889),0),7),"-")</f>
        <v>5</v>
      </c>
      <c r="D227">
        <f t="array" ref="D227">IFERROR(INDEX('Data Extract'!$A$2:$J$2889,MATCH(1,('Test 1'!A227='Data Extract'!$A$2:$A$2889)*('Test 1'!$D$3='Data Extract'!$B$2:$B$2889)*('Test 1'!$D$4='Data Extract'!$D$2:$D$2889),0),7),"-")</f>
        <v>11</v>
      </c>
      <c r="E227">
        <f t="array" ref="E227">IFERROR(INDEX('Data Extract'!$A$2:$J$2889,MATCH(1,('Test 1'!A227='Data Extract'!$A$2:$A$2889)*('Test 1'!$E$3='Data Extract'!$B$2:$B$2889)*('Test 1'!$E$4='Data Extract'!$D$2:$D$2889),0),7),"-")</f>
        <v>8</v>
      </c>
      <c r="F227">
        <f t="array" ref="F227">IFERROR(INDEX('Data Extract'!$A$2:$J$2889,MATCH(1,('Test 1'!A227='Data Extract'!$A$2:$A$2889)*('Test 1'!$F$3='Data Extract'!$B$2:$B$2889)*('Test 1'!$F$4='Data Extract'!$D$2:$D$2889),0),7),"-")</f>
        <v>9</v>
      </c>
      <c r="G227">
        <f t="array" ref="G227">IFERROR(INDEX('Data Extract'!$A$2:$J$2889,MATCH(1,('Test 1'!A227='Data Extract'!$A$2:$A$2889)*('Test 1'!$G$3='Data Extract'!$B$2:$B$2889)*('Test 1'!$G$4='Data Extract'!$D$2:$D$2889),0),7),"-")</f>
        <v>12</v>
      </c>
      <c r="H227">
        <f t="array" ref="H227">IFERROR(INDEX('Data Extract'!$A$2:$J$2889,MATCH(1,('Test 1'!A227='Data Extract'!$A$2:$A$2889)*('Test 1'!$H$3='Data Extract'!$B$2:$B$2889)*('Test 1'!$H$4='Data Extract'!$D$2:$D$2889),0),7),"-")</f>
        <v>19</v>
      </c>
    </row>
    <row r="228" spans="1:8" x14ac:dyDescent="0.2">
      <c r="A228" s="4" t="s">
        <v>509</v>
      </c>
      <c r="B228">
        <f>VLOOKUP(A228,'Data Extract'!A225:J3112,3,FALSE)</f>
        <v>3</v>
      </c>
      <c r="C228">
        <f t="array" ref="C228">IFERROR(INDEX('Data Extract'!$A$2:$J$2889,MATCH(1,('Test 1'!A228='Data Extract'!$A$2:$A$2889)*('Test 1'!$C$3='Data Extract'!$B$2:$B$2889)*('Test 1'!$C$4='Data Extract'!$D$2:$D$2889),0),7),"-")</f>
        <v>10</v>
      </c>
      <c r="D228">
        <f t="array" ref="D228">IFERROR(INDEX('Data Extract'!$A$2:$J$2889,MATCH(1,('Test 1'!A228='Data Extract'!$A$2:$A$2889)*('Test 1'!$D$3='Data Extract'!$B$2:$B$2889)*('Test 1'!$D$4='Data Extract'!$D$2:$D$2889),0),7),"-")</f>
        <v>13</v>
      </c>
      <c r="E228">
        <f t="array" ref="E228">IFERROR(INDEX('Data Extract'!$A$2:$J$2889,MATCH(1,('Test 1'!A228='Data Extract'!$A$2:$A$2889)*('Test 1'!$E$3='Data Extract'!$B$2:$B$2889)*('Test 1'!$E$4='Data Extract'!$D$2:$D$2889),0),7),"-")</f>
        <v>12</v>
      </c>
      <c r="F228">
        <f t="array" ref="F228">IFERROR(INDEX('Data Extract'!$A$2:$J$2889,MATCH(1,('Test 1'!A228='Data Extract'!$A$2:$A$2889)*('Test 1'!$F$3='Data Extract'!$B$2:$B$2889)*('Test 1'!$F$4='Data Extract'!$D$2:$D$2889),0),7),"-")</f>
        <v>4</v>
      </c>
      <c r="G228">
        <f t="array" ref="G228">IFERROR(INDEX('Data Extract'!$A$2:$J$2889,MATCH(1,('Test 1'!A228='Data Extract'!$A$2:$A$2889)*('Test 1'!$G$3='Data Extract'!$B$2:$B$2889)*('Test 1'!$G$4='Data Extract'!$D$2:$D$2889),0),7),"-")</f>
        <v>10</v>
      </c>
      <c r="H228">
        <f t="array" ref="H228">IFERROR(INDEX('Data Extract'!$A$2:$J$2889,MATCH(1,('Test 1'!A228='Data Extract'!$A$2:$A$2889)*('Test 1'!$H$3='Data Extract'!$B$2:$B$2889)*('Test 1'!$H$4='Data Extract'!$D$2:$D$2889),0),7),"-")</f>
        <v>16</v>
      </c>
    </row>
    <row r="229" spans="1:8" x14ac:dyDescent="0.2">
      <c r="A229" s="4" t="s">
        <v>503</v>
      </c>
      <c r="B229">
        <f>VLOOKUP(A229,'Data Extract'!A226:J3113,3,FALSE)</f>
        <v>3</v>
      </c>
      <c r="C229">
        <f t="array" ref="C229">IFERROR(INDEX('Data Extract'!$A$2:$J$2889,MATCH(1,('Test 1'!A229='Data Extract'!$A$2:$A$2889)*('Test 1'!$C$3='Data Extract'!$B$2:$B$2889)*('Test 1'!$C$4='Data Extract'!$D$2:$D$2889),0),7),"-")</f>
        <v>12</v>
      </c>
      <c r="D229">
        <f t="array" ref="D229">IFERROR(INDEX('Data Extract'!$A$2:$J$2889,MATCH(1,('Test 1'!A229='Data Extract'!$A$2:$A$2889)*('Test 1'!$D$3='Data Extract'!$B$2:$B$2889)*('Test 1'!$D$4='Data Extract'!$D$2:$D$2889),0),7),"-")</f>
        <v>14</v>
      </c>
      <c r="E229">
        <f t="array" ref="E229">IFERROR(INDEX('Data Extract'!$A$2:$J$2889,MATCH(1,('Test 1'!A229='Data Extract'!$A$2:$A$2889)*('Test 1'!$E$3='Data Extract'!$B$2:$B$2889)*('Test 1'!$E$4='Data Extract'!$D$2:$D$2889),0),7),"-")</f>
        <v>23</v>
      </c>
      <c r="F229">
        <f t="array" ref="F229">IFERROR(INDEX('Data Extract'!$A$2:$J$2889,MATCH(1,('Test 1'!A229='Data Extract'!$A$2:$A$2889)*('Test 1'!$F$3='Data Extract'!$B$2:$B$2889)*('Test 1'!$F$4='Data Extract'!$D$2:$D$2889),0),7),"-")</f>
        <v>13</v>
      </c>
      <c r="G229">
        <f t="array" ref="G229">IFERROR(INDEX('Data Extract'!$A$2:$J$2889,MATCH(1,('Test 1'!A229='Data Extract'!$A$2:$A$2889)*('Test 1'!$G$3='Data Extract'!$B$2:$B$2889)*('Test 1'!$G$4='Data Extract'!$D$2:$D$2889),0),7),"-")</f>
        <v>20</v>
      </c>
      <c r="H229">
        <f t="array" ref="H229">IFERROR(INDEX('Data Extract'!$A$2:$J$2889,MATCH(1,('Test 1'!A229='Data Extract'!$A$2:$A$2889)*('Test 1'!$H$3='Data Extract'!$B$2:$B$2889)*('Test 1'!$H$4='Data Extract'!$D$2:$D$2889),0),7),"-")</f>
        <v>28</v>
      </c>
    </row>
    <row r="230" spans="1:8" x14ac:dyDescent="0.2">
      <c r="A230" s="4" t="s">
        <v>457</v>
      </c>
      <c r="B230">
        <f>VLOOKUP(A230,'Data Extract'!A227:J3114,3,FALSE)</f>
        <v>3</v>
      </c>
      <c r="C230">
        <f t="array" ref="C230">IFERROR(INDEX('Data Extract'!$A$2:$J$2889,MATCH(1,('Test 1'!A230='Data Extract'!$A$2:$A$2889)*('Test 1'!$C$3='Data Extract'!$B$2:$B$2889)*('Test 1'!$C$4='Data Extract'!$D$2:$D$2889),0),7),"-")</f>
        <v>10</v>
      </c>
      <c r="D230">
        <f t="array" ref="D230">IFERROR(INDEX('Data Extract'!$A$2:$J$2889,MATCH(1,('Test 1'!A230='Data Extract'!$A$2:$A$2889)*('Test 1'!$D$3='Data Extract'!$B$2:$B$2889)*('Test 1'!$D$4='Data Extract'!$D$2:$D$2889),0),7),"-")</f>
        <v>10</v>
      </c>
      <c r="E230">
        <f t="array" ref="E230">IFERROR(INDEX('Data Extract'!$A$2:$J$2889,MATCH(1,('Test 1'!A230='Data Extract'!$A$2:$A$2889)*('Test 1'!$E$3='Data Extract'!$B$2:$B$2889)*('Test 1'!$E$4='Data Extract'!$D$2:$D$2889),0),7),"-")</f>
        <v>15</v>
      </c>
      <c r="F230">
        <f t="array" ref="F230">IFERROR(INDEX('Data Extract'!$A$2:$J$2889,MATCH(1,('Test 1'!A230='Data Extract'!$A$2:$A$2889)*('Test 1'!$F$3='Data Extract'!$B$2:$B$2889)*('Test 1'!$F$4='Data Extract'!$D$2:$D$2889),0),7),"-")</f>
        <v>11</v>
      </c>
      <c r="G230">
        <f t="array" ref="G230">IFERROR(INDEX('Data Extract'!$A$2:$J$2889,MATCH(1,('Test 1'!A230='Data Extract'!$A$2:$A$2889)*('Test 1'!$G$3='Data Extract'!$B$2:$B$2889)*('Test 1'!$G$4='Data Extract'!$D$2:$D$2889),0),7),"-")</f>
        <v>12</v>
      </c>
      <c r="H230">
        <f t="array" ref="H230">IFERROR(INDEX('Data Extract'!$A$2:$J$2889,MATCH(1,('Test 1'!A230='Data Extract'!$A$2:$A$2889)*('Test 1'!$H$3='Data Extract'!$B$2:$B$2889)*('Test 1'!$H$4='Data Extract'!$D$2:$D$2889),0),7),"-")</f>
        <v>23</v>
      </c>
    </row>
    <row r="231" spans="1:8" x14ac:dyDescent="0.2">
      <c r="A231" s="4" t="s">
        <v>366</v>
      </c>
      <c r="B231">
        <f>VLOOKUP(A231,'Data Extract'!A228:J3115,3,FALSE)</f>
        <v>3</v>
      </c>
      <c r="C231">
        <f t="array" ref="C231">IFERROR(INDEX('Data Extract'!$A$2:$J$2889,MATCH(1,('Test 1'!A231='Data Extract'!$A$2:$A$2889)*('Test 1'!$C$3='Data Extract'!$B$2:$B$2889)*('Test 1'!$C$4='Data Extract'!$D$2:$D$2889),0),7),"-")</f>
        <v>13</v>
      </c>
      <c r="D231">
        <f t="array" ref="D231">IFERROR(INDEX('Data Extract'!$A$2:$J$2889,MATCH(1,('Test 1'!A231='Data Extract'!$A$2:$A$2889)*('Test 1'!$D$3='Data Extract'!$B$2:$B$2889)*('Test 1'!$D$4='Data Extract'!$D$2:$D$2889),0),7),"-")</f>
        <v>11</v>
      </c>
      <c r="E231">
        <f t="array" ref="E231">IFERROR(INDEX('Data Extract'!$A$2:$J$2889,MATCH(1,('Test 1'!A231='Data Extract'!$A$2:$A$2889)*('Test 1'!$E$3='Data Extract'!$B$2:$B$2889)*('Test 1'!$E$4='Data Extract'!$D$2:$D$2889),0),7),"-")</f>
        <v>15</v>
      </c>
      <c r="F231">
        <f t="array" ref="F231">IFERROR(INDEX('Data Extract'!$A$2:$J$2889,MATCH(1,('Test 1'!A231='Data Extract'!$A$2:$A$2889)*('Test 1'!$F$3='Data Extract'!$B$2:$B$2889)*('Test 1'!$F$4='Data Extract'!$D$2:$D$2889),0),7),"-")</f>
        <v>8</v>
      </c>
      <c r="G231">
        <f t="array" ref="G231">IFERROR(INDEX('Data Extract'!$A$2:$J$2889,MATCH(1,('Test 1'!A231='Data Extract'!$A$2:$A$2889)*('Test 1'!$G$3='Data Extract'!$B$2:$B$2889)*('Test 1'!$G$4='Data Extract'!$D$2:$D$2889),0),7),"-")</f>
        <v>9</v>
      </c>
      <c r="H231">
        <f t="array" ref="H231">IFERROR(INDEX('Data Extract'!$A$2:$J$2889,MATCH(1,('Test 1'!A231='Data Extract'!$A$2:$A$2889)*('Test 1'!$H$3='Data Extract'!$B$2:$B$2889)*('Test 1'!$H$4='Data Extract'!$D$2:$D$2889),0),7),"-")</f>
        <v>18</v>
      </c>
    </row>
    <row r="232" spans="1:8" x14ac:dyDescent="0.2">
      <c r="A232" s="4" t="s">
        <v>430</v>
      </c>
      <c r="B232">
        <f>VLOOKUP(A232,'Data Extract'!A229:J3116,3,FALSE)</f>
        <v>3</v>
      </c>
      <c r="C232">
        <f t="array" ref="C232">IFERROR(INDEX('Data Extract'!$A$2:$J$2889,MATCH(1,('Test 1'!A232='Data Extract'!$A$2:$A$2889)*('Test 1'!$C$3='Data Extract'!$B$2:$B$2889)*('Test 1'!$C$4='Data Extract'!$D$2:$D$2889),0),7),"-")</f>
        <v>10</v>
      </c>
      <c r="D232">
        <f t="array" ref="D232">IFERROR(INDEX('Data Extract'!$A$2:$J$2889,MATCH(1,('Test 1'!A232='Data Extract'!$A$2:$A$2889)*('Test 1'!$D$3='Data Extract'!$B$2:$B$2889)*('Test 1'!$D$4='Data Extract'!$D$2:$D$2889),0),7),"-")</f>
        <v>9</v>
      </c>
      <c r="E232">
        <f t="array" ref="E232">IFERROR(INDEX('Data Extract'!$A$2:$J$2889,MATCH(1,('Test 1'!A232='Data Extract'!$A$2:$A$2889)*('Test 1'!$E$3='Data Extract'!$B$2:$B$2889)*('Test 1'!$E$4='Data Extract'!$D$2:$D$2889),0),7),"-")</f>
        <v>10</v>
      </c>
      <c r="F232">
        <f t="array" ref="F232">IFERROR(INDEX('Data Extract'!$A$2:$J$2889,MATCH(1,('Test 1'!A232='Data Extract'!$A$2:$A$2889)*('Test 1'!$F$3='Data Extract'!$B$2:$B$2889)*('Test 1'!$F$4='Data Extract'!$D$2:$D$2889),0),7),"-")</f>
        <v>7</v>
      </c>
      <c r="G232">
        <f t="array" ref="G232">IFERROR(INDEX('Data Extract'!$A$2:$J$2889,MATCH(1,('Test 1'!A232='Data Extract'!$A$2:$A$2889)*('Test 1'!$G$3='Data Extract'!$B$2:$B$2889)*('Test 1'!$G$4='Data Extract'!$D$2:$D$2889),0),7),"-")</f>
        <v>14</v>
      </c>
      <c r="H232">
        <f t="array" ref="H232">IFERROR(INDEX('Data Extract'!$A$2:$J$2889,MATCH(1,('Test 1'!A232='Data Extract'!$A$2:$A$2889)*('Test 1'!$H$3='Data Extract'!$B$2:$B$2889)*('Test 1'!$H$4='Data Extract'!$D$2:$D$2889),0),7),"-")</f>
        <v>21</v>
      </c>
    </row>
    <row r="233" spans="1:8" x14ac:dyDescent="0.2">
      <c r="A233" s="4" t="s">
        <v>378</v>
      </c>
      <c r="B233">
        <f>VLOOKUP(A233,'Data Extract'!A230:J3117,3,FALSE)</f>
        <v>3</v>
      </c>
      <c r="C233">
        <f t="array" ref="C233">IFERROR(INDEX('Data Extract'!$A$2:$J$2889,MATCH(1,('Test 1'!A233='Data Extract'!$A$2:$A$2889)*('Test 1'!$C$3='Data Extract'!$B$2:$B$2889)*('Test 1'!$C$4='Data Extract'!$D$2:$D$2889),0),7),"-")</f>
        <v>5</v>
      </c>
      <c r="D233">
        <f t="array" ref="D233">IFERROR(INDEX('Data Extract'!$A$2:$J$2889,MATCH(1,('Test 1'!A233='Data Extract'!$A$2:$A$2889)*('Test 1'!$D$3='Data Extract'!$B$2:$B$2889)*('Test 1'!$D$4='Data Extract'!$D$2:$D$2889),0),7),"-")</f>
        <v>14</v>
      </c>
      <c r="E233">
        <f t="array" ref="E233">IFERROR(INDEX('Data Extract'!$A$2:$J$2889,MATCH(1,('Test 1'!A233='Data Extract'!$A$2:$A$2889)*('Test 1'!$E$3='Data Extract'!$B$2:$B$2889)*('Test 1'!$E$4='Data Extract'!$D$2:$D$2889),0),7),"-")</f>
        <v>12</v>
      </c>
      <c r="F233">
        <f t="array" ref="F233">IFERROR(INDEX('Data Extract'!$A$2:$J$2889,MATCH(1,('Test 1'!A233='Data Extract'!$A$2:$A$2889)*('Test 1'!$F$3='Data Extract'!$B$2:$B$2889)*('Test 1'!$F$4='Data Extract'!$D$2:$D$2889),0),7),"-")</f>
        <v>5</v>
      </c>
      <c r="G233">
        <f t="array" ref="G233">IFERROR(INDEX('Data Extract'!$A$2:$J$2889,MATCH(1,('Test 1'!A233='Data Extract'!$A$2:$A$2889)*('Test 1'!$G$3='Data Extract'!$B$2:$B$2889)*('Test 1'!$G$4='Data Extract'!$D$2:$D$2889),0),7),"-")</f>
        <v>14</v>
      </c>
      <c r="H233">
        <f t="array" ref="H233">IFERROR(INDEX('Data Extract'!$A$2:$J$2889,MATCH(1,('Test 1'!A233='Data Extract'!$A$2:$A$2889)*('Test 1'!$H$3='Data Extract'!$B$2:$B$2889)*('Test 1'!$H$4='Data Extract'!$D$2:$D$2889),0),7),"-")</f>
        <v>12</v>
      </c>
    </row>
    <row r="234" spans="1:8" x14ac:dyDescent="0.2">
      <c r="A234" s="4" t="s">
        <v>385</v>
      </c>
      <c r="B234">
        <f>VLOOKUP(A234,'Data Extract'!A231:J3118,3,FALSE)</f>
        <v>3</v>
      </c>
      <c r="C234">
        <f t="array" ref="C234">IFERROR(INDEX('Data Extract'!$A$2:$J$2889,MATCH(1,('Test 1'!A234='Data Extract'!$A$2:$A$2889)*('Test 1'!$C$3='Data Extract'!$B$2:$B$2889)*('Test 1'!$C$4='Data Extract'!$D$2:$D$2889),0),7),"-")</f>
        <v>8</v>
      </c>
      <c r="D234">
        <f t="array" ref="D234">IFERROR(INDEX('Data Extract'!$A$2:$J$2889,MATCH(1,('Test 1'!A234='Data Extract'!$A$2:$A$2889)*('Test 1'!$D$3='Data Extract'!$B$2:$B$2889)*('Test 1'!$D$4='Data Extract'!$D$2:$D$2889),0),7),"-")</f>
        <v>7</v>
      </c>
      <c r="E234">
        <f t="array" ref="E234">IFERROR(INDEX('Data Extract'!$A$2:$J$2889,MATCH(1,('Test 1'!A234='Data Extract'!$A$2:$A$2889)*('Test 1'!$E$3='Data Extract'!$B$2:$B$2889)*('Test 1'!$E$4='Data Extract'!$D$2:$D$2889),0),7),"-")</f>
        <v>10</v>
      </c>
      <c r="F234">
        <f t="array" ref="F234">IFERROR(INDEX('Data Extract'!$A$2:$J$2889,MATCH(1,('Test 1'!A234='Data Extract'!$A$2:$A$2889)*('Test 1'!$F$3='Data Extract'!$B$2:$B$2889)*('Test 1'!$F$4='Data Extract'!$D$2:$D$2889),0),7),"-")</f>
        <v>4</v>
      </c>
      <c r="G234">
        <f t="array" ref="G234">IFERROR(INDEX('Data Extract'!$A$2:$J$2889,MATCH(1,('Test 1'!A234='Data Extract'!$A$2:$A$2889)*('Test 1'!$G$3='Data Extract'!$B$2:$B$2889)*('Test 1'!$G$4='Data Extract'!$D$2:$D$2889),0),7),"-")</f>
        <v>10</v>
      </c>
      <c r="H234">
        <f t="array" ref="H234">IFERROR(INDEX('Data Extract'!$A$2:$J$2889,MATCH(1,('Test 1'!A234='Data Extract'!$A$2:$A$2889)*('Test 1'!$H$3='Data Extract'!$B$2:$B$2889)*('Test 1'!$H$4='Data Extract'!$D$2:$D$2889),0),7),"-")</f>
        <v>12</v>
      </c>
    </row>
    <row r="235" spans="1:8" x14ac:dyDescent="0.2">
      <c r="A235" s="4" t="s">
        <v>304</v>
      </c>
      <c r="B235">
        <f>VLOOKUP(A235,'Data Extract'!A232:J3119,3,FALSE)</f>
        <v>3</v>
      </c>
      <c r="C235">
        <f t="array" ref="C235">IFERROR(INDEX('Data Extract'!$A$2:$J$2889,MATCH(1,('Test 1'!A235='Data Extract'!$A$2:$A$2889)*('Test 1'!$C$3='Data Extract'!$B$2:$B$2889)*('Test 1'!$C$4='Data Extract'!$D$2:$D$2889),0),7),"-")</f>
        <v>6</v>
      </c>
      <c r="D235">
        <f t="array" ref="D235">IFERROR(INDEX('Data Extract'!$A$2:$J$2889,MATCH(1,('Test 1'!A235='Data Extract'!$A$2:$A$2889)*('Test 1'!$D$3='Data Extract'!$B$2:$B$2889)*('Test 1'!$D$4='Data Extract'!$D$2:$D$2889),0),7),"-")</f>
        <v>6</v>
      </c>
      <c r="E235">
        <f t="array" ref="E235">IFERROR(INDEX('Data Extract'!$A$2:$J$2889,MATCH(1,('Test 1'!A235='Data Extract'!$A$2:$A$2889)*('Test 1'!$E$3='Data Extract'!$B$2:$B$2889)*('Test 1'!$E$4='Data Extract'!$D$2:$D$2889),0),7),"-")</f>
        <v>7</v>
      </c>
      <c r="F235">
        <f t="array" ref="F235">IFERROR(INDEX('Data Extract'!$A$2:$J$2889,MATCH(1,('Test 1'!A235='Data Extract'!$A$2:$A$2889)*('Test 1'!$F$3='Data Extract'!$B$2:$B$2889)*('Test 1'!$F$4='Data Extract'!$D$2:$D$2889),0),7),"-")</f>
        <v>7</v>
      </c>
      <c r="G235">
        <f t="array" ref="G235">IFERROR(INDEX('Data Extract'!$A$2:$J$2889,MATCH(1,('Test 1'!A235='Data Extract'!$A$2:$A$2889)*('Test 1'!$G$3='Data Extract'!$B$2:$B$2889)*('Test 1'!$G$4='Data Extract'!$D$2:$D$2889),0),7),"-")</f>
        <v>7</v>
      </c>
      <c r="H235">
        <f t="array" ref="H235">IFERROR(INDEX('Data Extract'!$A$2:$J$2889,MATCH(1,('Test 1'!A235='Data Extract'!$A$2:$A$2889)*('Test 1'!$H$3='Data Extract'!$B$2:$B$2889)*('Test 1'!$H$4='Data Extract'!$D$2:$D$2889),0),7),"-")</f>
        <v>15</v>
      </c>
    </row>
    <row r="236" spans="1:8" x14ac:dyDescent="0.2">
      <c r="A236" s="4" t="s">
        <v>296</v>
      </c>
      <c r="B236">
        <f>VLOOKUP(A236,'Data Extract'!A233:J3120,3,FALSE)</f>
        <v>3</v>
      </c>
      <c r="C236">
        <f t="array" ref="C236">IFERROR(INDEX('Data Extract'!$A$2:$J$2889,MATCH(1,('Test 1'!A236='Data Extract'!$A$2:$A$2889)*('Test 1'!$C$3='Data Extract'!$B$2:$B$2889)*('Test 1'!$C$4='Data Extract'!$D$2:$D$2889),0),7),"-")</f>
        <v>6</v>
      </c>
      <c r="D236">
        <f t="array" ref="D236">IFERROR(INDEX('Data Extract'!$A$2:$J$2889,MATCH(1,('Test 1'!A236='Data Extract'!$A$2:$A$2889)*('Test 1'!$D$3='Data Extract'!$B$2:$B$2889)*('Test 1'!$D$4='Data Extract'!$D$2:$D$2889),0),7),"-")</f>
        <v>9</v>
      </c>
      <c r="E236">
        <f t="array" ref="E236">IFERROR(INDEX('Data Extract'!$A$2:$J$2889,MATCH(1,('Test 1'!A236='Data Extract'!$A$2:$A$2889)*('Test 1'!$E$3='Data Extract'!$B$2:$B$2889)*('Test 1'!$E$4='Data Extract'!$D$2:$D$2889),0),7),"-")</f>
        <v>12</v>
      </c>
      <c r="F236">
        <f t="array" ref="F236">IFERROR(INDEX('Data Extract'!$A$2:$J$2889,MATCH(1,('Test 1'!A236='Data Extract'!$A$2:$A$2889)*('Test 1'!$F$3='Data Extract'!$B$2:$B$2889)*('Test 1'!$F$4='Data Extract'!$D$2:$D$2889),0),7),"-")</f>
        <v>8</v>
      </c>
      <c r="G236">
        <f t="array" ref="G236">IFERROR(INDEX('Data Extract'!$A$2:$J$2889,MATCH(1,('Test 1'!A236='Data Extract'!$A$2:$A$2889)*('Test 1'!$G$3='Data Extract'!$B$2:$B$2889)*('Test 1'!$G$4='Data Extract'!$D$2:$D$2889),0),7),"-")</f>
        <v>14</v>
      </c>
      <c r="H236">
        <f t="array" ref="H236">IFERROR(INDEX('Data Extract'!$A$2:$J$2889,MATCH(1,('Test 1'!A236='Data Extract'!$A$2:$A$2889)*('Test 1'!$H$3='Data Extract'!$B$2:$B$2889)*('Test 1'!$H$4='Data Extract'!$D$2:$D$2889),0),7),"-")</f>
        <v>18</v>
      </c>
    </row>
    <row r="237" spans="1:8" x14ac:dyDescent="0.2">
      <c r="A237" s="4" t="s">
        <v>524</v>
      </c>
      <c r="B237">
        <f>VLOOKUP(A237,'Data Extract'!A234:J3121,3,FALSE)</f>
        <v>3</v>
      </c>
      <c r="C237">
        <f t="array" ref="C237">IFERROR(INDEX('Data Extract'!$A$2:$J$2889,MATCH(1,('Test 1'!A237='Data Extract'!$A$2:$A$2889)*('Test 1'!$C$3='Data Extract'!$B$2:$B$2889)*('Test 1'!$C$4='Data Extract'!$D$2:$D$2889),0),7),"-")</f>
        <v>6</v>
      </c>
      <c r="D237">
        <f t="array" ref="D237">IFERROR(INDEX('Data Extract'!$A$2:$J$2889,MATCH(1,('Test 1'!A237='Data Extract'!$A$2:$A$2889)*('Test 1'!$D$3='Data Extract'!$B$2:$B$2889)*('Test 1'!$D$4='Data Extract'!$D$2:$D$2889),0),7),"-")</f>
        <v>10</v>
      </c>
      <c r="E237">
        <f t="array" ref="E237">IFERROR(INDEX('Data Extract'!$A$2:$J$2889,MATCH(1,('Test 1'!A237='Data Extract'!$A$2:$A$2889)*('Test 1'!$E$3='Data Extract'!$B$2:$B$2889)*('Test 1'!$E$4='Data Extract'!$D$2:$D$2889),0),7),"-")</f>
        <v>7</v>
      </c>
      <c r="F237">
        <f t="array" ref="F237">IFERROR(INDEX('Data Extract'!$A$2:$J$2889,MATCH(1,('Test 1'!A237='Data Extract'!$A$2:$A$2889)*('Test 1'!$F$3='Data Extract'!$B$2:$B$2889)*('Test 1'!$F$4='Data Extract'!$D$2:$D$2889),0),7),"-")</f>
        <v>7</v>
      </c>
      <c r="G237">
        <f t="array" ref="G237">IFERROR(INDEX('Data Extract'!$A$2:$J$2889,MATCH(1,('Test 1'!A237='Data Extract'!$A$2:$A$2889)*('Test 1'!$G$3='Data Extract'!$B$2:$B$2889)*('Test 1'!$G$4='Data Extract'!$D$2:$D$2889),0),7),"-")</f>
        <v>12</v>
      </c>
      <c r="H237">
        <f t="array" ref="H237">IFERROR(INDEX('Data Extract'!$A$2:$J$2889,MATCH(1,('Test 1'!A237='Data Extract'!$A$2:$A$2889)*('Test 1'!$H$3='Data Extract'!$B$2:$B$2889)*('Test 1'!$H$4='Data Extract'!$D$2:$D$2889),0),7),"-")</f>
        <v>12</v>
      </c>
    </row>
    <row r="238" spans="1:8" x14ac:dyDescent="0.2">
      <c r="A238" s="4" t="s">
        <v>286</v>
      </c>
      <c r="B238">
        <f>VLOOKUP(A238,'Data Extract'!A235:J3122,3,FALSE)</f>
        <v>3</v>
      </c>
      <c r="C238">
        <f t="array" ref="C238">IFERROR(INDEX('Data Extract'!$A$2:$J$2889,MATCH(1,('Test 1'!A238='Data Extract'!$A$2:$A$2889)*('Test 1'!$C$3='Data Extract'!$B$2:$B$2889)*('Test 1'!$C$4='Data Extract'!$D$2:$D$2889),0),7),"-")</f>
        <v>5</v>
      </c>
      <c r="D238">
        <f t="array" ref="D238">IFERROR(INDEX('Data Extract'!$A$2:$J$2889,MATCH(1,('Test 1'!A238='Data Extract'!$A$2:$A$2889)*('Test 1'!$D$3='Data Extract'!$B$2:$B$2889)*('Test 1'!$D$4='Data Extract'!$D$2:$D$2889),0),7),"-")</f>
        <v>11</v>
      </c>
      <c r="E238">
        <f t="array" ref="E238">IFERROR(INDEX('Data Extract'!$A$2:$J$2889,MATCH(1,('Test 1'!A238='Data Extract'!$A$2:$A$2889)*('Test 1'!$E$3='Data Extract'!$B$2:$B$2889)*('Test 1'!$E$4='Data Extract'!$D$2:$D$2889),0),7),"-")</f>
        <v>15</v>
      </c>
      <c r="F238">
        <f t="array" ref="F238">IFERROR(INDEX('Data Extract'!$A$2:$J$2889,MATCH(1,('Test 1'!A238='Data Extract'!$A$2:$A$2889)*('Test 1'!$F$3='Data Extract'!$B$2:$B$2889)*('Test 1'!$F$4='Data Extract'!$D$2:$D$2889),0),7),"-")</f>
        <v>5</v>
      </c>
      <c r="G238">
        <f t="array" ref="G238">IFERROR(INDEX('Data Extract'!$A$2:$J$2889,MATCH(1,('Test 1'!A238='Data Extract'!$A$2:$A$2889)*('Test 1'!$G$3='Data Extract'!$B$2:$B$2889)*('Test 1'!$G$4='Data Extract'!$D$2:$D$2889),0),7),"-")</f>
        <v>13</v>
      </c>
      <c r="H238">
        <f t="array" ref="H238">IFERROR(INDEX('Data Extract'!$A$2:$J$2889,MATCH(1,('Test 1'!A238='Data Extract'!$A$2:$A$2889)*('Test 1'!$H$3='Data Extract'!$B$2:$B$2889)*('Test 1'!$H$4='Data Extract'!$D$2:$D$2889),0),7),"-")</f>
        <v>24</v>
      </c>
    </row>
    <row r="239" spans="1:8" x14ac:dyDescent="0.2">
      <c r="A239" s="4" t="s">
        <v>514</v>
      </c>
      <c r="B239">
        <f>VLOOKUP(A239,'Data Extract'!A236:J3123,3,FALSE)</f>
        <v>3</v>
      </c>
      <c r="C239">
        <f t="array" ref="C239">IFERROR(INDEX('Data Extract'!$A$2:$J$2889,MATCH(1,('Test 1'!A239='Data Extract'!$A$2:$A$2889)*('Test 1'!$C$3='Data Extract'!$B$2:$B$2889)*('Test 1'!$C$4='Data Extract'!$D$2:$D$2889),0),7),"-")</f>
        <v>16</v>
      </c>
      <c r="D239">
        <f t="array" ref="D239">IFERROR(INDEX('Data Extract'!$A$2:$J$2889,MATCH(1,('Test 1'!A239='Data Extract'!$A$2:$A$2889)*('Test 1'!$D$3='Data Extract'!$B$2:$B$2889)*('Test 1'!$D$4='Data Extract'!$D$2:$D$2889),0),7),"-")</f>
        <v>20</v>
      </c>
      <c r="E239">
        <f t="array" ref="E239">IFERROR(INDEX('Data Extract'!$A$2:$J$2889,MATCH(1,('Test 1'!A239='Data Extract'!$A$2:$A$2889)*('Test 1'!$E$3='Data Extract'!$B$2:$B$2889)*('Test 1'!$E$4='Data Extract'!$D$2:$D$2889),0),7),"-")</f>
        <v>16</v>
      </c>
      <c r="F239">
        <f t="array" ref="F239">IFERROR(INDEX('Data Extract'!$A$2:$J$2889,MATCH(1,('Test 1'!A239='Data Extract'!$A$2:$A$2889)*('Test 1'!$F$3='Data Extract'!$B$2:$B$2889)*('Test 1'!$F$4='Data Extract'!$D$2:$D$2889),0),7),"-")</f>
        <v>15</v>
      </c>
      <c r="G239">
        <f t="array" ref="G239">IFERROR(INDEX('Data Extract'!$A$2:$J$2889,MATCH(1,('Test 1'!A239='Data Extract'!$A$2:$A$2889)*('Test 1'!$G$3='Data Extract'!$B$2:$B$2889)*('Test 1'!$G$4='Data Extract'!$D$2:$D$2889),0),7),"-")</f>
        <v>20</v>
      </c>
      <c r="H239">
        <f t="array" ref="H239">IFERROR(INDEX('Data Extract'!$A$2:$J$2889,MATCH(1,('Test 1'!A239='Data Extract'!$A$2:$A$2889)*('Test 1'!$H$3='Data Extract'!$B$2:$B$2889)*('Test 1'!$H$4='Data Extract'!$D$2:$D$2889),0),7),"-")</f>
        <v>26</v>
      </c>
    </row>
    <row r="240" spans="1:8" x14ac:dyDescent="0.2">
      <c r="A240" s="4" t="s">
        <v>314</v>
      </c>
      <c r="B240">
        <f>VLOOKUP(A240,'Data Extract'!A237:J3124,3,FALSE)</f>
        <v>3</v>
      </c>
      <c r="C240">
        <f t="array" ref="C240">IFERROR(INDEX('Data Extract'!$A$2:$J$2889,MATCH(1,('Test 1'!A240='Data Extract'!$A$2:$A$2889)*('Test 1'!$C$3='Data Extract'!$B$2:$B$2889)*('Test 1'!$C$4='Data Extract'!$D$2:$D$2889),0),7),"-")</f>
        <v>3</v>
      </c>
      <c r="D240">
        <f t="array" ref="D240">IFERROR(INDEX('Data Extract'!$A$2:$J$2889,MATCH(1,('Test 1'!A240='Data Extract'!$A$2:$A$2889)*('Test 1'!$D$3='Data Extract'!$B$2:$B$2889)*('Test 1'!$D$4='Data Extract'!$D$2:$D$2889),0),7),"-")</f>
        <v>9</v>
      </c>
      <c r="E240">
        <f t="array" ref="E240">IFERROR(INDEX('Data Extract'!$A$2:$J$2889,MATCH(1,('Test 1'!A240='Data Extract'!$A$2:$A$2889)*('Test 1'!$E$3='Data Extract'!$B$2:$B$2889)*('Test 1'!$E$4='Data Extract'!$D$2:$D$2889),0),7),"-")</f>
        <v>6</v>
      </c>
      <c r="F240">
        <f t="array" ref="F240">IFERROR(INDEX('Data Extract'!$A$2:$J$2889,MATCH(1,('Test 1'!A240='Data Extract'!$A$2:$A$2889)*('Test 1'!$F$3='Data Extract'!$B$2:$B$2889)*('Test 1'!$F$4='Data Extract'!$D$2:$D$2889),0),7),"-")</f>
        <v>5</v>
      </c>
      <c r="G240">
        <f t="array" ref="G240">IFERROR(INDEX('Data Extract'!$A$2:$J$2889,MATCH(1,('Test 1'!A240='Data Extract'!$A$2:$A$2889)*('Test 1'!$G$3='Data Extract'!$B$2:$B$2889)*('Test 1'!$G$4='Data Extract'!$D$2:$D$2889),0),7),"-")</f>
        <v>6</v>
      </c>
      <c r="H240">
        <f t="array" ref="H240">IFERROR(INDEX('Data Extract'!$A$2:$J$2889,MATCH(1,('Test 1'!A240='Data Extract'!$A$2:$A$2889)*('Test 1'!$H$3='Data Extract'!$B$2:$B$2889)*('Test 1'!$H$4='Data Extract'!$D$2:$D$2889),0),7),"-")</f>
        <v>12</v>
      </c>
    </row>
    <row r="241" spans="1:8" x14ac:dyDescent="0.2">
      <c r="A241" s="4" t="s">
        <v>478</v>
      </c>
      <c r="B241">
        <f>VLOOKUP(A241,'Data Extract'!A238:J3125,3,FALSE)</f>
        <v>3</v>
      </c>
      <c r="C241">
        <f t="array" ref="C241">IFERROR(INDEX('Data Extract'!$A$2:$J$2889,MATCH(1,('Test 1'!A241='Data Extract'!$A$2:$A$2889)*('Test 1'!$C$3='Data Extract'!$B$2:$B$2889)*('Test 1'!$C$4='Data Extract'!$D$2:$D$2889),0),7),"-")</f>
        <v>4</v>
      </c>
      <c r="D241">
        <f t="array" ref="D241">IFERROR(INDEX('Data Extract'!$A$2:$J$2889,MATCH(1,('Test 1'!A241='Data Extract'!$A$2:$A$2889)*('Test 1'!$D$3='Data Extract'!$B$2:$B$2889)*('Test 1'!$D$4='Data Extract'!$D$2:$D$2889),0),7),"-")</f>
        <v>6</v>
      </c>
      <c r="E241">
        <f t="array" ref="E241">IFERROR(INDEX('Data Extract'!$A$2:$J$2889,MATCH(1,('Test 1'!A241='Data Extract'!$A$2:$A$2889)*('Test 1'!$E$3='Data Extract'!$B$2:$B$2889)*('Test 1'!$E$4='Data Extract'!$D$2:$D$2889),0),7),"-")</f>
        <v>12</v>
      </c>
      <c r="F241">
        <f t="array" ref="F241">IFERROR(INDEX('Data Extract'!$A$2:$J$2889,MATCH(1,('Test 1'!A241='Data Extract'!$A$2:$A$2889)*('Test 1'!$F$3='Data Extract'!$B$2:$B$2889)*('Test 1'!$F$4='Data Extract'!$D$2:$D$2889),0),7),"-")</f>
        <v>8</v>
      </c>
      <c r="G241">
        <f t="array" ref="G241">IFERROR(INDEX('Data Extract'!$A$2:$J$2889,MATCH(1,('Test 1'!A241='Data Extract'!$A$2:$A$2889)*('Test 1'!$G$3='Data Extract'!$B$2:$B$2889)*('Test 1'!$G$4='Data Extract'!$D$2:$D$2889),0),7),"-")</f>
        <v>10</v>
      </c>
      <c r="H241">
        <f t="array" ref="H241">IFERROR(INDEX('Data Extract'!$A$2:$J$2889,MATCH(1,('Test 1'!A241='Data Extract'!$A$2:$A$2889)*('Test 1'!$H$3='Data Extract'!$B$2:$B$2889)*('Test 1'!$H$4='Data Extract'!$D$2:$D$2889),0),7),"-")</f>
        <v>16</v>
      </c>
    </row>
    <row r="242" spans="1:8" x14ac:dyDescent="0.2">
      <c r="A242" s="4" t="s">
        <v>404</v>
      </c>
      <c r="B242">
        <f>VLOOKUP(A242,'Data Extract'!A239:J3126,3,FALSE)</f>
        <v>3</v>
      </c>
      <c r="C242">
        <f t="array" ref="C242">IFERROR(INDEX('Data Extract'!$A$2:$J$2889,MATCH(1,('Test 1'!A242='Data Extract'!$A$2:$A$2889)*('Test 1'!$C$3='Data Extract'!$B$2:$B$2889)*('Test 1'!$C$4='Data Extract'!$D$2:$D$2889),0),7),"-")</f>
        <v>7</v>
      </c>
      <c r="D242">
        <f t="array" ref="D242">IFERROR(INDEX('Data Extract'!$A$2:$J$2889,MATCH(1,('Test 1'!A242='Data Extract'!$A$2:$A$2889)*('Test 1'!$D$3='Data Extract'!$B$2:$B$2889)*('Test 1'!$D$4='Data Extract'!$D$2:$D$2889),0),7),"-")</f>
        <v>13</v>
      </c>
      <c r="E242">
        <f t="array" ref="E242">IFERROR(INDEX('Data Extract'!$A$2:$J$2889,MATCH(1,('Test 1'!A242='Data Extract'!$A$2:$A$2889)*('Test 1'!$E$3='Data Extract'!$B$2:$B$2889)*('Test 1'!$E$4='Data Extract'!$D$2:$D$2889),0),7),"-")</f>
        <v>9</v>
      </c>
      <c r="F242">
        <f t="array" ref="F242">IFERROR(INDEX('Data Extract'!$A$2:$J$2889,MATCH(1,('Test 1'!A242='Data Extract'!$A$2:$A$2889)*('Test 1'!$F$3='Data Extract'!$B$2:$B$2889)*('Test 1'!$F$4='Data Extract'!$D$2:$D$2889),0),7),"-")</f>
        <v>8</v>
      </c>
      <c r="G242">
        <f t="array" ref="G242">IFERROR(INDEX('Data Extract'!$A$2:$J$2889,MATCH(1,('Test 1'!A242='Data Extract'!$A$2:$A$2889)*('Test 1'!$G$3='Data Extract'!$B$2:$B$2889)*('Test 1'!$G$4='Data Extract'!$D$2:$D$2889),0),7),"-")</f>
        <v>15</v>
      </c>
      <c r="H242">
        <f t="array" ref="H242">IFERROR(INDEX('Data Extract'!$A$2:$J$2889,MATCH(1,('Test 1'!A242='Data Extract'!$A$2:$A$2889)*('Test 1'!$H$3='Data Extract'!$B$2:$B$2889)*('Test 1'!$H$4='Data Extract'!$D$2:$D$2889),0),7),"-")</f>
        <v>17</v>
      </c>
    </row>
    <row r="243" spans="1:8" x14ac:dyDescent="0.2">
      <c r="A243" s="4" t="s">
        <v>475</v>
      </c>
      <c r="B243">
        <f>VLOOKUP(A243,'Data Extract'!A240:J3127,3,FALSE)</f>
        <v>6</v>
      </c>
      <c r="C243">
        <f t="array" ref="C243">IFERROR(INDEX('Data Extract'!$A$2:$J$2889,MATCH(1,('Test 1'!A243='Data Extract'!$A$2:$A$2889)*('Test 1'!$C$3='Data Extract'!$B$2:$B$2889)*('Test 1'!$C$4='Data Extract'!$D$2:$D$2889),0),7),"-")</f>
        <v>10</v>
      </c>
      <c r="D243">
        <f t="array" ref="D243">IFERROR(INDEX('Data Extract'!$A$2:$J$2889,MATCH(1,('Test 1'!A243='Data Extract'!$A$2:$A$2889)*('Test 1'!$D$3='Data Extract'!$B$2:$B$2889)*('Test 1'!$D$4='Data Extract'!$D$2:$D$2889),0),7),"-")</f>
        <v>18</v>
      </c>
      <c r="E243">
        <f t="array" ref="E243">IFERROR(INDEX('Data Extract'!$A$2:$J$2889,MATCH(1,('Test 1'!A243='Data Extract'!$A$2:$A$2889)*('Test 1'!$E$3='Data Extract'!$B$2:$B$2889)*('Test 1'!$E$4='Data Extract'!$D$2:$D$2889),0),7),"-")</f>
        <v>19</v>
      </c>
      <c r="F243">
        <f t="array" ref="F243">IFERROR(INDEX('Data Extract'!$A$2:$J$2889,MATCH(1,('Test 1'!A243='Data Extract'!$A$2:$A$2889)*('Test 1'!$F$3='Data Extract'!$B$2:$B$2889)*('Test 1'!$F$4='Data Extract'!$D$2:$D$2889),0),7),"-")</f>
        <v>14</v>
      </c>
      <c r="G243">
        <f t="array" ref="G243">IFERROR(INDEX('Data Extract'!$A$2:$J$2889,MATCH(1,('Test 1'!A243='Data Extract'!$A$2:$A$2889)*('Test 1'!$G$3='Data Extract'!$B$2:$B$2889)*('Test 1'!$G$4='Data Extract'!$D$2:$D$2889),0),7),"-")</f>
        <v>16</v>
      </c>
      <c r="H243">
        <f t="array" ref="H243">IFERROR(INDEX('Data Extract'!$A$2:$J$2889,MATCH(1,('Test 1'!A243='Data Extract'!$A$2:$A$2889)*('Test 1'!$H$3='Data Extract'!$B$2:$B$2889)*('Test 1'!$H$4='Data Extract'!$D$2:$D$2889),0),7),"-")</f>
        <v>20</v>
      </c>
    </row>
    <row r="244" spans="1:8" x14ac:dyDescent="0.2">
      <c r="A244" s="4" t="s">
        <v>474</v>
      </c>
      <c r="B244">
        <f>VLOOKUP(A244,'Data Extract'!A241:J3128,3,FALSE)</f>
        <v>6</v>
      </c>
      <c r="C244">
        <f t="array" ref="C244">IFERROR(INDEX('Data Extract'!$A$2:$J$2889,MATCH(1,('Test 1'!A244='Data Extract'!$A$2:$A$2889)*('Test 1'!$C$3='Data Extract'!$B$2:$B$2889)*('Test 1'!$C$4='Data Extract'!$D$2:$D$2889),0),7),"-")</f>
        <v>10</v>
      </c>
      <c r="D244">
        <f t="array" ref="D244">IFERROR(INDEX('Data Extract'!$A$2:$J$2889,MATCH(1,('Test 1'!A244='Data Extract'!$A$2:$A$2889)*('Test 1'!$D$3='Data Extract'!$B$2:$B$2889)*('Test 1'!$D$4='Data Extract'!$D$2:$D$2889),0),7),"-")</f>
        <v>10</v>
      </c>
      <c r="E244">
        <f t="array" ref="E244">IFERROR(INDEX('Data Extract'!$A$2:$J$2889,MATCH(1,('Test 1'!A244='Data Extract'!$A$2:$A$2889)*('Test 1'!$E$3='Data Extract'!$B$2:$B$2889)*('Test 1'!$E$4='Data Extract'!$D$2:$D$2889),0),7),"-")</f>
        <v>8</v>
      </c>
      <c r="F244">
        <f t="array" ref="F244">IFERROR(INDEX('Data Extract'!$A$2:$J$2889,MATCH(1,('Test 1'!A244='Data Extract'!$A$2:$A$2889)*('Test 1'!$F$3='Data Extract'!$B$2:$B$2889)*('Test 1'!$F$4='Data Extract'!$D$2:$D$2889),0),7),"-")</f>
        <v>10</v>
      </c>
      <c r="G244">
        <f t="array" ref="G244">IFERROR(INDEX('Data Extract'!$A$2:$J$2889,MATCH(1,('Test 1'!A244='Data Extract'!$A$2:$A$2889)*('Test 1'!$G$3='Data Extract'!$B$2:$B$2889)*('Test 1'!$G$4='Data Extract'!$D$2:$D$2889),0),7),"-")</f>
        <v>5</v>
      </c>
      <c r="H244">
        <f t="array" ref="H244">IFERROR(INDEX('Data Extract'!$A$2:$J$2889,MATCH(1,('Test 1'!A244='Data Extract'!$A$2:$A$2889)*('Test 1'!$H$3='Data Extract'!$B$2:$B$2889)*('Test 1'!$H$4='Data Extract'!$D$2:$D$2889),0),7),"-")</f>
        <v>15</v>
      </c>
    </row>
    <row r="245" spans="1:8" x14ac:dyDescent="0.2">
      <c r="A245" s="4" t="s">
        <v>397</v>
      </c>
      <c r="B245">
        <f>VLOOKUP(A245,'Data Extract'!A242:J3129,3,FALSE)</f>
        <v>4</v>
      </c>
      <c r="C245">
        <f t="array" ref="C245">IFERROR(INDEX('Data Extract'!$A$2:$J$2889,MATCH(1,('Test 1'!A245='Data Extract'!$A$2:$A$2889)*('Test 1'!$C$3='Data Extract'!$B$2:$B$2889)*('Test 1'!$C$4='Data Extract'!$D$2:$D$2889),0),7),"-")</f>
        <v>22</v>
      </c>
      <c r="D245">
        <f t="array" ref="D245">IFERROR(INDEX('Data Extract'!$A$2:$J$2889,MATCH(1,('Test 1'!A245='Data Extract'!$A$2:$A$2889)*('Test 1'!$D$3='Data Extract'!$B$2:$B$2889)*('Test 1'!$D$4='Data Extract'!$D$2:$D$2889),0),7),"-")</f>
        <v>23</v>
      </c>
      <c r="E245">
        <f t="array" ref="E245">IFERROR(INDEX('Data Extract'!$A$2:$J$2889,MATCH(1,('Test 1'!A245='Data Extract'!$A$2:$A$2889)*('Test 1'!$E$3='Data Extract'!$B$2:$B$2889)*('Test 1'!$E$4='Data Extract'!$D$2:$D$2889),0),7),"-")</f>
        <v>27</v>
      </c>
      <c r="F245">
        <f t="array" ref="F245">IFERROR(INDEX('Data Extract'!$A$2:$J$2889,MATCH(1,('Test 1'!A245='Data Extract'!$A$2:$A$2889)*('Test 1'!$F$3='Data Extract'!$B$2:$B$2889)*('Test 1'!$F$4='Data Extract'!$D$2:$D$2889),0),7),"-")</f>
        <v>9</v>
      </c>
      <c r="G245">
        <f t="array" ref="G245">IFERROR(INDEX('Data Extract'!$A$2:$J$2889,MATCH(1,('Test 1'!A245='Data Extract'!$A$2:$A$2889)*('Test 1'!$G$3='Data Extract'!$B$2:$B$2889)*('Test 1'!$G$4='Data Extract'!$D$2:$D$2889),0),7),"-")</f>
        <v>13</v>
      </c>
      <c r="H245">
        <f t="array" ref="H245">IFERROR(INDEX('Data Extract'!$A$2:$J$2889,MATCH(1,('Test 1'!A245='Data Extract'!$A$2:$A$2889)*('Test 1'!$H$3='Data Extract'!$B$2:$B$2889)*('Test 1'!$H$4='Data Extract'!$D$2:$D$2889),0),7),"-")</f>
        <v>29</v>
      </c>
    </row>
    <row r="246" spans="1:8" x14ac:dyDescent="0.2">
      <c r="A246" s="4" t="s">
        <v>540</v>
      </c>
      <c r="B246">
        <f>VLOOKUP(A246,'Data Extract'!A243:J3130,3,FALSE)</f>
        <v>4</v>
      </c>
      <c r="C246">
        <f t="array" ref="C246">IFERROR(INDEX('Data Extract'!$A$2:$J$2889,MATCH(1,('Test 1'!A246='Data Extract'!$A$2:$A$2889)*('Test 1'!$C$3='Data Extract'!$B$2:$B$2889)*('Test 1'!$C$4='Data Extract'!$D$2:$D$2889),0),7),"-")</f>
        <v>28</v>
      </c>
      <c r="D246">
        <f t="array" ref="D246">IFERROR(INDEX('Data Extract'!$A$2:$J$2889,MATCH(1,('Test 1'!A246='Data Extract'!$A$2:$A$2889)*('Test 1'!$D$3='Data Extract'!$B$2:$B$2889)*('Test 1'!$D$4='Data Extract'!$D$2:$D$2889),0),7),"-")</f>
        <v>29</v>
      </c>
      <c r="E246">
        <f t="array" ref="E246">IFERROR(INDEX('Data Extract'!$A$2:$J$2889,MATCH(1,('Test 1'!A246='Data Extract'!$A$2:$A$2889)*('Test 1'!$E$3='Data Extract'!$B$2:$B$2889)*('Test 1'!$E$4='Data Extract'!$D$2:$D$2889),0),7),"-")</f>
        <v>25</v>
      </c>
      <c r="F246">
        <f t="array" ref="F246">IFERROR(INDEX('Data Extract'!$A$2:$J$2889,MATCH(1,('Test 1'!A246='Data Extract'!$A$2:$A$2889)*('Test 1'!$F$3='Data Extract'!$B$2:$B$2889)*('Test 1'!$F$4='Data Extract'!$D$2:$D$2889),0),7),"-")</f>
        <v>19</v>
      </c>
      <c r="G246">
        <f t="array" ref="G246">IFERROR(INDEX('Data Extract'!$A$2:$J$2889,MATCH(1,('Test 1'!A246='Data Extract'!$A$2:$A$2889)*('Test 1'!$G$3='Data Extract'!$B$2:$B$2889)*('Test 1'!$G$4='Data Extract'!$D$2:$D$2889),0),7),"-")</f>
        <v>22</v>
      </c>
      <c r="H246">
        <f t="array" ref="H246">IFERROR(INDEX('Data Extract'!$A$2:$J$2889,MATCH(1,('Test 1'!A246='Data Extract'!$A$2:$A$2889)*('Test 1'!$H$3='Data Extract'!$B$2:$B$2889)*('Test 1'!$H$4='Data Extract'!$D$2:$D$2889),0),7),"-")</f>
        <v>30</v>
      </c>
    </row>
    <row r="247" spans="1:8" x14ac:dyDescent="0.2">
      <c r="A247" s="4" t="s">
        <v>459</v>
      </c>
      <c r="B247">
        <f>VLOOKUP(A247,'Data Extract'!A244:J3131,3,FALSE)</f>
        <v>4</v>
      </c>
      <c r="C247">
        <f t="array" ref="C247">IFERROR(INDEX('Data Extract'!$A$2:$J$2889,MATCH(1,('Test 1'!A247='Data Extract'!$A$2:$A$2889)*('Test 1'!$C$3='Data Extract'!$B$2:$B$2889)*('Test 1'!$C$4='Data Extract'!$D$2:$D$2889),0),7),"-")</f>
        <v>25</v>
      </c>
      <c r="D247">
        <f t="array" ref="D247">IFERROR(INDEX('Data Extract'!$A$2:$J$2889,MATCH(1,('Test 1'!A247='Data Extract'!$A$2:$A$2889)*('Test 1'!$D$3='Data Extract'!$B$2:$B$2889)*('Test 1'!$D$4='Data Extract'!$D$2:$D$2889),0),7),"-")</f>
        <v>23</v>
      </c>
      <c r="E247">
        <f t="array" ref="E247">IFERROR(INDEX('Data Extract'!$A$2:$J$2889,MATCH(1,('Test 1'!A247='Data Extract'!$A$2:$A$2889)*('Test 1'!$E$3='Data Extract'!$B$2:$B$2889)*('Test 1'!$E$4='Data Extract'!$D$2:$D$2889),0),7),"-")</f>
        <v>31</v>
      </c>
      <c r="F247">
        <f t="array" ref="F247">IFERROR(INDEX('Data Extract'!$A$2:$J$2889,MATCH(1,('Test 1'!A247='Data Extract'!$A$2:$A$2889)*('Test 1'!$F$3='Data Extract'!$B$2:$B$2889)*('Test 1'!$F$4='Data Extract'!$D$2:$D$2889),0),7),"-")</f>
        <v>20</v>
      </c>
      <c r="G247">
        <f t="array" ref="G247">IFERROR(INDEX('Data Extract'!$A$2:$J$2889,MATCH(1,('Test 1'!A247='Data Extract'!$A$2:$A$2889)*('Test 1'!$G$3='Data Extract'!$B$2:$B$2889)*('Test 1'!$G$4='Data Extract'!$D$2:$D$2889),0),7),"-")</f>
        <v>25</v>
      </c>
      <c r="H247">
        <f t="array" ref="H247">IFERROR(INDEX('Data Extract'!$A$2:$J$2889,MATCH(1,('Test 1'!A247='Data Extract'!$A$2:$A$2889)*('Test 1'!$H$3='Data Extract'!$B$2:$B$2889)*('Test 1'!$H$4='Data Extract'!$D$2:$D$2889),0),7),"-")</f>
        <v>27</v>
      </c>
    </row>
    <row r="248" spans="1:8" x14ac:dyDescent="0.2">
      <c r="A248" s="4" t="s">
        <v>456</v>
      </c>
      <c r="B248">
        <f>VLOOKUP(A248,'Data Extract'!A245:J3132,3,FALSE)</f>
        <v>5</v>
      </c>
      <c r="C248">
        <f t="array" ref="C248">IFERROR(INDEX('Data Extract'!$A$2:$J$2889,MATCH(1,('Test 1'!A248='Data Extract'!$A$2:$A$2889)*('Test 1'!$C$3='Data Extract'!$B$2:$B$2889)*('Test 1'!$C$4='Data Extract'!$D$2:$D$2889),0),7),"-")</f>
        <v>12</v>
      </c>
      <c r="D248">
        <f t="array" ref="D248">IFERROR(INDEX('Data Extract'!$A$2:$J$2889,MATCH(1,('Test 1'!A248='Data Extract'!$A$2:$A$2889)*('Test 1'!$D$3='Data Extract'!$B$2:$B$2889)*('Test 1'!$D$4='Data Extract'!$D$2:$D$2889),0),7),"-")</f>
        <v>17</v>
      </c>
      <c r="E248">
        <f t="array" ref="E248">IFERROR(INDEX('Data Extract'!$A$2:$J$2889,MATCH(1,('Test 1'!A248='Data Extract'!$A$2:$A$2889)*('Test 1'!$E$3='Data Extract'!$B$2:$B$2889)*('Test 1'!$E$4='Data Extract'!$D$2:$D$2889),0),7),"-")</f>
        <v>13</v>
      </c>
      <c r="F248">
        <f t="array" ref="F248">IFERROR(INDEX('Data Extract'!$A$2:$J$2889,MATCH(1,('Test 1'!A248='Data Extract'!$A$2:$A$2889)*('Test 1'!$F$3='Data Extract'!$B$2:$B$2889)*('Test 1'!$F$4='Data Extract'!$D$2:$D$2889),0),7),"-")</f>
        <v>6</v>
      </c>
      <c r="G248">
        <f t="array" ref="G248">IFERROR(INDEX('Data Extract'!$A$2:$J$2889,MATCH(1,('Test 1'!A248='Data Extract'!$A$2:$A$2889)*('Test 1'!$G$3='Data Extract'!$B$2:$B$2889)*('Test 1'!$G$4='Data Extract'!$D$2:$D$2889),0),7),"-")</f>
        <v>14</v>
      </c>
      <c r="H248">
        <f t="array" ref="H248">IFERROR(INDEX('Data Extract'!$A$2:$J$2889,MATCH(1,('Test 1'!A248='Data Extract'!$A$2:$A$2889)*('Test 1'!$H$3='Data Extract'!$B$2:$B$2889)*('Test 1'!$H$4='Data Extract'!$D$2:$D$2889),0),7),"-")</f>
        <v>15</v>
      </c>
    </row>
    <row r="249" spans="1:8" x14ac:dyDescent="0.2">
      <c r="A249" s="4" t="s">
        <v>525</v>
      </c>
      <c r="B249">
        <f>VLOOKUP(A249,'Data Extract'!A246:J3133,3,FALSE)</f>
        <v>4</v>
      </c>
      <c r="C249">
        <f t="array" ref="C249">IFERROR(INDEX('Data Extract'!$A$2:$J$2889,MATCH(1,('Test 1'!A249='Data Extract'!$A$2:$A$2889)*('Test 1'!$C$3='Data Extract'!$B$2:$B$2889)*('Test 1'!$C$4='Data Extract'!$D$2:$D$2889),0),7),"-")</f>
        <v>17</v>
      </c>
      <c r="D249">
        <f t="array" ref="D249">IFERROR(INDEX('Data Extract'!$A$2:$J$2889,MATCH(1,('Test 1'!A249='Data Extract'!$A$2:$A$2889)*('Test 1'!$D$3='Data Extract'!$B$2:$B$2889)*('Test 1'!$D$4='Data Extract'!$D$2:$D$2889),0),7),"-")</f>
        <v>13</v>
      </c>
      <c r="E249" t="str">
        <f t="array" ref="E249">IFERROR(INDEX('Data Extract'!$A$2:$J$2889,MATCH(1,('Test 1'!A249='Data Extract'!$A$2:$A$2889)*('Test 1'!$E$3='Data Extract'!$B$2:$B$2889)*('Test 1'!$E$4='Data Extract'!$D$2:$D$2889),0),7),"-")</f>
        <v>-</v>
      </c>
      <c r="F249">
        <f t="array" ref="F249">IFERROR(INDEX('Data Extract'!$A$2:$J$2889,MATCH(1,('Test 1'!A249='Data Extract'!$A$2:$A$2889)*('Test 1'!$F$3='Data Extract'!$B$2:$B$2889)*('Test 1'!$F$4='Data Extract'!$D$2:$D$2889),0),7),"-")</f>
        <v>15</v>
      </c>
      <c r="G249">
        <f t="array" ref="G249">IFERROR(INDEX('Data Extract'!$A$2:$J$2889,MATCH(1,('Test 1'!A249='Data Extract'!$A$2:$A$2889)*('Test 1'!$G$3='Data Extract'!$B$2:$B$2889)*('Test 1'!$G$4='Data Extract'!$D$2:$D$2889),0),7),"-")</f>
        <v>14</v>
      </c>
      <c r="H249">
        <f t="array" ref="H249">IFERROR(INDEX('Data Extract'!$A$2:$J$2889,MATCH(1,('Test 1'!A249='Data Extract'!$A$2:$A$2889)*('Test 1'!$H$3='Data Extract'!$B$2:$B$2889)*('Test 1'!$H$4='Data Extract'!$D$2:$D$2889),0),7),"-")</f>
        <v>21</v>
      </c>
    </row>
    <row r="250" spans="1:8" x14ac:dyDescent="0.2">
      <c r="A250" s="4" t="s">
        <v>292</v>
      </c>
      <c r="B250">
        <f>VLOOKUP(A250,'Data Extract'!A247:J3134,3,FALSE)</f>
        <v>4</v>
      </c>
      <c r="C250">
        <f t="array" ref="C250">IFERROR(INDEX('Data Extract'!$A$2:$J$2889,MATCH(1,('Test 1'!A250='Data Extract'!$A$2:$A$2889)*('Test 1'!$C$3='Data Extract'!$B$2:$B$2889)*('Test 1'!$C$4='Data Extract'!$D$2:$D$2889),0),7),"-")</f>
        <v>11</v>
      </c>
      <c r="D250">
        <f t="array" ref="D250">IFERROR(INDEX('Data Extract'!$A$2:$J$2889,MATCH(1,('Test 1'!A250='Data Extract'!$A$2:$A$2889)*('Test 1'!$D$3='Data Extract'!$B$2:$B$2889)*('Test 1'!$D$4='Data Extract'!$D$2:$D$2889),0),7),"-")</f>
        <v>6</v>
      </c>
      <c r="E250">
        <f t="array" ref="E250">IFERROR(INDEX('Data Extract'!$A$2:$J$2889,MATCH(1,('Test 1'!A250='Data Extract'!$A$2:$A$2889)*('Test 1'!$E$3='Data Extract'!$B$2:$B$2889)*('Test 1'!$E$4='Data Extract'!$D$2:$D$2889),0),7),"-")</f>
        <v>13</v>
      </c>
      <c r="F250">
        <f t="array" ref="F250">IFERROR(INDEX('Data Extract'!$A$2:$J$2889,MATCH(1,('Test 1'!A250='Data Extract'!$A$2:$A$2889)*('Test 1'!$F$3='Data Extract'!$B$2:$B$2889)*('Test 1'!$F$4='Data Extract'!$D$2:$D$2889),0),7),"-")</f>
        <v>10</v>
      </c>
      <c r="G250">
        <f t="array" ref="G250">IFERROR(INDEX('Data Extract'!$A$2:$J$2889,MATCH(1,('Test 1'!A250='Data Extract'!$A$2:$A$2889)*('Test 1'!$G$3='Data Extract'!$B$2:$B$2889)*('Test 1'!$G$4='Data Extract'!$D$2:$D$2889),0),7),"-")</f>
        <v>13</v>
      </c>
      <c r="H250">
        <f t="array" ref="H250">IFERROR(INDEX('Data Extract'!$A$2:$J$2889,MATCH(1,('Test 1'!A250='Data Extract'!$A$2:$A$2889)*('Test 1'!$H$3='Data Extract'!$B$2:$B$2889)*('Test 1'!$H$4='Data Extract'!$D$2:$D$2889),0),7),"-")</f>
        <v>24</v>
      </c>
    </row>
    <row r="251" spans="1:8" x14ac:dyDescent="0.2">
      <c r="A251" s="4" t="s">
        <v>365</v>
      </c>
      <c r="B251">
        <f>VLOOKUP(A251,'Data Extract'!A248:J3135,3,FALSE)</f>
        <v>4</v>
      </c>
      <c r="C251">
        <f t="array" ref="C251">IFERROR(INDEX('Data Extract'!$A$2:$J$2889,MATCH(1,('Test 1'!A251='Data Extract'!$A$2:$A$2889)*('Test 1'!$C$3='Data Extract'!$B$2:$B$2889)*('Test 1'!$C$4='Data Extract'!$D$2:$D$2889),0),7),"-")</f>
        <v>12</v>
      </c>
      <c r="D251">
        <f t="array" ref="D251">IFERROR(INDEX('Data Extract'!$A$2:$J$2889,MATCH(1,('Test 1'!A251='Data Extract'!$A$2:$A$2889)*('Test 1'!$D$3='Data Extract'!$B$2:$B$2889)*('Test 1'!$D$4='Data Extract'!$D$2:$D$2889),0),7),"-")</f>
        <v>14</v>
      </c>
      <c r="E251">
        <f t="array" ref="E251">IFERROR(INDEX('Data Extract'!$A$2:$J$2889,MATCH(1,('Test 1'!A251='Data Extract'!$A$2:$A$2889)*('Test 1'!$E$3='Data Extract'!$B$2:$B$2889)*('Test 1'!$E$4='Data Extract'!$D$2:$D$2889),0),7),"-")</f>
        <v>12</v>
      </c>
      <c r="F251">
        <f t="array" ref="F251">IFERROR(INDEX('Data Extract'!$A$2:$J$2889,MATCH(1,('Test 1'!A251='Data Extract'!$A$2:$A$2889)*('Test 1'!$F$3='Data Extract'!$B$2:$B$2889)*('Test 1'!$F$4='Data Extract'!$D$2:$D$2889),0),7),"-")</f>
        <v>8</v>
      </c>
      <c r="G251">
        <f t="array" ref="G251">IFERROR(INDEX('Data Extract'!$A$2:$J$2889,MATCH(1,('Test 1'!A251='Data Extract'!$A$2:$A$2889)*('Test 1'!$G$3='Data Extract'!$B$2:$B$2889)*('Test 1'!$G$4='Data Extract'!$D$2:$D$2889),0),7),"-")</f>
        <v>13</v>
      </c>
      <c r="H251">
        <f t="array" ref="H251">IFERROR(INDEX('Data Extract'!$A$2:$J$2889,MATCH(1,('Test 1'!A251='Data Extract'!$A$2:$A$2889)*('Test 1'!$H$3='Data Extract'!$B$2:$B$2889)*('Test 1'!$H$4='Data Extract'!$D$2:$D$2889),0),7),"-")</f>
        <v>23</v>
      </c>
    </row>
    <row r="252" spans="1:8" x14ac:dyDescent="0.2">
      <c r="A252" s="4" t="s">
        <v>435</v>
      </c>
      <c r="B252">
        <f>VLOOKUP(A252,'Data Extract'!A249:J3136,3,FALSE)</f>
        <v>4</v>
      </c>
      <c r="C252">
        <f t="array" ref="C252">IFERROR(INDEX('Data Extract'!$A$2:$J$2889,MATCH(1,('Test 1'!A252='Data Extract'!$A$2:$A$2889)*('Test 1'!$C$3='Data Extract'!$B$2:$B$2889)*('Test 1'!$C$4='Data Extract'!$D$2:$D$2889),0),7),"-")</f>
        <v>10</v>
      </c>
      <c r="D252">
        <f t="array" ref="D252">IFERROR(INDEX('Data Extract'!$A$2:$J$2889,MATCH(1,('Test 1'!A252='Data Extract'!$A$2:$A$2889)*('Test 1'!$D$3='Data Extract'!$B$2:$B$2889)*('Test 1'!$D$4='Data Extract'!$D$2:$D$2889),0),7),"-")</f>
        <v>4</v>
      </c>
      <c r="E252">
        <f t="array" ref="E252">IFERROR(INDEX('Data Extract'!$A$2:$J$2889,MATCH(1,('Test 1'!A252='Data Extract'!$A$2:$A$2889)*('Test 1'!$E$3='Data Extract'!$B$2:$B$2889)*('Test 1'!$E$4='Data Extract'!$D$2:$D$2889),0),7),"-")</f>
        <v>13</v>
      </c>
      <c r="F252">
        <f t="array" ref="F252">IFERROR(INDEX('Data Extract'!$A$2:$J$2889,MATCH(1,('Test 1'!A252='Data Extract'!$A$2:$A$2889)*('Test 1'!$F$3='Data Extract'!$B$2:$B$2889)*('Test 1'!$F$4='Data Extract'!$D$2:$D$2889),0),7),"-")</f>
        <v>7</v>
      </c>
      <c r="G252">
        <f t="array" ref="G252">IFERROR(INDEX('Data Extract'!$A$2:$J$2889,MATCH(1,('Test 1'!A252='Data Extract'!$A$2:$A$2889)*('Test 1'!$G$3='Data Extract'!$B$2:$B$2889)*('Test 1'!$G$4='Data Extract'!$D$2:$D$2889),0),7),"-")</f>
        <v>11</v>
      </c>
      <c r="H252">
        <f t="array" ref="H252">IFERROR(INDEX('Data Extract'!$A$2:$J$2889,MATCH(1,('Test 1'!A252='Data Extract'!$A$2:$A$2889)*('Test 1'!$H$3='Data Extract'!$B$2:$B$2889)*('Test 1'!$H$4='Data Extract'!$D$2:$D$2889),0),7),"-")</f>
        <v>13</v>
      </c>
    </row>
    <row r="253" spans="1:8" x14ac:dyDescent="0.2">
      <c r="A253" s="4" t="s">
        <v>415</v>
      </c>
      <c r="B253">
        <f>VLOOKUP(A253,'Data Extract'!A250:J3137,3,FALSE)</f>
        <v>4</v>
      </c>
      <c r="C253">
        <f t="array" ref="C253">IFERROR(INDEX('Data Extract'!$A$2:$J$2889,MATCH(1,('Test 1'!A253='Data Extract'!$A$2:$A$2889)*('Test 1'!$C$3='Data Extract'!$B$2:$B$2889)*('Test 1'!$C$4='Data Extract'!$D$2:$D$2889),0),7),"-")</f>
        <v>16</v>
      </c>
      <c r="D253">
        <f t="array" ref="D253">IFERROR(INDEX('Data Extract'!$A$2:$J$2889,MATCH(1,('Test 1'!A253='Data Extract'!$A$2:$A$2889)*('Test 1'!$D$3='Data Extract'!$B$2:$B$2889)*('Test 1'!$D$4='Data Extract'!$D$2:$D$2889),0),7),"-")</f>
        <v>16</v>
      </c>
      <c r="E253">
        <f t="array" ref="E253">IFERROR(INDEX('Data Extract'!$A$2:$J$2889,MATCH(1,('Test 1'!A253='Data Extract'!$A$2:$A$2889)*('Test 1'!$E$3='Data Extract'!$B$2:$B$2889)*('Test 1'!$E$4='Data Extract'!$D$2:$D$2889),0),7),"-")</f>
        <v>17</v>
      </c>
      <c r="F253">
        <f t="array" ref="F253">IFERROR(INDEX('Data Extract'!$A$2:$J$2889,MATCH(1,('Test 1'!A253='Data Extract'!$A$2:$A$2889)*('Test 1'!$F$3='Data Extract'!$B$2:$B$2889)*('Test 1'!$F$4='Data Extract'!$D$2:$D$2889),0),7),"-")</f>
        <v>15</v>
      </c>
      <c r="G253">
        <f t="array" ref="G253">IFERROR(INDEX('Data Extract'!$A$2:$J$2889,MATCH(1,('Test 1'!A253='Data Extract'!$A$2:$A$2889)*('Test 1'!$G$3='Data Extract'!$B$2:$B$2889)*('Test 1'!$G$4='Data Extract'!$D$2:$D$2889),0),7),"-")</f>
        <v>16</v>
      </c>
      <c r="H253">
        <f t="array" ref="H253">IFERROR(INDEX('Data Extract'!$A$2:$J$2889,MATCH(1,('Test 1'!A253='Data Extract'!$A$2:$A$2889)*('Test 1'!$H$3='Data Extract'!$B$2:$B$2889)*('Test 1'!$H$4='Data Extract'!$D$2:$D$2889),0),7),"-")</f>
        <v>19</v>
      </c>
    </row>
    <row r="254" spans="1:8" x14ac:dyDescent="0.2">
      <c r="A254" s="4" t="s">
        <v>331</v>
      </c>
      <c r="B254">
        <f>VLOOKUP(A254,'Data Extract'!A251:J3138,3,FALSE)</f>
        <v>4</v>
      </c>
      <c r="C254">
        <f t="array" ref="C254">IFERROR(INDEX('Data Extract'!$A$2:$J$2889,MATCH(1,('Test 1'!A254='Data Extract'!$A$2:$A$2889)*('Test 1'!$C$3='Data Extract'!$B$2:$B$2889)*('Test 1'!$C$4='Data Extract'!$D$2:$D$2889),0),7),"-")</f>
        <v>11</v>
      </c>
      <c r="D254">
        <f t="array" ref="D254">IFERROR(INDEX('Data Extract'!$A$2:$J$2889,MATCH(1,('Test 1'!A254='Data Extract'!$A$2:$A$2889)*('Test 1'!$D$3='Data Extract'!$B$2:$B$2889)*('Test 1'!$D$4='Data Extract'!$D$2:$D$2889),0),7),"-")</f>
        <v>11</v>
      </c>
      <c r="E254">
        <f t="array" ref="E254">IFERROR(INDEX('Data Extract'!$A$2:$J$2889,MATCH(1,('Test 1'!A254='Data Extract'!$A$2:$A$2889)*('Test 1'!$E$3='Data Extract'!$B$2:$B$2889)*('Test 1'!$E$4='Data Extract'!$D$2:$D$2889),0),7),"-")</f>
        <v>9</v>
      </c>
      <c r="F254">
        <f t="array" ref="F254">IFERROR(INDEX('Data Extract'!$A$2:$J$2889,MATCH(1,('Test 1'!A254='Data Extract'!$A$2:$A$2889)*('Test 1'!$F$3='Data Extract'!$B$2:$B$2889)*('Test 1'!$F$4='Data Extract'!$D$2:$D$2889),0),7),"-")</f>
        <v>7</v>
      </c>
      <c r="G254">
        <f t="array" ref="G254">IFERROR(INDEX('Data Extract'!$A$2:$J$2889,MATCH(1,('Test 1'!A254='Data Extract'!$A$2:$A$2889)*('Test 1'!$G$3='Data Extract'!$B$2:$B$2889)*('Test 1'!$G$4='Data Extract'!$D$2:$D$2889),0),7),"-")</f>
        <v>8</v>
      </c>
      <c r="H254">
        <f t="array" ref="H254">IFERROR(INDEX('Data Extract'!$A$2:$J$2889,MATCH(1,('Test 1'!A254='Data Extract'!$A$2:$A$2889)*('Test 1'!$H$3='Data Extract'!$B$2:$B$2889)*('Test 1'!$H$4='Data Extract'!$D$2:$D$2889),0),7),"-")</f>
        <v>15</v>
      </c>
    </row>
    <row r="255" spans="1:8" x14ac:dyDescent="0.2">
      <c r="A255" s="4" t="s">
        <v>318</v>
      </c>
      <c r="B255">
        <f>VLOOKUP(A255,'Data Extract'!A252:J3139,3,FALSE)</f>
        <v>4</v>
      </c>
      <c r="C255">
        <f t="array" ref="C255">IFERROR(INDEX('Data Extract'!$A$2:$J$2889,MATCH(1,('Test 1'!A255='Data Extract'!$A$2:$A$2889)*('Test 1'!$C$3='Data Extract'!$B$2:$B$2889)*('Test 1'!$C$4='Data Extract'!$D$2:$D$2889),0),7),"-")</f>
        <v>21</v>
      </c>
      <c r="D255">
        <f t="array" ref="D255">IFERROR(INDEX('Data Extract'!$A$2:$J$2889,MATCH(1,('Test 1'!A255='Data Extract'!$A$2:$A$2889)*('Test 1'!$D$3='Data Extract'!$B$2:$B$2889)*('Test 1'!$D$4='Data Extract'!$D$2:$D$2889),0),7),"-")</f>
        <v>14</v>
      </c>
      <c r="E255">
        <f t="array" ref="E255">IFERROR(INDEX('Data Extract'!$A$2:$J$2889,MATCH(1,('Test 1'!A255='Data Extract'!$A$2:$A$2889)*('Test 1'!$E$3='Data Extract'!$B$2:$B$2889)*('Test 1'!$E$4='Data Extract'!$D$2:$D$2889),0),7),"-")</f>
        <v>23</v>
      </c>
      <c r="F255">
        <f t="array" ref="F255">IFERROR(INDEX('Data Extract'!$A$2:$J$2889,MATCH(1,('Test 1'!A255='Data Extract'!$A$2:$A$2889)*('Test 1'!$F$3='Data Extract'!$B$2:$B$2889)*('Test 1'!$F$4='Data Extract'!$D$2:$D$2889),0),7),"-")</f>
        <v>9</v>
      </c>
      <c r="G255">
        <f t="array" ref="G255">IFERROR(INDEX('Data Extract'!$A$2:$J$2889,MATCH(1,('Test 1'!A255='Data Extract'!$A$2:$A$2889)*('Test 1'!$G$3='Data Extract'!$B$2:$B$2889)*('Test 1'!$G$4='Data Extract'!$D$2:$D$2889),0),7),"-")</f>
        <v>20</v>
      </c>
      <c r="H255">
        <f t="array" ref="H255">IFERROR(INDEX('Data Extract'!$A$2:$J$2889,MATCH(1,('Test 1'!A255='Data Extract'!$A$2:$A$2889)*('Test 1'!$H$3='Data Extract'!$B$2:$B$2889)*('Test 1'!$H$4='Data Extract'!$D$2:$D$2889),0),7),"-")</f>
        <v>29</v>
      </c>
    </row>
    <row r="256" spans="1:8" x14ac:dyDescent="0.2">
      <c r="A256" s="4" t="s">
        <v>284</v>
      </c>
      <c r="B256">
        <f>VLOOKUP(A256,'Data Extract'!A253:J3140,3,FALSE)</f>
        <v>4</v>
      </c>
      <c r="C256">
        <f t="array" ref="C256">IFERROR(INDEX('Data Extract'!$A$2:$J$2889,MATCH(1,('Test 1'!A256='Data Extract'!$A$2:$A$2889)*('Test 1'!$C$3='Data Extract'!$B$2:$B$2889)*('Test 1'!$C$4='Data Extract'!$D$2:$D$2889),0),7),"-")</f>
        <v>10</v>
      </c>
      <c r="D256">
        <f t="array" ref="D256">IFERROR(INDEX('Data Extract'!$A$2:$J$2889,MATCH(1,('Test 1'!A256='Data Extract'!$A$2:$A$2889)*('Test 1'!$D$3='Data Extract'!$B$2:$B$2889)*('Test 1'!$D$4='Data Extract'!$D$2:$D$2889),0),7),"-")</f>
        <v>10</v>
      </c>
      <c r="E256">
        <f t="array" ref="E256">IFERROR(INDEX('Data Extract'!$A$2:$J$2889,MATCH(1,('Test 1'!A256='Data Extract'!$A$2:$A$2889)*('Test 1'!$E$3='Data Extract'!$B$2:$B$2889)*('Test 1'!$E$4='Data Extract'!$D$2:$D$2889),0),7),"-")</f>
        <v>15</v>
      </c>
      <c r="F256">
        <f t="array" ref="F256">IFERROR(INDEX('Data Extract'!$A$2:$J$2889,MATCH(1,('Test 1'!A256='Data Extract'!$A$2:$A$2889)*('Test 1'!$F$3='Data Extract'!$B$2:$B$2889)*('Test 1'!$F$4='Data Extract'!$D$2:$D$2889),0),7),"-")</f>
        <v>9</v>
      </c>
      <c r="G256">
        <f t="array" ref="G256">IFERROR(INDEX('Data Extract'!$A$2:$J$2889,MATCH(1,('Test 1'!A256='Data Extract'!$A$2:$A$2889)*('Test 1'!$G$3='Data Extract'!$B$2:$B$2889)*('Test 1'!$G$4='Data Extract'!$D$2:$D$2889),0),7),"-")</f>
        <v>11</v>
      </c>
      <c r="H256">
        <f t="array" ref="H256">IFERROR(INDEX('Data Extract'!$A$2:$J$2889,MATCH(1,('Test 1'!A256='Data Extract'!$A$2:$A$2889)*('Test 1'!$H$3='Data Extract'!$B$2:$B$2889)*('Test 1'!$H$4='Data Extract'!$D$2:$D$2889),0),7),"-")</f>
        <v>13</v>
      </c>
    </row>
    <row r="257" spans="1:8" x14ac:dyDescent="0.2">
      <c r="A257" s="4" t="s">
        <v>295</v>
      </c>
      <c r="B257">
        <f>VLOOKUP(A257,'Data Extract'!A254:J3141,3,FALSE)</f>
        <v>4</v>
      </c>
      <c r="C257" t="str">
        <f t="array" ref="C257">IFERROR(INDEX('Data Extract'!$A$2:$J$2889,MATCH(1,('Test 1'!A257='Data Extract'!$A$2:$A$2889)*('Test 1'!$C$3='Data Extract'!$B$2:$B$2889)*('Test 1'!$C$4='Data Extract'!$D$2:$D$2889),0),7),"-")</f>
        <v>-</v>
      </c>
      <c r="D257">
        <f t="array" ref="D257">IFERROR(INDEX('Data Extract'!$A$2:$J$2889,MATCH(1,('Test 1'!A257='Data Extract'!$A$2:$A$2889)*('Test 1'!$D$3='Data Extract'!$B$2:$B$2889)*('Test 1'!$D$4='Data Extract'!$D$2:$D$2889),0),7),"-")</f>
        <v>14</v>
      </c>
      <c r="E257">
        <f t="array" ref="E257">IFERROR(INDEX('Data Extract'!$A$2:$J$2889,MATCH(1,('Test 1'!A257='Data Extract'!$A$2:$A$2889)*('Test 1'!$E$3='Data Extract'!$B$2:$B$2889)*('Test 1'!$E$4='Data Extract'!$D$2:$D$2889),0),7),"-")</f>
        <v>23</v>
      </c>
      <c r="F257">
        <f t="array" ref="F257">IFERROR(INDEX('Data Extract'!$A$2:$J$2889,MATCH(1,('Test 1'!A257='Data Extract'!$A$2:$A$2889)*('Test 1'!$F$3='Data Extract'!$B$2:$B$2889)*('Test 1'!$F$4='Data Extract'!$D$2:$D$2889),0),7),"-")</f>
        <v>9</v>
      </c>
      <c r="G257">
        <f t="array" ref="G257">IFERROR(INDEX('Data Extract'!$A$2:$J$2889,MATCH(1,('Test 1'!A257='Data Extract'!$A$2:$A$2889)*('Test 1'!$G$3='Data Extract'!$B$2:$B$2889)*('Test 1'!$G$4='Data Extract'!$D$2:$D$2889),0),7),"-")</f>
        <v>16</v>
      </c>
      <c r="H257">
        <f t="array" ref="H257">IFERROR(INDEX('Data Extract'!$A$2:$J$2889,MATCH(1,('Test 1'!A257='Data Extract'!$A$2:$A$2889)*('Test 1'!$H$3='Data Extract'!$B$2:$B$2889)*('Test 1'!$H$4='Data Extract'!$D$2:$D$2889),0),7),"-")</f>
        <v>20</v>
      </c>
    </row>
    <row r="258" spans="1:8" x14ac:dyDescent="0.2">
      <c r="A258" s="4" t="s">
        <v>341</v>
      </c>
      <c r="B258">
        <f>VLOOKUP(A258,'Data Extract'!A255:J3142,3,FALSE)</f>
        <v>4</v>
      </c>
      <c r="C258">
        <f t="array" ref="C258">IFERROR(INDEX('Data Extract'!$A$2:$J$2889,MATCH(1,('Test 1'!A258='Data Extract'!$A$2:$A$2889)*('Test 1'!$C$3='Data Extract'!$B$2:$B$2889)*('Test 1'!$C$4='Data Extract'!$D$2:$D$2889),0),7),"-")</f>
        <v>14</v>
      </c>
      <c r="D258">
        <f t="array" ref="D258">IFERROR(INDEX('Data Extract'!$A$2:$J$2889,MATCH(1,('Test 1'!A258='Data Extract'!$A$2:$A$2889)*('Test 1'!$D$3='Data Extract'!$B$2:$B$2889)*('Test 1'!$D$4='Data Extract'!$D$2:$D$2889),0),7),"-")</f>
        <v>9</v>
      </c>
      <c r="E258">
        <f t="array" ref="E258">IFERROR(INDEX('Data Extract'!$A$2:$J$2889,MATCH(1,('Test 1'!A258='Data Extract'!$A$2:$A$2889)*('Test 1'!$E$3='Data Extract'!$B$2:$B$2889)*('Test 1'!$E$4='Data Extract'!$D$2:$D$2889),0),7),"-")</f>
        <v>22</v>
      </c>
      <c r="F258">
        <f t="array" ref="F258">IFERROR(INDEX('Data Extract'!$A$2:$J$2889,MATCH(1,('Test 1'!A258='Data Extract'!$A$2:$A$2889)*('Test 1'!$F$3='Data Extract'!$B$2:$B$2889)*('Test 1'!$F$4='Data Extract'!$D$2:$D$2889),0),7),"-")</f>
        <v>11</v>
      </c>
      <c r="G258">
        <f t="array" ref="G258">IFERROR(INDEX('Data Extract'!$A$2:$J$2889,MATCH(1,('Test 1'!A258='Data Extract'!$A$2:$A$2889)*('Test 1'!$G$3='Data Extract'!$B$2:$B$2889)*('Test 1'!$G$4='Data Extract'!$D$2:$D$2889),0),7),"-")</f>
        <v>18</v>
      </c>
      <c r="H258">
        <f t="array" ref="H258">IFERROR(INDEX('Data Extract'!$A$2:$J$2889,MATCH(1,('Test 1'!A258='Data Extract'!$A$2:$A$2889)*('Test 1'!$H$3='Data Extract'!$B$2:$B$2889)*('Test 1'!$H$4='Data Extract'!$D$2:$D$2889),0),7),"-")</f>
        <v>27</v>
      </c>
    </row>
    <row r="259" spans="1:8" x14ac:dyDescent="0.2">
      <c r="A259" s="4" t="s">
        <v>507</v>
      </c>
      <c r="B259">
        <f>VLOOKUP(A259,'Data Extract'!A256:J3143,3,FALSE)</f>
        <v>4</v>
      </c>
      <c r="C259">
        <f t="array" ref="C259">IFERROR(INDEX('Data Extract'!$A$2:$J$2889,MATCH(1,('Test 1'!A259='Data Extract'!$A$2:$A$2889)*('Test 1'!$C$3='Data Extract'!$B$2:$B$2889)*('Test 1'!$C$4='Data Extract'!$D$2:$D$2889),0),7),"-")</f>
        <v>23</v>
      </c>
      <c r="D259">
        <f t="array" ref="D259">IFERROR(INDEX('Data Extract'!$A$2:$J$2889,MATCH(1,('Test 1'!A259='Data Extract'!$A$2:$A$2889)*('Test 1'!$D$3='Data Extract'!$B$2:$B$2889)*('Test 1'!$D$4='Data Extract'!$D$2:$D$2889),0),7),"-")</f>
        <v>23</v>
      </c>
      <c r="E259">
        <f t="array" ref="E259">IFERROR(INDEX('Data Extract'!$A$2:$J$2889,MATCH(1,('Test 1'!A259='Data Extract'!$A$2:$A$2889)*('Test 1'!$E$3='Data Extract'!$B$2:$B$2889)*('Test 1'!$E$4='Data Extract'!$D$2:$D$2889),0),7),"-")</f>
        <v>27</v>
      </c>
      <c r="F259">
        <f t="array" ref="F259">IFERROR(INDEX('Data Extract'!$A$2:$J$2889,MATCH(1,('Test 1'!A259='Data Extract'!$A$2:$A$2889)*('Test 1'!$F$3='Data Extract'!$B$2:$B$2889)*('Test 1'!$F$4='Data Extract'!$D$2:$D$2889),0),7),"-")</f>
        <v>20</v>
      </c>
      <c r="G259">
        <f t="array" ref="G259">IFERROR(INDEX('Data Extract'!$A$2:$J$2889,MATCH(1,('Test 1'!A259='Data Extract'!$A$2:$A$2889)*('Test 1'!$G$3='Data Extract'!$B$2:$B$2889)*('Test 1'!$G$4='Data Extract'!$D$2:$D$2889),0),7),"-")</f>
        <v>23</v>
      </c>
      <c r="H259">
        <f t="array" ref="H259">IFERROR(INDEX('Data Extract'!$A$2:$J$2889,MATCH(1,('Test 1'!A259='Data Extract'!$A$2:$A$2889)*('Test 1'!$H$3='Data Extract'!$B$2:$B$2889)*('Test 1'!$H$4='Data Extract'!$D$2:$D$2889),0),7),"-")</f>
        <v>29</v>
      </c>
    </row>
    <row r="260" spans="1:8" x14ac:dyDescent="0.2">
      <c r="A260" s="4" t="s">
        <v>425</v>
      </c>
      <c r="B260">
        <f>VLOOKUP(A260,'Data Extract'!A257:J3144,3,FALSE)</f>
        <v>4</v>
      </c>
      <c r="C260">
        <f t="array" ref="C260">IFERROR(INDEX('Data Extract'!$A$2:$J$2889,MATCH(1,('Test 1'!A260='Data Extract'!$A$2:$A$2889)*('Test 1'!$C$3='Data Extract'!$B$2:$B$2889)*('Test 1'!$C$4='Data Extract'!$D$2:$D$2889),0),7),"-")</f>
        <v>17</v>
      </c>
      <c r="D260">
        <f t="array" ref="D260">IFERROR(INDEX('Data Extract'!$A$2:$J$2889,MATCH(1,('Test 1'!A260='Data Extract'!$A$2:$A$2889)*('Test 1'!$D$3='Data Extract'!$B$2:$B$2889)*('Test 1'!$D$4='Data Extract'!$D$2:$D$2889),0),7),"-")</f>
        <v>7</v>
      </c>
      <c r="E260">
        <f t="array" ref="E260">IFERROR(INDEX('Data Extract'!$A$2:$J$2889,MATCH(1,('Test 1'!A260='Data Extract'!$A$2:$A$2889)*('Test 1'!$E$3='Data Extract'!$B$2:$B$2889)*('Test 1'!$E$4='Data Extract'!$D$2:$D$2889),0),7),"-")</f>
        <v>11</v>
      </c>
      <c r="F260">
        <f t="array" ref="F260">IFERROR(INDEX('Data Extract'!$A$2:$J$2889,MATCH(1,('Test 1'!A260='Data Extract'!$A$2:$A$2889)*('Test 1'!$F$3='Data Extract'!$B$2:$B$2889)*('Test 1'!$F$4='Data Extract'!$D$2:$D$2889),0),7),"-")</f>
        <v>8</v>
      </c>
      <c r="G260">
        <f t="array" ref="G260">IFERROR(INDEX('Data Extract'!$A$2:$J$2889,MATCH(1,('Test 1'!A260='Data Extract'!$A$2:$A$2889)*('Test 1'!$G$3='Data Extract'!$B$2:$B$2889)*('Test 1'!$G$4='Data Extract'!$D$2:$D$2889),0),7),"-")</f>
        <v>11</v>
      </c>
      <c r="H260">
        <f t="array" ref="H260">IFERROR(INDEX('Data Extract'!$A$2:$J$2889,MATCH(1,('Test 1'!A260='Data Extract'!$A$2:$A$2889)*('Test 1'!$H$3='Data Extract'!$B$2:$B$2889)*('Test 1'!$H$4='Data Extract'!$D$2:$D$2889),0),7),"-")</f>
        <v>16</v>
      </c>
    </row>
    <row r="261" spans="1:8" x14ac:dyDescent="0.2">
      <c r="A261" s="4" t="s">
        <v>337</v>
      </c>
      <c r="B261">
        <f>VLOOKUP(A261,'Data Extract'!A258:J3145,3,FALSE)</f>
        <v>4</v>
      </c>
      <c r="C261">
        <f t="array" ref="C261">IFERROR(INDEX('Data Extract'!$A$2:$J$2889,MATCH(1,('Test 1'!A261='Data Extract'!$A$2:$A$2889)*('Test 1'!$C$3='Data Extract'!$B$2:$B$2889)*('Test 1'!$C$4='Data Extract'!$D$2:$D$2889),0),7),"-")</f>
        <v>14</v>
      </c>
      <c r="D261">
        <f t="array" ref="D261">IFERROR(INDEX('Data Extract'!$A$2:$J$2889,MATCH(1,('Test 1'!A261='Data Extract'!$A$2:$A$2889)*('Test 1'!$D$3='Data Extract'!$B$2:$B$2889)*('Test 1'!$D$4='Data Extract'!$D$2:$D$2889),0),7),"-")</f>
        <v>9</v>
      </c>
      <c r="E261">
        <f t="array" ref="E261">IFERROR(INDEX('Data Extract'!$A$2:$J$2889,MATCH(1,('Test 1'!A261='Data Extract'!$A$2:$A$2889)*('Test 1'!$E$3='Data Extract'!$B$2:$B$2889)*('Test 1'!$E$4='Data Extract'!$D$2:$D$2889),0),7),"-")</f>
        <v>17</v>
      </c>
      <c r="F261">
        <f t="array" ref="F261">IFERROR(INDEX('Data Extract'!$A$2:$J$2889,MATCH(1,('Test 1'!A261='Data Extract'!$A$2:$A$2889)*('Test 1'!$F$3='Data Extract'!$B$2:$B$2889)*('Test 1'!$F$4='Data Extract'!$D$2:$D$2889),0),7),"-")</f>
        <v>14</v>
      </c>
      <c r="G261">
        <f t="array" ref="G261">IFERROR(INDEX('Data Extract'!$A$2:$J$2889,MATCH(1,('Test 1'!A261='Data Extract'!$A$2:$A$2889)*('Test 1'!$G$3='Data Extract'!$B$2:$B$2889)*('Test 1'!$G$4='Data Extract'!$D$2:$D$2889),0),7),"-")</f>
        <v>17</v>
      </c>
      <c r="H261">
        <f t="array" ref="H261">IFERROR(INDEX('Data Extract'!$A$2:$J$2889,MATCH(1,('Test 1'!A261='Data Extract'!$A$2:$A$2889)*('Test 1'!$H$3='Data Extract'!$B$2:$B$2889)*('Test 1'!$H$4='Data Extract'!$D$2:$D$2889),0),7),"-")</f>
        <v>25</v>
      </c>
    </row>
    <row r="262" spans="1:8" x14ac:dyDescent="0.2">
      <c r="A262" s="4" t="s">
        <v>402</v>
      </c>
      <c r="B262">
        <f>VLOOKUP(A262,'Data Extract'!A259:J3146,3,FALSE)</f>
        <v>4</v>
      </c>
      <c r="C262">
        <f t="array" ref="C262">IFERROR(INDEX('Data Extract'!$A$2:$J$2889,MATCH(1,('Test 1'!A262='Data Extract'!$A$2:$A$2889)*('Test 1'!$C$3='Data Extract'!$B$2:$B$2889)*('Test 1'!$C$4='Data Extract'!$D$2:$D$2889),0),7),"-")</f>
        <v>18</v>
      </c>
      <c r="D262">
        <f t="array" ref="D262">IFERROR(INDEX('Data Extract'!$A$2:$J$2889,MATCH(1,('Test 1'!A262='Data Extract'!$A$2:$A$2889)*('Test 1'!$D$3='Data Extract'!$B$2:$B$2889)*('Test 1'!$D$4='Data Extract'!$D$2:$D$2889),0),7),"-")</f>
        <v>21</v>
      </c>
      <c r="E262">
        <f t="array" ref="E262">IFERROR(INDEX('Data Extract'!$A$2:$J$2889,MATCH(1,('Test 1'!A262='Data Extract'!$A$2:$A$2889)*('Test 1'!$E$3='Data Extract'!$B$2:$B$2889)*('Test 1'!$E$4='Data Extract'!$D$2:$D$2889),0),7),"-")</f>
        <v>21</v>
      </c>
      <c r="F262">
        <f t="array" ref="F262">IFERROR(INDEX('Data Extract'!$A$2:$J$2889,MATCH(1,('Test 1'!A262='Data Extract'!$A$2:$A$2889)*('Test 1'!$F$3='Data Extract'!$B$2:$B$2889)*('Test 1'!$F$4='Data Extract'!$D$2:$D$2889),0),7),"-")</f>
        <v>12</v>
      </c>
      <c r="G262">
        <f t="array" ref="G262">IFERROR(INDEX('Data Extract'!$A$2:$J$2889,MATCH(1,('Test 1'!A262='Data Extract'!$A$2:$A$2889)*('Test 1'!$G$3='Data Extract'!$B$2:$B$2889)*('Test 1'!$G$4='Data Extract'!$D$2:$D$2889),0),7),"-")</f>
        <v>16</v>
      </c>
      <c r="H262">
        <f t="array" ref="H262">IFERROR(INDEX('Data Extract'!$A$2:$J$2889,MATCH(1,('Test 1'!A262='Data Extract'!$A$2:$A$2889)*('Test 1'!$H$3='Data Extract'!$B$2:$B$2889)*('Test 1'!$H$4='Data Extract'!$D$2:$D$2889),0),7),"-")</f>
        <v>29</v>
      </c>
    </row>
    <row r="263" spans="1:8" x14ac:dyDescent="0.2">
      <c r="A263" s="4" t="s">
        <v>209</v>
      </c>
      <c r="B263">
        <f>VLOOKUP(A263,'Data Extract'!A260:J3147,3,FALSE)</f>
        <v>6</v>
      </c>
      <c r="C263" t="str">
        <f t="array" ref="C263">IFERROR(INDEX('Data Extract'!$A$2:$J$2889,MATCH(1,('Test 1'!A263='Data Extract'!$A$2:$A$2889)*('Test 1'!$C$3='Data Extract'!$B$2:$B$2889)*('Test 1'!$C$4='Data Extract'!$D$2:$D$2889),0),7),"-")</f>
        <v>-</v>
      </c>
      <c r="D263">
        <f t="array" ref="D263">IFERROR(INDEX('Data Extract'!$A$2:$J$2889,MATCH(1,('Test 1'!A263='Data Extract'!$A$2:$A$2889)*('Test 1'!$D$3='Data Extract'!$B$2:$B$2889)*('Test 1'!$D$4='Data Extract'!$D$2:$D$2889),0),7),"-")</f>
        <v>22</v>
      </c>
      <c r="E263">
        <f t="array" ref="E263">IFERROR(INDEX('Data Extract'!$A$2:$J$2889,MATCH(1,('Test 1'!A263='Data Extract'!$A$2:$A$2889)*('Test 1'!$E$3='Data Extract'!$B$2:$B$2889)*('Test 1'!$E$4='Data Extract'!$D$2:$D$2889),0),7),"-")</f>
        <v>21</v>
      </c>
      <c r="F263" t="str">
        <f t="array" ref="F263">IFERROR(INDEX('Data Extract'!$A$2:$J$2889,MATCH(1,('Test 1'!A263='Data Extract'!$A$2:$A$2889)*('Test 1'!$F$3='Data Extract'!$B$2:$B$2889)*('Test 1'!$F$4='Data Extract'!$D$2:$D$2889),0),7),"-")</f>
        <v>-</v>
      </c>
      <c r="G263">
        <f t="array" ref="G263">IFERROR(INDEX('Data Extract'!$A$2:$J$2889,MATCH(1,('Test 1'!A263='Data Extract'!$A$2:$A$2889)*('Test 1'!$G$3='Data Extract'!$B$2:$B$2889)*('Test 1'!$G$4='Data Extract'!$D$2:$D$2889),0),7),"-")</f>
        <v>16</v>
      </c>
      <c r="H263">
        <f t="array" ref="H263">IFERROR(INDEX('Data Extract'!$A$2:$J$2889,MATCH(1,('Test 1'!A263='Data Extract'!$A$2:$A$2889)*('Test 1'!$H$3='Data Extract'!$B$2:$B$2889)*('Test 1'!$H$4='Data Extract'!$D$2:$D$2889),0),7),"-")</f>
        <v>15</v>
      </c>
    </row>
    <row r="264" spans="1:8" x14ac:dyDescent="0.2">
      <c r="A264" s="4" t="s">
        <v>293</v>
      </c>
      <c r="B264">
        <f>VLOOKUP(A264,'Data Extract'!A261:J3148,3,FALSE)</f>
        <v>5</v>
      </c>
      <c r="C264">
        <f t="array" ref="C264">IFERROR(INDEX('Data Extract'!$A$2:$J$2889,MATCH(1,('Test 1'!A264='Data Extract'!$A$2:$A$2889)*('Test 1'!$C$3='Data Extract'!$B$2:$B$2889)*('Test 1'!$C$4='Data Extract'!$D$2:$D$2889),0),7),"-")</f>
        <v>18</v>
      </c>
      <c r="D264">
        <f t="array" ref="D264">IFERROR(INDEX('Data Extract'!$A$2:$J$2889,MATCH(1,('Test 1'!A264='Data Extract'!$A$2:$A$2889)*('Test 1'!$D$3='Data Extract'!$B$2:$B$2889)*('Test 1'!$D$4='Data Extract'!$D$2:$D$2889),0),7),"-")</f>
        <v>20</v>
      </c>
      <c r="E264">
        <f t="array" ref="E264">IFERROR(INDEX('Data Extract'!$A$2:$J$2889,MATCH(1,('Test 1'!A264='Data Extract'!$A$2:$A$2889)*('Test 1'!$E$3='Data Extract'!$B$2:$B$2889)*('Test 1'!$E$4='Data Extract'!$D$2:$D$2889),0),7),"-")</f>
        <v>14</v>
      </c>
      <c r="F264">
        <f t="array" ref="F264">IFERROR(INDEX('Data Extract'!$A$2:$J$2889,MATCH(1,('Test 1'!A264='Data Extract'!$A$2:$A$2889)*('Test 1'!$F$3='Data Extract'!$B$2:$B$2889)*('Test 1'!$F$4='Data Extract'!$D$2:$D$2889),0),7),"-")</f>
        <v>8</v>
      </c>
      <c r="G264">
        <f t="array" ref="G264">IFERROR(INDEX('Data Extract'!$A$2:$J$2889,MATCH(1,('Test 1'!A264='Data Extract'!$A$2:$A$2889)*('Test 1'!$G$3='Data Extract'!$B$2:$B$2889)*('Test 1'!$G$4='Data Extract'!$D$2:$D$2889),0),7),"-")</f>
        <v>7</v>
      </c>
      <c r="H264">
        <f t="array" ref="H264">IFERROR(INDEX('Data Extract'!$A$2:$J$2889,MATCH(1,('Test 1'!A264='Data Extract'!$A$2:$A$2889)*('Test 1'!$H$3='Data Extract'!$B$2:$B$2889)*('Test 1'!$H$4='Data Extract'!$D$2:$D$2889),0),7),"-")</f>
        <v>15</v>
      </c>
    </row>
    <row r="265" spans="1:8" x14ac:dyDescent="0.2">
      <c r="A265" s="4" t="s">
        <v>371</v>
      </c>
      <c r="B265">
        <f>VLOOKUP(A265,'Data Extract'!A262:J3149,3,FALSE)</f>
        <v>5</v>
      </c>
      <c r="C265">
        <f t="array" ref="C265">IFERROR(INDEX('Data Extract'!$A$2:$J$2889,MATCH(1,('Test 1'!A265='Data Extract'!$A$2:$A$2889)*('Test 1'!$C$3='Data Extract'!$B$2:$B$2889)*('Test 1'!$C$4='Data Extract'!$D$2:$D$2889),0),7),"-")</f>
        <v>16</v>
      </c>
      <c r="D265">
        <f t="array" ref="D265">IFERROR(INDEX('Data Extract'!$A$2:$J$2889,MATCH(1,('Test 1'!A265='Data Extract'!$A$2:$A$2889)*('Test 1'!$D$3='Data Extract'!$B$2:$B$2889)*('Test 1'!$D$4='Data Extract'!$D$2:$D$2889),0),7),"-")</f>
        <v>15</v>
      </c>
      <c r="E265">
        <f t="array" ref="E265">IFERROR(INDEX('Data Extract'!$A$2:$J$2889,MATCH(1,('Test 1'!A265='Data Extract'!$A$2:$A$2889)*('Test 1'!$E$3='Data Extract'!$B$2:$B$2889)*('Test 1'!$E$4='Data Extract'!$D$2:$D$2889),0),7),"-")</f>
        <v>14</v>
      </c>
      <c r="F265">
        <f t="array" ref="F265">IFERROR(INDEX('Data Extract'!$A$2:$J$2889,MATCH(1,('Test 1'!A265='Data Extract'!$A$2:$A$2889)*('Test 1'!$F$3='Data Extract'!$B$2:$B$2889)*('Test 1'!$F$4='Data Extract'!$D$2:$D$2889),0),7),"-")</f>
        <v>5</v>
      </c>
      <c r="G265">
        <f t="array" ref="G265">IFERROR(INDEX('Data Extract'!$A$2:$J$2889,MATCH(1,('Test 1'!A265='Data Extract'!$A$2:$A$2889)*('Test 1'!$G$3='Data Extract'!$B$2:$B$2889)*('Test 1'!$G$4='Data Extract'!$D$2:$D$2889),0),7),"-")</f>
        <v>8</v>
      </c>
      <c r="H265">
        <f t="array" ref="H265">IFERROR(INDEX('Data Extract'!$A$2:$J$2889,MATCH(1,('Test 1'!A265='Data Extract'!$A$2:$A$2889)*('Test 1'!$H$3='Data Extract'!$B$2:$B$2889)*('Test 1'!$H$4='Data Extract'!$D$2:$D$2889),0),7),"-")</f>
        <v>17</v>
      </c>
    </row>
    <row r="266" spans="1:8" x14ac:dyDescent="0.2">
      <c r="A266" s="4" t="s">
        <v>273</v>
      </c>
      <c r="B266">
        <f>VLOOKUP(A266,'Data Extract'!A263:J3150,3,FALSE)</f>
        <v>5</v>
      </c>
      <c r="C266">
        <f t="array" ref="C266">IFERROR(INDEX('Data Extract'!$A$2:$J$2889,MATCH(1,('Test 1'!A266='Data Extract'!$A$2:$A$2889)*('Test 1'!$C$3='Data Extract'!$B$2:$B$2889)*('Test 1'!$C$4='Data Extract'!$D$2:$D$2889),0),7),"-")</f>
        <v>19</v>
      </c>
      <c r="D266">
        <f t="array" ref="D266">IFERROR(INDEX('Data Extract'!$A$2:$J$2889,MATCH(1,('Test 1'!A266='Data Extract'!$A$2:$A$2889)*('Test 1'!$D$3='Data Extract'!$B$2:$B$2889)*('Test 1'!$D$4='Data Extract'!$D$2:$D$2889),0),7),"-")</f>
        <v>25</v>
      </c>
      <c r="E266">
        <f t="array" ref="E266">IFERROR(INDEX('Data Extract'!$A$2:$J$2889,MATCH(1,('Test 1'!A266='Data Extract'!$A$2:$A$2889)*('Test 1'!$E$3='Data Extract'!$B$2:$B$2889)*('Test 1'!$E$4='Data Extract'!$D$2:$D$2889),0),7),"-")</f>
        <v>23</v>
      </c>
      <c r="F266">
        <f t="array" ref="F266">IFERROR(INDEX('Data Extract'!$A$2:$J$2889,MATCH(1,('Test 1'!A266='Data Extract'!$A$2:$A$2889)*('Test 1'!$F$3='Data Extract'!$B$2:$B$2889)*('Test 1'!$F$4='Data Extract'!$D$2:$D$2889),0),7),"-")</f>
        <v>13</v>
      </c>
      <c r="G266">
        <f t="array" ref="G266">IFERROR(INDEX('Data Extract'!$A$2:$J$2889,MATCH(1,('Test 1'!A266='Data Extract'!$A$2:$A$2889)*('Test 1'!$G$3='Data Extract'!$B$2:$B$2889)*('Test 1'!$G$4='Data Extract'!$D$2:$D$2889),0),7),"-")</f>
        <v>23</v>
      </c>
      <c r="H266">
        <f t="array" ref="H266">IFERROR(INDEX('Data Extract'!$A$2:$J$2889,MATCH(1,('Test 1'!A266='Data Extract'!$A$2:$A$2889)*('Test 1'!$H$3='Data Extract'!$B$2:$B$2889)*('Test 1'!$H$4='Data Extract'!$D$2:$D$2889),0),7),"-")</f>
        <v>22</v>
      </c>
    </row>
    <row r="267" spans="1:8" x14ac:dyDescent="0.2">
      <c r="A267" s="4" t="s">
        <v>225</v>
      </c>
      <c r="B267">
        <f>VLOOKUP(A267,'Data Extract'!A264:J3151,3,FALSE)</f>
        <v>5</v>
      </c>
      <c r="C267">
        <f t="array" ref="C267">IFERROR(INDEX('Data Extract'!$A$2:$J$2889,MATCH(1,('Test 1'!A267='Data Extract'!$A$2:$A$2889)*('Test 1'!$C$3='Data Extract'!$B$2:$B$2889)*('Test 1'!$C$4='Data Extract'!$D$2:$D$2889),0),7),"-")</f>
        <v>23</v>
      </c>
      <c r="D267">
        <f t="array" ref="D267">IFERROR(INDEX('Data Extract'!$A$2:$J$2889,MATCH(1,('Test 1'!A267='Data Extract'!$A$2:$A$2889)*('Test 1'!$D$3='Data Extract'!$B$2:$B$2889)*('Test 1'!$D$4='Data Extract'!$D$2:$D$2889),0),7),"-")</f>
        <v>20</v>
      </c>
      <c r="E267">
        <f t="array" ref="E267">IFERROR(INDEX('Data Extract'!$A$2:$J$2889,MATCH(1,('Test 1'!A267='Data Extract'!$A$2:$A$2889)*('Test 1'!$E$3='Data Extract'!$B$2:$B$2889)*('Test 1'!$E$4='Data Extract'!$D$2:$D$2889),0),7),"-")</f>
        <v>22</v>
      </c>
      <c r="F267">
        <f t="array" ref="F267">IFERROR(INDEX('Data Extract'!$A$2:$J$2889,MATCH(1,('Test 1'!A267='Data Extract'!$A$2:$A$2889)*('Test 1'!$F$3='Data Extract'!$B$2:$B$2889)*('Test 1'!$F$4='Data Extract'!$D$2:$D$2889),0),7),"-")</f>
        <v>11</v>
      </c>
      <c r="G267">
        <f t="array" ref="G267">IFERROR(INDEX('Data Extract'!$A$2:$J$2889,MATCH(1,('Test 1'!A267='Data Extract'!$A$2:$A$2889)*('Test 1'!$G$3='Data Extract'!$B$2:$B$2889)*('Test 1'!$G$4='Data Extract'!$D$2:$D$2889),0),7),"-")</f>
        <v>19</v>
      </c>
      <c r="H267">
        <f t="array" ref="H267">IFERROR(INDEX('Data Extract'!$A$2:$J$2889,MATCH(1,('Test 1'!A267='Data Extract'!$A$2:$A$2889)*('Test 1'!$H$3='Data Extract'!$B$2:$B$2889)*('Test 1'!$H$4='Data Extract'!$D$2:$D$2889),0),7),"-")</f>
        <v>29</v>
      </c>
    </row>
    <row r="268" spans="1:8" x14ac:dyDescent="0.2">
      <c r="A268" s="4" t="s">
        <v>486</v>
      </c>
      <c r="B268">
        <f>VLOOKUP(A268,'Data Extract'!A265:J3152,3,FALSE)</f>
        <v>5</v>
      </c>
      <c r="C268">
        <f t="array" ref="C268">IFERROR(INDEX('Data Extract'!$A$2:$J$2889,MATCH(1,('Test 1'!A268='Data Extract'!$A$2:$A$2889)*('Test 1'!$C$3='Data Extract'!$B$2:$B$2889)*('Test 1'!$C$4='Data Extract'!$D$2:$D$2889),0),7),"-")</f>
        <v>23</v>
      </c>
      <c r="D268">
        <f t="array" ref="D268">IFERROR(INDEX('Data Extract'!$A$2:$J$2889,MATCH(1,('Test 1'!A268='Data Extract'!$A$2:$A$2889)*('Test 1'!$D$3='Data Extract'!$B$2:$B$2889)*('Test 1'!$D$4='Data Extract'!$D$2:$D$2889),0),7),"-")</f>
        <v>14</v>
      </c>
      <c r="E268">
        <f t="array" ref="E268">IFERROR(INDEX('Data Extract'!$A$2:$J$2889,MATCH(1,('Test 1'!A268='Data Extract'!$A$2:$A$2889)*('Test 1'!$E$3='Data Extract'!$B$2:$B$2889)*('Test 1'!$E$4='Data Extract'!$D$2:$D$2889),0),7),"-")</f>
        <v>20</v>
      </c>
      <c r="F268">
        <f t="array" ref="F268">IFERROR(INDEX('Data Extract'!$A$2:$J$2889,MATCH(1,('Test 1'!A268='Data Extract'!$A$2:$A$2889)*('Test 1'!$F$3='Data Extract'!$B$2:$B$2889)*('Test 1'!$F$4='Data Extract'!$D$2:$D$2889),0),7),"-")</f>
        <v>10</v>
      </c>
      <c r="G268">
        <f t="array" ref="G268">IFERROR(INDEX('Data Extract'!$A$2:$J$2889,MATCH(1,('Test 1'!A268='Data Extract'!$A$2:$A$2889)*('Test 1'!$G$3='Data Extract'!$B$2:$B$2889)*('Test 1'!$G$4='Data Extract'!$D$2:$D$2889),0),7),"-")</f>
        <v>12</v>
      </c>
      <c r="H268">
        <f t="array" ref="H268">IFERROR(INDEX('Data Extract'!$A$2:$J$2889,MATCH(1,('Test 1'!A268='Data Extract'!$A$2:$A$2889)*('Test 1'!$H$3='Data Extract'!$B$2:$B$2889)*('Test 1'!$H$4='Data Extract'!$D$2:$D$2889),0),7),"-")</f>
        <v>18</v>
      </c>
    </row>
    <row r="269" spans="1:8" x14ac:dyDescent="0.2">
      <c r="A269" s="4" t="s">
        <v>533</v>
      </c>
      <c r="B269">
        <f>VLOOKUP(A269,'Data Extract'!A266:J3153,3,FALSE)</f>
        <v>5</v>
      </c>
      <c r="C269">
        <f t="array" ref="C269">IFERROR(INDEX('Data Extract'!$A$2:$J$2889,MATCH(1,('Test 1'!A269='Data Extract'!$A$2:$A$2889)*('Test 1'!$C$3='Data Extract'!$B$2:$B$2889)*('Test 1'!$C$4='Data Extract'!$D$2:$D$2889),0),7),"-")</f>
        <v>18</v>
      </c>
      <c r="D269">
        <f t="array" ref="D269">IFERROR(INDEX('Data Extract'!$A$2:$J$2889,MATCH(1,('Test 1'!A269='Data Extract'!$A$2:$A$2889)*('Test 1'!$D$3='Data Extract'!$B$2:$B$2889)*('Test 1'!$D$4='Data Extract'!$D$2:$D$2889),0),7),"-")</f>
        <v>20</v>
      </c>
      <c r="E269">
        <f t="array" ref="E269">IFERROR(INDEX('Data Extract'!$A$2:$J$2889,MATCH(1,('Test 1'!A269='Data Extract'!$A$2:$A$2889)*('Test 1'!$E$3='Data Extract'!$B$2:$B$2889)*('Test 1'!$E$4='Data Extract'!$D$2:$D$2889),0),7),"-")</f>
        <v>21</v>
      </c>
      <c r="F269">
        <f t="array" ref="F269">IFERROR(INDEX('Data Extract'!$A$2:$J$2889,MATCH(1,('Test 1'!A269='Data Extract'!$A$2:$A$2889)*('Test 1'!$F$3='Data Extract'!$B$2:$B$2889)*('Test 1'!$F$4='Data Extract'!$D$2:$D$2889),0),7),"-")</f>
        <v>8</v>
      </c>
      <c r="G269">
        <f t="array" ref="G269">IFERROR(INDEX('Data Extract'!$A$2:$J$2889,MATCH(1,('Test 1'!A269='Data Extract'!$A$2:$A$2889)*('Test 1'!$G$3='Data Extract'!$B$2:$B$2889)*('Test 1'!$G$4='Data Extract'!$D$2:$D$2889),0),7),"-")</f>
        <v>15</v>
      </c>
      <c r="H269">
        <f t="array" ref="H269">IFERROR(INDEX('Data Extract'!$A$2:$J$2889,MATCH(1,('Test 1'!A269='Data Extract'!$A$2:$A$2889)*('Test 1'!$H$3='Data Extract'!$B$2:$B$2889)*('Test 1'!$H$4='Data Extract'!$D$2:$D$2889),0),7),"-")</f>
        <v>20</v>
      </c>
    </row>
    <row r="270" spans="1:8" x14ac:dyDescent="0.2">
      <c r="A270" s="4" t="s">
        <v>226</v>
      </c>
      <c r="B270">
        <f>VLOOKUP(A270,'Data Extract'!A267:J3154,3,FALSE)</f>
        <v>4</v>
      </c>
      <c r="C270">
        <f t="array" ref="C270">IFERROR(INDEX('Data Extract'!$A$2:$J$2889,MATCH(1,('Test 1'!A270='Data Extract'!$A$2:$A$2889)*('Test 1'!$C$3='Data Extract'!$B$2:$B$2889)*('Test 1'!$C$4='Data Extract'!$D$2:$D$2889),0),7),"-")</f>
        <v>14</v>
      </c>
      <c r="D270">
        <f t="array" ref="D270">IFERROR(INDEX('Data Extract'!$A$2:$J$2889,MATCH(1,('Test 1'!A270='Data Extract'!$A$2:$A$2889)*('Test 1'!$D$3='Data Extract'!$B$2:$B$2889)*('Test 1'!$D$4='Data Extract'!$D$2:$D$2889),0),7),"-")</f>
        <v>14</v>
      </c>
      <c r="E270">
        <f t="array" ref="E270">IFERROR(INDEX('Data Extract'!$A$2:$J$2889,MATCH(1,('Test 1'!A270='Data Extract'!$A$2:$A$2889)*('Test 1'!$E$3='Data Extract'!$B$2:$B$2889)*('Test 1'!$E$4='Data Extract'!$D$2:$D$2889),0),7),"-")</f>
        <v>10</v>
      </c>
      <c r="F270">
        <f t="array" ref="F270">IFERROR(INDEX('Data Extract'!$A$2:$J$2889,MATCH(1,('Test 1'!A270='Data Extract'!$A$2:$A$2889)*('Test 1'!$F$3='Data Extract'!$B$2:$B$2889)*('Test 1'!$F$4='Data Extract'!$D$2:$D$2889),0),7),"-")</f>
        <v>10</v>
      </c>
      <c r="G270">
        <f t="array" ref="G270">IFERROR(INDEX('Data Extract'!$A$2:$J$2889,MATCH(1,('Test 1'!A270='Data Extract'!$A$2:$A$2889)*('Test 1'!$G$3='Data Extract'!$B$2:$B$2889)*('Test 1'!$G$4='Data Extract'!$D$2:$D$2889),0),7),"-")</f>
        <v>11</v>
      </c>
      <c r="H270">
        <f t="array" ref="H270">IFERROR(INDEX('Data Extract'!$A$2:$J$2889,MATCH(1,('Test 1'!A270='Data Extract'!$A$2:$A$2889)*('Test 1'!$H$3='Data Extract'!$B$2:$B$2889)*('Test 1'!$H$4='Data Extract'!$D$2:$D$2889),0),7),"-")</f>
        <v>17</v>
      </c>
    </row>
    <row r="271" spans="1:8" x14ac:dyDescent="0.2">
      <c r="A271" s="4" t="s">
        <v>233</v>
      </c>
      <c r="B271">
        <f>VLOOKUP(A271,'Data Extract'!A268:J3155,3,FALSE)</f>
        <v>5</v>
      </c>
      <c r="C271">
        <f t="array" ref="C271">IFERROR(INDEX('Data Extract'!$A$2:$J$2889,MATCH(1,('Test 1'!A271='Data Extract'!$A$2:$A$2889)*('Test 1'!$C$3='Data Extract'!$B$2:$B$2889)*('Test 1'!$C$4='Data Extract'!$D$2:$D$2889),0),7),"-")</f>
        <v>26</v>
      </c>
      <c r="D271">
        <f t="array" ref="D271">IFERROR(INDEX('Data Extract'!$A$2:$J$2889,MATCH(1,('Test 1'!A271='Data Extract'!$A$2:$A$2889)*('Test 1'!$D$3='Data Extract'!$B$2:$B$2889)*('Test 1'!$D$4='Data Extract'!$D$2:$D$2889),0),7),"-")</f>
        <v>26</v>
      </c>
      <c r="E271">
        <f t="array" ref="E271">IFERROR(INDEX('Data Extract'!$A$2:$J$2889,MATCH(1,('Test 1'!A271='Data Extract'!$A$2:$A$2889)*('Test 1'!$E$3='Data Extract'!$B$2:$B$2889)*('Test 1'!$E$4='Data Extract'!$D$2:$D$2889),0),7),"-")</f>
        <v>29</v>
      </c>
      <c r="F271">
        <f t="array" ref="F271">IFERROR(INDEX('Data Extract'!$A$2:$J$2889,MATCH(1,('Test 1'!A271='Data Extract'!$A$2:$A$2889)*('Test 1'!$F$3='Data Extract'!$B$2:$B$2889)*('Test 1'!$F$4='Data Extract'!$D$2:$D$2889),0),7),"-")</f>
        <v>16</v>
      </c>
      <c r="G271">
        <f t="array" ref="G271">IFERROR(INDEX('Data Extract'!$A$2:$J$2889,MATCH(1,('Test 1'!A271='Data Extract'!$A$2:$A$2889)*('Test 1'!$G$3='Data Extract'!$B$2:$B$2889)*('Test 1'!$G$4='Data Extract'!$D$2:$D$2889),0),7),"-")</f>
        <v>23</v>
      </c>
      <c r="H271">
        <f t="array" ref="H271">IFERROR(INDEX('Data Extract'!$A$2:$J$2889,MATCH(1,('Test 1'!A271='Data Extract'!$A$2:$A$2889)*('Test 1'!$H$3='Data Extract'!$B$2:$B$2889)*('Test 1'!$H$4='Data Extract'!$D$2:$D$2889),0),7),"-")</f>
        <v>29</v>
      </c>
    </row>
    <row r="272" spans="1:8" x14ac:dyDescent="0.2">
      <c r="A272" s="4" t="s">
        <v>153</v>
      </c>
      <c r="B272">
        <f>VLOOKUP(A272,'Data Extract'!A269:J3156,3,FALSE)</f>
        <v>6</v>
      </c>
      <c r="C272">
        <f t="array" ref="C272">IFERROR(INDEX('Data Extract'!$A$2:$J$2889,MATCH(1,('Test 1'!A272='Data Extract'!$A$2:$A$2889)*('Test 1'!$C$3='Data Extract'!$B$2:$B$2889)*('Test 1'!$C$4='Data Extract'!$D$2:$D$2889),0),7),"-")</f>
        <v>9</v>
      </c>
      <c r="D272">
        <f t="array" ref="D272">IFERROR(INDEX('Data Extract'!$A$2:$J$2889,MATCH(1,('Test 1'!A272='Data Extract'!$A$2:$A$2889)*('Test 1'!$D$3='Data Extract'!$B$2:$B$2889)*('Test 1'!$D$4='Data Extract'!$D$2:$D$2889),0),7),"-")</f>
        <v>8</v>
      </c>
      <c r="E272">
        <f t="array" ref="E272">IFERROR(INDEX('Data Extract'!$A$2:$J$2889,MATCH(1,('Test 1'!A272='Data Extract'!$A$2:$A$2889)*('Test 1'!$E$3='Data Extract'!$B$2:$B$2889)*('Test 1'!$E$4='Data Extract'!$D$2:$D$2889),0),7),"-")</f>
        <v>9</v>
      </c>
      <c r="F272">
        <f t="array" ref="F272">IFERROR(INDEX('Data Extract'!$A$2:$J$2889,MATCH(1,('Test 1'!A272='Data Extract'!$A$2:$A$2889)*('Test 1'!$F$3='Data Extract'!$B$2:$B$2889)*('Test 1'!$F$4='Data Extract'!$D$2:$D$2889),0),7),"-")</f>
        <v>9</v>
      </c>
      <c r="G272">
        <f t="array" ref="G272">IFERROR(INDEX('Data Extract'!$A$2:$J$2889,MATCH(1,('Test 1'!A272='Data Extract'!$A$2:$A$2889)*('Test 1'!$G$3='Data Extract'!$B$2:$B$2889)*('Test 1'!$G$4='Data Extract'!$D$2:$D$2889),0),7),"-")</f>
        <v>14</v>
      </c>
      <c r="H272">
        <f t="array" ref="H272">IFERROR(INDEX('Data Extract'!$A$2:$J$2889,MATCH(1,('Test 1'!A272='Data Extract'!$A$2:$A$2889)*('Test 1'!$H$3='Data Extract'!$B$2:$B$2889)*('Test 1'!$H$4='Data Extract'!$D$2:$D$2889),0),7),"-")</f>
        <v>10</v>
      </c>
    </row>
    <row r="273" spans="1:8" x14ac:dyDescent="0.2">
      <c r="A273" s="4" t="s">
        <v>114</v>
      </c>
      <c r="B273">
        <f>VLOOKUP(A273,'Data Extract'!A270:J3157,3,FALSE)</f>
        <v>6</v>
      </c>
      <c r="C273">
        <f t="array" ref="C273">IFERROR(INDEX('Data Extract'!$A$2:$J$2889,MATCH(1,('Test 1'!A273='Data Extract'!$A$2:$A$2889)*('Test 1'!$C$3='Data Extract'!$B$2:$B$2889)*('Test 1'!$C$4='Data Extract'!$D$2:$D$2889),0),7),"-")</f>
        <v>21</v>
      </c>
      <c r="D273">
        <f t="array" ref="D273">IFERROR(INDEX('Data Extract'!$A$2:$J$2889,MATCH(1,('Test 1'!A273='Data Extract'!$A$2:$A$2889)*('Test 1'!$D$3='Data Extract'!$B$2:$B$2889)*('Test 1'!$D$4='Data Extract'!$D$2:$D$2889),0),7),"-")</f>
        <v>21</v>
      </c>
      <c r="E273">
        <f t="array" ref="E273">IFERROR(INDEX('Data Extract'!$A$2:$J$2889,MATCH(1,('Test 1'!A273='Data Extract'!$A$2:$A$2889)*('Test 1'!$E$3='Data Extract'!$B$2:$B$2889)*('Test 1'!$E$4='Data Extract'!$D$2:$D$2889),0),7),"-")</f>
        <v>21</v>
      </c>
      <c r="F273">
        <f t="array" ref="F273">IFERROR(INDEX('Data Extract'!$A$2:$J$2889,MATCH(1,('Test 1'!A273='Data Extract'!$A$2:$A$2889)*('Test 1'!$F$3='Data Extract'!$B$2:$B$2889)*('Test 1'!$F$4='Data Extract'!$D$2:$D$2889),0),7),"-")</f>
        <v>17</v>
      </c>
      <c r="G273">
        <f t="array" ref="G273">IFERROR(INDEX('Data Extract'!$A$2:$J$2889,MATCH(1,('Test 1'!A273='Data Extract'!$A$2:$A$2889)*('Test 1'!$G$3='Data Extract'!$B$2:$B$2889)*('Test 1'!$G$4='Data Extract'!$D$2:$D$2889),0),7),"-")</f>
        <v>17</v>
      </c>
      <c r="H273">
        <f t="array" ref="H273">IFERROR(INDEX('Data Extract'!$A$2:$J$2889,MATCH(1,('Test 1'!A273='Data Extract'!$A$2:$A$2889)*('Test 1'!$H$3='Data Extract'!$B$2:$B$2889)*('Test 1'!$H$4='Data Extract'!$D$2:$D$2889),0),7),"-")</f>
        <v>18</v>
      </c>
    </row>
    <row r="274" spans="1:8" x14ac:dyDescent="0.2">
      <c r="A274" s="4" t="s">
        <v>196</v>
      </c>
      <c r="B274">
        <f>VLOOKUP(A274,'Data Extract'!A271:J3158,3,FALSE)</f>
        <v>6</v>
      </c>
      <c r="C274">
        <f t="array" ref="C274">IFERROR(INDEX('Data Extract'!$A$2:$J$2889,MATCH(1,('Test 1'!A274='Data Extract'!$A$2:$A$2889)*('Test 1'!$C$3='Data Extract'!$B$2:$B$2889)*('Test 1'!$C$4='Data Extract'!$D$2:$D$2889),0),7),"-")</f>
        <v>13</v>
      </c>
      <c r="D274">
        <f t="array" ref="D274">IFERROR(INDEX('Data Extract'!$A$2:$J$2889,MATCH(1,('Test 1'!A274='Data Extract'!$A$2:$A$2889)*('Test 1'!$D$3='Data Extract'!$B$2:$B$2889)*('Test 1'!$D$4='Data Extract'!$D$2:$D$2889),0),7),"-")</f>
        <v>15</v>
      </c>
      <c r="E274">
        <f t="array" ref="E274">IFERROR(INDEX('Data Extract'!$A$2:$J$2889,MATCH(1,('Test 1'!A274='Data Extract'!$A$2:$A$2889)*('Test 1'!$E$3='Data Extract'!$B$2:$B$2889)*('Test 1'!$E$4='Data Extract'!$D$2:$D$2889),0),7),"-")</f>
        <v>15</v>
      </c>
      <c r="F274">
        <f t="array" ref="F274">IFERROR(INDEX('Data Extract'!$A$2:$J$2889,MATCH(1,('Test 1'!A274='Data Extract'!$A$2:$A$2889)*('Test 1'!$F$3='Data Extract'!$B$2:$B$2889)*('Test 1'!$F$4='Data Extract'!$D$2:$D$2889),0),7),"-")</f>
        <v>9</v>
      </c>
      <c r="G274">
        <f t="array" ref="G274">IFERROR(INDEX('Data Extract'!$A$2:$J$2889,MATCH(1,('Test 1'!A274='Data Extract'!$A$2:$A$2889)*('Test 1'!$G$3='Data Extract'!$B$2:$B$2889)*('Test 1'!$G$4='Data Extract'!$D$2:$D$2889),0),7),"-")</f>
        <v>13</v>
      </c>
      <c r="H274">
        <f t="array" ref="H274">IFERROR(INDEX('Data Extract'!$A$2:$J$2889,MATCH(1,('Test 1'!A274='Data Extract'!$A$2:$A$2889)*('Test 1'!$H$3='Data Extract'!$B$2:$B$2889)*('Test 1'!$H$4='Data Extract'!$D$2:$D$2889),0),7),"-")</f>
        <v>12</v>
      </c>
    </row>
    <row r="275" spans="1:8" x14ac:dyDescent="0.2">
      <c r="A275" s="4" t="s">
        <v>195</v>
      </c>
      <c r="B275">
        <f>VLOOKUP(A275,'Data Extract'!A272:J3159,3,FALSE)</f>
        <v>6</v>
      </c>
      <c r="C275">
        <f t="array" ref="C275">IFERROR(INDEX('Data Extract'!$A$2:$J$2889,MATCH(1,('Test 1'!A275='Data Extract'!$A$2:$A$2889)*('Test 1'!$C$3='Data Extract'!$B$2:$B$2889)*('Test 1'!$C$4='Data Extract'!$D$2:$D$2889),0),7),"-")</f>
        <v>17</v>
      </c>
      <c r="D275">
        <f t="array" ref="D275">IFERROR(INDEX('Data Extract'!$A$2:$J$2889,MATCH(1,('Test 1'!A275='Data Extract'!$A$2:$A$2889)*('Test 1'!$D$3='Data Extract'!$B$2:$B$2889)*('Test 1'!$D$4='Data Extract'!$D$2:$D$2889),0),7),"-")</f>
        <v>24</v>
      </c>
      <c r="E275">
        <f t="array" ref="E275">IFERROR(INDEX('Data Extract'!$A$2:$J$2889,MATCH(1,('Test 1'!A275='Data Extract'!$A$2:$A$2889)*('Test 1'!$E$3='Data Extract'!$B$2:$B$2889)*('Test 1'!$E$4='Data Extract'!$D$2:$D$2889),0),7),"-")</f>
        <v>20</v>
      </c>
      <c r="F275">
        <f t="array" ref="F275">IFERROR(INDEX('Data Extract'!$A$2:$J$2889,MATCH(1,('Test 1'!A275='Data Extract'!$A$2:$A$2889)*('Test 1'!$F$3='Data Extract'!$B$2:$B$2889)*('Test 1'!$F$4='Data Extract'!$D$2:$D$2889),0),7),"-")</f>
        <v>14</v>
      </c>
      <c r="G275">
        <f t="array" ref="G275">IFERROR(INDEX('Data Extract'!$A$2:$J$2889,MATCH(1,('Test 1'!A275='Data Extract'!$A$2:$A$2889)*('Test 1'!$G$3='Data Extract'!$B$2:$B$2889)*('Test 1'!$G$4='Data Extract'!$D$2:$D$2889),0),7),"-")</f>
        <v>18</v>
      </c>
      <c r="H275">
        <f t="array" ref="H275">IFERROR(INDEX('Data Extract'!$A$2:$J$2889,MATCH(1,('Test 1'!A275='Data Extract'!$A$2:$A$2889)*('Test 1'!$H$3='Data Extract'!$B$2:$B$2889)*('Test 1'!$H$4='Data Extract'!$D$2:$D$2889),0),7),"-")</f>
        <v>22</v>
      </c>
    </row>
    <row r="276" spans="1:8" x14ac:dyDescent="0.2">
      <c r="A276" s="4" t="s">
        <v>479</v>
      </c>
      <c r="B276">
        <f>VLOOKUP(A276,'Data Extract'!A273:J3160,3,FALSE)</f>
        <v>5</v>
      </c>
      <c r="C276">
        <f t="array" ref="C276">IFERROR(INDEX('Data Extract'!$A$2:$J$2889,MATCH(1,('Test 1'!A276='Data Extract'!$A$2:$A$2889)*('Test 1'!$C$3='Data Extract'!$B$2:$B$2889)*('Test 1'!$C$4='Data Extract'!$D$2:$D$2889),0),7),"-")</f>
        <v>22</v>
      </c>
      <c r="D276">
        <f t="array" ref="D276">IFERROR(INDEX('Data Extract'!$A$2:$J$2889,MATCH(1,('Test 1'!A276='Data Extract'!$A$2:$A$2889)*('Test 1'!$D$3='Data Extract'!$B$2:$B$2889)*('Test 1'!$D$4='Data Extract'!$D$2:$D$2889),0),7),"-")</f>
        <v>17</v>
      </c>
      <c r="E276">
        <f t="array" ref="E276">IFERROR(INDEX('Data Extract'!$A$2:$J$2889,MATCH(1,('Test 1'!A276='Data Extract'!$A$2:$A$2889)*('Test 1'!$E$3='Data Extract'!$B$2:$B$2889)*('Test 1'!$E$4='Data Extract'!$D$2:$D$2889),0),7),"-")</f>
        <v>14</v>
      </c>
      <c r="F276">
        <f t="array" ref="F276">IFERROR(INDEX('Data Extract'!$A$2:$J$2889,MATCH(1,('Test 1'!A276='Data Extract'!$A$2:$A$2889)*('Test 1'!$F$3='Data Extract'!$B$2:$B$2889)*('Test 1'!$F$4='Data Extract'!$D$2:$D$2889),0),7),"-")</f>
        <v>15</v>
      </c>
      <c r="G276">
        <f t="array" ref="G276">IFERROR(INDEX('Data Extract'!$A$2:$J$2889,MATCH(1,('Test 1'!A276='Data Extract'!$A$2:$A$2889)*('Test 1'!$G$3='Data Extract'!$B$2:$B$2889)*('Test 1'!$G$4='Data Extract'!$D$2:$D$2889),0),7),"-")</f>
        <v>25</v>
      </c>
      <c r="H276">
        <f t="array" ref="H276">IFERROR(INDEX('Data Extract'!$A$2:$J$2889,MATCH(1,('Test 1'!A276='Data Extract'!$A$2:$A$2889)*('Test 1'!$H$3='Data Extract'!$B$2:$B$2889)*('Test 1'!$H$4='Data Extract'!$D$2:$D$2889),0),7),"-")</f>
        <v>26</v>
      </c>
    </row>
    <row r="277" spans="1:8" x14ac:dyDescent="0.2">
      <c r="A277" s="4" t="s">
        <v>462</v>
      </c>
      <c r="B277">
        <f>VLOOKUP(A277,'Data Extract'!A274:J3161,3,FALSE)</f>
        <v>5</v>
      </c>
      <c r="C277">
        <f t="array" ref="C277">IFERROR(INDEX('Data Extract'!$A$2:$J$2889,MATCH(1,('Test 1'!A277='Data Extract'!$A$2:$A$2889)*('Test 1'!$C$3='Data Extract'!$B$2:$B$2889)*('Test 1'!$C$4='Data Extract'!$D$2:$D$2889),0),7),"-")</f>
        <v>25</v>
      </c>
      <c r="D277">
        <f t="array" ref="D277">IFERROR(INDEX('Data Extract'!$A$2:$J$2889,MATCH(1,('Test 1'!A277='Data Extract'!$A$2:$A$2889)*('Test 1'!$D$3='Data Extract'!$B$2:$B$2889)*('Test 1'!$D$4='Data Extract'!$D$2:$D$2889),0),7),"-")</f>
        <v>27</v>
      </c>
      <c r="E277">
        <f t="array" ref="E277">IFERROR(INDEX('Data Extract'!$A$2:$J$2889,MATCH(1,('Test 1'!A277='Data Extract'!$A$2:$A$2889)*('Test 1'!$E$3='Data Extract'!$B$2:$B$2889)*('Test 1'!$E$4='Data Extract'!$D$2:$D$2889),0),7),"-")</f>
        <v>16</v>
      </c>
      <c r="F277">
        <f t="array" ref="F277">IFERROR(INDEX('Data Extract'!$A$2:$J$2889,MATCH(1,('Test 1'!A277='Data Extract'!$A$2:$A$2889)*('Test 1'!$F$3='Data Extract'!$B$2:$B$2889)*('Test 1'!$F$4='Data Extract'!$D$2:$D$2889),0),7),"-")</f>
        <v>13</v>
      </c>
      <c r="G277">
        <f t="array" ref="G277">IFERROR(INDEX('Data Extract'!$A$2:$J$2889,MATCH(1,('Test 1'!A277='Data Extract'!$A$2:$A$2889)*('Test 1'!$G$3='Data Extract'!$B$2:$B$2889)*('Test 1'!$G$4='Data Extract'!$D$2:$D$2889),0),7),"-")</f>
        <v>19</v>
      </c>
      <c r="H277">
        <f t="array" ref="H277">IFERROR(INDEX('Data Extract'!$A$2:$J$2889,MATCH(1,('Test 1'!A277='Data Extract'!$A$2:$A$2889)*('Test 1'!$H$3='Data Extract'!$B$2:$B$2889)*('Test 1'!$H$4='Data Extract'!$D$2:$D$2889),0),7),"-")</f>
        <v>25</v>
      </c>
    </row>
    <row r="278" spans="1:8" x14ac:dyDescent="0.2">
      <c r="A278" s="4" t="s">
        <v>248</v>
      </c>
      <c r="B278">
        <f>VLOOKUP(A278,'Data Extract'!A275:J3162,3,FALSE)</f>
        <v>5</v>
      </c>
      <c r="C278">
        <f t="array" ref="C278">IFERROR(INDEX('Data Extract'!$A$2:$J$2889,MATCH(1,('Test 1'!A278='Data Extract'!$A$2:$A$2889)*('Test 1'!$C$3='Data Extract'!$B$2:$B$2889)*('Test 1'!$C$4='Data Extract'!$D$2:$D$2889),0),7),"-")</f>
        <v>10</v>
      </c>
      <c r="D278">
        <f t="array" ref="D278">IFERROR(INDEX('Data Extract'!$A$2:$J$2889,MATCH(1,('Test 1'!A278='Data Extract'!$A$2:$A$2889)*('Test 1'!$D$3='Data Extract'!$B$2:$B$2889)*('Test 1'!$D$4='Data Extract'!$D$2:$D$2889),0),7),"-")</f>
        <v>13</v>
      </c>
      <c r="E278">
        <f t="array" ref="E278">IFERROR(INDEX('Data Extract'!$A$2:$J$2889,MATCH(1,('Test 1'!A278='Data Extract'!$A$2:$A$2889)*('Test 1'!$E$3='Data Extract'!$B$2:$B$2889)*('Test 1'!$E$4='Data Extract'!$D$2:$D$2889),0),7),"-")</f>
        <v>12</v>
      </c>
      <c r="F278">
        <f t="array" ref="F278">IFERROR(INDEX('Data Extract'!$A$2:$J$2889,MATCH(1,('Test 1'!A278='Data Extract'!$A$2:$A$2889)*('Test 1'!$F$3='Data Extract'!$B$2:$B$2889)*('Test 1'!$F$4='Data Extract'!$D$2:$D$2889),0),7),"-")</f>
        <v>9</v>
      </c>
      <c r="G278">
        <f t="array" ref="G278">IFERROR(INDEX('Data Extract'!$A$2:$J$2889,MATCH(1,('Test 1'!A278='Data Extract'!$A$2:$A$2889)*('Test 1'!$G$3='Data Extract'!$B$2:$B$2889)*('Test 1'!$G$4='Data Extract'!$D$2:$D$2889),0),7),"-")</f>
        <v>14</v>
      </c>
      <c r="H278">
        <f t="array" ref="H278">IFERROR(INDEX('Data Extract'!$A$2:$J$2889,MATCH(1,('Test 1'!A278='Data Extract'!$A$2:$A$2889)*('Test 1'!$H$3='Data Extract'!$B$2:$B$2889)*('Test 1'!$H$4='Data Extract'!$D$2:$D$2889),0),7),"-")</f>
        <v>20</v>
      </c>
    </row>
    <row r="279" spans="1:8" x14ac:dyDescent="0.2">
      <c r="A279" s="4" t="s">
        <v>395</v>
      </c>
      <c r="B279">
        <f>VLOOKUP(A279,'Data Extract'!A276:J3163,3,FALSE)</f>
        <v>5</v>
      </c>
      <c r="C279">
        <f t="array" ref="C279">IFERROR(INDEX('Data Extract'!$A$2:$J$2889,MATCH(1,('Test 1'!A279='Data Extract'!$A$2:$A$2889)*('Test 1'!$C$3='Data Extract'!$B$2:$B$2889)*('Test 1'!$C$4='Data Extract'!$D$2:$D$2889),0),7),"-")</f>
        <v>15</v>
      </c>
      <c r="D279">
        <f t="array" ref="D279">IFERROR(INDEX('Data Extract'!$A$2:$J$2889,MATCH(1,('Test 1'!A279='Data Extract'!$A$2:$A$2889)*('Test 1'!$D$3='Data Extract'!$B$2:$B$2889)*('Test 1'!$D$4='Data Extract'!$D$2:$D$2889),0),7),"-")</f>
        <v>15</v>
      </c>
      <c r="E279">
        <f t="array" ref="E279">IFERROR(INDEX('Data Extract'!$A$2:$J$2889,MATCH(1,('Test 1'!A279='Data Extract'!$A$2:$A$2889)*('Test 1'!$E$3='Data Extract'!$B$2:$B$2889)*('Test 1'!$E$4='Data Extract'!$D$2:$D$2889),0),7),"-")</f>
        <v>16</v>
      </c>
      <c r="F279">
        <f t="array" ref="F279">IFERROR(INDEX('Data Extract'!$A$2:$J$2889,MATCH(1,('Test 1'!A279='Data Extract'!$A$2:$A$2889)*('Test 1'!$F$3='Data Extract'!$B$2:$B$2889)*('Test 1'!$F$4='Data Extract'!$D$2:$D$2889),0),7),"-")</f>
        <v>9</v>
      </c>
      <c r="G279">
        <f t="array" ref="G279">IFERROR(INDEX('Data Extract'!$A$2:$J$2889,MATCH(1,('Test 1'!A279='Data Extract'!$A$2:$A$2889)*('Test 1'!$G$3='Data Extract'!$B$2:$B$2889)*('Test 1'!$G$4='Data Extract'!$D$2:$D$2889),0),7),"-")</f>
        <v>14</v>
      </c>
      <c r="H279">
        <f t="array" ref="H279">IFERROR(INDEX('Data Extract'!$A$2:$J$2889,MATCH(1,('Test 1'!A279='Data Extract'!$A$2:$A$2889)*('Test 1'!$H$3='Data Extract'!$B$2:$B$2889)*('Test 1'!$H$4='Data Extract'!$D$2:$D$2889),0),7),"-")</f>
        <v>21</v>
      </c>
    </row>
    <row r="280" spans="1:8" x14ac:dyDescent="0.2">
      <c r="A280" s="4" t="s">
        <v>510</v>
      </c>
      <c r="B280">
        <f>VLOOKUP(A280,'Data Extract'!A277:J3164,3,FALSE)</f>
        <v>5</v>
      </c>
      <c r="C280">
        <f t="array" ref="C280">IFERROR(INDEX('Data Extract'!$A$2:$J$2889,MATCH(1,('Test 1'!A280='Data Extract'!$A$2:$A$2889)*('Test 1'!$C$3='Data Extract'!$B$2:$B$2889)*('Test 1'!$C$4='Data Extract'!$D$2:$D$2889),0),7),"-")</f>
        <v>22</v>
      </c>
      <c r="D280">
        <f t="array" ref="D280">IFERROR(INDEX('Data Extract'!$A$2:$J$2889,MATCH(1,('Test 1'!A280='Data Extract'!$A$2:$A$2889)*('Test 1'!$D$3='Data Extract'!$B$2:$B$2889)*('Test 1'!$D$4='Data Extract'!$D$2:$D$2889),0),7),"-")</f>
        <v>28</v>
      </c>
      <c r="E280">
        <f t="array" ref="E280">IFERROR(INDEX('Data Extract'!$A$2:$J$2889,MATCH(1,('Test 1'!A280='Data Extract'!$A$2:$A$2889)*('Test 1'!$E$3='Data Extract'!$B$2:$B$2889)*('Test 1'!$E$4='Data Extract'!$D$2:$D$2889),0),7),"-")</f>
        <v>22</v>
      </c>
      <c r="F280">
        <f t="array" ref="F280">IFERROR(INDEX('Data Extract'!$A$2:$J$2889,MATCH(1,('Test 1'!A280='Data Extract'!$A$2:$A$2889)*('Test 1'!$F$3='Data Extract'!$B$2:$B$2889)*('Test 1'!$F$4='Data Extract'!$D$2:$D$2889),0),7),"-")</f>
        <v>14</v>
      </c>
      <c r="G280">
        <f t="array" ref="G280">IFERROR(INDEX('Data Extract'!$A$2:$J$2889,MATCH(1,('Test 1'!A280='Data Extract'!$A$2:$A$2889)*('Test 1'!$G$3='Data Extract'!$B$2:$B$2889)*('Test 1'!$G$4='Data Extract'!$D$2:$D$2889),0),7),"-")</f>
        <v>18</v>
      </c>
      <c r="H280">
        <f t="array" ref="H280">IFERROR(INDEX('Data Extract'!$A$2:$J$2889,MATCH(1,('Test 1'!A280='Data Extract'!$A$2:$A$2889)*('Test 1'!$H$3='Data Extract'!$B$2:$B$2889)*('Test 1'!$H$4='Data Extract'!$D$2:$D$2889),0),7),"-")</f>
        <v>25</v>
      </c>
    </row>
    <row r="281" spans="1:8" x14ac:dyDescent="0.2">
      <c r="A281" s="4" t="s">
        <v>468</v>
      </c>
      <c r="B281">
        <f>VLOOKUP(A281,'Data Extract'!A278:J3165,3,FALSE)</f>
        <v>5</v>
      </c>
      <c r="C281">
        <f t="array" ref="C281">IFERROR(INDEX('Data Extract'!$A$2:$J$2889,MATCH(1,('Test 1'!A281='Data Extract'!$A$2:$A$2889)*('Test 1'!$C$3='Data Extract'!$B$2:$B$2889)*('Test 1'!$C$4='Data Extract'!$D$2:$D$2889),0),7),"-")</f>
        <v>26</v>
      </c>
      <c r="D281">
        <f t="array" ref="D281">IFERROR(INDEX('Data Extract'!$A$2:$J$2889,MATCH(1,('Test 1'!A281='Data Extract'!$A$2:$A$2889)*('Test 1'!$D$3='Data Extract'!$B$2:$B$2889)*('Test 1'!$D$4='Data Extract'!$D$2:$D$2889),0),7),"-")</f>
        <v>27</v>
      </c>
      <c r="E281">
        <f t="array" ref="E281">IFERROR(INDEX('Data Extract'!$A$2:$J$2889,MATCH(1,('Test 1'!A281='Data Extract'!$A$2:$A$2889)*('Test 1'!$E$3='Data Extract'!$B$2:$B$2889)*('Test 1'!$E$4='Data Extract'!$D$2:$D$2889),0),7),"-")</f>
        <v>18</v>
      </c>
      <c r="F281">
        <f t="array" ref="F281">IFERROR(INDEX('Data Extract'!$A$2:$J$2889,MATCH(1,('Test 1'!A281='Data Extract'!$A$2:$A$2889)*('Test 1'!$F$3='Data Extract'!$B$2:$B$2889)*('Test 1'!$F$4='Data Extract'!$D$2:$D$2889),0),7),"-")</f>
        <v>13</v>
      </c>
      <c r="G281">
        <f t="array" ref="G281">IFERROR(INDEX('Data Extract'!$A$2:$J$2889,MATCH(1,('Test 1'!A281='Data Extract'!$A$2:$A$2889)*('Test 1'!$G$3='Data Extract'!$B$2:$B$2889)*('Test 1'!$G$4='Data Extract'!$D$2:$D$2889),0),7),"-")</f>
        <v>20</v>
      </c>
      <c r="H281">
        <f t="array" ref="H281">IFERROR(INDEX('Data Extract'!$A$2:$J$2889,MATCH(1,('Test 1'!A281='Data Extract'!$A$2:$A$2889)*('Test 1'!$H$3='Data Extract'!$B$2:$B$2889)*('Test 1'!$H$4='Data Extract'!$D$2:$D$2889),0),7),"-")</f>
        <v>22</v>
      </c>
    </row>
    <row r="282" spans="1:8" x14ac:dyDescent="0.2">
      <c r="A282" s="4" t="s">
        <v>428</v>
      </c>
      <c r="B282">
        <f>VLOOKUP(A282,'Data Extract'!A279:J3166,3,FALSE)</f>
        <v>5</v>
      </c>
      <c r="C282">
        <f t="array" ref="C282">IFERROR(INDEX('Data Extract'!$A$2:$J$2889,MATCH(1,('Test 1'!A282='Data Extract'!$A$2:$A$2889)*('Test 1'!$C$3='Data Extract'!$B$2:$B$2889)*('Test 1'!$C$4='Data Extract'!$D$2:$D$2889),0),7),"-")</f>
        <v>28</v>
      </c>
      <c r="D282">
        <f t="array" ref="D282">IFERROR(INDEX('Data Extract'!$A$2:$J$2889,MATCH(1,('Test 1'!A282='Data Extract'!$A$2:$A$2889)*('Test 1'!$D$3='Data Extract'!$B$2:$B$2889)*('Test 1'!$D$4='Data Extract'!$D$2:$D$2889),0),7),"-")</f>
        <v>29</v>
      </c>
      <c r="E282">
        <f t="array" ref="E282">IFERROR(INDEX('Data Extract'!$A$2:$J$2889,MATCH(1,('Test 1'!A282='Data Extract'!$A$2:$A$2889)*('Test 1'!$E$3='Data Extract'!$B$2:$B$2889)*('Test 1'!$E$4='Data Extract'!$D$2:$D$2889),0),7),"-")</f>
        <v>26</v>
      </c>
      <c r="F282">
        <f t="array" ref="F282">IFERROR(INDEX('Data Extract'!$A$2:$J$2889,MATCH(1,('Test 1'!A282='Data Extract'!$A$2:$A$2889)*('Test 1'!$F$3='Data Extract'!$B$2:$B$2889)*('Test 1'!$F$4='Data Extract'!$D$2:$D$2889),0),7),"-")</f>
        <v>17</v>
      </c>
      <c r="G282">
        <f t="array" ref="G282">IFERROR(INDEX('Data Extract'!$A$2:$J$2889,MATCH(1,('Test 1'!A282='Data Extract'!$A$2:$A$2889)*('Test 1'!$G$3='Data Extract'!$B$2:$B$2889)*('Test 1'!$G$4='Data Extract'!$D$2:$D$2889),0),7),"-")</f>
        <v>11</v>
      </c>
      <c r="H282">
        <f t="array" ref="H282">IFERROR(INDEX('Data Extract'!$A$2:$J$2889,MATCH(1,('Test 1'!A282='Data Extract'!$A$2:$A$2889)*('Test 1'!$H$3='Data Extract'!$B$2:$B$2889)*('Test 1'!$H$4='Data Extract'!$D$2:$D$2889),0),7),"-")</f>
        <v>20</v>
      </c>
    </row>
    <row r="283" spans="1:8" x14ac:dyDescent="0.2">
      <c r="A283" s="4" t="s">
        <v>472</v>
      </c>
      <c r="B283">
        <f>VLOOKUP(A283,'Data Extract'!A280:J3167,3,FALSE)</f>
        <v>5</v>
      </c>
      <c r="C283">
        <f t="array" ref="C283">IFERROR(INDEX('Data Extract'!$A$2:$J$2889,MATCH(1,('Test 1'!A283='Data Extract'!$A$2:$A$2889)*('Test 1'!$C$3='Data Extract'!$B$2:$B$2889)*('Test 1'!$C$4='Data Extract'!$D$2:$D$2889),0),7),"-")</f>
        <v>24</v>
      </c>
      <c r="D283">
        <f t="array" ref="D283">IFERROR(INDEX('Data Extract'!$A$2:$J$2889,MATCH(1,('Test 1'!A283='Data Extract'!$A$2:$A$2889)*('Test 1'!$D$3='Data Extract'!$B$2:$B$2889)*('Test 1'!$D$4='Data Extract'!$D$2:$D$2889),0),7),"-")</f>
        <v>25</v>
      </c>
      <c r="E283">
        <f t="array" ref="E283">IFERROR(INDEX('Data Extract'!$A$2:$J$2889,MATCH(1,('Test 1'!A283='Data Extract'!$A$2:$A$2889)*('Test 1'!$E$3='Data Extract'!$B$2:$B$2889)*('Test 1'!$E$4='Data Extract'!$D$2:$D$2889),0),7),"-")</f>
        <v>26</v>
      </c>
      <c r="F283">
        <f t="array" ref="F283">IFERROR(INDEX('Data Extract'!$A$2:$J$2889,MATCH(1,('Test 1'!A283='Data Extract'!$A$2:$A$2889)*('Test 1'!$F$3='Data Extract'!$B$2:$B$2889)*('Test 1'!$F$4='Data Extract'!$D$2:$D$2889),0),7),"-")</f>
        <v>11</v>
      </c>
      <c r="G283">
        <f t="array" ref="G283">IFERROR(INDEX('Data Extract'!$A$2:$J$2889,MATCH(1,('Test 1'!A283='Data Extract'!$A$2:$A$2889)*('Test 1'!$G$3='Data Extract'!$B$2:$B$2889)*('Test 1'!$G$4='Data Extract'!$D$2:$D$2889),0),7),"-")</f>
        <v>17</v>
      </c>
      <c r="H283">
        <f t="array" ref="H283">IFERROR(INDEX('Data Extract'!$A$2:$J$2889,MATCH(1,('Test 1'!A283='Data Extract'!$A$2:$A$2889)*('Test 1'!$H$3='Data Extract'!$B$2:$B$2889)*('Test 1'!$H$4='Data Extract'!$D$2:$D$2889),0),7),"-")</f>
        <v>25</v>
      </c>
    </row>
    <row r="284" spans="1:8" x14ac:dyDescent="0.2">
      <c r="A284" s="4" t="s">
        <v>519</v>
      </c>
      <c r="B284">
        <f>VLOOKUP(A284,'Data Extract'!A281:J3168,3,FALSE)</f>
        <v>5</v>
      </c>
      <c r="C284">
        <f t="array" ref="C284">IFERROR(INDEX('Data Extract'!$A$2:$J$2889,MATCH(1,('Test 1'!A284='Data Extract'!$A$2:$A$2889)*('Test 1'!$C$3='Data Extract'!$B$2:$B$2889)*('Test 1'!$C$4='Data Extract'!$D$2:$D$2889),0),7),"-")</f>
        <v>14</v>
      </c>
      <c r="D284">
        <f t="array" ref="D284">IFERROR(INDEX('Data Extract'!$A$2:$J$2889,MATCH(1,('Test 1'!A284='Data Extract'!$A$2:$A$2889)*('Test 1'!$D$3='Data Extract'!$B$2:$B$2889)*('Test 1'!$D$4='Data Extract'!$D$2:$D$2889),0),7),"-")</f>
        <v>21</v>
      </c>
      <c r="E284" t="str">
        <f t="array" ref="E284">IFERROR(INDEX('Data Extract'!$A$2:$J$2889,MATCH(1,('Test 1'!A284='Data Extract'!$A$2:$A$2889)*('Test 1'!$E$3='Data Extract'!$B$2:$B$2889)*('Test 1'!$E$4='Data Extract'!$D$2:$D$2889),0),7),"-")</f>
        <v>-</v>
      </c>
      <c r="F284">
        <f t="array" ref="F284">IFERROR(INDEX('Data Extract'!$A$2:$J$2889,MATCH(1,('Test 1'!A284='Data Extract'!$A$2:$A$2889)*('Test 1'!$F$3='Data Extract'!$B$2:$B$2889)*('Test 1'!$F$4='Data Extract'!$D$2:$D$2889),0),7),"-")</f>
        <v>13</v>
      </c>
      <c r="G284">
        <f t="array" ref="G284">IFERROR(INDEX('Data Extract'!$A$2:$J$2889,MATCH(1,('Test 1'!A284='Data Extract'!$A$2:$A$2889)*('Test 1'!$G$3='Data Extract'!$B$2:$B$2889)*('Test 1'!$G$4='Data Extract'!$D$2:$D$2889),0),7),"-")</f>
        <v>13</v>
      </c>
      <c r="H284">
        <f t="array" ref="H284">IFERROR(INDEX('Data Extract'!$A$2:$J$2889,MATCH(1,('Test 1'!A284='Data Extract'!$A$2:$A$2889)*('Test 1'!$H$3='Data Extract'!$B$2:$B$2889)*('Test 1'!$H$4='Data Extract'!$D$2:$D$2889),0),7),"-")</f>
        <v>19</v>
      </c>
    </row>
    <row r="285" spans="1:8" x14ac:dyDescent="0.2">
      <c r="A285" s="4" t="s">
        <v>536</v>
      </c>
      <c r="B285">
        <f>VLOOKUP(A285,'Data Extract'!A282:J3169,3,FALSE)</f>
        <v>5</v>
      </c>
      <c r="C285">
        <f t="array" ref="C285">IFERROR(INDEX('Data Extract'!$A$2:$J$2889,MATCH(1,('Test 1'!A285='Data Extract'!$A$2:$A$2889)*('Test 1'!$C$3='Data Extract'!$B$2:$B$2889)*('Test 1'!$C$4='Data Extract'!$D$2:$D$2889),0),7),"-")</f>
        <v>21</v>
      </c>
      <c r="D285">
        <f t="array" ref="D285">IFERROR(INDEX('Data Extract'!$A$2:$J$2889,MATCH(1,('Test 1'!A285='Data Extract'!$A$2:$A$2889)*('Test 1'!$D$3='Data Extract'!$B$2:$B$2889)*('Test 1'!$D$4='Data Extract'!$D$2:$D$2889),0),7),"-")</f>
        <v>22</v>
      </c>
      <c r="E285">
        <f t="array" ref="E285">IFERROR(INDEX('Data Extract'!$A$2:$J$2889,MATCH(1,('Test 1'!A285='Data Extract'!$A$2:$A$2889)*('Test 1'!$E$3='Data Extract'!$B$2:$B$2889)*('Test 1'!$E$4='Data Extract'!$D$2:$D$2889),0),7),"-")</f>
        <v>24</v>
      </c>
      <c r="F285">
        <f t="array" ref="F285">IFERROR(INDEX('Data Extract'!$A$2:$J$2889,MATCH(1,('Test 1'!A285='Data Extract'!$A$2:$A$2889)*('Test 1'!$F$3='Data Extract'!$B$2:$B$2889)*('Test 1'!$F$4='Data Extract'!$D$2:$D$2889),0),7),"-")</f>
        <v>12</v>
      </c>
      <c r="G285">
        <f t="array" ref="G285">IFERROR(INDEX('Data Extract'!$A$2:$J$2889,MATCH(1,('Test 1'!A285='Data Extract'!$A$2:$A$2889)*('Test 1'!$G$3='Data Extract'!$B$2:$B$2889)*('Test 1'!$G$4='Data Extract'!$D$2:$D$2889),0),7),"-")</f>
        <v>14</v>
      </c>
      <c r="H285">
        <f t="array" ref="H285">IFERROR(INDEX('Data Extract'!$A$2:$J$2889,MATCH(1,('Test 1'!A285='Data Extract'!$A$2:$A$2889)*('Test 1'!$H$3='Data Extract'!$B$2:$B$2889)*('Test 1'!$H$4='Data Extract'!$D$2:$D$2889),0),7),"-")</f>
        <v>13</v>
      </c>
    </row>
    <row r="286" spans="1:8" x14ac:dyDescent="0.2">
      <c r="A286" s="4" t="s">
        <v>380</v>
      </c>
      <c r="B286">
        <f>VLOOKUP(A286,'Data Extract'!A283:J3170,3,FALSE)</f>
        <v>5</v>
      </c>
      <c r="C286">
        <f t="array" ref="C286">IFERROR(INDEX('Data Extract'!$A$2:$J$2889,MATCH(1,('Test 1'!A286='Data Extract'!$A$2:$A$2889)*('Test 1'!$C$3='Data Extract'!$B$2:$B$2889)*('Test 1'!$C$4='Data Extract'!$D$2:$D$2889),0),7),"-")</f>
        <v>21</v>
      </c>
      <c r="D286">
        <f t="array" ref="D286">IFERROR(INDEX('Data Extract'!$A$2:$J$2889,MATCH(1,('Test 1'!A286='Data Extract'!$A$2:$A$2889)*('Test 1'!$D$3='Data Extract'!$B$2:$B$2889)*('Test 1'!$D$4='Data Extract'!$D$2:$D$2889),0),7),"-")</f>
        <v>9</v>
      </c>
      <c r="E286">
        <f t="array" ref="E286">IFERROR(INDEX('Data Extract'!$A$2:$J$2889,MATCH(1,('Test 1'!A286='Data Extract'!$A$2:$A$2889)*('Test 1'!$E$3='Data Extract'!$B$2:$B$2889)*('Test 1'!$E$4='Data Extract'!$D$2:$D$2889),0),7),"-")</f>
        <v>8</v>
      </c>
      <c r="F286">
        <f t="array" ref="F286">IFERROR(INDEX('Data Extract'!$A$2:$J$2889,MATCH(1,('Test 1'!A286='Data Extract'!$A$2:$A$2889)*('Test 1'!$F$3='Data Extract'!$B$2:$B$2889)*('Test 1'!$F$4='Data Extract'!$D$2:$D$2889),0),7),"-")</f>
        <v>8</v>
      </c>
      <c r="G286">
        <f t="array" ref="G286">IFERROR(INDEX('Data Extract'!$A$2:$J$2889,MATCH(1,('Test 1'!A286='Data Extract'!$A$2:$A$2889)*('Test 1'!$G$3='Data Extract'!$B$2:$B$2889)*('Test 1'!$G$4='Data Extract'!$D$2:$D$2889),0),7),"-")</f>
        <v>12</v>
      </c>
      <c r="H286">
        <f t="array" ref="H286">IFERROR(INDEX('Data Extract'!$A$2:$J$2889,MATCH(1,('Test 1'!A286='Data Extract'!$A$2:$A$2889)*('Test 1'!$H$3='Data Extract'!$B$2:$B$2889)*('Test 1'!$H$4='Data Extract'!$D$2:$D$2889),0),7),"-")</f>
        <v>12</v>
      </c>
    </row>
    <row r="287" spans="1:8" x14ac:dyDescent="0.2">
      <c r="A287" s="4" t="s">
        <v>512</v>
      </c>
      <c r="B287">
        <f>VLOOKUP(A287,'Data Extract'!A284:J3171,3,FALSE)</f>
        <v>5</v>
      </c>
      <c r="C287">
        <f t="array" ref="C287">IFERROR(INDEX('Data Extract'!$A$2:$J$2889,MATCH(1,('Test 1'!A287='Data Extract'!$A$2:$A$2889)*('Test 1'!$C$3='Data Extract'!$B$2:$B$2889)*('Test 1'!$C$4='Data Extract'!$D$2:$D$2889),0),7),"-")</f>
        <v>21</v>
      </c>
      <c r="D287">
        <f t="array" ref="D287">IFERROR(INDEX('Data Extract'!$A$2:$J$2889,MATCH(1,('Test 1'!A287='Data Extract'!$A$2:$A$2889)*('Test 1'!$D$3='Data Extract'!$B$2:$B$2889)*('Test 1'!$D$4='Data Extract'!$D$2:$D$2889),0),7),"-")</f>
        <v>14</v>
      </c>
      <c r="E287">
        <f t="array" ref="E287">IFERROR(INDEX('Data Extract'!$A$2:$J$2889,MATCH(1,('Test 1'!A287='Data Extract'!$A$2:$A$2889)*('Test 1'!$E$3='Data Extract'!$B$2:$B$2889)*('Test 1'!$E$4='Data Extract'!$D$2:$D$2889),0),7),"-")</f>
        <v>9</v>
      </c>
      <c r="F287">
        <f t="array" ref="F287">IFERROR(INDEX('Data Extract'!$A$2:$J$2889,MATCH(1,('Test 1'!A287='Data Extract'!$A$2:$A$2889)*('Test 1'!$F$3='Data Extract'!$B$2:$B$2889)*('Test 1'!$F$4='Data Extract'!$D$2:$D$2889),0),7),"-")</f>
        <v>12</v>
      </c>
      <c r="G287">
        <f t="array" ref="G287">IFERROR(INDEX('Data Extract'!$A$2:$J$2889,MATCH(1,('Test 1'!A287='Data Extract'!$A$2:$A$2889)*('Test 1'!$G$3='Data Extract'!$B$2:$B$2889)*('Test 1'!$G$4='Data Extract'!$D$2:$D$2889),0),7),"-")</f>
        <v>15</v>
      </c>
      <c r="H287">
        <f t="array" ref="H287">IFERROR(INDEX('Data Extract'!$A$2:$J$2889,MATCH(1,('Test 1'!A287='Data Extract'!$A$2:$A$2889)*('Test 1'!$H$3='Data Extract'!$B$2:$B$2889)*('Test 1'!$H$4='Data Extract'!$D$2:$D$2889),0),7),"-")</f>
        <v>24</v>
      </c>
    </row>
    <row r="288" spans="1:8" x14ac:dyDescent="0.2">
      <c r="A288" s="4" t="s">
        <v>502</v>
      </c>
      <c r="B288">
        <f>VLOOKUP(A288,'Data Extract'!A285:J3172,3,FALSE)</f>
        <v>5</v>
      </c>
      <c r="C288">
        <f t="array" ref="C288">IFERROR(INDEX('Data Extract'!$A$2:$J$2889,MATCH(1,('Test 1'!A288='Data Extract'!$A$2:$A$2889)*('Test 1'!$C$3='Data Extract'!$B$2:$B$2889)*('Test 1'!$C$4='Data Extract'!$D$2:$D$2889),0),7),"-")</f>
        <v>16</v>
      </c>
      <c r="D288">
        <f t="array" ref="D288">IFERROR(INDEX('Data Extract'!$A$2:$J$2889,MATCH(1,('Test 1'!A288='Data Extract'!$A$2:$A$2889)*('Test 1'!$D$3='Data Extract'!$B$2:$B$2889)*('Test 1'!$D$4='Data Extract'!$D$2:$D$2889),0),7),"-")</f>
        <v>25</v>
      </c>
      <c r="E288">
        <f t="array" ref="E288">IFERROR(INDEX('Data Extract'!$A$2:$J$2889,MATCH(1,('Test 1'!A288='Data Extract'!$A$2:$A$2889)*('Test 1'!$E$3='Data Extract'!$B$2:$B$2889)*('Test 1'!$E$4='Data Extract'!$D$2:$D$2889),0),7),"-")</f>
        <v>17</v>
      </c>
      <c r="F288">
        <f t="array" ref="F288">IFERROR(INDEX('Data Extract'!$A$2:$J$2889,MATCH(1,('Test 1'!A288='Data Extract'!$A$2:$A$2889)*('Test 1'!$F$3='Data Extract'!$B$2:$B$2889)*('Test 1'!$F$4='Data Extract'!$D$2:$D$2889),0),7),"-")</f>
        <v>6</v>
      </c>
      <c r="G288">
        <f t="array" ref="G288">IFERROR(INDEX('Data Extract'!$A$2:$J$2889,MATCH(1,('Test 1'!A288='Data Extract'!$A$2:$A$2889)*('Test 1'!$G$3='Data Extract'!$B$2:$B$2889)*('Test 1'!$G$4='Data Extract'!$D$2:$D$2889),0),7),"-")</f>
        <v>13</v>
      </c>
      <c r="H288">
        <f t="array" ref="H288">IFERROR(INDEX('Data Extract'!$A$2:$J$2889,MATCH(1,('Test 1'!A288='Data Extract'!$A$2:$A$2889)*('Test 1'!$H$3='Data Extract'!$B$2:$B$2889)*('Test 1'!$H$4='Data Extract'!$D$2:$D$2889),0),7),"-")</f>
        <v>15</v>
      </c>
    </row>
    <row r="289" spans="1:8" x14ac:dyDescent="0.2">
      <c r="A289" s="4" t="s">
        <v>301</v>
      </c>
      <c r="B289">
        <f>VLOOKUP(A289,'Data Extract'!A286:J3173,3,FALSE)</f>
        <v>5</v>
      </c>
      <c r="C289">
        <f t="array" ref="C289">IFERROR(INDEX('Data Extract'!$A$2:$J$2889,MATCH(1,('Test 1'!A289='Data Extract'!$A$2:$A$2889)*('Test 1'!$C$3='Data Extract'!$B$2:$B$2889)*('Test 1'!$C$4='Data Extract'!$D$2:$D$2889),0),7),"-")</f>
        <v>10</v>
      </c>
      <c r="D289">
        <f t="array" ref="D289">IFERROR(INDEX('Data Extract'!$A$2:$J$2889,MATCH(1,('Test 1'!A289='Data Extract'!$A$2:$A$2889)*('Test 1'!$D$3='Data Extract'!$B$2:$B$2889)*('Test 1'!$D$4='Data Extract'!$D$2:$D$2889),0),7),"-")</f>
        <v>11</v>
      </c>
      <c r="E289">
        <f t="array" ref="E289">IFERROR(INDEX('Data Extract'!$A$2:$J$2889,MATCH(1,('Test 1'!A289='Data Extract'!$A$2:$A$2889)*('Test 1'!$E$3='Data Extract'!$B$2:$B$2889)*('Test 1'!$E$4='Data Extract'!$D$2:$D$2889),0),7),"-")</f>
        <v>9</v>
      </c>
      <c r="F289">
        <f t="array" ref="F289">IFERROR(INDEX('Data Extract'!$A$2:$J$2889,MATCH(1,('Test 1'!A289='Data Extract'!$A$2:$A$2889)*('Test 1'!$F$3='Data Extract'!$B$2:$B$2889)*('Test 1'!$F$4='Data Extract'!$D$2:$D$2889),0),7),"-")</f>
        <v>16</v>
      </c>
      <c r="G289">
        <f t="array" ref="G289">IFERROR(INDEX('Data Extract'!$A$2:$J$2889,MATCH(1,('Test 1'!A289='Data Extract'!$A$2:$A$2889)*('Test 1'!$G$3='Data Extract'!$B$2:$B$2889)*('Test 1'!$G$4='Data Extract'!$D$2:$D$2889),0),7),"-")</f>
        <v>16</v>
      </c>
      <c r="H289">
        <f t="array" ref="H289">IFERROR(INDEX('Data Extract'!$A$2:$J$2889,MATCH(1,('Test 1'!A289='Data Extract'!$A$2:$A$2889)*('Test 1'!$H$3='Data Extract'!$B$2:$B$2889)*('Test 1'!$H$4='Data Extract'!$D$2:$D$2889),0),7),"-")</f>
        <v>15</v>
      </c>
    </row>
    <row r="290" spans="1:8" x14ac:dyDescent="0.2">
      <c r="A290" s="4" t="s">
        <v>511</v>
      </c>
      <c r="B290">
        <f>VLOOKUP(A290,'Data Extract'!A287:J3174,3,FALSE)</f>
        <v>5</v>
      </c>
      <c r="C290">
        <f t="array" ref="C290">IFERROR(INDEX('Data Extract'!$A$2:$J$2889,MATCH(1,('Test 1'!A290='Data Extract'!$A$2:$A$2889)*('Test 1'!$C$3='Data Extract'!$B$2:$B$2889)*('Test 1'!$C$4='Data Extract'!$D$2:$D$2889),0),7),"-")</f>
        <v>30</v>
      </c>
      <c r="D290">
        <f t="array" ref="D290">IFERROR(INDEX('Data Extract'!$A$2:$J$2889,MATCH(1,('Test 1'!A290='Data Extract'!$A$2:$A$2889)*('Test 1'!$D$3='Data Extract'!$B$2:$B$2889)*('Test 1'!$D$4='Data Extract'!$D$2:$D$2889),0),7),"-")</f>
        <v>28</v>
      </c>
      <c r="E290">
        <f t="array" ref="E290">IFERROR(INDEX('Data Extract'!$A$2:$J$2889,MATCH(1,('Test 1'!A290='Data Extract'!$A$2:$A$2889)*('Test 1'!$E$3='Data Extract'!$B$2:$B$2889)*('Test 1'!$E$4='Data Extract'!$D$2:$D$2889),0),7),"-")</f>
        <v>25</v>
      </c>
      <c r="F290">
        <f t="array" ref="F290">IFERROR(INDEX('Data Extract'!$A$2:$J$2889,MATCH(1,('Test 1'!A290='Data Extract'!$A$2:$A$2889)*('Test 1'!$F$3='Data Extract'!$B$2:$B$2889)*('Test 1'!$F$4='Data Extract'!$D$2:$D$2889),0),7),"-")</f>
        <v>16</v>
      </c>
      <c r="G290">
        <f t="array" ref="G290">IFERROR(INDEX('Data Extract'!$A$2:$J$2889,MATCH(1,('Test 1'!A290='Data Extract'!$A$2:$A$2889)*('Test 1'!$G$3='Data Extract'!$B$2:$B$2889)*('Test 1'!$G$4='Data Extract'!$D$2:$D$2889),0),7),"-")</f>
        <v>17</v>
      </c>
      <c r="H290">
        <f t="array" ref="H290">IFERROR(INDEX('Data Extract'!$A$2:$J$2889,MATCH(1,('Test 1'!A290='Data Extract'!$A$2:$A$2889)*('Test 1'!$H$3='Data Extract'!$B$2:$B$2889)*('Test 1'!$H$4='Data Extract'!$D$2:$D$2889),0),7),"-")</f>
        <v>26</v>
      </c>
    </row>
    <row r="291" spans="1:8" x14ac:dyDescent="0.2">
      <c r="A291" s="4" t="s">
        <v>346</v>
      </c>
      <c r="B291">
        <f>VLOOKUP(A291,'Data Extract'!A288:J3175,3,FALSE)</f>
        <v>5</v>
      </c>
      <c r="C291">
        <f t="array" ref="C291">IFERROR(INDEX('Data Extract'!$A$2:$J$2889,MATCH(1,('Test 1'!A291='Data Extract'!$A$2:$A$2889)*('Test 1'!$C$3='Data Extract'!$B$2:$B$2889)*('Test 1'!$C$4='Data Extract'!$D$2:$D$2889),0),7),"-")</f>
        <v>16</v>
      </c>
      <c r="D291">
        <f t="array" ref="D291">IFERROR(INDEX('Data Extract'!$A$2:$J$2889,MATCH(1,('Test 1'!A291='Data Extract'!$A$2:$A$2889)*('Test 1'!$D$3='Data Extract'!$B$2:$B$2889)*('Test 1'!$D$4='Data Extract'!$D$2:$D$2889),0),7),"-")</f>
        <v>25</v>
      </c>
      <c r="E291">
        <f t="array" ref="E291">IFERROR(INDEX('Data Extract'!$A$2:$J$2889,MATCH(1,('Test 1'!A291='Data Extract'!$A$2:$A$2889)*('Test 1'!$E$3='Data Extract'!$B$2:$B$2889)*('Test 1'!$E$4='Data Extract'!$D$2:$D$2889),0),7),"-")</f>
        <v>9</v>
      </c>
      <c r="F291">
        <f t="array" ref="F291">IFERROR(INDEX('Data Extract'!$A$2:$J$2889,MATCH(1,('Test 1'!A291='Data Extract'!$A$2:$A$2889)*('Test 1'!$F$3='Data Extract'!$B$2:$B$2889)*('Test 1'!$F$4='Data Extract'!$D$2:$D$2889),0),7),"-")</f>
        <v>10</v>
      </c>
      <c r="G291">
        <f t="array" ref="G291">IFERROR(INDEX('Data Extract'!$A$2:$J$2889,MATCH(1,('Test 1'!A291='Data Extract'!$A$2:$A$2889)*('Test 1'!$G$3='Data Extract'!$B$2:$B$2889)*('Test 1'!$G$4='Data Extract'!$D$2:$D$2889),0),7),"-")</f>
        <v>19</v>
      </c>
      <c r="H291">
        <f t="array" ref="H291">IFERROR(INDEX('Data Extract'!$A$2:$J$2889,MATCH(1,('Test 1'!A291='Data Extract'!$A$2:$A$2889)*('Test 1'!$H$3='Data Extract'!$B$2:$B$2889)*('Test 1'!$H$4='Data Extract'!$D$2:$D$2889),0),7),"-")</f>
        <v>17</v>
      </c>
    </row>
    <row r="292" spans="1:8" x14ac:dyDescent="0.2">
      <c r="A292" s="4" t="s">
        <v>261</v>
      </c>
      <c r="B292">
        <f>VLOOKUP(A292,'Data Extract'!A289:J3176,3,FALSE)</f>
        <v>5</v>
      </c>
      <c r="C292">
        <f t="array" ref="C292">IFERROR(INDEX('Data Extract'!$A$2:$J$2889,MATCH(1,('Test 1'!A292='Data Extract'!$A$2:$A$2889)*('Test 1'!$C$3='Data Extract'!$B$2:$B$2889)*('Test 1'!$C$4='Data Extract'!$D$2:$D$2889),0),7),"-")</f>
        <v>17</v>
      </c>
      <c r="D292">
        <f t="array" ref="D292">IFERROR(INDEX('Data Extract'!$A$2:$J$2889,MATCH(1,('Test 1'!A292='Data Extract'!$A$2:$A$2889)*('Test 1'!$D$3='Data Extract'!$B$2:$B$2889)*('Test 1'!$D$4='Data Extract'!$D$2:$D$2889),0),7),"-")</f>
        <v>15</v>
      </c>
      <c r="E292">
        <f t="array" ref="E292">IFERROR(INDEX('Data Extract'!$A$2:$J$2889,MATCH(1,('Test 1'!A292='Data Extract'!$A$2:$A$2889)*('Test 1'!$E$3='Data Extract'!$B$2:$B$2889)*('Test 1'!$E$4='Data Extract'!$D$2:$D$2889),0),7),"-")</f>
        <v>12</v>
      </c>
      <c r="F292">
        <f t="array" ref="F292">IFERROR(INDEX('Data Extract'!$A$2:$J$2889,MATCH(1,('Test 1'!A292='Data Extract'!$A$2:$A$2889)*('Test 1'!$F$3='Data Extract'!$B$2:$B$2889)*('Test 1'!$F$4='Data Extract'!$D$2:$D$2889),0),7),"-")</f>
        <v>7</v>
      </c>
      <c r="G292">
        <f t="array" ref="G292">IFERROR(INDEX('Data Extract'!$A$2:$J$2889,MATCH(1,('Test 1'!A292='Data Extract'!$A$2:$A$2889)*('Test 1'!$G$3='Data Extract'!$B$2:$B$2889)*('Test 1'!$G$4='Data Extract'!$D$2:$D$2889),0),7),"-")</f>
        <v>13</v>
      </c>
      <c r="H292">
        <f t="array" ref="H292">IFERROR(INDEX('Data Extract'!$A$2:$J$2889,MATCH(1,('Test 1'!A292='Data Extract'!$A$2:$A$2889)*('Test 1'!$H$3='Data Extract'!$B$2:$B$2889)*('Test 1'!$H$4='Data Extract'!$D$2:$D$2889),0),7),"-")</f>
        <v>12</v>
      </c>
    </row>
    <row r="293" spans="1:8" x14ac:dyDescent="0.2">
      <c r="A293" s="4" t="s">
        <v>263</v>
      </c>
      <c r="B293">
        <f>VLOOKUP(A293,'Data Extract'!A290:J3177,3,FALSE)</f>
        <v>5</v>
      </c>
      <c r="C293">
        <f t="array" ref="C293">IFERROR(INDEX('Data Extract'!$A$2:$J$2889,MATCH(1,('Test 1'!A293='Data Extract'!$A$2:$A$2889)*('Test 1'!$C$3='Data Extract'!$B$2:$B$2889)*('Test 1'!$C$4='Data Extract'!$D$2:$D$2889),0),7),"-")</f>
        <v>17</v>
      </c>
      <c r="D293">
        <f t="array" ref="D293">IFERROR(INDEX('Data Extract'!$A$2:$J$2889,MATCH(1,('Test 1'!A293='Data Extract'!$A$2:$A$2889)*('Test 1'!$D$3='Data Extract'!$B$2:$B$2889)*('Test 1'!$D$4='Data Extract'!$D$2:$D$2889),0),7),"-")</f>
        <v>16</v>
      </c>
      <c r="E293">
        <f t="array" ref="E293">IFERROR(INDEX('Data Extract'!$A$2:$J$2889,MATCH(1,('Test 1'!A293='Data Extract'!$A$2:$A$2889)*('Test 1'!$E$3='Data Extract'!$B$2:$B$2889)*('Test 1'!$E$4='Data Extract'!$D$2:$D$2889),0),7),"-")</f>
        <v>12</v>
      </c>
      <c r="F293">
        <f t="array" ref="F293">IFERROR(INDEX('Data Extract'!$A$2:$J$2889,MATCH(1,('Test 1'!A293='Data Extract'!$A$2:$A$2889)*('Test 1'!$F$3='Data Extract'!$B$2:$B$2889)*('Test 1'!$F$4='Data Extract'!$D$2:$D$2889),0),7),"-")</f>
        <v>10</v>
      </c>
      <c r="G293">
        <f t="array" ref="G293">IFERROR(INDEX('Data Extract'!$A$2:$J$2889,MATCH(1,('Test 1'!A293='Data Extract'!$A$2:$A$2889)*('Test 1'!$G$3='Data Extract'!$B$2:$B$2889)*('Test 1'!$G$4='Data Extract'!$D$2:$D$2889),0),7),"-")</f>
        <v>20</v>
      </c>
      <c r="H293">
        <f t="array" ref="H293">IFERROR(INDEX('Data Extract'!$A$2:$J$2889,MATCH(1,('Test 1'!A293='Data Extract'!$A$2:$A$2889)*('Test 1'!$H$3='Data Extract'!$B$2:$B$2889)*('Test 1'!$H$4='Data Extract'!$D$2:$D$2889),0),7),"-")</f>
        <v>17</v>
      </c>
    </row>
    <row r="294" spans="1:8" x14ac:dyDescent="0.2">
      <c r="A294" s="4" t="s">
        <v>285</v>
      </c>
      <c r="B294">
        <f>VLOOKUP(A294,'Data Extract'!A291:J3178,3,FALSE)</f>
        <v>5</v>
      </c>
      <c r="C294">
        <f t="array" ref="C294">IFERROR(INDEX('Data Extract'!$A$2:$J$2889,MATCH(1,('Test 1'!A294='Data Extract'!$A$2:$A$2889)*('Test 1'!$C$3='Data Extract'!$B$2:$B$2889)*('Test 1'!$C$4='Data Extract'!$D$2:$D$2889),0),7),"-")</f>
        <v>16</v>
      </c>
      <c r="D294">
        <f t="array" ref="D294">IFERROR(INDEX('Data Extract'!$A$2:$J$2889,MATCH(1,('Test 1'!A294='Data Extract'!$A$2:$A$2889)*('Test 1'!$D$3='Data Extract'!$B$2:$B$2889)*('Test 1'!$D$4='Data Extract'!$D$2:$D$2889),0),7),"-")</f>
        <v>9</v>
      </c>
      <c r="E294">
        <f t="array" ref="E294">IFERROR(INDEX('Data Extract'!$A$2:$J$2889,MATCH(1,('Test 1'!A294='Data Extract'!$A$2:$A$2889)*('Test 1'!$E$3='Data Extract'!$B$2:$B$2889)*('Test 1'!$E$4='Data Extract'!$D$2:$D$2889),0),7),"-")</f>
        <v>6</v>
      </c>
      <c r="F294">
        <f t="array" ref="F294">IFERROR(INDEX('Data Extract'!$A$2:$J$2889,MATCH(1,('Test 1'!A294='Data Extract'!$A$2:$A$2889)*('Test 1'!$F$3='Data Extract'!$B$2:$B$2889)*('Test 1'!$F$4='Data Extract'!$D$2:$D$2889),0),7),"-")</f>
        <v>11</v>
      </c>
      <c r="G294">
        <f t="array" ref="G294">IFERROR(INDEX('Data Extract'!$A$2:$J$2889,MATCH(1,('Test 1'!A294='Data Extract'!$A$2:$A$2889)*('Test 1'!$G$3='Data Extract'!$B$2:$B$2889)*('Test 1'!$G$4='Data Extract'!$D$2:$D$2889),0),7),"-")</f>
        <v>15</v>
      </c>
      <c r="H294">
        <f t="array" ref="H294">IFERROR(INDEX('Data Extract'!$A$2:$J$2889,MATCH(1,('Test 1'!A294='Data Extract'!$A$2:$A$2889)*('Test 1'!$H$3='Data Extract'!$B$2:$B$2889)*('Test 1'!$H$4='Data Extract'!$D$2:$D$2889),0),7),"-")</f>
        <v>16</v>
      </c>
    </row>
    <row r="295" spans="1:8" x14ac:dyDescent="0.2">
      <c r="A295" s="4" t="s">
        <v>527</v>
      </c>
      <c r="B295">
        <f>VLOOKUP(A295,'Data Extract'!A292:J3179,3,FALSE)</f>
        <v>5</v>
      </c>
      <c r="C295">
        <f t="array" ref="C295">IFERROR(INDEX('Data Extract'!$A$2:$J$2889,MATCH(1,('Test 1'!A295='Data Extract'!$A$2:$A$2889)*('Test 1'!$C$3='Data Extract'!$B$2:$B$2889)*('Test 1'!$C$4='Data Extract'!$D$2:$D$2889),0),7),"-")</f>
        <v>21</v>
      </c>
      <c r="D295">
        <f t="array" ref="D295">IFERROR(INDEX('Data Extract'!$A$2:$J$2889,MATCH(1,('Test 1'!A295='Data Extract'!$A$2:$A$2889)*('Test 1'!$D$3='Data Extract'!$B$2:$B$2889)*('Test 1'!$D$4='Data Extract'!$D$2:$D$2889),0),7),"-")</f>
        <v>17</v>
      </c>
      <c r="E295">
        <f t="array" ref="E295">IFERROR(INDEX('Data Extract'!$A$2:$J$2889,MATCH(1,('Test 1'!A295='Data Extract'!$A$2:$A$2889)*('Test 1'!$E$3='Data Extract'!$B$2:$B$2889)*('Test 1'!$E$4='Data Extract'!$D$2:$D$2889),0),7),"-")</f>
        <v>16</v>
      </c>
      <c r="F295">
        <f t="array" ref="F295">IFERROR(INDEX('Data Extract'!$A$2:$J$2889,MATCH(1,('Test 1'!A295='Data Extract'!$A$2:$A$2889)*('Test 1'!$F$3='Data Extract'!$B$2:$B$2889)*('Test 1'!$F$4='Data Extract'!$D$2:$D$2889),0),7),"-")</f>
        <v>13</v>
      </c>
      <c r="G295">
        <f t="array" ref="G295">IFERROR(INDEX('Data Extract'!$A$2:$J$2889,MATCH(1,('Test 1'!A295='Data Extract'!$A$2:$A$2889)*('Test 1'!$G$3='Data Extract'!$B$2:$B$2889)*('Test 1'!$G$4='Data Extract'!$D$2:$D$2889),0),7),"-")</f>
        <v>14</v>
      </c>
      <c r="H295">
        <f t="array" ref="H295">IFERROR(INDEX('Data Extract'!$A$2:$J$2889,MATCH(1,('Test 1'!A295='Data Extract'!$A$2:$A$2889)*('Test 1'!$H$3='Data Extract'!$B$2:$B$2889)*('Test 1'!$H$4='Data Extract'!$D$2:$D$2889),0),7),"-")</f>
        <v>19</v>
      </c>
    </row>
    <row r="296" spans="1:8" x14ac:dyDescent="0.2">
      <c r="A296" s="4" t="s">
        <v>508</v>
      </c>
      <c r="B296">
        <f>VLOOKUP(A296,'Data Extract'!A293:J3180,3,FALSE)</f>
        <v>5</v>
      </c>
      <c r="C296">
        <f t="array" ref="C296">IFERROR(INDEX('Data Extract'!$A$2:$J$2889,MATCH(1,('Test 1'!A296='Data Extract'!$A$2:$A$2889)*('Test 1'!$C$3='Data Extract'!$B$2:$B$2889)*('Test 1'!$C$4='Data Extract'!$D$2:$D$2889),0),7),"-")</f>
        <v>17</v>
      </c>
      <c r="D296">
        <f t="array" ref="D296">IFERROR(INDEX('Data Extract'!$A$2:$J$2889,MATCH(1,('Test 1'!A296='Data Extract'!$A$2:$A$2889)*('Test 1'!$D$3='Data Extract'!$B$2:$B$2889)*('Test 1'!$D$4='Data Extract'!$D$2:$D$2889),0),7),"-")</f>
        <v>23</v>
      </c>
      <c r="E296">
        <f t="array" ref="E296">IFERROR(INDEX('Data Extract'!$A$2:$J$2889,MATCH(1,('Test 1'!A296='Data Extract'!$A$2:$A$2889)*('Test 1'!$E$3='Data Extract'!$B$2:$B$2889)*('Test 1'!$E$4='Data Extract'!$D$2:$D$2889),0),7),"-")</f>
        <v>22</v>
      </c>
      <c r="F296">
        <f t="array" ref="F296">IFERROR(INDEX('Data Extract'!$A$2:$J$2889,MATCH(1,('Test 1'!A296='Data Extract'!$A$2:$A$2889)*('Test 1'!$F$3='Data Extract'!$B$2:$B$2889)*('Test 1'!$F$4='Data Extract'!$D$2:$D$2889),0),7),"-")</f>
        <v>19</v>
      </c>
      <c r="G296">
        <f t="array" ref="G296">IFERROR(INDEX('Data Extract'!$A$2:$J$2889,MATCH(1,('Test 1'!A296='Data Extract'!$A$2:$A$2889)*('Test 1'!$G$3='Data Extract'!$B$2:$B$2889)*('Test 1'!$G$4='Data Extract'!$D$2:$D$2889),0),7),"-")</f>
        <v>19</v>
      </c>
      <c r="H296">
        <f t="array" ref="H296">IFERROR(INDEX('Data Extract'!$A$2:$J$2889,MATCH(1,('Test 1'!A296='Data Extract'!$A$2:$A$2889)*('Test 1'!$H$3='Data Extract'!$B$2:$B$2889)*('Test 1'!$H$4='Data Extract'!$D$2:$D$2889),0),7),"-")</f>
        <v>21</v>
      </c>
    </row>
    <row r="297" spans="1:8" x14ac:dyDescent="0.2">
      <c r="A297" s="4" t="s">
        <v>328</v>
      </c>
      <c r="B297">
        <f>VLOOKUP(A297,'Data Extract'!A294:J3181,3,FALSE)</f>
        <v>5</v>
      </c>
      <c r="C297">
        <f t="array" ref="C297">IFERROR(INDEX('Data Extract'!$A$2:$J$2889,MATCH(1,('Test 1'!A297='Data Extract'!$A$2:$A$2889)*('Test 1'!$C$3='Data Extract'!$B$2:$B$2889)*('Test 1'!$C$4='Data Extract'!$D$2:$D$2889),0),7),"-")</f>
        <v>21</v>
      </c>
      <c r="D297">
        <f t="array" ref="D297">IFERROR(INDEX('Data Extract'!$A$2:$J$2889,MATCH(1,('Test 1'!A297='Data Extract'!$A$2:$A$2889)*('Test 1'!$D$3='Data Extract'!$B$2:$B$2889)*('Test 1'!$D$4='Data Extract'!$D$2:$D$2889),0),7),"-")</f>
        <v>16</v>
      </c>
      <c r="E297">
        <f t="array" ref="E297">IFERROR(INDEX('Data Extract'!$A$2:$J$2889,MATCH(1,('Test 1'!A297='Data Extract'!$A$2:$A$2889)*('Test 1'!$E$3='Data Extract'!$B$2:$B$2889)*('Test 1'!$E$4='Data Extract'!$D$2:$D$2889),0),7),"-")</f>
        <v>16</v>
      </c>
      <c r="F297">
        <f t="array" ref="F297">IFERROR(INDEX('Data Extract'!$A$2:$J$2889,MATCH(1,('Test 1'!A297='Data Extract'!$A$2:$A$2889)*('Test 1'!$F$3='Data Extract'!$B$2:$B$2889)*('Test 1'!$F$4='Data Extract'!$D$2:$D$2889),0),7),"-")</f>
        <v>11</v>
      </c>
      <c r="G297">
        <f t="array" ref="G297">IFERROR(INDEX('Data Extract'!$A$2:$J$2889,MATCH(1,('Test 1'!A297='Data Extract'!$A$2:$A$2889)*('Test 1'!$G$3='Data Extract'!$B$2:$B$2889)*('Test 1'!$G$4='Data Extract'!$D$2:$D$2889),0),7),"-")</f>
        <v>15</v>
      </c>
      <c r="H297">
        <f t="array" ref="H297">IFERROR(INDEX('Data Extract'!$A$2:$J$2889,MATCH(1,('Test 1'!A297='Data Extract'!$A$2:$A$2889)*('Test 1'!$H$3='Data Extract'!$B$2:$B$2889)*('Test 1'!$H$4='Data Extract'!$D$2:$D$2889),0),7),"-")</f>
        <v>21</v>
      </c>
    </row>
    <row r="298" spans="1:8" x14ac:dyDescent="0.2">
      <c r="A298" s="4" t="s">
        <v>381</v>
      </c>
      <c r="B298">
        <f>VLOOKUP(A298,'Data Extract'!A295:J3182,3,FALSE)</f>
        <v>5</v>
      </c>
      <c r="C298">
        <f t="array" ref="C298">IFERROR(INDEX('Data Extract'!$A$2:$J$2889,MATCH(1,('Test 1'!A298='Data Extract'!$A$2:$A$2889)*('Test 1'!$C$3='Data Extract'!$B$2:$B$2889)*('Test 1'!$C$4='Data Extract'!$D$2:$D$2889),0),7),"-")</f>
        <v>25</v>
      </c>
      <c r="D298">
        <f t="array" ref="D298">IFERROR(INDEX('Data Extract'!$A$2:$J$2889,MATCH(1,('Test 1'!A298='Data Extract'!$A$2:$A$2889)*('Test 1'!$D$3='Data Extract'!$B$2:$B$2889)*('Test 1'!$D$4='Data Extract'!$D$2:$D$2889),0),7),"-")</f>
        <v>28</v>
      </c>
      <c r="E298">
        <f t="array" ref="E298">IFERROR(INDEX('Data Extract'!$A$2:$J$2889,MATCH(1,('Test 1'!A298='Data Extract'!$A$2:$A$2889)*('Test 1'!$E$3='Data Extract'!$B$2:$B$2889)*('Test 1'!$E$4='Data Extract'!$D$2:$D$2889),0),7),"-")</f>
        <v>23</v>
      </c>
      <c r="F298">
        <f t="array" ref="F298">IFERROR(INDEX('Data Extract'!$A$2:$J$2889,MATCH(1,('Test 1'!A298='Data Extract'!$A$2:$A$2889)*('Test 1'!$F$3='Data Extract'!$B$2:$B$2889)*('Test 1'!$F$4='Data Extract'!$D$2:$D$2889),0),7),"-")</f>
        <v>14</v>
      </c>
      <c r="G298">
        <f t="array" ref="G298">IFERROR(INDEX('Data Extract'!$A$2:$J$2889,MATCH(1,('Test 1'!A298='Data Extract'!$A$2:$A$2889)*('Test 1'!$G$3='Data Extract'!$B$2:$B$2889)*('Test 1'!$G$4='Data Extract'!$D$2:$D$2889),0),7),"-")</f>
        <v>18</v>
      </c>
      <c r="H298">
        <f t="array" ref="H298">IFERROR(INDEX('Data Extract'!$A$2:$J$2889,MATCH(1,('Test 1'!A298='Data Extract'!$A$2:$A$2889)*('Test 1'!$H$3='Data Extract'!$B$2:$B$2889)*('Test 1'!$H$4='Data Extract'!$D$2:$D$2889),0),7),"-")</f>
        <v>21</v>
      </c>
    </row>
    <row r="299" spans="1:8" x14ac:dyDescent="0.2">
      <c r="A299" s="4" t="s">
        <v>307</v>
      </c>
      <c r="B299">
        <f>VLOOKUP(A299,'Data Extract'!A296:J3183,3,FALSE)</f>
        <v>5</v>
      </c>
      <c r="C299">
        <f t="array" ref="C299">IFERROR(INDEX('Data Extract'!$A$2:$J$2889,MATCH(1,('Test 1'!A299='Data Extract'!$A$2:$A$2889)*('Test 1'!$C$3='Data Extract'!$B$2:$B$2889)*('Test 1'!$C$4='Data Extract'!$D$2:$D$2889),0),7),"-")</f>
        <v>21</v>
      </c>
      <c r="D299">
        <f t="array" ref="D299">IFERROR(INDEX('Data Extract'!$A$2:$J$2889,MATCH(1,('Test 1'!A299='Data Extract'!$A$2:$A$2889)*('Test 1'!$D$3='Data Extract'!$B$2:$B$2889)*('Test 1'!$D$4='Data Extract'!$D$2:$D$2889),0),7),"-")</f>
        <v>22</v>
      </c>
      <c r="E299">
        <f t="array" ref="E299">IFERROR(INDEX('Data Extract'!$A$2:$J$2889,MATCH(1,('Test 1'!A299='Data Extract'!$A$2:$A$2889)*('Test 1'!$E$3='Data Extract'!$B$2:$B$2889)*('Test 1'!$E$4='Data Extract'!$D$2:$D$2889),0),7),"-")</f>
        <v>17</v>
      </c>
      <c r="F299">
        <f t="array" ref="F299">IFERROR(INDEX('Data Extract'!$A$2:$J$2889,MATCH(1,('Test 1'!A299='Data Extract'!$A$2:$A$2889)*('Test 1'!$F$3='Data Extract'!$B$2:$B$2889)*('Test 1'!$F$4='Data Extract'!$D$2:$D$2889),0),7),"-")</f>
        <v>12</v>
      </c>
      <c r="G299">
        <f t="array" ref="G299">IFERROR(INDEX('Data Extract'!$A$2:$J$2889,MATCH(1,('Test 1'!A299='Data Extract'!$A$2:$A$2889)*('Test 1'!$G$3='Data Extract'!$B$2:$B$2889)*('Test 1'!$G$4='Data Extract'!$D$2:$D$2889),0),7),"-")</f>
        <v>16</v>
      </c>
      <c r="H299">
        <f t="array" ref="H299">IFERROR(INDEX('Data Extract'!$A$2:$J$2889,MATCH(1,('Test 1'!A299='Data Extract'!$A$2:$A$2889)*('Test 1'!$H$3='Data Extract'!$B$2:$B$2889)*('Test 1'!$H$4='Data Extract'!$D$2:$D$2889),0),7),"-")</f>
        <v>23</v>
      </c>
    </row>
    <row r="300" spans="1:8" x14ac:dyDescent="0.2">
      <c r="A300" s="4" t="s">
        <v>305</v>
      </c>
      <c r="B300">
        <f>VLOOKUP(A300,'Data Extract'!A297:J3184,3,FALSE)</f>
        <v>5</v>
      </c>
      <c r="C300">
        <f t="array" ref="C300">IFERROR(INDEX('Data Extract'!$A$2:$J$2889,MATCH(1,('Test 1'!A300='Data Extract'!$A$2:$A$2889)*('Test 1'!$C$3='Data Extract'!$B$2:$B$2889)*('Test 1'!$C$4='Data Extract'!$D$2:$D$2889),0),7),"-")</f>
        <v>17</v>
      </c>
      <c r="D300">
        <f t="array" ref="D300">IFERROR(INDEX('Data Extract'!$A$2:$J$2889,MATCH(1,('Test 1'!A300='Data Extract'!$A$2:$A$2889)*('Test 1'!$D$3='Data Extract'!$B$2:$B$2889)*('Test 1'!$D$4='Data Extract'!$D$2:$D$2889),0),7),"-")</f>
        <v>27</v>
      </c>
      <c r="E300">
        <f t="array" ref="E300">IFERROR(INDEX('Data Extract'!$A$2:$J$2889,MATCH(1,('Test 1'!A300='Data Extract'!$A$2:$A$2889)*('Test 1'!$E$3='Data Extract'!$B$2:$B$2889)*('Test 1'!$E$4='Data Extract'!$D$2:$D$2889),0),7),"-")</f>
        <v>10</v>
      </c>
      <c r="F300">
        <f t="array" ref="F300">IFERROR(INDEX('Data Extract'!$A$2:$J$2889,MATCH(1,('Test 1'!A300='Data Extract'!$A$2:$A$2889)*('Test 1'!$F$3='Data Extract'!$B$2:$B$2889)*('Test 1'!$F$4='Data Extract'!$D$2:$D$2889),0),7),"-")</f>
        <v>20</v>
      </c>
      <c r="G300">
        <f t="array" ref="G300">IFERROR(INDEX('Data Extract'!$A$2:$J$2889,MATCH(1,('Test 1'!A300='Data Extract'!$A$2:$A$2889)*('Test 1'!$G$3='Data Extract'!$B$2:$B$2889)*('Test 1'!$G$4='Data Extract'!$D$2:$D$2889),0),7),"-")</f>
        <v>16</v>
      </c>
      <c r="H300">
        <f t="array" ref="H300">IFERROR(INDEX('Data Extract'!$A$2:$J$2889,MATCH(1,('Test 1'!A300='Data Extract'!$A$2:$A$2889)*('Test 1'!$H$3='Data Extract'!$B$2:$B$2889)*('Test 1'!$H$4='Data Extract'!$D$2:$D$2889),0),7),"-")</f>
        <v>22</v>
      </c>
    </row>
    <row r="301" spans="1:8" x14ac:dyDescent="0.2">
      <c r="A301" s="4" t="s">
        <v>409</v>
      </c>
      <c r="B301">
        <f>VLOOKUP(A301,'Data Extract'!A298:J3185,3,FALSE)</f>
        <v>5</v>
      </c>
      <c r="C301" t="str">
        <f t="array" ref="C301">IFERROR(INDEX('Data Extract'!$A$2:$J$2889,MATCH(1,('Test 1'!A301='Data Extract'!$A$2:$A$2889)*('Test 1'!$C$3='Data Extract'!$B$2:$B$2889)*('Test 1'!$C$4='Data Extract'!$D$2:$D$2889),0),7),"-")</f>
        <v>-</v>
      </c>
      <c r="D301" t="str">
        <f t="array" ref="D301">IFERROR(INDEX('Data Extract'!$A$2:$J$2889,MATCH(1,('Test 1'!A301='Data Extract'!$A$2:$A$2889)*('Test 1'!$D$3='Data Extract'!$B$2:$B$2889)*('Test 1'!$D$4='Data Extract'!$D$2:$D$2889),0),7),"-")</f>
        <v>-</v>
      </c>
      <c r="E301">
        <f t="array" ref="E301">IFERROR(INDEX('Data Extract'!$A$2:$J$2889,MATCH(1,('Test 1'!A301='Data Extract'!$A$2:$A$2889)*('Test 1'!$E$3='Data Extract'!$B$2:$B$2889)*('Test 1'!$E$4='Data Extract'!$D$2:$D$2889),0),7),"-")</f>
        <v>7</v>
      </c>
      <c r="F301" t="str">
        <f t="array" ref="F301">IFERROR(INDEX('Data Extract'!$A$2:$J$2889,MATCH(1,('Test 1'!A301='Data Extract'!$A$2:$A$2889)*('Test 1'!$F$3='Data Extract'!$B$2:$B$2889)*('Test 1'!$F$4='Data Extract'!$D$2:$D$2889),0),7),"-")</f>
        <v>-</v>
      </c>
      <c r="G301" t="str">
        <f t="array" ref="G301">IFERROR(INDEX('Data Extract'!$A$2:$J$2889,MATCH(1,('Test 1'!A301='Data Extract'!$A$2:$A$2889)*('Test 1'!$G$3='Data Extract'!$B$2:$B$2889)*('Test 1'!$G$4='Data Extract'!$D$2:$D$2889),0),7),"-")</f>
        <v>-</v>
      </c>
      <c r="H301">
        <f t="array" ref="H301">IFERROR(INDEX('Data Extract'!$A$2:$J$2889,MATCH(1,('Test 1'!A301='Data Extract'!$A$2:$A$2889)*('Test 1'!$H$3='Data Extract'!$B$2:$B$2889)*('Test 1'!$H$4='Data Extract'!$D$2:$D$2889),0),7),"-")</f>
        <v>6</v>
      </c>
    </row>
    <row r="302" spans="1:8" x14ac:dyDescent="0.2">
      <c r="A302" s="4" t="s">
        <v>392</v>
      </c>
      <c r="B302">
        <f>VLOOKUP(A302,'Data Extract'!A299:J3186,3,FALSE)</f>
        <v>5</v>
      </c>
      <c r="C302">
        <f t="array" ref="C302">IFERROR(INDEX('Data Extract'!$A$2:$J$2889,MATCH(1,('Test 1'!A302='Data Extract'!$A$2:$A$2889)*('Test 1'!$C$3='Data Extract'!$B$2:$B$2889)*('Test 1'!$C$4='Data Extract'!$D$2:$D$2889),0),7),"-")</f>
        <v>22</v>
      </c>
      <c r="D302">
        <f t="array" ref="D302">IFERROR(INDEX('Data Extract'!$A$2:$J$2889,MATCH(1,('Test 1'!A302='Data Extract'!$A$2:$A$2889)*('Test 1'!$D$3='Data Extract'!$B$2:$B$2889)*('Test 1'!$D$4='Data Extract'!$D$2:$D$2889),0),7),"-")</f>
        <v>21</v>
      </c>
      <c r="E302">
        <f t="array" ref="E302">IFERROR(INDEX('Data Extract'!$A$2:$J$2889,MATCH(1,('Test 1'!A302='Data Extract'!$A$2:$A$2889)*('Test 1'!$E$3='Data Extract'!$B$2:$B$2889)*('Test 1'!$E$4='Data Extract'!$D$2:$D$2889),0),7),"-")</f>
        <v>17</v>
      </c>
      <c r="F302">
        <f t="array" ref="F302">IFERROR(INDEX('Data Extract'!$A$2:$J$2889,MATCH(1,('Test 1'!A302='Data Extract'!$A$2:$A$2889)*('Test 1'!$F$3='Data Extract'!$B$2:$B$2889)*('Test 1'!$F$4='Data Extract'!$D$2:$D$2889),0),7),"-")</f>
        <v>14</v>
      </c>
      <c r="G302">
        <f t="array" ref="G302">IFERROR(INDEX('Data Extract'!$A$2:$J$2889,MATCH(1,('Test 1'!A302='Data Extract'!$A$2:$A$2889)*('Test 1'!$G$3='Data Extract'!$B$2:$B$2889)*('Test 1'!$G$4='Data Extract'!$D$2:$D$2889),0),7),"-")</f>
        <v>16</v>
      </c>
      <c r="H302">
        <f t="array" ref="H302">IFERROR(INDEX('Data Extract'!$A$2:$J$2889,MATCH(1,('Test 1'!A302='Data Extract'!$A$2:$A$2889)*('Test 1'!$H$3='Data Extract'!$B$2:$B$2889)*('Test 1'!$H$4='Data Extract'!$D$2:$D$2889),0),7),"-")</f>
        <v>19</v>
      </c>
    </row>
    <row r="303" spans="1:8" x14ac:dyDescent="0.2">
      <c r="A303" s="4" t="s">
        <v>338</v>
      </c>
      <c r="B303">
        <f>VLOOKUP(A303,'Data Extract'!A300:J3187,3,FALSE)</f>
        <v>5</v>
      </c>
      <c r="C303">
        <f t="array" ref="C303">IFERROR(INDEX('Data Extract'!$A$2:$J$2889,MATCH(1,('Test 1'!A303='Data Extract'!$A$2:$A$2889)*('Test 1'!$C$3='Data Extract'!$B$2:$B$2889)*('Test 1'!$C$4='Data Extract'!$D$2:$D$2889),0),7),"-")</f>
        <v>9</v>
      </c>
      <c r="D303">
        <f t="array" ref="D303">IFERROR(INDEX('Data Extract'!$A$2:$J$2889,MATCH(1,('Test 1'!A303='Data Extract'!$A$2:$A$2889)*('Test 1'!$D$3='Data Extract'!$B$2:$B$2889)*('Test 1'!$D$4='Data Extract'!$D$2:$D$2889),0),7),"-")</f>
        <v>6</v>
      </c>
      <c r="E303">
        <f t="array" ref="E303">IFERROR(INDEX('Data Extract'!$A$2:$J$2889,MATCH(1,('Test 1'!A303='Data Extract'!$A$2:$A$2889)*('Test 1'!$E$3='Data Extract'!$B$2:$B$2889)*('Test 1'!$E$4='Data Extract'!$D$2:$D$2889),0),7),"-")</f>
        <v>5</v>
      </c>
      <c r="F303">
        <f t="array" ref="F303">IFERROR(INDEX('Data Extract'!$A$2:$J$2889,MATCH(1,('Test 1'!A303='Data Extract'!$A$2:$A$2889)*('Test 1'!$F$3='Data Extract'!$B$2:$B$2889)*('Test 1'!$F$4='Data Extract'!$D$2:$D$2889),0),7),"-")</f>
        <v>5</v>
      </c>
      <c r="G303">
        <f t="array" ref="G303">IFERROR(INDEX('Data Extract'!$A$2:$J$2889,MATCH(1,('Test 1'!A303='Data Extract'!$A$2:$A$2889)*('Test 1'!$G$3='Data Extract'!$B$2:$B$2889)*('Test 1'!$G$4='Data Extract'!$D$2:$D$2889),0),7),"-")</f>
        <v>8</v>
      </c>
      <c r="H303">
        <f t="array" ref="H303">IFERROR(INDEX('Data Extract'!$A$2:$J$2889,MATCH(1,('Test 1'!A303='Data Extract'!$A$2:$A$2889)*('Test 1'!$H$3='Data Extract'!$B$2:$B$2889)*('Test 1'!$H$4='Data Extract'!$D$2:$D$2889),0),7),"-")</f>
        <v>12</v>
      </c>
    </row>
    <row r="304" spans="1:8" x14ac:dyDescent="0.2">
      <c r="A304" s="4" t="s">
        <v>342</v>
      </c>
      <c r="B304">
        <f>VLOOKUP(A304,'Data Extract'!A301:J3188,3,FALSE)</f>
        <v>5</v>
      </c>
      <c r="C304">
        <f t="array" ref="C304">IFERROR(INDEX('Data Extract'!$A$2:$J$2889,MATCH(1,('Test 1'!A304='Data Extract'!$A$2:$A$2889)*('Test 1'!$C$3='Data Extract'!$B$2:$B$2889)*('Test 1'!$C$4='Data Extract'!$D$2:$D$2889),0),7),"-")</f>
        <v>6</v>
      </c>
      <c r="D304">
        <f t="array" ref="D304">IFERROR(INDEX('Data Extract'!$A$2:$J$2889,MATCH(1,('Test 1'!A304='Data Extract'!$A$2:$A$2889)*('Test 1'!$D$3='Data Extract'!$B$2:$B$2889)*('Test 1'!$D$4='Data Extract'!$D$2:$D$2889),0),7),"-")</f>
        <v>6</v>
      </c>
      <c r="E304">
        <f t="array" ref="E304">IFERROR(INDEX('Data Extract'!$A$2:$J$2889,MATCH(1,('Test 1'!A304='Data Extract'!$A$2:$A$2889)*('Test 1'!$E$3='Data Extract'!$B$2:$B$2889)*('Test 1'!$E$4='Data Extract'!$D$2:$D$2889),0),7),"-")</f>
        <v>11</v>
      </c>
      <c r="F304">
        <f t="array" ref="F304">IFERROR(INDEX('Data Extract'!$A$2:$J$2889,MATCH(1,('Test 1'!A304='Data Extract'!$A$2:$A$2889)*('Test 1'!$F$3='Data Extract'!$B$2:$B$2889)*('Test 1'!$F$4='Data Extract'!$D$2:$D$2889),0),7),"-")</f>
        <v>6</v>
      </c>
      <c r="G304">
        <f t="array" ref="G304">IFERROR(INDEX('Data Extract'!$A$2:$J$2889,MATCH(1,('Test 1'!A304='Data Extract'!$A$2:$A$2889)*('Test 1'!$G$3='Data Extract'!$B$2:$B$2889)*('Test 1'!$G$4='Data Extract'!$D$2:$D$2889),0),7),"-")</f>
        <v>12</v>
      </c>
      <c r="H304">
        <f t="array" ref="H304">IFERROR(INDEX('Data Extract'!$A$2:$J$2889,MATCH(1,('Test 1'!A304='Data Extract'!$A$2:$A$2889)*('Test 1'!$H$3='Data Extract'!$B$2:$B$2889)*('Test 1'!$H$4='Data Extract'!$D$2:$D$2889),0),7),"-")</f>
        <v>8</v>
      </c>
    </row>
    <row r="305" spans="1:8" x14ac:dyDescent="0.2">
      <c r="A305" s="4" t="s">
        <v>104</v>
      </c>
      <c r="B305">
        <f>VLOOKUP(A305,'Data Extract'!A302:J3189,3,FALSE)</f>
        <v>5</v>
      </c>
      <c r="C305">
        <f t="array" ref="C305">IFERROR(INDEX('Data Extract'!$A$2:$J$2889,MATCH(1,('Test 1'!A305='Data Extract'!$A$2:$A$2889)*('Test 1'!$C$3='Data Extract'!$B$2:$B$2889)*('Test 1'!$C$4='Data Extract'!$D$2:$D$2889),0),7),"-")</f>
        <v>22</v>
      </c>
      <c r="D305">
        <f t="array" ref="D305">IFERROR(INDEX('Data Extract'!$A$2:$J$2889,MATCH(1,('Test 1'!A305='Data Extract'!$A$2:$A$2889)*('Test 1'!$D$3='Data Extract'!$B$2:$B$2889)*('Test 1'!$D$4='Data Extract'!$D$2:$D$2889),0),7),"-")</f>
        <v>16</v>
      </c>
      <c r="E305">
        <f t="array" ref="E305">IFERROR(INDEX('Data Extract'!$A$2:$J$2889,MATCH(1,('Test 1'!A305='Data Extract'!$A$2:$A$2889)*('Test 1'!$E$3='Data Extract'!$B$2:$B$2889)*('Test 1'!$E$4='Data Extract'!$D$2:$D$2889),0),7),"-")</f>
        <v>22</v>
      </c>
      <c r="F305">
        <f t="array" ref="F305">IFERROR(INDEX('Data Extract'!$A$2:$J$2889,MATCH(1,('Test 1'!A305='Data Extract'!$A$2:$A$2889)*('Test 1'!$F$3='Data Extract'!$B$2:$B$2889)*('Test 1'!$F$4='Data Extract'!$D$2:$D$2889),0),7),"-")</f>
        <v>20</v>
      </c>
      <c r="G305">
        <f t="array" ref="G305">IFERROR(INDEX('Data Extract'!$A$2:$J$2889,MATCH(1,('Test 1'!A305='Data Extract'!$A$2:$A$2889)*('Test 1'!$G$3='Data Extract'!$B$2:$B$2889)*('Test 1'!$G$4='Data Extract'!$D$2:$D$2889),0),7),"-")</f>
        <v>21</v>
      </c>
      <c r="H305">
        <f t="array" ref="H305">IFERROR(INDEX('Data Extract'!$A$2:$J$2889,MATCH(1,('Test 1'!A305='Data Extract'!$A$2:$A$2889)*('Test 1'!$H$3='Data Extract'!$B$2:$B$2889)*('Test 1'!$H$4='Data Extract'!$D$2:$D$2889),0),7),"-")</f>
        <v>28</v>
      </c>
    </row>
    <row r="306" spans="1:8" x14ac:dyDescent="0.2">
      <c r="A306" s="4" t="s">
        <v>300</v>
      </c>
      <c r="B306">
        <f>VLOOKUP(A306,'Data Extract'!A303:J3190,3,FALSE)</f>
        <v>5</v>
      </c>
      <c r="C306">
        <f t="array" ref="C306">IFERROR(INDEX('Data Extract'!$A$2:$J$2889,MATCH(1,('Test 1'!A306='Data Extract'!$A$2:$A$2889)*('Test 1'!$C$3='Data Extract'!$B$2:$B$2889)*('Test 1'!$C$4='Data Extract'!$D$2:$D$2889),0),7),"-")</f>
        <v>18</v>
      </c>
      <c r="D306">
        <f t="array" ref="D306">IFERROR(INDEX('Data Extract'!$A$2:$J$2889,MATCH(1,('Test 1'!A306='Data Extract'!$A$2:$A$2889)*('Test 1'!$D$3='Data Extract'!$B$2:$B$2889)*('Test 1'!$D$4='Data Extract'!$D$2:$D$2889),0),7),"-")</f>
        <v>23</v>
      </c>
      <c r="E306">
        <f t="array" ref="E306">IFERROR(INDEX('Data Extract'!$A$2:$J$2889,MATCH(1,('Test 1'!A306='Data Extract'!$A$2:$A$2889)*('Test 1'!$E$3='Data Extract'!$B$2:$B$2889)*('Test 1'!$E$4='Data Extract'!$D$2:$D$2889),0),7),"-")</f>
        <v>16</v>
      </c>
      <c r="F306">
        <f t="array" ref="F306">IFERROR(INDEX('Data Extract'!$A$2:$J$2889,MATCH(1,('Test 1'!A306='Data Extract'!$A$2:$A$2889)*('Test 1'!$F$3='Data Extract'!$B$2:$B$2889)*('Test 1'!$F$4='Data Extract'!$D$2:$D$2889),0),7),"-")</f>
        <v>15</v>
      </c>
      <c r="G306">
        <f t="array" ref="G306">IFERROR(INDEX('Data Extract'!$A$2:$J$2889,MATCH(1,('Test 1'!A306='Data Extract'!$A$2:$A$2889)*('Test 1'!$G$3='Data Extract'!$B$2:$B$2889)*('Test 1'!$G$4='Data Extract'!$D$2:$D$2889),0),7),"-")</f>
        <v>23</v>
      </c>
      <c r="H306">
        <f t="array" ref="H306">IFERROR(INDEX('Data Extract'!$A$2:$J$2889,MATCH(1,('Test 1'!A306='Data Extract'!$A$2:$A$2889)*('Test 1'!$H$3='Data Extract'!$B$2:$B$2889)*('Test 1'!$H$4='Data Extract'!$D$2:$D$2889),0),7),"-")</f>
        <v>14</v>
      </c>
    </row>
    <row r="307" spans="1:8" x14ac:dyDescent="0.2">
      <c r="A307" s="4" t="s">
        <v>310</v>
      </c>
      <c r="B307">
        <f>VLOOKUP(A307,'Data Extract'!A304:J3191,3,FALSE)</f>
        <v>5</v>
      </c>
      <c r="C307">
        <f t="array" ref="C307">IFERROR(INDEX('Data Extract'!$A$2:$J$2889,MATCH(1,('Test 1'!A307='Data Extract'!$A$2:$A$2889)*('Test 1'!$C$3='Data Extract'!$B$2:$B$2889)*('Test 1'!$C$4='Data Extract'!$D$2:$D$2889),0),7),"-")</f>
        <v>15</v>
      </c>
      <c r="D307">
        <f t="array" ref="D307">IFERROR(INDEX('Data Extract'!$A$2:$J$2889,MATCH(1,('Test 1'!A307='Data Extract'!$A$2:$A$2889)*('Test 1'!$D$3='Data Extract'!$B$2:$B$2889)*('Test 1'!$D$4='Data Extract'!$D$2:$D$2889),0),7),"-")</f>
        <v>11</v>
      </c>
      <c r="E307">
        <f t="array" ref="E307">IFERROR(INDEX('Data Extract'!$A$2:$J$2889,MATCH(1,('Test 1'!A307='Data Extract'!$A$2:$A$2889)*('Test 1'!$E$3='Data Extract'!$B$2:$B$2889)*('Test 1'!$E$4='Data Extract'!$D$2:$D$2889),0),7),"-")</f>
        <v>6</v>
      </c>
      <c r="F307">
        <f t="array" ref="F307">IFERROR(INDEX('Data Extract'!$A$2:$J$2889,MATCH(1,('Test 1'!A307='Data Extract'!$A$2:$A$2889)*('Test 1'!$F$3='Data Extract'!$B$2:$B$2889)*('Test 1'!$F$4='Data Extract'!$D$2:$D$2889),0),7),"-")</f>
        <v>10</v>
      </c>
      <c r="G307">
        <f t="array" ref="G307">IFERROR(INDEX('Data Extract'!$A$2:$J$2889,MATCH(1,('Test 1'!A307='Data Extract'!$A$2:$A$2889)*('Test 1'!$G$3='Data Extract'!$B$2:$B$2889)*('Test 1'!$G$4='Data Extract'!$D$2:$D$2889),0),7),"-")</f>
        <v>15</v>
      </c>
      <c r="H307">
        <f t="array" ref="H307">IFERROR(INDEX('Data Extract'!$A$2:$J$2889,MATCH(1,('Test 1'!A307='Data Extract'!$A$2:$A$2889)*('Test 1'!$H$3='Data Extract'!$B$2:$B$2889)*('Test 1'!$H$4='Data Extract'!$D$2:$D$2889),0),7),"-")</f>
        <v>17</v>
      </c>
    </row>
    <row r="308" spans="1:8" x14ac:dyDescent="0.2">
      <c r="A308" s="4" t="s">
        <v>529</v>
      </c>
      <c r="B308">
        <f>VLOOKUP(A308,'Data Extract'!A305:J3192,3,FALSE)</f>
        <v>5</v>
      </c>
      <c r="C308">
        <f t="array" ref="C308">IFERROR(INDEX('Data Extract'!$A$2:$J$2889,MATCH(1,('Test 1'!A308='Data Extract'!$A$2:$A$2889)*('Test 1'!$C$3='Data Extract'!$B$2:$B$2889)*('Test 1'!$C$4='Data Extract'!$D$2:$D$2889),0),7),"-")</f>
        <v>16</v>
      </c>
      <c r="D308">
        <f t="array" ref="D308">IFERROR(INDEX('Data Extract'!$A$2:$J$2889,MATCH(1,('Test 1'!A308='Data Extract'!$A$2:$A$2889)*('Test 1'!$D$3='Data Extract'!$B$2:$B$2889)*('Test 1'!$D$4='Data Extract'!$D$2:$D$2889),0),7),"-")</f>
        <v>8</v>
      </c>
      <c r="E308">
        <f t="array" ref="E308">IFERROR(INDEX('Data Extract'!$A$2:$J$2889,MATCH(1,('Test 1'!A308='Data Extract'!$A$2:$A$2889)*('Test 1'!$E$3='Data Extract'!$B$2:$B$2889)*('Test 1'!$E$4='Data Extract'!$D$2:$D$2889),0),7),"-")</f>
        <v>8</v>
      </c>
      <c r="F308">
        <f t="array" ref="F308">IFERROR(INDEX('Data Extract'!$A$2:$J$2889,MATCH(1,('Test 1'!A308='Data Extract'!$A$2:$A$2889)*('Test 1'!$F$3='Data Extract'!$B$2:$B$2889)*('Test 1'!$F$4='Data Extract'!$D$2:$D$2889),0),7),"-")</f>
        <v>9</v>
      </c>
      <c r="G308">
        <f t="array" ref="G308">IFERROR(INDEX('Data Extract'!$A$2:$J$2889,MATCH(1,('Test 1'!A308='Data Extract'!$A$2:$A$2889)*('Test 1'!$G$3='Data Extract'!$B$2:$B$2889)*('Test 1'!$G$4='Data Extract'!$D$2:$D$2889),0),7),"-")</f>
        <v>9</v>
      </c>
      <c r="H308">
        <f t="array" ref="H308">IFERROR(INDEX('Data Extract'!$A$2:$J$2889,MATCH(1,('Test 1'!A308='Data Extract'!$A$2:$A$2889)*('Test 1'!$H$3='Data Extract'!$B$2:$B$2889)*('Test 1'!$H$4='Data Extract'!$D$2:$D$2889),0),7),"-")</f>
        <v>16</v>
      </c>
    </row>
    <row r="309" spans="1:8" x14ac:dyDescent="0.2">
      <c r="A309" s="4" t="s">
        <v>488</v>
      </c>
      <c r="B309">
        <f>VLOOKUP(A309,'Data Extract'!A306:J3193,3,FALSE)</f>
        <v>5</v>
      </c>
      <c r="C309">
        <f t="array" ref="C309">IFERROR(INDEX('Data Extract'!$A$2:$J$2889,MATCH(1,('Test 1'!A309='Data Extract'!$A$2:$A$2889)*('Test 1'!$C$3='Data Extract'!$B$2:$B$2889)*('Test 1'!$C$4='Data Extract'!$D$2:$D$2889),0),7),"-")</f>
        <v>21</v>
      </c>
      <c r="D309">
        <f t="array" ref="D309">IFERROR(INDEX('Data Extract'!$A$2:$J$2889,MATCH(1,('Test 1'!A309='Data Extract'!$A$2:$A$2889)*('Test 1'!$D$3='Data Extract'!$B$2:$B$2889)*('Test 1'!$D$4='Data Extract'!$D$2:$D$2889),0),7),"-")</f>
        <v>24</v>
      </c>
      <c r="E309" t="str">
        <f t="array" ref="E309">IFERROR(INDEX('Data Extract'!$A$2:$J$2889,MATCH(1,('Test 1'!A309='Data Extract'!$A$2:$A$2889)*('Test 1'!$E$3='Data Extract'!$B$2:$B$2889)*('Test 1'!$E$4='Data Extract'!$D$2:$D$2889),0),7),"-")</f>
        <v>-</v>
      </c>
      <c r="F309">
        <f t="array" ref="F309">IFERROR(INDEX('Data Extract'!$A$2:$J$2889,MATCH(1,('Test 1'!A309='Data Extract'!$A$2:$A$2889)*('Test 1'!$F$3='Data Extract'!$B$2:$B$2889)*('Test 1'!$F$4='Data Extract'!$D$2:$D$2889),0),7),"-")</f>
        <v>11</v>
      </c>
      <c r="G309">
        <f t="array" ref="G309">IFERROR(INDEX('Data Extract'!$A$2:$J$2889,MATCH(1,('Test 1'!A309='Data Extract'!$A$2:$A$2889)*('Test 1'!$G$3='Data Extract'!$B$2:$B$2889)*('Test 1'!$G$4='Data Extract'!$D$2:$D$2889),0),7),"-")</f>
        <v>17</v>
      </c>
      <c r="H309">
        <f t="array" ref="H309">IFERROR(INDEX('Data Extract'!$A$2:$J$2889,MATCH(1,('Test 1'!A309='Data Extract'!$A$2:$A$2889)*('Test 1'!$H$3='Data Extract'!$B$2:$B$2889)*('Test 1'!$H$4='Data Extract'!$D$2:$D$2889),0),7),"-")</f>
        <v>21</v>
      </c>
    </row>
    <row r="310" spans="1:8" x14ac:dyDescent="0.2">
      <c r="A310" s="4" t="s">
        <v>368</v>
      </c>
      <c r="B310">
        <f>VLOOKUP(A310,'Data Extract'!A307:J3194,3,FALSE)</f>
        <v>5</v>
      </c>
      <c r="C310">
        <f t="array" ref="C310">IFERROR(INDEX('Data Extract'!$A$2:$J$2889,MATCH(1,('Test 1'!A310='Data Extract'!$A$2:$A$2889)*('Test 1'!$C$3='Data Extract'!$B$2:$B$2889)*('Test 1'!$C$4='Data Extract'!$D$2:$D$2889),0),7),"-")</f>
        <v>14</v>
      </c>
      <c r="D310">
        <f t="array" ref="D310">IFERROR(INDEX('Data Extract'!$A$2:$J$2889,MATCH(1,('Test 1'!A310='Data Extract'!$A$2:$A$2889)*('Test 1'!$D$3='Data Extract'!$B$2:$B$2889)*('Test 1'!$D$4='Data Extract'!$D$2:$D$2889),0),7),"-")</f>
        <v>8</v>
      </c>
      <c r="E310">
        <f t="array" ref="E310">IFERROR(INDEX('Data Extract'!$A$2:$J$2889,MATCH(1,('Test 1'!A310='Data Extract'!$A$2:$A$2889)*('Test 1'!$E$3='Data Extract'!$B$2:$B$2889)*('Test 1'!$E$4='Data Extract'!$D$2:$D$2889),0),7),"-")</f>
        <v>13</v>
      </c>
      <c r="F310">
        <f t="array" ref="F310">IFERROR(INDEX('Data Extract'!$A$2:$J$2889,MATCH(1,('Test 1'!A310='Data Extract'!$A$2:$A$2889)*('Test 1'!$F$3='Data Extract'!$B$2:$B$2889)*('Test 1'!$F$4='Data Extract'!$D$2:$D$2889),0),7),"-")</f>
        <v>9</v>
      </c>
      <c r="G310">
        <f t="array" ref="G310">IFERROR(INDEX('Data Extract'!$A$2:$J$2889,MATCH(1,('Test 1'!A310='Data Extract'!$A$2:$A$2889)*('Test 1'!$G$3='Data Extract'!$B$2:$B$2889)*('Test 1'!$G$4='Data Extract'!$D$2:$D$2889),0),7),"-")</f>
        <v>6</v>
      </c>
      <c r="H310">
        <f t="array" ref="H310">IFERROR(INDEX('Data Extract'!$A$2:$J$2889,MATCH(1,('Test 1'!A310='Data Extract'!$A$2:$A$2889)*('Test 1'!$H$3='Data Extract'!$B$2:$B$2889)*('Test 1'!$H$4='Data Extract'!$D$2:$D$2889),0),7),"-")</f>
        <v>8</v>
      </c>
    </row>
    <row r="311" spans="1:8" x14ac:dyDescent="0.2">
      <c r="A311" s="4" t="s">
        <v>516</v>
      </c>
      <c r="B311">
        <f>VLOOKUP(A311,'Data Extract'!A308:J3195,3,FALSE)</f>
        <v>5</v>
      </c>
      <c r="C311">
        <f t="array" ref="C311">IFERROR(INDEX('Data Extract'!$A$2:$J$2889,MATCH(1,('Test 1'!A311='Data Extract'!$A$2:$A$2889)*('Test 1'!$C$3='Data Extract'!$B$2:$B$2889)*('Test 1'!$C$4='Data Extract'!$D$2:$D$2889),0),7),"-")</f>
        <v>17</v>
      </c>
      <c r="D311">
        <f t="array" ref="D311">IFERROR(INDEX('Data Extract'!$A$2:$J$2889,MATCH(1,('Test 1'!A311='Data Extract'!$A$2:$A$2889)*('Test 1'!$D$3='Data Extract'!$B$2:$B$2889)*('Test 1'!$D$4='Data Extract'!$D$2:$D$2889),0),7),"-")</f>
        <v>20</v>
      </c>
      <c r="E311">
        <f t="array" ref="E311">IFERROR(INDEX('Data Extract'!$A$2:$J$2889,MATCH(1,('Test 1'!A311='Data Extract'!$A$2:$A$2889)*('Test 1'!$E$3='Data Extract'!$B$2:$B$2889)*('Test 1'!$E$4='Data Extract'!$D$2:$D$2889),0),7),"-")</f>
        <v>7</v>
      </c>
      <c r="F311">
        <f t="array" ref="F311">IFERROR(INDEX('Data Extract'!$A$2:$J$2889,MATCH(1,('Test 1'!A311='Data Extract'!$A$2:$A$2889)*('Test 1'!$F$3='Data Extract'!$B$2:$B$2889)*('Test 1'!$F$4='Data Extract'!$D$2:$D$2889),0),7),"-")</f>
        <v>14</v>
      </c>
      <c r="G311">
        <f t="array" ref="G311">IFERROR(INDEX('Data Extract'!$A$2:$J$2889,MATCH(1,('Test 1'!A311='Data Extract'!$A$2:$A$2889)*('Test 1'!$G$3='Data Extract'!$B$2:$B$2889)*('Test 1'!$G$4='Data Extract'!$D$2:$D$2889),0),7),"-")</f>
        <v>15</v>
      </c>
      <c r="H311">
        <f t="array" ref="H311">IFERROR(INDEX('Data Extract'!$A$2:$J$2889,MATCH(1,('Test 1'!A311='Data Extract'!$A$2:$A$2889)*('Test 1'!$H$3='Data Extract'!$B$2:$B$2889)*('Test 1'!$H$4='Data Extract'!$D$2:$D$2889),0),7),"-")</f>
        <v>18</v>
      </c>
    </row>
    <row r="312" spans="1:8" x14ac:dyDescent="0.2">
      <c r="A312" s="4" t="s">
        <v>297</v>
      </c>
      <c r="B312">
        <f>VLOOKUP(A312,'Data Extract'!A309:J3196,3,FALSE)</f>
        <v>5</v>
      </c>
      <c r="C312">
        <f t="array" ref="C312">IFERROR(INDEX('Data Extract'!$A$2:$J$2889,MATCH(1,('Test 1'!A312='Data Extract'!$A$2:$A$2889)*('Test 1'!$C$3='Data Extract'!$B$2:$B$2889)*('Test 1'!$C$4='Data Extract'!$D$2:$D$2889),0),7),"-")</f>
        <v>19</v>
      </c>
      <c r="D312">
        <f t="array" ref="D312">IFERROR(INDEX('Data Extract'!$A$2:$J$2889,MATCH(1,('Test 1'!A312='Data Extract'!$A$2:$A$2889)*('Test 1'!$D$3='Data Extract'!$B$2:$B$2889)*('Test 1'!$D$4='Data Extract'!$D$2:$D$2889),0),7),"-")</f>
        <v>16</v>
      </c>
      <c r="E312">
        <f t="array" ref="E312">IFERROR(INDEX('Data Extract'!$A$2:$J$2889,MATCH(1,('Test 1'!A312='Data Extract'!$A$2:$A$2889)*('Test 1'!$E$3='Data Extract'!$B$2:$B$2889)*('Test 1'!$E$4='Data Extract'!$D$2:$D$2889),0),7),"-")</f>
        <v>12</v>
      </c>
      <c r="F312">
        <f t="array" ref="F312">IFERROR(INDEX('Data Extract'!$A$2:$J$2889,MATCH(1,('Test 1'!A312='Data Extract'!$A$2:$A$2889)*('Test 1'!$F$3='Data Extract'!$B$2:$B$2889)*('Test 1'!$F$4='Data Extract'!$D$2:$D$2889),0),7),"-")</f>
        <v>9</v>
      </c>
      <c r="G312">
        <f t="array" ref="G312">IFERROR(INDEX('Data Extract'!$A$2:$J$2889,MATCH(1,('Test 1'!A312='Data Extract'!$A$2:$A$2889)*('Test 1'!$G$3='Data Extract'!$B$2:$B$2889)*('Test 1'!$G$4='Data Extract'!$D$2:$D$2889),0),7),"-")</f>
        <v>15</v>
      </c>
      <c r="H312">
        <f t="array" ref="H312">IFERROR(INDEX('Data Extract'!$A$2:$J$2889,MATCH(1,('Test 1'!A312='Data Extract'!$A$2:$A$2889)*('Test 1'!$H$3='Data Extract'!$B$2:$B$2889)*('Test 1'!$H$4='Data Extract'!$D$2:$D$2889),0),7),"-")</f>
        <v>11</v>
      </c>
    </row>
    <row r="313" spans="1:8" x14ac:dyDescent="0.2">
      <c r="A313" s="4" t="s">
        <v>455</v>
      </c>
      <c r="B313">
        <f>VLOOKUP(A313,'Data Extract'!A310:J3197,3,FALSE)</f>
        <v>5</v>
      </c>
      <c r="C313">
        <f t="array" ref="C313">IFERROR(INDEX('Data Extract'!$A$2:$J$2889,MATCH(1,('Test 1'!A313='Data Extract'!$A$2:$A$2889)*('Test 1'!$C$3='Data Extract'!$B$2:$B$2889)*('Test 1'!$C$4='Data Extract'!$D$2:$D$2889),0),7),"-")</f>
        <v>21</v>
      </c>
      <c r="D313">
        <f t="array" ref="D313">IFERROR(INDEX('Data Extract'!$A$2:$J$2889,MATCH(1,('Test 1'!A313='Data Extract'!$A$2:$A$2889)*('Test 1'!$D$3='Data Extract'!$B$2:$B$2889)*('Test 1'!$D$4='Data Extract'!$D$2:$D$2889),0),7),"-")</f>
        <v>28</v>
      </c>
      <c r="E313">
        <f t="array" ref="E313">IFERROR(INDEX('Data Extract'!$A$2:$J$2889,MATCH(1,('Test 1'!A313='Data Extract'!$A$2:$A$2889)*('Test 1'!$E$3='Data Extract'!$B$2:$B$2889)*('Test 1'!$E$4='Data Extract'!$D$2:$D$2889),0),7),"-")</f>
        <v>20</v>
      </c>
      <c r="F313">
        <f t="array" ref="F313">IFERROR(INDEX('Data Extract'!$A$2:$J$2889,MATCH(1,('Test 1'!A313='Data Extract'!$A$2:$A$2889)*('Test 1'!$F$3='Data Extract'!$B$2:$B$2889)*('Test 1'!$F$4='Data Extract'!$D$2:$D$2889),0),7),"-")</f>
        <v>6</v>
      </c>
      <c r="G313">
        <f t="array" ref="G313">IFERROR(INDEX('Data Extract'!$A$2:$J$2889,MATCH(1,('Test 1'!A313='Data Extract'!$A$2:$A$2889)*('Test 1'!$G$3='Data Extract'!$B$2:$B$2889)*('Test 1'!$G$4='Data Extract'!$D$2:$D$2889),0),7),"-")</f>
        <v>18</v>
      </c>
      <c r="H313">
        <f t="array" ref="H313">IFERROR(INDEX('Data Extract'!$A$2:$J$2889,MATCH(1,('Test 1'!A313='Data Extract'!$A$2:$A$2889)*('Test 1'!$H$3='Data Extract'!$B$2:$B$2889)*('Test 1'!$H$4='Data Extract'!$D$2:$D$2889),0),7),"-")</f>
        <v>20</v>
      </c>
    </row>
    <row r="314" spans="1:8" x14ac:dyDescent="0.2">
      <c r="A314" s="4" t="s">
        <v>260</v>
      </c>
      <c r="B314">
        <f>VLOOKUP(A314,'Data Extract'!A311:J3198,3,FALSE)</f>
        <v>5</v>
      </c>
      <c r="C314">
        <f t="array" ref="C314">IFERROR(INDEX('Data Extract'!$A$2:$J$2889,MATCH(1,('Test 1'!A314='Data Extract'!$A$2:$A$2889)*('Test 1'!$C$3='Data Extract'!$B$2:$B$2889)*('Test 1'!$C$4='Data Extract'!$D$2:$D$2889),0),7),"-")</f>
        <v>28</v>
      </c>
      <c r="D314">
        <f t="array" ref="D314">IFERROR(INDEX('Data Extract'!$A$2:$J$2889,MATCH(1,('Test 1'!A314='Data Extract'!$A$2:$A$2889)*('Test 1'!$D$3='Data Extract'!$B$2:$B$2889)*('Test 1'!$D$4='Data Extract'!$D$2:$D$2889),0),7),"-")</f>
        <v>29</v>
      </c>
      <c r="E314">
        <f t="array" ref="E314">IFERROR(INDEX('Data Extract'!$A$2:$J$2889,MATCH(1,('Test 1'!A314='Data Extract'!$A$2:$A$2889)*('Test 1'!$E$3='Data Extract'!$B$2:$B$2889)*('Test 1'!$E$4='Data Extract'!$D$2:$D$2889),0),7),"-")</f>
        <v>21</v>
      </c>
      <c r="F314">
        <f t="array" ref="F314">IFERROR(INDEX('Data Extract'!$A$2:$J$2889,MATCH(1,('Test 1'!A314='Data Extract'!$A$2:$A$2889)*('Test 1'!$F$3='Data Extract'!$B$2:$B$2889)*('Test 1'!$F$4='Data Extract'!$D$2:$D$2889),0),7),"-")</f>
        <v>21</v>
      </c>
      <c r="G314">
        <f t="array" ref="G314">IFERROR(INDEX('Data Extract'!$A$2:$J$2889,MATCH(1,('Test 1'!A314='Data Extract'!$A$2:$A$2889)*('Test 1'!$G$3='Data Extract'!$B$2:$B$2889)*('Test 1'!$G$4='Data Extract'!$D$2:$D$2889),0),7),"-")</f>
        <v>23</v>
      </c>
      <c r="H314">
        <f t="array" ref="H314">IFERROR(INDEX('Data Extract'!$A$2:$J$2889,MATCH(1,('Test 1'!A314='Data Extract'!$A$2:$A$2889)*('Test 1'!$H$3='Data Extract'!$B$2:$B$2889)*('Test 1'!$H$4='Data Extract'!$D$2:$D$2889),0),7),"-")</f>
        <v>26</v>
      </c>
    </row>
    <row r="315" spans="1:8" x14ac:dyDescent="0.2">
      <c r="A315" s="4" t="s">
        <v>319</v>
      </c>
      <c r="B315">
        <f>VLOOKUP(A315,'Data Extract'!A312:J3199,3,FALSE)</f>
        <v>6</v>
      </c>
      <c r="C315">
        <f t="array" ref="C315">IFERROR(INDEX('Data Extract'!$A$2:$J$2889,MATCH(1,('Test 1'!A315='Data Extract'!$A$2:$A$2889)*('Test 1'!$C$3='Data Extract'!$B$2:$B$2889)*('Test 1'!$C$4='Data Extract'!$D$2:$D$2889),0),7),"-")</f>
        <v>14</v>
      </c>
      <c r="D315">
        <f t="array" ref="D315">IFERROR(INDEX('Data Extract'!$A$2:$J$2889,MATCH(1,('Test 1'!A315='Data Extract'!$A$2:$A$2889)*('Test 1'!$D$3='Data Extract'!$B$2:$B$2889)*('Test 1'!$D$4='Data Extract'!$D$2:$D$2889),0),7),"-")</f>
        <v>14</v>
      </c>
      <c r="E315">
        <f t="array" ref="E315">IFERROR(INDEX('Data Extract'!$A$2:$J$2889,MATCH(1,('Test 1'!A315='Data Extract'!$A$2:$A$2889)*('Test 1'!$E$3='Data Extract'!$B$2:$B$2889)*('Test 1'!$E$4='Data Extract'!$D$2:$D$2889),0),7),"-")</f>
        <v>15</v>
      </c>
      <c r="F315">
        <f t="array" ref="F315">IFERROR(INDEX('Data Extract'!$A$2:$J$2889,MATCH(1,('Test 1'!A315='Data Extract'!$A$2:$A$2889)*('Test 1'!$F$3='Data Extract'!$B$2:$B$2889)*('Test 1'!$F$4='Data Extract'!$D$2:$D$2889),0),7),"-")</f>
        <v>14</v>
      </c>
      <c r="G315">
        <f t="array" ref="G315">IFERROR(INDEX('Data Extract'!$A$2:$J$2889,MATCH(1,('Test 1'!A315='Data Extract'!$A$2:$A$2889)*('Test 1'!$G$3='Data Extract'!$B$2:$B$2889)*('Test 1'!$G$4='Data Extract'!$D$2:$D$2889),0),7),"-")</f>
        <v>14</v>
      </c>
      <c r="H315">
        <f t="array" ref="H315">IFERROR(INDEX('Data Extract'!$A$2:$J$2889,MATCH(1,('Test 1'!A315='Data Extract'!$A$2:$A$2889)*('Test 1'!$H$3='Data Extract'!$B$2:$B$2889)*('Test 1'!$H$4='Data Extract'!$D$2:$D$2889),0),7),"-")</f>
        <v>16</v>
      </c>
    </row>
    <row r="316" spans="1:8" x14ac:dyDescent="0.2">
      <c r="A316" s="4" t="s">
        <v>360</v>
      </c>
      <c r="B316">
        <f>VLOOKUP(A316,'Data Extract'!A313:J3200,3,FALSE)</f>
        <v>6</v>
      </c>
      <c r="C316">
        <f t="array" ref="C316">IFERROR(INDEX('Data Extract'!$A$2:$J$2889,MATCH(1,('Test 1'!A316='Data Extract'!$A$2:$A$2889)*('Test 1'!$C$3='Data Extract'!$B$2:$B$2889)*('Test 1'!$C$4='Data Extract'!$D$2:$D$2889),0),7),"-")</f>
        <v>16</v>
      </c>
      <c r="D316">
        <f t="array" ref="D316">IFERROR(INDEX('Data Extract'!$A$2:$J$2889,MATCH(1,('Test 1'!A316='Data Extract'!$A$2:$A$2889)*('Test 1'!$D$3='Data Extract'!$B$2:$B$2889)*('Test 1'!$D$4='Data Extract'!$D$2:$D$2889),0),7),"-")</f>
        <v>15</v>
      </c>
      <c r="E316">
        <f t="array" ref="E316">IFERROR(INDEX('Data Extract'!$A$2:$J$2889,MATCH(1,('Test 1'!A316='Data Extract'!$A$2:$A$2889)*('Test 1'!$E$3='Data Extract'!$B$2:$B$2889)*('Test 1'!$E$4='Data Extract'!$D$2:$D$2889),0),7),"-")</f>
        <v>19</v>
      </c>
      <c r="F316">
        <f t="array" ref="F316">IFERROR(INDEX('Data Extract'!$A$2:$J$2889,MATCH(1,('Test 1'!A316='Data Extract'!$A$2:$A$2889)*('Test 1'!$F$3='Data Extract'!$B$2:$B$2889)*('Test 1'!$F$4='Data Extract'!$D$2:$D$2889),0),7),"-")</f>
        <v>13</v>
      </c>
      <c r="G316">
        <f t="array" ref="G316">IFERROR(INDEX('Data Extract'!$A$2:$J$2889,MATCH(1,('Test 1'!A316='Data Extract'!$A$2:$A$2889)*('Test 1'!$G$3='Data Extract'!$B$2:$B$2889)*('Test 1'!$G$4='Data Extract'!$D$2:$D$2889),0),7),"-")</f>
        <v>15</v>
      </c>
      <c r="H316">
        <f t="array" ref="H316">IFERROR(INDEX('Data Extract'!$A$2:$J$2889,MATCH(1,('Test 1'!A316='Data Extract'!$A$2:$A$2889)*('Test 1'!$H$3='Data Extract'!$B$2:$B$2889)*('Test 1'!$H$4='Data Extract'!$D$2:$D$2889),0),7),"-")</f>
        <v>16</v>
      </c>
    </row>
    <row r="317" spans="1:8" x14ac:dyDescent="0.2">
      <c r="A317" s="4" t="s">
        <v>413</v>
      </c>
      <c r="B317">
        <f>VLOOKUP(A317,'Data Extract'!A314:J3201,3,FALSE)</f>
        <v>6</v>
      </c>
      <c r="C317">
        <f t="array" ref="C317">IFERROR(INDEX('Data Extract'!$A$2:$J$2889,MATCH(1,('Test 1'!A317='Data Extract'!$A$2:$A$2889)*('Test 1'!$C$3='Data Extract'!$B$2:$B$2889)*('Test 1'!$C$4='Data Extract'!$D$2:$D$2889),0),7),"-")</f>
        <v>15</v>
      </c>
      <c r="D317">
        <f t="array" ref="D317">IFERROR(INDEX('Data Extract'!$A$2:$J$2889,MATCH(1,('Test 1'!A317='Data Extract'!$A$2:$A$2889)*('Test 1'!$D$3='Data Extract'!$B$2:$B$2889)*('Test 1'!$D$4='Data Extract'!$D$2:$D$2889),0),7),"-")</f>
        <v>10</v>
      </c>
      <c r="E317">
        <f t="array" ref="E317">IFERROR(INDEX('Data Extract'!$A$2:$J$2889,MATCH(1,('Test 1'!A317='Data Extract'!$A$2:$A$2889)*('Test 1'!$E$3='Data Extract'!$B$2:$B$2889)*('Test 1'!$E$4='Data Extract'!$D$2:$D$2889),0),7),"-")</f>
        <v>16</v>
      </c>
      <c r="F317">
        <f t="array" ref="F317">IFERROR(INDEX('Data Extract'!$A$2:$J$2889,MATCH(1,('Test 1'!A317='Data Extract'!$A$2:$A$2889)*('Test 1'!$F$3='Data Extract'!$B$2:$B$2889)*('Test 1'!$F$4='Data Extract'!$D$2:$D$2889),0),7),"-")</f>
        <v>16</v>
      </c>
      <c r="G317">
        <f t="array" ref="G317">IFERROR(INDEX('Data Extract'!$A$2:$J$2889,MATCH(1,('Test 1'!A317='Data Extract'!$A$2:$A$2889)*('Test 1'!$G$3='Data Extract'!$B$2:$B$2889)*('Test 1'!$G$4='Data Extract'!$D$2:$D$2889),0),7),"-")</f>
        <v>16</v>
      </c>
      <c r="H317">
        <f t="array" ref="H317">IFERROR(INDEX('Data Extract'!$A$2:$J$2889,MATCH(1,('Test 1'!A317='Data Extract'!$A$2:$A$2889)*('Test 1'!$H$3='Data Extract'!$B$2:$B$2889)*('Test 1'!$H$4='Data Extract'!$D$2:$D$2889),0),7),"-")</f>
        <v>26</v>
      </c>
    </row>
    <row r="318" spans="1:8" x14ac:dyDescent="0.2">
      <c r="A318" s="4" t="s">
        <v>528</v>
      </c>
      <c r="B318">
        <f>VLOOKUP(A318,'Data Extract'!A315:J3202,3,FALSE)</f>
        <v>6</v>
      </c>
      <c r="C318">
        <f t="array" ref="C318">IFERROR(INDEX('Data Extract'!$A$2:$J$2889,MATCH(1,('Test 1'!A318='Data Extract'!$A$2:$A$2889)*('Test 1'!$C$3='Data Extract'!$B$2:$B$2889)*('Test 1'!$C$4='Data Extract'!$D$2:$D$2889),0),7),"-")</f>
        <v>21</v>
      </c>
      <c r="D318">
        <f t="array" ref="D318">IFERROR(INDEX('Data Extract'!$A$2:$J$2889,MATCH(1,('Test 1'!A318='Data Extract'!$A$2:$A$2889)*('Test 1'!$D$3='Data Extract'!$B$2:$B$2889)*('Test 1'!$D$4='Data Extract'!$D$2:$D$2889),0),7),"-")</f>
        <v>17</v>
      </c>
      <c r="E318">
        <f t="array" ref="E318">IFERROR(INDEX('Data Extract'!$A$2:$J$2889,MATCH(1,('Test 1'!A318='Data Extract'!$A$2:$A$2889)*('Test 1'!$E$3='Data Extract'!$B$2:$B$2889)*('Test 1'!$E$4='Data Extract'!$D$2:$D$2889),0),7),"-")</f>
        <v>21</v>
      </c>
      <c r="F318">
        <f t="array" ref="F318">IFERROR(INDEX('Data Extract'!$A$2:$J$2889,MATCH(1,('Test 1'!A318='Data Extract'!$A$2:$A$2889)*('Test 1'!$F$3='Data Extract'!$B$2:$B$2889)*('Test 1'!$F$4='Data Extract'!$D$2:$D$2889),0),7),"-")</f>
        <v>8</v>
      </c>
      <c r="G318">
        <f t="array" ref="G318">IFERROR(INDEX('Data Extract'!$A$2:$J$2889,MATCH(1,('Test 1'!A318='Data Extract'!$A$2:$A$2889)*('Test 1'!$G$3='Data Extract'!$B$2:$B$2889)*('Test 1'!$G$4='Data Extract'!$D$2:$D$2889),0),7),"-")</f>
        <v>15</v>
      </c>
      <c r="H318">
        <f t="array" ref="H318">IFERROR(INDEX('Data Extract'!$A$2:$J$2889,MATCH(1,('Test 1'!A318='Data Extract'!$A$2:$A$2889)*('Test 1'!$H$3='Data Extract'!$B$2:$B$2889)*('Test 1'!$H$4='Data Extract'!$D$2:$D$2889),0),7),"-")</f>
        <v>26</v>
      </c>
    </row>
    <row r="319" spans="1:8" x14ac:dyDescent="0.2">
      <c r="A319" s="4" t="s">
        <v>330</v>
      </c>
      <c r="B319">
        <f>VLOOKUP(A319,'Data Extract'!A316:J3203,3,FALSE)</f>
        <v>6</v>
      </c>
      <c r="C319">
        <f t="array" ref="C319">IFERROR(INDEX('Data Extract'!$A$2:$J$2889,MATCH(1,('Test 1'!A319='Data Extract'!$A$2:$A$2889)*('Test 1'!$C$3='Data Extract'!$B$2:$B$2889)*('Test 1'!$C$4='Data Extract'!$D$2:$D$2889),0),7),"-")</f>
        <v>23</v>
      </c>
      <c r="D319" t="str">
        <f t="array" ref="D319">IFERROR(INDEX('Data Extract'!$A$2:$J$2889,MATCH(1,('Test 1'!A319='Data Extract'!$A$2:$A$2889)*('Test 1'!$D$3='Data Extract'!$B$2:$B$2889)*('Test 1'!$D$4='Data Extract'!$D$2:$D$2889),0),7),"-")</f>
        <v>-</v>
      </c>
      <c r="E319">
        <f t="array" ref="E319">IFERROR(INDEX('Data Extract'!$A$2:$J$2889,MATCH(1,('Test 1'!A319='Data Extract'!$A$2:$A$2889)*('Test 1'!$E$3='Data Extract'!$B$2:$B$2889)*('Test 1'!$E$4='Data Extract'!$D$2:$D$2889),0),7),"-")</f>
        <v>22</v>
      </c>
      <c r="F319">
        <f t="array" ref="F319">IFERROR(INDEX('Data Extract'!$A$2:$J$2889,MATCH(1,('Test 1'!A319='Data Extract'!$A$2:$A$2889)*('Test 1'!$F$3='Data Extract'!$B$2:$B$2889)*('Test 1'!$F$4='Data Extract'!$D$2:$D$2889),0),7),"-")</f>
        <v>12</v>
      </c>
      <c r="G319">
        <f t="array" ref="G319">IFERROR(INDEX('Data Extract'!$A$2:$J$2889,MATCH(1,('Test 1'!A319='Data Extract'!$A$2:$A$2889)*('Test 1'!$G$3='Data Extract'!$B$2:$B$2889)*('Test 1'!$G$4='Data Extract'!$D$2:$D$2889),0),7),"-")</f>
        <v>16</v>
      </c>
      <c r="H319">
        <f t="array" ref="H319">IFERROR(INDEX('Data Extract'!$A$2:$J$2889,MATCH(1,('Test 1'!A319='Data Extract'!$A$2:$A$2889)*('Test 1'!$H$3='Data Extract'!$B$2:$B$2889)*('Test 1'!$H$4='Data Extract'!$D$2:$D$2889),0),7),"-")</f>
        <v>22</v>
      </c>
    </row>
    <row r="320" spans="1:8" x14ac:dyDescent="0.2">
      <c r="A320" s="4" t="s">
        <v>345</v>
      </c>
      <c r="B320">
        <f>VLOOKUP(A320,'Data Extract'!A317:J3204,3,FALSE)</f>
        <v>6</v>
      </c>
      <c r="C320">
        <f t="array" ref="C320">IFERROR(INDEX('Data Extract'!$A$2:$J$2889,MATCH(1,('Test 1'!A320='Data Extract'!$A$2:$A$2889)*('Test 1'!$C$3='Data Extract'!$B$2:$B$2889)*('Test 1'!$C$4='Data Extract'!$D$2:$D$2889),0),7),"-")</f>
        <v>13</v>
      </c>
      <c r="D320">
        <f t="array" ref="D320">IFERROR(INDEX('Data Extract'!$A$2:$J$2889,MATCH(1,('Test 1'!A320='Data Extract'!$A$2:$A$2889)*('Test 1'!$D$3='Data Extract'!$B$2:$B$2889)*('Test 1'!$D$4='Data Extract'!$D$2:$D$2889),0),7),"-")</f>
        <v>11</v>
      </c>
      <c r="E320">
        <f t="array" ref="E320">IFERROR(INDEX('Data Extract'!$A$2:$J$2889,MATCH(1,('Test 1'!A320='Data Extract'!$A$2:$A$2889)*('Test 1'!$E$3='Data Extract'!$B$2:$B$2889)*('Test 1'!$E$4='Data Extract'!$D$2:$D$2889),0),7),"-")</f>
        <v>17</v>
      </c>
      <c r="F320">
        <f t="array" ref="F320">IFERROR(INDEX('Data Extract'!$A$2:$J$2889,MATCH(1,('Test 1'!A320='Data Extract'!$A$2:$A$2889)*('Test 1'!$F$3='Data Extract'!$B$2:$B$2889)*('Test 1'!$F$4='Data Extract'!$D$2:$D$2889),0),7),"-")</f>
        <v>14</v>
      </c>
      <c r="G320">
        <f t="array" ref="G320">IFERROR(INDEX('Data Extract'!$A$2:$J$2889,MATCH(1,('Test 1'!A320='Data Extract'!$A$2:$A$2889)*('Test 1'!$G$3='Data Extract'!$B$2:$B$2889)*('Test 1'!$G$4='Data Extract'!$D$2:$D$2889),0),7),"-")</f>
        <v>12</v>
      </c>
      <c r="H320">
        <f t="array" ref="H320">IFERROR(INDEX('Data Extract'!$A$2:$J$2889,MATCH(1,('Test 1'!A320='Data Extract'!$A$2:$A$2889)*('Test 1'!$H$3='Data Extract'!$B$2:$B$2889)*('Test 1'!$H$4='Data Extract'!$D$2:$D$2889),0),7),"-")</f>
        <v>21</v>
      </c>
    </row>
    <row r="321" spans="1:8" x14ac:dyDescent="0.2">
      <c r="A321" s="4" t="s">
        <v>391</v>
      </c>
      <c r="B321">
        <f>VLOOKUP(A321,'Data Extract'!A318:J3205,3,FALSE)</f>
        <v>6</v>
      </c>
      <c r="C321">
        <f t="array" ref="C321">IFERROR(INDEX('Data Extract'!$A$2:$J$2889,MATCH(1,('Test 1'!A321='Data Extract'!$A$2:$A$2889)*('Test 1'!$C$3='Data Extract'!$B$2:$B$2889)*('Test 1'!$C$4='Data Extract'!$D$2:$D$2889),0),7),"-")</f>
        <v>12</v>
      </c>
      <c r="D321">
        <f t="array" ref="D321">IFERROR(INDEX('Data Extract'!$A$2:$J$2889,MATCH(1,('Test 1'!A321='Data Extract'!$A$2:$A$2889)*('Test 1'!$D$3='Data Extract'!$B$2:$B$2889)*('Test 1'!$D$4='Data Extract'!$D$2:$D$2889),0),7),"-")</f>
        <v>12</v>
      </c>
      <c r="E321">
        <f t="array" ref="E321">IFERROR(INDEX('Data Extract'!$A$2:$J$2889,MATCH(1,('Test 1'!A321='Data Extract'!$A$2:$A$2889)*('Test 1'!$E$3='Data Extract'!$B$2:$B$2889)*('Test 1'!$E$4='Data Extract'!$D$2:$D$2889),0),7),"-")</f>
        <v>13</v>
      </c>
      <c r="F321">
        <f t="array" ref="F321">IFERROR(INDEX('Data Extract'!$A$2:$J$2889,MATCH(1,('Test 1'!A321='Data Extract'!$A$2:$A$2889)*('Test 1'!$F$3='Data Extract'!$B$2:$B$2889)*('Test 1'!$F$4='Data Extract'!$D$2:$D$2889),0),7),"-")</f>
        <v>9</v>
      </c>
      <c r="G321">
        <f t="array" ref="G321">IFERROR(INDEX('Data Extract'!$A$2:$J$2889,MATCH(1,('Test 1'!A321='Data Extract'!$A$2:$A$2889)*('Test 1'!$G$3='Data Extract'!$B$2:$B$2889)*('Test 1'!$G$4='Data Extract'!$D$2:$D$2889),0),7),"-")</f>
        <v>6</v>
      </c>
      <c r="H321">
        <f t="array" ref="H321">IFERROR(INDEX('Data Extract'!$A$2:$J$2889,MATCH(1,('Test 1'!A321='Data Extract'!$A$2:$A$2889)*('Test 1'!$H$3='Data Extract'!$B$2:$B$2889)*('Test 1'!$H$4='Data Extract'!$D$2:$D$2889),0),7),"-")</f>
        <v>12</v>
      </c>
    </row>
    <row r="322" spans="1:8" x14ac:dyDescent="0.2">
      <c r="A322" s="4" t="s">
        <v>262</v>
      </c>
      <c r="B322">
        <f>VLOOKUP(A322,'Data Extract'!A319:J3206,3,FALSE)</f>
        <v>6</v>
      </c>
      <c r="C322">
        <f t="array" ref="C322">IFERROR(INDEX('Data Extract'!$A$2:$J$2889,MATCH(1,('Test 1'!A322='Data Extract'!$A$2:$A$2889)*('Test 1'!$C$3='Data Extract'!$B$2:$B$2889)*('Test 1'!$C$4='Data Extract'!$D$2:$D$2889),0),7),"-")</f>
        <v>11</v>
      </c>
      <c r="D322">
        <f t="array" ref="D322">IFERROR(INDEX('Data Extract'!$A$2:$J$2889,MATCH(1,('Test 1'!A322='Data Extract'!$A$2:$A$2889)*('Test 1'!$D$3='Data Extract'!$B$2:$B$2889)*('Test 1'!$D$4='Data Extract'!$D$2:$D$2889),0),7),"-")</f>
        <v>12</v>
      </c>
      <c r="E322">
        <f t="array" ref="E322">IFERROR(INDEX('Data Extract'!$A$2:$J$2889,MATCH(1,('Test 1'!A322='Data Extract'!$A$2:$A$2889)*('Test 1'!$E$3='Data Extract'!$B$2:$B$2889)*('Test 1'!$E$4='Data Extract'!$D$2:$D$2889),0),7),"-")</f>
        <v>16</v>
      </c>
      <c r="F322">
        <f t="array" ref="F322">IFERROR(INDEX('Data Extract'!$A$2:$J$2889,MATCH(1,('Test 1'!A322='Data Extract'!$A$2:$A$2889)*('Test 1'!$F$3='Data Extract'!$B$2:$B$2889)*('Test 1'!$F$4='Data Extract'!$D$2:$D$2889),0),7),"-")</f>
        <v>20</v>
      </c>
      <c r="G322">
        <f t="array" ref="G322">IFERROR(INDEX('Data Extract'!$A$2:$J$2889,MATCH(1,('Test 1'!A322='Data Extract'!$A$2:$A$2889)*('Test 1'!$G$3='Data Extract'!$B$2:$B$2889)*('Test 1'!$G$4='Data Extract'!$D$2:$D$2889),0),7),"-")</f>
        <v>17</v>
      </c>
      <c r="H322">
        <f t="array" ref="H322">IFERROR(INDEX('Data Extract'!$A$2:$J$2889,MATCH(1,('Test 1'!A322='Data Extract'!$A$2:$A$2889)*('Test 1'!$H$3='Data Extract'!$B$2:$B$2889)*('Test 1'!$H$4='Data Extract'!$D$2:$D$2889),0),7),"-")</f>
        <v>30</v>
      </c>
    </row>
    <row r="323" spans="1:8" x14ac:dyDescent="0.2">
      <c r="A323" s="4" t="s">
        <v>419</v>
      </c>
      <c r="B323">
        <f>VLOOKUP(A323,'Data Extract'!A320:J3207,3,FALSE)</f>
        <v>6</v>
      </c>
      <c r="C323">
        <f t="array" ref="C323">IFERROR(INDEX('Data Extract'!$A$2:$J$2889,MATCH(1,('Test 1'!A323='Data Extract'!$A$2:$A$2889)*('Test 1'!$C$3='Data Extract'!$B$2:$B$2889)*('Test 1'!$C$4='Data Extract'!$D$2:$D$2889),0),7),"-")</f>
        <v>8</v>
      </c>
      <c r="D323">
        <f t="array" ref="D323">IFERROR(INDEX('Data Extract'!$A$2:$J$2889,MATCH(1,('Test 1'!A323='Data Extract'!$A$2:$A$2889)*('Test 1'!$D$3='Data Extract'!$B$2:$B$2889)*('Test 1'!$D$4='Data Extract'!$D$2:$D$2889),0),7),"-")</f>
        <v>12</v>
      </c>
      <c r="E323">
        <f t="array" ref="E323">IFERROR(INDEX('Data Extract'!$A$2:$J$2889,MATCH(1,('Test 1'!A323='Data Extract'!$A$2:$A$2889)*('Test 1'!$E$3='Data Extract'!$B$2:$B$2889)*('Test 1'!$E$4='Data Extract'!$D$2:$D$2889),0),7),"-")</f>
        <v>11</v>
      </c>
      <c r="F323">
        <f t="array" ref="F323">IFERROR(INDEX('Data Extract'!$A$2:$J$2889,MATCH(1,('Test 1'!A323='Data Extract'!$A$2:$A$2889)*('Test 1'!$F$3='Data Extract'!$B$2:$B$2889)*('Test 1'!$F$4='Data Extract'!$D$2:$D$2889),0),7),"-")</f>
        <v>9</v>
      </c>
      <c r="G323">
        <f t="array" ref="G323">IFERROR(INDEX('Data Extract'!$A$2:$J$2889,MATCH(1,('Test 1'!A323='Data Extract'!$A$2:$A$2889)*('Test 1'!$G$3='Data Extract'!$B$2:$B$2889)*('Test 1'!$G$4='Data Extract'!$D$2:$D$2889),0),7),"-")</f>
        <v>10</v>
      </c>
      <c r="H323">
        <f t="array" ref="H323">IFERROR(INDEX('Data Extract'!$A$2:$J$2889,MATCH(1,('Test 1'!A323='Data Extract'!$A$2:$A$2889)*('Test 1'!$H$3='Data Extract'!$B$2:$B$2889)*('Test 1'!$H$4='Data Extract'!$D$2:$D$2889),0),7),"-")</f>
        <v>15</v>
      </c>
    </row>
    <row r="324" spans="1:8" x14ac:dyDescent="0.2">
      <c r="A324" s="4" t="s">
        <v>490</v>
      </c>
      <c r="B324">
        <f>VLOOKUP(A324,'Data Extract'!A321:J3208,3,FALSE)</f>
        <v>6</v>
      </c>
      <c r="C324">
        <f t="array" ref="C324">IFERROR(INDEX('Data Extract'!$A$2:$J$2889,MATCH(1,('Test 1'!A324='Data Extract'!$A$2:$A$2889)*('Test 1'!$C$3='Data Extract'!$B$2:$B$2889)*('Test 1'!$C$4='Data Extract'!$D$2:$D$2889),0),7),"-")</f>
        <v>20</v>
      </c>
      <c r="D324">
        <f t="array" ref="D324">IFERROR(INDEX('Data Extract'!$A$2:$J$2889,MATCH(1,('Test 1'!A324='Data Extract'!$A$2:$A$2889)*('Test 1'!$D$3='Data Extract'!$B$2:$B$2889)*('Test 1'!$D$4='Data Extract'!$D$2:$D$2889),0),7),"-")</f>
        <v>20</v>
      </c>
      <c r="E324">
        <f t="array" ref="E324">IFERROR(INDEX('Data Extract'!$A$2:$J$2889,MATCH(1,('Test 1'!A324='Data Extract'!$A$2:$A$2889)*('Test 1'!$E$3='Data Extract'!$B$2:$B$2889)*('Test 1'!$E$4='Data Extract'!$D$2:$D$2889),0),7),"-")</f>
        <v>11</v>
      </c>
      <c r="F324">
        <f t="array" ref="F324">IFERROR(INDEX('Data Extract'!$A$2:$J$2889,MATCH(1,('Test 1'!A324='Data Extract'!$A$2:$A$2889)*('Test 1'!$F$3='Data Extract'!$B$2:$B$2889)*('Test 1'!$F$4='Data Extract'!$D$2:$D$2889),0),7),"-")</f>
        <v>20</v>
      </c>
      <c r="G324">
        <f t="array" ref="G324">IFERROR(INDEX('Data Extract'!$A$2:$J$2889,MATCH(1,('Test 1'!A324='Data Extract'!$A$2:$A$2889)*('Test 1'!$G$3='Data Extract'!$B$2:$B$2889)*('Test 1'!$G$4='Data Extract'!$D$2:$D$2889),0),7),"-")</f>
        <v>21</v>
      </c>
      <c r="H324">
        <f t="array" ref="H324">IFERROR(INDEX('Data Extract'!$A$2:$J$2889,MATCH(1,('Test 1'!A324='Data Extract'!$A$2:$A$2889)*('Test 1'!$H$3='Data Extract'!$B$2:$B$2889)*('Test 1'!$H$4='Data Extract'!$D$2:$D$2889),0),7),"-")</f>
        <v>26</v>
      </c>
    </row>
    <row r="325" spans="1:8" x14ac:dyDescent="0.2">
      <c r="A325" s="4" t="s">
        <v>312</v>
      </c>
      <c r="B325">
        <f>VLOOKUP(A325,'Data Extract'!A322:J3209,3,FALSE)</f>
        <v>6</v>
      </c>
      <c r="C325">
        <f t="array" ref="C325">IFERROR(INDEX('Data Extract'!$A$2:$J$2889,MATCH(1,('Test 1'!A325='Data Extract'!$A$2:$A$2889)*('Test 1'!$C$3='Data Extract'!$B$2:$B$2889)*('Test 1'!$C$4='Data Extract'!$D$2:$D$2889),0),7),"-")</f>
        <v>16</v>
      </c>
      <c r="D325">
        <f t="array" ref="D325">IFERROR(INDEX('Data Extract'!$A$2:$J$2889,MATCH(1,('Test 1'!A325='Data Extract'!$A$2:$A$2889)*('Test 1'!$D$3='Data Extract'!$B$2:$B$2889)*('Test 1'!$D$4='Data Extract'!$D$2:$D$2889),0),7),"-")</f>
        <v>17</v>
      </c>
      <c r="E325">
        <f t="array" ref="E325">IFERROR(INDEX('Data Extract'!$A$2:$J$2889,MATCH(1,('Test 1'!A325='Data Extract'!$A$2:$A$2889)*('Test 1'!$E$3='Data Extract'!$B$2:$B$2889)*('Test 1'!$E$4='Data Extract'!$D$2:$D$2889),0),7),"-")</f>
        <v>15</v>
      </c>
      <c r="F325">
        <f t="array" ref="F325">IFERROR(INDEX('Data Extract'!$A$2:$J$2889,MATCH(1,('Test 1'!A325='Data Extract'!$A$2:$A$2889)*('Test 1'!$F$3='Data Extract'!$B$2:$B$2889)*('Test 1'!$F$4='Data Extract'!$D$2:$D$2889),0),7),"-")</f>
        <v>14</v>
      </c>
      <c r="G325">
        <f t="array" ref="G325">IFERROR(INDEX('Data Extract'!$A$2:$J$2889,MATCH(1,('Test 1'!A325='Data Extract'!$A$2:$A$2889)*('Test 1'!$G$3='Data Extract'!$B$2:$B$2889)*('Test 1'!$G$4='Data Extract'!$D$2:$D$2889),0),7),"-")</f>
        <v>18</v>
      </c>
      <c r="H325">
        <f t="array" ref="H325">IFERROR(INDEX('Data Extract'!$A$2:$J$2889,MATCH(1,('Test 1'!A325='Data Extract'!$A$2:$A$2889)*('Test 1'!$H$3='Data Extract'!$B$2:$B$2889)*('Test 1'!$H$4='Data Extract'!$D$2:$D$2889),0),7),"-")</f>
        <v>24</v>
      </c>
    </row>
    <row r="326" spans="1:8" x14ac:dyDescent="0.2">
      <c r="A326" s="4" t="s">
        <v>373</v>
      </c>
      <c r="B326">
        <f>VLOOKUP(A326,'Data Extract'!A323:J3210,3,FALSE)</f>
        <v>6</v>
      </c>
      <c r="C326">
        <f t="array" ref="C326">IFERROR(INDEX('Data Extract'!$A$2:$J$2889,MATCH(1,('Test 1'!A326='Data Extract'!$A$2:$A$2889)*('Test 1'!$C$3='Data Extract'!$B$2:$B$2889)*('Test 1'!$C$4='Data Extract'!$D$2:$D$2889),0),7),"-")</f>
        <v>9</v>
      </c>
      <c r="D326">
        <f t="array" ref="D326">IFERROR(INDEX('Data Extract'!$A$2:$J$2889,MATCH(1,('Test 1'!A326='Data Extract'!$A$2:$A$2889)*('Test 1'!$D$3='Data Extract'!$B$2:$B$2889)*('Test 1'!$D$4='Data Extract'!$D$2:$D$2889),0),7),"-")</f>
        <v>17</v>
      </c>
      <c r="E326">
        <f t="array" ref="E326">IFERROR(INDEX('Data Extract'!$A$2:$J$2889,MATCH(1,('Test 1'!A326='Data Extract'!$A$2:$A$2889)*('Test 1'!$E$3='Data Extract'!$B$2:$B$2889)*('Test 1'!$E$4='Data Extract'!$D$2:$D$2889),0),7),"-")</f>
        <v>17</v>
      </c>
      <c r="F326">
        <f t="array" ref="F326">IFERROR(INDEX('Data Extract'!$A$2:$J$2889,MATCH(1,('Test 1'!A326='Data Extract'!$A$2:$A$2889)*('Test 1'!$F$3='Data Extract'!$B$2:$B$2889)*('Test 1'!$F$4='Data Extract'!$D$2:$D$2889),0),7),"-")</f>
        <v>5</v>
      </c>
      <c r="G326">
        <f t="array" ref="G326">IFERROR(INDEX('Data Extract'!$A$2:$J$2889,MATCH(1,('Test 1'!A326='Data Extract'!$A$2:$A$2889)*('Test 1'!$G$3='Data Extract'!$B$2:$B$2889)*('Test 1'!$G$4='Data Extract'!$D$2:$D$2889),0),7),"-")</f>
        <v>14</v>
      </c>
      <c r="H326">
        <f t="array" ref="H326">IFERROR(INDEX('Data Extract'!$A$2:$J$2889,MATCH(1,('Test 1'!A326='Data Extract'!$A$2:$A$2889)*('Test 1'!$H$3='Data Extract'!$B$2:$B$2889)*('Test 1'!$H$4='Data Extract'!$D$2:$D$2889),0),7),"-")</f>
        <v>22</v>
      </c>
    </row>
    <row r="327" spans="1:8" x14ac:dyDescent="0.2">
      <c r="A327" s="4" t="s">
        <v>499</v>
      </c>
      <c r="B327">
        <f>VLOOKUP(A327,'Data Extract'!A324:J3211,3,FALSE)</f>
        <v>6</v>
      </c>
      <c r="C327">
        <f t="array" ref="C327">IFERROR(INDEX('Data Extract'!$A$2:$J$2889,MATCH(1,('Test 1'!A327='Data Extract'!$A$2:$A$2889)*('Test 1'!$C$3='Data Extract'!$B$2:$B$2889)*('Test 1'!$C$4='Data Extract'!$D$2:$D$2889),0),7),"-")</f>
        <v>20</v>
      </c>
      <c r="D327">
        <f t="array" ref="D327">IFERROR(INDEX('Data Extract'!$A$2:$J$2889,MATCH(1,('Test 1'!A327='Data Extract'!$A$2:$A$2889)*('Test 1'!$D$3='Data Extract'!$B$2:$B$2889)*('Test 1'!$D$4='Data Extract'!$D$2:$D$2889),0),7),"-")</f>
        <v>20</v>
      </c>
      <c r="E327">
        <f t="array" ref="E327">IFERROR(INDEX('Data Extract'!$A$2:$J$2889,MATCH(1,('Test 1'!A327='Data Extract'!$A$2:$A$2889)*('Test 1'!$E$3='Data Extract'!$B$2:$B$2889)*('Test 1'!$E$4='Data Extract'!$D$2:$D$2889),0),7),"-")</f>
        <v>22</v>
      </c>
      <c r="F327">
        <f t="array" ref="F327">IFERROR(INDEX('Data Extract'!$A$2:$J$2889,MATCH(1,('Test 1'!A327='Data Extract'!$A$2:$A$2889)*('Test 1'!$F$3='Data Extract'!$B$2:$B$2889)*('Test 1'!$F$4='Data Extract'!$D$2:$D$2889),0),7),"-")</f>
        <v>18</v>
      </c>
      <c r="G327">
        <f t="array" ref="G327">IFERROR(INDEX('Data Extract'!$A$2:$J$2889,MATCH(1,('Test 1'!A327='Data Extract'!$A$2:$A$2889)*('Test 1'!$G$3='Data Extract'!$B$2:$B$2889)*('Test 1'!$G$4='Data Extract'!$D$2:$D$2889),0),7),"-")</f>
        <v>26</v>
      </c>
      <c r="H327">
        <f t="array" ref="H327">IFERROR(INDEX('Data Extract'!$A$2:$J$2889,MATCH(1,('Test 1'!A327='Data Extract'!$A$2:$A$2889)*('Test 1'!$H$3='Data Extract'!$B$2:$B$2889)*('Test 1'!$H$4='Data Extract'!$D$2:$D$2889),0),7),"-")</f>
        <v>28</v>
      </c>
    </row>
    <row r="328" spans="1:8" x14ac:dyDescent="0.2">
      <c r="A328" s="4" t="s">
        <v>357</v>
      </c>
      <c r="B328">
        <f>VLOOKUP(A328,'Data Extract'!A325:J3212,3,FALSE)</f>
        <v>6</v>
      </c>
      <c r="C328">
        <f t="array" ref="C328">IFERROR(INDEX('Data Extract'!$A$2:$J$2889,MATCH(1,('Test 1'!A328='Data Extract'!$A$2:$A$2889)*('Test 1'!$C$3='Data Extract'!$B$2:$B$2889)*('Test 1'!$C$4='Data Extract'!$D$2:$D$2889),0),7),"-")</f>
        <v>11</v>
      </c>
      <c r="D328">
        <f t="array" ref="D328">IFERROR(INDEX('Data Extract'!$A$2:$J$2889,MATCH(1,('Test 1'!A328='Data Extract'!$A$2:$A$2889)*('Test 1'!$D$3='Data Extract'!$B$2:$B$2889)*('Test 1'!$D$4='Data Extract'!$D$2:$D$2889),0),7),"-")</f>
        <v>9</v>
      </c>
      <c r="E328">
        <f t="array" ref="E328">IFERROR(INDEX('Data Extract'!$A$2:$J$2889,MATCH(1,('Test 1'!A328='Data Extract'!$A$2:$A$2889)*('Test 1'!$E$3='Data Extract'!$B$2:$B$2889)*('Test 1'!$E$4='Data Extract'!$D$2:$D$2889),0),7),"-")</f>
        <v>11</v>
      </c>
      <c r="F328">
        <f t="array" ref="F328">IFERROR(INDEX('Data Extract'!$A$2:$J$2889,MATCH(1,('Test 1'!A328='Data Extract'!$A$2:$A$2889)*('Test 1'!$F$3='Data Extract'!$B$2:$B$2889)*('Test 1'!$F$4='Data Extract'!$D$2:$D$2889),0),7),"-")</f>
        <v>12</v>
      </c>
      <c r="G328">
        <f t="array" ref="G328">IFERROR(INDEX('Data Extract'!$A$2:$J$2889,MATCH(1,('Test 1'!A328='Data Extract'!$A$2:$A$2889)*('Test 1'!$G$3='Data Extract'!$B$2:$B$2889)*('Test 1'!$G$4='Data Extract'!$D$2:$D$2889),0),7),"-")</f>
        <v>13</v>
      </c>
      <c r="H328">
        <f t="array" ref="H328">IFERROR(INDEX('Data Extract'!$A$2:$J$2889,MATCH(1,('Test 1'!A328='Data Extract'!$A$2:$A$2889)*('Test 1'!$H$3='Data Extract'!$B$2:$B$2889)*('Test 1'!$H$4='Data Extract'!$D$2:$D$2889),0),7),"-")</f>
        <v>22</v>
      </c>
    </row>
    <row r="329" spans="1:8" x14ac:dyDescent="0.2">
      <c r="A329" s="4" t="s">
        <v>269</v>
      </c>
      <c r="B329">
        <f>VLOOKUP(A329,'Data Extract'!A326:J3213,3,FALSE)</f>
        <v>6</v>
      </c>
      <c r="C329">
        <f t="array" ref="C329">IFERROR(INDEX('Data Extract'!$A$2:$J$2889,MATCH(1,('Test 1'!A329='Data Extract'!$A$2:$A$2889)*('Test 1'!$C$3='Data Extract'!$B$2:$B$2889)*('Test 1'!$C$4='Data Extract'!$D$2:$D$2889),0),7),"-")</f>
        <v>10</v>
      </c>
      <c r="D329">
        <f t="array" ref="D329">IFERROR(INDEX('Data Extract'!$A$2:$J$2889,MATCH(1,('Test 1'!A329='Data Extract'!$A$2:$A$2889)*('Test 1'!$D$3='Data Extract'!$B$2:$B$2889)*('Test 1'!$D$4='Data Extract'!$D$2:$D$2889),0),7),"-")</f>
        <v>13</v>
      </c>
      <c r="E329">
        <f t="array" ref="E329">IFERROR(INDEX('Data Extract'!$A$2:$J$2889,MATCH(1,('Test 1'!A329='Data Extract'!$A$2:$A$2889)*('Test 1'!$E$3='Data Extract'!$B$2:$B$2889)*('Test 1'!$E$4='Data Extract'!$D$2:$D$2889),0),7),"-")</f>
        <v>12</v>
      </c>
      <c r="F329">
        <f t="array" ref="F329">IFERROR(INDEX('Data Extract'!$A$2:$J$2889,MATCH(1,('Test 1'!A329='Data Extract'!$A$2:$A$2889)*('Test 1'!$F$3='Data Extract'!$B$2:$B$2889)*('Test 1'!$F$4='Data Extract'!$D$2:$D$2889),0),7),"-")</f>
        <v>9</v>
      </c>
      <c r="G329">
        <f t="array" ref="G329">IFERROR(INDEX('Data Extract'!$A$2:$J$2889,MATCH(1,('Test 1'!A329='Data Extract'!$A$2:$A$2889)*('Test 1'!$G$3='Data Extract'!$B$2:$B$2889)*('Test 1'!$G$4='Data Extract'!$D$2:$D$2889),0),7),"-")</f>
        <v>13</v>
      </c>
      <c r="H329">
        <f t="array" ref="H329">IFERROR(INDEX('Data Extract'!$A$2:$J$2889,MATCH(1,('Test 1'!A329='Data Extract'!$A$2:$A$2889)*('Test 1'!$H$3='Data Extract'!$B$2:$B$2889)*('Test 1'!$H$4='Data Extract'!$D$2:$D$2889),0),7),"-")</f>
        <v>15</v>
      </c>
    </row>
    <row r="330" spans="1:8" x14ac:dyDescent="0.2">
      <c r="A330" s="4" t="s">
        <v>372</v>
      </c>
      <c r="B330">
        <f>VLOOKUP(A330,'Data Extract'!A327:J3214,3,FALSE)</f>
        <v>6</v>
      </c>
      <c r="C330">
        <f t="array" ref="C330">IFERROR(INDEX('Data Extract'!$A$2:$J$2889,MATCH(1,('Test 1'!A330='Data Extract'!$A$2:$A$2889)*('Test 1'!$C$3='Data Extract'!$B$2:$B$2889)*('Test 1'!$C$4='Data Extract'!$D$2:$D$2889),0),7),"-")</f>
        <v>25</v>
      </c>
      <c r="D330">
        <f t="array" ref="D330">IFERROR(INDEX('Data Extract'!$A$2:$J$2889,MATCH(1,('Test 1'!A330='Data Extract'!$A$2:$A$2889)*('Test 1'!$D$3='Data Extract'!$B$2:$B$2889)*('Test 1'!$D$4='Data Extract'!$D$2:$D$2889),0),7),"-")</f>
        <v>19</v>
      </c>
      <c r="E330">
        <f t="array" ref="E330">IFERROR(INDEX('Data Extract'!$A$2:$J$2889,MATCH(1,('Test 1'!A330='Data Extract'!$A$2:$A$2889)*('Test 1'!$E$3='Data Extract'!$B$2:$B$2889)*('Test 1'!$E$4='Data Extract'!$D$2:$D$2889),0),7),"-")</f>
        <v>26</v>
      </c>
      <c r="F330">
        <f t="array" ref="F330">IFERROR(INDEX('Data Extract'!$A$2:$J$2889,MATCH(1,('Test 1'!A330='Data Extract'!$A$2:$A$2889)*('Test 1'!$F$3='Data Extract'!$B$2:$B$2889)*('Test 1'!$F$4='Data Extract'!$D$2:$D$2889),0),7),"-")</f>
        <v>18</v>
      </c>
      <c r="G330">
        <f t="array" ref="G330">IFERROR(INDEX('Data Extract'!$A$2:$J$2889,MATCH(1,('Test 1'!A330='Data Extract'!$A$2:$A$2889)*('Test 1'!$G$3='Data Extract'!$B$2:$B$2889)*('Test 1'!$G$4='Data Extract'!$D$2:$D$2889),0),7),"-")</f>
        <v>20</v>
      </c>
      <c r="H330">
        <f t="array" ref="H330">IFERROR(INDEX('Data Extract'!$A$2:$J$2889,MATCH(1,('Test 1'!A330='Data Extract'!$A$2:$A$2889)*('Test 1'!$H$3='Data Extract'!$B$2:$B$2889)*('Test 1'!$H$4='Data Extract'!$D$2:$D$2889),0),7),"-")</f>
        <v>26</v>
      </c>
    </row>
    <row r="331" spans="1:8" x14ac:dyDescent="0.2">
      <c r="A331" s="4" t="s">
        <v>505</v>
      </c>
      <c r="B331">
        <f>VLOOKUP(A331,'Data Extract'!A328:J3215,3,FALSE)</f>
        <v>6</v>
      </c>
      <c r="C331">
        <f t="array" ref="C331">IFERROR(INDEX('Data Extract'!$A$2:$J$2889,MATCH(1,('Test 1'!A331='Data Extract'!$A$2:$A$2889)*('Test 1'!$C$3='Data Extract'!$B$2:$B$2889)*('Test 1'!$C$4='Data Extract'!$D$2:$D$2889),0),7),"-")</f>
        <v>7</v>
      </c>
      <c r="D331">
        <f t="array" ref="D331">IFERROR(INDEX('Data Extract'!$A$2:$J$2889,MATCH(1,('Test 1'!A331='Data Extract'!$A$2:$A$2889)*('Test 1'!$D$3='Data Extract'!$B$2:$B$2889)*('Test 1'!$D$4='Data Extract'!$D$2:$D$2889),0),7),"-")</f>
        <v>6</v>
      </c>
      <c r="E331">
        <f t="array" ref="E331">IFERROR(INDEX('Data Extract'!$A$2:$J$2889,MATCH(1,('Test 1'!A331='Data Extract'!$A$2:$A$2889)*('Test 1'!$E$3='Data Extract'!$B$2:$B$2889)*('Test 1'!$E$4='Data Extract'!$D$2:$D$2889),0),7),"-")</f>
        <v>10</v>
      </c>
      <c r="F331">
        <f t="array" ref="F331">IFERROR(INDEX('Data Extract'!$A$2:$J$2889,MATCH(1,('Test 1'!A331='Data Extract'!$A$2:$A$2889)*('Test 1'!$F$3='Data Extract'!$B$2:$B$2889)*('Test 1'!$F$4='Data Extract'!$D$2:$D$2889),0),7),"-")</f>
        <v>12</v>
      </c>
      <c r="G331">
        <f t="array" ref="G331">IFERROR(INDEX('Data Extract'!$A$2:$J$2889,MATCH(1,('Test 1'!A331='Data Extract'!$A$2:$A$2889)*('Test 1'!$G$3='Data Extract'!$B$2:$B$2889)*('Test 1'!$G$4='Data Extract'!$D$2:$D$2889),0),7),"-")</f>
        <v>3</v>
      </c>
      <c r="H331">
        <f t="array" ref="H331">IFERROR(INDEX('Data Extract'!$A$2:$J$2889,MATCH(1,('Test 1'!A331='Data Extract'!$A$2:$A$2889)*('Test 1'!$H$3='Data Extract'!$B$2:$B$2889)*('Test 1'!$H$4='Data Extract'!$D$2:$D$2889),0),7),"-")</f>
        <v>23</v>
      </c>
    </row>
    <row r="332" spans="1:8" x14ac:dyDescent="0.2">
      <c r="A332" s="4" t="s">
        <v>362</v>
      </c>
      <c r="B332">
        <f>VLOOKUP(A332,'Data Extract'!A329:J3216,3,FALSE)</f>
        <v>6</v>
      </c>
      <c r="C332">
        <f t="array" ref="C332">IFERROR(INDEX('Data Extract'!$A$2:$J$2889,MATCH(1,('Test 1'!A332='Data Extract'!$A$2:$A$2889)*('Test 1'!$C$3='Data Extract'!$B$2:$B$2889)*('Test 1'!$C$4='Data Extract'!$D$2:$D$2889),0),7),"-")</f>
        <v>7</v>
      </c>
      <c r="D332" t="str">
        <f t="array" ref="D332">IFERROR(INDEX('Data Extract'!$A$2:$J$2889,MATCH(1,('Test 1'!A332='Data Extract'!$A$2:$A$2889)*('Test 1'!$D$3='Data Extract'!$B$2:$B$2889)*('Test 1'!$D$4='Data Extract'!$D$2:$D$2889),0),7),"-")</f>
        <v>-</v>
      </c>
      <c r="E332">
        <f t="array" ref="E332">IFERROR(INDEX('Data Extract'!$A$2:$J$2889,MATCH(1,('Test 1'!A332='Data Extract'!$A$2:$A$2889)*('Test 1'!$E$3='Data Extract'!$B$2:$B$2889)*('Test 1'!$E$4='Data Extract'!$D$2:$D$2889),0),7),"-")</f>
        <v>17</v>
      </c>
      <c r="F332">
        <f t="array" ref="F332">IFERROR(INDEX('Data Extract'!$A$2:$J$2889,MATCH(1,('Test 1'!A332='Data Extract'!$A$2:$A$2889)*('Test 1'!$F$3='Data Extract'!$B$2:$B$2889)*('Test 1'!$F$4='Data Extract'!$D$2:$D$2889),0),7),"-")</f>
        <v>15</v>
      </c>
      <c r="G332">
        <f t="array" ref="G332">IFERROR(INDEX('Data Extract'!$A$2:$J$2889,MATCH(1,('Test 1'!A332='Data Extract'!$A$2:$A$2889)*('Test 1'!$G$3='Data Extract'!$B$2:$B$2889)*('Test 1'!$G$4='Data Extract'!$D$2:$D$2889),0),7),"-")</f>
        <v>18</v>
      </c>
      <c r="H332">
        <f t="array" ref="H332">IFERROR(INDEX('Data Extract'!$A$2:$J$2889,MATCH(1,('Test 1'!A332='Data Extract'!$A$2:$A$2889)*('Test 1'!$H$3='Data Extract'!$B$2:$B$2889)*('Test 1'!$H$4='Data Extract'!$D$2:$D$2889),0),7),"-")</f>
        <v>28</v>
      </c>
    </row>
    <row r="333" spans="1:8" x14ac:dyDescent="0.2">
      <c r="A333" s="4" t="s">
        <v>245</v>
      </c>
      <c r="B333">
        <f>VLOOKUP(A333,'Data Extract'!A330:J3217,3,FALSE)</f>
        <v>6</v>
      </c>
      <c r="C333">
        <f t="array" ref="C333">IFERROR(INDEX('Data Extract'!$A$2:$J$2889,MATCH(1,('Test 1'!A333='Data Extract'!$A$2:$A$2889)*('Test 1'!$C$3='Data Extract'!$B$2:$B$2889)*('Test 1'!$C$4='Data Extract'!$D$2:$D$2889),0),7),"-")</f>
        <v>11</v>
      </c>
      <c r="D333">
        <f t="array" ref="D333">IFERROR(INDEX('Data Extract'!$A$2:$J$2889,MATCH(1,('Test 1'!A333='Data Extract'!$A$2:$A$2889)*('Test 1'!$D$3='Data Extract'!$B$2:$B$2889)*('Test 1'!$D$4='Data Extract'!$D$2:$D$2889),0),7),"-")</f>
        <v>21</v>
      </c>
      <c r="E333">
        <f t="array" ref="E333">IFERROR(INDEX('Data Extract'!$A$2:$J$2889,MATCH(1,('Test 1'!A333='Data Extract'!$A$2:$A$2889)*('Test 1'!$E$3='Data Extract'!$B$2:$B$2889)*('Test 1'!$E$4='Data Extract'!$D$2:$D$2889),0),7),"-")</f>
        <v>19</v>
      </c>
      <c r="F333">
        <f t="array" ref="F333">IFERROR(INDEX('Data Extract'!$A$2:$J$2889,MATCH(1,('Test 1'!A333='Data Extract'!$A$2:$A$2889)*('Test 1'!$F$3='Data Extract'!$B$2:$B$2889)*('Test 1'!$F$4='Data Extract'!$D$2:$D$2889),0),7),"-")</f>
        <v>12</v>
      </c>
      <c r="G333">
        <f t="array" ref="G333">IFERROR(INDEX('Data Extract'!$A$2:$J$2889,MATCH(1,('Test 1'!A333='Data Extract'!$A$2:$A$2889)*('Test 1'!$G$3='Data Extract'!$B$2:$B$2889)*('Test 1'!$G$4='Data Extract'!$D$2:$D$2889),0),7),"-")</f>
        <v>14</v>
      </c>
      <c r="H333">
        <f t="array" ref="H333">IFERROR(INDEX('Data Extract'!$A$2:$J$2889,MATCH(1,('Test 1'!A333='Data Extract'!$A$2:$A$2889)*('Test 1'!$H$3='Data Extract'!$B$2:$B$2889)*('Test 1'!$H$4='Data Extract'!$D$2:$D$2889),0),7),"-")</f>
        <v>20</v>
      </c>
    </row>
    <row r="334" spans="1:8" x14ac:dyDescent="0.2">
      <c r="A334" s="4" t="s">
        <v>279</v>
      </c>
      <c r="B334">
        <f>VLOOKUP(A334,'Data Extract'!A331:J3218,3,FALSE)</f>
        <v>6</v>
      </c>
      <c r="C334">
        <f t="array" ref="C334">IFERROR(INDEX('Data Extract'!$A$2:$J$2889,MATCH(1,('Test 1'!A334='Data Extract'!$A$2:$A$2889)*('Test 1'!$C$3='Data Extract'!$B$2:$B$2889)*('Test 1'!$C$4='Data Extract'!$D$2:$D$2889),0),7),"-")</f>
        <v>20</v>
      </c>
      <c r="D334">
        <f t="array" ref="D334">IFERROR(INDEX('Data Extract'!$A$2:$J$2889,MATCH(1,('Test 1'!A334='Data Extract'!$A$2:$A$2889)*('Test 1'!$D$3='Data Extract'!$B$2:$B$2889)*('Test 1'!$D$4='Data Extract'!$D$2:$D$2889),0),7),"-")</f>
        <v>18</v>
      </c>
      <c r="E334">
        <f t="array" ref="E334">IFERROR(INDEX('Data Extract'!$A$2:$J$2889,MATCH(1,('Test 1'!A334='Data Extract'!$A$2:$A$2889)*('Test 1'!$E$3='Data Extract'!$B$2:$B$2889)*('Test 1'!$E$4='Data Extract'!$D$2:$D$2889),0),7),"-")</f>
        <v>20</v>
      </c>
      <c r="F334">
        <f t="array" ref="F334">IFERROR(INDEX('Data Extract'!$A$2:$J$2889,MATCH(1,('Test 1'!A334='Data Extract'!$A$2:$A$2889)*('Test 1'!$F$3='Data Extract'!$B$2:$B$2889)*('Test 1'!$F$4='Data Extract'!$D$2:$D$2889),0),7),"-")</f>
        <v>19</v>
      </c>
      <c r="G334">
        <f t="array" ref="G334">IFERROR(INDEX('Data Extract'!$A$2:$J$2889,MATCH(1,('Test 1'!A334='Data Extract'!$A$2:$A$2889)*('Test 1'!$G$3='Data Extract'!$B$2:$B$2889)*('Test 1'!$G$4='Data Extract'!$D$2:$D$2889),0),7),"-")</f>
        <v>16</v>
      </c>
      <c r="H334">
        <f t="array" ref="H334">IFERROR(INDEX('Data Extract'!$A$2:$J$2889,MATCH(1,('Test 1'!A334='Data Extract'!$A$2:$A$2889)*('Test 1'!$H$3='Data Extract'!$B$2:$B$2889)*('Test 1'!$H$4='Data Extract'!$D$2:$D$2889),0),7),"-")</f>
        <v>26</v>
      </c>
    </row>
    <row r="335" spans="1:8" x14ac:dyDescent="0.2">
      <c r="A335" s="4" t="s">
        <v>306</v>
      </c>
      <c r="B335">
        <f>VLOOKUP(A335,'Data Extract'!A332:J3219,3,FALSE)</f>
        <v>6</v>
      </c>
      <c r="C335">
        <f t="array" ref="C335">IFERROR(INDEX('Data Extract'!$A$2:$J$2889,MATCH(1,('Test 1'!A335='Data Extract'!$A$2:$A$2889)*('Test 1'!$C$3='Data Extract'!$B$2:$B$2889)*('Test 1'!$C$4='Data Extract'!$D$2:$D$2889),0),7),"-")</f>
        <v>8</v>
      </c>
      <c r="D335">
        <f t="array" ref="D335">IFERROR(INDEX('Data Extract'!$A$2:$J$2889,MATCH(1,('Test 1'!A335='Data Extract'!$A$2:$A$2889)*('Test 1'!$D$3='Data Extract'!$B$2:$B$2889)*('Test 1'!$D$4='Data Extract'!$D$2:$D$2889),0),7),"-")</f>
        <v>5</v>
      </c>
      <c r="E335">
        <f t="array" ref="E335">IFERROR(INDEX('Data Extract'!$A$2:$J$2889,MATCH(1,('Test 1'!A335='Data Extract'!$A$2:$A$2889)*('Test 1'!$E$3='Data Extract'!$B$2:$B$2889)*('Test 1'!$E$4='Data Extract'!$D$2:$D$2889),0),7),"-")</f>
        <v>12</v>
      </c>
      <c r="F335">
        <f t="array" ref="F335">IFERROR(INDEX('Data Extract'!$A$2:$J$2889,MATCH(1,('Test 1'!A335='Data Extract'!$A$2:$A$2889)*('Test 1'!$F$3='Data Extract'!$B$2:$B$2889)*('Test 1'!$F$4='Data Extract'!$D$2:$D$2889),0),7),"-")</f>
        <v>10</v>
      </c>
      <c r="G335">
        <f t="array" ref="G335">IFERROR(INDEX('Data Extract'!$A$2:$J$2889,MATCH(1,('Test 1'!A335='Data Extract'!$A$2:$A$2889)*('Test 1'!$G$3='Data Extract'!$B$2:$B$2889)*('Test 1'!$G$4='Data Extract'!$D$2:$D$2889),0),7),"-")</f>
        <v>7</v>
      </c>
      <c r="H335">
        <f t="array" ref="H335">IFERROR(INDEX('Data Extract'!$A$2:$J$2889,MATCH(1,('Test 1'!A335='Data Extract'!$A$2:$A$2889)*('Test 1'!$H$3='Data Extract'!$B$2:$B$2889)*('Test 1'!$H$4='Data Extract'!$D$2:$D$2889),0),7),"-")</f>
        <v>16</v>
      </c>
    </row>
    <row r="336" spans="1:8" x14ac:dyDescent="0.2">
      <c r="A336" s="4" t="s">
        <v>388</v>
      </c>
      <c r="B336">
        <f>VLOOKUP(A336,'Data Extract'!A333:J3220,3,FALSE)</f>
        <v>6</v>
      </c>
      <c r="C336">
        <f t="array" ref="C336">IFERROR(INDEX('Data Extract'!$A$2:$J$2889,MATCH(1,('Test 1'!A336='Data Extract'!$A$2:$A$2889)*('Test 1'!$C$3='Data Extract'!$B$2:$B$2889)*('Test 1'!$C$4='Data Extract'!$D$2:$D$2889),0),7),"-")</f>
        <v>11</v>
      </c>
      <c r="D336">
        <f t="array" ref="D336">IFERROR(INDEX('Data Extract'!$A$2:$J$2889,MATCH(1,('Test 1'!A336='Data Extract'!$A$2:$A$2889)*('Test 1'!$D$3='Data Extract'!$B$2:$B$2889)*('Test 1'!$D$4='Data Extract'!$D$2:$D$2889),0),7),"-")</f>
        <v>5</v>
      </c>
      <c r="E336">
        <f t="array" ref="E336">IFERROR(INDEX('Data Extract'!$A$2:$J$2889,MATCH(1,('Test 1'!A336='Data Extract'!$A$2:$A$2889)*('Test 1'!$E$3='Data Extract'!$B$2:$B$2889)*('Test 1'!$E$4='Data Extract'!$D$2:$D$2889),0),7),"-")</f>
        <v>11</v>
      </c>
      <c r="F336">
        <f t="array" ref="F336">IFERROR(INDEX('Data Extract'!$A$2:$J$2889,MATCH(1,('Test 1'!A336='Data Extract'!$A$2:$A$2889)*('Test 1'!$F$3='Data Extract'!$B$2:$B$2889)*('Test 1'!$F$4='Data Extract'!$D$2:$D$2889),0),7),"-")</f>
        <v>11</v>
      </c>
      <c r="G336">
        <f t="array" ref="G336">IFERROR(INDEX('Data Extract'!$A$2:$J$2889,MATCH(1,('Test 1'!A336='Data Extract'!$A$2:$A$2889)*('Test 1'!$G$3='Data Extract'!$B$2:$B$2889)*('Test 1'!$G$4='Data Extract'!$D$2:$D$2889),0),7),"-")</f>
        <v>10</v>
      </c>
      <c r="H336">
        <f t="array" ref="H336">IFERROR(INDEX('Data Extract'!$A$2:$J$2889,MATCH(1,('Test 1'!A336='Data Extract'!$A$2:$A$2889)*('Test 1'!$H$3='Data Extract'!$B$2:$B$2889)*('Test 1'!$H$4='Data Extract'!$D$2:$D$2889),0),7),"-")</f>
        <v>20</v>
      </c>
    </row>
    <row r="337" spans="1:8" x14ac:dyDescent="0.2">
      <c r="A337" s="4" t="s">
        <v>322</v>
      </c>
      <c r="B337">
        <f>VLOOKUP(A337,'Data Extract'!A334:J3221,3,FALSE)</f>
        <v>6</v>
      </c>
      <c r="C337">
        <f t="array" ref="C337">IFERROR(INDEX('Data Extract'!$A$2:$J$2889,MATCH(1,('Test 1'!A337='Data Extract'!$A$2:$A$2889)*('Test 1'!$C$3='Data Extract'!$B$2:$B$2889)*('Test 1'!$C$4='Data Extract'!$D$2:$D$2889),0),7),"-")</f>
        <v>8</v>
      </c>
      <c r="D337">
        <f t="array" ref="D337">IFERROR(INDEX('Data Extract'!$A$2:$J$2889,MATCH(1,('Test 1'!A337='Data Extract'!$A$2:$A$2889)*('Test 1'!$D$3='Data Extract'!$B$2:$B$2889)*('Test 1'!$D$4='Data Extract'!$D$2:$D$2889),0),7),"-")</f>
        <v>5</v>
      </c>
      <c r="E337">
        <f t="array" ref="E337">IFERROR(INDEX('Data Extract'!$A$2:$J$2889,MATCH(1,('Test 1'!A337='Data Extract'!$A$2:$A$2889)*('Test 1'!$E$3='Data Extract'!$B$2:$B$2889)*('Test 1'!$E$4='Data Extract'!$D$2:$D$2889),0),7),"-")</f>
        <v>11</v>
      </c>
      <c r="F337">
        <f t="array" ref="F337">IFERROR(INDEX('Data Extract'!$A$2:$J$2889,MATCH(1,('Test 1'!A337='Data Extract'!$A$2:$A$2889)*('Test 1'!$F$3='Data Extract'!$B$2:$B$2889)*('Test 1'!$F$4='Data Extract'!$D$2:$D$2889),0),7),"-")</f>
        <v>9</v>
      </c>
      <c r="G337">
        <f t="array" ref="G337">IFERROR(INDEX('Data Extract'!$A$2:$J$2889,MATCH(1,('Test 1'!A337='Data Extract'!$A$2:$A$2889)*('Test 1'!$G$3='Data Extract'!$B$2:$B$2889)*('Test 1'!$G$4='Data Extract'!$D$2:$D$2889),0),7),"-")</f>
        <v>11</v>
      </c>
      <c r="H337">
        <f t="array" ref="H337">IFERROR(INDEX('Data Extract'!$A$2:$J$2889,MATCH(1,('Test 1'!A337='Data Extract'!$A$2:$A$2889)*('Test 1'!$H$3='Data Extract'!$B$2:$B$2889)*('Test 1'!$H$4='Data Extract'!$D$2:$D$2889),0),7),"-")</f>
        <v>15</v>
      </c>
    </row>
    <row r="338" spans="1:8" x14ac:dyDescent="0.2">
      <c r="A338" s="4" t="s">
        <v>49</v>
      </c>
      <c r="B338">
        <f>VLOOKUP(A338,'Data Extract'!A335:J3222,3,FALSE)</f>
        <v>6</v>
      </c>
      <c r="C338">
        <f t="array" ref="C338">IFERROR(INDEX('Data Extract'!$A$2:$J$2889,MATCH(1,('Test 1'!A338='Data Extract'!$A$2:$A$2889)*('Test 1'!$C$3='Data Extract'!$B$2:$B$2889)*('Test 1'!$C$4='Data Extract'!$D$2:$D$2889),0),7),"-")</f>
        <v>18</v>
      </c>
      <c r="D338">
        <f t="array" ref="D338">IFERROR(INDEX('Data Extract'!$A$2:$J$2889,MATCH(1,('Test 1'!A338='Data Extract'!$A$2:$A$2889)*('Test 1'!$D$3='Data Extract'!$B$2:$B$2889)*('Test 1'!$D$4='Data Extract'!$D$2:$D$2889),0),7),"-")</f>
        <v>23</v>
      </c>
      <c r="E338">
        <f t="array" ref="E338">IFERROR(INDEX('Data Extract'!$A$2:$J$2889,MATCH(1,('Test 1'!A338='Data Extract'!$A$2:$A$2889)*('Test 1'!$E$3='Data Extract'!$B$2:$B$2889)*('Test 1'!$E$4='Data Extract'!$D$2:$D$2889),0),7),"-")</f>
        <v>22</v>
      </c>
      <c r="F338">
        <f t="array" ref="F338">IFERROR(INDEX('Data Extract'!$A$2:$J$2889,MATCH(1,('Test 1'!A338='Data Extract'!$A$2:$A$2889)*('Test 1'!$F$3='Data Extract'!$B$2:$B$2889)*('Test 1'!$F$4='Data Extract'!$D$2:$D$2889),0),7),"-")</f>
        <v>16</v>
      </c>
      <c r="G338">
        <f t="array" ref="G338">IFERROR(INDEX('Data Extract'!$A$2:$J$2889,MATCH(1,('Test 1'!A338='Data Extract'!$A$2:$A$2889)*('Test 1'!$G$3='Data Extract'!$B$2:$B$2889)*('Test 1'!$G$4='Data Extract'!$D$2:$D$2889),0),7),"-")</f>
        <v>19</v>
      </c>
      <c r="H338">
        <f t="array" ref="H338">IFERROR(INDEX('Data Extract'!$A$2:$J$2889,MATCH(1,('Test 1'!A338='Data Extract'!$A$2:$A$2889)*('Test 1'!$H$3='Data Extract'!$B$2:$B$2889)*('Test 1'!$H$4='Data Extract'!$D$2:$D$2889),0),7),"-")</f>
        <v>31</v>
      </c>
    </row>
    <row r="339" spans="1:8" x14ac:dyDescent="0.2">
      <c r="A339" s="4" t="s">
        <v>370</v>
      </c>
      <c r="B339">
        <f>VLOOKUP(A339,'Data Extract'!A336:J3223,3,FALSE)</f>
        <v>6</v>
      </c>
      <c r="C339">
        <f t="array" ref="C339">IFERROR(INDEX('Data Extract'!$A$2:$J$2889,MATCH(1,('Test 1'!A339='Data Extract'!$A$2:$A$2889)*('Test 1'!$C$3='Data Extract'!$B$2:$B$2889)*('Test 1'!$C$4='Data Extract'!$D$2:$D$2889),0),7),"-")</f>
        <v>8</v>
      </c>
      <c r="D339">
        <f t="array" ref="D339">IFERROR(INDEX('Data Extract'!$A$2:$J$2889,MATCH(1,('Test 1'!A339='Data Extract'!$A$2:$A$2889)*('Test 1'!$D$3='Data Extract'!$B$2:$B$2889)*('Test 1'!$D$4='Data Extract'!$D$2:$D$2889),0),7),"-")</f>
        <v>12</v>
      </c>
      <c r="E339">
        <f t="array" ref="E339">IFERROR(INDEX('Data Extract'!$A$2:$J$2889,MATCH(1,('Test 1'!A339='Data Extract'!$A$2:$A$2889)*('Test 1'!$E$3='Data Extract'!$B$2:$B$2889)*('Test 1'!$E$4='Data Extract'!$D$2:$D$2889),0),7),"-")</f>
        <v>12</v>
      </c>
      <c r="F339">
        <f t="array" ref="F339">IFERROR(INDEX('Data Extract'!$A$2:$J$2889,MATCH(1,('Test 1'!A339='Data Extract'!$A$2:$A$2889)*('Test 1'!$F$3='Data Extract'!$B$2:$B$2889)*('Test 1'!$F$4='Data Extract'!$D$2:$D$2889),0),7),"-")</f>
        <v>12</v>
      </c>
      <c r="G339">
        <f t="array" ref="G339">IFERROR(INDEX('Data Extract'!$A$2:$J$2889,MATCH(1,('Test 1'!A339='Data Extract'!$A$2:$A$2889)*('Test 1'!$G$3='Data Extract'!$B$2:$B$2889)*('Test 1'!$G$4='Data Extract'!$D$2:$D$2889),0),7),"-")</f>
        <v>7</v>
      </c>
      <c r="H339">
        <f t="array" ref="H339">IFERROR(INDEX('Data Extract'!$A$2:$J$2889,MATCH(1,('Test 1'!A339='Data Extract'!$A$2:$A$2889)*('Test 1'!$H$3='Data Extract'!$B$2:$B$2889)*('Test 1'!$H$4='Data Extract'!$D$2:$D$2889),0),7),"-")</f>
        <v>10</v>
      </c>
    </row>
    <row r="340" spans="1:8" x14ac:dyDescent="0.2">
      <c r="A340" s="4" t="s">
        <v>270</v>
      </c>
      <c r="B340">
        <f>VLOOKUP(A340,'Data Extract'!A337:J3224,3,FALSE)</f>
        <v>6</v>
      </c>
      <c r="C340">
        <f t="array" ref="C340">IFERROR(INDEX('Data Extract'!$A$2:$J$2889,MATCH(1,('Test 1'!A340='Data Extract'!$A$2:$A$2889)*('Test 1'!$C$3='Data Extract'!$B$2:$B$2889)*('Test 1'!$C$4='Data Extract'!$D$2:$D$2889),0),7),"-")</f>
        <v>8</v>
      </c>
      <c r="D340">
        <f t="array" ref="D340">IFERROR(INDEX('Data Extract'!$A$2:$J$2889,MATCH(1,('Test 1'!A340='Data Extract'!$A$2:$A$2889)*('Test 1'!$D$3='Data Extract'!$B$2:$B$2889)*('Test 1'!$D$4='Data Extract'!$D$2:$D$2889),0),7),"-")</f>
        <v>12</v>
      </c>
      <c r="E340">
        <f t="array" ref="E340">IFERROR(INDEX('Data Extract'!$A$2:$J$2889,MATCH(1,('Test 1'!A340='Data Extract'!$A$2:$A$2889)*('Test 1'!$E$3='Data Extract'!$B$2:$B$2889)*('Test 1'!$E$4='Data Extract'!$D$2:$D$2889),0),7),"-")</f>
        <v>12</v>
      </c>
      <c r="F340">
        <f t="array" ref="F340">IFERROR(INDEX('Data Extract'!$A$2:$J$2889,MATCH(1,('Test 1'!A340='Data Extract'!$A$2:$A$2889)*('Test 1'!$F$3='Data Extract'!$B$2:$B$2889)*('Test 1'!$F$4='Data Extract'!$D$2:$D$2889),0),7),"-")</f>
        <v>12</v>
      </c>
      <c r="G340">
        <f t="array" ref="G340">IFERROR(INDEX('Data Extract'!$A$2:$J$2889,MATCH(1,('Test 1'!A340='Data Extract'!$A$2:$A$2889)*('Test 1'!$G$3='Data Extract'!$B$2:$B$2889)*('Test 1'!$G$4='Data Extract'!$D$2:$D$2889),0),7),"-")</f>
        <v>15</v>
      </c>
      <c r="H340">
        <f t="array" ref="H340">IFERROR(INDEX('Data Extract'!$A$2:$J$2889,MATCH(1,('Test 1'!A340='Data Extract'!$A$2:$A$2889)*('Test 1'!$H$3='Data Extract'!$B$2:$B$2889)*('Test 1'!$H$4='Data Extract'!$D$2:$D$2889),0),7),"-")</f>
        <v>18</v>
      </c>
    </row>
    <row r="341" spans="1:8" x14ac:dyDescent="0.2">
      <c r="A341" s="4" t="s">
        <v>348</v>
      </c>
      <c r="B341">
        <f>VLOOKUP(A341,'Data Extract'!A338:J3225,3,FALSE)</f>
        <v>6</v>
      </c>
      <c r="C341">
        <f t="array" ref="C341">IFERROR(INDEX('Data Extract'!$A$2:$J$2889,MATCH(1,('Test 1'!A341='Data Extract'!$A$2:$A$2889)*('Test 1'!$C$3='Data Extract'!$B$2:$B$2889)*('Test 1'!$C$4='Data Extract'!$D$2:$D$2889),0),7),"-")</f>
        <v>16</v>
      </c>
      <c r="D341">
        <f t="array" ref="D341">IFERROR(INDEX('Data Extract'!$A$2:$J$2889,MATCH(1,('Test 1'!A341='Data Extract'!$A$2:$A$2889)*('Test 1'!$D$3='Data Extract'!$B$2:$B$2889)*('Test 1'!$D$4='Data Extract'!$D$2:$D$2889),0),7),"-")</f>
        <v>13</v>
      </c>
      <c r="E341">
        <f t="array" ref="E341">IFERROR(INDEX('Data Extract'!$A$2:$J$2889,MATCH(1,('Test 1'!A341='Data Extract'!$A$2:$A$2889)*('Test 1'!$E$3='Data Extract'!$B$2:$B$2889)*('Test 1'!$E$4='Data Extract'!$D$2:$D$2889),0),7),"-")</f>
        <v>20</v>
      </c>
      <c r="F341">
        <f t="array" ref="F341">IFERROR(INDEX('Data Extract'!$A$2:$J$2889,MATCH(1,('Test 1'!A341='Data Extract'!$A$2:$A$2889)*('Test 1'!$F$3='Data Extract'!$B$2:$B$2889)*('Test 1'!$F$4='Data Extract'!$D$2:$D$2889),0),7),"-")</f>
        <v>12</v>
      </c>
      <c r="G341">
        <f t="array" ref="G341">IFERROR(INDEX('Data Extract'!$A$2:$J$2889,MATCH(1,('Test 1'!A341='Data Extract'!$A$2:$A$2889)*('Test 1'!$G$3='Data Extract'!$B$2:$B$2889)*('Test 1'!$G$4='Data Extract'!$D$2:$D$2889),0),7),"-")</f>
        <v>13</v>
      </c>
      <c r="H341">
        <f t="array" ref="H341">IFERROR(INDEX('Data Extract'!$A$2:$J$2889,MATCH(1,('Test 1'!A341='Data Extract'!$A$2:$A$2889)*('Test 1'!$H$3='Data Extract'!$B$2:$B$2889)*('Test 1'!$H$4='Data Extract'!$D$2:$D$2889),0),7),"-")</f>
        <v>19</v>
      </c>
    </row>
    <row r="342" spans="1:8" x14ac:dyDescent="0.2">
      <c r="A342" s="4" t="s">
        <v>309</v>
      </c>
      <c r="B342">
        <f>VLOOKUP(A342,'Data Extract'!A339:J3226,3,FALSE)</f>
        <v>6</v>
      </c>
      <c r="C342">
        <f t="array" ref="C342">IFERROR(INDEX('Data Extract'!$A$2:$J$2889,MATCH(1,('Test 1'!A342='Data Extract'!$A$2:$A$2889)*('Test 1'!$C$3='Data Extract'!$B$2:$B$2889)*('Test 1'!$C$4='Data Extract'!$D$2:$D$2889),0),7),"-")</f>
        <v>11</v>
      </c>
      <c r="D342">
        <f t="array" ref="D342">IFERROR(INDEX('Data Extract'!$A$2:$J$2889,MATCH(1,('Test 1'!A342='Data Extract'!$A$2:$A$2889)*('Test 1'!$D$3='Data Extract'!$B$2:$B$2889)*('Test 1'!$D$4='Data Extract'!$D$2:$D$2889),0),7),"-")</f>
        <v>7</v>
      </c>
      <c r="E342">
        <f t="array" ref="E342">IFERROR(INDEX('Data Extract'!$A$2:$J$2889,MATCH(1,('Test 1'!A342='Data Extract'!$A$2:$A$2889)*('Test 1'!$E$3='Data Extract'!$B$2:$B$2889)*('Test 1'!$E$4='Data Extract'!$D$2:$D$2889),0),7),"-")</f>
        <v>13</v>
      </c>
      <c r="F342">
        <f t="array" ref="F342">IFERROR(INDEX('Data Extract'!$A$2:$J$2889,MATCH(1,('Test 1'!A342='Data Extract'!$A$2:$A$2889)*('Test 1'!$F$3='Data Extract'!$B$2:$B$2889)*('Test 1'!$F$4='Data Extract'!$D$2:$D$2889),0),7),"-")</f>
        <v>11</v>
      </c>
      <c r="G342">
        <f t="array" ref="G342">IFERROR(INDEX('Data Extract'!$A$2:$J$2889,MATCH(1,('Test 1'!A342='Data Extract'!$A$2:$A$2889)*('Test 1'!$G$3='Data Extract'!$B$2:$B$2889)*('Test 1'!$G$4='Data Extract'!$D$2:$D$2889),0),7),"-")</f>
        <v>8</v>
      </c>
      <c r="H342">
        <f t="array" ref="H342">IFERROR(INDEX('Data Extract'!$A$2:$J$2889,MATCH(1,('Test 1'!A342='Data Extract'!$A$2:$A$2889)*('Test 1'!$H$3='Data Extract'!$B$2:$B$2889)*('Test 1'!$H$4='Data Extract'!$D$2:$D$2889),0),7),"-")</f>
        <v>14</v>
      </c>
    </row>
    <row r="343" spans="1:8" x14ac:dyDescent="0.2">
      <c r="A343" s="4" t="s">
        <v>432</v>
      </c>
      <c r="B343">
        <f>VLOOKUP(A343,'Data Extract'!A340:J3227,3,FALSE)</f>
        <v>6</v>
      </c>
      <c r="C343">
        <f t="array" ref="C343">IFERROR(INDEX('Data Extract'!$A$2:$J$2889,MATCH(1,('Test 1'!A343='Data Extract'!$A$2:$A$2889)*('Test 1'!$C$3='Data Extract'!$B$2:$B$2889)*('Test 1'!$C$4='Data Extract'!$D$2:$D$2889),0),7),"-")</f>
        <v>6</v>
      </c>
      <c r="D343">
        <f t="array" ref="D343">IFERROR(INDEX('Data Extract'!$A$2:$J$2889,MATCH(1,('Test 1'!A343='Data Extract'!$A$2:$A$2889)*('Test 1'!$D$3='Data Extract'!$B$2:$B$2889)*('Test 1'!$D$4='Data Extract'!$D$2:$D$2889),0),7),"-")</f>
        <v>12</v>
      </c>
      <c r="E343">
        <f t="array" ref="E343">IFERROR(INDEX('Data Extract'!$A$2:$J$2889,MATCH(1,('Test 1'!A343='Data Extract'!$A$2:$A$2889)*('Test 1'!$E$3='Data Extract'!$B$2:$B$2889)*('Test 1'!$E$4='Data Extract'!$D$2:$D$2889),0),7),"-")</f>
        <v>15</v>
      </c>
      <c r="F343">
        <f t="array" ref="F343">IFERROR(INDEX('Data Extract'!$A$2:$J$2889,MATCH(1,('Test 1'!A343='Data Extract'!$A$2:$A$2889)*('Test 1'!$F$3='Data Extract'!$B$2:$B$2889)*('Test 1'!$F$4='Data Extract'!$D$2:$D$2889),0),7),"-")</f>
        <v>9</v>
      </c>
      <c r="G343">
        <f t="array" ref="G343">IFERROR(INDEX('Data Extract'!$A$2:$J$2889,MATCH(1,('Test 1'!A343='Data Extract'!$A$2:$A$2889)*('Test 1'!$G$3='Data Extract'!$B$2:$B$2889)*('Test 1'!$G$4='Data Extract'!$D$2:$D$2889),0),7),"-")</f>
        <v>11</v>
      </c>
      <c r="H343">
        <f t="array" ref="H343">IFERROR(INDEX('Data Extract'!$A$2:$J$2889,MATCH(1,('Test 1'!A343='Data Extract'!$A$2:$A$2889)*('Test 1'!$H$3='Data Extract'!$B$2:$B$2889)*('Test 1'!$H$4='Data Extract'!$D$2:$D$2889),0),7),"-")</f>
        <v>14</v>
      </c>
    </row>
    <row r="344" spans="1:8" x14ac:dyDescent="0.2">
      <c r="A344" s="4" t="s">
        <v>411</v>
      </c>
      <c r="B344">
        <f>VLOOKUP(A344,'Data Extract'!A341:J3228,3,FALSE)</f>
        <v>6</v>
      </c>
      <c r="C344">
        <f t="array" ref="C344">IFERROR(INDEX('Data Extract'!$A$2:$J$2889,MATCH(1,('Test 1'!A344='Data Extract'!$A$2:$A$2889)*('Test 1'!$C$3='Data Extract'!$B$2:$B$2889)*('Test 1'!$C$4='Data Extract'!$D$2:$D$2889),0),7),"-")</f>
        <v>23</v>
      </c>
      <c r="D344">
        <f t="array" ref="D344">IFERROR(INDEX('Data Extract'!$A$2:$J$2889,MATCH(1,('Test 1'!A344='Data Extract'!$A$2:$A$2889)*('Test 1'!$D$3='Data Extract'!$B$2:$B$2889)*('Test 1'!$D$4='Data Extract'!$D$2:$D$2889),0),7),"-")</f>
        <v>20</v>
      </c>
      <c r="E344">
        <f t="array" ref="E344">IFERROR(INDEX('Data Extract'!$A$2:$J$2889,MATCH(1,('Test 1'!A344='Data Extract'!$A$2:$A$2889)*('Test 1'!$E$3='Data Extract'!$B$2:$B$2889)*('Test 1'!$E$4='Data Extract'!$D$2:$D$2889),0),7),"-")</f>
        <v>17</v>
      </c>
      <c r="F344">
        <f t="array" ref="F344">IFERROR(INDEX('Data Extract'!$A$2:$J$2889,MATCH(1,('Test 1'!A344='Data Extract'!$A$2:$A$2889)*('Test 1'!$F$3='Data Extract'!$B$2:$B$2889)*('Test 1'!$F$4='Data Extract'!$D$2:$D$2889),0),7),"-")</f>
        <v>17</v>
      </c>
      <c r="G344">
        <f t="array" ref="G344">IFERROR(INDEX('Data Extract'!$A$2:$J$2889,MATCH(1,('Test 1'!A344='Data Extract'!$A$2:$A$2889)*('Test 1'!$G$3='Data Extract'!$B$2:$B$2889)*('Test 1'!$G$4='Data Extract'!$D$2:$D$2889),0),7),"-")</f>
        <v>16</v>
      </c>
      <c r="H344">
        <f t="array" ref="H344">IFERROR(INDEX('Data Extract'!$A$2:$J$2889,MATCH(1,('Test 1'!A344='Data Extract'!$A$2:$A$2889)*('Test 1'!$H$3='Data Extract'!$B$2:$B$2889)*('Test 1'!$H$4='Data Extract'!$D$2:$D$2889),0),7),"-")</f>
        <v>20</v>
      </c>
    </row>
    <row r="345" spans="1:8" x14ac:dyDescent="0.2">
      <c r="A345" s="4" t="s">
        <v>289</v>
      </c>
      <c r="B345">
        <f>VLOOKUP(A345,'Data Extract'!A342:J3229,3,FALSE)</f>
        <v>6</v>
      </c>
      <c r="C345">
        <f t="array" ref="C345">IFERROR(INDEX('Data Extract'!$A$2:$J$2889,MATCH(1,('Test 1'!A345='Data Extract'!$A$2:$A$2889)*('Test 1'!$C$3='Data Extract'!$B$2:$B$2889)*('Test 1'!$C$4='Data Extract'!$D$2:$D$2889),0),7),"-")</f>
        <v>9</v>
      </c>
      <c r="D345">
        <f t="array" ref="D345">IFERROR(INDEX('Data Extract'!$A$2:$J$2889,MATCH(1,('Test 1'!A345='Data Extract'!$A$2:$A$2889)*('Test 1'!$D$3='Data Extract'!$B$2:$B$2889)*('Test 1'!$D$4='Data Extract'!$D$2:$D$2889),0),7),"-")</f>
        <v>9</v>
      </c>
      <c r="E345">
        <f t="array" ref="E345">IFERROR(INDEX('Data Extract'!$A$2:$J$2889,MATCH(1,('Test 1'!A345='Data Extract'!$A$2:$A$2889)*('Test 1'!$E$3='Data Extract'!$B$2:$B$2889)*('Test 1'!$E$4='Data Extract'!$D$2:$D$2889),0),7),"-")</f>
        <v>18</v>
      </c>
      <c r="F345">
        <f t="array" ref="F345">IFERROR(INDEX('Data Extract'!$A$2:$J$2889,MATCH(1,('Test 1'!A345='Data Extract'!$A$2:$A$2889)*('Test 1'!$F$3='Data Extract'!$B$2:$B$2889)*('Test 1'!$F$4='Data Extract'!$D$2:$D$2889),0),7),"-")</f>
        <v>10</v>
      </c>
      <c r="G345">
        <f t="array" ref="G345">IFERROR(INDEX('Data Extract'!$A$2:$J$2889,MATCH(1,('Test 1'!A345='Data Extract'!$A$2:$A$2889)*('Test 1'!$G$3='Data Extract'!$B$2:$B$2889)*('Test 1'!$G$4='Data Extract'!$D$2:$D$2889),0),7),"-")</f>
        <v>11</v>
      </c>
      <c r="H345">
        <f t="array" ref="H345">IFERROR(INDEX('Data Extract'!$A$2:$J$2889,MATCH(1,('Test 1'!A345='Data Extract'!$A$2:$A$2889)*('Test 1'!$H$3='Data Extract'!$B$2:$B$2889)*('Test 1'!$H$4='Data Extract'!$D$2:$D$2889),0),7),"-")</f>
        <v>16</v>
      </c>
    </row>
    <row r="346" spans="1:8" x14ac:dyDescent="0.2">
      <c r="A346" s="4" t="s">
        <v>463</v>
      </c>
      <c r="B346">
        <f>VLOOKUP(A346,'Data Extract'!A343:J3230,3,FALSE)</f>
        <v>6</v>
      </c>
      <c r="C346">
        <f t="array" ref="C346">IFERROR(INDEX('Data Extract'!$A$2:$J$2889,MATCH(1,('Test 1'!A346='Data Extract'!$A$2:$A$2889)*('Test 1'!$C$3='Data Extract'!$B$2:$B$2889)*('Test 1'!$C$4='Data Extract'!$D$2:$D$2889),0),7),"-")</f>
        <v>13</v>
      </c>
      <c r="D346">
        <f t="array" ref="D346">IFERROR(INDEX('Data Extract'!$A$2:$J$2889,MATCH(1,('Test 1'!A346='Data Extract'!$A$2:$A$2889)*('Test 1'!$D$3='Data Extract'!$B$2:$B$2889)*('Test 1'!$D$4='Data Extract'!$D$2:$D$2889),0),7),"-")</f>
        <v>12</v>
      </c>
      <c r="E346">
        <f t="array" ref="E346">IFERROR(INDEX('Data Extract'!$A$2:$J$2889,MATCH(1,('Test 1'!A346='Data Extract'!$A$2:$A$2889)*('Test 1'!$E$3='Data Extract'!$B$2:$B$2889)*('Test 1'!$E$4='Data Extract'!$D$2:$D$2889),0),7),"-")</f>
        <v>23</v>
      </c>
      <c r="F346">
        <f t="array" ref="F346">IFERROR(INDEX('Data Extract'!$A$2:$J$2889,MATCH(1,('Test 1'!A346='Data Extract'!$A$2:$A$2889)*('Test 1'!$F$3='Data Extract'!$B$2:$B$2889)*('Test 1'!$F$4='Data Extract'!$D$2:$D$2889),0),7),"-")</f>
        <v>12</v>
      </c>
      <c r="G346">
        <f t="array" ref="G346">IFERROR(INDEX('Data Extract'!$A$2:$J$2889,MATCH(1,('Test 1'!A346='Data Extract'!$A$2:$A$2889)*('Test 1'!$G$3='Data Extract'!$B$2:$B$2889)*('Test 1'!$G$4='Data Extract'!$D$2:$D$2889),0),7),"-")</f>
        <v>15</v>
      </c>
      <c r="H346">
        <f t="array" ref="H346">IFERROR(INDEX('Data Extract'!$A$2:$J$2889,MATCH(1,('Test 1'!A346='Data Extract'!$A$2:$A$2889)*('Test 1'!$H$3='Data Extract'!$B$2:$B$2889)*('Test 1'!$H$4='Data Extract'!$D$2:$D$2889),0),7),"-")</f>
        <v>19</v>
      </c>
    </row>
    <row r="347" spans="1:8" x14ac:dyDescent="0.2">
      <c r="A347" s="4" t="s">
        <v>278</v>
      </c>
      <c r="B347">
        <f>VLOOKUP(A347,'Data Extract'!A344:J3231,3,FALSE)</f>
        <v>4</v>
      </c>
      <c r="C347">
        <f t="array" ref="C347">IFERROR(INDEX('Data Extract'!$A$2:$J$2889,MATCH(1,('Test 1'!A347='Data Extract'!$A$2:$A$2889)*('Test 1'!$C$3='Data Extract'!$B$2:$B$2889)*('Test 1'!$C$4='Data Extract'!$D$2:$D$2889),0),7),"-")</f>
        <v>11</v>
      </c>
      <c r="D347">
        <f t="array" ref="D347">IFERROR(INDEX('Data Extract'!$A$2:$J$2889,MATCH(1,('Test 1'!A347='Data Extract'!$A$2:$A$2889)*('Test 1'!$D$3='Data Extract'!$B$2:$B$2889)*('Test 1'!$D$4='Data Extract'!$D$2:$D$2889),0),7),"-")</f>
        <v>17</v>
      </c>
      <c r="E347">
        <f t="array" ref="E347">IFERROR(INDEX('Data Extract'!$A$2:$J$2889,MATCH(1,('Test 1'!A347='Data Extract'!$A$2:$A$2889)*('Test 1'!$E$3='Data Extract'!$B$2:$B$2889)*('Test 1'!$E$4='Data Extract'!$D$2:$D$2889),0),7),"-")</f>
        <v>16</v>
      </c>
      <c r="F347">
        <f t="array" ref="F347">IFERROR(INDEX('Data Extract'!$A$2:$J$2889,MATCH(1,('Test 1'!A347='Data Extract'!$A$2:$A$2889)*('Test 1'!$F$3='Data Extract'!$B$2:$B$2889)*('Test 1'!$F$4='Data Extract'!$D$2:$D$2889),0),7),"-")</f>
        <v>11</v>
      </c>
      <c r="G347">
        <f t="array" ref="G347">IFERROR(INDEX('Data Extract'!$A$2:$J$2889,MATCH(1,('Test 1'!A347='Data Extract'!$A$2:$A$2889)*('Test 1'!$G$3='Data Extract'!$B$2:$B$2889)*('Test 1'!$G$4='Data Extract'!$D$2:$D$2889),0),7),"-")</f>
        <v>16</v>
      </c>
      <c r="H347">
        <f t="array" ref="H347">IFERROR(INDEX('Data Extract'!$A$2:$J$2889,MATCH(1,('Test 1'!A347='Data Extract'!$A$2:$A$2889)*('Test 1'!$H$3='Data Extract'!$B$2:$B$2889)*('Test 1'!$H$4='Data Extract'!$D$2:$D$2889),0),7),"-")</f>
        <v>28</v>
      </c>
    </row>
    <row r="348" spans="1:8" x14ac:dyDescent="0.2">
      <c r="A348" s="4" t="s">
        <v>344</v>
      </c>
      <c r="B348">
        <f>VLOOKUP(A348,'Data Extract'!A345:J3232,3,FALSE)</f>
        <v>6</v>
      </c>
      <c r="C348">
        <f t="array" ref="C348">IFERROR(INDEX('Data Extract'!$A$2:$J$2889,MATCH(1,('Test 1'!A348='Data Extract'!$A$2:$A$2889)*('Test 1'!$C$3='Data Extract'!$B$2:$B$2889)*('Test 1'!$C$4='Data Extract'!$D$2:$D$2889),0),7),"-")</f>
        <v>12</v>
      </c>
      <c r="D348">
        <f t="array" ref="D348">IFERROR(INDEX('Data Extract'!$A$2:$J$2889,MATCH(1,('Test 1'!A348='Data Extract'!$A$2:$A$2889)*('Test 1'!$D$3='Data Extract'!$B$2:$B$2889)*('Test 1'!$D$4='Data Extract'!$D$2:$D$2889),0),7),"-")</f>
        <v>15</v>
      </c>
      <c r="E348">
        <f t="array" ref="E348">IFERROR(INDEX('Data Extract'!$A$2:$J$2889,MATCH(1,('Test 1'!A348='Data Extract'!$A$2:$A$2889)*('Test 1'!$E$3='Data Extract'!$B$2:$B$2889)*('Test 1'!$E$4='Data Extract'!$D$2:$D$2889),0),7),"-")</f>
        <v>18</v>
      </c>
      <c r="F348">
        <f t="array" ref="F348">IFERROR(INDEX('Data Extract'!$A$2:$J$2889,MATCH(1,('Test 1'!A348='Data Extract'!$A$2:$A$2889)*('Test 1'!$F$3='Data Extract'!$B$2:$B$2889)*('Test 1'!$F$4='Data Extract'!$D$2:$D$2889),0),7),"-")</f>
        <v>7</v>
      </c>
      <c r="G348">
        <f t="array" ref="G348">IFERROR(INDEX('Data Extract'!$A$2:$J$2889,MATCH(1,('Test 1'!A348='Data Extract'!$A$2:$A$2889)*('Test 1'!$G$3='Data Extract'!$B$2:$B$2889)*('Test 1'!$G$4='Data Extract'!$D$2:$D$2889),0),7),"-")</f>
        <v>12</v>
      </c>
      <c r="H348">
        <f t="array" ref="H348">IFERROR(INDEX('Data Extract'!$A$2:$J$2889,MATCH(1,('Test 1'!A348='Data Extract'!$A$2:$A$2889)*('Test 1'!$H$3='Data Extract'!$B$2:$B$2889)*('Test 1'!$H$4='Data Extract'!$D$2:$D$2889),0),7),"-")</f>
        <v>14</v>
      </c>
    </row>
    <row r="349" spans="1:8" x14ac:dyDescent="0.2">
      <c r="A349" s="4" t="s">
        <v>361</v>
      </c>
      <c r="B349">
        <f>VLOOKUP(A349,'Data Extract'!A346:J3233,3,FALSE)</f>
        <v>6</v>
      </c>
      <c r="C349">
        <f t="array" ref="C349">IFERROR(INDEX('Data Extract'!$A$2:$J$2889,MATCH(1,('Test 1'!A349='Data Extract'!$A$2:$A$2889)*('Test 1'!$C$3='Data Extract'!$B$2:$B$2889)*('Test 1'!$C$4='Data Extract'!$D$2:$D$2889),0),7),"-")</f>
        <v>13</v>
      </c>
      <c r="D349">
        <f t="array" ref="D349">IFERROR(INDEX('Data Extract'!$A$2:$J$2889,MATCH(1,('Test 1'!A349='Data Extract'!$A$2:$A$2889)*('Test 1'!$D$3='Data Extract'!$B$2:$B$2889)*('Test 1'!$D$4='Data Extract'!$D$2:$D$2889),0),7),"-")</f>
        <v>9</v>
      </c>
      <c r="E349">
        <f t="array" ref="E349">IFERROR(INDEX('Data Extract'!$A$2:$J$2889,MATCH(1,('Test 1'!A349='Data Extract'!$A$2:$A$2889)*('Test 1'!$E$3='Data Extract'!$B$2:$B$2889)*('Test 1'!$E$4='Data Extract'!$D$2:$D$2889),0),7),"-")</f>
        <v>16</v>
      </c>
      <c r="F349">
        <f t="array" ref="F349">IFERROR(INDEX('Data Extract'!$A$2:$J$2889,MATCH(1,('Test 1'!A349='Data Extract'!$A$2:$A$2889)*('Test 1'!$F$3='Data Extract'!$B$2:$B$2889)*('Test 1'!$F$4='Data Extract'!$D$2:$D$2889),0),7),"-")</f>
        <v>16</v>
      </c>
      <c r="G349">
        <f t="array" ref="G349">IFERROR(INDEX('Data Extract'!$A$2:$J$2889,MATCH(1,('Test 1'!A349='Data Extract'!$A$2:$A$2889)*('Test 1'!$G$3='Data Extract'!$B$2:$B$2889)*('Test 1'!$G$4='Data Extract'!$D$2:$D$2889),0),7),"-")</f>
        <v>17</v>
      </c>
      <c r="H349">
        <f t="array" ref="H349">IFERROR(INDEX('Data Extract'!$A$2:$J$2889,MATCH(1,('Test 1'!A349='Data Extract'!$A$2:$A$2889)*('Test 1'!$H$3='Data Extract'!$B$2:$B$2889)*('Test 1'!$H$4='Data Extract'!$D$2:$D$2889),0),7),"-")</f>
        <v>21</v>
      </c>
    </row>
    <row r="350" spans="1:8" x14ac:dyDescent="0.2">
      <c r="A350" s="4" t="s">
        <v>132</v>
      </c>
      <c r="B350">
        <f>VLOOKUP(A350,'Data Extract'!A347:J3234,3,FALSE)</f>
        <v>6</v>
      </c>
      <c r="C350">
        <f t="array" ref="C350">IFERROR(INDEX('Data Extract'!$A$2:$J$2889,MATCH(1,('Test 1'!A350='Data Extract'!$A$2:$A$2889)*('Test 1'!$C$3='Data Extract'!$B$2:$B$2889)*('Test 1'!$C$4='Data Extract'!$D$2:$D$2889),0),7),"-")</f>
        <v>20</v>
      </c>
      <c r="D350">
        <f t="array" ref="D350">IFERROR(INDEX('Data Extract'!$A$2:$J$2889,MATCH(1,('Test 1'!A350='Data Extract'!$A$2:$A$2889)*('Test 1'!$D$3='Data Extract'!$B$2:$B$2889)*('Test 1'!$D$4='Data Extract'!$D$2:$D$2889),0),7),"-")</f>
        <v>29</v>
      </c>
      <c r="E350">
        <f t="array" ref="E350">IFERROR(INDEX('Data Extract'!$A$2:$J$2889,MATCH(1,('Test 1'!A350='Data Extract'!$A$2:$A$2889)*('Test 1'!$E$3='Data Extract'!$B$2:$B$2889)*('Test 1'!$E$4='Data Extract'!$D$2:$D$2889),0),7),"-")</f>
        <v>28</v>
      </c>
      <c r="F350">
        <f t="array" ref="F350">IFERROR(INDEX('Data Extract'!$A$2:$J$2889,MATCH(1,('Test 1'!A350='Data Extract'!$A$2:$A$2889)*('Test 1'!$F$3='Data Extract'!$B$2:$B$2889)*('Test 1'!$F$4='Data Extract'!$D$2:$D$2889),0),7),"-")</f>
        <v>12</v>
      </c>
      <c r="G350">
        <f t="array" ref="G350">IFERROR(INDEX('Data Extract'!$A$2:$J$2889,MATCH(1,('Test 1'!A350='Data Extract'!$A$2:$A$2889)*('Test 1'!$G$3='Data Extract'!$B$2:$B$2889)*('Test 1'!$G$4='Data Extract'!$D$2:$D$2889),0),7),"-")</f>
        <v>11</v>
      </c>
      <c r="H350">
        <f t="array" ref="H350">IFERROR(INDEX('Data Extract'!$A$2:$J$2889,MATCH(1,('Test 1'!A350='Data Extract'!$A$2:$A$2889)*('Test 1'!$H$3='Data Extract'!$B$2:$B$2889)*('Test 1'!$H$4='Data Extract'!$D$2:$D$2889),0),7),"-")</f>
        <v>29</v>
      </c>
    </row>
    <row r="351" spans="1:8" x14ac:dyDescent="0.2">
      <c r="A351" s="4" t="s">
        <v>251</v>
      </c>
      <c r="B351">
        <f>VLOOKUP(A351,'Data Extract'!A348:J3235,3,FALSE)</f>
        <v>6</v>
      </c>
      <c r="C351">
        <f t="array" ref="C351">IFERROR(INDEX('Data Extract'!$A$2:$J$2889,MATCH(1,('Test 1'!A351='Data Extract'!$A$2:$A$2889)*('Test 1'!$C$3='Data Extract'!$B$2:$B$2889)*('Test 1'!$C$4='Data Extract'!$D$2:$D$2889),0),7),"-")</f>
        <v>16</v>
      </c>
      <c r="D351">
        <f t="array" ref="D351">IFERROR(INDEX('Data Extract'!$A$2:$J$2889,MATCH(1,('Test 1'!A351='Data Extract'!$A$2:$A$2889)*('Test 1'!$D$3='Data Extract'!$B$2:$B$2889)*('Test 1'!$D$4='Data Extract'!$D$2:$D$2889),0),7),"-")</f>
        <v>16</v>
      </c>
      <c r="E351">
        <f t="array" ref="E351">IFERROR(INDEX('Data Extract'!$A$2:$J$2889,MATCH(1,('Test 1'!A351='Data Extract'!$A$2:$A$2889)*('Test 1'!$E$3='Data Extract'!$B$2:$B$2889)*('Test 1'!$E$4='Data Extract'!$D$2:$D$2889),0),7),"-")</f>
        <v>18</v>
      </c>
      <c r="F351">
        <f t="array" ref="F351">IFERROR(INDEX('Data Extract'!$A$2:$J$2889,MATCH(1,('Test 1'!A351='Data Extract'!$A$2:$A$2889)*('Test 1'!$F$3='Data Extract'!$B$2:$B$2889)*('Test 1'!$F$4='Data Extract'!$D$2:$D$2889),0),7),"-")</f>
        <v>19</v>
      </c>
      <c r="G351">
        <f t="array" ref="G351">IFERROR(INDEX('Data Extract'!$A$2:$J$2889,MATCH(1,('Test 1'!A351='Data Extract'!$A$2:$A$2889)*('Test 1'!$G$3='Data Extract'!$B$2:$B$2889)*('Test 1'!$G$4='Data Extract'!$D$2:$D$2889),0),7),"-")</f>
        <v>18</v>
      </c>
      <c r="H351">
        <f t="array" ref="H351">IFERROR(INDEX('Data Extract'!$A$2:$J$2889,MATCH(1,('Test 1'!A351='Data Extract'!$A$2:$A$2889)*('Test 1'!$H$3='Data Extract'!$B$2:$B$2889)*('Test 1'!$H$4='Data Extract'!$D$2:$D$2889),0),7),"-")</f>
        <v>30</v>
      </c>
    </row>
    <row r="352" spans="1:8" x14ac:dyDescent="0.2">
      <c r="A352" s="4" t="s">
        <v>426</v>
      </c>
      <c r="B352">
        <f>VLOOKUP(A352,'Data Extract'!A349:J3236,3,FALSE)</f>
        <v>6</v>
      </c>
      <c r="C352">
        <f t="array" ref="C352">IFERROR(INDEX('Data Extract'!$A$2:$J$2889,MATCH(1,('Test 1'!A352='Data Extract'!$A$2:$A$2889)*('Test 1'!$C$3='Data Extract'!$B$2:$B$2889)*('Test 1'!$C$4='Data Extract'!$D$2:$D$2889),0),7),"-")</f>
        <v>7</v>
      </c>
      <c r="D352">
        <f t="array" ref="D352">IFERROR(INDEX('Data Extract'!$A$2:$J$2889,MATCH(1,('Test 1'!A352='Data Extract'!$A$2:$A$2889)*('Test 1'!$D$3='Data Extract'!$B$2:$B$2889)*('Test 1'!$D$4='Data Extract'!$D$2:$D$2889),0),7),"-")</f>
        <v>12</v>
      </c>
      <c r="E352">
        <f t="array" ref="E352">IFERROR(INDEX('Data Extract'!$A$2:$J$2889,MATCH(1,('Test 1'!A352='Data Extract'!$A$2:$A$2889)*('Test 1'!$E$3='Data Extract'!$B$2:$B$2889)*('Test 1'!$E$4='Data Extract'!$D$2:$D$2889),0),7),"-")</f>
        <v>7</v>
      </c>
      <c r="F352">
        <f t="array" ref="F352">IFERROR(INDEX('Data Extract'!$A$2:$J$2889,MATCH(1,('Test 1'!A352='Data Extract'!$A$2:$A$2889)*('Test 1'!$F$3='Data Extract'!$B$2:$B$2889)*('Test 1'!$F$4='Data Extract'!$D$2:$D$2889),0),7),"-")</f>
        <v>5</v>
      </c>
      <c r="G352">
        <f t="array" ref="G352">IFERROR(INDEX('Data Extract'!$A$2:$J$2889,MATCH(1,('Test 1'!A352='Data Extract'!$A$2:$A$2889)*('Test 1'!$G$3='Data Extract'!$B$2:$B$2889)*('Test 1'!$G$4='Data Extract'!$D$2:$D$2889),0),7),"-")</f>
        <v>7</v>
      </c>
      <c r="H352">
        <f t="array" ref="H352">IFERROR(INDEX('Data Extract'!$A$2:$J$2889,MATCH(1,('Test 1'!A352='Data Extract'!$A$2:$A$2889)*('Test 1'!$H$3='Data Extract'!$B$2:$B$2889)*('Test 1'!$H$4='Data Extract'!$D$2:$D$2889),0),7),"-")</f>
        <v>8</v>
      </c>
    </row>
    <row r="353" spans="1:8" x14ac:dyDescent="0.2">
      <c r="A353" s="4" t="s">
        <v>444</v>
      </c>
      <c r="B353">
        <f>VLOOKUP(A353,'Data Extract'!A350:J3237,3,FALSE)</f>
        <v>6</v>
      </c>
      <c r="C353">
        <f t="array" ref="C353">IFERROR(INDEX('Data Extract'!$A$2:$J$2889,MATCH(1,('Test 1'!A353='Data Extract'!$A$2:$A$2889)*('Test 1'!$C$3='Data Extract'!$B$2:$B$2889)*('Test 1'!$C$4='Data Extract'!$D$2:$D$2889),0),7),"-")</f>
        <v>6</v>
      </c>
      <c r="D353">
        <f t="array" ref="D353">IFERROR(INDEX('Data Extract'!$A$2:$J$2889,MATCH(1,('Test 1'!A353='Data Extract'!$A$2:$A$2889)*('Test 1'!$D$3='Data Extract'!$B$2:$B$2889)*('Test 1'!$D$4='Data Extract'!$D$2:$D$2889),0),7),"-")</f>
        <v>14</v>
      </c>
      <c r="E353">
        <f t="array" ref="E353">IFERROR(INDEX('Data Extract'!$A$2:$J$2889,MATCH(1,('Test 1'!A353='Data Extract'!$A$2:$A$2889)*('Test 1'!$E$3='Data Extract'!$B$2:$B$2889)*('Test 1'!$E$4='Data Extract'!$D$2:$D$2889),0),7),"-")</f>
        <v>19</v>
      </c>
      <c r="F353">
        <f t="array" ref="F353">IFERROR(INDEX('Data Extract'!$A$2:$J$2889,MATCH(1,('Test 1'!A353='Data Extract'!$A$2:$A$2889)*('Test 1'!$F$3='Data Extract'!$B$2:$B$2889)*('Test 1'!$F$4='Data Extract'!$D$2:$D$2889),0),7),"-")</f>
        <v>11</v>
      </c>
      <c r="G353">
        <f t="array" ref="G353">IFERROR(INDEX('Data Extract'!$A$2:$J$2889,MATCH(1,('Test 1'!A353='Data Extract'!$A$2:$A$2889)*('Test 1'!$G$3='Data Extract'!$B$2:$B$2889)*('Test 1'!$G$4='Data Extract'!$D$2:$D$2889),0),7),"-")</f>
        <v>13</v>
      </c>
      <c r="H353">
        <f t="array" ref="H353">IFERROR(INDEX('Data Extract'!$A$2:$J$2889,MATCH(1,('Test 1'!A353='Data Extract'!$A$2:$A$2889)*('Test 1'!$H$3='Data Extract'!$B$2:$B$2889)*('Test 1'!$H$4='Data Extract'!$D$2:$D$2889),0),7),"-")</f>
        <v>21</v>
      </c>
    </row>
    <row r="354" spans="1:8" x14ac:dyDescent="0.2">
      <c r="A354" s="4" t="s">
        <v>287</v>
      </c>
      <c r="B354">
        <f>VLOOKUP(A354,'Data Extract'!A351:J3238,3,FALSE)</f>
        <v>6</v>
      </c>
      <c r="C354">
        <f t="array" ref="C354">IFERROR(INDEX('Data Extract'!$A$2:$J$2889,MATCH(1,('Test 1'!A354='Data Extract'!$A$2:$A$2889)*('Test 1'!$C$3='Data Extract'!$B$2:$B$2889)*('Test 1'!$C$4='Data Extract'!$D$2:$D$2889),0),7),"-")</f>
        <v>6</v>
      </c>
      <c r="D354">
        <f t="array" ref="D354">IFERROR(INDEX('Data Extract'!$A$2:$J$2889,MATCH(1,('Test 1'!A354='Data Extract'!$A$2:$A$2889)*('Test 1'!$D$3='Data Extract'!$B$2:$B$2889)*('Test 1'!$D$4='Data Extract'!$D$2:$D$2889),0),7),"-")</f>
        <v>16</v>
      </c>
      <c r="E354">
        <f t="array" ref="E354">IFERROR(INDEX('Data Extract'!$A$2:$J$2889,MATCH(1,('Test 1'!A354='Data Extract'!$A$2:$A$2889)*('Test 1'!$E$3='Data Extract'!$B$2:$B$2889)*('Test 1'!$E$4='Data Extract'!$D$2:$D$2889),0),7),"-")</f>
        <v>11</v>
      </c>
      <c r="F354">
        <f t="array" ref="F354">IFERROR(INDEX('Data Extract'!$A$2:$J$2889,MATCH(1,('Test 1'!A354='Data Extract'!$A$2:$A$2889)*('Test 1'!$F$3='Data Extract'!$B$2:$B$2889)*('Test 1'!$F$4='Data Extract'!$D$2:$D$2889),0),7),"-")</f>
        <v>11</v>
      </c>
      <c r="G354">
        <f t="array" ref="G354">IFERROR(INDEX('Data Extract'!$A$2:$J$2889,MATCH(1,('Test 1'!A354='Data Extract'!$A$2:$A$2889)*('Test 1'!$G$3='Data Extract'!$B$2:$B$2889)*('Test 1'!$G$4='Data Extract'!$D$2:$D$2889),0),7),"-")</f>
        <v>12</v>
      </c>
      <c r="H354">
        <f t="array" ref="H354">IFERROR(INDEX('Data Extract'!$A$2:$J$2889,MATCH(1,('Test 1'!A354='Data Extract'!$A$2:$A$2889)*('Test 1'!$H$3='Data Extract'!$B$2:$B$2889)*('Test 1'!$H$4='Data Extract'!$D$2:$D$2889),0),7),"-")</f>
        <v>11</v>
      </c>
    </row>
    <row r="355" spans="1:8" x14ac:dyDescent="0.2">
      <c r="A355" s="4" t="s">
        <v>477</v>
      </c>
      <c r="B355">
        <f>VLOOKUP(A355,'Data Extract'!A352:J3239,3,FALSE)</f>
        <v>6</v>
      </c>
      <c r="C355">
        <f t="array" ref="C355">IFERROR(INDEX('Data Extract'!$A$2:$J$2889,MATCH(1,('Test 1'!A355='Data Extract'!$A$2:$A$2889)*('Test 1'!$C$3='Data Extract'!$B$2:$B$2889)*('Test 1'!$C$4='Data Extract'!$D$2:$D$2889),0),7),"-")</f>
        <v>9</v>
      </c>
      <c r="D355">
        <f t="array" ref="D355">IFERROR(INDEX('Data Extract'!$A$2:$J$2889,MATCH(1,('Test 1'!A355='Data Extract'!$A$2:$A$2889)*('Test 1'!$D$3='Data Extract'!$B$2:$B$2889)*('Test 1'!$D$4='Data Extract'!$D$2:$D$2889),0),7),"-")</f>
        <v>8</v>
      </c>
      <c r="E355">
        <f t="array" ref="E355">IFERROR(INDEX('Data Extract'!$A$2:$J$2889,MATCH(1,('Test 1'!A355='Data Extract'!$A$2:$A$2889)*('Test 1'!$E$3='Data Extract'!$B$2:$B$2889)*('Test 1'!$E$4='Data Extract'!$D$2:$D$2889),0),7),"-")</f>
        <v>10</v>
      </c>
      <c r="F355">
        <f t="array" ref="F355">IFERROR(INDEX('Data Extract'!$A$2:$J$2889,MATCH(1,('Test 1'!A355='Data Extract'!$A$2:$A$2889)*('Test 1'!$F$3='Data Extract'!$B$2:$B$2889)*('Test 1'!$F$4='Data Extract'!$D$2:$D$2889),0),7),"-")</f>
        <v>5</v>
      </c>
      <c r="G355">
        <f t="array" ref="G355">IFERROR(INDEX('Data Extract'!$A$2:$J$2889,MATCH(1,('Test 1'!A355='Data Extract'!$A$2:$A$2889)*('Test 1'!$G$3='Data Extract'!$B$2:$B$2889)*('Test 1'!$G$4='Data Extract'!$D$2:$D$2889),0),7),"-")</f>
        <v>10</v>
      </c>
      <c r="H355">
        <f t="array" ref="H355">IFERROR(INDEX('Data Extract'!$A$2:$J$2889,MATCH(1,('Test 1'!A355='Data Extract'!$A$2:$A$2889)*('Test 1'!$H$3='Data Extract'!$B$2:$B$2889)*('Test 1'!$H$4='Data Extract'!$D$2:$D$2889),0),7),"-")</f>
        <v>12</v>
      </c>
    </row>
    <row r="356" spans="1:8" x14ac:dyDescent="0.2">
      <c r="A356" s="4" t="s">
        <v>483</v>
      </c>
      <c r="B356">
        <f>VLOOKUP(A356,'Data Extract'!A353:J3240,3,FALSE)</f>
        <v>6</v>
      </c>
      <c r="C356">
        <f t="array" ref="C356">IFERROR(INDEX('Data Extract'!$A$2:$J$2889,MATCH(1,('Test 1'!A356='Data Extract'!$A$2:$A$2889)*('Test 1'!$C$3='Data Extract'!$B$2:$B$2889)*('Test 1'!$C$4='Data Extract'!$D$2:$D$2889),0),7),"-")</f>
        <v>19</v>
      </c>
      <c r="D356">
        <f t="array" ref="D356">IFERROR(INDEX('Data Extract'!$A$2:$J$2889,MATCH(1,('Test 1'!A356='Data Extract'!$A$2:$A$2889)*('Test 1'!$D$3='Data Extract'!$B$2:$B$2889)*('Test 1'!$D$4='Data Extract'!$D$2:$D$2889),0),7),"-")</f>
        <v>15</v>
      </c>
      <c r="E356">
        <f t="array" ref="E356">IFERROR(INDEX('Data Extract'!$A$2:$J$2889,MATCH(1,('Test 1'!A356='Data Extract'!$A$2:$A$2889)*('Test 1'!$E$3='Data Extract'!$B$2:$B$2889)*('Test 1'!$E$4='Data Extract'!$D$2:$D$2889),0),7),"-")</f>
        <v>20</v>
      </c>
      <c r="F356">
        <f t="array" ref="F356">IFERROR(INDEX('Data Extract'!$A$2:$J$2889,MATCH(1,('Test 1'!A356='Data Extract'!$A$2:$A$2889)*('Test 1'!$F$3='Data Extract'!$B$2:$B$2889)*('Test 1'!$F$4='Data Extract'!$D$2:$D$2889),0),7),"-")</f>
        <v>20</v>
      </c>
      <c r="G356">
        <f t="array" ref="G356">IFERROR(INDEX('Data Extract'!$A$2:$J$2889,MATCH(1,('Test 1'!A356='Data Extract'!$A$2:$A$2889)*('Test 1'!$G$3='Data Extract'!$B$2:$B$2889)*('Test 1'!$G$4='Data Extract'!$D$2:$D$2889),0),7),"-")</f>
        <v>25</v>
      </c>
      <c r="H356">
        <f t="array" ref="H356">IFERROR(INDEX('Data Extract'!$A$2:$J$2889,MATCH(1,('Test 1'!A356='Data Extract'!$A$2:$A$2889)*('Test 1'!$H$3='Data Extract'!$B$2:$B$2889)*('Test 1'!$H$4='Data Extract'!$D$2:$D$2889),0),7),"-")</f>
        <v>32</v>
      </c>
    </row>
    <row r="357" spans="1:8" x14ac:dyDescent="0.2">
      <c r="A357" s="4" t="s">
        <v>387</v>
      </c>
      <c r="B357">
        <f>VLOOKUP(A357,'Data Extract'!A354:J3241,3,FALSE)</f>
        <v>6</v>
      </c>
      <c r="C357">
        <f t="array" ref="C357">IFERROR(INDEX('Data Extract'!$A$2:$J$2889,MATCH(1,('Test 1'!A357='Data Extract'!$A$2:$A$2889)*('Test 1'!$C$3='Data Extract'!$B$2:$B$2889)*('Test 1'!$C$4='Data Extract'!$D$2:$D$2889),0),7),"-")</f>
        <v>16</v>
      </c>
      <c r="D357">
        <f t="array" ref="D357">IFERROR(INDEX('Data Extract'!$A$2:$J$2889,MATCH(1,('Test 1'!A357='Data Extract'!$A$2:$A$2889)*('Test 1'!$D$3='Data Extract'!$B$2:$B$2889)*('Test 1'!$D$4='Data Extract'!$D$2:$D$2889),0),7),"-")</f>
        <v>14</v>
      </c>
      <c r="E357">
        <f t="array" ref="E357">IFERROR(INDEX('Data Extract'!$A$2:$J$2889,MATCH(1,('Test 1'!A357='Data Extract'!$A$2:$A$2889)*('Test 1'!$E$3='Data Extract'!$B$2:$B$2889)*('Test 1'!$E$4='Data Extract'!$D$2:$D$2889),0),7),"-")</f>
        <v>15</v>
      </c>
      <c r="F357">
        <f t="array" ref="F357">IFERROR(INDEX('Data Extract'!$A$2:$J$2889,MATCH(1,('Test 1'!A357='Data Extract'!$A$2:$A$2889)*('Test 1'!$F$3='Data Extract'!$B$2:$B$2889)*('Test 1'!$F$4='Data Extract'!$D$2:$D$2889),0),7),"-")</f>
        <v>15</v>
      </c>
      <c r="G357">
        <f t="array" ref="G357">IFERROR(INDEX('Data Extract'!$A$2:$J$2889,MATCH(1,('Test 1'!A357='Data Extract'!$A$2:$A$2889)*('Test 1'!$G$3='Data Extract'!$B$2:$B$2889)*('Test 1'!$G$4='Data Extract'!$D$2:$D$2889),0),7),"-")</f>
        <v>9</v>
      </c>
      <c r="H357">
        <f t="array" ref="H357">IFERROR(INDEX('Data Extract'!$A$2:$J$2889,MATCH(1,('Test 1'!A357='Data Extract'!$A$2:$A$2889)*('Test 1'!$H$3='Data Extract'!$B$2:$B$2889)*('Test 1'!$H$4='Data Extract'!$D$2:$D$2889),0),7),"-")</f>
        <v>15</v>
      </c>
    </row>
    <row r="358" spans="1:8" x14ac:dyDescent="0.2">
      <c r="A358" s="4" t="s">
        <v>473</v>
      </c>
      <c r="B358">
        <f>VLOOKUP(A358,'Data Extract'!A355:J3242,3,FALSE)</f>
        <v>6</v>
      </c>
      <c r="C358">
        <f t="array" ref="C358">IFERROR(INDEX('Data Extract'!$A$2:$J$2889,MATCH(1,('Test 1'!A358='Data Extract'!$A$2:$A$2889)*('Test 1'!$C$3='Data Extract'!$B$2:$B$2889)*('Test 1'!$C$4='Data Extract'!$D$2:$D$2889),0),7),"-")</f>
        <v>8</v>
      </c>
      <c r="D358">
        <f t="array" ref="D358">IFERROR(INDEX('Data Extract'!$A$2:$J$2889,MATCH(1,('Test 1'!A358='Data Extract'!$A$2:$A$2889)*('Test 1'!$D$3='Data Extract'!$B$2:$B$2889)*('Test 1'!$D$4='Data Extract'!$D$2:$D$2889),0),7),"-")</f>
        <v>15</v>
      </c>
      <c r="E358">
        <f t="array" ref="E358">IFERROR(INDEX('Data Extract'!$A$2:$J$2889,MATCH(1,('Test 1'!A358='Data Extract'!$A$2:$A$2889)*('Test 1'!$E$3='Data Extract'!$B$2:$B$2889)*('Test 1'!$E$4='Data Extract'!$D$2:$D$2889),0),7),"-")</f>
        <v>12</v>
      </c>
      <c r="F358">
        <f t="array" ref="F358">IFERROR(INDEX('Data Extract'!$A$2:$J$2889,MATCH(1,('Test 1'!A358='Data Extract'!$A$2:$A$2889)*('Test 1'!$F$3='Data Extract'!$B$2:$B$2889)*('Test 1'!$F$4='Data Extract'!$D$2:$D$2889),0),7),"-")</f>
        <v>3</v>
      </c>
      <c r="G358">
        <f t="array" ref="G358">IFERROR(INDEX('Data Extract'!$A$2:$J$2889,MATCH(1,('Test 1'!A358='Data Extract'!$A$2:$A$2889)*('Test 1'!$G$3='Data Extract'!$B$2:$B$2889)*('Test 1'!$G$4='Data Extract'!$D$2:$D$2889),0),7),"-")</f>
        <v>13</v>
      </c>
      <c r="H358">
        <f t="array" ref="H358">IFERROR(INDEX('Data Extract'!$A$2:$J$2889,MATCH(1,('Test 1'!A358='Data Extract'!$A$2:$A$2889)*('Test 1'!$H$3='Data Extract'!$B$2:$B$2889)*('Test 1'!$H$4='Data Extract'!$D$2:$D$2889),0),7),"-")</f>
        <v>7</v>
      </c>
    </row>
    <row r="359" spans="1:8" x14ac:dyDescent="0.2">
      <c r="A359" s="4" t="s">
        <v>298</v>
      </c>
      <c r="B359">
        <f>VLOOKUP(A359,'Data Extract'!A356:J3243,3,FALSE)</f>
        <v>6</v>
      </c>
      <c r="C359">
        <f t="array" ref="C359">IFERROR(INDEX('Data Extract'!$A$2:$J$2889,MATCH(1,('Test 1'!A359='Data Extract'!$A$2:$A$2889)*('Test 1'!$C$3='Data Extract'!$B$2:$B$2889)*('Test 1'!$C$4='Data Extract'!$D$2:$D$2889),0),7),"-")</f>
        <v>20</v>
      </c>
      <c r="D359">
        <f t="array" ref="D359">IFERROR(INDEX('Data Extract'!$A$2:$J$2889,MATCH(1,('Test 1'!A359='Data Extract'!$A$2:$A$2889)*('Test 1'!$D$3='Data Extract'!$B$2:$B$2889)*('Test 1'!$D$4='Data Extract'!$D$2:$D$2889),0),7),"-")</f>
        <v>20</v>
      </c>
      <c r="E359">
        <f t="array" ref="E359">IFERROR(INDEX('Data Extract'!$A$2:$J$2889,MATCH(1,('Test 1'!A359='Data Extract'!$A$2:$A$2889)*('Test 1'!$E$3='Data Extract'!$B$2:$B$2889)*('Test 1'!$E$4='Data Extract'!$D$2:$D$2889),0),7),"-")</f>
        <v>25</v>
      </c>
      <c r="F359">
        <f t="array" ref="F359">IFERROR(INDEX('Data Extract'!$A$2:$J$2889,MATCH(1,('Test 1'!A359='Data Extract'!$A$2:$A$2889)*('Test 1'!$F$3='Data Extract'!$B$2:$B$2889)*('Test 1'!$F$4='Data Extract'!$D$2:$D$2889),0),7),"-")</f>
        <v>21</v>
      </c>
      <c r="G359">
        <f t="array" ref="G359">IFERROR(INDEX('Data Extract'!$A$2:$J$2889,MATCH(1,('Test 1'!A359='Data Extract'!$A$2:$A$2889)*('Test 1'!$G$3='Data Extract'!$B$2:$B$2889)*('Test 1'!$G$4='Data Extract'!$D$2:$D$2889),0),7),"-")</f>
        <v>28</v>
      </c>
      <c r="H359">
        <f t="array" ref="H359">IFERROR(INDEX('Data Extract'!$A$2:$J$2889,MATCH(1,('Test 1'!A359='Data Extract'!$A$2:$A$2889)*('Test 1'!$H$3='Data Extract'!$B$2:$B$2889)*('Test 1'!$H$4='Data Extract'!$D$2:$D$2889),0),7),"-")</f>
        <v>32</v>
      </c>
    </row>
    <row r="360" spans="1:8" x14ac:dyDescent="0.2">
      <c r="A360" s="4" t="s">
        <v>258</v>
      </c>
      <c r="B360">
        <f>VLOOKUP(A360,'Data Extract'!A357:J3244,3,FALSE)</f>
        <v>6</v>
      </c>
      <c r="C360">
        <f t="array" ref="C360">IFERROR(INDEX('Data Extract'!$A$2:$J$2889,MATCH(1,('Test 1'!A360='Data Extract'!$A$2:$A$2889)*('Test 1'!$C$3='Data Extract'!$B$2:$B$2889)*('Test 1'!$C$4='Data Extract'!$D$2:$D$2889),0),7),"-")</f>
        <v>8</v>
      </c>
      <c r="D360">
        <f t="array" ref="D360">IFERROR(INDEX('Data Extract'!$A$2:$J$2889,MATCH(1,('Test 1'!A360='Data Extract'!$A$2:$A$2889)*('Test 1'!$D$3='Data Extract'!$B$2:$B$2889)*('Test 1'!$D$4='Data Extract'!$D$2:$D$2889),0),7),"-")</f>
        <v>12</v>
      </c>
      <c r="E360">
        <f t="array" ref="E360">IFERROR(INDEX('Data Extract'!$A$2:$J$2889,MATCH(1,('Test 1'!A360='Data Extract'!$A$2:$A$2889)*('Test 1'!$E$3='Data Extract'!$B$2:$B$2889)*('Test 1'!$E$4='Data Extract'!$D$2:$D$2889),0),7),"-")</f>
        <v>14</v>
      </c>
      <c r="F360">
        <f t="array" ref="F360">IFERROR(INDEX('Data Extract'!$A$2:$J$2889,MATCH(1,('Test 1'!A360='Data Extract'!$A$2:$A$2889)*('Test 1'!$F$3='Data Extract'!$B$2:$B$2889)*('Test 1'!$F$4='Data Extract'!$D$2:$D$2889),0),7),"-")</f>
        <v>7</v>
      </c>
      <c r="G360">
        <f t="array" ref="G360">IFERROR(INDEX('Data Extract'!$A$2:$J$2889,MATCH(1,('Test 1'!A360='Data Extract'!$A$2:$A$2889)*('Test 1'!$G$3='Data Extract'!$B$2:$B$2889)*('Test 1'!$G$4='Data Extract'!$D$2:$D$2889),0),7),"-")</f>
        <v>12</v>
      </c>
      <c r="H360">
        <f t="array" ref="H360">IFERROR(INDEX('Data Extract'!$A$2:$J$2889,MATCH(1,('Test 1'!A360='Data Extract'!$A$2:$A$2889)*('Test 1'!$H$3='Data Extract'!$B$2:$B$2889)*('Test 1'!$H$4='Data Extract'!$D$2:$D$2889),0),7),"-")</f>
        <v>10</v>
      </c>
    </row>
    <row r="361" spans="1:8" x14ac:dyDescent="0.2">
      <c r="A361" s="4" t="s">
        <v>329</v>
      </c>
      <c r="B361">
        <f>VLOOKUP(A361,'Data Extract'!A358:J3245,3,FALSE)</f>
        <v>6</v>
      </c>
      <c r="C361">
        <f t="array" ref="C361">IFERROR(INDEX('Data Extract'!$A$2:$J$2889,MATCH(1,('Test 1'!A361='Data Extract'!$A$2:$A$2889)*('Test 1'!$C$3='Data Extract'!$B$2:$B$2889)*('Test 1'!$C$4='Data Extract'!$D$2:$D$2889),0),7),"-")</f>
        <v>23</v>
      </c>
      <c r="D361">
        <f t="array" ref="D361">IFERROR(INDEX('Data Extract'!$A$2:$J$2889,MATCH(1,('Test 1'!A361='Data Extract'!$A$2:$A$2889)*('Test 1'!$D$3='Data Extract'!$B$2:$B$2889)*('Test 1'!$D$4='Data Extract'!$D$2:$D$2889),0),7),"-")</f>
        <v>21</v>
      </c>
      <c r="E361">
        <f t="array" ref="E361">IFERROR(INDEX('Data Extract'!$A$2:$J$2889,MATCH(1,('Test 1'!A361='Data Extract'!$A$2:$A$2889)*('Test 1'!$E$3='Data Extract'!$B$2:$B$2889)*('Test 1'!$E$4='Data Extract'!$D$2:$D$2889),0),7),"-")</f>
        <v>26</v>
      </c>
      <c r="F361">
        <f t="array" ref="F361">IFERROR(INDEX('Data Extract'!$A$2:$J$2889,MATCH(1,('Test 1'!A361='Data Extract'!$A$2:$A$2889)*('Test 1'!$F$3='Data Extract'!$B$2:$B$2889)*('Test 1'!$F$4='Data Extract'!$D$2:$D$2889),0),7),"-")</f>
        <v>15</v>
      </c>
      <c r="G361">
        <f t="array" ref="G361">IFERROR(INDEX('Data Extract'!$A$2:$J$2889,MATCH(1,('Test 1'!A361='Data Extract'!$A$2:$A$2889)*('Test 1'!$G$3='Data Extract'!$B$2:$B$2889)*('Test 1'!$G$4='Data Extract'!$D$2:$D$2889),0),7),"-")</f>
        <v>17</v>
      </c>
      <c r="H361">
        <f t="array" ref="H361">IFERROR(INDEX('Data Extract'!$A$2:$J$2889,MATCH(1,('Test 1'!A361='Data Extract'!$A$2:$A$2889)*('Test 1'!$H$3='Data Extract'!$B$2:$B$2889)*('Test 1'!$H$4='Data Extract'!$D$2:$D$2889),0),7),"-")</f>
        <v>26</v>
      </c>
    </row>
    <row r="362" spans="1:8" x14ac:dyDescent="0.2">
      <c r="A362" s="4" t="s">
        <v>389</v>
      </c>
      <c r="B362">
        <f>VLOOKUP(A362,'Data Extract'!A359:J3246,3,FALSE)</f>
        <v>6</v>
      </c>
      <c r="C362">
        <f t="array" ref="C362">IFERROR(INDEX('Data Extract'!$A$2:$J$2889,MATCH(1,('Test 1'!A362='Data Extract'!$A$2:$A$2889)*('Test 1'!$C$3='Data Extract'!$B$2:$B$2889)*('Test 1'!$C$4='Data Extract'!$D$2:$D$2889),0),7),"-")</f>
        <v>7</v>
      </c>
      <c r="D362">
        <f t="array" ref="D362">IFERROR(INDEX('Data Extract'!$A$2:$J$2889,MATCH(1,('Test 1'!A362='Data Extract'!$A$2:$A$2889)*('Test 1'!$D$3='Data Extract'!$B$2:$B$2889)*('Test 1'!$D$4='Data Extract'!$D$2:$D$2889),0),7),"-")</f>
        <v>11</v>
      </c>
      <c r="E362">
        <f t="array" ref="E362">IFERROR(INDEX('Data Extract'!$A$2:$J$2889,MATCH(1,('Test 1'!A362='Data Extract'!$A$2:$A$2889)*('Test 1'!$E$3='Data Extract'!$B$2:$B$2889)*('Test 1'!$E$4='Data Extract'!$D$2:$D$2889),0),7),"-")</f>
        <v>13</v>
      </c>
      <c r="F362">
        <f t="array" ref="F362">IFERROR(INDEX('Data Extract'!$A$2:$J$2889,MATCH(1,('Test 1'!A362='Data Extract'!$A$2:$A$2889)*('Test 1'!$F$3='Data Extract'!$B$2:$B$2889)*('Test 1'!$F$4='Data Extract'!$D$2:$D$2889),0),7),"-")</f>
        <v>10</v>
      </c>
      <c r="G362">
        <f t="array" ref="G362">IFERROR(INDEX('Data Extract'!$A$2:$J$2889,MATCH(1,('Test 1'!A362='Data Extract'!$A$2:$A$2889)*('Test 1'!$G$3='Data Extract'!$B$2:$B$2889)*('Test 1'!$G$4='Data Extract'!$D$2:$D$2889),0),7),"-")</f>
        <v>9</v>
      </c>
      <c r="H362">
        <f t="array" ref="H362">IFERROR(INDEX('Data Extract'!$A$2:$J$2889,MATCH(1,('Test 1'!A362='Data Extract'!$A$2:$A$2889)*('Test 1'!$H$3='Data Extract'!$B$2:$B$2889)*('Test 1'!$H$4='Data Extract'!$D$2:$D$2889),0),7),"-")</f>
        <v>15</v>
      </c>
    </row>
    <row r="363" spans="1:8" x14ac:dyDescent="0.2">
      <c r="A363" s="4" t="s">
        <v>423</v>
      </c>
      <c r="B363">
        <f>VLOOKUP(A363,'Data Extract'!A360:J3247,3,FALSE)</f>
        <v>6</v>
      </c>
      <c r="C363">
        <f t="array" ref="C363">IFERROR(INDEX('Data Extract'!$A$2:$J$2889,MATCH(1,('Test 1'!A363='Data Extract'!$A$2:$A$2889)*('Test 1'!$C$3='Data Extract'!$B$2:$B$2889)*('Test 1'!$C$4='Data Extract'!$D$2:$D$2889),0),7),"-")</f>
        <v>10</v>
      </c>
      <c r="D363">
        <f t="array" ref="D363">IFERROR(INDEX('Data Extract'!$A$2:$J$2889,MATCH(1,('Test 1'!A363='Data Extract'!$A$2:$A$2889)*('Test 1'!$D$3='Data Extract'!$B$2:$B$2889)*('Test 1'!$D$4='Data Extract'!$D$2:$D$2889),0),7),"-")</f>
        <v>9</v>
      </c>
      <c r="E363">
        <f t="array" ref="E363">IFERROR(INDEX('Data Extract'!$A$2:$J$2889,MATCH(1,('Test 1'!A363='Data Extract'!$A$2:$A$2889)*('Test 1'!$E$3='Data Extract'!$B$2:$B$2889)*('Test 1'!$E$4='Data Extract'!$D$2:$D$2889),0),7),"-")</f>
        <v>13</v>
      </c>
      <c r="F363">
        <f t="array" ref="F363">IFERROR(INDEX('Data Extract'!$A$2:$J$2889,MATCH(1,('Test 1'!A363='Data Extract'!$A$2:$A$2889)*('Test 1'!$F$3='Data Extract'!$B$2:$B$2889)*('Test 1'!$F$4='Data Extract'!$D$2:$D$2889),0),7),"-")</f>
        <v>6</v>
      </c>
      <c r="G363">
        <f t="array" ref="G363">IFERROR(INDEX('Data Extract'!$A$2:$J$2889,MATCH(1,('Test 1'!A363='Data Extract'!$A$2:$A$2889)*('Test 1'!$G$3='Data Extract'!$B$2:$B$2889)*('Test 1'!$G$4='Data Extract'!$D$2:$D$2889),0),7),"-")</f>
        <v>13</v>
      </c>
      <c r="H363">
        <f t="array" ref="H363">IFERROR(INDEX('Data Extract'!$A$2:$J$2889,MATCH(1,('Test 1'!A363='Data Extract'!$A$2:$A$2889)*('Test 1'!$H$3='Data Extract'!$B$2:$B$2889)*('Test 1'!$H$4='Data Extract'!$D$2:$D$2889),0),7),"-")</f>
        <v>15</v>
      </c>
    </row>
    <row r="364" spans="1:8" x14ac:dyDescent="0.2">
      <c r="A364" s="4" t="s">
        <v>526</v>
      </c>
      <c r="B364">
        <f>VLOOKUP(A364,'Data Extract'!A361:J3248,3,FALSE)</f>
        <v>6</v>
      </c>
      <c r="C364">
        <f t="array" ref="C364">IFERROR(INDEX('Data Extract'!$A$2:$J$2889,MATCH(1,('Test 1'!A364='Data Extract'!$A$2:$A$2889)*('Test 1'!$C$3='Data Extract'!$B$2:$B$2889)*('Test 1'!$C$4='Data Extract'!$D$2:$D$2889),0),7),"-")</f>
        <v>25</v>
      </c>
      <c r="D364">
        <f t="array" ref="D364">IFERROR(INDEX('Data Extract'!$A$2:$J$2889,MATCH(1,('Test 1'!A364='Data Extract'!$A$2:$A$2889)*('Test 1'!$D$3='Data Extract'!$B$2:$B$2889)*('Test 1'!$D$4='Data Extract'!$D$2:$D$2889),0),7),"-")</f>
        <v>26</v>
      </c>
      <c r="E364">
        <f t="array" ref="E364">IFERROR(INDEX('Data Extract'!$A$2:$J$2889,MATCH(1,('Test 1'!A364='Data Extract'!$A$2:$A$2889)*('Test 1'!$E$3='Data Extract'!$B$2:$B$2889)*('Test 1'!$E$4='Data Extract'!$D$2:$D$2889),0),7),"-")</f>
        <v>29</v>
      </c>
      <c r="F364">
        <f t="array" ref="F364">IFERROR(INDEX('Data Extract'!$A$2:$J$2889,MATCH(1,('Test 1'!A364='Data Extract'!$A$2:$A$2889)*('Test 1'!$F$3='Data Extract'!$B$2:$B$2889)*('Test 1'!$F$4='Data Extract'!$D$2:$D$2889),0),7),"-")</f>
        <v>21</v>
      </c>
      <c r="G364">
        <f t="array" ref="G364">IFERROR(INDEX('Data Extract'!$A$2:$J$2889,MATCH(1,('Test 1'!A364='Data Extract'!$A$2:$A$2889)*('Test 1'!$G$3='Data Extract'!$B$2:$B$2889)*('Test 1'!$G$4='Data Extract'!$D$2:$D$2889),0),7),"-")</f>
        <v>22</v>
      </c>
      <c r="H364">
        <f t="array" ref="H364">IFERROR(INDEX('Data Extract'!$A$2:$J$2889,MATCH(1,('Test 1'!A364='Data Extract'!$A$2:$A$2889)*('Test 1'!$H$3='Data Extract'!$B$2:$B$2889)*('Test 1'!$H$4='Data Extract'!$D$2:$D$2889),0),7),"-")</f>
        <v>30</v>
      </c>
    </row>
    <row r="365" spans="1:8" x14ac:dyDescent="0.2">
      <c r="A365" s="4" t="s">
        <v>513</v>
      </c>
      <c r="B365">
        <f>VLOOKUP(A365,'Data Extract'!A362:J3249,3,FALSE)</f>
        <v>6</v>
      </c>
      <c r="C365">
        <f t="array" ref="C365">IFERROR(INDEX('Data Extract'!$A$2:$J$2889,MATCH(1,('Test 1'!A365='Data Extract'!$A$2:$A$2889)*('Test 1'!$C$3='Data Extract'!$B$2:$B$2889)*('Test 1'!$C$4='Data Extract'!$D$2:$D$2889),0),7),"-")</f>
        <v>23</v>
      </c>
      <c r="D365" t="str">
        <f t="array" ref="D365">IFERROR(INDEX('Data Extract'!$A$2:$J$2889,MATCH(1,('Test 1'!A365='Data Extract'!$A$2:$A$2889)*('Test 1'!$D$3='Data Extract'!$B$2:$B$2889)*('Test 1'!$D$4='Data Extract'!$D$2:$D$2889),0),7),"-")</f>
        <v>-</v>
      </c>
      <c r="E365">
        <f t="array" ref="E365">IFERROR(INDEX('Data Extract'!$A$2:$J$2889,MATCH(1,('Test 1'!A365='Data Extract'!$A$2:$A$2889)*('Test 1'!$E$3='Data Extract'!$B$2:$B$2889)*('Test 1'!$E$4='Data Extract'!$D$2:$D$2889),0),7),"-")</f>
        <v>18</v>
      </c>
      <c r="F365">
        <f t="array" ref="F365">IFERROR(INDEX('Data Extract'!$A$2:$J$2889,MATCH(1,('Test 1'!A365='Data Extract'!$A$2:$A$2889)*('Test 1'!$F$3='Data Extract'!$B$2:$B$2889)*('Test 1'!$F$4='Data Extract'!$D$2:$D$2889),0),7),"-")</f>
        <v>12</v>
      </c>
      <c r="G365" t="str">
        <f t="array" ref="G365">IFERROR(INDEX('Data Extract'!$A$2:$J$2889,MATCH(1,('Test 1'!A365='Data Extract'!$A$2:$A$2889)*('Test 1'!$G$3='Data Extract'!$B$2:$B$2889)*('Test 1'!$G$4='Data Extract'!$D$2:$D$2889),0),7),"-")</f>
        <v>-</v>
      </c>
      <c r="H365">
        <f t="array" ref="H365">IFERROR(INDEX('Data Extract'!$A$2:$J$2889,MATCH(1,('Test 1'!A365='Data Extract'!$A$2:$A$2889)*('Test 1'!$H$3='Data Extract'!$B$2:$B$2889)*('Test 1'!$H$4='Data Extract'!$D$2:$D$2889),0),7),"-")</f>
        <v>28</v>
      </c>
    </row>
    <row r="366" spans="1:8" x14ac:dyDescent="0.2">
      <c r="A366" s="4" t="s">
        <v>302</v>
      </c>
      <c r="B366">
        <f>VLOOKUP(A366,'Data Extract'!A363:J3250,3,FALSE)</f>
        <v>6</v>
      </c>
      <c r="C366">
        <f t="array" ref="C366">IFERROR(INDEX('Data Extract'!$A$2:$J$2889,MATCH(1,('Test 1'!A366='Data Extract'!$A$2:$A$2889)*('Test 1'!$C$3='Data Extract'!$B$2:$B$2889)*('Test 1'!$C$4='Data Extract'!$D$2:$D$2889),0),7),"-")</f>
        <v>12</v>
      </c>
      <c r="D366">
        <f t="array" ref="D366">IFERROR(INDEX('Data Extract'!$A$2:$J$2889,MATCH(1,('Test 1'!A366='Data Extract'!$A$2:$A$2889)*('Test 1'!$D$3='Data Extract'!$B$2:$B$2889)*('Test 1'!$D$4='Data Extract'!$D$2:$D$2889),0),7),"-")</f>
        <v>15</v>
      </c>
      <c r="E366">
        <f t="array" ref="E366">IFERROR(INDEX('Data Extract'!$A$2:$J$2889,MATCH(1,('Test 1'!A366='Data Extract'!$A$2:$A$2889)*('Test 1'!$E$3='Data Extract'!$B$2:$B$2889)*('Test 1'!$E$4='Data Extract'!$D$2:$D$2889),0),7),"-")</f>
        <v>15</v>
      </c>
      <c r="F366">
        <f t="array" ref="F366">IFERROR(INDEX('Data Extract'!$A$2:$J$2889,MATCH(1,('Test 1'!A366='Data Extract'!$A$2:$A$2889)*('Test 1'!$F$3='Data Extract'!$B$2:$B$2889)*('Test 1'!$F$4='Data Extract'!$D$2:$D$2889),0),7),"-")</f>
        <v>12</v>
      </c>
      <c r="G366">
        <f t="array" ref="G366">IFERROR(INDEX('Data Extract'!$A$2:$J$2889,MATCH(1,('Test 1'!A366='Data Extract'!$A$2:$A$2889)*('Test 1'!$G$3='Data Extract'!$B$2:$B$2889)*('Test 1'!$G$4='Data Extract'!$D$2:$D$2889),0),7),"-")</f>
        <v>10</v>
      </c>
      <c r="H366">
        <f t="array" ref="H366">IFERROR(INDEX('Data Extract'!$A$2:$J$2889,MATCH(1,('Test 1'!A366='Data Extract'!$A$2:$A$2889)*('Test 1'!$H$3='Data Extract'!$B$2:$B$2889)*('Test 1'!$H$4='Data Extract'!$D$2:$D$2889),0),7),"-")</f>
        <v>17</v>
      </c>
    </row>
    <row r="367" spans="1:8" x14ac:dyDescent="0.2">
      <c r="A367" s="4" t="s">
        <v>379</v>
      </c>
      <c r="B367">
        <f>VLOOKUP(A367,'Data Extract'!A364:J3251,3,FALSE)</f>
        <v>6</v>
      </c>
      <c r="C367">
        <f t="array" ref="C367">IFERROR(INDEX('Data Extract'!$A$2:$J$2889,MATCH(1,('Test 1'!A367='Data Extract'!$A$2:$A$2889)*('Test 1'!$C$3='Data Extract'!$B$2:$B$2889)*('Test 1'!$C$4='Data Extract'!$D$2:$D$2889),0),7),"-")</f>
        <v>11</v>
      </c>
      <c r="D367">
        <f t="array" ref="D367">IFERROR(INDEX('Data Extract'!$A$2:$J$2889,MATCH(1,('Test 1'!A367='Data Extract'!$A$2:$A$2889)*('Test 1'!$D$3='Data Extract'!$B$2:$B$2889)*('Test 1'!$D$4='Data Extract'!$D$2:$D$2889),0),7),"-")</f>
        <v>14</v>
      </c>
      <c r="E367">
        <f t="array" ref="E367">IFERROR(INDEX('Data Extract'!$A$2:$J$2889,MATCH(1,('Test 1'!A367='Data Extract'!$A$2:$A$2889)*('Test 1'!$E$3='Data Extract'!$B$2:$B$2889)*('Test 1'!$E$4='Data Extract'!$D$2:$D$2889),0),7),"-")</f>
        <v>10</v>
      </c>
      <c r="F367">
        <f t="array" ref="F367">IFERROR(INDEX('Data Extract'!$A$2:$J$2889,MATCH(1,('Test 1'!A367='Data Extract'!$A$2:$A$2889)*('Test 1'!$F$3='Data Extract'!$B$2:$B$2889)*('Test 1'!$F$4='Data Extract'!$D$2:$D$2889),0),7),"-")</f>
        <v>8</v>
      </c>
      <c r="G367">
        <f t="array" ref="G367">IFERROR(INDEX('Data Extract'!$A$2:$J$2889,MATCH(1,('Test 1'!A367='Data Extract'!$A$2:$A$2889)*('Test 1'!$G$3='Data Extract'!$B$2:$B$2889)*('Test 1'!$G$4='Data Extract'!$D$2:$D$2889),0),7),"-")</f>
        <v>11</v>
      </c>
      <c r="H367">
        <f t="array" ref="H367">IFERROR(INDEX('Data Extract'!$A$2:$J$2889,MATCH(1,('Test 1'!A367='Data Extract'!$A$2:$A$2889)*('Test 1'!$H$3='Data Extract'!$B$2:$B$2889)*('Test 1'!$H$4='Data Extract'!$D$2:$D$2889),0),7),"-")</f>
        <v>20</v>
      </c>
    </row>
    <row r="368" spans="1:8" x14ac:dyDescent="0.2">
      <c r="A368" s="4" t="s">
        <v>324</v>
      </c>
      <c r="B368">
        <f>VLOOKUP(A368,'Data Extract'!A365:J3252,3,FALSE)</f>
        <v>3</v>
      </c>
      <c r="C368">
        <f t="array" ref="C368">IFERROR(INDEX('Data Extract'!$A$2:$J$2889,MATCH(1,('Test 1'!A368='Data Extract'!$A$2:$A$2889)*('Test 1'!$C$3='Data Extract'!$B$2:$B$2889)*('Test 1'!$C$4='Data Extract'!$D$2:$D$2889),0),7),"-")</f>
        <v>8</v>
      </c>
      <c r="D368">
        <f t="array" ref="D368">IFERROR(INDEX('Data Extract'!$A$2:$J$2889,MATCH(1,('Test 1'!A368='Data Extract'!$A$2:$A$2889)*('Test 1'!$D$3='Data Extract'!$B$2:$B$2889)*('Test 1'!$D$4='Data Extract'!$D$2:$D$2889),0),7),"-")</f>
        <v>7</v>
      </c>
      <c r="E368">
        <f t="array" ref="E368">IFERROR(INDEX('Data Extract'!$A$2:$J$2889,MATCH(1,('Test 1'!A368='Data Extract'!$A$2:$A$2889)*('Test 1'!$E$3='Data Extract'!$B$2:$B$2889)*('Test 1'!$E$4='Data Extract'!$D$2:$D$2889),0),7),"-")</f>
        <v>14</v>
      </c>
      <c r="F368">
        <f t="array" ref="F368">IFERROR(INDEX('Data Extract'!$A$2:$J$2889,MATCH(1,('Test 1'!A368='Data Extract'!$A$2:$A$2889)*('Test 1'!$F$3='Data Extract'!$B$2:$B$2889)*('Test 1'!$F$4='Data Extract'!$D$2:$D$2889),0),7),"-")</f>
        <v>5</v>
      </c>
      <c r="G368">
        <f t="array" ref="G368">IFERROR(INDEX('Data Extract'!$A$2:$J$2889,MATCH(1,('Test 1'!A368='Data Extract'!$A$2:$A$2889)*('Test 1'!$G$3='Data Extract'!$B$2:$B$2889)*('Test 1'!$G$4='Data Extract'!$D$2:$D$2889),0),7),"-")</f>
        <v>14</v>
      </c>
      <c r="H368">
        <f t="array" ref="H368">IFERROR(INDEX('Data Extract'!$A$2:$J$2889,MATCH(1,('Test 1'!A368='Data Extract'!$A$2:$A$2889)*('Test 1'!$H$3='Data Extract'!$B$2:$B$2889)*('Test 1'!$H$4='Data Extract'!$D$2:$D$2889),0),7),"-")</f>
        <v>17</v>
      </c>
    </row>
    <row r="369" spans="1:8" x14ac:dyDescent="0.2">
      <c r="A369" s="4" t="s">
        <v>280</v>
      </c>
      <c r="B369">
        <f>VLOOKUP(A369,'Data Extract'!A366:J3253,3,FALSE)</f>
        <v>3</v>
      </c>
      <c r="C369">
        <f t="array" ref="C369">IFERROR(INDEX('Data Extract'!$A$2:$J$2889,MATCH(1,('Test 1'!A369='Data Extract'!$A$2:$A$2889)*('Test 1'!$C$3='Data Extract'!$B$2:$B$2889)*('Test 1'!$C$4='Data Extract'!$D$2:$D$2889),0),7),"-")</f>
        <v>6</v>
      </c>
      <c r="D369">
        <f t="array" ref="D369">IFERROR(INDEX('Data Extract'!$A$2:$J$2889,MATCH(1,('Test 1'!A369='Data Extract'!$A$2:$A$2889)*('Test 1'!$D$3='Data Extract'!$B$2:$B$2889)*('Test 1'!$D$4='Data Extract'!$D$2:$D$2889),0),7),"-")</f>
        <v>11</v>
      </c>
      <c r="E369">
        <f t="array" ref="E369">IFERROR(INDEX('Data Extract'!$A$2:$J$2889,MATCH(1,('Test 1'!A369='Data Extract'!$A$2:$A$2889)*('Test 1'!$E$3='Data Extract'!$B$2:$B$2889)*('Test 1'!$E$4='Data Extract'!$D$2:$D$2889),0),7),"-")</f>
        <v>9</v>
      </c>
      <c r="F369">
        <f t="array" ref="F369">IFERROR(INDEX('Data Extract'!$A$2:$J$2889,MATCH(1,('Test 1'!A369='Data Extract'!$A$2:$A$2889)*('Test 1'!$F$3='Data Extract'!$B$2:$B$2889)*('Test 1'!$F$4='Data Extract'!$D$2:$D$2889),0),7),"-")</f>
        <v>6</v>
      </c>
      <c r="G369">
        <f t="array" ref="G369">IFERROR(INDEX('Data Extract'!$A$2:$J$2889,MATCH(1,('Test 1'!A369='Data Extract'!$A$2:$A$2889)*('Test 1'!$G$3='Data Extract'!$B$2:$B$2889)*('Test 1'!$G$4='Data Extract'!$D$2:$D$2889),0),7),"-")</f>
        <v>10</v>
      </c>
      <c r="H369">
        <f t="array" ref="H369">IFERROR(INDEX('Data Extract'!$A$2:$J$2889,MATCH(1,('Test 1'!A369='Data Extract'!$A$2:$A$2889)*('Test 1'!$H$3='Data Extract'!$B$2:$B$2889)*('Test 1'!$H$4='Data Extract'!$D$2:$D$2889),0),7),"-")</f>
        <v>19</v>
      </c>
    </row>
    <row r="370" spans="1:8" x14ac:dyDescent="0.2">
      <c r="A370" s="4" t="s">
        <v>429</v>
      </c>
      <c r="B370">
        <f>VLOOKUP(A370,'Data Extract'!A367:J3254,3,FALSE)</f>
        <v>3</v>
      </c>
      <c r="C370">
        <f t="array" ref="C370">IFERROR(INDEX('Data Extract'!$A$2:$J$2889,MATCH(1,('Test 1'!A370='Data Extract'!$A$2:$A$2889)*('Test 1'!$C$3='Data Extract'!$B$2:$B$2889)*('Test 1'!$C$4='Data Extract'!$D$2:$D$2889),0),7),"-")</f>
        <v>8</v>
      </c>
      <c r="D370">
        <f t="array" ref="D370">IFERROR(INDEX('Data Extract'!$A$2:$J$2889,MATCH(1,('Test 1'!A370='Data Extract'!$A$2:$A$2889)*('Test 1'!$D$3='Data Extract'!$B$2:$B$2889)*('Test 1'!$D$4='Data Extract'!$D$2:$D$2889),0),7),"-")</f>
        <v>13</v>
      </c>
      <c r="E370">
        <f t="array" ref="E370">IFERROR(INDEX('Data Extract'!$A$2:$J$2889,MATCH(1,('Test 1'!A370='Data Extract'!$A$2:$A$2889)*('Test 1'!$E$3='Data Extract'!$B$2:$B$2889)*('Test 1'!$E$4='Data Extract'!$D$2:$D$2889),0),7),"-")</f>
        <v>7</v>
      </c>
      <c r="F370">
        <f t="array" ref="F370">IFERROR(INDEX('Data Extract'!$A$2:$J$2889,MATCH(1,('Test 1'!A370='Data Extract'!$A$2:$A$2889)*('Test 1'!$F$3='Data Extract'!$B$2:$B$2889)*('Test 1'!$F$4='Data Extract'!$D$2:$D$2889),0),7),"-")</f>
        <v>6</v>
      </c>
      <c r="G370">
        <f t="array" ref="G370">IFERROR(INDEX('Data Extract'!$A$2:$J$2889,MATCH(1,('Test 1'!A370='Data Extract'!$A$2:$A$2889)*('Test 1'!$G$3='Data Extract'!$B$2:$B$2889)*('Test 1'!$G$4='Data Extract'!$D$2:$D$2889),0),7),"-")</f>
        <v>13</v>
      </c>
      <c r="H370">
        <f t="array" ref="H370">IFERROR(INDEX('Data Extract'!$A$2:$J$2889,MATCH(1,('Test 1'!A370='Data Extract'!$A$2:$A$2889)*('Test 1'!$H$3='Data Extract'!$B$2:$B$2889)*('Test 1'!$H$4='Data Extract'!$D$2:$D$2889),0),7),"-")</f>
        <v>11</v>
      </c>
    </row>
    <row r="371" spans="1:8" x14ac:dyDescent="0.2">
      <c r="A371" s="4" t="s">
        <v>115</v>
      </c>
      <c r="B371">
        <f>VLOOKUP(A371,'Data Extract'!A368:J3255,3,FALSE)</f>
        <v>3</v>
      </c>
      <c r="C371">
        <f t="array" ref="C371">IFERROR(INDEX('Data Extract'!$A$2:$J$2889,MATCH(1,('Test 1'!A371='Data Extract'!$A$2:$A$2889)*('Test 1'!$C$3='Data Extract'!$B$2:$B$2889)*('Test 1'!$C$4='Data Extract'!$D$2:$D$2889),0),7),"-")</f>
        <v>11</v>
      </c>
      <c r="D371">
        <f t="array" ref="D371">IFERROR(INDEX('Data Extract'!$A$2:$J$2889,MATCH(1,('Test 1'!A371='Data Extract'!$A$2:$A$2889)*('Test 1'!$D$3='Data Extract'!$B$2:$B$2889)*('Test 1'!$D$4='Data Extract'!$D$2:$D$2889),0),7),"-")</f>
        <v>16</v>
      </c>
      <c r="E371">
        <f t="array" ref="E371">IFERROR(INDEX('Data Extract'!$A$2:$J$2889,MATCH(1,('Test 1'!A371='Data Extract'!$A$2:$A$2889)*('Test 1'!$E$3='Data Extract'!$B$2:$B$2889)*('Test 1'!$E$4='Data Extract'!$D$2:$D$2889),0),7),"-")</f>
        <v>13</v>
      </c>
      <c r="F371">
        <f t="array" ref="F371">IFERROR(INDEX('Data Extract'!$A$2:$J$2889,MATCH(1,('Test 1'!A371='Data Extract'!$A$2:$A$2889)*('Test 1'!$F$3='Data Extract'!$B$2:$B$2889)*('Test 1'!$F$4='Data Extract'!$D$2:$D$2889),0),7),"-")</f>
        <v>10</v>
      </c>
      <c r="G371">
        <f t="array" ref="G371">IFERROR(INDEX('Data Extract'!$A$2:$J$2889,MATCH(1,('Test 1'!A371='Data Extract'!$A$2:$A$2889)*('Test 1'!$G$3='Data Extract'!$B$2:$B$2889)*('Test 1'!$G$4='Data Extract'!$D$2:$D$2889),0),7),"-")</f>
        <v>15</v>
      </c>
      <c r="H371">
        <f t="array" ref="H371">IFERROR(INDEX('Data Extract'!$A$2:$J$2889,MATCH(1,('Test 1'!A371='Data Extract'!$A$2:$A$2889)*('Test 1'!$H$3='Data Extract'!$B$2:$B$2889)*('Test 1'!$H$4='Data Extract'!$D$2:$D$2889),0),7),"-")</f>
        <v>20</v>
      </c>
    </row>
    <row r="372" spans="1:8" x14ac:dyDescent="0.2">
      <c r="A372" s="4" t="s">
        <v>20</v>
      </c>
      <c r="B372">
        <f>VLOOKUP(A372,'Data Extract'!A369:J3256,3,FALSE)</f>
        <v>3</v>
      </c>
      <c r="C372">
        <f t="array" ref="C372">IFERROR(INDEX('Data Extract'!$A$2:$J$2889,MATCH(1,('Test 1'!A372='Data Extract'!$A$2:$A$2889)*('Test 1'!$C$3='Data Extract'!$B$2:$B$2889)*('Test 1'!$C$4='Data Extract'!$D$2:$D$2889),0),7),"-")</f>
        <v>11</v>
      </c>
      <c r="D372">
        <f t="array" ref="D372">IFERROR(INDEX('Data Extract'!$A$2:$J$2889,MATCH(1,('Test 1'!A372='Data Extract'!$A$2:$A$2889)*('Test 1'!$D$3='Data Extract'!$B$2:$B$2889)*('Test 1'!$D$4='Data Extract'!$D$2:$D$2889),0),7),"-")</f>
        <v>6</v>
      </c>
      <c r="E372">
        <f t="array" ref="E372">IFERROR(INDEX('Data Extract'!$A$2:$J$2889,MATCH(1,('Test 1'!A372='Data Extract'!$A$2:$A$2889)*('Test 1'!$E$3='Data Extract'!$B$2:$B$2889)*('Test 1'!$E$4='Data Extract'!$D$2:$D$2889),0),7),"-")</f>
        <v>12</v>
      </c>
      <c r="F372">
        <f t="array" ref="F372">IFERROR(INDEX('Data Extract'!$A$2:$J$2889,MATCH(1,('Test 1'!A372='Data Extract'!$A$2:$A$2889)*('Test 1'!$F$3='Data Extract'!$B$2:$B$2889)*('Test 1'!$F$4='Data Extract'!$D$2:$D$2889),0),7),"-")</f>
        <v>5</v>
      </c>
      <c r="G372">
        <f t="array" ref="G372">IFERROR(INDEX('Data Extract'!$A$2:$J$2889,MATCH(1,('Test 1'!A372='Data Extract'!$A$2:$A$2889)*('Test 1'!$G$3='Data Extract'!$B$2:$B$2889)*('Test 1'!$G$4='Data Extract'!$D$2:$D$2889),0),7),"-")</f>
        <v>14</v>
      </c>
      <c r="H372">
        <f t="array" ref="H372">IFERROR(INDEX('Data Extract'!$A$2:$J$2889,MATCH(1,('Test 1'!A372='Data Extract'!$A$2:$A$2889)*('Test 1'!$H$3='Data Extract'!$B$2:$B$2889)*('Test 1'!$H$4='Data Extract'!$D$2:$D$2889),0),7),"-")</f>
        <v>22</v>
      </c>
    </row>
    <row r="373" spans="1:8" x14ac:dyDescent="0.2">
      <c r="A373" s="4" t="s">
        <v>35</v>
      </c>
      <c r="B373">
        <f>VLOOKUP(A373,'Data Extract'!A370:J3257,3,FALSE)</f>
        <v>3</v>
      </c>
      <c r="C373">
        <f t="array" ref="C373">IFERROR(INDEX('Data Extract'!$A$2:$J$2889,MATCH(1,('Test 1'!A373='Data Extract'!$A$2:$A$2889)*('Test 1'!$C$3='Data Extract'!$B$2:$B$2889)*('Test 1'!$C$4='Data Extract'!$D$2:$D$2889),0),7),"-")</f>
        <v>4</v>
      </c>
      <c r="D373">
        <f t="array" ref="D373">IFERROR(INDEX('Data Extract'!$A$2:$J$2889,MATCH(1,('Test 1'!A373='Data Extract'!$A$2:$A$2889)*('Test 1'!$D$3='Data Extract'!$B$2:$B$2889)*('Test 1'!$D$4='Data Extract'!$D$2:$D$2889),0),7),"-")</f>
        <v>11</v>
      </c>
      <c r="E373">
        <f t="array" ref="E373">IFERROR(INDEX('Data Extract'!$A$2:$J$2889,MATCH(1,('Test 1'!A373='Data Extract'!$A$2:$A$2889)*('Test 1'!$E$3='Data Extract'!$B$2:$B$2889)*('Test 1'!$E$4='Data Extract'!$D$2:$D$2889),0),7),"-")</f>
        <v>11</v>
      </c>
      <c r="F373">
        <f t="array" ref="F373">IFERROR(INDEX('Data Extract'!$A$2:$J$2889,MATCH(1,('Test 1'!A373='Data Extract'!$A$2:$A$2889)*('Test 1'!$F$3='Data Extract'!$B$2:$B$2889)*('Test 1'!$F$4='Data Extract'!$D$2:$D$2889),0),7),"-")</f>
        <v>9</v>
      </c>
      <c r="G373">
        <f t="array" ref="G373">IFERROR(INDEX('Data Extract'!$A$2:$J$2889,MATCH(1,('Test 1'!A373='Data Extract'!$A$2:$A$2889)*('Test 1'!$G$3='Data Extract'!$B$2:$B$2889)*('Test 1'!$G$4='Data Extract'!$D$2:$D$2889),0),7),"-")</f>
        <v>9</v>
      </c>
      <c r="H373">
        <f t="array" ref="H373">IFERROR(INDEX('Data Extract'!$A$2:$J$2889,MATCH(1,('Test 1'!A373='Data Extract'!$A$2:$A$2889)*('Test 1'!$H$3='Data Extract'!$B$2:$B$2889)*('Test 1'!$H$4='Data Extract'!$D$2:$D$2889),0),7),"-")</f>
        <v>13</v>
      </c>
    </row>
    <row r="374" spans="1:8" x14ac:dyDescent="0.2">
      <c r="A374" s="4" t="s">
        <v>52</v>
      </c>
      <c r="B374">
        <f>VLOOKUP(A374,'Data Extract'!A371:J3258,3,FALSE)</f>
        <v>3</v>
      </c>
      <c r="C374">
        <f t="array" ref="C374">IFERROR(INDEX('Data Extract'!$A$2:$J$2889,MATCH(1,('Test 1'!A374='Data Extract'!$A$2:$A$2889)*('Test 1'!$C$3='Data Extract'!$B$2:$B$2889)*('Test 1'!$C$4='Data Extract'!$D$2:$D$2889),0),7),"-")</f>
        <v>11</v>
      </c>
      <c r="D374">
        <f t="array" ref="D374">IFERROR(INDEX('Data Extract'!$A$2:$J$2889,MATCH(1,('Test 1'!A374='Data Extract'!$A$2:$A$2889)*('Test 1'!$D$3='Data Extract'!$B$2:$B$2889)*('Test 1'!$D$4='Data Extract'!$D$2:$D$2889),0),7),"-")</f>
        <v>15</v>
      </c>
      <c r="E374">
        <f t="array" ref="E374">IFERROR(INDEX('Data Extract'!$A$2:$J$2889,MATCH(1,('Test 1'!A374='Data Extract'!$A$2:$A$2889)*('Test 1'!$E$3='Data Extract'!$B$2:$B$2889)*('Test 1'!$E$4='Data Extract'!$D$2:$D$2889),0),7),"-")</f>
        <v>12</v>
      </c>
      <c r="F374">
        <f t="array" ref="F374">IFERROR(INDEX('Data Extract'!$A$2:$J$2889,MATCH(1,('Test 1'!A374='Data Extract'!$A$2:$A$2889)*('Test 1'!$F$3='Data Extract'!$B$2:$B$2889)*('Test 1'!$F$4='Data Extract'!$D$2:$D$2889),0),7),"-")</f>
        <v>7</v>
      </c>
      <c r="G374">
        <f t="array" ref="G374">IFERROR(INDEX('Data Extract'!$A$2:$J$2889,MATCH(1,('Test 1'!A374='Data Extract'!$A$2:$A$2889)*('Test 1'!$G$3='Data Extract'!$B$2:$B$2889)*('Test 1'!$G$4='Data Extract'!$D$2:$D$2889),0),7),"-")</f>
        <v>15</v>
      </c>
      <c r="H374">
        <f t="array" ref="H374">IFERROR(INDEX('Data Extract'!$A$2:$J$2889,MATCH(1,('Test 1'!A374='Data Extract'!$A$2:$A$2889)*('Test 1'!$H$3='Data Extract'!$B$2:$B$2889)*('Test 1'!$H$4='Data Extract'!$D$2:$D$2889),0),7),"-")</f>
        <v>24</v>
      </c>
    </row>
    <row r="375" spans="1:8" x14ac:dyDescent="0.2">
      <c r="A375" s="4" t="s">
        <v>170</v>
      </c>
      <c r="B375">
        <f>VLOOKUP(A375,'Data Extract'!A372:J3259,3,FALSE)</f>
        <v>3</v>
      </c>
      <c r="C375">
        <f t="array" ref="C375">IFERROR(INDEX('Data Extract'!$A$2:$J$2889,MATCH(1,('Test 1'!A375='Data Extract'!$A$2:$A$2889)*('Test 1'!$C$3='Data Extract'!$B$2:$B$2889)*('Test 1'!$C$4='Data Extract'!$D$2:$D$2889),0),7),"-")</f>
        <v>13</v>
      </c>
      <c r="D375">
        <f t="array" ref="D375">IFERROR(INDEX('Data Extract'!$A$2:$J$2889,MATCH(1,('Test 1'!A375='Data Extract'!$A$2:$A$2889)*('Test 1'!$D$3='Data Extract'!$B$2:$B$2889)*('Test 1'!$D$4='Data Extract'!$D$2:$D$2889),0),7),"-")</f>
        <v>17</v>
      </c>
      <c r="E375">
        <f t="array" ref="E375">IFERROR(INDEX('Data Extract'!$A$2:$J$2889,MATCH(1,('Test 1'!A375='Data Extract'!$A$2:$A$2889)*('Test 1'!$E$3='Data Extract'!$B$2:$B$2889)*('Test 1'!$E$4='Data Extract'!$D$2:$D$2889),0),7),"-")</f>
        <v>24</v>
      </c>
      <c r="F375">
        <f t="array" ref="F375">IFERROR(INDEX('Data Extract'!$A$2:$J$2889,MATCH(1,('Test 1'!A375='Data Extract'!$A$2:$A$2889)*('Test 1'!$F$3='Data Extract'!$B$2:$B$2889)*('Test 1'!$F$4='Data Extract'!$D$2:$D$2889),0),7),"-")</f>
        <v>19</v>
      </c>
      <c r="G375">
        <f t="array" ref="G375">IFERROR(INDEX('Data Extract'!$A$2:$J$2889,MATCH(1,('Test 1'!A375='Data Extract'!$A$2:$A$2889)*('Test 1'!$G$3='Data Extract'!$B$2:$B$2889)*('Test 1'!$G$4='Data Extract'!$D$2:$D$2889),0),7),"-")</f>
        <v>20</v>
      </c>
      <c r="H375">
        <f t="array" ref="H375">IFERROR(INDEX('Data Extract'!$A$2:$J$2889,MATCH(1,('Test 1'!A375='Data Extract'!$A$2:$A$2889)*('Test 1'!$H$3='Data Extract'!$B$2:$B$2889)*('Test 1'!$H$4='Data Extract'!$D$2:$D$2889),0),7),"-")</f>
        <v>24</v>
      </c>
    </row>
    <row r="376" spans="1:8" x14ac:dyDescent="0.2">
      <c r="A376" s="4" t="s">
        <v>192</v>
      </c>
      <c r="B376">
        <f>VLOOKUP(A376,'Data Extract'!A373:J3260,3,FALSE)</f>
        <v>3</v>
      </c>
      <c r="C376">
        <f t="array" ref="C376">IFERROR(INDEX('Data Extract'!$A$2:$J$2889,MATCH(1,('Test 1'!A376='Data Extract'!$A$2:$A$2889)*('Test 1'!$C$3='Data Extract'!$B$2:$B$2889)*('Test 1'!$C$4='Data Extract'!$D$2:$D$2889),0),7),"-")</f>
        <v>13</v>
      </c>
      <c r="D376">
        <f t="array" ref="D376">IFERROR(INDEX('Data Extract'!$A$2:$J$2889,MATCH(1,('Test 1'!A376='Data Extract'!$A$2:$A$2889)*('Test 1'!$D$3='Data Extract'!$B$2:$B$2889)*('Test 1'!$D$4='Data Extract'!$D$2:$D$2889),0),7),"-")</f>
        <v>13</v>
      </c>
      <c r="E376">
        <f t="array" ref="E376">IFERROR(INDEX('Data Extract'!$A$2:$J$2889,MATCH(1,('Test 1'!A376='Data Extract'!$A$2:$A$2889)*('Test 1'!$E$3='Data Extract'!$B$2:$B$2889)*('Test 1'!$E$4='Data Extract'!$D$2:$D$2889),0),7),"-")</f>
        <v>20</v>
      </c>
      <c r="F376">
        <f t="array" ref="F376">IFERROR(INDEX('Data Extract'!$A$2:$J$2889,MATCH(1,('Test 1'!A376='Data Extract'!$A$2:$A$2889)*('Test 1'!$F$3='Data Extract'!$B$2:$B$2889)*('Test 1'!$F$4='Data Extract'!$D$2:$D$2889),0),7),"-")</f>
        <v>8</v>
      </c>
      <c r="G376">
        <f t="array" ref="G376">IFERROR(INDEX('Data Extract'!$A$2:$J$2889,MATCH(1,('Test 1'!A376='Data Extract'!$A$2:$A$2889)*('Test 1'!$G$3='Data Extract'!$B$2:$B$2889)*('Test 1'!$G$4='Data Extract'!$D$2:$D$2889),0),7),"-")</f>
        <v>20</v>
      </c>
      <c r="H376">
        <f t="array" ref="H376">IFERROR(INDEX('Data Extract'!$A$2:$J$2889,MATCH(1,('Test 1'!A376='Data Extract'!$A$2:$A$2889)*('Test 1'!$H$3='Data Extract'!$B$2:$B$2889)*('Test 1'!$H$4='Data Extract'!$D$2:$D$2889),0),7),"-")</f>
        <v>26</v>
      </c>
    </row>
    <row r="377" spans="1:8" x14ac:dyDescent="0.2">
      <c r="A377" s="4" t="s">
        <v>123</v>
      </c>
      <c r="B377">
        <f>VLOOKUP(A377,'Data Extract'!A374:J3261,3,FALSE)</f>
        <v>3</v>
      </c>
      <c r="C377">
        <f t="array" ref="C377">IFERROR(INDEX('Data Extract'!$A$2:$J$2889,MATCH(1,('Test 1'!A377='Data Extract'!$A$2:$A$2889)*('Test 1'!$C$3='Data Extract'!$B$2:$B$2889)*('Test 1'!$C$4='Data Extract'!$D$2:$D$2889),0),7),"-")</f>
        <v>12</v>
      </c>
      <c r="D377">
        <f t="array" ref="D377">IFERROR(INDEX('Data Extract'!$A$2:$J$2889,MATCH(1,('Test 1'!A377='Data Extract'!$A$2:$A$2889)*('Test 1'!$D$3='Data Extract'!$B$2:$B$2889)*('Test 1'!$D$4='Data Extract'!$D$2:$D$2889),0),7),"-")</f>
        <v>15</v>
      </c>
      <c r="E377">
        <f t="array" ref="E377">IFERROR(INDEX('Data Extract'!$A$2:$J$2889,MATCH(1,('Test 1'!A377='Data Extract'!$A$2:$A$2889)*('Test 1'!$E$3='Data Extract'!$B$2:$B$2889)*('Test 1'!$E$4='Data Extract'!$D$2:$D$2889),0),7),"-")</f>
        <v>20</v>
      </c>
      <c r="F377">
        <f t="array" ref="F377">IFERROR(INDEX('Data Extract'!$A$2:$J$2889,MATCH(1,('Test 1'!A377='Data Extract'!$A$2:$A$2889)*('Test 1'!$F$3='Data Extract'!$B$2:$B$2889)*('Test 1'!$F$4='Data Extract'!$D$2:$D$2889),0),7),"-")</f>
        <v>15</v>
      </c>
      <c r="G377">
        <f t="array" ref="G377">IFERROR(INDEX('Data Extract'!$A$2:$J$2889,MATCH(1,('Test 1'!A377='Data Extract'!$A$2:$A$2889)*('Test 1'!$G$3='Data Extract'!$B$2:$B$2889)*('Test 1'!$G$4='Data Extract'!$D$2:$D$2889),0),7),"-")</f>
        <v>17</v>
      </c>
      <c r="H377">
        <f t="array" ref="H377">IFERROR(INDEX('Data Extract'!$A$2:$J$2889,MATCH(1,('Test 1'!A377='Data Extract'!$A$2:$A$2889)*('Test 1'!$H$3='Data Extract'!$B$2:$B$2889)*('Test 1'!$H$4='Data Extract'!$D$2:$D$2889),0),7),"-")</f>
        <v>23</v>
      </c>
    </row>
    <row r="378" spans="1:8" x14ac:dyDescent="0.2">
      <c r="A378" s="4" t="s">
        <v>148</v>
      </c>
      <c r="B378">
        <f>VLOOKUP(A378,'Data Extract'!A375:J3262,3,FALSE)</f>
        <v>3</v>
      </c>
      <c r="C378">
        <f t="array" ref="C378">IFERROR(INDEX('Data Extract'!$A$2:$J$2889,MATCH(1,('Test 1'!A378='Data Extract'!$A$2:$A$2889)*('Test 1'!$C$3='Data Extract'!$B$2:$B$2889)*('Test 1'!$C$4='Data Extract'!$D$2:$D$2889),0),7),"-")</f>
        <v>7</v>
      </c>
      <c r="D378">
        <f t="array" ref="D378">IFERROR(INDEX('Data Extract'!$A$2:$J$2889,MATCH(1,('Test 1'!A378='Data Extract'!$A$2:$A$2889)*('Test 1'!$D$3='Data Extract'!$B$2:$B$2889)*('Test 1'!$D$4='Data Extract'!$D$2:$D$2889),0),7),"-")</f>
        <v>12</v>
      </c>
      <c r="E378">
        <f t="array" ref="E378">IFERROR(INDEX('Data Extract'!$A$2:$J$2889,MATCH(1,('Test 1'!A378='Data Extract'!$A$2:$A$2889)*('Test 1'!$E$3='Data Extract'!$B$2:$B$2889)*('Test 1'!$E$4='Data Extract'!$D$2:$D$2889),0),7),"-")</f>
        <v>16</v>
      </c>
      <c r="F378">
        <f t="array" ref="F378">IFERROR(INDEX('Data Extract'!$A$2:$J$2889,MATCH(1,('Test 1'!A378='Data Extract'!$A$2:$A$2889)*('Test 1'!$F$3='Data Extract'!$B$2:$B$2889)*('Test 1'!$F$4='Data Extract'!$D$2:$D$2889),0),7),"-")</f>
        <v>5</v>
      </c>
      <c r="G378">
        <f t="array" ref="G378">IFERROR(INDEX('Data Extract'!$A$2:$J$2889,MATCH(1,('Test 1'!A378='Data Extract'!$A$2:$A$2889)*('Test 1'!$G$3='Data Extract'!$B$2:$B$2889)*('Test 1'!$G$4='Data Extract'!$D$2:$D$2889),0),7),"-")</f>
        <v>11</v>
      </c>
      <c r="H378">
        <f t="array" ref="H378">IFERROR(INDEX('Data Extract'!$A$2:$J$2889,MATCH(1,('Test 1'!A378='Data Extract'!$A$2:$A$2889)*('Test 1'!$H$3='Data Extract'!$B$2:$B$2889)*('Test 1'!$H$4='Data Extract'!$D$2:$D$2889),0),7),"-")</f>
        <v>17</v>
      </c>
    </row>
    <row r="379" spans="1:8" x14ac:dyDescent="0.2">
      <c r="A379" s="4" t="s">
        <v>102</v>
      </c>
      <c r="B379">
        <f>VLOOKUP(A379,'Data Extract'!A376:J3263,3,FALSE)</f>
        <v>3</v>
      </c>
      <c r="C379">
        <f t="array" ref="C379">IFERROR(INDEX('Data Extract'!$A$2:$J$2889,MATCH(1,('Test 1'!A379='Data Extract'!$A$2:$A$2889)*('Test 1'!$C$3='Data Extract'!$B$2:$B$2889)*('Test 1'!$C$4='Data Extract'!$D$2:$D$2889),0),7),"-")</f>
        <v>10</v>
      </c>
      <c r="D379">
        <f t="array" ref="D379">IFERROR(INDEX('Data Extract'!$A$2:$J$2889,MATCH(1,('Test 1'!A379='Data Extract'!$A$2:$A$2889)*('Test 1'!$D$3='Data Extract'!$B$2:$B$2889)*('Test 1'!$D$4='Data Extract'!$D$2:$D$2889),0),7),"-")</f>
        <v>16</v>
      </c>
      <c r="E379">
        <f t="array" ref="E379">IFERROR(INDEX('Data Extract'!$A$2:$J$2889,MATCH(1,('Test 1'!A379='Data Extract'!$A$2:$A$2889)*('Test 1'!$E$3='Data Extract'!$B$2:$B$2889)*('Test 1'!$E$4='Data Extract'!$D$2:$D$2889),0),7),"-")</f>
        <v>19</v>
      </c>
      <c r="F379">
        <f t="array" ref="F379">IFERROR(INDEX('Data Extract'!$A$2:$J$2889,MATCH(1,('Test 1'!A379='Data Extract'!$A$2:$A$2889)*('Test 1'!$F$3='Data Extract'!$B$2:$B$2889)*('Test 1'!$F$4='Data Extract'!$D$2:$D$2889),0),7),"-")</f>
        <v>10</v>
      </c>
      <c r="G379">
        <f t="array" ref="G379">IFERROR(INDEX('Data Extract'!$A$2:$J$2889,MATCH(1,('Test 1'!A379='Data Extract'!$A$2:$A$2889)*('Test 1'!$G$3='Data Extract'!$B$2:$B$2889)*('Test 1'!$G$4='Data Extract'!$D$2:$D$2889),0),7),"-")</f>
        <v>16</v>
      </c>
      <c r="H379">
        <f t="array" ref="H379">IFERROR(INDEX('Data Extract'!$A$2:$J$2889,MATCH(1,('Test 1'!A379='Data Extract'!$A$2:$A$2889)*('Test 1'!$H$3='Data Extract'!$B$2:$B$2889)*('Test 1'!$H$4='Data Extract'!$D$2:$D$2889),0),7),"-")</f>
        <v>23</v>
      </c>
    </row>
    <row r="380" spans="1:8" x14ac:dyDescent="0.2">
      <c r="A380" s="4" t="s">
        <v>19</v>
      </c>
      <c r="B380">
        <f>VLOOKUP(A380,'Data Extract'!A377:J3264,3,FALSE)</f>
        <v>3</v>
      </c>
      <c r="C380">
        <f t="array" ref="C380">IFERROR(INDEX('Data Extract'!$A$2:$J$2889,MATCH(1,('Test 1'!A380='Data Extract'!$A$2:$A$2889)*('Test 1'!$C$3='Data Extract'!$B$2:$B$2889)*('Test 1'!$C$4='Data Extract'!$D$2:$D$2889),0),7),"-")</f>
        <v>8</v>
      </c>
      <c r="D380">
        <f t="array" ref="D380">IFERROR(INDEX('Data Extract'!$A$2:$J$2889,MATCH(1,('Test 1'!A380='Data Extract'!$A$2:$A$2889)*('Test 1'!$D$3='Data Extract'!$B$2:$B$2889)*('Test 1'!$D$4='Data Extract'!$D$2:$D$2889),0),7),"-")</f>
        <v>10</v>
      </c>
      <c r="E380">
        <f t="array" ref="E380">IFERROR(INDEX('Data Extract'!$A$2:$J$2889,MATCH(1,('Test 1'!A380='Data Extract'!$A$2:$A$2889)*('Test 1'!$E$3='Data Extract'!$B$2:$B$2889)*('Test 1'!$E$4='Data Extract'!$D$2:$D$2889),0),7),"-")</f>
        <v>11</v>
      </c>
      <c r="F380">
        <f t="array" ref="F380">IFERROR(INDEX('Data Extract'!$A$2:$J$2889,MATCH(1,('Test 1'!A380='Data Extract'!$A$2:$A$2889)*('Test 1'!$F$3='Data Extract'!$B$2:$B$2889)*('Test 1'!$F$4='Data Extract'!$D$2:$D$2889),0),7),"-")</f>
        <v>9</v>
      </c>
      <c r="G380">
        <f t="array" ref="G380">IFERROR(INDEX('Data Extract'!$A$2:$J$2889,MATCH(1,('Test 1'!A380='Data Extract'!$A$2:$A$2889)*('Test 1'!$G$3='Data Extract'!$B$2:$B$2889)*('Test 1'!$G$4='Data Extract'!$D$2:$D$2889),0),7),"-")</f>
        <v>15</v>
      </c>
      <c r="H380">
        <f t="array" ref="H380">IFERROR(INDEX('Data Extract'!$A$2:$J$2889,MATCH(1,('Test 1'!A380='Data Extract'!$A$2:$A$2889)*('Test 1'!$H$3='Data Extract'!$B$2:$B$2889)*('Test 1'!$H$4='Data Extract'!$D$2:$D$2889),0),7),"-")</f>
        <v>22</v>
      </c>
    </row>
    <row r="381" spans="1:8" x14ac:dyDescent="0.2">
      <c r="A381" s="4" t="s">
        <v>185</v>
      </c>
      <c r="B381">
        <f>VLOOKUP(A381,'Data Extract'!A378:J3265,3,FALSE)</f>
        <v>3</v>
      </c>
      <c r="C381">
        <f t="array" ref="C381">IFERROR(INDEX('Data Extract'!$A$2:$J$2889,MATCH(1,('Test 1'!A381='Data Extract'!$A$2:$A$2889)*('Test 1'!$C$3='Data Extract'!$B$2:$B$2889)*('Test 1'!$C$4='Data Extract'!$D$2:$D$2889),0),7),"-")</f>
        <v>7</v>
      </c>
      <c r="D381">
        <f t="array" ref="D381">IFERROR(INDEX('Data Extract'!$A$2:$J$2889,MATCH(1,('Test 1'!A381='Data Extract'!$A$2:$A$2889)*('Test 1'!$D$3='Data Extract'!$B$2:$B$2889)*('Test 1'!$D$4='Data Extract'!$D$2:$D$2889),0),7),"-")</f>
        <v>12</v>
      </c>
      <c r="E381">
        <f t="array" ref="E381">IFERROR(INDEX('Data Extract'!$A$2:$J$2889,MATCH(1,('Test 1'!A381='Data Extract'!$A$2:$A$2889)*('Test 1'!$E$3='Data Extract'!$B$2:$B$2889)*('Test 1'!$E$4='Data Extract'!$D$2:$D$2889),0),7),"-")</f>
        <v>16</v>
      </c>
      <c r="F381">
        <f t="array" ref="F381">IFERROR(INDEX('Data Extract'!$A$2:$J$2889,MATCH(1,('Test 1'!A381='Data Extract'!$A$2:$A$2889)*('Test 1'!$F$3='Data Extract'!$B$2:$B$2889)*('Test 1'!$F$4='Data Extract'!$D$2:$D$2889),0),7),"-")</f>
        <v>11</v>
      </c>
      <c r="G381">
        <f t="array" ref="G381">IFERROR(INDEX('Data Extract'!$A$2:$J$2889,MATCH(1,('Test 1'!A381='Data Extract'!$A$2:$A$2889)*('Test 1'!$G$3='Data Extract'!$B$2:$B$2889)*('Test 1'!$G$4='Data Extract'!$D$2:$D$2889),0),7),"-")</f>
        <v>19</v>
      </c>
      <c r="H381">
        <f t="array" ref="H381">IFERROR(INDEX('Data Extract'!$A$2:$J$2889,MATCH(1,('Test 1'!A381='Data Extract'!$A$2:$A$2889)*('Test 1'!$H$3='Data Extract'!$B$2:$B$2889)*('Test 1'!$H$4='Data Extract'!$D$2:$D$2889),0),7),"-")</f>
        <v>25</v>
      </c>
    </row>
    <row r="382" spans="1:8" x14ac:dyDescent="0.2">
      <c r="A382" s="4" t="s">
        <v>147</v>
      </c>
      <c r="B382">
        <f>VLOOKUP(A382,'Data Extract'!A379:J3266,3,FALSE)</f>
        <v>4</v>
      </c>
      <c r="C382">
        <f t="array" ref="C382">IFERROR(INDEX('Data Extract'!$A$2:$J$2889,MATCH(1,('Test 1'!A382='Data Extract'!$A$2:$A$2889)*('Test 1'!$C$3='Data Extract'!$B$2:$B$2889)*('Test 1'!$C$4='Data Extract'!$D$2:$D$2889),0),7),"-")</f>
        <v>13</v>
      </c>
      <c r="D382">
        <f t="array" ref="D382">IFERROR(INDEX('Data Extract'!$A$2:$J$2889,MATCH(1,('Test 1'!A382='Data Extract'!$A$2:$A$2889)*('Test 1'!$D$3='Data Extract'!$B$2:$B$2889)*('Test 1'!$D$4='Data Extract'!$D$2:$D$2889),0),7),"-")</f>
        <v>10</v>
      </c>
      <c r="E382">
        <f t="array" ref="E382">IFERROR(INDEX('Data Extract'!$A$2:$J$2889,MATCH(1,('Test 1'!A382='Data Extract'!$A$2:$A$2889)*('Test 1'!$E$3='Data Extract'!$B$2:$B$2889)*('Test 1'!$E$4='Data Extract'!$D$2:$D$2889),0),7),"-")</f>
        <v>19</v>
      </c>
      <c r="F382">
        <f t="array" ref="F382">IFERROR(INDEX('Data Extract'!$A$2:$J$2889,MATCH(1,('Test 1'!A382='Data Extract'!$A$2:$A$2889)*('Test 1'!$F$3='Data Extract'!$B$2:$B$2889)*('Test 1'!$F$4='Data Extract'!$D$2:$D$2889),0),7),"-")</f>
        <v>17</v>
      </c>
      <c r="G382">
        <f t="array" ref="G382">IFERROR(INDEX('Data Extract'!$A$2:$J$2889,MATCH(1,('Test 1'!A382='Data Extract'!$A$2:$A$2889)*('Test 1'!$G$3='Data Extract'!$B$2:$B$2889)*('Test 1'!$G$4='Data Extract'!$D$2:$D$2889),0),7),"-")</f>
        <v>18</v>
      </c>
      <c r="H382">
        <f t="array" ref="H382">IFERROR(INDEX('Data Extract'!$A$2:$J$2889,MATCH(1,('Test 1'!A382='Data Extract'!$A$2:$A$2889)*('Test 1'!$H$3='Data Extract'!$B$2:$B$2889)*('Test 1'!$H$4='Data Extract'!$D$2:$D$2889),0),7),"-")</f>
        <v>29</v>
      </c>
    </row>
    <row r="383" spans="1:8" x14ac:dyDescent="0.2">
      <c r="A383" s="4" t="s">
        <v>128</v>
      </c>
      <c r="B383">
        <f>VLOOKUP(A383,'Data Extract'!A380:J3267,3,FALSE)</f>
        <v>3</v>
      </c>
      <c r="C383">
        <f t="array" ref="C383">IFERROR(INDEX('Data Extract'!$A$2:$J$2889,MATCH(1,('Test 1'!A383='Data Extract'!$A$2:$A$2889)*('Test 1'!$C$3='Data Extract'!$B$2:$B$2889)*('Test 1'!$C$4='Data Extract'!$D$2:$D$2889),0),7),"-")</f>
        <v>10</v>
      </c>
      <c r="D383">
        <f t="array" ref="D383">IFERROR(INDEX('Data Extract'!$A$2:$J$2889,MATCH(1,('Test 1'!A383='Data Extract'!$A$2:$A$2889)*('Test 1'!$D$3='Data Extract'!$B$2:$B$2889)*('Test 1'!$D$4='Data Extract'!$D$2:$D$2889),0),7),"-")</f>
        <v>8</v>
      </c>
      <c r="E383">
        <f t="array" ref="E383">IFERROR(INDEX('Data Extract'!$A$2:$J$2889,MATCH(1,('Test 1'!A383='Data Extract'!$A$2:$A$2889)*('Test 1'!$E$3='Data Extract'!$B$2:$B$2889)*('Test 1'!$E$4='Data Extract'!$D$2:$D$2889),0),7),"-")</f>
        <v>14</v>
      </c>
      <c r="F383">
        <f t="array" ref="F383">IFERROR(INDEX('Data Extract'!$A$2:$J$2889,MATCH(1,('Test 1'!A383='Data Extract'!$A$2:$A$2889)*('Test 1'!$F$3='Data Extract'!$B$2:$B$2889)*('Test 1'!$F$4='Data Extract'!$D$2:$D$2889),0),7),"-")</f>
        <v>15</v>
      </c>
      <c r="G383">
        <f t="array" ref="G383">IFERROR(INDEX('Data Extract'!$A$2:$J$2889,MATCH(1,('Test 1'!A383='Data Extract'!$A$2:$A$2889)*('Test 1'!$G$3='Data Extract'!$B$2:$B$2889)*('Test 1'!$G$4='Data Extract'!$D$2:$D$2889),0),7),"-")</f>
        <v>21</v>
      </c>
      <c r="H383">
        <f t="array" ref="H383">IFERROR(INDEX('Data Extract'!$A$2:$J$2889,MATCH(1,('Test 1'!A383='Data Extract'!$A$2:$A$2889)*('Test 1'!$H$3='Data Extract'!$B$2:$B$2889)*('Test 1'!$H$4='Data Extract'!$D$2:$D$2889),0),7),"-")</f>
        <v>21</v>
      </c>
    </row>
    <row r="384" spans="1:8" x14ac:dyDescent="0.2">
      <c r="A384" s="4" t="s">
        <v>68</v>
      </c>
      <c r="B384">
        <f>VLOOKUP(A384,'Data Extract'!A381:J3268,3,FALSE)</f>
        <v>3</v>
      </c>
      <c r="C384">
        <f t="array" ref="C384">IFERROR(INDEX('Data Extract'!$A$2:$J$2889,MATCH(1,('Test 1'!A384='Data Extract'!$A$2:$A$2889)*('Test 1'!$C$3='Data Extract'!$B$2:$B$2889)*('Test 1'!$C$4='Data Extract'!$D$2:$D$2889),0),7),"-")</f>
        <v>6</v>
      </c>
      <c r="D384">
        <f t="array" ref="D384">IFERROR(INDEX('Data Extract'!$A$2:$J$2889,MATCH(1,('Test 1'!A384='Data Extract'!$A$2:$A$2889)*('Test 1'!$D$3='Data Extract'!$B$2:$B$2889)*('Test 1'!$D$4='Data Extract'!$D$2:$D$2889),0),7),"-")</f>
        <v>10</v>
      </c>
      <c r="E384">
        <f t="array" ref="E384">IFERROR(INDEX('Data Extract'!$A$2:$J$2889,MATCH(1,('Test 1'!A384='Data Extract'!$A$2:$A$2889)*('Test 1'!$E$3='Data Extract'!$B$2:$B$2889)*('Test 1'!$E$4='Data Extract'!$D$2:$D$2889),0),7),"-")</f>
        <v>18</v>
      </c>
      <c r="F384">
        <f t="array" ref="F384">IFERROR(INDEX('Data Extract'!$A$2:$J$2889,MATCH(1,('Test 1'!A384='Data Extract'!$A$2:$A$2889)*('Test 1'!$F$3='Data Extract'!$B$2:$B$2889)*('Test 1'!$F$4='Data Extract'!$D$2:$D$2889),0),7),"-")</f>
        <v>6</v>
      </c>
      <c r="G384">
        <f t="array" ref="G384">IFERROR(INDEX('Data Extract'!$A$2:$J$2889,MATCH(1,('Test 1'!A384='Data Extract'!$A$2:$A$2889)*('Test 1'!$G$3='Data Extract'!$B$2:$B$2889)*('Test 1'!$G$4='Data Extract'!$D$2:$D$2889),0),7),"-")</f>
        <v>12</v>
      </c>
      <c r="H384">
        <f t="array" ref="H384">IFERROR(INDEX('Data Extract'!$A$2:$J$2889,MATCH(1,('Test 1'!A384='Data Extract'!$A$2:$A$2889)*('Test 1'!$H$3='Data Extract'!$B$2:$B$2889)*('Test 1'!$H$4='Data Extract'!$D$2:$D$2889),0),7),"-")</f>
        <v>18</v>
      </c>
    </row>
    <row r="385" spans="1:8" x14ac:dyDescent="0.2">
      <c r="A385" s="4" t="s">
        <v>78</v>
      </c>
      <c r="B385">
        <f>VLOOKUP(A385,'Data Extract'!A382:J3269,3,FALSE)</f>
        <v>3</v>
      </c>
      <c r="C385">
        <f t="array" ref="C385">IFERROR(INDEX('Data Extract'!$A$2:$J$2889,MATCH(1,('Test 1'!A385='Data Extract'!$A$2:$A$2889)*('Test 1'!$C$3='Data Extract'!$B$2:$B$2889)*('Test 1'!$C$4='Data Extract'!$D$2:$D$2889),0),7),"-")</f>
        <v>16</v>
      </c>
      <c r="D385">
        <f t="array" ref="D385">IFERROR(INDEX('Data Extract'!$A$2:$J$2889,MATCH(1,('Test 1'!A385='Data Extract'!$A$2:$A$2889)*('Test 1'!$D$3='Data Extract'!$B$2:$B$2889)*('Test 1'!$D$4='Data Extract'!$D$2:$D$2889),0),7),"-")</f>
        <v>19</v>
      </c>
      <c r="E385">
        <f t="array" ref="E385">IFERROR(INDEX('Data Extract'!$A$2:$J$2889,MATCH(1,('Test 1'!A385='Data Extract'!$A$2:$A$2889)*('Test 1'!$E$3='Data Extract'!$B$2:$B$2889)*('Test 1'!$E$4='Data Extract'!$D$2:$D$2889),0),7),"-")</f>
        <v>23</v>
      </c>
      <c r="F385">
        <f t="array" ref="F385">IFERROR(INDEX('Data Extract'!$A$2:$J$2889,MATCH(1,('Test 1'!A385='Data Extract'!$A$2:$A$2889)*('Test 1'!$F$3='Data Extract'!$B$2:$B$2889)*('Test 1'!$F$4='Data Extract'!$D$2:$D$2889),0),7),"-")</f>
        <v>17</v>
      </c>
      <c r="G385">
        <f t="array" ref="G385">IFERROR(INDEX('Data Extract'!$A$2:$J$2889,MATCH(1,('Test 1'!A385='Data Extract'!$A$2:$A$2889)*('Test 1'!$G$3='Data Extract'!$B$2:$B$2889)*('Test 1'!$G$4='Data Extract'!$D$2:$D$2889),0),7),"-")</f>
        <v>22</v>
      </c>
      <c r="H385">
        <f t="array" ref="H385">IFERROR(INDEX('Data Extract'!$A$2:$J$2889,MATCH(1,('Test 1'!A385='Data Extract'!$A$2:$A$2889)*('Test 1'!$H$3='Data Extract'!$B$2:$B$2889)*('Test 1'!$H$4='Data Extract'!$D$2:$D$2889),0),7),"-")</f>
        <v>28</v>
      </c>
    </row>
    <row r="386" spans="1:8" x14ac:dyDescent="0.2">
      <c r="A386" s="4" t="s">
        <v>59</v>
      </c>
      <c r="B386">
        <f>VLOOKUP(A386,'Data Extract'!A383:J3270,3,FALSE)</f>
        <v>3</v>
      </c>
      <c r="C386">
        <f t="array" ref="C386">IFERROR(INDEX('Data Extract'!$A$2:$J$2889,MATCH(1,('Test 1'!A386='Data Extract'!$A$2:$A$2889)*('Test 1'!$C$3='Data Extract'!$B$2:$B$2889)*('Test 1'!$C$4='Data Extract'!$D$2:$D$2889),0),7),"-")</f>
        <v>9</v>
      </c>
      <c r="D386">
        <f t="array" ref="D386">IFERROR(INDEX('Data Extract'!$A$2:$J$2889,MATCH(1,('Test 1'!A386='Data Extract'!$A$2:$A$2889)*('Test 1'!$D$3='Data Extract'!$B$2:$B$2889)*('Test 1'!$D$4='Data Extract'!$D$2:$D$2889),0),7),"-")</f>
        <v>7</v>
      </c>
      <c r="E386">
        <f t="array" ref="E386">IFERROR(INDEX('Data Extract'!$A$2:$J$2889,MATCH(1,('Test 1'!A386='Data Extract'!$A$2:$A$2889)*('Test 1'!$E$3='Data Extract'!$B$2:$B$2889)*('Test 1'!$E$4='Data Extract'!$D$2:$D$2889),0),7),"-")</f>
        <v>4</v>
      </c>
      <c r="F386">
        <f t="array" ref="F386">IFERROR(INDEX('Data Extract'!$A$2:$J$2889,MATCH(1,('Test 1'!A386='Data Extract'!$A$2:$A$2889)*('Test 1'!$F$3='Data Extract'!$B$2:$B$2889)*('Test 1'!$F$4='Data Extract'!$D$2:$D$2889),0),7),"-")</f>
        <v>8</v>
      </c>
      <c r="G386">
        <f t="array" ref="G386">IFERROR(INDEX('Data Extract'!$A$2:$J$2889,MATCH(1,('Test 1'!A386='Data Extract'!$A$2:$A$2889)*('Test 1'!$G$3='Data Extract'!$B$2:$B$2889)*('Test 1'!$G$4='Data Extract'!$D$2:$D$2889),0),7),"-")</f>
        <v>14</v>
      </c>
      <c r="H386">
        <f t="array" ref="H386">IFERROR(INDEX('Data Extract'!$A$2:$J$2889,MATCH(1,('Test 1'!A386='Data Extract'!$A$2:$A$2889)*('Test 1'!$H$3='Data Extract'!$B$2:$B$2889)*('Test 1'!$H$4='Data Extract'!$D$2:$D$2889),0),7),"-")</f>
        <v>16</v>
      </c>
    </row>
    <row r="387" spans="1:8" x14ac:dyDescent="0.2">
      <c r="A387" s="4" t="s">
        <v>64</v>
      </c>
      <c r="B387">
        <f>VLOOKUP(A387,'Data Extract'!A384:J3271,3,FALSE)</f>
        <v>3</v>
      </c>
      <c r="C387">
        <f t="array" ref="C387">IFERROR(INDEX('Data Extract'!$A$2:$J$2889,MATCH(1,('Test 1'!A387='Data Extract'!$A$2:$A$2889)*('Test 1'!$C$3='Data Extract'!$B$2:$B$2889)*('Test 1'!$C$4='Data Extract'!$D$2:$D$2889),0),7),"-")</f>
        <v>11</v>
      </c>
      <c r="D387">
        <f t="array" ref="D387">IFERROR(INDEX('Data Extract'!$A$2:$J$2889,MATCH(1,('Test 1'!A387='Data Extract'!$A$2:$A$2889)*('Test 1'!$D$3='Data Extract'!$B$2:$B$2889)*('Test 1'!$D$4='Data Extract'!$D$2:$D$2889),0),7),"-")</f>
        <v>12</v>
      </c>
      <c r="E387">
        <f t="array" ref="E387">IFERROR(INDEX('Data Extract'!$A$2:$J$2889,MATCH(1,('Test 1'!A387='Data Extract'!$A$2:$A$2889)*('Test 1'!$E$3='Data Extract'!$B$2:$B$2889)*('Test 1'!$E$4='Data Extract'!$D$2:$D$2889),0),7),"-")</f>
        <v>19</v>
      </c>
      <c r="F387">
        <f t="array" ref="F387">IFERROR(INDEX('Data Extract'!$A$2:$J$2889,MATCH(1,('Test 1'!A387='Data Extract'!$A$2:$A$2889)*('Test 1'!$F$3='Data Extract'!$B$2:$B$2889)*('Test 1'!$F$4='Data Extract'!$D$2:$D$2889),0),7),"-")</f>
        <v>14</v>
      </c>
      <c r="G387">
        <f t="array" ref="G387">IFERROR(INDEX('Data Extract'!$A$2:$J$2889,MATCH(1,('Test 1'!A387='Data Extract'!$A$2:$A$2889)*('Test 1'!$G$3='Data Extract'!$B$2:$B$2889)*('Test 1'!$G$4='Data Extract'!$D$2:$D$2889),0),7),"-")</f>
        <v>17</v>
      </c>
      <c r="H387">
        <f t="array" ref="H387">IFERROR(INDEX('Data Extract'!$A$2:$J$2889,MATCH(1,('Test 1'!A387='Data Extract'!$A$2:$A$2889)*('Test 1'!$H$3='Data Extract'!$B$2:$B$2889)*('Test 1'!$H$4='Data Extract'!$D$2:$D$2889),0),7),"-")</f>
        <v>21</v>
      </c>
    </row>
    <row r="388" spans="1:8" x14ac:dyDescent="0.2">
      <c r="A388" s="4" t="s">
        <v>37</v>
      </c>
      <c r="B388">
        <f>VLOOKUP(A388,'Data Extract'!A385:J3272,3,FALSE)</f>
        <v>3</v>
      </c>
      <c r="C388">
        <f t="array" ref="C388">IFERROR(INDEX('Data Extract'!$A$2:$J$2889,MATCH(1,('Test 1'!A388='Data Extract'!$A$2:$A$2889)*('Test 1'!$C$3='Data Extract'!$B$2:$B$2889)*('Test 1'!$C$4='Data Extract'!$D$2:$D$2889),0),7),"-")</f>
        <v>14</v>
      </c>
      <c r="D388">
        <f t="array" ref="D388">IFERROR(INDEX('Data Extract'!$A$2:$J$2889,MATCH(1,('Test 1'!A388='Data Extract'!$A$2:$A$2889)*('Test 1'!$D$3='Data Extract'!$B$2:$B$2889)*('Test 1'!$D$4='Data Extract'!$D$2:$D$2889),0),7),"-")</f>
        <v>13</v>
      </c>
      <c r="E388">
        <f t="array" ref="E388">IFERROR(INDEX('Data Extract'!$A$2:$J$2889,MATCH(1,('Test 1'!A388='Data Extract'!$A$2:$A$2889)*('Test 1'!$E$3='Data Extract'!$B$2:$B$2889)*('Test 1'!$E$4='Data Extract'!$D$2:$D$2889),0),7),"-")</f>
        <v>22</v>
      </c>
      <c r="F388">
        <f t="array" ref="F388">IFERROR(INDEX('Data Extract'!$A$2:$J$2889,MATCH(1,('Test 1'!A388='Data Extract'!$A$2:$A$2889)*('Test 1'!$F$3='Data Extract'!$B$2:$B$2889)*('Test 1'!$F$4='Data Extract'!$D$2:$D$2889),0),7),"-")</f>
        <v>3</v>
      </c>
      <c r="G388">
        <f t="array" ref="G388">IFERROR(INDEX('Data Extract'!$A$2:$J$2889,MATCH(1,('Test 1'!A388='Data Extract'!$A$2:$A$2889)*('Test 1'!$G$3='Data Extract'!$B$2:$B$2889)*('Test 1'!$G$4='Data Extract'!$D$2:$D$2889),0),7),"-")</f>
        <v>11</v>
      </c>
      <c r="H388">
        <f t="array" ref="H388">IFERROR(INDEX('Data Extract'!$A$2:$J$2889,MATCH(1,('Test 1'!A388='Data Extract'!$A$2:$A$2889)*('Test 1'!$H$3='Data Extract'!$B$2:$B$2889)*('Test 1'!$H$4='Data Extract'!$D$2:$D$2889),0),7),"-")</f>
        <v>21</v>
      </c>
    </row>
    <row r="389" spans="1:8" x14ac:dyDescent="0.2">
      <c r="A389" s="4" t="s">
        <v>121</v>
      </c>
      <c r="B389">
        <f>VLOOKUP(A389,'Data Extract'!A386:J3273,3,FALSE)</f>
        <v>3</v>
      </c>
      <c r="C389">
        <f t="array" ref="C389">IFERROR(INDEX('Data Extract'!$A$2:$J$2889,MATCH(1,('Test 1'!A389='Data Extract'!$A$2:$A$2889)*('Test 1'!$C$3='Data Extract'!$B$2:$B$2889)*('Test 1'!$C$4='Data Extract'!$D$2:$D$2889),0),7),"-")</f>
        <v>11</v>
      </c>
      <c r="D389">
        <f t="array" ref="D389">IFERROR(INDEX('Data Extract'!$A$2:$J$2889,MATCH(1,('Test 1'!A389='Data Extract'!$A$2:$A$2889)*('Test 1'!$D$3='Data Extract'!$B$2:$B$2889)*('Test 1'!$D$4='Data Extract'!$D$2:$D$2889),0),7),"-")</f>
        <v>15</v>
      </c>
      <c r="E389">
        <f t="array" ref="E389">IFERROR(INDEX('Data Extract'!$A$2:$J$2889,MATCH(1,('Test 1'!A389='Data Extract'!$A$2:$A$2889)*('Test 1'!$E$3='Data Extract'!$B$2:$B$2889)*('Test 1'!$E$4='Data Extract'!$D$2:$D$2889),0),7),"-")</f>
        <v>17</v>
      </c>
      <c r="F389">
        <f t="array" ref="F389">IFERROR(INDEX('Data Extract'!$A$2:$J$2889,MATCH(1,('Test 1'!A389='Data Extract'!$A$2:$A$2889)*('Test 1'!$F$3='Data Extract'!$B$2:$B$2889)*('Test 1'!$F$4='Data Extract'!$D$2:$D$2889),0),7),"-")</f>
        <v>5</v>
      </c>
      <c r="G389">
        <f t="array" ref="G389">IFERROR(INDEX('Data Extract'!$A$2:$J$2889,MATCH(1,('Test 1'!A389='Data Extract'!$A$2:$A$2889)*('Test 1'!$G$3='Data Extract'!$B$2:$B$2889)*('Test 1'!$G$4='Data Extract'!$D$2:$D$2889),0),7),"-")</f>
        <v>12</v>
      </c>
      <c r="H389">
        <f t="array" ref="H389">IFERROR(INDEX('Data Extract'!$A$2:$J$2889,MATCH(1,('Test 1'!A389='Data Extract'!$A$2:$A$2889)*('Test 1'!$H$3='Data Extract'!$B$2:$B$2889)*('Test 1'!$H$4='Data Extract'!$D$2:$D$2889),0),7),"-")</f>
        <v>27</v>
      </c>
    </row>
    <row r="390" spans="1:8" x14ac:dyDescent="0.2">
      <c r="A390" s="4" t="s">
        <v>112</v>
      </c>
      <c r="B390">
        <f>VLOOKUP(A390,'Data Extract'!A387:J3274,3,FALSE)</f>
        <v>3</v>
      </c>
      <c r="C390">
        <f t="array" ref="C390">IFERROR(INDEX('Data Extract'!$A$2:$J$2889,MATCH(1,('Test 1'!A390='Data Extract'!$A$2:$A$2889)*('Test 1'!$C$3='Data Extract'!$B$2:$B$2889)*('Test 1'!$C$4='Data Extract'!$D$2:$D$2889),0),7),"-")</f>
        <v>5</v>
      </c>
      <c r="D390">
        <f t="array" ref="D390">IFERROR(INDEX('Data Extract'!$A$2:$J$2889,MATCH(1,('Test 1'!A390='Data Extract'!$A$2:$A$2889)*('Test 1'!$D$3='Data Extract'!$B$2:$B$2889)*('Test 1'!$D$4='Data Extract'!$D$2:$D$2889),0),7),"-")</f>
        <v>7</v>
      </c>
      <c r="E390">
        <f t="array" ref="E390">IFERROR(INDEX('Data Extract'!$A$2:$J$2889,MATCH(1,('Test 1'!A390='Data Extract'!$A$2:$A$2889)*('Test 1'!$E$3='Data Extract'!$B$2:$B$2889)*('Test 1'!$E$4='Data Extract'!$D$2:$D$2889),0),7),"-")</f>
        <v>12</v>
      </c>
      <c r="F390">
        <f t="array" ref="F390">IFERROR(INDEX('Data Extract'!$A$2:$J$2889,MATCH(1,('Test 1'!A390='Data Extract'!$A$2:$A$2889)*('Test 1'!$F$3='Data Extract'!$B$2:$B$2889)*('Test 1'!$F$4='Data Extract'!$D$2:$D$2889),0),7),"-")</f>
        <v>5</v>
      </c>
      <c r="G390">
        <f t="array" ref="G390">IFERROR(INDEX('Data Extract'!$A$2:$J$2889,MATCH(1,('Test 1'!A390='Data Extract'!$A$2:$A$2889)*('Test 1'!$G$3='Data Extract'!$B$2:$B$2889)*('Test 1'!$G$4='Data Extract'!$D$2:$D$2889),0),7),"-")</f>
        <v>12</v>
      </c>
      <c r="H390">
        <f t="array" ref="H390">IFERROR(INDEX('Data Extract'!$A$2:$J$2889,MATCH(1,('Test 1'!A390='Data Extract'!$A$2:$A$2889)*('Test 1'!$H$3='Data Extract'!$B$2:$B$2889)*('Test 1'!$H$4='Data Extract'!$D$2:$D$2889),0),7),"-")</f>
        <v>17</v>
      </c>
    </row>
    <row r="391" spans="1:8" x14ac:dyDescent="0.2">
      <c r="A391" s="4" t="s">
        <v>141</v>
      </c>
      <c r="B391">
        <f>VLOOKUP(A391,'Data Extract'!A388:J3275,3,FALSE)</f>
        <v>3</v>
      </c>
      <c r="C391">
        <f t="array" ref="C391">IFERROR(INDEX('Data Extract'!$A$2:$J$2889,MATCH(1,('Test 1'!A391='Data Extract'!$A$2:$A$2889)*('Test 1'!$C$3='Data Extract'!$B$2:$B$2889)*('Test 1'!$C$4='Data Extract'!$D$2:$D$2889),0),7),"-")</f>
        <v>6</v>
      </c>
      <c r="D391">
        <f t="array" ref="D391">IFERROR(INDEX('Data Extract'!$A$2:$J$2889,MATCH(1,('Test 1'!A391='Data Extract'!$A$2:$A$2889)*('Test 1'!$D$3='Data Extract'!$B$2:$B$2889)*('Test 1'!$D$4='Data Extract'!$D$2:$D$2889),0),7),"-")</f>
        <v>9</v>
      </c>
      <c r="E391">
        <f t="array" ref="E391">IFERROR(INDEX('Data Extract'!$A$2:$J$2889,MATCH(1,('Test 1'!A391='Data Extract'!$A$2:$A$2889)*('Test 1'!$E$3='Data Extract'!$B$2:$B$2889)*('Test 1'!$E$4='Data Extract'!$D$2:$D$2889),0),7),"-")</f>
        <v>18</v>
      </c>
      <c r="F391">
        <f t="array" ref="F391">IFERROR(INDEX('Data Extract'!$A$2:$J$2889,MATCH(1,('Test 1'!A391='Data Extract'!$A$2:$A$2889)*('Test 1'!$F$3='Data Extract'!$B$2:$B$2889)*('Test 1'!$F$4='Data Extract'!$D$2:$D$2889),0),7),"-")</f>
        <v>8</v>
      </c>
      <c r="G391">
        <f t="array" ref="G391">IFERROR(INDEX('Data Extract'!$A$2:$J$2889,MATCH(1,('Test 1'!A391='Data Extract'!$A$2:$A$2889)*('Test 1'!$G$3='Data Extract'!$B$2:$B$2889)*('Test 1'!$G$4='Data Extract'!$D$2:$D$2889),0),7),"-")</f>
        <v>14</v>
      </c>
      <c r="H391">
        <f t="array" ref="H391">IFERROR(INDEX('Data Extract'!$A$2:$J$2889,MATCH(1,('Test 1'!A391='Data Extract'!$A$2:$A$2889)*('Test 1'!$H$3='Data Extract'!$B$2:$B$2889)*('Test 1'!$H$4='Data Extract'!$D$2:$D$2889),0),7),"-")</f>
        <v>20</v>
      </c>
    </row>
    <row r="392" spans="1:8" x14ac:dyDescent="0.2">
      <c r="A392" s="4" t="s">
        <v>265</v>
      </c>
      <c r="B392">
        <f>VLOOKUP(A392,'Data Extract'!A389:J3276,3,FALSE)</f>
        <v>5</v>
      </c>
      <c r="C392">
        <f t="array" ref="C392">IFERROR(INDEX('Data Extract'!$A$2:$J$2889,MATCH(1,('Test 1'!A392='Data Extract'!$A$2:$A$2889)*('Test 1'!$C$3='Data Extract'!$B$2:$B$2889)*('Test 1'!$C$4='Data Extract'!$D$2:$D$2889),0),7),"-")</f>
        <v>14</v>
      </c>
      <c r="D392">
        <f t="array" ref="D392">IFERROR(INDEX('Data Extract'!$A$2:$J$2889,MATCH(1,('Test 1'!A392='Data Extract'!$A$2:$A$2889)*('Test 1'!$D$3='Data Extract'!$B$2:$B$2889)*('Test 1'!$D$4='Data Extract'!$D$2:$D$2889),0),7),"-")</f>
        <v>12</v>
      </c>
      <c r="E392">
        <f t="array" ref="E392">IFERROR(INDEX('Data Extract'!$A$2:$J$2889,MATCH(1,('Test 1'!A392='Data Extract'!$A$2:$A$2889)*('Test 1'!$E$3='Data Extract'!$B$2:$B$2889)*('Test 1'!$E$4='Data Extract'!$D$2:$D$2889),0),7),"-")</f>
        <v>10</v>
      </c>
      <c r="F392">
        <f t="array" ref="F392">IFERROR(INDEX('Data Extract'!$A$2:$J$2889,MATCH(1,('Test 1'!A392='Data Extract'!$A$2:$A$2889)*('Test 1'!$F$3='Data Extract'!$B$2:$B$2889)*('Test 1'!$F$4='Data Extract'!$D$2:$D$2889),0),7),"-")</f>
        <v>6</v>
      </c>
      <c r="G392">
        <f t="array" ref="G392">IFERROR(INDEX('Data Extract'!$A$2:$J$2889,MATCH(1,('Test 1'!A392='Data Extract'!$A$2:$A$2889)*('Test 1'!$G$3='Data Extract'!$B$2:$B$2889)*('Test 1'!$G$4='Data Extract'!$D$2:$D$2889),0),7),"-")</f>
        <v>11</v>
      </c>
      <c r="H392">
        <f t="array" ref="H392">IFERROR(INDEX('Data Extract'!$A$2:$J$2889,MATCH(1,('Test 1'!A392='Data Extract'!$A$2:$A$2889)*('Test 1'!$H$3='Data Extract'!$B$2:$B$2889)*('Test 1'!$H$4='Data Extract'!$D$2:$D$2889),0),7),"-")</f>
        <v>12</v>
      </c>
    </row>
    <row r="393" spans="1:8" x14ac:dyDescent="0.2">
      <c r="A393" s="4" t="s">
        <v>264</v>
      </c>
      <c r="B393">
        <f>VLOOKUP(A393,'Data Extract'!A390:J3277,3,FALSE)</f>
        <v>5</v>
      </c>
      <c r="C393">
        <f t="array" ref="C393">IFERROR(INDEX('Data Extract'!$A$2:$J$2889,MATCH(1,('Test 1'!A393='Data Extract'!$A$2:$A$2889)*('Test 1'!$C$3='Data Extract'!$B$2:$B$2889)*('Test 1'!$C$4='Data Extract'!$D$2:$D$2889),0),7),"-")</f>
        <v>17</v>
      </c>
      <c r="D393">
        <f t="array" ref="D393">IFERROR(INDEX('Data Extract'!$A$2:$J$2889,MATCH(1,('Test 1'!A393='Data Extract'!$A$2:$A$2889)*('Test 1'!$D$3='Data Extract'!$B$2:$B$2889)*('Test 1'!$D$4='Data Extract'!$D$2:$D$2889),0),7),"-")</f>
        <v>16</v>
      </c>
      <c r="E393">
        <f t="array" ref="E393">IFERROR(INDEX('Data Extract'!$A$2:$J$2889,MATCH(1,('Test 1'!A393='Data Extract'!$A$2:$A$2889)*('Test 1'!$E$3='Data Extract'!$B$2:$B$2889)*('Test 1'!$E$4='Data Extract'!$D$2:$D$2889),0),7),"-")</f>
        <v>11</v>
      </c>
      <c r="F393">
        <f t="array" ref="F393">IFERROR(INDEX('Data Extract'!$A$2:$J$2889,MATCH(1,('Test 1'!A393='Data Extract'!$A$2:$A$2889)*('Test 1'!$F$3='Data Extract'!$B$2:$B$2889)*('Test 1'!$F$4='Data Extract'!$D$2:$D$2889),0),7),"-")</f>
        <v>6</v>
      </c>
      <c r="G393">
        <f t="array" ref="G393">IFERROR(INDEX('Data Extract'!$A$2:$J$2889,MATCH(1,('Test 1'!A393='Data Extract'!$A$2:$A$2889)*('Test 1'!$G$3='Data Extract'!$B$2:$B$2889)*('Test 1'!$G$4='Data Extract'!$D$2:$D$2889),0),7),"-")</f>
        <v>15</v>
      </c>
      <c r="H393">
        <f t="array" ref="H393">IFERROR(INDEX('Data Extract'!$A$2:$J$2889,MATCH(1,('Test 1'!A393='Data Extract'!$A$2:$A$2889)*('Test 1'!$H$3='Data Extract'!$B$2:$B$2889)*('Test 1'!$H$4='Data Extract'!$D$2:$D$2889),0),7),"-")</f>
        <v>18</v>
      </c>
    </row>
    <row r="394" spans="1:8" x14ac:dyDescent="0.2">
      <c r="A394" s="4" t="s">
        <v>358</v>
      </c>
      <c r="B394">
        <f>VLOOKUP(A394,'Data Extract'!A391:J3278,3,FALSE)</f>
        <v>6</v>
      </c>
      <c r="C394">
        <f t="array" ref="C394">IFERROR(INDEX('Data Extract'!$A$2:$J$2889,MATCH(1,('Test 1'!A394='Data Extract'!$A$2:$A$2889)*('Test 1'!$C$3='Data Extract'!$B$2:$B$2889)*('Test 1'!$C$4='Data Extract'!$D$2:$D$2889),0),7),"-")</f>
        <v>26</v>
      </c>
      <c r="D394">
        <f t="array" ref="D394">IFERROR(INDEX('Data Extract'!$A$2:$J$2889,MATCH(1,('Test 1'!A394='Data Extract'!$A$2:$A$2889)*('Test 1'!$D$3='Data Extract'!$B$2:$B$2889)*('Test 1'!$D$4='Data Extract'!$D$2:$D$2889),0),7),"-")</f>
        <v>15</v>
      </c>
      <c r="E394">
        <f t="array" ref="E394">IFERROR(INDEX('Data Extract'!$A$2:$J$2889,MATCH(1,('Test 1'!A394='Data Extract'!$A$2:$A$2889)*('Test 1'!$E$3='Data Extract'!$B$2:$B$2889)*('Test 1'!$E$4='Data Extract'!$D$2:$D$2889),0),7),"-")</f>
        <v>17</v>
      </c>
      <c r="F394">
        <f t="array" ref="F394">IFERROR(INDEX('Data Extract'!$A$2:$J$2889,MATCH(1,('Test 1'!A394='Data Extract'!$A$2:$A$2889)*('Test 1'!$F$3='Data Extract'!$B$2:$B$2889)*('Test 1'!$F$4='Data Extract'!$D$2:$D$2889),0),7),"-")</f>
        <v>13</v>
      </c>
      <c r="G394">
        <f t="array" ref="G394">IFERROR(INDEX('Data Extract'!$A$2:$J$2889,MATCH(1,('Test 1'!A394='Data Extract'!$A$2:$A$2889)*('Test 1'!$G$3='Data Extract'!$B$2:$B$2889)*('Test 1'!$G$4='Data Extract'!$D$2:$D$2889),0),7),"-")</f>
        <v>20</v>
      </c>
      <c r="H394">
        <f t="array" ref="H394">IFERROR(INDEX('Data Extract'!$A$2:$J$2889,MATCH(1,('Test 1'!A394='Data Extract'!$A$2:$A$2889)*('Test 1'!$H$3='Data Extract'!$B$2:$B$2889)*('Test 1'!$H$4='Data Extract'!$D$2:$D$2889),0),7),"-")</f>
        <v>25</v>
      </c>
    </row>
    <row r="395" spans="1:8" x14ac:dyDescent="0.2">
      <c r="A395" s="4" t="s">
        <v>175</v>
      </c>
      <c r="B395">
        <f>VLOOKUP(A395,'Data Extract'!A392:J3279,3,FALSE)</f>
        <v>3</v>
      </c>
      <c r="C395">
        <f t="array" ref="C395">IFERROR(INDEX('Data Extract'!$A$2:$J$2889,MATCH(1,('Test 1'!A395='Data Extract'!$A$2:$A$2889)*('Test 1'!$C$3='Data Extract'!$B$2:$B$2889)*('Test 1'!$C$4='Data Extract'!$D$2:$D$2889),0),7),"-")</f>
        <v>13</v>
      </c>
      <c r="D395">
        <f t="array" ref="D395">IFERROR(INDEX('Data Extract'!$A$2:$J$2889,MATCH(1,('Test 1'!A395='Data Extract'!$A$2:$A$2889)*('Test 1'!$D$3='Data Extract'!$B$2:$B$2889)*('Test 1'!$D$4='Data Extract'!$D$2:$D$2889),0),7),"-")</f>
        <v>17</v>
      </c>
      <c r="E395">
        <f t="array" ref="E395">IFERROR(INDEX('Data Extract'!$A$2:$J$2889,MATCH(1,('Test 1'!A395='Data Extract'!$A$2:$A$2889)*('Test 1'!$E$3='Data Extract'!$B$2:$B$2889)*('Test 1'!$E$4='Data Extract'!$D$2:$D$2889),0),7),"-")</f>
        <v>21</v>
      </c>
      <c r="F395">
        <f t="array" ref="F395">IFERROR(INDEX('Data Extract'!$A$2:$J$2889,MATCH(1,('Test 1'!A395='Data Extract'!$A$2:$A$2889)*('Test 1'!$F$3='Data Extract'!$B$2:$B$2889)*('Test 1'!$F$4='Data Extract'!$D$2:$D$2889),0),7),"-")</f>
        <v>3</v>
      </c>
      <c r="G395">
        <f t="array" ref="G395">IFERROR(INDEX('Data Extract'!$A$2:$J$2889,MATCH(1,('Test 1'!A395='Data Extract'!$A$2:$A$2889)*('Test 1'!$G$3='Data Extract'!$B$2:$B$2889)*('Test 1'!$G$4='Data Extract'!$D$2:$D$2889),0),7),"-")</f>
        <v>7</v>
      </c>
      <c r="H395">
        <f t="array" ref="H395">IFERROR(INDEX('Data Extract'!$A$2:$J$2889,MATCH(1,('Test 1'!A395='Data Extract'!$A$2:$A$2889)*('Test 1'!$H$3='Data Extract'!$B$2:$B$2889)*('Test 1'!$H$4='Data Extract'!$D$2:$D$2889),0),7),"-")</f>
        <v>18</v>
      </c>
    </row>
    <row r="396" spans="1:8" x14ac:dyDescent="0.2">
      <c r="A396" s="4" t="s">
        <v>538</v>
      </c>
      <c r="B396">
        <f>VLOOKUP(A396,'Data Extract'!A393:J3280,3,FALSE)</f>
        <v>3</v>
      </c>
      <c r="C396" t="str">
        <f t="array" ref="C396">IFERROR(INDEX('Data Extract'!$A$2:$J$2889,MATCH(1,('Test 1'!A396='Data Extract'!$A$2:$A$2889)*('Test 1'!$C$3='Data Extract'!$B$2:$B$2889)*('Test 1'!$C$4='Data Extract'!$D$2:$D$2889),0),7),"-")</f>
        <v>-</v>
      </c>
      <c r="D396" t="str">
        <f t="array" ref="D396">IFERROR(INDEX('Data Extract'!$A$2:$J$2889,MATCH(1,('Test 1'!A396='Data Extract'!$A$2:$A$2889)*('Test 1'!$D$3='Data Extract'!$B$2:$B$2889)*('Test 1'!$D$4='Data Extract'!$D$2:$D$2889),0),7),"-")</f>
        <v>-</v>
      </c>
      <c r="E396">
        <f t="array" ref="E396">IFERROR(INDEX('Data Extract'!$A$2:$J$2889,MATCH(1,('Test 1'!A396='Data Extract'!$A$2:$A$2889)*('Test 1'!$E$3='Data Extract'!$B$2:$B$2889)*('Test 1'!$E$4='Data Extract'!$D$2:$D$2889),0),7),"-")</f>
        <v>12</v>
      </c>
      <c r="F396" t="str">
        <f t="array" ref="F396">IFERROR(INDEX('Data Extract'!$A$2:$J$2889,MATCH(1,('Test 1'!A396='Data Extract'!$A$2:$A$2889)*('Test 1'!$F$3='Data Extract'!$B$2:$B$2889)*('Test 1'!$F$4='Data Extract'!$D$2:$D$2889),0),7),"-")</f>
        <v>-</v>
      </c>
      <c r="G396" t="str">
        <f t="array" ref="G396">IFERROR(INDEX('Data Extract'!$A$2:$J$2889,MATCH(1,('Test 1'!A396='Data Extract'!$A$2:$A$2889)*('Test 1'!$G$3='Data Extract'!$B$2:$B$2889)*('Test 1'!$G$4='Data Extract'!$D$2:$D$2889),0),7),"-")</f>
        <v>-</v>
      </c>
      <c r="H396">
        <f t="array" ref="H396">IFERROR(INDEX('Data Extract'!$A$2:$J$2889,MATCH(1,('Test 1'!A396='Data Extract'!$A$2:$A$2889)*('Test 1'!$H$3='Data Extract'!$B$2:$B$2889)*('Test 1'!$H$4='Data Extract'!$D$2:$D$2889),0),7),"-")</f>
        <v>20</v>
      </c>
    </row>
    <row r="397" spans="1:8" x14ac:dyDescent="0.2">
      <c r="A397" s="4" t="s">
        <v>375</v>
      </c>
      <c r="B397">
        <f>VLOOKUP(A397,'Data Extract'!A394:J3281,3,FALSE)</f>
        <v>4</v>
      </c>
      <c r="C397" t="str">
        <f t="array" ref="C397">IFERROR(INDEX('Data Extract'!$A$2:$J$2889,MATCH(1,('Test 1'!A397='Data Extract'!$A$2:$A$2889)*('Test 1'!$C$3='Data Extract'!$B$2:$B$2889)*('Test 1'!$C$4='Data Extract'!$D$2:$D$2889),0),7),"-")</f>
        <v>-</v>
      </c>
      <c r="D397">
        <f t="array" ref="D397">IFERROR(INDEX('Data Extract'!$A$2:$J$2889,MATCH(1,('Test 1'!A397='Data Extract'!$A$2:$A$2889)*('Test 1'!$D$3='Data Extract'!$B$2:$B$2889)*('Test 1'!$D$4='Data Extract'!$D$2:$D$2889),0),7),"-")</f>
        <v>10</v>
      </c>
      <c r="E397">
        <f t="array" ref="E397">IFERROR(INDEX('Data Extract'!$A$2:$J$2889,MATCH(1,('Test 1'!A397='Data Extract'!$A$2:$A$2889)*('Test 1'!$E$3='Data Extract'!$B$2:$B$2889)*('Test 1'!$E$4='Data Extract'!$D$2:$D$2889),0),7),"-")</f>
        <v>8</v>
      </c>
      <c r="F397" t="str">
        <f t="array" ref="F397">IFERROR(INDEX('Data Extract'!$A$2:$J$2889,MATCH(1,('Test 1'!A397='Data Extract'!$A$2:$A$2889)*('Test 1'!$F$3='Data Extract'!$B$2:$B$2889)*('Test 1'!$F$4='Data Extract'!$D$2:$D$2889),0),7),"-")</f>
        <v>-</v>
      </c>
      <c r="G397">
        <f t="array" ref="G397">IFERROR(INDEX('Data Extract'!$A$2:$J$2889,MATCH(1,('Test 1'!A397='Data Extract'!$A$2:$A$2889)*('Test 1'!$G$3='Data Extract'!$B$2:$B$2889)*('Test 1'!$G$4='Data Extract'!$D$2:$D$2889),0),7),"-")</f>
        <v>4</v>
      </c>
      <c r="H397">
        <f t="array" ref="H397">IFERROR(INDEX('Data Extract'!$A$2:$J$2889,MATCH(1,('Test 1'!A397='Data Extract'!$A$2:$A$2889)*('Test 1'!$H$3='Data Extract'!$B$2:$B$2889)*('Test 1'!$H$4='Data Extract'!$D$2:$D$2889),0),7),"-")</f>
        <v>6</v>
      </c>
    </row>
    <row r="398" spans="1:8" x14ac:dyDescent="0.2">
      <c r="A398" s="4" t="s">
        <v>212</v>
      </c>
      <c r="B398">
        <f>VLOOKUP(A398,'Data Extract'!A395:J3282,3,FALSE)</f>
        <v>3</v>
      </c>
      <c r="C398">
        <f t="array" ref="C398">IFERROR(INDEX('Data Extract'!$A$2:$J$2889,MATCH(1,('Test 1'!A398='Data Extract'!$A$2:$A$2889)*('Test 1'!$C$3='Data Extract'!$B$2:$B$2889)*('Test 1'!$C$4='Data Extract'!$D$2:$D$2889),0),7),"-")</f>
        <v>7</v>
      </c>
      <c r="D398">
        <f t="array" ref="D398">IFERROR(INDEX('Data Extract'!$A$2:$J$2889,MATCH(1,('Test 1'!A398='Data Extract'!$A$2:$A$2889)*('Test 1'!$D$3='Data Extract'!$B$2:$B$2889)*('Test 1'!$D$4='Data Extract'!$D$2:$D$2889),0),7),"-")</f>
        <v>13</v>
      </c>
      <c r="E398">
        <f t="array" ref="E398">IFERROR(INDEX('Data Extract'!$A$2:$J$2889,MATCH(1,('Test 1'!A398='Data Extract'!$A$2:$A$2889)*('Test 1'!$E$3='Data Extract'!$B$2:$B$2889)*('Test 1'!$E$4='Data Extract'!$D$2:$D$2889),0),7),"-")</f>
        <v>11</v>
      </c>
      <c r="F398">
        <f t="array" ref="F398">IFERROR(INDEX('Data Extract'!$A$2:$J$2889,MATCH(1,('Test 1'!A398='Data Extract'!$A$2:$A$2889)*('Test 1'!$F$3='Data Extract'!$B$2:$B$2889)*('Test 1'!$F$4='Data Extract'!$D$2:$D$2889),0),7),"-")</f>
        <v>16</v>
      </c>
      <c r="G398">
        <f t="array" ref="G398">IFERROR(INDEX('Data Extract'!$A$2:$J$2889,MATCH(1,('Test 1'!A398='Data Extract'!$A$2:$A$2889)*('Test 1'!$G$3='Data Extract'!$B$2:$B$2889)*('Test 1'!$G$4='Data Extract'!$D$2:$D$2889),0),7),"-")</f>
        <v>19</v>
      </c>
      <c r="H398">
        <f t="array" ref="H398">IFERROR(INDEX('Data Extract'!$A$2:$J$2889,MATCH(1,('Test 1'!A398='Data Extract'!$A$2:$A$2889)*('Test 1'!$H$3='Data Extract'!$B$2:$B$2889)*('Test 1'!$H$4='Data Extract'!$D$2:$D$2889),0),7),"-")</f>
        <v>23</v>
      </c>
    </row>
    <row r="399" spans="1:8" x14ac:dyDescent="0.2">
      <c r="A399" s="4" t="s">
        <v>332</v>
      </c>
      <c r="B399">
        <f>VLOOKUP(A399,'Data Extract'!A396:J3283,3,FALSE)</f>
        <v>4</v>
      </c>
      <c r="C399">
        <f t="array" ref="C399">IFERROR(INDEX('Data Extract'!$A$2:$J$2889,MATCH(1,('Test 1'!A399='Data Extract'!$A$2:$A$2889)*('Test 1'!$C$3='Data Extract'!$B$2:$B$2889)*('Test 1'!$C$4='Data Extract'!$D$2:$D$2889),0),7),"-")</f>
        <v>9</v>
      </c>
      <c r="D399">
        <f t="array" ref="D399">IFERROR(INDEX('Data Extract'!$A$2:$J$2889,MATCH(1,('Test 1'!A399='Data Extract'!$A$2:$A$2889)*('Test 1'!$D$3='Data Extract'!$B$2:$B$2889)*('Test 1'!$D$4='Data Extract'!$D$2:$D$2889),0),7),"-")</f>
        <v>5</v>
      </c>
      <c r="E399">
        <f t="array" ref="E399">IFERROR(INDEX('Data Extract'!$A$2:$J$2889,MATCH(1,('Test 1'!A399='Data Extract'!$A$2:$A$2889)*('Test 1'!$E$3='Data Extract'!$B$2:$B$2889)*('Test 1'!$E$4='Data Extract'!$D$2:$D$2889),0),7),"-")</f>
        <v>11</v>
      </c>
      <c r="F399">
        <f t="array" ref="F399">IFERROR(INDEX('Data Extract'!$A$2:$J$2889,MATCH(1,('Test 1'!A399='Data Extract'!$A$2:$A$2889)*('Test 1'!$F$3='Data Extract'!$B$2:$B$2889)*('Test 1'!$F$4='Data Extract'!$D$2:$D$2889),0),7),"-")</f>
        <v>14</v>
      </c>
      <c r="G399">
        <f t="array" ref="G399">IFERROR(INDEX('Data Extract'!$A$2:$J$2889,MATCH(1,('Test 1'!A399='Data Extract'!$A$2:$A$2889)*('Test 1'!$G$3='Data Extract'!$B$2:$B$2889)*('Test 1'!$G$4='Data Extract'!$D$2:$D$2889),0),7),"-")</f>
        <v>11</v>
      </c>
      <c r="H399">
        <f t="array" ref="H399">IFERROR(INDEX('Data Extract'!$A$2:$J$2889,MATCH(1,('Test 1'!A399='Data Extract'!$A$2:$A$2889)*('Test 1'!$H$3='Data Extract'!$B$2:$B$2889)*('Test 1'!$H$4='Data Extract'!$D$2:$D$2889),0),7),"-")</f>
        <v>17</v>
      </c>
    </row>
    <row r="400" spans="1:8" x14ac:dyDescent="0.2">
      <c r="A400" s="4" t="s">
        <v>316</v>
      </c>
      <c r="B400">
        <f>VLOOKUP(A400,'Data Extract'!A397:J3284,3,FALSE)</f>
        <v>5</v>
      </c>
      <c r="C400" t="str">
        <f t="array" ref="C400">IFERROR(INDEX('Data Extract'!$A$2:$J$2889,MATCH(1,('Test 1'!A400='Data Extract'!$A$2:$A$2889)*('Test 1'!$C$3='Data Extract'!$B$2:$B$2889)*('Test 1'!$C$4='Data Extract'!$D$2:$D$2889),0),7),"-")</f>
        <v>-</v>
      </c>
      <c r="D400">
        <f t="array" ref="D400">IFERROR(INDEX('Data Extract'!$A$2:$J$2889,MATCH(1,('Test 1'!A400='Data Extract'!$A$2:$A$2889)*('Test 1'!$D$3='Data Extract'!$B$2:$B$2889)*('Test 1'!$D$4='Data Extract'!$D$2:$D$2889),0),7),"-")</f>
        <v>10</v>
      </c>
      <c r="E400">
        <f t="array" ref="E400">IFERROR(INDEX('Data Extract'!$A$2:$J$2889,MATCH(1,('Test 1'!A400='Data Extract'!$A$2:$A$2889)*('Test 1'!$E$3='Data Extract'!$B$2:$B$2889)*('Test 1'!$E$4='Data Extract'!$D$2:$D$2889),0),7),"-")</f>
        <v>16</v>
      </c>
      <c r="F400" t="str">
        <f t="array" ref="F400">IFERROR(INDEX('Data Extract'!$A$2:$J$2889,MATCH(1,('Test 1'!A400='Data Extract'!$A$2:$A$2889)*('Test 1'!$F$3='Data Extract'!$B$2:$B$2889)*('Test 1'!$F$4='Data Extract'!$D$2:$D$2889),0),7),"-")</f>
        <v>-</v>
      </c>
      <c r="G400">
        <f t="array" ref="G400">IFERROR(INDEX('Data Extract'!$A$2:$J$2889,MATCH(1,('Test 1'!A400='Data Extract'!$A$2:$A$2889)*('Test 1'!$G$3='Data Extract'!$B$2:$B$2889)*('Test 1'!$G$4='Data Extract'!$D$2:$D$2889),0),7),"-")</f>
        <v>5</v>
      </c>
      <c r="H400">
        <f t="array" ref="H400">IFERROR(INDEX('Data Extract'!$A$2:$J$2889,MATCH(1,('Test 1'!A400='Data Extract'!$A$2:$A$2889)*('Test 1'!$H$3='Data Extract'!$B$2:$B$2889)*('Test 1'!$H$4='Data Extract'!$D$2:$D$2889),0),7),"-")</f>
        <v>15</v>
      </c>
    </row>
    <row r="401" spans="1:8" x14ac:dyDescent="0.2">
      <c r="A401" s="4" t="s">
        <v>340</v>
      </c>
      <c r="B401">
        <f>VLOOKUP(A401,'Data Extract'!A398:J3285,3,FALSE)</f>
        <v>3</v>
      </c>
      <c r="C401">
        <f t="array" ref="C401">IFERROR(INDEX('Data Extract'!$A$2:$J$2889,MATCH(1,('Test 1'!A401='Data Extract'!$A$2:$A$2889)*('Test 1'!$C$3='Data Extract'!$B$2:$B$2889)*('Test 1'!$C$4='Data Extract'!$D$2:$D$2889),0),7),"-")</f>
        <v>13</v>
      </c>
      <c r="D401">
        <f t="array" ref="D401">IFERROR(INDEX('Data Extract'!$A$2:$J$2889,MATCH(1,('Test 1'!A401='Data Extract'!$A$2:$A$2889)*('Test 1'!$D$3='Data Extract'!$B$2:$B$2889)*('Test 1'!$D$4='Data Extract'!$D$2:$D$2889),0),7),"-")</f>
        <v>15</v>
      </c>
      <c r="E401">
        <f t="array" ref="E401">IFERROR(INDEX('Data Extract'!$A$2:$J$2889,MATCH(1,('Test 1'!A401='Data Extract'!$A$2:$A$2889)*('Test 1'!$E$3='Data Extract'!$B$2:$B$2889)*('Test 1'!$E$4='Data Extract'!$D$2:$D$2889),0),7),"-")</f>
        <v>18</v>
      </c>
      <c r="F401">
        <f t="array" ref="F401">IFERROR(INDEX('Data Extract'!$A$2:$J$2889,MATCH(1,('Test 1'!A401='Data Extract'!$A$2:$A$2889)*('Test 1'!$F$3='Data Extract'!$B$2:$B$2889)*('Test 1'!$F$4='Data Extract'!$D$2:$D$2889),0),7),"-")</f>
        <v>15</v>
      </c>
      <c r="G401">
        <f t="array" ref="G401">IFERROR(INDEX('Data Extract'!$A$2:$J$2889,MATCH(1,('Test 1'!A401='Data Extract'!$A$2:$A$2889)*('Test 1'!$G$3='Data Extract'!$B$2:$B$2889)*('Test 1'!$G$4='Data Extract'!$D$2:$D$2889),0),7),"-")</f>
        <v>18</v>
      </c>
      <c r="H401">
        <f t="array" ref="H401">IFERROR(INDEX('Data Extract'!$A$2:$J$2889,MATCH(1,('Test 1'!A401='Data Extract'!$A$2:$A$2889)*('Test 1'!$H$3='Data Extract'!$B$2:$B$2889)*('Test 1'!$H$4='Data Extract'!$D$2:$D$2889),0),7),"-")</f>
        <v>25</v>
      </c>
    </row>
    <row r="402" spans="1:8" x14ac:dyDescent="0.2">
      <c r="A402" s="4" t="s">
        <v>464</v>
      </c>
      <c r="B402">
        <f>VLOOKUP(A402,'Data Extract'!A399:J3286,3,FALSE)</f>
        <v>6</v>
      </c>
      <c r="C402">
        <f t="array" ref="C402">IFERROR(INDEX('Data Extract'!$A$2:$J$2889,MATCH(1,('Test 1'!A402='Data Extract'!$A$2:$A$2889)*('Test 1'!$C$3='Data Extract'!$B$2:$B$2889)*('Test 1'!$C$4='Data Extract'!$D$2:$D$2889),0),7),"-")</f>
        <v>9</v>
      </c>
      <c r="D402">
        <f t="array" ref="D402">IFERROR(INDEX('Data Extract'!$A$2:$J$2889,MATCH(1,('Test 1'!A402='Data Extract'!$A$2:$A$2889)*('Test 1'!$D$3='Data Extract'!$B$2:$B$2889)*('Test 1'!$D$4='Data Extract'!$D$2:$D$2889),0),7),"-")</f>
        <v>9</v>
      </c>
      <c r="E402">
        <f t="array" ref="E402">IFERROR(INDEX('Data Extract'!$A$2:$J$2889,MATCH(1,('Test 1'!A402='Data Extract'!$A$2:$A$2889)*('Test 1'!$E$3='Data Extract'!$B$2:$B$2889)*('Test 1'!$E$4='Data Extract'!$D$2:$D$2889),0),7),"-")</f>
        <v>12</v>
      </c>
      <c r="F402">
        <f t="array" ref="F402">IFERROR(INDEX('Data Extract'!$A$2:$J$2889,MATCH(1,('Test 1'!A402='Data Extract'!$A$2:$A$2889)*('Test 1'!$F$3='Data Extract'!$B$2:$B$2889)*('Test 1'!$F$4='Data Extract'!$D$2:$D$2889),0),7),"-")</f>
        <v>8</v>
      </c>
      <c r="G402">
        <f t="array" ref="G402">IFERROR(INDEX('Data Extract'!$A$2:$J$2889,MATCH(1,('Test 1'!A402='Data Extract'!$A$2:$A$2889)*('Test 1'!$G$3='Data Extract'!$B$2:$B$2889)*('Test 1'!$G$4='Data Extract'!$D$2:$D$2889),0),7),"-")</f>
        <v>16</v>
      </c>
      <c r="H402">
        <f t="array" ref="H402">IFERROR(INDEX('Data Extract'!$A$2:$J$2889,MATCH(1,('Test 1'!A402='Data Extract'!$A$2:$A$2889)*('Test 1'!$H$3='Data Extract'!$B$2:$B$2889)*('Test 1'!$H$4='Data Extract'!$D$2:$D$2889),0),7),"-")</f>
        <v>6</v>
      </c>
    </row>
    <row r="403" spans="1:8" x14ac:dyDescent="0.2">
      <c r="A403" s="4" t="s">
        <v>481</v>
      </c>
      <c r="B403">
        <f>VLOOKUP(A403,'Data Extract'!A400:J3287,3,FALSE)</f>
        <v>3</v>
      </c>
      <c r="C403" t="str">
        <f t="array" ref="C403">IFERROR(INDEX('Data Extract'!$A$2:$J$2889,MATCH(1,('Test 1'!A403='Data Extract'!$A$2:$A$2889)*('Test 1'!$C$3='Data Extract'!$B$2:$B$2889)*('Test 1'!$C$4='Data Extract'!$D$2:$D$2889),0),7),"-")</f>
        <v>-</v>
      </c>
      <c r="D403">
        <f t="array" ref="D403">IFERROR(INDEX('Data Extract'!$A$2:$J$2889,MATCH(1,('Test 1'!A403='Data Extract'!$A$2:$A$2889)*('Test 1'!$D$3='Data Extract'!$B$2:$B$2889)*('Test 1'!$D$4='Data Extract'!$D$2:$D$2889),0),7),"-")</f>
        <v>10</v>
      </c>
      <c r="E403">
        <f t="array" ref="E403">IFERROR(INDEX('Data Extract'!$A$2:$J$2889,MATCH(1,('Test 1'!A403='Data Extract'!$A$2:$A$2889)*('Test 1'!$E$3='Data Extract'!$B$2:$B$2889)*('Test 1'!$E$4='Data Extract'!$D$2:$D$2889),0),7),"-")</f>
        <v>14</v>
      </c>
      <c r="F403" t="str">
        <f t="array" ref="F403">IFERROR(INDEX('Data Extract'!$A$2:$J$2889,MATCH(1,('Test 1'!A403='Data Extract'!$A$2:$A$2889)*('Test 1'!$F$3='Data Extract'!$B$2:$B$2889)*('Test 1'!$F$4='Data Extract'!$D$2:$D$2889),0),7),"-")</f>
        <v>-</v>
      </c>
      <c r="G403">
        <f t="array" ref="G403">IFERROR(INDEX('Data Extract'!$A$2:$J$2889,MATCH(1,('Test 1'!A403='Data Extract'!$A$2:$A$2889)*('Test 1'!$G$3='Data Extract'!$B$2:$B$2889)*('Test 1'!$G$4='Data Extract'!$D$2:$D$2889),0),7),"-")</f>
        <v>13</v>
      </c>
      <c r="H403">
        <f t="array" ref="H403">IFERROR(INDEX('Data Extract'!$A$2:$J$2889,MATCH(1,('Test 1'!A403='Data Extract'!$A$2:$A$2889)*('Test 1'!$H$3='Data Extract'!$B$2:$B$2889)*('Test 1'!$H$4='Data Extract'!$D$2:$D$2889),0),7),"-")</f>
        <v>21</v>
      </c>
    </row>
    <row r="404" spans="1:8" x14ac:dyDescent="0.2">
      <c r="A404" s="4" t="s">
        <v>482</v>
      </c>
      <c r="B404">
        <f>VLOOKUP(A404,'Data Extract'!A401:J3288,3,FALSE)</f>
        <v>5</v>
      </c>
      <c r="C404" t="str">
        <f t="array" ref="C404">IFERROR(INDEX('Data Extract'!$A$2:$J$2889,MATCH(1,('Test 1'!A404='Data Extract'!$A$2:$A$2889)*('Test 1'!$C$3='Data Extract'!$B$2:$B$2889)*('Test 1'!$C$4='Data Extract'!$D$2:$D$2889),0),7),"-")</f>
        <v>-</v>
      </c>
      <c r="D404">
        <f t="array" ref="D404">IFERROR(INDEX('Data Extract'!$A$2:$J$2889,MATCH(1,('Test 1'!A404='Data Extract'!$A$2:$A$2889)*('Test 1'!$D$3='Data Extract'!$B$2:$B$2889)*('Test 1'!$D$4='Data Extract'!$D$2:$D$2889),0),7),"-")</f>
        <v>24</v>
      </c>
      <c r="E404">
        <f t="array" ref="E404">IFERROR(INDEX('Data Extract'!$A$2:$J$2889,MATCH(1,('Test 1'!A404='Data Extract'!$A$2:$A$2889)*('Test 1'!$E$3='Data Extract'!$B$2:$B$2889)*('Test 1'!$E$4='Data Extract'!$D$2:$D$2889),0),7),"-")</f>
        <v>19</v>
      </c>
      <c r="F404" t="str">
        <f t="array" ref="F404">IFERROR(INDEX('Data Extract'!$A$2:$J$2889,MATCH(1,('Test 1'!A404='Data Extract'!$A$2:$A$2889)*('Test 1'!$F$3='Data Extract'!$B$2:$B$2889)*('Test 1'!$F$4='Data Extract'!$D$2:$D$2889),0),7),"-")</f>
        <v>-</v>
      </c>
      <c r="G404">
        <f t="array" ref="G404">IFERROR(INDEX('Data Extract'!$A$2:$J$2889,MATCH(1,('Test 1'!A404='Data Extract'!$A$2:$A$2889)*('Test 1'!$G$3='Data Extract'!$B$2:$B$2889)*('Test 1'!$G$4='Data Extract'!$D$2:$D$2889),0),7),"-")</f>
        <v>21</v>
      </c>
      <c r="H404">
        <f t="array" ref="H404">IFERROR(INDEX('Data Extract'!$A$2:$J$2889,MATCH(1,('Test 1'!A404='Data Extract'!$A$2:$A$2889)*('Test 1'!$H$3='Data Extract'!$B$2:$B$2889)*('Test 1'!$H$4='Data Extract'!$D$2:$D$2889),0),7),"-")</f>
        <v>22</v>
      </c>
    </row>
    <row r="405" spans="1:8" x14ac:dyDescent="0.2">
      <c r="A405" s="4" t="s">
        <v>239</v>
      </c>
      <c r="B405">
        <f>VLOOKUP(A405,'Data Extract'!A402:J3289,3,FALSE)</f>
        <v>4</v>
      </c>
      <c r="C405">
        <f t="array" ref="C405">IFERROR(INDEX('Data Extract'!$A$2:$J$2889,MATCH(1,('Test 1'!A405='Data Extract'!$A$2:$A$2889)*('Test 1'!$C$3='Data Extract'!$B$2:$B$2889)*('Test 1'!$C$4='Data Extract'!$D$2:$D$2889),0),7),"-")</f>
        <v>13</v>
      </c>
      <c r="D405">
        <f t="array" ref="D405">IFERROR(INDEX('Data Extract'!$A$2:$J$2889,MATCH(1,('Test 1'!A405='Data Extract'!$A$2:$A$2889)*('Test 1'!$D$3='Data Extract'!$B$2:$B$2889)*('Test 1'!$D$4='Data Extract'!$D$2:$D$2889),0),7),"-")</f>
        <v>8</v>
      </c>
      <c r="E405">
        <f t="array" ref="E405">IFERROR(INDEX('Data Extract'!$A$2:$J$2889,MATCH(1,('Test 1'!A405='Data Extract'!$A$2:$A$2889)*('Test 1'!$E$3='Data Extract'!$B$2:$B$2889)*('Test 1'!$E$4='Data Extract'!$D$2:$D$2889),0),7),"-")</f>
        <v>15</v>
      </c>
      <c r="F405">
        <f t="array" ref="F405">IFERROR(INDEX('Data Extract'!$A$2:$J$2889,MATCH(1,('Test 1'!A405='Data Extract'!$A$2:$A$2889)*('Test 1'!$F$3='Data Extract'!$B$2:$B$2889)*('Test 1'!$F$4='Data Extract'!$D$2:$D$2889),0),7),"-")</f>
        <v>9</v>
      </c>
      <c r="G405">
        <f t="array" ref="G405">IFERROR(INDEX('Data Extract'!$A$2:$J$2889,MATCH(1,('Test 1'!A405='Data Extract'!$A$2:$A$2889)*('Test 1'!$G$3='Data Extract'!$B$2:$B$2889)*('Test 1'!$G$4='Data Extract'!$D$2:$D$2889),0),7),"-")</f>
        <v>15</v>
      </c>
      <c r="H405">
        <f t="array" ref="H405">IFERROR(INDEX('Data Extract'!$A$2:$J$2889,MATCH(1,('Test 1'!A405='Data Extract'!$A$2:$A$2889)*('Test 1'!$H$3='Data Extract'!$B$2:$B$2889)*('Test 1'!$H$4='Data Extract'!$D$2:$D$2889),0),7),"-")</f>
        <v>18</v>
      </c>
    </row>
    <row r="406" spans="1:8" x14ac:dyDescent="0.2">
      <c r="A406" s="4" t="s">
        <v>492</v>
      </c>
      <c r="B406">
        <f>VLOOKUP(A406,'Data Extract'!A403:J3290,3,FALSE)</f>
        <v>4</v>
      </c>
      <c r="C406">
        <f t="array" ref="C406">IFERROR(INDEX('Data Extract'!$A$2:$J$2889,MATCH(1,('Test 1'!A406='Data Extract'!$A$2:$A$2889)*('Test 1'!$C$3='Data Extract'!$B$2:$B$2889)*('Test 1'!$C$4='Data Extract'!$D$2:$D$2889),0),7),"-")</f>
        <v>10</v>
      </c>
      <c r="D406">
        <f t="array" ref="D406">IFERROR(INDEX('Data Extract'!$A$2:$J$2889,MATCH(1,('Test 1'!A406='Data Extract'!$A$2:$A$2889)*('Test 1'!$D$3='Data Extract'!$B$2:$B$2889)*('Test 1'!$D$4='Data Extract'!$D$2:$D$2889),0),7),"-")</f>
        <v>10</v>
      </c>
      <c r="E406">
        <f t="array" ref="E406">IFERROR(INDEX('Data Extract'!$A$2:$J$2889,MATCH(1,('Test 1'!A406='Data Extract'!$A$2:$A$2889)*('Test 1'!$E$3='Data Extract'!$B$2:$B$2889)*('Test 1'!$E$4='Data Extract'!$D$2:$D$2889),0),7),"-")</f>
        <v>13</v>
      </c>
      <c r="F406">
        <f t="array" ref="F406">IFERROR(INDEX('Data Extract'!$A$2:$J$2889,MATCH(1,('Test 1'!A406='Data Extract'!$A$2:$A$2889)*('Test 1'!$F$3='Data Extract'!$B$2:$B$2889)*('Test 1'!$F$4='Data Extract'!$D$2:$D$2889),0),7),"-")</f>
        <v>4</v>
      </c>
      <c r="G406">
        <f t="array" ref="G406">IFERROR(INDEX('Data Extract'!$A$2:$J$2889,MATCH(1,('Test 1'!A406='Data Extract'!$A$2:$A$2889)*('Test 1'!$G$3='Data Extract'!$B$2:$B$2889)*('Test 1'!$G$4='Data Extract'!$D$2:$D$2889),0),7),"-")</f>
        <v>17</v>
      </c>
      <c r="H406">
        <f t="array" ref="H406">IFERROR(INDEX('Data Extract'!$A$2:$J$2889,MATCH(1,('Test 1'!A406='Data Extract'!$A$2:$A$2889)*('Test 1'!$H$3='Data Extract'!$B$2:$B$2889)*('Test 1'!$H$4='Data Extract'!$D$2:$D$2889),0),7),"-")</f>
        <v>14</v>
      </c>
    </row>
    <row r="407" spans="1:8" x14ac:dyDescent="0.2">
      <c r="A407" s="4" t="s">
        <v>333</v>
      </c>
      <c r="B407">
        <f>VLOOKUP(A407,'Data Extract'!A404:J3291,3,FALSE)</f>
        <v>4</v>
      </c>
      <c r="C407">
        <f t="array" ref="C407">IFERROR(INDEX('Data Extract'!$A$2:$J$2889,MATCH(1,('Test 1'!A407='Data Extract'!$A$2:$A$2889)*('Test 1'!$C$3='Data Extract'!$B$2:$B$2889)*('Test 1'!$C$4='Data Extract'!$D$2:$D$2889),0),7),"-")</f>
        <v>22</v>
      </c>
      <c r="D407">
        <f t="array" ref="D407">IFERROR(INDEX('Data Extract'!$A$2:$J$2889,MATCH(1,('Test 1'!A407='Data Extract'!$A$2:$A$2889)*('Test 1'!$D$3='Data Extract'!$B$2:$B$2889)*('Test 1'!$D$4='Data Extract'!$D$2:$D$2889),0),7),"-")</f>
        <v>20</v>
      </c>
      <c r="E407">
        <f t="array" ref="E407">IFERROR(INDEX('Data Extract'!$A$2:$J$2889,MATCH(1,('Test 1'!A407='Data Extract'!$A$2:$A$2889)*('Test 1'!$E$3='Data Extract'!$B$2:$B$2889)*('Test 1'!$E$4='Data Extract'!$D$2:$D$2889),0),7),"-")</f>
        <v>28</v>
      </c>
      <c r="F407">
        <f t="array" ref="F407">IFERROR(INDEX('Data Extract'!$A$2:$J$2889,MATCH(1,('Test 1'!A407='Data Extract'!$A$2:$A$2889)*('Test 1'!$F$3='Data Extract'!$B$2:$B$2889)*('Test 1'!$F$4='Data Extract'!$D$2:$D$2889),0),7),"-")</f>
        <v>18</v>
      </c>
      <c r="G407">
        <f t="array" ref="G407">IFERROR(INDEX('Data Extract'!$A$2:$J$2889,MATCH(1,('Test 1'!A407='Data Extract'!$A$2:$A$2889)*('Test 1'!$G$3='Data Extract'!$B$2:$B$2889)*('Test 1'!$G$4='Data Extract'!$D$2:$D$2889),0),7),"-")</f>
        <v>24</v>
      </c>
      <c r="H407">
        <f t="array" ref="H407">IFERROR(INDEX('Data Extract'!$A$2:$J$2889,MATCH(1,('Test 1'!A407='Data Extract'!$A$2:$A$2889)*('Test 1'!$H$3='Data Extract'!$B$2:$B$2889)*('Test 1'!$H$4='Data Extract'!$D$2:$D$2889),0),7),"-")</f>
        <v>29</v>
      </c>
    </row>
    <row r="408" spans="1:8" x14ac:dyDescent="0.2">
      <c r="A408" s="4" t="s">
        <v>354</v>
      </c>
      <c r="B408">
        <f>VLOOKUP(A408,'Data Extract'!A405:J3292,3,FALSE)</f>
        <v>4</v>
      </c>
      <c r="C408">
        <f t="array" ref="C408">IFERROR(INDEX('Data Extract'!$A$2:$J$2889,MATCH(1,('Test 1'!A408='Data Extract'!$A$2:$A$2889)*('Test 1'!$C$3='Data Extract'!$B$2:$B$2889)*('Test 1'!$C$4='Data Extract'!$D$2:$D$2889),0),7),"-")</f>
        <v>7</v>
      </c>
      <c r="D408">
        <f t="array" ref="D408">IFERROR(INDEX('Data Extract'!$A$2:$J$2889,MATCH(1,('Test 1'!A408='Data Extract'!$A$2:$A$2889)*('Test 1'!$D$3='Data Extract'!$B$2:$B$2889)*('Test 1'!$D$4='Data Extract'!$D$2:$D$2889),0),7),"-")</f>
        <v>8</v>
      </c>
      <c r="E408">
        <f t="array" ref="E408">IFERROR(INDEX('Data Extract'!$A$2:$J$2889,MATCH(1,('Test 1'!A408='Data Extract'!$A$2:$A$2889)*('Test 1'!$E$3='Data Extract'!$B$2:$B$2889)*('Test 1'!$E$4='Data Extract'!$D$2:$D$2889),0),7),"-")</f>
        <v>5</v>
      </c>
      <c r="F408">
        <f t="array" ref="F408">IFERROR(INDEX('Data Extract'!$A$2:$J$2889,MATCH(1,('Test 1'!A408='Data Extract'!$A$2:$A$2889)*('Test 1'!$F$3='Data Extract'!$B$2:$B$2889)*('Test 1'!$F$4='Data Extract'!$D$2:$D$2889),0),7),"-")</f>
        <v>9</v>
      </c>
      <c r="G408">
        <f t="array" ref="G408">IFERROR(INDEX('Data Extract'!$A$2:$J$2889,MATCH(1,('Test 1'!A408='Data Extract'!$A$2:$A$2889)*('Test 1'!$G$3='Data Extract'!$B$2:$B$2889)*('Test 1'!$G$4='Data Extract'!$D$2:$D$2889),0),7),"-")</f>
        <v>8</v>
      </c>
      <c r="H408">
        <f t="array" ref="H408">IFERROR(INDEX('Data Extract'!$A$2:$J$2889,MATCH(1,('Test 1'!A408='Data Extract'!$A$2:$A$2889)*('Test 1'!$H$3='Data Extract'!$B$2:$B$2889)*('Test 1'!$H$4='Data Extract'!$D$2:$D$2889),0),7),"-")</f>
        <v>15</v>
      </c>
    </row>
    <row r="409" spans="1:8" x14ac:dyDescent="0.2">
      <c r="A409" s="4" t="s">
        <v>476</v>
      </c>
      <c r="B409">
        <f>VLOOKUP(A409,'Data Extract'!A406:J3293,3,FALSE)</f>
        <v>4</v>
      </c>
      <c r="C409">
        <f t="array" ref="C409">IFERROR(INDEX('Data Extract'!$A$2:$J$2889,MATCH(1,('Test 1'!A409='Data Extract'!$A$2:$A$2889)*('Test 1'!$C$3='Data Extract'!$B$2:$B$2889)*('Test 1'!$C$4='Data Extract'!$D$2:$D$2889),0),7),"-")</f>
        <v>11</v>
      </c>
      <c r="D409">
        <f t="array" ref="D409">IFERROR(INDEX('Data Extract'!$A$2:$J$2889,MATCH(1,('Test 1'!A409='Data Extract'!$A$2:$A$2889)*('Test 1'!$D$3='Data Extract'!$B$2:$B$2889)*('Test 1'!$D$4='Data Extract'!$D$2:$D$2889),0),7),"-")</f>
        <v>12</v>
      </c>
      <c r="E409">
        <f t="array" ref="E409">IFERROR(INDEX('Data Extract'!$A$2:$J$2889,MATCH(1,('Test 1'!A409='Data Extract'!$A$2:$A$2889)*('Test 1'!$E$3='Data Extract'!$B$2:$B$2889)*('Test 1'!$E$4='Data Extract'!$D$2:$D$2889),0),7),"-")</f>
        <v>13</v>
      </c>
      <c r="F409">
        <f t="array" ref="F409">IFERROR(INDEX('Data Extract'!$A$2:$J$2889,MATCH(1,('Test 1'!A409='Data Extract'!$A$2:$A$2889)*('Test 1'!$F$3='Data Extract'!$B$2:$B$2889)*('Test 1'!$F$4='Data Extract'!$D$2:$D$2889),0),7),"-")</f>
        <v>6</v>
      </c>
      <c r="G409">
        <f t="array" ref="G409">IFERROR(INDEX('Data Extract'!$A$2:$J$2889,MATCH(1,('Test 1'!A409='Data Extract'!$A$2:$A$2889)*('Test 1'!$G$3='Data Extract'!$B$2:$B$2889)*('Test 1'!$G$4='Data Extract'!$D$2:$D$2889),0),7),"-")</f>
        <v>8</v>
      </c>
      <c r="H409">
        <f t="array" ref="H409">IFERROR(INDEX('Data Extract'!$A$2:$J$2889,MATCH(1,('Test 1'!A409='Data Extract'!$A$2:$A$2889)*('Test 1'!$H$3='Data Extract'!$B$2:$B$2889)*('Test 1'!$H$4='Data Extract'!$D$2:$D$2889),0),7),"-")</f>
        <v>13</v>
      </c>
    </row>
    <row r="410" spans="1:8" x14ac:dyDescent="0.2">
      <c r="A410" s="4" t="s">
        <v>377</v>
      </c>
      <c r="B410">
        <f>VLOOKUP(A410,'Data Extract'!A407:J3294,3,FALSE)</f>
        <v>4</v>
      </c>
      <c r="C410">
        <f t="array" ref="C410">IFERROR(INDEX('Data Extract'!$A$2:$J$2889,MATCH(1,('Test 1'!A410='Data Extract'!$A$2:$A$2889)*('Test 1'!$C$3='Data Extract'!$B$2:$B$2889)*('Test 1'!$C$4='Data Extract'!$D$2:$D$2889),0),7),"-")</f>
        <v>26</v>
      </c>
      <c r="D410" t="str">
        <f t="array" ref="D410">IFERROR(INDEX('Data Extract'!$A$2:$J$2889,MATCH(1,('Test 1'!A410='Data Extract'!$A$2:$A$2889)*('Test 1'!$D$3='Data Extract'!$B$2:$B$2889)*('Test 1'!$D$4='Data Extract'!$D$2:$D$2889),0),7),"-")</f>
        <v>-</v>
      </c>
      <c r="E410" t="str">
        <f t="array" ref="E410">IFERROR(INDEX('Data Extract'!$A$2:$J$2889,MATCH(1,('Test 1'!A410='Data Extract'!$A$2:$A$2889)*('Test 1'!$E$3='Data Extract'!$B$2:$B$2889)*('Test 1'!$E$4='Data Extract'!$D$2:$D$2889),0),7),"-")</f>
        <v>-</v>
      </c>
      <c r="F410">
        <f t="array" ref="F410">IFERROR(INDEX('Data Extract'!$A$2:$J$2889,MATCH(1,('Test 1'!A410='Data Extract'!$A$2:$A$2889)*('Test 1'!$F$3='Data Extract'!$B$2:$B$2889)*('Test 1'!$F$4='Data Extract'!$D$2:$D$2889),0),7),"-")</f>
        <v>12</v>
      </c>
      <c r="G410">
        <f t="array" ref="G410">IFERROR(INDEX('Data Extract'!$A$2:$J$2889,MATCH(1,('Test 1'!A410='Data Extract'!$A$2:$A$2889)*('Test 1'!$G$3='Data Extract'!$B$2:$B$2889)*('Test 1'!$G$4='Data Extract'!$D$2:$D$2889),0),7),"-")</f>
        <v>18</v>
      </c>
      <c r="H410">
        <f t="array" ref="H410">IFERROR(INDEX('Data Extract'!$A$2:$J$2889,MATCH(1,('Test 1'!A410='Data Extract'!$A$2:$A$2889)*('Test 1'!$H$3='Data Extract'!$B$2:$B$2889)*('Test 1'!$H$4='Data Extract'!$D$2:$D$2889),0),7),"-")</f>
        <v>23</v>
      </c>
    </row>
    <row r="411" spans="1:8" x14ac:dyDescent="0.2">
      <c r="A411" s="4" t="s">
        <v>407</v>
      </c>
      <c r="B411">
        <f>VLOOKUP(A411,'Data Extract'!A408:J3295,3,FALSE)</f>
        <v>5</v>
      </c>
      <c r="C411">
        <f t="array" ref="C411">IFERROR(INDEX('Data Extract'!$A$2:$J$2889,MATCH(1,('Test 1'!A411='Data Extract'!$A$2:$A$2889)*('Test 1'!$C$3='Data Extract'!$B$2:$B$2889)*('Test 1'!$C$4='Data Extract'!$D$2:$D$2889),0),7),"-")</f>
        <v>12</v>
      </c>
      <c r="D411">
        <f t="array" ref="D411">IFERROR(INDEX('Data Extract'!$A$2:$J$2889,MATCH(1,('Test 1'!A411='Data Extract'!$A$2:$A$2889)*('Test 1'!$D$3='Data Extract'!$B$2:$B$2889)*('Test 1'!$D$4='Data Extract'!$D$2:$D$2889),0),7),"-")</f>
        <v>10</v>
      </c>
      <c r="E411">
        <f t="array" ref="E411">IFERROR(INDEX('Data Extract'!$A$2:$J$2889,MATCH(1,('Test 1'!A411='Data Extract'!$A$2:$A$2889)*('Test 1'!$E$3='Data Extract'!$B$2:$B$2889)*('Test 1'!$E$4='Data Extract'!$D$2:$D$2889),0),7),"-")</f>
        <v>12</v>
      </c>
      <c r="F411">
        <f t="array" ref="F411">IFERROR(INDEX('Data Extract'!$A$2:$J$2889,MATCH(1,('Test 1'!A411='Data Extract'!$A$2:$A$2889)*('Test 1'!$F$3='Data Extract'!$B$2:$B$2889)*('Test 1'!$F$4='Data Extract'!$D$2:$D$2889),0),7),"-")</f>
        <v>12</v>
      </c>
      <c r="G411">
        <f t="array" ref="G411">IFERROR(INDEX('Data Extract'!$A$2:$J$2889,MATCH(1,('Test 1'!A411='Data Extract'!$A$2:$A$2889)*('Test 1'!$G$3='Data Extract'!$B$2:$B$2889)*('Test 1'!$G$4='Data Extract'!$D$2:$D$2889),0),7),"-")</f>
        <v>12</v>
      </c>
      <c r="H411">
        <f t="array" ref="H411">IFERROR(INDEX('Data Extract'!$A$2:$J$2889,MATCH(1,('Test 1'!A411='Data Extract'!$A$2:$A$2889)*('Test 1'!$H$3='Data Extract'!$B$2:$B$2889)*('Test 1'!$H$4='Data Extract'!$D$2:$D$2889),0),7),"-")</f>
        <v>10</v>
      </c>
    </row>
    <row r="412" spans="1:8" x14ac:dyDescent="0.2">
      <c r="A412" s="4" t="s">
        <v>257</v>
      </c>
      <c r="B412">
        <f>VLOOKUP(A412,'Data Extract'!A409:J3296,3,FALSE)</f>
        <v>5</v>
      </c>
      <c r="C412">
        <f t="array" ref="C412">IFERROR(INDEX('Data Extract'!$A$2:$J$2889,MATCH(1,('Test 1'!A412='Data Extract'!$A$2:$A$2889)*('Test 1'!$C$3='Data Extract'!$B$2:$B$2889)*('Test 1'!$C$4='Data Extract'!$D$2:$D$2889),0),7),"-")</f>
        <v>11</v>
      </c>
      <c r="D412">
        <f t="array" ref="D412">IFERROR(INDEX('Data Extract'!$A$2:$J$2889,MATCH(1,('Test 1'!A412='Data Extract'!$A$2:$A$2889)*('Test 1'!$D$3='Data Extract'!$B$2:$B$2889)*('Test 1'!$D$4='Data Extract'!$D$2:$D$2889),0),7),"-")</f>
        <v>7</v>
      </c>
      <c r="E412">
        <f t="array" ref="E412">IFERROR(INDEX('Data Extract'!$A$2:$J$2889,MATCH(1,('Test 1'!A412='Data Extract'!$A$2:$A$2889)*('Test 1'!$E$3='Data Extract'!$B$2:$B$2889)*('Test 1'!$E$4='Data Extract'!$D$2:$D$2889),0),7),"-")</f>
        <v>4</v>
      </c>
      <c r="F412">
        <f t="array" ref="F412">IFERROR(INDEX('Data Extract'!$A$2:$J$2889,MATCH(1,('Test 1'!A412='Data Extract'!$A$2:$A$2889)*('Test 1'!$F$3='Data Extract'!$B$2:$B$2889)*('Test 1'!$F$4='Data Extract'!$D$2:$D$2889),0),7),"-")</f>
        <v>11</v>
      </c>
      <c r="G412">
        <f t="array" ref="G412">IFERROR(INDEX('Data Extract'!$A$2:$J$2889,MATCH(1,('Test 1'!A412='Data Extract'!$A$2:$A$2889)*('Test 1'!$G$3='Data Extract'!$B$2:$B$2889)*('Test 1'!$G$4='Data Extract'!$D$2:$D$2889),0),7),"-")</f>
        <v>14</v>
      </c>
      <c r="H412">
        <f t="array" ref="H412">IFERROR(INDEX('Data Extract'!$A$2:$J$2889,MATCH(1,('Test 1'!A412='Data Extract'!$A$2:$A$2889)*('Test 1'!$H$3='Data Extract'!$B$2:$B$2889)*('Test 1'!$H$4='Data Extract'!$D$2:$D$2889),0),7),"-")</f>
        <v>23</v>
      </c>
    </row>
    <row r="413" spans="1:8" x14ac:dyDescent="0.2">
      <c r="A413" s="4" t="s">
        <v>277</v>
      </c>
      <c r="B413">
        <f>VLOOKUP(A413,'Data Extract'!A410:J3297,3,FALSE)</f>
        <v>4</v>
      </c>
      <c r="C413">
        <f t="array" ref="C413">IFERROR(INDEX('Data Extract'!$A$2:$J$2889,MATCH(1,('Test 1'!A413='Data Extract'!$A$2:$A$2889)*('Test 1'!$C$3='Data Extract'!$B$2:$B$2889)*('Test 1'!$C$4='Data Extract'!$D$2:$D$2889),0),7),"-")</f>
        <v>11</v>
      </c>
      <c r="D413">
        <f t="array" ref="D413">IFERROR(INDEX('Data Extract'!$A$2:$J$2889,MATCH(1,('Test 1'!A413='Data Extract'!$A$2:$A$2889)*('Test 1'!$D$3='Data Extract'!$B$2:$B$2889)*('Test 1'!$D$4='Data Extract'!$D$2:$D$2889),0),7),"-")</f>
        <v>13</v>
      </c>
      <c r="E413">
        <f t="array" ref="E413">IFERROR(INDEX('Data Extract'!$A$2:$J$2889,MATCH(1,('Test 1'!A413='Data Extract'!$A$2:$A$2889)*('Test 1'!$E$3='Data Extract'!$B$2:$B$2889)*('Test 1'!$E$4='Data Extract'!$D$2:$D$2889),0),7),"-")</f>
        <v>15</v>
      </c>
      <c r="F413">
        <f t="array" ref="F413">IFERROR(INDEX('Data Extract'!$A$2:$J$2889,MATCH(1,('Test 1'!A413='Data Extract'!$A$2:$A$2889)*('Test 1'!$F$3='Data Extract'!$B$2:$B$2889)*('Test 1'!$F$4='Data Extract'!$D$2:$D$2889),0),7),"-")</f>
        <v>11</v>
      </c>
      <c r="G413">
        <f t="array" ref="G413">IFERROR(INDEX('Data Extract'!$A$2:$J$2889,MATCH(1,('Test 1'!A413='Data Extract'!$A$2:$A$2889)*('Test 1'!$G$3='Data Extract'!$B$2:$B$2889)*('Test 1'!$G$4='Data Extract'!$D$2:$D$2889),0),7),"-")</f>
        <v>17</v>
      </c>
      <c r="H413">
        <f t="array" ref="H413">IFERROR(INDEX('Data Extract'!$A$2:$J$2889,MATCH(1,('Test 1'!A413='Data Extract'!$A$2:$A$2889)*('Test 1'!$H$3='Data Extract'!$B$2:$B$2889)*('Test 1'!$H$4='Data Extract'!$D$2:$D$2889),0),7),"-")</f>
        <v>22</v>
      </c>
    </row>
    <row r="414" spans="1:8" x14ac:dyDescent="0.2">
      <c r="A414" s="4" t="s">
        <v>386</v>
      </c>
      <c r="B414">
        <f>VLOOKUP(A414,'Data Extract'!A411:J3298,3,FALSE)</f>
        <v>4</v>
      </c>
      <c r="C414">
        <f t="array" ref="C414">IFERROR(INDEX('Data Extract'!$A$2:$J$2889,MATCH(1,('Test 1'!A414='Data Extract'!$A$2:$A$2889)*('Test 1'!$C$3='Data Extract'!$B$2:$B$2889)*('Test 1'!$C$4='Data Extract'!$D$2:$D$2889),0),7),"-")</f>
        <v>19</v>
      </c>
      <c r="D414">
        <f t="array" ref="D414">IFERROR(INDEX('Data Extract'!$A$2:$J$2889,MATCH(1,('Test 1'!A414='Data Extract'!$A$2:$A$2889)*('Test 1'!$D$3='Data Extract'!$B$2:$B$2889)*('Test 1'!$D$4='Data Extract'!$D$2:$D$2889),0),7),"-")</f>
        <v>13</v>
      </c>
      <c r="E414">
        <f t="array" ref="E414">IFERROR(INDEX('Data Extract'!$A$2:$J$2889,MATCH(1,('Test 1'!A414='Data Extract'!$A$2:$A$2889)*('Test 1'!$E$3='Data Extract'!$B$2:$B$2889)*('Test 1'!$E$4='Data Extract'!$D$2:$D$2889),0),7),"-")</f>
        <v>25</v>
      </c>
      <c r="F414">
        <f t="array" ref="F414">IFERROR(INDEX('Data Extract'!$A$2:$J$2889,MATCH(1,('Test 1'!A414='Data Extract'!$A$2:$A$2889)*('Test 1'!$F$3='Data Extract'!$B$2:$B$2889)*('Test 1'!$F$4='Data Extract'!$D$2:$D$2889),0),7),"-")</f>
        <v>12</v>
      </c>
      <c r="G414">
        <f t="array" ref="G414">IFERROR(INDEX('Data Extract'!$A$2:$J$2889,MATCH(1,('Test 1'!A414='Data Extract'!$A$2:$A$2889)*('Test 1'!$G$3='Data Extract'!$B$2:$B$2889)*('Test 1'!$G$4='Data Extract'!$D$2:$D$2889),0),7),"-")</f>
        <v>17</v>
      </c>
      <c r="H414">
        <f t="array" ref="H414">IFERROR(INDEX('Data Extract'!$A$2:$J$2889,MATCH(1,('Test 1'!A414='Data Extract'!$A$2:$A$2889)*('Test 1'!$H$3='Data Extract'!$B$2:$B$2889)*('Test 1'!$H$4='Data Extract'!$D$2:$D$2889),0),7),"-")</f>
        <v>26</v>
      </c>
    </row>
    <row r="415" spans="1:8" x14ac:dyDescent="0.2">
      <c r="A415" s="4" t="s">
        <v>256</v>
      </c>
      <c r="B415">
        <f>VLOOKUP(A415,'Data Extract'!A412:J3299,3,FALSE)</f>
        <v>3</v>
      </c>
      <c r="C415">
        <f t="array" ref="C415">IFERROR(INDEX('Data Extract'!$A$2:$J$2889,MATCH(1,('Test 1'!A415='Data Extract'!$A$2:$A$2889)*('Test 1'!$C$3='Data Extract'!$B$2:$B$2889)*('Test 1'!$C$4='Data Extract'!$D$2:$D$2889),0),7),"-")</f>
        <v>8</v>
      </c>
      <c r="D415">
        <f t="array" ref="D415">IFERROR(INDEX('Data Extract'!$A$2:$J$2889,MATCH(1,('Test 1'!A415='Data Extract'!$A$2:$A$2889)*('Test 1'!$D$3='Data Extract'!$B$2:$B$2889)*('Test 1'!$D$4='Data Extract'!$D$2:$D$2889),0),7),"-")</f>
        <v>6</v>
      </c>
      <c r="E415">
        <f t="array" ref="E415">IFERROR(INDEX('Data Extract'!$A$2:$J$2889,MATCH(1,('Test 1'!A415='Data Extract'!$A$2:$A$2889)*('Test 1'!$E$3='Data Extract'!$B$2:$B$2889)*('Test 1'!$E$4='Data Extract'!$D$2:$D$2889),0),7),"-")</f>
        <v>7</v>
      </c>
      <c r="F415">
        <f t="array" ref="F415">IFERROR(INDEX('Data Extract'!$A$2:$J$2889,MATCH(1,('Test 1'!A415='Data Extract'!$A$2:$A$2889)*('Test 1'!$F$3='Data Extract'!$B$2:$B$2889)*('Test 1'!$F$4='Data Extract'!$D$2:$D$2889),0),7),"-")</f>
        <v>8</v>
      </c>
      <c r="G415">
        <f t="array" ref="G415">IFERROR(INDEX('Data Extract'!$A$2:$J$2889,MATCH(1,('Test 1'!A415='Data Extract'!$A$2:$A$2889)*('Test 1'!$G$3='Data Extract'!$B$2:$B$2889)*('Test 1'!$G$4='Data Extract'!$D$2:$D$2889),0),7),"-")</f>
        <v>6</v>
      </c>
      <c r="H415">
        <f t="array" ref="H415">IFERROR(INDEX('Data Extract'!$A$2:$J$2889,MATCH(1,('Test 1'!A415='Data Extract'!$A$2:$A$2889)*('Test 1'!$H$3='Data Extract'!$B$2:$B$2889)*('Test 1'!$H$4='Data Extract'!$D$2:$D$2889),0),7),"-")</f>
        <v>16</v>
      </c>
    </row>
    <row r="416" spans="1:8" x14ac:dyDescent="0.2">
      <c r="A416" s="4" t="s">
        <v>399</v>
      </c>
      <c r="B416">
        <f>VLOOKUP(A416,'Data Extract'!A413:J3300,3,FALSE)</f>
        <v>6</v>
      </c>
      <c r="C416">
        <f t="array" ref="C416">IFERROR(INDEX('Data Extract'!$A$2:$J$2889,MATCH(1,('Test 1'!A416='Data Extract'!$A$2:$A$2889)*('Test 1'!$C$3='Data Extract'!$B$2:$B$2889)*('Test 1'!$C$4='Data Extract'!$D$2:$D$2889),0),7),"-")</f>
        <v>26</v>
      </c>
      <c r="D416">
        <f t="array" ref="D416">IFERROR(INDEX('Data Extract'!$A$2:$J$2889,MATCH(1,('Test 1'!A416='Data Extract'!$A$2:$A$2889)*('Test 1'!$D$3='Data Extract'!$B$2:$B$2889)*('Test 1'!$D$4='Data Extract'!$D$2:$D$2889),0),7),"-")</f>
        <v>29</v>
      </c>
      <c r="E416">
        <f t="array" ref="E416">IFERROR(INDEX('Data Extract'!$A$2:$J$2889,MATCH(1,('Test 1'!A416='Data Extract'!$A$2:$A$2889)*('Test 1'!$E$3='Data Extract'!$B$2:$B$2889)*('Test 1'!$E$4='Data Extract'!$D$2:$D$2889),0),7),"-")</f>
        <v>27</v>
      </c>
      <c r="F416">
        <f t="array" ref="F416">IFERROR(INDEX('Data Extract'!$A$2:$J$2889,MATCH(1,('Test 1'!A416='Data Extract'!$A$2:$A$2889)*('Test 1'!$F$3='Data Extract'!$B$2:$B$2889)*('Test 1'!$F$4='Data Extract'!$D$2:$D$2889),0),7),"-")</f>
        <v>20</v>
      </c>
      <c r="G416">
        <f t="array" ref="G416">IFERROR(INDEX('Data Extract'!$A$2:$J$2889,MATCH(1,('Test 1'!A416='Data Extract'!$A$2:$A$2889)*('Test 1'!$G$3='Data Extract'!$B$2:$B$2889)*('Test 1'!$G$4='Data Extract'!$D$2:$D$2889),0),7),"-")</f>
        <v>28</v>
      </c>
      <c r="H416">
        <f t="array" ref="H416">IFERROR(INDEX('Data Extract'!$A$2:$J$2889,MATCH(1,('Test 1'!A416='Data Extract'!$A$2:$A$2889)*('Test 1'!$H$3='Data Extract'!$B$2:$B$2889)*('Test 1'!$H$4='Data Extract'!$D$2:$D$2889),0),7),"-")</f>
        <v>32</v>
      </c>
    </row>
    <row r="417" spans="1:8" x14ac:dyDescent="0.2">
      <c r="A417" s="4" t="s">
        <v>491</v>
      </c>
      <c r="B417">
        <f>VLOOKUP(A417,'Data Extract'!A414:J3301,3,FALSE)</f>
        <v>4</v>
      </c>
      <c r="C417">
        <f t="array" ref="C417">IFERROR(INDEX('Data Extract'!$A$2:$J$2889,MATCH(1,('Test 1'!A417='Data Extract'!$A$2:$A$2889)*('Test 1'!$C$3='Data Extract'!$B$2:$B$2889)*('Test 1'!$C$4='Data Extract'!$D$2:$D$2889),0),7),"-")</f>
        <v>15</v>
      </c>
      <c r="D417">
        <f t="array" ref="D417">IFERROR(INDEX('Data Extract'!$A$2:$J$2889,MATCH(1,('Test 1'!A417='Data Extract'!$A$2:$A$2889)*('Test 1'!$D$3='Data Extract'!$B$2:$B$2889)*('Test 1'!$D$4='Data Extract'!$D$2:$D$2889),0),7),"-")</f>
        <v>17</v>
      </c>
      <c r="E417">
        <f t="array" ref="E417">IFERROR(INDEX('Data Extract'!$A$2:$J$2889,MATCH(1,('Test 1'!A417='Data Extract'!$A$2:$A$2889)*('Test 1'!$E$3='Data Extract'!$B$2:$B$2889)*('Test 1'!$E$4='Data Extract'!$D$2:$D$2889),0),7),"-")</f>
        <v>23</v>
      </c>
      <c r="F417">
        <f t="array" ref="F417">IFERROR(INDEX('Data Extract'!$A$2:$J$2889,MATCH(1,('Test 1'!A417='Data Extract'!$A$2:$A$2889)*('Test 1'!$F$3='Data Extract'!$B$2:$B$2889)*('Test 1'!$F$4='Data Extract'!$D$2:$D$2889),0),7),"-")</f>
        <v>11</v>
      </c>
      <c r="G417">
        <f t="array" ref="G417">IFERROR(INDEX('Data Extract'!$A$2:$J$2889,MATCH(1,('Test 1'!A417='Data Extract'!$A$2:$A$2889)*('Test 1'!$G$3='Data Extract'!$B$2:$B$2889)*('Test 1'!$G$4='Data Extract'!$D$2:$D$2889),0),7),"-")</f>
        <v>14</v>
      </c>
      <c r="H417">
        <f t="array" ref="H417">IFERROR(INDEX('Data Extract'!$A$2:$J$2889,MATCH(1,('Test 1'!A417='Data Extract'!$A$2:$A$2889)*('Test 1'!$H$3='Data Extract'!$B$2:$B$2889)*('Test 1'!$H$4='Data Extract'!$D$2:$D$2889),0),7),"-")</f>
        <v>25</v>
      </c>
    </row>
    <row r="418" spans="1:8" x14ac:dyDescent="0.2">
      <c r="A418" s="4" t="s">
        <v>480</v>
      </c>
      <c r="B418">
        <f>VLOOKUP(A418,'Data Extract'!A415:J3302,3,FALSE)</f>
        <v>4</v>
      </c>
      <c r="C418">
        <f t="array" ref="C418">IFERROR(INDEX('Data Extract'!$A$2:$J$2889,MATCH(1,('Test 1'!A418='Data Extract'!$A$2:$A$2889)*('Test 1'!$C$3='Data Extract'!$B$2:$B$2889)*('Test 1'!$C$4='Data Extract'!$D$2:$D$2889),0),7),"-")</f>
        <v>20</v>
      </c>
      <c r="D418">
        <f t="array" ref="D418">IFERROR(INDEX('Data Extract'!$A$2:$J$2889,MATCH(1,('Test 1'!A418='Data Extract'!$A$2:$A$2889)*('Test 1'!$D$3='Data Extract'!$B$2:$B$2889)*('Test 1'!$D$4='Data Extract'!$D$2:$D$2889),0),7),"-")</f>
        <v>24</v>
      </c>
      <c r="E418">
        <f t="array" ref="E418">IFERROR(INDEX('Data Extract'!$A$2:$J$2889,MATCH(1,('Test 1'!A418='Data Extract'!$A$2:$A$2889)*('Test 1'!$E$3='Data Extract'!$B$2:$B$2889)*('Test 1'!$E$4='Data Extract'!$D$2:$D$2889),0),7),"-")</f>
        <v>24</v>
      </c>
      <c r="F418">
        <f t="array" ref="F418">IFERROR(INDEX('Data Extract'!$A$2:$J$2889,MATCH(1,('Test 1'!A418='Data Extract'!$A$2:$A$2889)*('Test 1'!$F$3='Data Extract'!$B$2:$B$2889)*('Test 1'!$F$4='Data Extract'!$D$2:$D$2889),0),7),"-")</f>
        <v>14</v>
      </c>
      <c r="G418">
        <f t="array" ref="G418">IFERROR(INDEX('Data Extract'!$A$2:$J$2889,MATCH(1,('Test 1'!A418='Data Extract'!$A$2:$A$2889)*('Test 1'!$G$3='Data Extract'!$B$2:$B$2889)*('Test 1'!$G$4='Data Extract'!$D$2:$D$2889),0),7),"-")</f>
        <v>19</v>
      </c>
      <c r="H418">
        <f t="array" ref="H418">IFERROR(INDEX('Data Extract'!$A$2:$J$2889,MATCH(1,('Test 1'!A418='Data Extract'!$A$2:$A$2889)*('Test 1'!$H$3='Data Extract'!$B$2:$B$2889)*('Test 1'!$H$4='Data Extract'!$D$2:$D$2889),0),7),"-")</f>
        <v>30</v>
      </c>
    </row>
    <row r="419" spans="1:8" x14ac:dyDescent="0.2">
      <c r="A419" s="4" t="s">
        <v>530</v>
      </c>
      <c r="B419">
        <f>VLOOKUP(A419,'Data Extract'!A416:J3303,3,FALSE)</f>
        <v>3</v>
      </c>
      <c r="C419">
        <f t="array" ref="C419">IFERROR(INDEX('Data Extract'!$A$2:$J$2889,MATCH(1,('Test 1'!A419='Data Extract'!$A$2:$A$2889)*('Test 1'!$C$3='Data Extract'!$B$2:$B$2889)*('Test 1'!$C$4='Data Extract'!$D$2:$D$2889),0),7),"-")</f>
        <v>14</v>
      </c>
      <c r="D419">
        <f t="array" ref="D419">IFERROR(INDEX('Data Extract'!$A$2:$J$2889,MATCH(1,('Test 1'!A419='Data Extract'!$A$2:$A$2889)*('Test 1'!$D$3='Data Extract'!$B$2:$B$2889)*('Test 1'!$D$4='Data Extract'!$D$2:$D$2889),0),7),"-")</f>
        <v>10</v>
      </c>
      <c r="E419">
        <f t="array" ref="E419">IFERROR(INDEX('Data Extract'!$A$2:$J$2889,MATCH(1,('Test 1'!A419='Data Extract'!$A$2:$A$2889)*('Test 1'!$E$3='Data Extract'!$B$2:$B$2889)*('Test 1'!$E$4='Data Extract'!$D$2:$D$2889),0),7),"-")</f>
        <v>9</v>
      </c>
      <c r="F419">
        <f t="array" ref="F419">IFERROR(INDEX('Data Extract'!$A$2:$J$2889,MATCH(1,('Test 1'!A419='Data Extract'!$A$2:$A$2889)*('Test 1'!$F$3='Data Extract'!$B$2:$B$2889)*('Test 1'!$F$4='Data Extract'!$D$2:$D$2889),0),7),"-")</f>
        <v>9</v>
      </c>
      <c r="G419">
        <f t="array" ref="G419">IFERROR(INDEX('Data Extract'!$A$2:$J$2889,MATCH(1,('Test 1'!A419='Data Extract'!$A$2:$A$2889)*('Test 1'!$G$3='Data Extract'!$B$2:$B$2889)*('Test 1'!$G$4='Data Extract'!$D$2:$D$2889),0),7),"-")</f>
        <v>10</v>
      </c>
      <c r="H419">
        <f t="array" ref="H419">IFERROR(INDEX('Data Extract'!$A$2:$J$2889,MATCH(1,('Test 1'!A419='Data Extract'!$A$2:$A$2889)*('Test 1'!$H$3='Data Extract'!$B$2:$B$2889)*('Test 1'!$H$4='Data Extract'!$D$2:$D$2889),0),7),"-")</f>
        <v>17</v>
      </c>
    </row>
    <row r="420" spans="1:8" x14ac:dyDescent="0.2">
      <c r="A420" s="4" t="s">
        <v>303</v>
      </c>
      <c r="B420">
        <f>VLOOKUP(A420,'Data Extract'!A417:J3304,3,FALSE)</f>
        <v>4</v>
      </c>
      <c r="C420">
        <f t="array" ref="C420">IFERROR(INDEX('Data Extract'!$A$2:$J$2889,MATCH(1,('Test 1'!A420='Data Extract'!$A$2:$A$2889)*('Test 1'!$C$3='Data Extract'!$B$2:$B$2889)*('Test 1'!$C$4='Data Extract'!$D$2:$D$2889),0),7),"-")</f>
        <v>11</v>
      </c>
      <c r="D420">
        <f t="array" ref="D420">IFERROR(INDEX('Data Extract'!$A$2:$J$2889,MATCH(1,('Test 1'!A420='Data Extract'!$A$2:$A$2889)*('Test 1'!$D$3='Data Extract'!$B$2:$B$2889)*('Test 1'!$D$4='Data Extract'!$D$2:$D$2889),0),7),"-")</f>
        <v>8</v>
      </c>
      <c r="E420">
        <f t="array" ref="E420">IFERROR(INDEX('Data Extract'!$A$2:$J$2889,MATCH(1,('Test 1'!A420='Data Extract'!$A$2:$A$2889)*('Test 1'!$E$3='Data Extract'!$B$2:$B$2889)*('Test 1'!$E$4='Data Extract'!$D$2:$D$2889),0),7),"-")</f>
        <v>13</v>
      </c>
      <c r="F420">
        <f t="array" ref="F420">IFERROR(INDEX('Data Extract'!$A$2:$J$2889,MATCH(1,('Test 1'!A420='Data Extract'!$A$2:$A$2889)*('Test 1'!$F$3='Data Extract'!$B$2:$B$2889)*('Test 1'!$F$4='Data Extract'!$D$2:$D$2889),0),7),"-")</f>
        <v>18</v>
      </c>
      <c r="G420">
        <f t="array" ref="G420">IFERROR(INDEX('Data Extract'!$A$2:$J$2889,MATCH(1,('Test 1'!A420='Data Extract'!$A$2:$A$2889)*('Test 1'!$G$3='Data Extract'!$B$2:$B$2889)*('Test 1'!$G$4='Data Extract'!$D$2:$D$2889),0),7),"-")</f>
        <v>19</v>
      </c>
      <c r="H420">
        <f t="array" ref="H420">IFERROR(INDEX('Data Extract'!$A$2:$J$2889,MATCH(1,('Test 1'!A420='Data Extract'!$A$2:$A$2889)*('Test 1'!$H$3='Data Extract'!$B$2:$B$2889)*('Test 1'!$H$4='Data Extract'!$D$2:$D$2889),0),7),"-")</f>
        <v>29</v>
      </c>
    </row>
    <row r="421" spans="1:8" x14ac:dyDescent="0.2">
      <c r="A421" s="4" t="s">
        <v>349</v>
      </c>
      <c r="B421">
        <f>VLOOKUP(A421,'Data Extract'!A418:J3305,3,FALSE)</f>
        <v>4</v>
      </c>
      <c r="C421">
        <f t="array" ref="C421">IFERROR(INDEX('Data Extract'!$A$2:$J$2889,MATCH(1,('Test 1'!A421='Data Extract'!$A$2:$A$2889)*('Test 1'!$C$3='Data Extract'!$B$2:$B$2889)*('Test 1'!$C$4='Data Extract'!$D$2:$D$2889),0),7),"-")</f>
        <v>11</v>
      </c>
      <c r="D421">
        <f t="array" ref="D421">IFERROR(INDEX('Data Extract'!$A$2:$J$2889,MATCH(1,('Test 1'!A421='Data Extract'!$A$2:$A$2889)*('Test 1'!$D$3='Data Extract'!$B$2:$B$2889)*('Test 1'!$D$4='Data Extract'!$D$2:$D$2889),0),7),"-")</f>
        <v>9</v>
      </c>
      <c r="E421">
        <f t="array" ref="E421">IFERROR(INDEX('Data Extract'!$A$2:$J$2889,MATCH(1,('Test 1'!A421='Data Extract'!$A$2:$A$2889)*('Test 1'!$E$3='Data Extract'!$B$2:$B$2889)*('Test 1'!$E$4='Data Extract'!$D$2:$D$2889),0),7),"-")</f>
        <v>9</v>
      </c>
      <c r="F421">
        <f t="array" ref="F421">IFERROR(INDEX('Data Extract'!$A$2:$J$2889,MATCH(1,('Test 1'!A421='Data Extract'!$A$2:$A$2889)*('Test 1'!$F$3='Data Extract'!$B$2:$B$2889)*('Test 1'!$F$4='Data Extract'!$D$2:$D$2889),0),7),"-")</f>
        <v>10</v>
      </c>
      <c r="G421">
        <f t="array" ref="G421">IFERROR(INDEX('Data Extract'!$A$2:$J$2889,MATCH(1,('Test 1'!A421='Data Extract'!$A$2:$A$2889)*('Test 1'!$G$3='Data Extract'!$B$2:$B$2889)*('Test 1'!$G$4='Data Extract'!$D$2:$D$2889),0),7),"-")</f>
        <v>10</v>
      </c>
      <c r="H421">
        <f t="array" ref="H421">IFERROR(INDEX('Data Extract'!$A$2:$J$2889,MATCH(1,('Test 1'!A421='Data Extract'!$A$2:$A$2889)*('Test 1'!$H$3='Data Extract'!$B$2:$B$2889)*('Test 1'!$H$4='Data Extract'!$D$2:$D$2889),0),7),"-")</f>
        <v>13</v>
      </c>
    </row>
    <row r="422" spans="1:8" x14ac:dyDescent="0.2">
      <c r="A422" s="4" t="s">
        <v>422</v>
      </c>
      <c r="B422">
        <f>VLOOKUP(A422,'Data Extract'!A419:J3306,3,FALSE)</f>
        <v>4</v>
      </c>
      <c r="C422">
        <f t="array" ref="C422">IFERROR(INDEX('Data Extract'!$A$2:$J$2889,MATCH(1,('Test 1'!A422='Data Extract'!$A$2:$A$2889)*('Test 1'!$C$3='Data Extract'!$B$2:$B$2889)*('Test 1'!$C$4='Data Extract'!$D$2:$D$2889),0),7),"-")</f>
        <v>11</v>
      </c>
      <c r="D422">
        <f t="array" ref="D422">IFERROR(INDEX('Data Extract'!$A$2:$J$2889,MATCH(1,('Test 1'!A422='Data Extract'!$A$2:$A$2889)*('Test 1'!$D$3='Data Extract'!$B$2:$B$2889)*('Test 1'!$D$4='Data Extract'!$D$2:$D$2889),0),7),"-")</f>
        <v>9</v>
      </c>
      <c r="E422">
        <f t="array" ref="E422">IFERROR(INDEX('Data Extract'!$A$2:$J$2889,MATCH(1,('Test 1'!A422='Data Extract'!$A$2:$A$2889)*('Test 1'!$E$3='Data Extract'!$B$2:$B$2889)*('Test 1'!$E$4='Data Extract'!$D$2:$D$2889),0),7),"-")</f>
        <v>10</v>
      </c>
      <c r="F422">
        <f t="array" ref="F422">IFERROR(INDEX('Data Extract'!$A$2:$J$2889,MATCH(1,('Test 1'!A422='Data Extract'!$A$2:$A$2889)*('Test 1'!$F$3='Data Extract'!$B$2:$B$2889)*('Test 1'!$F$4='Data Extract'!$D$2:$D$2889),0),7),"-")</f>
        <v>7</v>
      </c>
      <c r="G422">
        <f t="array" ref="G422">IFERROR(INDEX('Data Extract'!$A$2:$J$2889,MATCH(1,('Test 1'!A422='Data Extract'!$A$2:$A$2889)*('Test 1'!$G$3='Data Extract'!$B$2:$B$2889)*('Test 1'!$G$4='Data Extract'!$D$2:$D$2889),0),7),"-")</f>
        <v>10</v>
      </c>
      <c r="H422">
        <f t="array" ref="H422">IFERROR(INDEX('Data Extract'!$A$2:$J$2889,MATCH(1,('Test 1'!A422='Data Extract'!$A$2:$A$2889)*('Test 1'!$H$3='Data Extract'!$B$2:$B$2889)*('Test 1'!$H$4='Data Extract'!$D$2:$D$2889),0),7),"-")</f>
        <v>12</v>
      </c>
    </row>
    <row r="423" spans="1:8" x14ac:dyDescent="0.2">
      <c r="A423" s="4" t="s">
        <v>493</v>
      </c>
      <c r="B423">
        <f>VLOOKUP(A423,'Data Extract'!A420:J3307,3,FALSE)</f>
        <v>4</v>
      </c>
      <c r="C423">
        <f t="array" ref="C423">IFERROR(INDEX('Data Extract'!$A$2:$J$2889,MATCH(1,('Test 1'!A423='Data Extract'!$A$2:$A$2889)*('Test 1'!$C$3='Data Extract'!$B$2:$B$2889)*('Test 1'!$C$4='Data Extract'!$D$2:$D$2889),0),7),"-")</f>
        <v>16</v>
      </c>
      <c r="D423">
        <f t="array" ref="D423">IFERROR(INDEX('Data Extract'!$A$2:$J$2889,MATCH(1,('Test 1'!A423='Data Extract'!$A$2:$A$2889)*('Test 1'!$D$3='Data Extract'!$B$2:$B$2889)*('Test 1'!$D$4='Data Extract'!$D$2:$D$2889),0),7),"-")</f>
        <v>13</v>
      </c>
      <c r="E423">
        <f t="array" ref="E423">IFERROR(INDEX('Data Extract'!$A$2:$J$2889,MATCH(1,('Test 1'!A423='Data Extract'!$A$2:$A$2889)*('Test 1'!$E$3='Data Extract'!$B$2:$B$2889)*('Test 1'!$E$4='Data Extract'!$D$2:$D$2889),0),7),"-")</f>
        <v>30</v>
      </c>
      <c r="F423">
        <f t="array" ref="F423">IFERROR(INDEX('Data Extract'!$A$2:$J$2889,MATCH(1,('Test 1'!A423='Data Extract'!$A$2:$A$2889)*('Test 1'!$F$3='Data Extract'!$B$2:$B$2889)*('Test 1'!$F$4='Data Extract'!$D$2:$D$2889),0),7),"-")</f>
        <v>9</v>
      </c>
      <c r="G423">
        <f t="array" ref="G423">IFERROR(INDEX('Data Extract'!$A$2:$J$2889,MATCH(1,('Test 1'!A423='Data Extract'!$A$2:$A$2889)*('Test 1'!$G$3='Data Extract'!$B$2:$B$2889)*('Test 1'!$G$4='Data Extract'!$D$2:$D$2889),0),7),"-")</f>
        <v>13</v>
      </c>
      <c r="H423">
        <f t="array" ref="H423">IFERROR(INDEX('Data Extract'!$A$2:$J$2889,MATCH(1,('Test 1'!A423='Data Extract'!$A$2:$A$2889)*('Test 1'!$H$3='Data Extract'!$B$2:$B$2889)*('Test 1'!$H$4='Data Extract'!$D$2:$D$2889),0),7),"-")</f>
        <v>15</v>
      </c>
    </row>
    <row r="424" spans="1:8" x14ac:dyDescent="0.2">
      <c r="A424" s="4" t="s">
        <v>470</v>
      </c>
      <c r="B424">
        <f>VLOOKUP(A424,'Data Extract'!A421:J3308,3,FALSE)</f>
        <v>4</v>
      </c>
      <c r="C424">
        <f t="array" ref="C424">IFERROR(INDEX('Data Extract'!$A$2:$J$2889,MATCH(1,('Test 1'!A424='Data Extract'!$A$2:$A$2889)*('Test 1'!$C$3='Data Extract'!$B$2:$B$2889)*('Test 1'!$C$4='Data Extract'!$D$2:$D$2889),0),7),"-")</f>
        <v>14</v>
      </c>
      <c r="D424">
        <f t="array" ref="D424">IFERROR(INDEX('Data Extract'!$A$2:$J$2889,MATCH(1,('Test 1'!A424='Data Extract'!$A$2:$A$2889)*('Test 1'!$D$3='Data Extract'!$B$2:$B$2889)*('Test 1'!$D$4='Data Extract'!$D$2:$D$2889),0),7),"-")</f>
        <v>8</v>
      </c>
      <c r="E424">
        <f t="array" ref="E424">IFERROR(INDEX('Data Extract'!$A$2:$J$2889,MATCH(1,('Test 1'!A424='Data Extract'!$A$2:$A$2889)*('Test 1'!$E$3='Data Extract'!$B$2:$B$2889)*('Test 1'!$E$4='Data Extract'!$D$2:$D$2889),0),7),"-")</f>
        <v>16</v>
      </c>
      <c r="F424">
        <f t="array" ref="F424">IFERROR(INDEX('Data Extract'!$A$2:$J$2889,MATCH(1,('Test 1'!A424='Data Extract'!$A$2:$A$2889)*('Test 1'!$F$3='Data Extract'!$B$2:$B$2889)*('Test 1'!$F$4='Data Extract'!$D$2:$D$2889),0),7),"-")</f>
        <v>14</v>
      </c>
      <c r="G424">
        <f t="array" ref="G424">IFERROR(INDEX('Data Extract'!$A$2:$J$2889,MATCH(1,('Test 1'!A424='Data Extract'!$A$2:$A$2889)*('Test 1'!$G$3='Data Extract'!$B$2:$B$2889)*('Test 1'!$G$4='Data Extract'!$D$2:$D$2889),0),7),"-")</f>
        <v>12</v>
      </c>
      <c r="H424">
        <f t="array" ref="H424">IFERROR(INDEX('Data Extract'!$A$2:$J$2889,MATCH(1,('Test 1'!A424='Data Extract'!$A$2:$A$2889)*('Test 1'!$H$3='Data Extract'!$B$2:$B$2889)*('Test 1'!$H$4='Data Extract'!$D$2:$D$2889),0),7),"-")</f>
        <v>18</v>
      </c>
    </row>
    <row r="425" spans="1:8" x14ac:dyDescent="0.2">
      <c r="A425" s="4" t="s">
        <v>424</v>
      </c>
      <c r="B425">
        <f>VLOOKUP(A425,'Data Extract'!A422:J3309,3,FALSE)</f>
        <v>3</v>
      </c>
      <c r="C425">
        <f t="array" ref="C425">IFERROR(INDEX('Data Extract'!$A$2:$J$2889,MATCH(1,('Test 1'!A425='Data Extract'!$A$2:$A$2889)*('Test 1'!$C$3='Data Extract'!$B$2:$B$2889)*('Test 1'!$C$4='Data Extract'!$D$2:$D$2889),0),7),"-")</f>
        <v>11</v>
      </c>
      <c r="D425">
        <f t="array" ref="D425">IFERROR(INDEX('Data Extract'!$A$2:$J$2889,MATCH(1,('Test 1'!A425='Data Extract'!$A$2:$A$2889)*('Test 1'!$D$3='Data Extract'!$B$2:$B$2889)*('Test 1'!$D$4='Data Extract'!$D$2:$D$2889),0),7),"-")</f>
        <v>13</v>
      </c>
      <c r="E425">
        <f t="array" ref="E425">IFERROR(INDEX('Data Extract'!$A$2:$J$2889,MATCH(1,('Test 1'!A425='Data Extract'!$A$2:$A$2889)*('Test 1'!$E$3='Data Extract'!$B$2:$B$2889)*('Test 1'!$E$4='Data Extract'!$D$2:$D$2889),0),7),"-")</f>
        <v>10</v>
      </c>
      <c r="F425">
        <f t="array" ref="F425">IFERROR(INDEX('Data Extract'!$A$2:$J$2889,MATCH(1,('Test 1'!A425='Data Extract'!$A$2:$A$2889)*('Test 1'!$F$3='Data Extract'!$B$2:$B$2889)*('Test 1'!$F$4='Data Extract'!$D$2:$D$2889),0),7),"-")</f>
        <v>13</v>
      </c>
      <c r="G425">
        <f t="array" ref="G425">IFERROR(INDEX('Data Extract'!$A$2:$J$2889,MATCH(1,('Test 1'!A425='Data Extract'!$A$2:$A$2889)*('Test 1'!$G$3='Data Extract'!$B$2:$B$2889)*('Test 1'!$G$4='Data Extract'!$D$2:$D$2889),0),7),"-")</f>
        <v>20</v>
      </c>
      <c r="H425">
        <f t="array" ref="H425">IFERROR(INDEX('Data Extract'!$A$2:$J$2889,MATCH(1,('Test 1'!A425='Data Extract'!$A$2:$A$2889)*('Test 1'!$H$3='Data Extract'!$B$2:$B$2889)*('Test 1'!$H$4='Data Extract'!$D$2:$D$2889),0),7),"-")</f>
        <v>26</v>
      </c>
    </row>
    <row r="426" spans="1:8" x14ac:dyDescent="0.2">
      <c r="A426" s="4" t="s">
        <v>515</v>
      </c>
      <c r="B426">
        <f>VLOOKUP(A426,'Data Extract'!A423:J3310,3,FALSE)</f>
        <v>3</v>
      </c>
      <c r="C426">
        <f t="array" ref="C426">IFERROR(INDEX('Data Extract'!$A$2:$J$2889,MATCH(1,('Test 1'!A426='Data Extract'!$A$2:$A$2889)*('Test 1'!$C$3='Data Extract'!$B$2:$B$2889)*('Test 1'!$C$4='Data Extract'!$D$2:$D$2889),0),7),"-")</f>
        <v>5</v>
      </c>
      <c r="D426">
        <f t="array" ref="D426">IFERROR(INDEX('Data Extract'!$A$2:$J$2889,MATCH(1,('Test 1'!A426='Data Extract'!$A$2:$A$2889)*('Test 1'!$D$3='Data Extract'!$B$2:$B$2889)*('Test 1'!$D$4='Data Extract'!$D$2:$D$2889),0),7),"-")</f>
        <v>9</v>
      </c>
      <c r="E426">
        <f t="array" ref="E426">IFERROR(INDEX('Data Extract'!$A$2:$J$2889,MATCH(1,('Test 1'!A426='Data Extract'!$A$2:$A$2889)*('Test 1'!$E$3='Data Extract'!$B$2:$B$2889)*('Test 1'!$E$4='Data Extract'!$D$2:$D$2889),0),7),"-")</f>
        <v>12</v>
      </c>
      <c r="F426">
        <f t="array" ref="F426">IFERROR(INDEX('Data Extract'!$A$2:$J$2889,MATCH(1,('Test 1'!A426='Data Extract'!$A$2:$A$2889)*('Test 1'!$F$3='Data Extract'!$B$2:$B$2889)*('Test 1'!$F$4='Data Extract'!$D$2:$D$2889),0),7),"-")</f>
        <v>5</v>
      </c>
      <c r="G426">
        <f t="array" ref="G426">IFERROR(INDEX('Data Extract'!$A$2:$J$2889,MATCH(1,('Test 1'!A426='Data Extract'!$A$2:$A$2889)*('Test 1'!$G$3='Data Extract'!$B$2:$B$2889)*('Test 1'!$G$4='Data Extract'!$D$2:$D$2889),0),7),"-")</f>
        <v>10</v>
      </c>
      <c r="H426">
        <f t="array" ref="H426">IFERROR(INDEX('Data Extract'!$A$2:$J$2889,MATCH(1,('Test 1'!A426='Data Extract'!$A$2:$A$2889)*('Test 1'!$H$3='Data Extract'!$B$2:$B$2889)*('Test 1'!$H$4='Data Extract'!$D$2:$D$2889),0),7),"-")</f>
        <v>10</v>
      </c>
    </row>
    <row r="427" spans="1:8" x14ac:dyDescent="0.2">
      <c r="A427" s="4" t="s">
        <v>485</v>
      </c>
      <c r="B427">
        <f>VLOOKUP(A427,'Data Extract'!A424:J3311,3,FALSE)</f>
        <v>4</v>
      </c>
      <c r="C427">
        <f t="array" ref="C427">IFERROR(INDEX('Data Extract'!$A$2:$J$2889,MATCH(1,('Test 1'!A427='Data Extract'!$A$2:$A$2889)*('Test 1'!$C$3='Data Extract'!$B$2:$B$2889)*('Test 1'!$C$4='Data Extract'!$D$2:$D$2889),0),7),"-")</f>
        <v>13</v>
      </c>
      <c r="D427">
        <f t="array" ref="D427">IFERROR(INDEX('Data Extract'!$A$2:$J$2889,MATCH(1,('Test 1'!A427='Data Extract'!$A$2:$A$2889)*('Test 1'!$D$3='Data Extract'!$B$2:$B$2889)*('Test 1'!$D$4='Data Extract'!$D$2:$D$2889),0),7),"-")</f>
        <v>10</v>
      </c>
      <c r="E427">
        <f t="array" ref="E427">IFERROR(INDEX('Data Extract'!$A$2:$J$2889,MATCH(1,('Test 1'!A427='Data Extract'!$A$2:$A$2889)*('Test 1'!$E$3='Data Extract'!$B$2:$B$2889)*('Test 1'!$E$4='Data Extract'!$D$2:$D$2889),0),7),"-")</f>
        <v>7</v>
      </c>
      <c r="F427">
        <f t="array" ref="F427">IFERROR(INDEX('Data Extract'!$A$2:$J$2889,MATCH(1,('Test 1'!A427='Data Extract'!$A$2:$A$2889)*('Test 1'!$F$3='Data Extract'!$B$2:$B$2889)*('Test 1'!$F$4='Data Extract'!$D$2:$D$2889),0),7),"-")</f>
        <v>13</v>
      </c>
      <c r="G427">
        <f t="array" ref="G427">IFERROR(INDEX('Data Extract'!$A$2:$J$2889,MATCH(1,('Test 1'!A427='Data Extract'!$A$2:$A$2889)*('Test 1'!$G$3='Data Extract'!$B$2:$B$2889)*('Test 1'!$G$4='Data Extract'!$D$2:$D$2889),0),7),"-")</f>
        <v>8</v>
      </c>
      <c r="H427">
        <f t="array" ref="H427">IFERROR(INDEX('Data Extract'!$A$2:$J$2889,MATCH(1,('Test 1'!A427='Data Extract'!$A$2:$A$2889)*('Test 1'!$H$3='Data Extract'!$B$2:$B$2889)*('Test 1'!$H$4='Data Extract'!$D$2:$D$2889),0),7),"-")</f>
        <v>17</v>
      </c>
    </row>
    <row r="428" spans="1:8" x14ac:dyDescent="0.2">
      <c r="A428" s="4" t="s">
        <v>288</v>
      </c>
      <c r="B428">
        <f>VLOOKUP(A428,'Data Extract'!A425:J3312,3,FALSE)</f>
        <v>4</v>
      </c>
      <c r="C428">
        <f t="array" ref="C428">IFERROR(INDEX('Data Extract'!$A$2:$J$2889,MATCH(1,('Test 1'!A428='Data Extract'!$A$2:$A$2889)*('Test 1'!$C$3='Data Extract'!$B$2:$B$2889)*('Test 1'!$C$4='Data Extract'!$D$2:$D$2889),0),7),"-")</f>
        <v>14</v>
      </c>
      <c r="D428">
        <f t="array" ref="D428">IFERROR(INDEX('Data Extract'!$A$2:$J$2889,MATCH(1,('Test 1'!A428='Data Extract'!$A$2:$A$2889)*('Test 1'!$D$3='Data Extract'!$B$2:$B$2889)*('Test 1'!$D$4='Data Extract'!$D$2:$D$2889),0),7),"-")</f>
        <v>9</v>
      </c>
      <c r="E428">
        <f t="array" ref="E428">IFERROR(INDEX('Data Extract'!$A$2:$J$2889,MATCH(1,('Test 1'!A428='Data Extract'!$A$2:$A$2889)*('Test 1'!$E$3='Data Extract'!$B$2:$B$2889)*('Test 1'!$E$4='Data Extract'!$D$2:$D$2889),0),7),"-")</f>
        <v>9</v>
      </c>
      <c r="F428" t="str">
        <f t="array" ref="F428">IFERROR(INDEX('Data Extract'!$A$2:$J$2889,MATCH(1,('Test 1'!A428='Data Extract'!$A$2:$A$2889)*('Test 1'!$F$3='Data Extract'!$B$2:$B$2889)*('Test 1'!$F$4='Data Extract'!$D$2:$D$2889),0),7),"-")</f>
        <v>-</v>
      </c>
      <c r="G428">
        <f t="array" ref="G428">IFERROR(INDEX('Data Extract'!$A$2:$J$2889,MATCH(1,('Test 1'!A428='Data Extract'!$A$2:$A$2889)*('Test 1'!$G$3='Data Extract'!$B$2:$B$2889)*('Test 1'!$G$4='Data Extract'!$D$2:$D$2889),0),7),"-")</f>
        <v>12</v>
      </c>
      <c r="H428">
        <f t="array" ref="H428">IFERROR(INDEX('Data Extract'!$A$2:$J$2889,MATCH(1,('Test 1'!A428='Data Extract'!$A$2:$A$2889)*('Test 1'!$H$3='Data Extract'!$B$2:$B$2889)*('Test 1'!$H$4='Data Extract'!$D$2:$D$2889),0),7),"-")</f>
        <v>15</v>
      </c>
    </row>
    <row r="429" spans="1:8" x14ac:dyDescent="0.2">
      <c r="A429" s="4" t="s">
        <v>80</v>
      </c>
      <c r="B429">
        <f>VLOOKUP(A429,'Data Extract'!A426:J3313,3,FALSE)</f>
        <v>3</v>
      </c>
      <c r="C429" t="str">
        <f t="array" ref="C429">IFERROR(INDEX('Data Extract'!$A$2:$J$2889,MATCH(1,('Test 1'!A429='Data Extract'!$A$2:$A$2889)*('Test 1'!$C$3='Data Extract'!$B$2:$B$2889)*('Test 1'!$C$4='Data Extract'!$D$2:$D$2889),0),7),"-")</f>
        <v>-</v>
      </c>
      <c r="D429" t="str">
        <f t="array" ref="D429">IFERROR(INDEX('Data Extract'!$A$2:$J$2889,MATCH(1,('Test 1'!A429='Data Extract'!$A$2:$A$2889)*('Test 1'!$D$3='Data Extract'!$B$2:$B$2889)*('Test 1'!$D$4='Data Extract'!$D$2:$D$2889),0),7),"-")</f>
        <v>-</v>
      </c>
      <c r="E429" t="str">
        <f t="array" ref="E429">IFERROR(INDEX('Data Extract'!$A$2:$J$2889,MATCH(1,('Test 1'!A429='Data Extract'!$A$2:$A$2889)*('Test 1'!$E$3='Data Extract'!$B$2:$B$2889)*('Test 1'!$E$4='Data Extract'!$D$2:$D$2889),0),7),"-")</f>
        <v>-</v>
      </c>
      <c r="F429">
        <f t="array" ref="F429">IFERROR(INDEX('Data Extract'!$A$2:$J$2889,MATCH(1,('Test 1'!A429='Data Extract'!$A$2:$A$2889)*('Test 1'!$F$3='Data Extract'!$B$2:$B$2889)*('Test 1'!$F$4='Data Extract'!$D$2:$D$2889),0),7),"-")</f>
        <v>5</v>
      </c>
      <c r="G429">
        <f t="array" ref="G429">IFERROR(INDEX('Data Extract'!$A$2:$J$2889,MATCH(1,('Test 1'!A429='Data Extract'!$A$2:$A$2889)*('Test 1'!$G$3='Data Extract'!$B$2:$B$2889)*('Test 1'!$G$4='Data Extract'!$D$2:$D$2889),0),7),"-")</f>
        <v>17</v>
      </c>
      <c r="H429">
        <f t="array" ref="H429">IFERROR(INDEX('Data Extract'!$A$2:$J$2889,MATCH(1,('Test 1'!A429='Data Extract'!$A$2:$A$2889)*('Test 1'!$H$3='Data Extract'!$B$2:$B$2889)*('Test 1'!$H$4='Data Extract'!$D$2:$D$2889),0),7),"-")</f>
        <v>18</v>
      </c>
    </row>
    <row r="430" spans="1:8" x14ac:dyDescent="0.2">
      <c r="A430" s="4" t="s">
        <v>458</v>
      </c>
      <c r="B430">
        <f>VLOOKUP(A430,'Data Extract'!A427:J3314,3,FALSE)</f>
        <v>4</v>
      </c>
      <c r="C430" t="str">
        <f t="array" ref="C430">IFERROR(INDEX('Data Extract'!$A$2:$J$2889,MATCH(1,('Test 1'!A430='Data Extract'!$A$2:$A$2889)*('Test 1'!$C$3='Data Extract'!$B$2:$B$2889)*('Test 1'!$C$4='Data Extract'!$D$2:$D$2889),0),7),"-")</f>
        <v>-</v>
      </c>
      <c r="D430">
        <f t="array" ref="D430">IFERROR(INDEX('Data Extract'!$A$2:$J$2889,MATCH(1,('Test 1'!A430='Data Extract'!$A$2:$A$2889)*('Test 1'!$D$3='Data Extract'!$B$2:$B$2889)*('Test 1'!$D$4='Data Extract'!$D$2:$D$2889),0),7),"-")</f>
        <v>19</v>
      </c>
      <c r="E430">
        <f t="array" ref="E430">IFERROR(INDEX('Data Extract'!$A$2:$J$2889,MATCH(1,('Test 1'!A430='Data Extract'!$A$2:$A$2889)*('Test 1'!$E$3='Data Extract'!$B$2:$B$2889)*('Test 1'!$E$4='Data Extract'!$D$2:$D$2889),0),7),"-")</f>
        <v>22</v>
      </c>
      <c r="F430">
        <f t="array" ref="F430">IFERROR(INDEX('Data Extract'!$A$2:$J$2889,MATCH(1,('Test 1'!A430='Data Extract'!$A$2:$A$2889)*('Test 1'!$F$3='Data Extract'!$B$2:$B$2889)*('Test 1'!$F$4='Data Extract'!$D$2:$D$2889),0),7),"-")</f>
        <v>14</v>
      </c>
      <c r="G430">
        <f t="array" ref="G430">IFERROR(INDEX('Data Extract'!$A$2:$J$2889,MATCH(1,('Test 1'!A430='Data Extract'!$A$2:$A$2889)*('Test 1'!$G$3='Data Extract'!$B$2:$B$2889)*('Test 1'!$G$4='Data Extract'!$D$2:$D$2889),0),7),"-")</f>
        <v>19</v>
      </c>
      <c r="H430">
        <f t="array" ref="H430">IFERROR(INDEX('Data Extract'!$A$2:$J$2889,MATCH(1,('Test 1'!A430='Data Extract'!$A$2:$A$2889)*('Test 1'!$H$3='Data Extract'!$B$2:$B$2889)*('Test 1'!$H$4='Data Extract'!$D$2:$D$2889),0),7),"-")</f>
        <v>28</v>
      </c>
    </row>
    <row r="431" spans="1:8" x14ac:dyDescent="0.2">
      <c r="A431" s="4" t="s">
        <v>495</v>
      </c>
      <c r="B431">
        <f>VLOOKUP(A431,'Data Extract'!A428:J3315,3,FALSE)</f>
        <v>3</v>
      </c>
      <c r="C431">
        <f t="array" ref="C431">IFERROR(INDEX('Data Extract'!$A$2:$J$2889,MATCH(1,('Test 1'!A431='Data Extract'!$A$2:$A$2889)*('Test 1'!$C$3='Data Extract'!$B$2:$B$2889)*('Test 1'!$C$4='Data Extract'!$D$2:$D$2889),0),7),"-")</f>
        <v>9</v>
      </c>
      <c r="D431">
        <f t="array" ref="D431">IFERROR(INDEX('Data Extract'!$A$2:$J$2889,MATCH(1,('Test 1'!A431='Data Extract'!$A$2:$A$2889)*('Test 1'!$D$3='Data Extract'!$B$2:$B$2889)*('Test 1'!$D$4='Data Extract'!$D$2:$D$2889),0),7),"-")</f>
        <v>10</v>
      </c>
      <c r="E431">
        <f t="array" ref="E431">IFERROR(INDEX('Data Extract'!$A$2:$J$2889,MATCH(1,('Test 1'!A431='Data Extract'!$A$2:$A$2889)*('Test 1'!$E$3='Data Extract'!$B$2:$B$2889)*('Test 1'!$E$4='Data Extract'!$D$2:$D$2889),0),7),"-")</f>
        <v>13</v>
      </c>
      <c r="F431">
        <f t="array" ref="F431">IFERROR(INDEX('Data Extract'!$A$2:$J$2889,MATCH(1,('Test 1'!A431='Data Extract'!$A$2:$A$2889)*('Test 1'!$F$3='Data Extract'!$B$2:$B$2889)*('Test 1'!$F$4='Data Extract'!$D$2:$D$2889),0),7),"-")</f>
        <v>11</v>
      </c>
      <c r="G431">
        <f t="array" ref="G431">IFERROR(INDEX('Data Extract'!$A$2:$J$2889,MATCH(1,('Test 1'!A431='Data Extract'!$A$2:$A$2889)*('Test 1'!$G$3='Data Extract'!$B$2:$B$2889)*('Test 1'!$G$4='Data Extract'!$D$2:$D$2889),0),7),"-")</f>
        <v>12</v>
      </c>
      <c r="H431">
        <f t="array" ref="H431">IFERROR(INDEX('Data Extract'!$A$2:$J$2889,MATCH(1,('Test 1'!A431='Data Extract'!$A$2:$A$2889)*('Test 1'!$H$3='Data Extract'!$B$2:$B$2889)*('Test 1'!$H$4='Data Extract'!$D$2:$D$2889),0),7),"-")</f>
        <v>26</v>
      </c>
    </row>
    <row r="432" spans="1:8" x14ac:dyDescent="0.2">
      <c r="A432" s="4" t="s">
        <v>437</v>
      </c>
      <c r="B432">
        <f>VLOOKUP(A432,'Data Extract'!A429:J3316,3,FALSE)</f>
        <v>4</v>
      </c>
      <c r="C432">
        <f t="array" ref="C432">IFERROR(INDEX('Data Extract'!$A$2:$J$2889,MATCH(1,('Test 1'!A432='Data Extract'!$A$2:$A$2889)*('Test 1'!$C$3='Data Extract'!$B$2:$B$2889)*('Test 1'!$C$4='Data Extract'!$D$2:$D$2889),0),7),"-")</f>
        <v>10</v>
      </c>
      <c r="D432">
        <f t="array" ref="D432">IFERROR(INDEX('Data Extract'!$A$2:$J$2889,MATCH(1,('Test 1'!A432='Data Extract'!$A$2:$A$2889)*('Test 1'!$D$3='Data Extract'!$B$2:$B$2889)*('Test 1'!$D$4='Data Extract'!$D$2:$D$2889),0),7),"-")</f>
        <v>8</v>
      </c>
      <c r="E432">
        <f t="array" ref="E432">IFERROR(INDEX('Data Extract'!$A$2:$J$2889,MATCH(1,('Test 1'!A432='Data Extract'!$A$2:$A$2889)*('Test 1'!$E$3='Data Extract'!$B$2:$B$2889)*('Test 1'!$E$4='Data Extract'!$D$2:$D$2889),0),7),"-")</f>
        <v>7</v>
      </c>
      <c r="F432">
        <f t="array" ref="F432">IFERROR(INDEX('Data Extract'!$A$2:$J$2889,MATCH(1,('Test 1'!A432='Data Extract'!$A$2:$A$2889)*('Test 1'!$F$3='Data Extract'!$B$2:$B$2889)*('Test 1'!$F$4='Data Extract'!$D$2:$D$2889),0),7),"-")</f>
        <v>9</v>
      </c>
      <c r="G432">
        <f t="array" ref="G432">IFERROR(INDEX('Data Extract'!$A$2:$J$2889,MATCH(1,('Test 1'!A432='Data Extract'!$A$2:$A$2889)*('Test 1'!$G$3='Data Extract'!$B$2:$B$2889)*('Test 1'!$G$4='Data Extract'!$D$2:$D$2889),0),7),"-")</f>
        <v>6</v>
      </c>
      <c r="H432">
        <f t="array" ref="H432">IFERROR(INDEX('Data Extract'!$A$2:$J$2889,MATCH(1,('Test 1'!A432='Data Extract'!$A$2:$A$2889)*('Test 1'!$H$3='Data Extract'!$B$2:$B$2889)*('Test 1'!$H$4='Data Extract'!$D$2:$D$2889),0),7),"-")</f>
        <v>13</v>
      </c>
    </row>
    <row r="433" spans="1:8" x14ac:dyDescent="0.2">
      <c r="A433" s="4" t="s">
        <v>294</v>
      </c>
      <c r="B433">
        <f>VLOOKUP(A433,'Data Extract'!A430:J3317,3,FALSE)</f>
        <v>3</v>
      </c>
      <c r="C433">
        <f t="array" ref="C433">IFERROR(INDEX('Data Extract'!$A$2:$J$2889,MATCH(1,('Test 1'!A433='Data Extract'!$A$2:$A$2889)*('Test 1'!$C$3='Data Extract'!$B$2:$B$2889)*('Test 1'!$C$4='Data Extract'!$D$2:$D$2889),0),7),"-")</f>
        <v>8</v>
      </c>
      <c r="D433">
        <f t="array" ref="D433">IFERROR(INDEX('Data Extract'!$A$2:$J$2889,MATCH(1,('Test 1'!A433='Data Extract'!$A$2:$A$2889)*('Test 1'!$D$3='Data Extract'!$B$2:$B$2889)*('Test 1'!$D$4='Data Extract'!$D$2:$D$2889),0),7),"-")</f>
        <v>11</v>
      </c>
      <c r="E433">
        <f t="array" ref="E433">IFERROR(INDEX('Data Extract'!$A$2:$J$2889,MATCH(1,('Test 1'!A433='Data Extract'!$A$2:$A$2889)*('Test 1'!$E$3='Data Extract'!$B$2:$B$2889)*('Test 1'!$E$4='Data Extract'!$D$2:$D$2889),0),7),"-")</f>
        <v>13</v>
      </c>
      <c r="F433">
        <f t="array" ref="F433">IFERROR(INDEX('Data Extract'!$A$2:$J$2889,MATCH(1,('Test 1'!A433='Data Extract'!$A$2:$A$2889)*('Test 1'!$F$3='Data Extract'!$B$2:$B$2889)*('Test 1'!$F$4='Data Extract'!$D$2:$D$2889),0),7),"-")</f>
        <v>7</v>
      </c>
      <c r="G433">
        <f t="array" ref="G433">IFERROR(INDEX('Data Extract'!$A$2:$J$2889,MATCH(1,('Test 1'!A433='Data Extract'!$A$2:$A$2889)*('Test 1'!$G$3='Data Extract'!$B$2:$B$2889)*('Test 1'!$G$4='Data Extract'!$D$2:$D$2889),0),7),"-")</f>
        <v>13</v>
      </c>
      <c r="H433">
        <f t="array" ref="H433">IFERROR(INDEX('Data Extract'!$A$2:$J$2889,MATCH(1,('Test 1'!A433='Data Extract'!$A$2:$A$2889)*('Test 1'!$H$3='Data Extract'!$B$2:$B$2889)*('Test 1'!$H$4='Data Extract'!$D$2:$D$2889),0),7),"-")</f>
        <v>19</v>
      </c>
    </row>
    <row r="434" spans="1:8" x14ac:dyDescent="0.2">
      <c r="A434" s="4" t="s">
        <v>351</v>
      </c>
      <c r="B434">
        <f>VLOOKUP(A434,'Data Extract'!A431:J3318,3,FALSE)</f>
        <v>4</v>
      </c>
      <c r="C434">
        <f t="array" ref="C434">IFERROR(INDEX('Data Extract'!$A$2:$J$2889,MATCH(1,('Test 1'!A434='Data Extract'!$A$2:$A$2889)*('Test 1'!$C$3='Data Extract'!$B$2:$B$2889)*('Test 1'!$C$4='Data Extract'!$D$2:$D$2889),0),7),"-")</f>
        <v>11</v>
      </c>
      <c r="D434">
        <f t="array" ref="D434">IFERROR(INDEX('Data Extract'!$A$2:$J$2889,MATCH(1,('Test 1'!A434='Data Extract'!$A$2:$A$2889)*('Test 1'!$D$3='Data Extract'!$B$2:$B$2889)*('Test 1'!$D$4='Data Extract'!$D$2:$D$2889),0),7),"-")</f>
        <v>7</v>
      </c>
      <c r="E434">
        <f t="array" ref="E434">IFERROR(INDEX('Data Extract'!$A$2:$J$2889,MATCH(1,('Test 1'!A434='Data Extract'!$A$2:$A$2889)*('Test 1'!$E$3='Data Extract'!$B$2:$B$2889)*('Test 1'!$E$4='Data Extract'!$D$2:$D$2889),0),7),"-")</f>
        <v>23</v>
      </c>
      <c r="F434">
        <f t="array" ref="F434">IFERROR(INDEX('Data Extract'!$A$2:$J$2889,MATCH(1,('Test 1'!A434='Data Extract'!$A$2:$A$2889)*('Test 1'!$F$3='Data Extract'!$B$2:$B$2889)*('Test 1'!$F$4='Data Extract'!$D$2:$D$2889),0),7),"-")</f>
        <v>6</v>
      </c>
      <c r="G434">
        <f t="array" ref="G434">IFERROR(INDEX('Data Extract'!$A$2:$J$2889,MATCH(1,('Test 1'!A434='Data Extract'!$A$2:$A$2889)*('Test 1'!$G$3='Data Extract'!$B$2:$B$2889)*('Test 1'!$G$4='Data Extract'!$D$2:$D$2889),0),7),"-")</f>
        <v>13</v>
      </c>
      <c r="H434">
        <f t="array" ref="H434">IFERROR(INDEX('Data Extract'!$A$2:$J$2889,MATCH(1,('Test 1'!A434='Data Extract'!$A$2:$A$2889)*('Test 1'!$H$3='Data Extract'!$B$2:$B$2889)*('Test 1'!$H$4='Data Extract'!$D$2:$D$2889),0),7),"-")</f>
        <v>20</v>
      </c>
    </row>
    <row r="435" spans="1:8" x14ac:dyDescent="0.2">
      <c r="A435" s="4" t="s">
        <v>364</v>
      </c>
      <c r="B435">
        <f>VLOOKUP(A435,'Data Extract'!A432:J3319,3,FALSE)</f>
        <v>3</v>
      </c>
      <c r="C435">
        <f t="array" ref="C435">IFERROR(INDEX('Data Extract'!$A$2:$J$2889,MATCH(1,('Test 1'!A435='Data Extract'!$A$2:$A$2889)*('Test 1'!$C$3='Data Extract'!$B$2:$B$2889)*('Test 1'!$C$4='Data Extract'!$D$2:$D$2889),0),7),"-")</f>
        <v>9</v>
      </c>
      <c r="D435">
        <f t="array" ref="D435">IFERROR(INDEX('Data Extract'!$A$2:$J$2889,MATCH(1,('Test 1'!A435='Data Extract'!$A$2:$A$2889)*('Test 1'!$D$3='Data Extract'!$B$2:$B$2889)*('Test 1'!$D$4='Data Extract'!$D$2:$D$2889),0),7),"-")</f>
        <v>8</v>
      </c>
      <c r="E435">
        <f t="array" ref="E435">IFERROR(INDEX('Data Extract'!$A$2:$J$2889,MATCH(1,('Test 1'!A435='Data Extract'!$A$2:$A$2889)*('Test 1'!$E$3='Data Extract'!$B$2:$B$2889)*('Test 1'!$E$4='Data Extract'!$D$2:$D$2889),0),7),"-")</f>
        <v>9</v>
      </c>
      <c r="F435">
        <f t="array" ref="F435">IFERROR(INDEX('Data Extract'!$A$2:$J$2889,MATCH(1,('Test 1'!A435='Data Extract'!$A$2:$A$2889)*('Test 1'!$F$3='Data Extract'!$B$2:$B$2889)*('Test 1'!$F$4='Data Extract'!$D$2:$D$2889),0),7),"-")</f>
        <v>12</v>
      </c>
      <c r="G435">
        <f t="array" ref="G435">IFERROR(INDEX('Data Extract'!$A$2:$J$2889,MATCH(1,('Test 1'!A435='Data Extract'!$A$2:$A$2889)*('Test 1'!$G$3='Data Extract'!$B$2:$B$2889)*('Test 1'!$G$4='Data Extract'!$D$2:$D$2889),0),7),"-")</f>
        <v>15</v>
      </c>
      <c r="H435">
        <f t="array" ref="H435">IFERROR(INDEX('Data Extract'!$A$2:$J$2889,MATCH(1,('Test 1'!A435='Data Extract'!$A$2:$A$2889)*('Test 1'!$H$3='Data Extract'!$B$2:$B$2889)*('Test 1'!$H$4='Data Extract'!$D$2:$D$2889),0),7),"-")</f>
        <v>20</v>
      </c>
    </row>
    <row r="436" spans="1:8" x14ac:dyDescent="0.2">
      <c r="A436" s="4" t="s">
        <v>99</v>
      </c>
      <c r="B436">
        <f>VLOOKUP(A436,'Data Extract'!A433:J3320,3,FALSE)</f>
        <v>6</v>
      </c>
      <c r="C436">
        <f t="array" ref="C436">IFERROR(INDEX('Data Extract'!$A$2:$J$2889,MATCH(1,('Test 1'!A436='Data Extract'!$A$2:$A$2889)*('Test 1'!$C$3='Data Extract'!$B$2:$B$2889)*('Test 1'!$C$4='Data Extract'!$D$2:$D$2889),0),7),"-")</f>
        <v>20</v>
      </c>
      <c r="D436">
        <f t="array" ref="D436">IFERROR(INDEX('Data Extract'!$A$2:$J$2889,MATCH(1,('Test 1'!A436='Data Extract'!$A$2:$A$2889)*('Test 1'!$D$3='Data Extract'!$B$2:$B$2889)*('Test 1'!$D$4='Data Extract'!$D$2:$D$2889),0),7),"-")</f>
        <v>21</v>
      </c>
      <c r="E436">
        <f t="array" ref="E436">IFERROR(INDEX('Data Extract'!$A$2:$J$2889,MATCH(1,('Test 1'!A436='Data Extract'!$A$2:$A$2889)*('Test 1'!$E$3='Data Extract'!$B$2:$B$2889)*('Test 1'!$E$4='Data Extract'!$D$2:$D$2889),0),7),"-")</f>
        <v>17</v>
      </c>
      <c r="F436">
        <f t="array" ref="F436">IFERROR(INDEX('Data Extract'!$A$2:$J$2889,MATCH(1,('Test 1'!A436='Data Extract'!$A$2:$A$2889)*('Test 1'!$F$3='Data Extract'!$B$2:$B$2889)*('Test 1'!$F$4='Data Extract'!$D$2:$D$2889),0),7),"-")</f>
        <v>14</v>
      </c>
      <c r="G436">
        <f t="array" ref="G436">IFERROR(INDEX('Data Extract'!$A$2:$J$2889,MATCH(1,('Test 1'!A436='Data Extract'!$A$2:$A$2889)*('Test 1'!$G$3='Data Extract'!$B$2:$B$2889)*('Test 1'!$G$4='Data Extract'!$D$2:$D$2889),0),7),"-")</f>
        <v>19</v>
      </c>
      <c r="H436">
        <f t="array" ref="H436">IFERROR(INDEX('Data Extract'!$A$2:$J$2889,MATCH(1,('Test 1'!A436='Data Extract'!$A$2:$A$2889)*('Test 1'!$H$3='Data Extract'!$B$2:$B$2889)*('Test 1'!$H$4='Data Extract'!$D$2:$D$2889),0),7),"-")</f>
        <v>21</v>
      </c>
    </row>
    <row r="437" spans="1:8" x14ac:dyDescent="0.2">
      <c r="A437" s="4" t="s">
        <v>176</v>
      </c>
      <c r="B437">
        <f>VLOOKUP(A437,'Data Extract'!A434:J3321,3,FALSE)</f>
        <v>3</v>
      </c>
      <c r="C437">
        <f t="array" ref="C437">IFERROR(INDEX('Data Extract'!$A$2:$J$2889,MATCH(1,('Test 1'!A437='Data Extract'!$A$2:$A$2889)*('Test 1'!$C$3='Data Extract'!$B$2:$B$2889)*('Test 1'!$C$4='Data Extract'!$D$2:$D$2889),0),7),"-")</f>
        <v>7</v>
      </c>
      <c r="D437">
        <f t="array" ref="D437">IFERROR(INDEX('Data Extract'!$A$2:$J$2889,MATCH(1,('Test 1'!A437='Data Extract'!$A$2:$A$2889)*('Test 1'!$D$3='Data Extract'!$B$2:$B$2889)*('Test 1'!$D$4='Data Extract'!$D$2:$D$2889),0),7),"-")</f>
        <v>5</v>
      </c>
      <c r="E437">
        <f t="array" ref="E437">IFERROR(INDEX('Data Extract'!$A$2:$J$2889,MATCH(1,('Test 1'!A437='Data Extract'!$A$2:$A$2889)*('Test 1'!$E$3='Data Extract'!$B$2:$B$2889)*('Test 1'!$E$4='Data Extract'!$D$2:$D$2889),0),7),"-")</f>
        <v>14</v>
      </c>
      <c r="F437">
        <f t="array" ref="F437">IFERROR(INDEX('Data Extract'!$A$2:$J$2889,MATCH(1,('Test 1'!A437='Data Extract'!$A$2:$A$2889)*('Test 1'!$F$3='Data Extract'!$B$2:$B$2889)*('Test 1'!$F$4='Data Extract'!$D$2:$D$2889),0),7),"-")</f>
        <v>9</v>
      </c>
      <c r="G437">
        <f t="array" ref="G437">IFERROR(INDEX('Data Extract'!$A$2:$J$2889,MATCH(1,('Test 1'!A437='Data Extract'!$A$2:$A$2889)*('Test 1'!$G$3='Data Extract'!$B$2:$B$2889)*('Test 1'!$G$4='Data Extract'!$D$2:$D$2889),0),7),"-")</f>
        <v>11</v>
      </c>
      <c r="H437">
        <f t="array" ref="H437">IFERROR(INDEX('Data Extract'!$A$2:$J$2889,MATCH(1,('Test 1'!A437='Data Extract'!$A$2:$A$2889)*('Test 1'!$H$3='Data Extract'!$B$2:$B$2889)*('Test 1'!$H$4='Data Extract'!$D$2:$D$2889),0),7),"-")</f>
        <v>19</v>
      </c>
    </row>
    <row r="438" spans="1:8" x14ac:dyDescent="0.2">
      <c r="A438" s="4" t="s">
        <v>205</v>
      </c>
      <c r="B438">
        <f>VLOOKUP(A438,'Data Extract'!A435:J3322,3,FALSE)</f>
        <v>3</v>
      </c>
      <c r="C438">
        <f t="array" ref="C438">IFERROR(INDEX('Data Extract'!$A$2:$J$2889,MATCH(1,('Test 1'!A438='Data Extract'!$A$2:$A$2889)*('Test 1'!$C$3='Data Extract'!$B$2:$B$2889)*('Test 1'!$C$4='Data Extract'!$D$2:$D$2889),0),7),"-")</f>
        <v>3</v>
      </c>
      <c r="D438">
        <f t="array" ref="D438">IFERROR(INDEX('Data Extract'!$A$2:$J$2889,MATCH(1,('Test 1'!A438='Data Extract'!$A$2:$A$2889)*('Test 1'!$D$3='Data Extract'!$B$2:$B$2889)*('Test 1'!$D$4='Data Extract'!$D$2:$D$2889),0),7),"-")</f>
        <v>6</v>
      </c>
      <c r="E438">
        <f t="array" ref="E438">IFERROR(INDEX('Data Extract'!$A$2:$J$2889,MATCH(1,('Test 1'!A438='Data Extract'!$A$2:$A$2889)*('Test 1'!$E$3='Data Extract'!$B$2:$B$2889)*('Test 1'!$E$4='Data Extract'!$D$2:$D$2889),0),7),"-")</f>
        <v>8</v>
      </c>
      <c r="F438">
        <f t="array" ref="F438">IFERROR(INDEX('Data Extract'!$A$2:$J$2889,MATCH(1,('Test 1'!A438='Data Extract'!$A$2:$A$2889)*('Test 1'!$F$3='Data Extract'!$B$2:$B$2889)*('Test 1'!$F$4='Data Extract'!$D$2:$D$2889),0),7),"-")</f>
        <v>5</v>
      </c>
      <c r="G438">
        <f t="array" ref="G438">IFERROR(INDEX('Data Extract'!$A$2:$J$2889,MATCH(1,('Test 1'!A438='Data Extract'!$A$2:$A$2889)*('Test 1'!$G$3='Data Extract'!$B$2:$B$2889)*('Test 1'!$G$4='Data Extract'!$D$2:$D$2889),0),7),"-")</f>
        <v>17</v>
      </c>
      <c r="H438">
        <f t="array" ref="H438">IFERROR(INDEX('Data Extract'!$A$2:$J$2889,MATCH(1,('Test 1'!A438='Data Extract'!$A$2:$A$2889)*('Test 1'!$H$3='Data Extract'!$B$2:$B$2889)*('Test 1'!$H$4='Data Extract'!$D$2:$D$2889),0),7),"-")</f>
        <v>20</v>
      </c>
    </row>
    <row r="439" spans="1:8" x14ac:dyDescent="0.2">
      <c r="A439" s="4" t="s">
        <v>26</v>
      </c>
      <c r="B439">
        <f>VLOOKUP(A439,'Data Extract'!A436:J3323,3,FALSE)</f>
        <v>3</v>
      </c>
      <c r="C439">
        <f t="array" ref="C439">IFERROR(INDEX('Data Extract'!$A$2:$J$2889,MATCH(1,('Test 1'!A439='Data Extract'!$A$2:$A$2889)*('Test 1'!$C$3='Data Extract'!$B$2:$B$2889)*('Test 1'!$C$4='Data Extract'!$D$2:$D$2889),0),7),"-")</f>
        <v>7</v>
      </c>
      <c r="D439" t="str">
        <f t="array" ref="D439">IFERROR(INDEX('Data Extract'!$A$2:$J$2889,MATCH(1,('Test 1'!A439='Data Extract'!$A$2:$A$2889)*('Test 1'!$D$3='Data Extract'!$B$2:$B$2889)*('Test 1'!$D$4='Data Extract'!$D$2:$D$2889),0),7),"-")</f>
        <v>-</v>
      </c>
      <c r="E439" t="str">
        <f t="array" ref="E439">IFERROR(INDEX('Data Extract'!$A$2:$J$2889,MATCH(1,('Test 1'!A439='Data Extract'!$A$2:$A$2889)*('Test 1'!$E$3='Data Extract'!$B$2:$B$2889)*('Test 1'!$E$4='Data Extract'!$D$2:$D$2889),0),7),"-")</f>
        <v>-</v>
      </c>
      <c r="F439">
        <f t="array" ref="F439">IFERROR(INDEX('Data Extract'!$A$2:$J$2889,MATCH(1,('Test 1'!A439='Data Extract'!$A$2:$A$2889)*('Test 1'!$F$3='Data Extract'!$B$2:$B$2889)*('Test 1'!$F$4='Data Extract'!$D$2:$D$2889),0),7),"-")</f>
        <v>11</v>
      </c>
      <c r="G439">
        <f t="array" ref="G439">IFERROR(INDEX('Data Extract'!$A$2:$J$2889,MATCH(1,('Test 1'!A439='Data Extract'!$A$2:$A$2889)*('Test 1'!$G$3='Data Extract'!$B$2:$B$2889)*('Test 1'!$G$4='Data Extract'!$D$2:$D$2889),0),7),"-")</f>
        <v>11</v>
      </c>
      <c r="H439">
        <f t="array" ref="H439">IFERROR(INDEX('Data Extract'!$A$2:$J$2889,MATCH(1,('Test 1'!A439='Data Extract'!$A$2:$A$2889)*('Test 1'!$H$3='Data Extract'!$B$2:$B$2889)*('Test 1'!$H$4='Data Extract'!$D$2:$D$2889),0),7),"-")</f>
        <v>11</v>
      </c>
    </row>
    <row r="440" spans="1:8" x14ac:dyDescent="0.2">
      <c r="A440" s="4" t="s">
        <v>534</v>
      </c>
      <c r="B440">
        <f>VLOOKUP(A440,'Data Extract'!A437:J3324,3,FALSE)</f>
        <v>5</v>
      </c>
      <c r="C440">
        <f t="array" ref="C440">IFERROR(INDEX('Data Extract'!$A$2:$J$2889,MATCH(1,('Test 1'!A440='Data Extract'!$A$2:$A$2889)*('Test 1'!$C$3='Data Extract'!$B$2:$B$2889)*('Test 1'!$C$4='Data Extract'!$D$2:$D$2889),0),7),"-")</f>
        <v>23</v>
      </c>
      <c r="D440">
        <f t="array" ref="D440">IFERROR(INDEX('Data Extract'!$A$2:$J$2889,MATCH(1,('Test 1'!A440='Data Extract'!$A$2:$A$2889)*('Test 1'!$D$3='Data Extract'!$B$2:$B$2889)*('Test 1'!$D$4='Data Extract'!$D$2:$D$2889),0),7),"-")</f>
        <v>20</v>
      </c>
      <c r="E440">
        <f t="array" ref="E440">IFERROR(INDEX('Data Extract'!$A$2:$J$2889,MATCH(1,('Test 1'!A440='Data Extract'!$A$2:$A$2889)*('Test 1'!$E$3='Data Extract'!$B$2:$B$2889)*('Test 1'!$E$4='Data Extract'!$D$2:$D$2889),0),7),"-")</f>
        <v>18</v>
      </c>
      <c r="F440">
        <f t="array" ref="F440">IFERROR(INDEX('Data Extract'!$A$2:$J$2889,MATCH(1,('Test 1'!A440='Data Extract'!$A$2:$A$2889)*('Test 1'!$F$3='Data Extract'!$B$2:$B$2889)*('Test 1'!$F$4='Data Extract'!$D$2:$D$2889),0),7),"-")</f>
        <v>7</v>
      </c>
      <c r="G440">
        <f t="array" ref="G440">IFERROR(INDEX('Data Extract'!$A$2:$J$2889,MATCH(1,('Test 1'!A440='Data Extract'!$A$2:$A$2889)*('Test 1'!$G$3='Data Extract'!$B$2:$B$2889)*('Test 1'!$G$4='Data Extract'!$D$2:$D$2889),0),7),"-")</f>
        <v>17</v>
      </c>
      <c r="H440">
        <f t="array" ref="H440">IFERROR(INDEX('Data Extract'!$A$2:$J$2889,MATCH(1,('Test 1'!A440='Data Extract'!$A$2:$A$2889)*('Test 1'!$H$3='Data Extract'!$B$2:$B$2889)*('Test 1'!$H$4='Data Extract'!$D$2:$D$2889),0),7),"-")</f>
        <v>20</v>
      </c>
    </row>
    <row r="441" spans="1:8" x14ac:dyDescent="0.2">
      <c r="A441" s="4" t="s">
        <v>367</v>
      </c>
      <c r="B441">
        <f>VLOOKUP(A441,'Data Extract'!A438:J3325,3,FALSE)</f>
        <v>5</v>
      </c>
      <c r="C441" t="str">
        <f t="array" ref="C441">IFERROR(INDEX('Data Extract'!$A$2:$J$2889,MATCH(1,('Test 1'!A441='Data Extract'!$A$2:$A$2889)*('Test 1'!$C$3='Data Extract'!$B$2:$B$2889)*('Test 1'!$C$4='Data Extract'!$D$2:$D$2889),0),7),"-")</f>
        <v>-</v>
      </c>
      <c r="D441" t="str">
        <f t="array" ref="D441">IFERROR(INDEX('Data Extract'!$A$2:$J$2889,MATCH(1,('Test 1'!A441='Data Extract'!$A$2:$A$2889)*('Test 1'!$D$3='Data Extract'!$B$2:$B$2889)*('Test 1'!$D$4='Data Extract'!$D$2:$D$2889),0),7),"-")</f>
        <v>-</v>
      </c>
      <c r="E441" t="str">
        <f t="array" ref="E441">IFERROR(INDEX('Data Extract'!$A$2:$J$2889,MATCH(1,('Test 1'!A441='Data Extract'!$A$2:$A$2889)*('Test 1'!$E$3='Data Extract'!$B$2:$B$2889)*('Test 1'!$E$4='Data Extract'!$D$2:$D$2889),0),7),"-")</f>
        <v>-</v>
      </c>
      <c r="F441">
        <f t="array" ref="F441">IFERROR(INDEX('Data Extract'!$A$2:$J$2889,MATCH(1,('Test 1'!A441='Data Extract'!$A$2:$A$2889)*('Test 1'!$F$3='Data Extract'!$B$2:$B$2889)*('Test 1'!$F$4='Data Extract'!$D$2:$D$2889),0),7),"-")</f>
        <v>5</v>
      </c>
      <c r="G441">
        <f t="array" ref="G441">IFERROR(INDEX('Data Extract'!$A$2:$J$2889,MATCH(1,('Test 1'!A441='Data Extract'!$A$2:$A$2889)*('Test 1'!$G$3='Data Extract'!$B$2:$B$2889)*('Test 1'!$G$4='Data Extract'!$D$2:$D$2889),0),7),"-")</f>
        <v>11</v>
      </c>
      <c r="H441">
        <f t="array" ref="H441">IFERROR(INDEX('Data Extract'!$A$2:$J$2889,MATCH(1,('Test 1'!A441='Data Extract'!$A$2:$A$2889)*('Test 1'!$H$3='Data Extract'!$B$2:$B$2889)*('Test 1'!$H$4='Data Extract'!$D$2:$D$2889),0),7),"-")</f>
        <v>10</v>
      </c>
    </row>
    <row r="442" spans="1:8" x14ac:dyDescent="0.2">
      <c r="A442" s="4" t="s">
        <v>352</v>
      </c>
      <c r="B442">
        <f>VLOOKUP(A442,'Data Extract'!A439:J3326,3,FALSE)</f>
        <v>6</v>
      </c>
      <c r="C442">
        <f t="array" ref="C442">IFERROR(INDEX('Data Extract'!$A$2:$J$2889,MATCH(1,('Test 1'!A442='Data Extract'!$A$2:$A$2889)*('Test 1'!$C$3='Data Extract'!$B$2:$B$2889)*('Test 1'!$C$4='Data Extract'!$D$2:$D$2889),0),7),"-")</f>
        <v>11</v>
      </c>
      <c r="D442">
        <f t="array" ref="D442">IFERROR(INDEX('Data Extract'!$A$2:$J$2889,MATCH(1,('Test 1'!A442='Data Extract'!$A$2:$A$2889)*('Test 1'!$D$3='Data Extract'!$B$2:$B$2889)*('Test 1'!$D$4='Data Extract'!$D$2:$D$2889),0),7),"-")</f>
        <v>5</v>
      </c>
      <c r="E442">
        <f t="array" ref="E442">IFERROR(INDEX('Data Extract'!$A$2:$J$2889,MATCH(1,('Test 1'!A442='Data Extract'!$A$2:$A$2889)*('Test 1'!$E$3='Data Extract'!$B$2:$B$2889)*('Test 1'!$E$4='Data Extract'!$D$2:$D$2889),0),7),"-")</f>
        <v>17</v>
      </c>
      <c r="F442">
        <f t="array" ref="F442">IFERROR(INDEX('Data Extract'!$A$2:$J$2889,MATCH(1,('Test 1'!A442='Data Extract'!$A$2:$A$2889)*('Test 1'!$F$3='Data Extract'!$B$2:$B$2889)*('Test 1'!$F$4='Data Extract'!$D$2:$D$2889),0),7),"-")</f>
        <v>12</v>
      </c>
      <c r="G442">
        <f t="array" ref="G442">IFERROR(INDEX('Data Extract'!$A$2:$J$2889,MATCH(1,('Test 1'!A442='Data Extract'!$A$2:$A$2889)*('Test 1'!$G$3='Data Extract'!$B$2:$B$2889)*('Test 1'!$G$4='Data Extract'!$D$2:$D$2889),0),7),"-")</f>
        <v>12</v>
      </c>
      <c r="H442">
        <f t="array" ref="H442">IFERROR(INDEX('Data Extract'!$A$2:$J$2889,MATCH(1,('Test 1'!A442='Data Extract'!$A$2:$A$2889)*('Test 1'!$H$3='Data Extract'!$B$2:$B$2889)*('Test 1'!$H$4='Data Extract'!$D$2:$D$2889),0),7),"-")</f>
        <v>23</v>
      </c>
    </row>
    <row r="443" spans="1:8" x14ac:dyDescent="0.2">
      <c r="A443" s="4" t="s">
        <v>445</v>
      </c>
      <c r="B443">
        <f>VLOOKUP(A443,'Data Extract'!A440:J3327,3,FALSE)</f>
        <v>4</v>
      </c>
      <c r="C443">
        <f t="array" ref="C443">IFERROR(INDEX('Data Extract'!$A$2:$J$2889,MATCH(1,('Test 1'!A443='Data Extract'!$A$2:$A$2889)*('Test 1'!$C$3='Data Extract'!$B$2:$B$2889)*('Test 1'!$C$4='Data Extract'!$D$2:$D$2889),0),7),"-")</f>
        <v>14</v>
      </c>
      <c r="D443">
        <f t="array" ref="D443">IFERROR(INDEX('Data Extract'!$A$2:$J$2889,MATCH(1,('Test 1'!A443='Data Extract'!$A$2:$A$2889)*('Test 1'!$D$3='Data Extract'!$B$2:$B$2889)*('Test 1'!$D$4='Data Extract'!$D$2:$D$2889),0),7),"-")</f>
        <v>15</v>
      </c>
      <c r="E443">
        <f t="array" ref="E443">IFERROR(INDEX('Data Extract'!$A$2:$J$2889,MATCH(1,('Test 1'!A443='Data Extract'!$A$2:$A$2889)*('Test 1'!$E$3='Data Extract'!$B$2:$B$2889)*('Test 1'!$E$4='Data Extract'!$D$2:$D$2889),0),7),"-")</f>
        <v>17</v>
      </c>
      <c r="F443">
        <f t="array" ref="F443">IFERROR(INDEX('Data Extract'!$A$2:$J$2889,MATCH(1,('Test 1'!A443='Data Extract'!$A$2:$A$2889)*('Test 1'!$F$3='Data Extract'!$B$2:$B$2889)*('Test 1'!$F$4='Data Extract'!$D$2:$D$2889),0),7),"-")</f>
        <v>16</v>
      </c>
      <c r="G443">
        <f t="array" ref="G443">IFERROR(INDEX('Data Extract'!$A$2:$J$2889,MATCH(1,('Test 1'!A443='Data Extract'!$A$2:$A$2889)*('Test 1'!$G$3='Data Extract'!$B$2:$B$2889)*('Test 1'!$G$4='Data Extract'!$D$2:$D$2889),0),7),"-")</f>
        <v>17</v>
      </c>
      <c r="H443">
        <f t="array" ref="H443">IFERROR(INDEX('Data Extract'!$A$2:$J$2889,MATCH(1,('Test 1'!A443='Data Extract'!$A$2:$A$2889)*('Test 1'!$H$3='Data Extract'!$B$2:$B$2889)*('Test 1'!$H$4='Data Extract'!$D$2:$D$2889),0),7),"-")</f>
        <v>22</v>
      </c>
    </row>
    <row r="444" spans="1:8" x14ac:dyDescent="0.2">
      <c r="A444" s="4" t="s">
        <v>532</v>
      </c>
      <c r="B444">
        <f>VLOOKUP(A444,'Data Extract'!A441:J3328,3,FALSE)</f>
        <v>4</v>
      </c>
      <c r="C444">
        <f t="array" ref="C444">IFERROR(INDEX('Data Extract'!$A$2:$J$2889,MATCH(1,('Test 1'!A444='Data Extract'!$A$2:$A$2889)*('Test 1'!$C$3='Data Extract'!$B$2:$B$2889)*('Test 1'!$C$4='Data Extract'!$D$2:$D$2889),0),7),"-")</f>
        <v>14</v>
      </c>
      <c r="D444">
        <f t="array" ref="D444">IFERROR(INDEX('Data Extract'!$A$2:$J$2889,MATCH(1,('Test 1'!A444='Data Extract'!$A$2:$A$2889)*('Test 1'!$D$3='Data Extract'!$B$2:$B$2889)*('Test 1'!$D$4='Data Extract'!$D$2:$D$2889),0),7),"-")</f>
        <v>15</v>
      </c>
      <c r="E444">
        <f t="array" ref="E444">IFERROR(INDEX('Data Extract'!$A$2:$J$2889,MATCH(1,('Test 1'!A444='Data Extract'!$A$2:$A$2889)*('Test 1'!$E$3='Data Extract'!$B$2:$B$2889)*('Test 1'!$E$4='Data Extract'!$D$2:$D$2889),0),7),"-")</f>
        <v>21</v>
      </c>
      <c r="F444">
        <f t="array" ref="F444">IFERROR(INDEX('Data Extract'!$A$2:$J$2889,MATCH(1,('Test 1'!A444='Data Extract'!$A$2:$A$2889)*('Test 1'!$F$3='Data Extract'!$B$2:$B$2889)*('Test 1'!$F$4='Data Extract'!$D$2:$D$2889),0),7),"-")</f>
        <v>13</v>
      </c>
      <c r="G444">
        <f t="array" ref="G444">IFERROR(INDEX('Data Extract'!$A$2:$J$2889,MATCH(1,('Test 1'!A444='Data Extract'!$A$2:$A$2889)*('Test 1'!$G$3='Data Extract'!$B$2:$B$2889)*('Test 1'!$G$4='Data Extract'!$D$2:$D$2889),0),7),"-")</f>
        <v>12</v>
      </c>
      <c r="H444">
        <f t="array" ref="H444">IFERROR(INDEX('Data Extract'!$A$2:$J$2889,MATCH(1,('Test 1'!A444='Data Extract'!$A$2:$A$2889)*('Test 1'!$H$3='Data Extract'!$B$2:$B$2889)*('Test 1'!$H$4='Data Extract'!$D$2:$D$2889),0),7),"-")</f>
        <v>21</v>
      </c>
    </row>
    <row r="445" spans="1:8" x14ac:dyDescent="0.2">
      <c r="A445" s="4" t="s">
        <v>320</v>
      </c>
      <c r="B445">
        <f>VLOOKUP(A445,'Data Extract'!A442:J3329,3,FALSE)</f>
        <v>4</v>
      </c>
      <c r="C445">
        <f t="array" ref="C445">IFERROR(INDEX('Data Extract'!$A$2:$J$2889,MATCH(1,('Test 1'!A445='Data Extract'!$A$2:$A$2889)*('Test 1'!$C$3='Data Extract'!$B$2:$B$2889)*('Test 1'!$C$4='Data Extract'!$D$2:$D$2889),0),7),"-")</f>
        <v>8</v>
      </c>
      <c r="D445">
        <f t="array" ref="D445">IFERROR(INDEX('Data Extract'!$A$2:$J$2889,MATCH(1,('Test 1'!A445='Data Extract'!$A$2:$A$2889)*('Test 1'!$D$3='Data Extract'!$B$2:$B$2889)*('Test 1'!$D$4='Data Extract'!$D$2:$D$2889),0),7),"-")</f>
        <v>8</v>
      </c>
      <c r="E445">
        <f t="array" ref="E445">IFERROR(INDEX('Data Extract'!$A$2:$J$2889,MATCH(1,('Test 1'!A445='Data Extract'!$A$2:$A$2889)*('Test 1'!$E$3='Data Extract'!$B$2:$B$2889)*('Test 1'!$E$4='Data Extract'!$D$2:$D$2889),0),7),"-")</f>
        <v>10</v>
      </c>
      <c r="F445">
        <f t="array" ref="F445">IFERROR(INDEX('Data Extract'!$A$2:$J$2889,MATCH(1,('Test 1'!A445='Data Extract'!$A$2:$A$2889)*('Test 1'!$F$3='Data Extract'!$B$2:$B$2889)*('Test 1'!$F$4='Data Extract'!$D$2:$D$2889),0),7),"-")</f>
        <v>11</v>
      </c>
      <c r="G445">
        <f t="array" ref="G445">IFERROR(INDEX('Data Extract'!$A$2:$J$2889,MATCH(1,('Test 1'!A445='Data Extract'!$A$2:$A$2889)*('Test 1'!$G$3='Data Extract'!$B$2:$B$2889)*('Test 1'!$G$4='Data Extract'!$D$2:$D$2889),0),7),"-")</f>
        <v>14</v>
      </c>
      <c r="H445">
        <f t="array" ref="H445">IFERROR(INDEX('Data Extract'!$A$2:$J$2889,MATCH(1,('Test 1'!A445='Data Extract'!$A$2:$A$2889)*('Test 1'!$H$3='Data Extract'!$B$2:$B$2889)*('Test 1'!$H$4='Data Extract'!$D$2:$D$2889),0),7),"-")</f>
        <v>25</v>
      </c>
    </row>
    <row r="446" spans="1:8" x14ac:dyDescent="0.2">
      <c r="A446" s="4" t="s">
        <v>268</v>
      </c>
      <c r="B446">
        <f>VLOOKUP(A446,'Data Extract'!A443:J3330,3,FALSE)</f>
        <v>4</v>
      </c>
      <c r="C446">
        <f t="array" ref="C446">IFERROR(INDEX('Data Extract'!$A$2:$J$2889,MATCH(1,('Test 1'!A446='Data Extract'!$A$2:$A$2889)*('Test 1'!$C$3='Data Extract'!$B$2:$B$2889)*('Test 1'!$C$4='Data Extract'!$D$2:$D$2889),0),7),"-")</f>
        <v>14</v>
      </c>
      <c r="D446" t="str">
        <f t="array" ref="D446">IFERROR(INDEX('Data Extract'!$A$2:$J$2889,MATCH(1,('Test 1'!A446='Data Extract'!$A$2:$A$2889)*('Test 1'!$D$3='Data Extract'!$B$2:$B$2889)*('Test 1'!$D$4='Data Extract'!$D$2:$D$2889),0),7),"-")</f>
        <v>-</v>
      </c>
      <c r="E446">
        <f t="array" ref="E446">IFERROR(INDEX('Data Extract'!$A$2:$J$2889,MATCH(1,('Test 1'!A446='Data Extract'!$A$2:$A$2889)*('Test 1'!$E$3='Data Extract'!$B$2:$B$2889)*('Test 1'!$E$4='Data Extract'!$D$2:$D$2889),0),7),"-")</f>
        <v>17</v>
      </c>
      <c r="F446">
        <f t="array" ref="F446">IFERROR(INDEX('Data Extract'!$A$2:$J$2889,MATCH(1,('Test 1'!A446='Data Extract'!$A$2:$A$2889)*('Test 1'!$F$3='Data Extract'!$B$2:$B$2889)*('Test 1'!$F$4='Data Extract'!$D$2:$D$2889),0),7),"-")</f>
        <v>11</v>
      </c>
      <c r="G446">
        <f t="array" ref="G446">IFERROR(INDEX('Data Extract'!$A$2:$J$2889,MATCH(1,('Test 1'!A446='Data Extract'!$A$2:$A$2889)*('Test 1'!$G$3='Data Extract'!$B$2:$B$2889)*('Test 1'!$G$4='Data Extract'!$D$2:$D$2889),0),7),"-")</f>
        <v>16</v>
      </c>
      <c r="H446">
        <f t="array" ref="H446">IFERROR(INDEX('Data Extract'!$A$2:$J$2889,MATCH(1,('Test 1'!A446='Data Extract'!$A$2:$A$2889)*('Test 1'!$H$3='Data Extract'!$B$2:$B$2889)*('Test 1'!$H$4='Data Extract'!$D$2:$D$2889),0),7),"-")</f>
        <v>24</v>
      </c>
    </row>
    <row r="447" spans="1:8" x14ac:dyDescent="0.2">
      <c r="A447" s="4" t="s">
        <v>327</v>
      </c>
      <c r="B447">
        <f>VLOOKUP(A447,'Data Extract'!A444:J3331,3,FALSE)</f>
        <v>4</v>
      </c>
      <c r="C447">
        <f t="array" ref="C447">IFERROR(INDEX('Data Extract'!$A$2:$J$2889,MATCH(1,('Test 1'!A447='Data Extract'!$A$2:$A$2889)*('Test 1'!$C$3='Data Extract'!$B$2:$B$2889)*('Test 1'!$C$4='Data Extract'!$D$2:$D$2889),0),7),"-")</f>
        <v>15</v>
      </c>
      <c r="D447">
        <f t="array" ref="D447">IFERROR(INDEX('Data Extract'!$A$2:$J$2889,MATCH(1,('Test 1'!A447='Data Extract'!$A$2:$A$2889)*('Test 1'!$D$3='Data Extract'!$B$2:$B$2889)*('Test 1'!$D$4='Data Extract'!$D$2:$D$2889),0),7),"-")</f>
        <v>18</v>
      </c>
      <c r="E447">
        <f t="array" ref="E447">IFERROR(INDEX('Data Extract'!$A$2:$J$2889,MATCH(1,('Test 1'!A447='Data Extract'!$A$2:$A$2889)*('Test 1'!$E$3='Data Extract'!$B$2:$B$2889)*('Test 1'!$E$4='Data Extract'!$D$2:$D$2889),0),7),"-")</f>
        <v>20</v>
      </c>
      <c r="F447">
        <f t="array" ref="F447">IFERROR(INDEX('Data Extract'!$A$2:$J$2889,MATCH(1,('Test 1'!A447='Data Extract'!$A$2:$A$2889)*('Test 1'!$F$3='Data Extract'!$B$2:$B$2889)*('Test 1'!$F$4='Data Extract'!$D$2:$D$2889),0),7),"-")</f>
        <v>14</v>
      </c>
      <c r="G447">
        <f t="array" ref="G447">IFERROR(INDEX('Data Extract'!$A$2:$J$2889,MATCH(1,('Test 1'!A447='Data Extract'!$A$2:$A$2889)*('Test 1'!$G$3='Data Extract'!$B$2:$B$2889)*('Test 1'!$G$4='Data Extract'!$D$2:$D$2889),0),7),"-")</f>
        <v>17</v>
      </c>
      <c r="H447">
        <f t="array" ref="H447">IFERROR(INDEX('Data Extract'!$A$2:$J$2889,MATCH(1,('Test 1'!A447='Data Extract'!$A$2:$A$2889)*('Test 1'!$H$3='Data Extract'!$B$2:$B$2889)*('Test 1'!$H$4='Data Extract'!$D$2:$D$2889),0),7),"-")</f>
        <v>27</v>
      </c>
    </row>
    <row r="448" spans="1:8" x14ac:dyDescent="0.2">
      <c r="A448" s="4" t="s">
        <v>537</v>
      </c>
      <c r="B448">
        <f>VLOOKUP(A448,'Data Extract'!A445:J3332,3,FALSE)</f>
        <v>4</v>
      </c>
      <c r="C448">
        <f t="array" ref="C448">IFERROR(INDEX('Data Extract'!$A$2:$J$2889,MATCH(1,('Test 1'!A448='Data Extract'!$A$2:$A$2889)*('Test 1'!$C$3='Data Extract'!$B$2:$B$2889)*('Test 1'!$C$4='Data Extract'!$D$2:$D$2889),0),7),"-")</f>
        <v>12</v>
      </c>
      <c r="D448">
        <f t="array" ref="D448">IFERROR(INDEX('Data Extract'!$A$2:$J$2889,MATCH(1,('Test 1'!A448='Data Extract'!$A$2:$A$2889)*('Test 1'!$D$3='Data Extract'!$B$2:$B$2889)*('Test 1'!$D$4='Data Extract'!$D$2:$D$2889),0),7),"-")</f>
        <v>7</v>
      </c>
      <c r="E448">
        <f t="array" ref="E448">IFERROR(INDEX('Data Extract'!$A$2:$J$2889,MATCH(1,('Test 1'!A448='Data Extract'!$A$2:$A$2889)*('Test 1'!$E$3='Data Extract'!$B$2:$B$2889)*('Test 1'!$E$4='Data Extract'!$D$2:$D$2889),0),7),"-")</f>
        <v>8</v>
      </c>
      <c r="F448">
        <f t="array" ref="F448">IFERROR(INDEX('Data Extract'!$A$2:$J$2889,MATCH(1,('Test 1'!A448='Data Extract'!$A$2:$A$2889)*('Test 1'!$F$3='Data Extract'!$B$2:$B$2889)*('Test 1'!$F$4='Data Extract'!$D$2:$D$2889),0),7),"-")</f>
        <v>11</v>
      </c>
      <c r="G448">
        <f t="array" ref="G448">IFERROR(INDEX('Data Extract'!$A$2:$J$2889,MATCH(1,('Test 1'!A448='Data Extract'!$A$2:$A$2889)*('Test 1'!$G$3='Data Extract'!$B$2:$B$2889)*('Test 1'!$G$4='Data Extract'!$D$2:$D$2889),0),7),"-")</f>
        <v>10</v>
      </c>
      <c r="H448">
        <f t="array" ref="H448">IFERROR(INDEX('Data Extract'!$A$2:$J$2889,MATCH(1,('Test 1'!A448='Data Extract'!$A$2:$A$2889)*('Test 1'!$H$3='Data Extract'!$B$2:$B$2889)*('Test 1'!$H$4='Data Extract'!$D$2:$D$2889),0),7),"-")</f>
        <v>23</v>
      </c>
    </row>
    <row r="449" spans="1:8" x14ac:dyDescent="0.2">
      <c r="A449" s="4" t="s">
        <v>394</v>
      </c>
      <c r="B449">
        <f>VLOOKUP(A449,'Data Extract'!A446:J3333,3,FALSE)</f>
        <v>4</v>
      </c>
      <c r="C449">
        <f t="array" ref="C449">IFERROR(INDEX('Data Extract'!$A$2:$J$2889,MATCH(1,('Test 1'!A449='Data Extract'!$A$2:$A$2889)*('Test 1'!$C$3='Data Extract'!$B$2:$B$2889)*('Test 1'!$C$4='Data Extract'!$D$2:$D$2889),0),7),"-")</f>
        <v>11</v>
      </c>
      <c r="D449">
        <f t="array" ref="D449">IFERROR(INDEX('Data Extract'!$A$2:$J$2889,MATCH(1,('Test 1'!A449='Data Extract'!$A$2:$A$2889)*('Test 1'!$D$3='Data Extract'!$B$2:$B$2889)*('Test 1'!$D$4='Data Extract'!$D$2:$D$2889),0),7),"-")</f>
        <v>7</v>
      </c>
      <c r="E449">
        <f t="array" ref="E449">IFERROR(INDEX('Data Extract'!$A$2:$J$2889,MATCH(1,('Test 1'!A449='Data Extract'!$A$2:$A$2889)*('Test 1'!$E$3='Data Extract'!$B$2:$B$2889)*('Test 1'!$E$4='Data Extract'!$D$2:$D$2889),0),7),"-")</f>
        <v>12</v>
      </c>
      <c r="F449">
        <f t="array" ref="F449">IFERROR(INDEX('Data Extract'!$A$2:$J$2889,MATCH(1,('Test 1'!A449='Data Extract'!$A$2:$A$2889)*('Test 1'!$F$3='Data Extract'!$B$2:$B$2889)*('Test 1'!$F$4='Data Extract'!$D$2:$D$2889),0),7),"-")</f>
        <v>10</v>
      </c>
      <c r="G449">
        <f t="array" ref="G449">IFERROR(INDEX('Data Extract'!$A$2:$J$2889,MATCH(1,('Test 1'!A449='Data Extract'!$A$2:$A$2889)*('Test 1'!$G$3='Data Extract'!$B$2:$B$2889)*('Test 1'!$G$4='Data Extract'!$D$2:$D$2889),0),7),"-")</f>
        <v>15</v>
      </c>
      <c r="H449">
        <f t="array" ref="H449">IFERROR(INDEX('Data Extract'!$A$2:$J$2889,MATCH(1,('Test 1'!A449='Data Extract'!$A$2:$A$2889)*('Test 1'!$H$3='Data Extract'!$B$2:$B$2889)*('Test 1'!$H$4='Data Extract'!$D$2:$D$2889),0),7),"-")</f>
        <v>23</v>
      </c>
    </row>
    <row r="450" spans="1:8" x14ac:dyDescent="0.2">
      <c r="A450" s="4" t="s">
        <v>447</v>
      </c>
      <c r="B450">
        <f>VLOOKUP(A450,'Data Extract'!A447:J3334,3,FALSE)</f>
        <v>4</v>
      </c>
      <c r="C450">
        <f t="array" ref="C450">IFERROR(INDEX('Data Extract'!$A$2:$J$2889,MATCH(1,('Test 1'!A450='Data Extract'!$A$2:$A$2889)*('Test 1'!$C$3='Data Extract'!$B$2:$B$2889)*('Test 1'!$C$4='Data Extract'!$D$2:$D$2889),0),7),"-")</f>
        <v>13</v>
      </c>
      <c r="D450">
        <f t="array" ref="D450">IFERROR(INDEX('Data Extract'!$A$2:$J$2889,MATCH(1,('Test 1'!A450='Data Extract'!$A$2:$A$2889)*('Test 1'!$D$3='Data Extract'!$B$2:$B$2889)*('Test 1'!$D$4='Data Extract'!$D$2:$D$2889),0),7),"-")</f>
        <v>12</v>
      </c>
      <c r="E450">
        <f t="array" ref="E450">IFERROR(INDEX('Data Extract'!$A$2:$J$2889,MATCH(1,('Test 1'!A450='Data Extract'!$A$2:$A$2889)*('Test 1'!$E$3='Data Extract'!$B$2:$B$2889)*('Test 1'!$E$4='Data Extract'!$D$2:$D$2889),0),7),"-")</f>
        <v>12</v>
      </c>
      <c r="F450">
        <f t="array" ref="F450">IFERROR(INDEX('Data Extract'!$A$2:$J$2889,MATCH(1,('Test 1'!A450='Data Extract'!$A$2:$A$2889)*('Test 1'!$F$3='Data Extract'!$B$2:$B$2889)*('Test 1'!$F$4='Data Extract'!$D$2:$D$2889),0),7),"-")</f>
        <v>4</v>
      </c>
      <c r="G450">
        <f t="array" ref="G450">IFERROR(INDEX('Data Extract'!$A$2:$J$2889,MATCH(1,('Test 1'!A450='Data Extract'!$A$2:$A$2889)*('Test 1'!$G$3='Data Extract'!$B$2:$B$2889)*('Test 1'!$G$4='Data Extract'!$D$2:$D$2889),0),7),"-")</f>
        <v>9</v>
      </c>
      <c r="H450">
        <f t="array" ref="H450">IFERROR(INDEX('Data Extract'!$A$2:$J$2889,MATCH(1,('Test 1'!A450='Data Extract'!$A$2:$A$2889)*('Test 1'!$H$3='Data Extract'!$B$2:$B$2889)*('Test 1'!$H$4='Data Extract'!$D$2:$D$2889),0),7),"-")</f>
        <v>13</v>
      </c>
    </row>
    <row r="451" spans="1:8" x14ac:dyDescent="0.2">
      <c r="A451" s="4" t="s">
        <v>471</v>
      </c>
      <c r="B451">
        <f>VLOOKUP(A451,'Data Extract'!A448:J3335,3,FALSE)</f>
        <v>4</v>
      </c>
      <c r="C451">
        <f t="array" ref="C451">IFERROR(INDEX('Data Extract'!$A$2:$J$2889,MATCH(1,('Test 1'!A451='Data Extract'!$A$2:$A$2889)*('Test 1'!$C$3='Data Extract'!$B$2:$B$2889)*('Test 1'!$C$4='Data Extract'!$D$2:$D$2889),0),7),"-")</f>
        <v>19</v>
      </c>
      <c r="D451">
        <f t="array" ref="D451">IFERROR(INDEX('Data Extract'!$A$2:$J$2889,MATCH(1,('Test 1'!A451='Data Extract'!$A$2:$A$2889)*('Test 1'!$D$3='Data Extract'!$B$2:$B$2889)*('Test 1'!$D$4='Data Extract'!$D$2:$D$2889),0),7),"-")</f>
        <v>19</v>
      </c>
      <c r="E451">
        <f t="array" ref="E451">IFERROR(INDEX('Data Extract'!$A$2:$J$2889,MATCH(1,('Test 1'!A451='Data Extract'!$A$2:$A$2889)*('Test 1'!$E$3='Data Extract'!$B$2:$B$2889)*('Test 1'!$E$4='Data Extract'!$D$2:$D$2889),0),7),"-")</f>
        <v>23</v>
      </c>
      <c r="F451">
        <f t="array" ref="F451">IFERROR(INDEX('Data Extract'!$A$2:$J$2889,MATCH(1,('Test 1'!A451='Data Extract'!$A$2:$A$2889)*('Test 1'!$F$3='Data Extract'!$B$2:$B$2889)*('Test 1'!$F$4='Data Extract'!$D$2:$D$2889),0),7),"-")</f>
        <v>10</v>
      </c>
      <c r="G451">
        <f t="array" ref="G451">IFERROR(INDEX('Data Extract'!$A$2:$J$2889,MATCH(1,('Test 1'!A451='Data Extract'!$A$2:$A$2889)*('Test 1'!$G$3='Data Extract'!$B$2:$B$2889)*('Test 1'!$G$4='Data Extract'!$D$2:$D$2889),0),7),"-")</f>
        <v>12</v>
      </c>
      <c r="H451">
        <f t="array" ref="H451">IFERROR(INDEX('Data Extract'!$A$2:$J$2889,MATCH(1,('Test 1'!A451='Data Extract'!$A$2:$A$2889)*('Test 1'!$H$3='Data Extract'!$B$2:$B$2889)*('Test 1'!$H$4='Data Extract'!$D$2:$D$2889),0),7),"-")</f>
        <v>14</v>
      </c>
    </row>
    <row r="452" spans="1:8" x14ac:dyDescent="0.2">
      <c r="A452" s="4" t="s">
        <v>15</v>
      </c>
      <c r="B452">
        <f>VLOOKUP(A452,'Data Extract'!A449:J3336,3,FALSE)</f>
        <v>3</v>
      </c>
      <c r="C452">
        <f t="array" ref="C452">IFERROR(INDEX('Data Extract'!$A$2:$J$2889,MATCH(1,('Test 1'!A452='Data Extract'!$A$2:$A$2889)*('Test 1'!$C$3='Data Extract'!$B$2:$B$2889)*('Test 1'!$C$4='Data Extract'!$D$2:$D$2889),0),7),"-")</f>
        <v>8</v>
      </c>
      <c r="D452">
        <f t="array" ref="D452">IFERROR(INDEX('Data Extract'!$A$2:$J$2889,MATCH(1,('Test 1'!A452='Data Extract'!$A$2:$A$2889)*('Test 1'!$D$3='Data Extract'!$B$2:$B$2889)*('Test 1'!$D$4='Data Extract'!$D$2:$D$2889),0),7),"-")</f>
        <v>15</v>
      </c>
      <c r="E452">
        <f t="array" ref="E452">IFERROR(INDEX('Data Extract'!$A$2:$J$2889,MATCH(1,('Test 1'!A452='Data Extract'!$A$2:$A$2889)*('Test 1'!$E$3='Data Extract'!$B$2:$B$2889)*('Test 1'!$E$4='Data Extract'!$D$2:$D$2889),0),7),"-")</f>
        <v>17</v>
      </c>
      <c r="F452">
        <f t="array" ref="F452">IFERROR(INDEX('Data Extract'!$A$2:$J$2889,MATCH(1,('Test 1'!A452='Data Extract'!$A$2:$A$2889)*('Test 1'!$F$3='Data Extract'!$B$2:$B$2889)*('Test 1'!$F$4='Data Extract'!$D$2:$D$2889),0),7),"-")</f>
        <v>4</v>
      </c>
      <c r="G452">
        <f t="array" ref="G452">IFERROR(INDEX('Data Extract'!$A$2:$J$2889,MATCH(1,('Test 1'!A452='Data Extract'!$A$2:$A$2889)*('Test 1'!$G$3='Data Extract'!$B$2:$B$2889)*('Test 1'!$G$4='Data Extract'!$D$2:$D$2889),0),7),"-")</f>
        <v>13</v>
      </c>
      <c r="H452">
        <f t="array" ref="H452">IFERROR(INDEX('Data Extract'!$A$2:$J$2889,MATCH(1,('Test 1'!A452='Data Extract'!$A$2:$A$2889)*('Test 1'!$H$3='Data Extract'!$B$2:$B$2889)*('Test 1'!$H$4='Data Extract'!$D$2:$D$2889),0),7),"-")</f>
        <v>21</v>
      </c>
    </row>
    <row r="453" spans="1:8" x14ac:dyDescent="0.2">
      <c r="A453" s="4" t="s">
        <v>350</v>
      </c>
      <c r="B453">
        <f>VLOOKUP(A453,'Data Extract'!A450:J3337,3,FALSE)</f>
        <v>4</v>
      </c>
      <c r="C453">
        <f t="array" ref="C453">IFERROR(INDEX('Data Extract'!$A$2:$J$2889,MATCH(1,('Test 1'!A453='Data Extract'!$A$2:$A$2889)*('Test 1'!$C$3='Data Extract'!$B$2:$B$2889)*('Test 1'!$C$4='Data Extract'!$D$2:$D$2889),0),7),"-")</f>
        <v>11</v>
      </c>
      <c r="D453">
        <f t="array" ref="D453">IFERROR(INDEX('Data Extract'!$A$2:$J$2889,MATCH(1,('Test 1'!A453='Data Extract'!$A$2:$A$2889)*('Test 1'!$D$3='Data Extract'!$B$2:$B$2889)*('Test 1'!$D$4='Data Extract'!$D$2:$D$2889),0),7),"-")</f>
        <v>5</v>
      </c>
      <c r="E453">
        <f t="array" ref="E453">IFERROR(INDEX('Data Extract'!$A$2:$J$2889,MATCH(1,('Test 1'!A453='Data Extract'!$A$2:$A$2889)*('Test 1'!$E$3='Data Extract'!$B$2:$B$2889)*('Test 1'!$E$4='Data Extract'!$D$2:$D$2889),0),7),"-")</f>
        <v>6</v>
      </c>
      <c r="F453">
        <f t="array" ref="F453">IFERROR(INDEX('Data Extract'!$A$2:$J$2889,MATCH(1,('Test 1'!A453='Data Extract'!$A$2:$A$2889)*('Test 1'!$F$3='Data Extract'!$B$2:$B$2889)*('Test 1'!$F$4='Data Extract'!$D$2:$D$2889),0),7),"-")</f>
        <v>11</v>
      </c>
      <c r="G453">
        <f t="array" ref="G453">IFERROR(INDEX('Data Extract'!$A$2:$J$2889,MATCH(1,('Test 1'!A453='Data Extract'!$A$2:$A$2889)*('Test 1'!$G$3='Data Extract'!$B$2:$B$2889)*('Test 1'!$G$4='Data Extract'!$D$2:$D$2889),0),7),"-")</f>
        <v>14</v>
      </c>
      <c r="H453">
        <f t="array" ref="H453">IFERROR(INDEX('Data Extract'!$A$2:$J$2889,MATCH(1,('Test 1'!A453='Data Extract'!$A$2:$A$2889)*('Test 1'!$H$3='Data Extract'!$B$2:$B$2889)*('Test 1'!$H$4='Data Extract'!$D$2:$D$2889),0),7),"-")</f>
        <v>13</v>
      </c>
    </row>
    <row r="454" spans="1:8" x14ac:dyDescent="0.2">
      <c r="A454" s="4" t="s">
        <v>106</v>
      </c>
      <c r="B454">
        <f>VLOOKUP(A454,'Data Extract'!A451:J3338,3,FALSE)</f>
        <v>4</v>
      </c>
      <c r="C454">
        <f t="array" ref="C454">IFERROR(INDEX('Data Extract'!$A$2:$J$2889,MATCH(1,('Test 1'!A454='Data Extract'!$A$2:$A$2889)*('Test 1'!$C$3='Data Extract'!$B$2:$B$2889)*('Test 1'!$C$4='Data Extract'!$D$2:$D$2889),0),7),"-")</f>
        <v>12</v>
      </c>
      <c r="D454">
        <f t="array" ref="D454">IFERROR(INDEX('Data Extract'!$A$2:$J$2889,MATCH(1,('Test 1'!A454='Data Extract'!$A$2:$A$2889)*('Test 1'!$D$3='Data Extract'!$B$2:$B$2889)*('Test 1'!$D$4='Data Extract'!$D$2:$D$2889),0),7),"-")</f>
        <v>12</v>
      </c>
      <c r="E454">
        <f t="array" ref="E454">IFERROR(INDEX('Data Extract'!$A$2:$J$2889,MATCH(1,('Test 1'!A454='Data Extract'!$A$2:$A$2889)*('Test 1'!$E$3='Data Extract'!$B$2:$B$2889)*('Test 1'!$E$4='Data Extract'!$D$2:$D$2889),0),7),"-")</f>
        <v>11</v>
      </c>
      <c r="F454">
        <f t="array" ref="F454">IFERROR(INDEX('Data Extract'!$A$2:$J$2889,MATCH(1,('Test 1'!A454='Data Extract'!$A$2:$A$2889)*('Test 1'!$F$3='Data Extract'!$B$2:$B$2889)*('Test 1'!$F$4='Data Extract'!$D$2:$D$2889),0),7),"-")</f>
        <v>7</v>
      </c>
      <c r="G454">
        <f t="array" ref="G454">IFERROR(INDEX('Data Extract'!$A$2:$J$2889,MATCH(1,('Test 1'!A454='Data Extract'!$A$2:$A$2889)*('Test 1'!$G$3='Data Extract'!$B$2:$B$2889)*('Test 1'!$G$4='Data Extract'!$D$2:$D$2889),0),7),"-")</f>
        <v>10</v>
      </c>
      <c r="H454">
        <f t="array" ref="H454">IFERROR(INDEX('Data Extract'!$A$2:$J$2889,MATCH(1,('Test 1'!A454='Data Extract'!$A$2:$A$2889)*('Test 1'!$H$3='Data Extract'!$B$2:$B$2889)*('Test 1'!$H$4='Data Extract'!$D$2:$D$2889),0),7),"-")</f>
        <v>17</v>
      </c>
    </row>
    <row r="455" spans="1:8" x14ac:dyDescent="0.2">
      <c r="A455" s="4" t="s">
        <v>401</v>
      </c>
      <c r="B455">
        <f>VLOOKUP(A455,'Data Extract'!A452:J3339,3,FALSE)</f>
        <v>4</v>
      </c>
      <c r="C455">
        <f t="array" ref="C455">IFERROR(INDEX('Data Extract'!$A$2:$J$2889,MATCH(1,('Test 1'!A455='Data Extract'!$A$2:$A$2889)*('Test 1'!$C$3='Data Extract'!$B$2:$B$2889)*('Test 1'!$C$4='Data Extract'!$D$2:$D$2889),0),7),"-")</f>
        <v>21</v>
      </c>
      <c r="D455">
        <f t="array" ref="D455">IFERROR(INDEX('Data Extract'!$A$2:$J$2889,MATCH(1,('Test 1'!A455='Data Extract'!$A$2:$A$2889)*('Test 1'!$D$3='Data Extract'!$B$2:$B$2889)*('Test 1'!$D$4='Data Extract'!$D$2:$D$2889),0),7),"-")</f>
        <v>24</v>
      </c>
      <c r="E455">
        <f t="array" ref="E455">IFERROR(INDEX('Data Extract'!$A$2:$J$2889,MATCH(1,('Test 1'!A455='Data Extract'!$A$2:$A$2889)*('Test 1'!$E$3='Data Extract'!$B$2:$B$2889)*('Test 1'!$E$4='Data Extract'!$D$2:$D$2889),0),7),"-")</f>
        <v>27</v>
      </c>
      <c r="F455">
        <f t="array" ref="F455">IFERROR(INDEX('Data Extract'!$A$2:$J$2889,MATCH(1,('Test 1'!A455='Data Extract'!$A$2:$A$2889)*('Test 1'!$F$3='Data Extract'!$B$2:$B$2889)*('Test 1'!$F$4='Data Extract'!$D$2:$D$2889),0),7),"-")</f>
        <v>11</v>
      </c>
      <c r="G455">
        <f t="array" ref="G455">IFERROR(INDEX('Data Extract'!$A$2:$J$2889,MATCH(1,('Test 1'!A455='Data Extract'!$A$2:$A$2889)*('Test 1'!$G$3='Data Extract'!$B$2:$B$2889)*('Test 1'!$G$4='Data Extract'!$D$2:$D$2889),0),7),"-")</f>
        <v>18</v>
      </c>
      <c r="H455">
        <f t="array" ref="H455">IFERROR(INDEX('Data Extract'!$A$2:$J$2889,MATCH(1,('Test 1'!A455='Data Extract'!$A$2:$A$2889)*('Test 1'!$H$3='Data Extract'!$B$2:$B$2889)*('Test 1'!$H$4='Data Extract'!$D$2:$D$2889),0),7),"-")</f>
        <v>27</v>
      </c>
    </row>
    <row r="456" spans="1:8" x14ac:dyDescent="0.2">
      <c r="A456" s="4" t="s">
        <v>241</v>
      </c>
      <c r="B456">
        <f>VLOOKUP(A456,'Data Extract'!A453:J3340,3,FALSE)</f>
        <v>4</v>
      </c>
      <c r="C456">
        <f t="array" ref="C456">IFERROR(INDEX('Data Extract'!$A$2:$J$2889,MATCH(1,('Test 1'!A456='Data Extract'!$A$2:$A$2889)*('Test 1'!$C$3='Data Extract'!$B$2:$B$2889)*('Test 1'!$C$4='Data Extract'!$D$2:$D$2889),0),7),"-")</f>
        <v>12</v>
      </c>
      <c r="D456">
        <f t="array" ref="D456">IFERROR(INDEX('Data Extract'!$A$2:$J$2889,MATCH(1,('Test 1'!A456='Data Extract'!$A$2:$A$2889)*('Test 1'!$D$3='Data Extract'!$B$2:$B$2889)*('Test 1'!$D$4='Data Extract'!$D$2:$D$2889),0),7),"-")</f>
        <v>10</v>
      </c>
      <c r="E456">
        <f t="array" ref="E456">IFERROR(INDEX('Data Extract'!$A$2:$J$2889,MATCH(1,('Test 1'!A456='Data Extract'!$A$2:$A$2889)*('Test 1'!$E$3='Data Extract'!$B$2:$B$2889)*('Test 1'!$E$4='Data Extract'!$D$2:$D$2889),0),7),"-")</f>
        <v>17</v>
      </c>
      <c r="F456">
        <f t="array" ref="F456">IFERROR(INDEX('Data Extract'!$A$2:$J$2889,MATCH(1,('Test 1'!A456='Data Extract'!$A$2:$A$2889)*('Test 1'!$F$3='Data Extract'!$B$2:$B$2889)*('Test 1'!$F$4='Data Extract'!$D$2:$D$2889),0),7),"-")</f>
        <v>7</v>
      </c>
      <c r="G456">
        <f t="array" ref="G456">IFERROR(INDEX('Data Extract'!$A$2:$J$2889,MATCH(1,('Test 1'!A456='Data Extract'!$A$2:$A$2889)*('Test 1'!$G$3='Data Extract'!$B$2:$B$2889)*('Test 1'!$G$4='Data Extract'!$D$2:$D$2889),0),7),"-")</f>
        <v>11</v>
      </c>
      <c r="H456">
        <f t="array" ref="H456">IFERROR(INDEX('Data Extract'!$A$2:$J$2889,MATCH(1,('Test 1'!A456='Data Extract'!$A$2:$A$2889)*('Test 1'!$H$3='Data Extract'!$B$2:$B$2889)*('Test 1'!$H$4='Data Extract'!$D$2:$D$2889),0),7),"-")</f>
        <v>13</v>
      </c>
    </row>
    <row r="457" spans="1:8" x14ac:dyDescent="0.2">
      <c r="A457" s="4" t="s">
        <v>243</v>
      </c>
      <c r="B457">
        <f>VLOOKUP(A457,'Data Extract'!A454:J3341,3,FALSE)</f>
        <v>4</v>
      </c>
      <c r="C457">
        <f t="array" ref="C457">IFERROR(INDEX('Data Extract'!$A$2:$J$2889,MATCH(1,('Test 1'!A457='Data Extract'!$A$2:$A$2889)*('Test 1'!$C$3='Data Extract'!$B$2:$B$2889)*('Test 1'!$C$4='Data Extract'!$D$2:$D$2889),0),7),"-")</f>
        <v>13</v>
      </c>
      <c r="D457">
        <f t="array" ref="D457">IFERROR(INDEX('Data Extract'!$A$2:$J$2889,MATCH(1,('Test 1'!A457='Data Extract'!$A$2:$A$2889)*('Test 1'!$D$3='Data Extract'!$B$2:$B$2889)*('Test 1'!$D$4='Data Extract'!$D$2:$D$2889),0),7),"-")</f>
        <v>14</v>
      </c>
      <c r="E457">
        <f t="array" ref="E457">IFERROR(INDEX('Data Extract'!$A$2:$J$2889,MATCH(1,('Test 1'!A457='Data Extract'!$A$2:$A$2889)*('Test 1'!$E$3='Data Extract'!$B$2:$B$2889)*('Test 1'!$E$4='Data Extract'!$D$2:$D$2889),0),7),"-")</f>
        <v>18</v>
      </c>
      <c r="F457">
        <f t="array" ref="F457">IFERROR(INDEX('Data Extract'!$A$2:$J$2889,MATCH(1,('Test 1'!A457='Data Extract'!$A$2:$A$2889)*('Test 1'!$F$3='Data Extract'!$B$2:$B$2889)*('Test 1'!$F$4='Data Extract'!$D$2:$D$2889),0),7),"-")</f>
        <v>8</v>
      </c>
      <c r="G457">
        <f t="array" ref="G457">IFERROR(INDEX('Data Extract'!$A$2:$J$2889,MATCH(1,('Test 1'!A457='Data Extract'!$A$2:$A$2889)*('Test 1'!$G$3='Data Extract'!$B$2:$B$2889)*('Test 1'!$G$4='Data Extract'!$D$2:$D$2889),0),7),"-")</f>
        <v>12</v>
      </c>
      <c r="H457">
        <f t="array" ref="H457">IFERROR(INDEX('Data Extract'!$A$2:$J$2889,MATCH(1,('Test 1'!A457='Data Extract'!$A$2:$A$2889)*('Test 1'!$H$3='Data Extract'!$B$2:$B$2889)*('Test 1'!$H$4='Data Extract'!$D$2:$D$2889),0),7),"-")</f>
        <v>22</v>
      </c>
    </row>
    <row r="458" spans="1:8" x14ac:dyDescent="0.2">
      <c r="A458" s="4" t="s">
        <v>506</v>
      </c>
      <c r="B458">
        <f>VLOOKUP(A458,'Data Extract'!A455:J3342,3,FALSE)</f>
        <v>6</v>
      </c>
      <c r="C458">
        <f t="array" ref="C458">IFERROR(INDEX('Data Extract'!$A$2:$J$2889,MATCH(1,('Test 1'!A458='Data Extract'!$A$2:$A$2889)*('Test 1'!$C$3='Data Extract'!$B$2:$B$2889)*('Test 1'!$C$4='Data Extract'!$D$2:$D$2889),0),7),"-")</f>
        <v>10</v>
      </c>
      <c r="D458">
        <f t="array" ref="D458">IFERROR(INDEX('Data Extract'!$A$2:$J$2889,MATCH(1,('Test 1'!A458='Data Extract'!$A$2:$A$2889)*('Test 1'!$D$3='Data Extract'!$B$2:$B$2889)*('Test 1'!$D$4='Data Extract'!$D$2:$D$2889),0),7),"-")</f>
        <v>18</v>
      </c>
      <c r="E458">
        <f t="array" ref="E458">IFERROR(INDEX('Data Extract'!$A$2:$J$2889,MATCH(1,('Test 1'!A458='Data Extract'!$A$2:$A$2889)*('Test 1'!$E$3='Data Extract'!$B$2:$B$2889)*('Test 1'!$E$4='Data Extract'!$D$2:$D$2889),0),7),"-")</f>
        <v>12</v>
      </c>
      <c r="F458">
        <f t="array" ref="F458">IFERROR(INDEX('Data Extract'!$A$2:$J$2889,MATCH(1,('Test 1'!A458='Data Extract'!$A$2:$A$2889)*('Test 1'!$F$3='Data Extract'!$B$2:$B$2889)*('Test 1'!$F$4='Data Extract'!$D$2:$D$2889),0),7),"-")</f>
        <v>17</v>
      </c>
      <c r="G458">
        <f t="array" ref="G458">IFERROR(INDEX('Data Extract'!$A$2:$J$2889,MATCH(1,('Test 1'!A458='Data Extract'!$A$2:$A$2889)*('Test 1'!$G$3='Data Extract'!$B$2:$B$2889)*('Test 1'!$G$4='Data Extract'!$D$2:$D$2889),0),7),"-")</f>
        <v>20</v>
      </c>
      <c r="H458">
        <f t="array" ref="H458">IFERROR(INDEX('Data Extract'!$A$2:$J$2889,MATCH(1,('Test 1'!A458='Data Extract'!$A$2:$A$2889)*('Test 1'!$H$3='Data Extract'!$B$2:$B$2889)*('Test 1'!$H$4='Data Extract'!$D$2:$D$2889),0),7),"-")</f>
        <v>19</v>
      </c>
    </row>
    <row r="459" spans="1:8" x14ac:dyDescent="0.2">
      <c r="A459" s="4" t="s">
        <v>460</v>
      </c>
      <c r="B459">
        <f>VLOOKUP(A459,'Data Extract'!A456:J3343,3,FALSE)</f>
        <v>4</v>
      </c>
      <c r="C459">
        <f t="array" ref="C459">IFERROR(INDEX('Data Extract'!$A$2:$J$2889,MATCH(1,('Test 1'!A459='Data Extract'!$A$2:$A$2889)*('Test 1'!$C$3='Data Extract'!$B$2:$B$2889)*('Test 1'!$C$4='Data Extract'!$D$2:$D$2889),0),7),"-")</f>
        <v>26</v>
      </c>
      <c r="D459">
        <f t="array" ref="D459">IFERROR(INDEX('Data Extract'!$A$2:$J$2889,MATCH(1,('Test 1'!A459='Data Extract'!$A$2:$A$2889)*('Test 1'!$D$3='Data Extract'!$B$2:$B$2889)*('Test 1'!$D$4='Data Extract'!$D$2:$D$2889),0),7),"-")</f>
        <v>27</v>
      </c>
      <c r="E459">
        <f t="array" ref="E459">IFERROR(INDEX('Data Extract'!$A$2:$J$2889,MATCH(1,('Test 1'!A459='Data Extract'!$A$2:$A$2889)*('Test 1'!$E$3='Data Extract'!$B$2:$B$2889)*('Test 1'!$E$4='Data Extract'!$D$2:$D$2889),0),7),"-")</f>
        <v>31</v>
      </c>
      <c r="F459">
        <f t="array" ref="F459">IFERROR(INDEX('Data Extract'!$A$2:$J$2889,MATCH(1,('Test 1'!A459='Data Extract'!$A$2:$A$2889)*('Test 1'!$F$3='Data Extract'!$B$2:$B$2889)*('Test 1'!$F$4='Data Extract'!$D$2:$D$2889),0),7),"-")</f>
        <v>17</v>
      </c>
      <c r="G459">
        <f t="array" ref="G459">IFERROR(INDEX('Data Extract'!$A$2:$J$2889,MATCH(1,('Test 1'!A459='Data Extract'!$A$2:$A$2889)*('Test 1'!$G$3='Data Extract'!$B$2:$B$2889)*('Test 1'!$G$4='Data Extract'!$D$2:$D$2889),0),7),"-")</f>
        <v>19</v>
      </c>
      <c r="H459">
        <f t="array" ref="H459">IFERROR(INDEX('Data Extract'!$A$2:$J$2889,MATCH(1,('Test 1'!A459='Data Extract'!$A$2:$A$2889)*('Test 1'!$H$3='Data Extract'!$B$2:$B$2889)*('Test 1'!$H$4='Data Extract'!$D$2:$D$2889),0),7),"-")</f>
        <v>24</v>
      </c>
    </row>
    <row r="460" spans="1:8" x14ac:dyDescent="0.2">
      <c r="A460" s="4" t="s">
        <v>427</v>
      </c>
      <c r="B460">
        <f>VLOOKUP(A460,'Data Extract'!A457:J3344,3,FALSE)</f>
        <v>4</v>
      </c>
      <c r="C460">
        <f t="array" ref="C460">IFERROR(INDEX('Data Extract'!$A$2:$J$2889,MATCH(1,('Test 1'!A460='Data Extract'!$A$2:$A$2889)*('Test 1'!$C$3='Data Extract'!$B$2:$B$2889)*('Test 1'!$C$4='Data Extract'!$D$2:$D$2889),0),7),"-")</f>
        <v>7</v>
      </c>
      <c r="D460">
        <f t="array" ref="D460">IFERROR(INDEX('Data Extract'!$A$2:$J$2889,MATCH(1,('Test 1'!A460='Data Extract'!$A$2:$A$2889)*('Test 1'!$D$3='Data Extract'!$B$2:$B$2889)*('Test 1'!$D$4='Data Extract'!$D$2:$D$2889),0),7),"-")</f>
        <v>12</v>
      </c>
      <c r="E460">
        <f t="array" ref="E460">IFERROR(INDEX('Data Extract'!$A$2:$J$2889,MATCH(1,('Test 1'!A460='Data Extract'!$A$2:$A$2889)*('Test 1'!$E$3='Data Extract'!$B$2:$B$2889)*('Test 1'!$E$4='Data Extract'!$D$2:$D$2889),0),7),"-")</f>
        <v>18</v>
      </c>
      <c r="F460">
        <f t="array" ref="F460">IFERROR(INDEX('Data Extract'!$A$2:$J$2889,MATCH(1,('Test 1'!A460='Data Extract'!$A$2:$A$2889)*('Test 1'!$F$3='Data Extract'!$B$2:$B$2889)*('Test 1'!$F$4='Data Extract'!$D$2:$D$2889),0),7),"-")</f>
        <v>14</v>
      </c>
      <c r="G460">
        <f t="array" ref="G460">IFERROR(INDEX('Data Extract'!$A$2:$J$2889,MATCH(1,('Test 1'!A460='Data Extract'!$A$2:$A$2889)*('Test 1'!$G$3='Data Extract'!$B$2:$B$2889)*('Test 1'!$G$4='Data Extract'!$D$2:$D$2889),0),7),"-")</f>
        <v>15</v>
      </c>
      <c r="H460">
        <f t="array" ref="H460">IFERROR(INDEX('Data Extract'!$A$2:$J$2889,MATCH(1,('Test 1'!A460='Data Extract'!$A$2:$A$2889)*('Test 1'!$H$3='Data Extract'!$B$2:$B$2889)*('Test 1'!$H$4='Data Extract'!$D$2:$D$2889),0),7),"-")</f>
        <v>23</v>
      </c>
    </row>
    <row r="461" spans="1:8" x14ac:dyDescent="0.2">
      <c r="A461" s="4" t="s">
        <v>396</v>
      </c>
      <c r="B461">
        <f>VLOOKUP(A461,'Data Extract'!A458:J3345,3,FALSE)</f>
        <v>4</v>
      </c>
      <c r="C461">
        <f t="array" ref="C461">IFERROR(INDEX('Data Extract'!$A$2:$J$2889,MATCH(1,('Test 1'!A461='Data Extract'!$A$2:$A$2889)*('Test 1'!$C$3='Data Extract'!$B$2:$B$2889)*('Test 1'!$C$4='Data Extract'!$D$2:$D$2889),0),7),"-")</f>
        <v>6</v>
      </c>
      <c r="D461">
        <f t="array" ref="D461">IFERROR(INDEX('Data Extract'!$A$2:$J$2889,MATCH(1,('Test 1'!A461='Data Extract'!$A$2:$A$2889)*('Test 1'!$D$3='Data Extract'!$B$2:$B$2889)*('Test 1'!$D$4='Data Extract'!$D$2:$D$2889),0),7),"-")</f>
        <v>4</v>
      </c>
      <c r="E461">
        <f t="array" ref="E461">IFERROR(INDEX('Data Extract'!$A$2:$J$2889,MATCH(1,('Test 1'!A461='Data Extract'!$A$2:$A$2889)*('Test 1'!$E$3='Data Extract'!$B$2:$B$2889)*('Test 1'!$E$4='Data Extract'!$D$2:$D$2889),0),7),"-")</f>
        <v>8</v>
      </c>
      <c r="F461">
        <f t="array" ref="F461">IFERROR(INDEX('Data Extract'!$A$2:$J$2889,MATCH(1,('Test 1'!A461='Data Extract'!$A$2:$A$2889)*('Test 1'!$F$3='Data Extract'!$B$2:$B$2889)*('Test 1'!$F$4='Data Extract'!$D$2:$D$2889),0),7),"-")</f>
        <v>10</v>
      </c>
      <c r="G461">
        <f t="array" ref="G461">IFERROR(INDEX('Data Extract'!$A$2:$J$2889,MATCH(1,('Test 1'!A461='Data Extract'!$A$2:$A$2889)*('Test 1'!$G$3='Data Extract'!$B$2:$B$2889)*('Test 1'!$G$4='Data Extract'!$D$2:$D$2889),0),7),"-")</f>
        <v>5</v>
      </c>
      <c r="H461">
        <f t="array" ref="H461">IFERROR(INDEX('Data Extract'!$A$2:$J$2889,MATCH(1,('Test 1'!A461='Data Extract'!$A$2:$A$2889)*('Test 1'!$H$3='Data Extract'!$B$2:$B$2889)*('Test 1'!$H$4='Data Extract'!$D$2:$D$2889),0),7),"-")</f>
        <v>8</v>
      </c>
    </row>
    <row r="462" spans="1:8" x14ac:dyDescent="0.2">
      <c r="A462" s="4" t="s">
        <v>498</v>
      </c>
      <c r="B462">
        <f>VLOOKUP(A462,'Data Extract'!A459:J3346,3,FALSE)</f>
        <v>6</v>
      </c>
      <c r="C462">
        <f t="array" ref="C462">IFERROR(INDEX('Data Extract'!$A$2:$J$2889,MATCH(1,('Test 1'!A462='Data Extract'!$A$2:$A$2889)*('Test 1'!$C$3='Data Extract'!$B$2:$B$2889)*('Test 1'!$C$4='Data Extract'!$D$2:$D$2889),0),7),"-")</f>
        <v>5</v>
      </c>
      <c r="D462">
        <f t="array" ref="D462">IFERROR(INDEX('Data Extract'!$A$2:$J$2889,MATCH(1,('Test 1'!A462='Data Extract'!$A$2:$A$2889)*('Test 1'!$D$3='Data Extract'!$B$2:$B$2889)*('Test 1'!$D$4='Data Extract'!$D$2:$D$2889),0),7),"-")</f>
        <v>7</v>
      </c>
      <c r="E462">
        <f t="array" ref="E462">IFERROR(INDEX('Data Extract'!$A$2:$J$2889,MATCH(1,('Test 1'!A462='Data Extract'!$A$2:$A$2889)*('Test 1'!$E$3='Data Extract'!$B$2:$B$2889)*('Test 1'!$E$4='Data Extract'!$D$2:$D$2889),0),7),"-")</f>
        <v>12</v>
      </c>
      <c r="F462">
        <f t="array" ref="F462">IFERROR(INDEX('Data Extract'!$A$2:$J$2889,MATCH(1,('Test 1'!A462='Data Extract'!$A$2:$A$2889)*('Test 1'!$F$3='Data Extract'!$B$2:$B$2889)*('Test 1'!$F$4='Data Extract'!$D$2:$D$2889),0),7),"-")</f>
        <v>12</v>
      </c>
      <c r="G462">
        <f t="array" ref="G462">IFERROR(INDEX('Data Extract'!$A$2:$J$2889,MATCH(1,('Test 1'!A462='Data Extract'!$A$2:$A$2889)*('Test 1'!$G$3='Data Extract'!$B$2:$B$2889)*('Test 1'!$G$4='Data Extract'!$D$2:$D$2889),0),7),"-")</f>
        <v>12</v>
      </c>
      <c r="H462">
        <f t="array" ref="H462">IFERROR(INDEX('Data Extract'!$A$2:$J$2889,MATCH(1,('Test 1'!A462='Data Extract'!$A$2:$A$2889)*('Test 1'!$H$3='Data Extract'!$B$2:$B$2889)*('Test 1'!$H$4='Data Extract'!$D$2:$D$2889),0),7),"-")</f>
        <v>19</v>
      </c>
    </row>
    <row r="463" spans="1:8" x14ac:dyDescent="0.2">
      <c r="A463" s="4" t="s">
        <v>450</v>
      </c>
      <c r="B463">
        <f>VLOOKUP(A463,'Data Extract'!A460:J3347,3,FALSE)</f>
        <v>4</v>
      </c>
      <c r="C463">
        <f t="array" ref="C463">IFERROR(INDEX('Data Extract'!$A$2:$J$2889,MATCH(1,('Test 1'!A463='Data Extract'!$A$2:$A$2889)*('Test 1'!$C$3='Data Extract'!$B$2:$B$2889)*('Test 1'!$C$4='Data Extract'!$D$2:$D$2889),0),7),"-")</f>
        <v>5</v>
      </c>
      <c r="D463">
        <f t="array" ref="D463">IFERROR(INDEX('Data Extract'!$A$2:$J$2889,MATCH(1,('Test 1'!A463='Data Extract'!$A$2:$A$2889)*('Test 1'!$D$3='Data Extract'!$B$2:$B$2889)*('Test 1'!$D$4='Data Extract'!$D$2:$D$2889),0),7),"-")</f>
        <v>9</v>
      </c>
      <c r="E463">
        <f t="array" ref="E463">IFERROR(INDEX('Data Extract'!$A$2:$J$2889,MATCH(1,('Test 1'!A463='Data Extract'!$A$2:$A$2889)*('Test 1'!$E$3='Data Extract'!$B$2:$B$2889)*('Test 1'!$E$4='Data Extract'!$D$2:$D$2889),0),7),"-")</f>
        <v>13</v>
      </c>
      <c r="F463">
        <f t="array" ref="F463">IFERROR(INDEX('Data Extract'!$A$2:$J$2889,MATCH(1,('Test 1'!A463='Data Extract'!$A$2:$A$2889)*('Test 1'!$F$3='Data Extract'!$B$2:$B$2889)*('Test 1'!$F$4='Data Extract'!$D$2:$D$2889),0),7),"-")</f>
        <v>8</v>
      </c>
      <c r="G463">
        <f t="array" ref="G463">IFERROR(INDEX('Data Extract'!$A$2:$J$2889,MATCH(1,('Test 1'!A463='Data Extract'!$A$2:$A$2889)*('Test 1'!$G$3='Data Extract'!$B$2:$B$2889)*('Test 1'!$G$4='Data Extract'!$D$2:$D$2889),0),7),"-")</f>
        <v>10</v>
      </c>
      <c r="H463">
        <f t="array" ref="H463">IFERROR(INDEX('Data Extract'!$A$2:$J$2889,MATCH(1,('Test 1'!A463='Data Extract'!$A$2:$A$2889)*('Test 1'!$H$3='Data Extract'!$B$2:$B$2889)*('Test 1'!$H$4='Data Extract'!$D$2:$D$2889),0),7),"-")</f>
        <v>9</v>
      </c>
    </row>
    <row r="464" spans="1:8" x14ac:dyDescent="0.2">
      <c r="A464" s="4" t="s">
        <v>531</v>
      </c>
      <c r="B464">
        <f>VLOOKUP(A464,'Data Extract'!A461:J3348,3,FALSE)</f>
        <v>4</v>
      </c>
      <c r="C464">
        <f t="array" ref="C464">IFERROR(INDEX('Data Extract'!$A$2:$J$2889,MATCH(1,('Test 1'!A464='Data Extract'!$A$2:$A$2889)*('Test 1'!$C$3='Data Extract'!$B$2:$B$2889)*('Test 1'!$C$4='Data Extract'!$D$2:$D$2889),0),7),"-")</f>
        <v>14</v>
      </c>
      <c r="D464">
        <f t="array" ref="D464">IFERROR(INDEX('Data Extract'!$A$2:$J$2889,MATCH(1,('Test 1'!A464='Data Extract'!$A$2:$A$2889)*('Test 1'!$D$3='Data Extract'!$B$2:$B$2889)*('Test 1'!$D$4='Data Extract'!$D$2:$D$2889),0),7),"-")</f>
        <v>8</v>
      </c>
      <c r="E464">
        <f t="array" ref="E464">IFERROR(INDEX('Data Extract'!$A$2:$J$2889,MATCH(1,('Test 1'!A464='Data Extract'!$A$2:$A$2889)*('Test 1'!$E$3='Data Extract'!$B$2:$B$2889)*('Test 1'!$E$4='Data Extract'!$D$2:$D$2889),0),7),"-")</f>
        <v>14</v>
      </c>
      <c r="F464">
        <f t="array" ref="F464">IFERROR(INDEX('Data Extract'!$A$2:$J$2889,MATCH(1,('Test 1'!A464='Data Extract'!$A$2:$A$2889)*('Test 1'!$F$3='Data Extract'!$B$2:$B$2889)*('Test 1'!$F$4='Data Extract'!$D$2:$D$2889),0),7),"-")</f>
        <v>10</v>
      </c>
      <c r="G464">
        <f t="array" ref="G464">IFERROR(INDEX('Data Extract'!$A$2:$J$2889,MATCH(1,('Test 1'!A464='Data Extract'!$A$2:$A$2889)*('Test 1'!$G$3='Data Extract'!$B$2:$B$2889)*('Test 1'!$G$4='Data Extract'!$D$2:$D$2889),0),7),"-")</f>
        <v>13</v>
      </c>
      <c r="H464">
        <f t="array" ref="H464">IFERROR(INDEX('Data Extract'!$A$2:$J$2889,MATCH(1,('Test 1'!A464='Data Extract'!$A$2:$A$2889)*('Test 1'!$H$3='Data Extract'!$B$2:$B$2889)*('Test 1'!$H$4='Data Extract'!$D$2:$D$2889),0),7),"-")</f>
        <v>20</v>
      </c>
    </row>
    <row r="465" spans="1:8" x14ac:dyDescent="0.2">
      <c r="A465" s="4" t="s">
        <v>311</v>
      </c>
      <c r="B465">
        <f>VLOOKUP(A465,'Data Extract'!A462:J3349,3,FALSE)</f>
        <v>4</v>
      </c>
      <c r="C465">
        <f t="array" ref="C465">IFERROR(INDEX('Data Extract'!$A$2:$J$2889,MATCH(1,('Test 1'!A465='Data Extract'!$A$2:$A$2889)*('Test 1'!$C$3='Data Extract'!$B$2:$B$2889)*('Test 1'!$C$4='Data Extract'!$D$2:$D$2889),0),7),"-")</f>
        <v>12</v>
      </c>
      <c r="D465">
        <f t="array" ref="D465">IFERROR(INDEX('Data Extract'!$A$2:$J$2889,MATCH(1,('Test 1'!A465='Data Extract'!$A$2:$A$2889)*('Test 1'!$D$3='Data Extract'!$B$2:$B$2889)*('Test 1'!$D$4='Data Extract'!$D$2:$D$2889),0),7),"-")</f>
        <v>10</v>
      </c>
      <c r="E465">
        <f t="array" ref="E465">IFERROR(INDEX('Data Extract'!$A$2:$J$2889,MATCH(1,('Test 1'!A465='Data Extract'!$A$2:$A$2889)*('Test 1'!$E$3='Data Extract'!$B$2:$B$2889)*('Test 1'!$E$4='Data Extract'!$D$2:$D$2889),0),7),"-")</f>
        <v>11</v>
      </c>
      <c r="F465">
        <f t="array" ref="F465">IFERROR(INDEX('Data Extract'!$A$2:$J$2889,MATCH(1,('Test 1'!A465='Data Extract'!$A$2:$A$2889)*('Test 1'!$F$3='Data Extract'!$B$2:$B$2889)*('Test 1'!$F$4='Data Extract'!$D$2:$D$2889),0),7),"-")</f>
        <v>5</v>
      </c>
      <c r="G465">
        <f t="array" ref="G465">IFERROR(INDEX('Data Extract'!$A$2:$J$2889,MATCH(1,('Test 1'!A465='Data Extract'!$A$2:$A$2889)*('Test 1'!$G$3='Data Extract'!$B$2:$B$2889)*('Test 1'!$G$4='Data Extract'!$D$2:$D$2889),0),7),"-")</f>
        <v>11</v>
      </c>
      <c r="H465">
        <f t="array" ref="H465">IFERROR(INDEX('Data Extract'!$A$2:$J$2889,MATCH(1,('Test 1'!A465='Data Extract'!$A$2:$A$2889)*('Test 1'!$H$3='Data Extract'!$B$2:$B$2889)*('Test 1'!$H$4='Data Extract'!$D$2:$D$2889),0),7),"-")</f>
        <v>21</v>
      </c>
    </row>
    <row r="466" spans="1:8" x14ac:dyDescent="0.2">
      <c r="A466" s="4" t="s">
        <v>210</v>
      </c>
      <c r="B466">
        <f>VLOOKUP(A466,'Data Extract'!A463:J3350,3,FALSE)</f>
        <v>4</v>
      </c>
      <c r="C466">
        <f t="array" ref="C466">IFERROR(INDEX('Data Extract'!$A$2:$J$2889,MATCH(1,('Test 1'!A466='Data Extract'!$A$2:$A$2889)*('Test 1'!$C$3='Data Extract'!$B$2:$B$2889)*('Test 1'!$C$4='Data Extract'!$D$2:$D$2889),0),7),"-")</f>
        <v>7</v>
      </c>
      <c r="D466">
        <f t="array" ref="D466">IFERROR(INDEX('Data Extract'!$A$2:$J$2889,MATCH(1,('Test 1'!A466='Data Extract'!$A$2:$A$2889)*('Test 1'!$D$3='Data Extract'!$B$2:$B$2889)*('Test 1'!$D$4='Data Extract'!$D$2:$D$2889),0),7),"-")</f>
        <v>7</v>
      </c>
      <c r="E466">
        <f t="array" ref="E466">IFERROR(INDEX('Data Extract'!$A$2:$J$2889,MATCH(1,('Test 1'!A466='Data Extract'!$A$2:$A$2889)*('Test 1'!$E$3='Data Extract'!$B$2:$B$2889)*('Test 1'!$E$4='Data Extract'!$D$2:$D$2889),0),7),"-")</f>
        <v>11</v>
      </c>
      <c r="F466">
        <f t="array" ref="F466">IFERROR(INDEX('Data Extract'!$A$2:$J$2889,MATCH(1,('Test 1'!A466='Data Extract'!$A$2:$A$2889)*('Test 1'!$F$3='Data Extract'!$B$2:$B$2889)*('Test 1'!$F$4='Data Extract'!$D$2:$D$2889),0),7),"-")</f>
        <v>6</v>
      </c>
      <c r="G466">
        <f t="array" ref="G466">IFERROR(INDEX('Data Extract'!$A$2:$J$2889,MATCH(1,('Test 1'!A466='Data Extract'!$A$2:$A$2889)*('Test 1'!$G$3='Data Extract'!$B$2:$B$2889)*('Test 1'!$G$4='Data Extract'!$D$2:$D$2889),0),7),"-")</f>
        <v>9</v>
      </c>
      <c r="H466">
        <f t="array" ref="H466">IFERROR(INDEX('Data Extract'!$A$2:$J$2889,MATCH(1,('Test 1'!A466='Data Extract'!$A$2:$A$2889)*('Test 1'!$H$3='Data Extract'!$B$2:$B$2889)*('Test 1'!$H$4='Data Extract'!$D$2:$D$2889),0),7),"-")</f>
        <v>12</v>
      </c>
    </row>
    <row r="467" spans="1:8" x14ac:dyDescent="0.2">
      <c r="A467" s="4" t="s">
        <v>313</v>
      </c>
      <c r="B467">
        <f>VLOOKUP(A467,'Data Extract'!A464:J3351,3,FALSE)</f>
        <v>4</v>
      </c>
      <c r="C467">
        <f t="array" ref="C467">IFERROR(INDEX('Data Extract'!$A$2:$J$2889,MATCH(1,('Test 1'!A467='Data Extract'!$A$2:$A$2889)*('Test 1'!$C$3='Data Extract'!$B$2:$B$2889)*('Test 1'!$C$4='Data Extract'!$D$2:$D$2889),0),7),"-")</f>
        <v>11</v>
      </c>
      <c r="D467">
        <f t="array" ref="D467">IFERROR(INDEX('Data Extract'!$A$2:$J$2889,MATCH(1,('Test 1'!A467='Data Extract'!$A$2:$A$2889)*('Test 1'!$D$3='Data Extract'!$B$2:$B$2889)*('Test 1'!$D$4='Data Extract'!$D$2:$D$2889),0),7),"-")</f>
        <v>10</v>
      </c>
      <c r="E467">
        <f t="array" ref="E467">IFERROR(INDEX('Data Extract'!$A$2:$J$2889,MATCH(1,('Test 1'!A467='Data Extract'!$A$2:$A$2889)*('Test 1'!$E$3='Data Extract'!$B$2:$B$2889)*('Test 1'!$E$4='Data Extract'!$D$2:$D$2889),0),7),"-")</f>
        <v>11</v>
      </c>
      <c r="F467">
        <f t="array" ref="F467">IFERROR(INDEX('Data Extract'!$A$2:$J$2889,MATCH(1,('Test 1'!A467='Data Extract'!$A$2:$A$2889)*('Test 1'!$F$3='Data Extract'!$B$2:$B$2889)*('Test 1'!$F$4='Data Extract'!$D$2:$D$2889),0),7),"-")</f>
        <v>10</v>
      </c>
      <c r="G467">
        <f t="array" ref="G467">IFERROR(INDEX('Data Extract'!$A$2:$J$2889,MATCH(1,('Test 1'!A467='Data Extract'!$A$2:$A$2889)*('Test 1'!$G$3='Data Extract'!$B$2:$B$2889)*('Test 1'!$G$4='Data Extract'!$D$2:$D$2889),0),7),"-")</f>
        <v>13</v>
      </c>
      <c r="H467">
        <f t="array" ref="H467">IFERROR(INDEX('Data Extract'!$A$2:$J$2889,MATCH(1,('Test 1'!A467='Data Extract'!$A$2:$A$2889)*('Test 1'!$H$3='Data Extract'!$B$2:$B$2889)*('Test 1'!$H$4='Data Extract'!$D$2:$D$2889),0),7),"-")</f>
        <v>18</v>
      </c>
    </row>
    <row r="468" spans="1:8" x14ac:dyDescent="0.2">
      <c r="A468" s="4" t="s">
        <v>77</v>
      </c>
      <c r="B468">
        <f>VLOOKUP(A468,'Data Extract'!A465:J3352,3,FALSE)</f>
        <v>4</v>
      </c>
      <c r="C468" t="str">
        <f t="array" ref="C468">IFERROR(INDEX('Data Extract'!$A$2:$J$2889,MATCH(1,('Test 1'!A468='Data Extract'!$A$2:$A$2889)*('Test 1'!$C$3='Data Extract'!$B$2:$B$2889)*('Test 1'!$C$4='Data Extract'!$D$2:$D$2889),0),7),"-")</f>
        <v>-</v>
      </c>
      <c r="D468">
        <f t="array" ref="D468">IFERROR(INDEX('Data Extract'!$A$2:$J$2889,MATCH(1,('Test 1'!A468='Data Extract'!$A$2:$A$2889)*('Test 1'!$D$3='Data Extract'!$B$2:$B$2889)*('Test 1'!$D$4='Data Extract'!$D$2:$D$2889),0),7),"-")</f>
        <v>13</v>
      </c>
      <c r="E468">
        <f t="array" ref="E468">IFERROR(INDEX('Data Extract'!$A$2:$J$2889,MATCH(1,('Test 1'!A468='Data Extract'!$A$2:$A$2889)*('Test 1'!$E$3='Data Extract'!$B$2:$B$2889)*('Test 1'!$E$4='Data Extract'!$D$2:$D$2889),0),7),"-")</f>
        <v>7</v>
      </c>
      <c r="F468" t="str">
        <f t="array" ref="F468">IFERROR(INDEX('Data Extract'!$A$2:$J$2889,MATCH(1,('Test 1'!A468='Data Extract'!$A$2:$A$2889)*('Test 1'!$F$3='Data Extract'!$B$2:$B$2889)*('Test 1'!$F$4='Data Extract'!$D$2:$D$2889),0),7),"-")</f>
        <v>-</v>
      </c>
      <c r="G468">
        <f t="array" ref="G468">IFERROR(INDEX('Data Extract'!$A$2:$J$2889,MATCH(1,('Test 1'!A468='Data Extract'!$A$2:$A$2889)*('Test 1'!$G$3='Data Extract'!$B$2:$B$2889)*('Test 1'!$G$4='Data Extract'!$D$2:$D$2889),0),7),"-")</f>
        <v>17</v>
      </c>
      <c r="H468" t="str">
        <f t="array" ref="H468">IFERROR(INDEX('Data Extract'!$A$2:$J$2889,MATCH(1,('Test 1'!A468='Data Extract'!$A$2:$A$2889)*('Test 1'!$H$3='Data Extract'!$B$2:$B$2889)*('Test 1'!$H$4='Data Extract'!$D$2:$D$2889),0),7),"-")</f>
        <v>-</v>
      </c>
    </row>
    <row r="469" spans="1:8" x14ac:dyDescent="0.2">
      <c r="A469" s="4" t="s">
        <v>497</v>
      </c>
      <c r="B469">
        <f>VLOOKUP(A469,'Data Extract'!A466:J3353,3,FALSE)</f>
        <v>5</v>
      </c>
      <c r="C469">
        <f t="array" ref="C469">IFERROR(INDEX('Data Extract'!$A$2:$J$2889,MATCH(1,('Test 1'!A469='Data Extract'!$A$2:$A$2889)*('Test 1'!$C$3='Data Extract'!$B$2:$B$2889)*('Test 1'!$C$4='Data Extract'!$D$2:$D$2889),0),7),"-")</f>
        <v>10</v>
      </c>
      <c r="D469">
        <f t="array" ref="D469">IFERROR(INDEX('Data Extract'!$A$2:$J$2889,MATCH(1,('Test 1'!A469='Data Extract'!$A$2:$A$2889)*('Test 1'!$D$3='Data Extract'!$B$2:$B$2889)*('Test 1'!$D$4='Data Extract'!$D$2:$D$2889),0),7),"-")</f>
        <v>12</v>
      </c>
      <c r="E469">
        <f t="array" ref="E469">IFERROR(INDEX('Data Extract'!$A$2:$J$2889,MATCH(1,('Test 1'!A469='Data Extract'!$A$2:$A$2889)*('Test 1'!$E$3='Data Extract'!$B$2:$B$2889)*('Test 1'!$E$4='Data Extract'!$D$2:$D$2889),0),7),"-")</f>
        <v>13</v>
      </c>
      <c r="F469">
        <f t="array" ref="F469">IFERROR(INDEX('Data Extract'!$A$2:$J$2889,MATCH(1,('Test 1'!A469='Data Extract'!$A$2:$A$2889)*('Test 1'!$F$3='Data Extract'!$B$2:$B$2889)*('Test 1'!$F$4='Data Extract'!$D$2:$D$2889),0),7),"-")</f>
        <v>5</v>
      </c>
      <c r="G469">
        <f t="array" ref="G469">IFERROR(INDEX('Data Extract'!$A$2:$J$2889,MATCH(1,('Test 1'!A469='Data Extract'!$A$2:$A$2889)*('Test 1'!$G$3='Data Extract'!$B$2:$B$2889)*('Test 1'!$G$4='Data Extract'!$D$2:$D$2889),0),7),"-")</f>
        <v>10</v>
      </c>
      <c r="H469">
        <f t="array" ref="H469">IFERROR(INDEX('Data Extract'!$A$2:$J$2889,MATCH(1,('Test 1'!A469='Data Extract'!$A$2:$A$2889)*('Test 1'!$H$3='Data Extract'!$B$2:$B$2889)*('Test 1'!$H$4='Data Extract'!$D$2:$D$2889),0),7),"-")</f>
        <v>12</v>
      </c>
    </row>
    <row r="470" spans="1:8" x14ac:dyDescent="0.2">
      <c r="A470" s="4" t="s">
        <v>89</v>
      </c>
      <c r="B470">
        <f>VLOOKUP(A470,'Data Extract'!A467:J3354,3,FALSE)</f>
        <v>3</v>
      </c>
      <c r="C470">
        <f t="array" ref="C470">IFERROR(INDEX('Data Extract'!$A$2:$J$2889,MATCH(1,('Test 1'!A470='Data Extract'!$A$2:$A$2889)*('Test 1'!$C$3='Data Extract'!$B$2:$B$2889)*('Test 1'!$C$4='Data Extract'!$D$2:$D$2889),0),7),"-")</f>
        <v>3</v>
      </c>
      <c r="D470">
        <f t="array" ref="D470">IFERROR(INDEX('Data Extract'!$A$2:$J$2889,MATCH(1,('Test 1'!A470='Data Extract'!$A$2:$A$2889)*('Test 1'!$D$3='Data Extract'!$B$2:$B$2889)*('Test 1'!$D$4='Data Extract'!$D$2:$D$2889),0),7),"-")</f>
        <v>6</v>
      </c>
      <c r="E470">
        <f t="array" ref="E470">IFERROR(INDEX('Data Extract'!$A$2:$J$2889,MATCH(1,('Test 1'!A470='Data Extract'!$A$2:$A$2889)*('Test 1'!$E$3='Data Extract'!$B$2:$B$2889)*('Test 1'!$E$4='Data Extract'!$D$2:$D$2889),0),7),"-")</f>
        <v>10</v>
      </c>
      <c r="F470">
        <f t="array" ref="F470">IFERROR(INDEX('Data Extract'!$A$2:$J$2889,MATCH(1,('Test 1'!A470='Data Extract'!$A$2:$A$2889)*('Test 1'!$F$3='Data Extract'!$B$2:$B$2889)*('Test 1'!$F$4='Data Extract'!$D$2:$D$2889),0),7),"-")</f>
        <v>7</v>
      </c>
      <c r="G470">
        <f t="array" ref="G470">IFERROR(INDEX('Data Extract'!$A$2:$J$2889,MATCH(1,('Test 1'!A470='Data Extract'!$A$2:$A$2889)*('Test 1'!$G$3='Data Extract'!$B$2:$B$2889)*('Test 1'!$G$4='Data Extract'!$D$2:$D$2889),0),7),"-")</f>
        <v>13</v>
      </c>
      <c r="H470">
        <f t="array" ref="H470">IFERROR(INDEX('Data Extract'!$A$2:$J$2889,MATCH(1,('Test 1'!A470='Data Extract'!$A$2:$A$2889)*('Test 1'!$H$3='Data Extract'!$B$2:$B$2889)*('Test 1'!$H$4='Data Extract'!$D$2:$D$2889),0),7),"-")</f>
        <v>24</v>
      </c>
    </row>
    <row r="471" spans="1:8" x14ac:dyDescent="0.2">
      <c r="A471" s="4" t="s">
        <v>442</v>
      </c>
      <c r="B471">
        <f>VLOOKUP(A471,'Data Extract'!A468:J3355,3,FALSE)</f>
        <v>3</v>
      </c>
      <c r="C471">
        <f t="array" ref="C471">IFERROR(INDEX('Data Extract'!$A$2:$J$2889,MATCH(1,('Test 1'!A471='Data Extract'!$A$2:$A$2889)*('Test 1'!$C$3='Data Extract'!$B$2:$B$2889)*('Test 1'!$C$4='Data Extract'!$D$2:$D$2889),0),7),"-")</f>
        <v>12</v>
      </c>
      <c r="D471">
        <f t="array" ref="D471">IFERROR(INDEX('Data Extract'!$A$2:$J$2889,MATCH(1,('Test 1'!A471='Data Extract'!$A$2:$A$2889)*('Test 1'!$D$3='Data Extract'!$B$2:$B$2889)*('Test 1'!$D$4='Data Extract'!$D$2:$D$2889),0),7),"-")</f>
        <v>12</v>
      </c>
      <c r="E471">
        <f t="array" ref="E471">IFERROR(INDEX('Data Extract'!$A$2:$J$2889,MATCH(1,('Test 1'!A471='Data Extract'!$A$2:$A$2889)*('Test 1'!$E$3='Data Extract'!$B$2:$B$2889)*('Test 1'!$E$4='Data Extract'!$D$2:$D$2889),0),7),"-")</f>
        <v>12</v>
      </c>
      <c r="F471">
        <f t="array" ref="F471">IFERROR(INDEX('Data Extract'!$A$2:$J$2889,MATCH(1,('Test 1'!A471='Data Extract'!$A$2:$A$2889)*('Test 1'!$F$3='Data Extract'!$B$2:$B$2889)*('Test 1'!$F$4='Data Extract'!$D$2:$D$2889),0),7),"-")</f>
        <v>9</v>
      </c>
      <c r="G471">
        <f t="array" ref="G471">IFERROR(INDEX('Data Extract'!$A$2:$J$2889,MATCH(1,('Test 1'!A471='Data Extract'!$A$2:$A$2889)*('Test 1'!$G$3='Data Extract'!$B$2:$B$2889)*('Test 1'!$G$4='Data Extract'!$D$2:$D$2889),0),7),"-")</f>
        <v>7</v>
      </c>
      <c r="H471">
        <f t="array" ref="H471">IFERROR(INDEX('Data Extract'!$A$2:$J$2889,MATCH(1,('Test 1'!A471='Data Extract'!$A$2:$A$2889)*('Test 1'!$H$3='Data Extract'!$B$2:$B$2889)*('Test 1'!$H$4='Data Extract'!$D$2:$D$2889),0),7),"-")</f>
        <v>15</v>
      </c>
    </row>
    <row r="472" spans="1:8" x14ac:dyDescent="0.2">
      <c r="A472" s="4" t="s">
        <v>443</v>
      </c>
      <c r="B472">
        <f>VLOOKUP(A472,'Data Extract'!A469:J3356,3,FALSE)</f>
        <v>4</v>
      </c>
      <c r="C472">
        <f t="array" ref="C472">IFERROR(INDEX('Data Extract'!$A$2:$J$2889,MATCH(1,('Test 1'!A472='Data Extract'!$A$2:$A$2889)*('Test 1'!$C$3='Data Extract'!$B$2:$B$2889)*('Test 1'!$C$4='Data Extract'!$D$2:$D$2889),0),7),"-")</f>
        <v>23</v>
      </c>
      <c r="D472">
        <f t="array" ref="D472">IFERROR(INDEX('Data Extract'!$A$2:$J$2889,MATCH(1,('Test 1'!A472='Data Extract'!$A$2:$A$2889)*('Test 1'!$D$3='Data Extract'!$B$2:$B$2889)*('Test 1'!$D$4='Data Extract'!$D$2:$D$2889),0),7),"-")</f>
        <v>15</v>
      </c>
      <c r="E472">
        <f t="array" ref="E472">IFERROR(INDEX('Data Extract'!$A$2:$J$2889,MATCH(1,('Test 1'!A472='Data Extract'!$A$2:$A$2889)*('Test 1'!$E$3='Data Extract'!$B$2:$B$2889)*('Test 1'!$E$4='Data Extract'!$D$2:$D$2889),0),7),"-")</f>
        <v>23</v>
      </c>
      <c r="F472">
        <f t="array" ref="F472">IFERROR(INDEX('Data Extract'!$A$2:$J$2889,MATCH(1,('Test 1'!A472='Data Extract'!$A$2:$A$2889)*('Test 1'!$F$3='Data Extract'!$B$2:$B$2889)*('Test 1'!$F$4='Data Extract'!$D$2:$D$2889),0),7),"-")</f>
        <v>7</v>
      </c>
      <c r="G472">
        <f t="array" ref="G472">IFERROR(INDEX('Data Extract'!$A$2:$J$2889,MATCH(1,('Test 1'!A472='Data Extract'!$A$2:$A$2889)*('Test 1'!$G$3='Data Extract'!$B$2:$B$2889)*('Test 1'!$G$4='Data Extract'!$D$2:$D$2889),0),7),"-")</f>
        <v>10</v>
      </c>
      <c r="H472">
        <f t="array" ref="H472">IFERROR(INDEX('Data Extract'!$A$2:$J$2889,MATCH(1,('Test 1'!A472='Data Extract'!$A$2:$A$2889)*('Test 1'!$H$3='Data Extract'!$B$2:$B$2889)*('Test 1'!$H$4='Data Extract'!$D$2:$D$2889),0),7),"-")</f>
        <v>24</v>
      </c>
    </row>
    <row r="473" spans="1:8" x14ac:dyDescent="0.2">
      <c r="A473" s="4" t="s">
        <v>418</v>
      </c>
      <c r="B473">
        <f>VLOOKUP(A473,'Data Extract'!A470:J3357,3,FALSE)</f>
        <v>4</v>
      </c>
      <c r="C473">
        <f t="array" ref="C473">IFERROR(INDEX('Data Extract'!$A$2:$J$2889,MATCH(1,('Test 1'!A473='Data Extract'!$A$2:$A$2889)*('Test 1'!$C$3='Data Extract'!$B$2:$B$2889)*('Test 1'!$C$4='Data Extract'!$D$2:$D$2889),0),7),"-")</f>
        <v>11</v>
      </c>
      <c r="D473">
        <f t="array" ref="D473">IFERROR(INDEX('Data Extract'!$A$2:$J$2889,MATCH(1,('Test 1'!A473='Data Extract'!$A$2:$A$2889)*('Test 1'!$D$3='Data Extract'!$B$2:$B$2889)*('Test 1'!$D$4='Data Extract'!$D$2:$D$2889),0),7),"-")</f>
        <v>9</v>
      </c>
      <c r="E473">
        <f t="array" ref="E473">IFERROR(INDEX('Data Extract'!$A$2:$J$2889,MATCH(1,('Test 1'!A473='Data Extract'!$A$2:$A$2889)*('Test 1'!$E$3='Data Extract'!$B$2:$B$2889)*('Test 1'!$E$4='Data Extract'!$D$2:$D$2889),0),7),"-")</f>
        <v>9</v>
      </c>
      <c r="F473">
        <f t="array" ref="F473">IFERROR(INDEX('Data Extract'!$A$2:$J$2889,MATCH(1,('Test 1'!A473='Data Extract'!$A$2:$A$2889)*('Test 1'!$F$3='Data Extract'!$B$2:$B$2889)*('Test 1'!$F$4='Data Extract'!$D$2:$D$2889),0),7),"-")</f>
        <v>7</v>
      </c>
      <c r="G473">
        <f t="array" ref="G473">IFERROR(INDEX('Data Extract'!$A$2:$J$2889,MATCH(1,('Test 1'!A473='Data Extract'!$A$2:$A$2889)*('Test 1'!$G$3='Data Extract'!$B$2:$B$2889)*('Test 1'!$G$4='Data Extract'!$D$2:$D$2889),0),7),"-")</f>
        <v>12</v>
      </c>
      <c r="H473">
        <f t="array" ref="H473">IFERROR(INDEX('Data Extract'!$A$2:$J$2889,MATCH(1,('Test 1'!A473='Data Extract'!$A$2:$A$2889)*('Test 1'!$H$3='Data Extract'!$B$2:$B$2889)*('Test 1'!$H$4='Data Extract'!$D$2:$D$2889),0),7),"-")</f>
        <v>19</v>
      </c>
    </row>
    <row r="474" spans="1:8" x14ac:dyDescent="0.2">
      <c r="A474" s="4" t="s">
        <v>133</v>
      </c>
      <c r="B474">
        <f>VLOOKUP(A474,'Data Extract'!A471:J3358,3,FALSE)</f>
        <v>5</v>
      </c>
      <c r="C474">
        <f t="array" ref="C474">IFERROR(INDEX('Data Extract'!$A$2:$J$2889,MATCH(1,('Test 1'!A474='Data Extract'!$A$2:$A$2889)*('Test 1'!$C$3='Data Extract'!$B$2:$B$2889)*('Test 1'!$C$4='Data Extract'!$D$2:$D$2889),0),7),"-")</f>
        <v>12</v>
      </c>
      <c r="D474">
        <f t="array" ref="D474">IFERROR(INDEX('Data Extract'!$A$2:$J$2889,MATCH(1,('Test 1'!A474='Data Extract'!$A$2:$A$2889)*('Test 1'!$D$3='Data Extract'!$B$2:$B$2889)*('Test 1'!$D$4='Data Extract'!$D$2:$D$2889),0),7),"-")</f>
        <v>8</v>
      </c>
      <c r="E474">
        <f t="array" ref="E474">IFERROR(INDEX('Data Extract'!$A$2:$J$2889,MATCH(1,('Test 1'!A474='Data Extract'!$A$2:$A$2889)*('Test 1'!$E$3='Data Extract'!$B$2:$B$2889)*('Test 1'!$E$4='Data Extract'!$D$2:$D$2889),0),7),"-")</f>
        <v>12</v>
      </c>
      <c r="F474">
        <f t="array" ref="F474">IFERROR(INDEX('Data Extract'!$A$2:$J$2889,MATCH(1,('Test 1'!A474='Data Extract'!$A$2:$A$2889)*('Test 1'!$F$3='Data Extract'!$B$2:$B$2889)*('Test 1'!$F$4='Data Extract'!$D$2:$D$2889),0),7),"-")</f>
        <v>12</v>
      </c>
      <c r="G474">
        <f t="array" ref="G474">IFERROR(INDEX('Data Extract'!$A$2:$J$2889,MATCH(1,('Test 1'!A474='Data Extract'!$A$2:$A$2889)*('Test 1'!$G$3='Data Extract'!$B$2:$B$2889)*('Test 1'!$G$4='Data Extract'!$D$2:$D$2889),0),7),"-")</f>
        <v>17</v>
      </c>
      <c r="H474">
        <f t="array" ref="H474">IFERROR(INDEX('Data Extract'!$A$2:$J$2889,MATCH(1,('Test 1'!A474='Data Extract'!$A$2:$A$2889)*('Test 1'!$H$3='Data Extract'!$B$2:$B$2889)*('Test 1'!$H$4='Data Extract'!$D$2:$D$2889),0),7),"-")</f>
        <v>22</v>
      </c>
    </row>
    <row r="475" spans="1:8" x14ac:dyDescent="0.2">
      <c r="A475" s="4" t="s">
        <v>496</v>
      </c>
      <c r="B475">
        <f>VLOOKUP(A475,'Data Extract'!A472:J3359,3,FALSE)</f>
        <v>3</v>
      </c>
      <c r="C475">
        <f t="array" ref="C475">IFERROR(INDEX('Data Extract'!$A$2:$J$2889,MATCH(1,('Test 1'!A475='Data Extract'!$A$2:$A$2889)*('Test 1'!$C$3='Data Extract'!$B$2:$B$2889)*('Test 1'!$C$4='Data Extract'!$D$2:$D$2889),0),7),"-")</f>
        <v>4</v>
      </c>
      <c r="D475">
        <f t="array" ref="D475">IFERROR(INDEX('Data Extract'!$A$2:$J$2889,MATCH(1,('Test 1'!A475='Data Extract'!$A$2:$A$2889)*('Test 1'!$D$3='Data Extract'!$B$2:$B$2889)*('Test 1'!$D$4='Data Extract'!$D$2:$D$2889),0),7),"-")</f>
        <v>11</v>
      </c>
      <c r="E475">
        <f t="array" ref="E475">IFERROR(INDEX('Data Extract'!$A$2:$J$2889,MATCH(1,('Test 1'!A475='Data Extract'!$A$2:$A$2889)*('Test 1'!$E$3='Data Extract'!$B$2:$B$2889)*('Test 1'!$E$4='Data Extract'!$D$2:$D$2889),0),7),"-")</f>
        <v>7</v>
      </c>
      <c r="F475">
        <f t="array" ref="F475">IFERROR(INDEX('Data Extract'!$A$2:$J$2889,MATCH(1,('Test 1'!A475='Data Extract'!$A$2:$A$2889)*('Test 1'!$F$3='Data Extract'!$B$2:$B$2889)*('Test 1'!$F$4='Data Extract'!$D$2:$D$2889),0),7),"-")</f>
        <v>8</v>
      </c>
      <c r="G475">
        <f t="array" ref="G475">IFERROR(INDEX('Data Extract'!$A$2:$J$2889,MATCH(1,('Test 1'!A475='Data Extract'!$A$2:$A$2889)*('Test 1'!$G$3='Data Extract'!$B$2:$B$2889)*('Test 1'!$G$4='Data Extract'!$D$2:$D$2889),0),7),"-")</f>
        <v>7</v>
      </c>
      <c r="H475">
        <f t="array" ref="H475">IFERROR(INDEX('Data Extract'!$A$2:$J$2889,MATCH(1,('Test 1'!A475='Data Extract'!$A$2:$A$2889)*('Test 1'!$H$3='Data Extract'!$B$2:$B$2889)*('Test 1'!$H$4='Data Extract'!$D$2:$D$2889),0),7),"-")</f>
        <v>6</v>
      </c>
    </row>
    <row r="476" spans="1:8" x14ac:dyDescent="0.2">
      <c r="A476" s="4" t="s">
        <v>406</v>
      </c>
      <c r="B476">
        <f>VLOOKUP(A476,'Data Extract'!A473:J3360,3,FALSE)</f>
        <v>5</v>
      </c>
      <c r="C476" t="str">
        <f t="array" ref="C476">IFERROR(INDEX('Data Extract'!$A$2:$J$2889,MATCH(1,('Test 1'!A476='Data Extract'!$A$2:$A$2889)*('Test 1'!$C$3='Data Extract'!$B$2:$B$2889)*('Test 1'!$C$4='Data Extract'!$D$2:$D$2889),0),7),"-")</f>
        <v>-</v>
      </c>
      <c r="D476" t="str">
        <f t="array" ref="D476">IFERROR(INDEX('Data Extract'!$A$2:$J$2889,MATCH(1,('Test 1'!A476='Data Extract'!$A$2:$A$2889)*('Test 1'!$D$3='Data Extract'!$B$2:$B$2889)*('Test 1'!$D$4='Data Extract'!$D$2:$D$2889),0),7),"-")</f>
        <v>-</v>
      </c>
      <c r="E476">
        <f t="array" ref="E476">IFERROR(INDEX('Data Extract'!$A$2:$J$2889,MATCH(1,('Test 1'!A476='Data Extract'!$A$2:$A$2889)*('Test 1'!$E$3='Data Extract'!$B$2:$B$2889)*('Test 1'!$E$4='Data Extract'!$D$2:$D$2889),0),7),"-")</f>
        <v>26</v>
      </c>
      <c r="F476" t="str">
        <f t="array" ref="F476">IFERROR(INDEX('Data Extract'!$A$2:$J$2889,MATCH(1,('Test 1'!A476='Data Extract'!$A$2:$A$2889)*('Test 1'!$F$3='Data Extract'!$B$2:$B$2889)*('Test 1'!$F$4='Data Extract'!$D$2:$D$2889),0),7),"-")</f>
        <v>-</v>
      </c>
      <c r="G476" t="str">
        <f t="array" ref="G476">IFERROR(INDEX('Data Extract'!$A$2:$J$2889,MATCH(1,('Test 1'!A476='Data Extract'!$A$2:$A$2889)*('Test 1'!$G$3='Data Extract'!$B$2:$B$2889)*('Test 1'!$G$4='Data Extract'!$D$2:$D$2889),0),7),"-")</f>
        <v>-</v>
      </c>
      <c r="H476">
        <f t="array" ref="H476">IFERROR(INDEX('Data Extract'!$A$2:$J$2889,MATCH(1,('Test 1'!A476='Data Extract'!$A$2:$A$2889)*('Test 1'!$H$3='Data Extract'!$B$2:$B$2889)*('Test 1'!$H$4='Data Extract'!$D$2:$D$2889),0),7),"-")</f>
        <v>27</v>
      </c>
    </row>
    <row r="477" spans="1:8" x14ac:dyDescent="0.2">
      <c r="A477" s="4" t="s">
        <v>336</v>
      </c>
      <c r="B477">
        <f>VLOOKUP(A477,'Data Extract'!A474:J3361,3,FALSE)</f>
        <v>3</v>
      </c>
      <c r="C477">
        <f t="array" ref="C477">IFERROR(INDEX('Data Extract'!$A$2:$J$2889,MATCH(1,('Test 1'!A477='Data Extract'!$A$2:$A$2889)*('Test 1'!$C$3='Data Extract'!$B$2:$B$2889)*('Test 1'!$C$4='Data Extract'!$D$2:$D$2889),0),7),"-")</f>
        <v>8</v>
      </c>
      <c r="D477">
        <f t="array" ref="D477">IFERROR(INDEX('Data Extract'!$A$2:$J$2889,MATCH(1,('Test 1'!A477='Data Extract'!$A$2:$A$2889)*('Test 1'!$D$3='Data Extract'!$B$2:$B$2889)*('Test 1'!$D$4='Data Extract'!$D$2:$D$2889),0),7),"-")</f>
        <v>10</v>
      </c>
      <c r="E477">
        <f t="array" ref="E477">IFERROR(INDEX('Data Extract'!$A$2:$J$2889,MATCH(1,('Test 1'!A477='Data Extract'!$A$2:$A$2889)*('Test 1'!$E$3='Data Extract'!$B$2:$B$2889)*('Test 1'!$E$4='Data Extract'!$D$2:$D$2889),0),7),"-")</f>
        <v>13</v>
      </c>
      <c r="F477">
        <f t="array" ref="F477">IFERROR(INDEX('Data Extract'!$A$2:$J$2889,MATCH(1,('Test 1'!A477='Data Extract'!$A$2:$A$2889)*('Test 1'!$F$3='Data Extract'!$B$2:$B$2889)*('Test 1'!$F$4='Data Extract'!$D$2:$D$2889),0),7),"-")</f>
        <v>11</v>
      </c>
      <c r="G477">
        <f t="array" ref="G477">IFERROR(INDEX('Data Extract'!$A$2:$J$2889,MATCH(1,('Test 1'!A477='Data Extract'!$A$2:$A$2889)*('Test 1'!$G$3='Data Extract'!$B$2:$B$2889)*('Test 1'!$G$4='Data Extract'!$D$2:$D$2889),0),7),"-")</f>
        <v>9</v>
      </c>
      <c r="H477">
        <f t="array" ref="H477">IFERROR(INDEX('Data Extract'!$A$2:$J$2889,MATCH(1,('Test 1'!A477='Data Extract'!$A$2:$A$2889)*('Test 1'!$H$3='Data Extract'!$B$2:$B$2889)*('Test 1'!$H$4='Data Extract'!$D$2:$D$2889),0),7),"-")</f>
        <v>16</v>
      </c>
    </row>
    <row r="478" spans="1:8" x14ac:dyDescent="0.2">
      <c r="A478" s="4" t="s">
        <v>461</v>
      </c>
      <c r="B478">
        <f>VLOOKUP(A478,'Data Extract'!A475:J3362,3,FALSE)</f>
        <v>3</v>
      </c>
      <c r="C478">
        <f t="array" ref="C478">IFERROR(INDEX('Data Extract'!$A$2:$J$2889,MATCH(1,('Test 1'!A478='Data Extract'!$A$2:$A$2889)*('Test 1'!$C$3='Data Extract'!$B$2:$B$2889)*('Test 1'!$C$4='Data Extract'!$D$2:$D$2889),0),7),"-")</f>
        <v>7</v>
      </c>
      <c r="D478">
        <f t="array" ref="D478">IFERROR(INDEX('Data Extract'!$A$2:$J$2889,MATCH(1,('Test 1'!A478='Data Extract'!$A$2:$A$2889)*('Test 1'!$D$3='Data Extract'!$B$2:$B$2889)*('Test 1'!$D$4='Data Extract'!$D$2:$D$2889),0),7),"-")</f>
        <v>10</v>
      </c>
      <c r="E478">
        <f t="array" ref="E478">IFERROR(INDEX('Data Extract'!$A$2:$J$2889,MATCH(1,('Test 1'!A478='Data Extract'!$A$2:$A$2889)*('Test 1'!$E$3='Data Extract'!$B$2:$B$2889)*('Test 1'!$E$4='Data Extract'!$D$2:$D$2889),0),7),"-")</f>
        <v>14</v>
      </c>
      <c r="F478">
        <f t="array" ref="F478">IFERROR(INDEX('Data Extract'!$A$2:$J$2889,MATCH(1,('Test 1'!A478='Data Extract'!$A$2:$A$2889)*('Test 1'!$F$3='Data Extract'!$B$2:$B$2889)*('Test 1'!$F$4='Data Extract'!$D$2:$D$2889),0),7),"-")</f>
        <v>6</v>
      </c>
      <c r="G478">
        <f t="array" ref="G478">IFERROR(INDEX('Data Extract'!$A$2:$J$2889,MATCH(1,('Test 1'!A478='Data Extract'!$A$2:$A$2889)*('Test 1'!$G$3='Data Extract'!$B$2:$B$2889)*('Test 1'!$G$4='Data Extract'!$D$2:$D$2889),0),7),"-")</f>
        <v>14</v>
      </c>
      <c r="H478">
        <f t="array" ref="H478">IFERROR(INDEX('Data Extract'!$A$2:$J$2889,MATCH(1,('Test 1'!A478='Data Extract'!$A$2:$A$2889)*('Test 1'!$H$3='Data Extract'!$B$2:$B$2889)*('Test 1'!$H$4='Data Extract'!$D$2:$D$2889),0),7),"-")</f>
        <v>13</v>
      </c>
    </row>
    <row r="479" spans="1:8" x14ac:dyDescent="0.2">
      <c r="A479" s="4" t="s">
        <v>317</v>
      </c>
      <c r="B479">
        <f>VLOOKUP(A479,'Data Extract'!A476:J3363,3,FALSE)</f>
        <v>3</v>
      </c>
      <c r="C479">
        <f t="array" ref="C479">IFERROR(INDEX('Data Extract'!$A$2:$J$2889,MATCH(1,('Test 1'!A479='Data Extract'!$A$2:$A$2889)*('Test 1'!$C$3='Data Extract'!$B$2:$B$2889)*('Test 1'!$C$4='Data Extract'!$D$2:$D$2889),0),7),"-")</f>
        <v>10</v>
      </c>
      <c r="D479">
        <f t="array" ref="D479">IFERROR(INDEX('Data Extract'!$A$2:$J$2889,MATCH(1,('Test 1'!A479='Data Extract'!$A$2:$A$2889)*('Test 1'!$D$3='Data Extract'!$B$2:$B$2889)*('Test 1'!$D$4='Data Extract'!$D$2:$D$2889),0),7),"-")</f>
        <v>9</v>
      </c>
      <c r="E479">
        <f t="array" ref="E479">IFERROR(INDEX('Data Extract'!$A$2:$J$2889,MATCH(1,('Test 1'!A479='Data Extract'!$A$2:$A$2889)*('Test 1'!$E$3='Data Extract'!$B$2:$B$2889)*('Test 1'!$E$4='Data Extract'!$D$2:$D$2889),0),7),"-")</f>
        <v>11</v>
      </c>
      <c r="F479">
        <f t="array" ref="F479">IFERROR(INDEX('Data Extract'!$A$2:$J$2889,MATCH(1,('Test 1'!A479='Data Extract'!$A$2:$A$2889)*('Test 1'!$F$3='Data Extract'!$B$2:$B$2889)*('Test 1'!$F$4='Data Extract'!$D$2:$D$2889),0),7),"-")</f>
        <v>11</v>
      </c>
      <c r="G479">
        <f t="array" ref="G479">IFERROR(INDEX('Data Extract'!$A$2:$J$2889,MATCH(1,('Test 1'!A479='Data Extract'!$A$2:$A$2889)*('Test 1'!$G$3='Data Extract'!$B$2:$B$2889)*('Test 1'!$G$4='Data Extract'!$D$2:$D$2889),0),7),"-")</f>
        <v>19</v>
      </c>
      <c r="H479">
        <f t="array" ref="H479">IFERROR(INDEX('Data Extract'!$A$2:$J$2889,MATCH(1,('Test 1'!A479='Data Extract'!$A$2:$A$2889)*('Test 1'!$H$3='Data Extract'!$B$2:$B$2889)*('Test 1'!$H$4='Data Extract'!$D$2:$D$2889),0),7),"-")</f>
        <v>29</v>
      </c>
    </row>
    <row r="480" spans="1:8" x14ac:dyDescent="0.2">
      <c r="A480" s="4" t="s">
        <v>79</v>
      </c>
      <c r="B480">
        <f>VLOOKUP(A480,'Data Extract'!A477:J3364,3,FALSE)</f>
        <v>3</v>
      </c>
      <c r="C480">
        <f t="array" ref="C480">IFERROR(INDEX('Data Extract'!$A$2:$J$2889,MATCH(1,('Test 1'!A480='Data Extract'!$A$2:$A$2889)*('Test 1'!$C$3='Data Extract'!$B$2:$B$2889)*('Test 1'!$C$4='Data Extract'!$D$2:$D$2889),0),7),"-")</f>
        <v>9</v>
      </c>
      <c r="D480">
        <f t="array" ref="D480">IFERROR(INDEX('Data Extract'!$A$2:$J$2889,MATCH(1,('Test 1'!A480='Data Extract'!$A$2:$A$2889)*('Test 1'!$D$3='Data Extract'!$B$2:$B$2889)*('Test 1'!$D$4='Data Extract'!$D$2:$D$2889),0),7),"-")</f>
        <v>7</v>
      </c>
      <c r="E480">
        <f t="array" ref="E480">IFERROR(INDEX('Data Extract'!$A$2:$J$2889,MATCH(1,('Test 1'!A480='Data Extract'!$A$2:$A$2889)*('Test 1'!$E$3='Data Extract'!$B$2:$B$2889)*('Test 1'!$E$4='Data Extract'!$D$2:$D$2889),0),7),"-")</f>
        <v>9</v>
      </c>
      <c r="F480">
        <f t="array" ref="F480">IFERROR(INDEX('Data Extract'!$A$2:$J$2889,MATCH(1,('Test 1'!A480='Data Extract'!$A$2:$A$2889)*('Test 1'!$F$3='Data Extract'!$B$2:$B$2889)*('Test 1'!$F$4='Data Extract'!$D$2:$D$2889),0),7),"-")</f>
        <v>7</v>
      </c>
      <c r="G480">
        <f t="array" ref="G480">IFERROR(INDEX('Data Extract'!$A$2:$J$2889,MATCH(1,('Test 1'!A480='Data Extract'!$A$2:$A$2889)*('Test 1'!$G$3='Data Extract'!$B$2:$B$2889)*('Test 1'!$G$4='Data Extract'!$D$2:$D$2889),0),7),"-")</f>
        <v>8</v>
      </c>
      <c r="H480">
        <f t="array" ref="H480">IFERROR(INDEX('Data Extract'!$A$2:$J$2889,MATCH(1,('Test 1'!A480='Data Extract'!$A$2:$A$2889)*('Test 1'!$H$3='Data Extract'!$B$2:$B$2889)*('Test 1'!$H$4='Data Extract'!$D$2:$D$2889),0),7),"-")</f>
        <v>14</v>
      </c>
    </row>
    <row r="481" spans="1:8" x14ac:dyDescent="0.2">
      <c r="A481" s="4" t="s">
        <v>130</v>
      </c>
      <c r="B481">
        <f>VLOOKUP(A481,'Data Extract'!A478:J3365,3,FALSE)</f>
        <v>3</v>
      </c>
      <c r="C481" t="str">
        <f t="array" ref="C481">IFERROR(INDEX('Data Extract'!$A$2:$J$2889,MATCH(1,('Test 1'!A481='Data Extract'!$A$2:$A$2889)*('Test 1'!$C$3='Data Extract'!$B$2:$B$2889)*('Test 1'!$C$4='Data Extract'!$D$2:$D$2889),0),7),"-")</f>
        <v>-</v>
      </c>
      <c r="D481" t="str">
        <f t="array" ref="D481">IFERROR(INDEX('Data Extract'!$A$2:$J$2889,MATCH(1,('Test 1'!A481='Data Extract'!$A$2:$A$2889)*('Test 1'!$D$3='Data Extract'!$B$2:$B$2889)*('Test 1'!$D$4='Data Extract'!$D$2:$D$2889),0),7),"-")</f>
        <v>-</v>
      </c>
      <c r="E481">
        <f t="array" ref="E481">IFERROR(INDEX('Data Extract'!$A$2:$J$2889,MATCH(1,('Test 1'!A481='Data Extract'!$A$2:$A$2889)*('Test 1'!$E$3='Data Extract'!$B$2:$B$2889)*('Test 1'!$E$4='Data Extract'!$D$2:$D$2889),0),7),"-")</f>
        <v>9</v>
      </c>
      <c r="F481" t="str">
        <f t="array" ref="F481">IFERROR(INDEX('Data Extract'!$A$2:$J$2889,MATCH(1,('Test 1'!A481='Data Extract'!$A$2:$A$2889)*('Test 1'!$F$3='Data Extract'!$B$2:$B$2889)*('Test 1'!$F$4='Data Extract'!$D$2:$D$2889),0),7),"-")</f>
        <v>-</v>
      </c>
      <c r="G481" t="str">
        <f t="array" ref="G481">IFERROR(INDEX('Data Extract'!$A$2:$J$2889,MATCH(1,('Test 1'!A481='Data Extract'!$A$2:$A$2889)*('Test 1'!$G$3='Data Extract'!$B$2:$B$2889)*('Test 1'!$G$4='Data Extract'!$D$2:$D$2889),0),7),"-")</f>
        <v>-</v>
      </c>
      <c r="H481" t="str">
        <f t="array" ref="H481">IFERROR(INDEX('Data Extract'!$A$2:$J$2889,MATCH(1,('Test 1'!A481='Data Extract'!$A$2:$A$2889)*('Test 1'!$H$3='Data Extract'!$B$2:$B$2889)*('Test 1'!$H$4='Data Extract'!$D$2:$D$2889),0),7),"-")</f>
        <v>-</v>
      </c>
    </row>
    <row r="482" spans="1:8" x14ac:dyDescent="0.2">
      <c r="A482" s="4" t="s">
        <v>24</v>
      </c>
      <c r="B482">
        <f>VLOOKUP(A482,'Data Extract'!A479:J3366,3,FALSE)</f>
        <v>5</v>
      </c>
      <c r="C482">
        <f t="array" ref="C482">IFERROR(INDEX('Data Extract'!$A$2:$J$2889,MATCH(1,('Test 1'!A482='Data Extract'!$A$2:$A$2889)*('Test 1'!$C$3='Data Extract'!$B$2:$B$2889)*('Test 1'!$C$4='Data Extract'!$D$2:$D$2889),0),7),"-")</f>
        <v>11</v>
      </c>
      <c r="D482">
        <f t="array" ref="D482">IFERROR(INDEX('Data Extract'!$A$2:$J$2889,MATCH(1,('Test 1'!A482='Data Extract'!$A$2:$A$2889)*('Test 1'!$D$3='Data Extract'!$B$2:$B$2889)*('Test 1'!$D$4='Data Extract'!$D$2:$D$2889),0),7),"-")</f>
        <v>15</v>
      </c>
      <c r="E482">
        <f t="array" ref="E482">IFERROR(INDEX('Data Extract'!$A$2:$J$2889,MATCH(1,('Test 1'!A482='Data Extract'!$A$2:$A$2889)*('Test 1'!$E$3='Data Extract'!$B$2:$B$2889)*('Test 1'!$E$4='Data Extract'!$D$2:$D$2889),0),7),"-")</f>
        <v>13</v>
      </c>
      <c r="F482">
        <f t="array" ref="F482">IFERROR(INDEX('Data Extract'!$A$2:$J$2889,MATCH(1,('Test 1'!A482='Data Extract'!$A$2:$A$2889)*('Test 1'!$F$3='Data Extract'!$B$2:$B$2889)*('Test 1'!$F$4='Data Extract'!$D$2:$D$2889),0),7),"-")</f>
        <v>12</v>
      </c>
      <c r="G482">
        <f t="array" ref="G482">IFERROR(INDEX('Data Extract'!$A$2:$J$2889,MATCH(1,('Test 1'!A482='Data Extract'!$A$2:$A$2889)*('Test 1'!$G$3='Data Extract'!$B$2:$B$2889)*('Test 1'!$G$4='Data Extract'!$D$2:$D$2889),0),7),"-")</f>
        <v>12</v>
      </c>
      <c r="H482">
        <f t="array" ref="H482">IFERROR(INDEX('Data Extract'!$A$2:$J$2889,MATCH(1,('Test 1'!A482='Data Extract'!$A$2:$A$2889)*('Test 1'!$H$3='Data Extract'!$B$2:$B$2889)*('Test 1'!$H$4='Data Extract'!$D$2:$D$2889),0),7),"-")</f>
        <v>18</v>
      </c>
    </row>
    <row r="483" spans="1:8" x14ac:dyDescent="0.2">
      <c r="A483" s="4" t="s">
        <v>93</v>
      </c>
      <c r="B483">
        <f>VLOOKUP(A483,'Data Extract'!A480:J3367,3,FALSE)</f>
        <v>5</v>
      </c>
      <c r="C483">
        <f t="array" ref="C483">IFERROR(INDEX('Data Extract'!$A$2:$J$2889,MATCH(1,('Test 1'!A483='Data Extract'!$A$2:$A$2889)*('Test 1'!$C$3='Data Extract'!$B$2:$B$2889)*('Test 1'!$C$4='Data Extract'!$D$2:$D$2889),0),7),"-")</f>
        <v>20</v>
      </c>
      <c r="D483">
        <f t="array" ref="D483">IFERROR(INDEX('Data Extract'!$A$2:$J$2889,MATCH(1,('Test 1'!A483='Data Extract'!$A$2:$A$2889)*('Test 1'!$D$3='Data Extract'!$B$2:$B$2889)*('Test 1'!$D$4='Data Extract'!$D$2:$D$2889),0),7),"-")</f>
        <v>22</v>
      </c>
      <c r="E483">
        <f t="array" ref="E483">IFERROR(INDEX('Data Extract'!$A$2:$J$2889,MATCH(1,('Test 1'!A483='Data Extract'!$A$2:$A$2889)*('Test 1'!$E$3='Data Extract'!$B$2:$B$2889)*('Test 1'!$E$4='Data Extract'!$D$2:$D$2889),0),7),"-")</f>
        <v>18</v>
      </c>
      <c r="F483">
        <f t="array" ref="F483">IFERROR(INDEX('Data Extract'!$A$2:$J$2889,MATCH(1,('Test 1'!A483='Data Extract'!$A$2:$A$2889)*('Test 1'!$F$3='Data Extract'!$B$2:$B$2889)*('Test 1'!$F$4='Data Extract'!$D$2:$D$2889),0),7),"-")</f>
        <v>4</v>
      </c>
      <c r="G483">
        <f t="array" ref="G483">IFERROR(INDEX('Data Extract'!$A$2:$J$2889,MATCH(1,('Test 1'!A483='Data Extract'!$A$2:$A$2889)*('Test 1'!$G$3='Data Extract'!$B$2:$B$2889)*('Test 1'!$G$4='Data Extract'!$D$2:$D$2889),0),7),"-")</f>
        <v>12</v>
      </c>
      <c r="H483">
        <f t="array" ref="H483">IFERROR(INDEX('Data Extract'!$A$2:$J$2889,MATCH(1,('Test 1'!A483='Data Extract'!$A$2:$A$2889)*('Test 1'!$H$3='Data Extract'!$B$2:$B$2889)*('Test 1'!$H$4='Data Extract'!$D$2:$D$2889),0),7),"-")</f>
        <v>10</v>
      </c>
    </row>
    <row r="484" spans="1:8" x14ac:dyDescent="0.2">
      <c r="A484" s="4" t="s">
        <v>75</v>
      </c>
      <c r="B484">
        <f>VLOOKUP(A484,'Data Extract'!A481:J3368,3,FALSE)</f>
        <v>4</v>
      </c>
      <c r="C484">
        <f t="array" ref="C484">IFERROR(INDEX('Data Extract'!$A$2:$J$2889,MATCH(1,('Test 1'!A484='Data Extract'!$A$2:$A$2889)*('Test 1'!$C$3='Data Extract'!$B$2:$B$2889)*('Test 1'!$C$4='Data Extract'!$D$2:$D$2889),0),7),"-")</f>
        <v>9</v>
      </c>
      <c r="D484">
        <f t="array" ref="D484">IFERROR(INDEX('Data Extract'!$A$2:$J$2889,MATCH(1,('Test 1'!A484='Data Extract'!$A$2:$A$2889)*('Test 1'!$D$3='Data Extract'!$B$2:$B$2889)*('Test 1'!$D$4='Data Extract'!$D$2:$D$2889),0),7),"-")</f>
        <v>12</v>
      </c>
      <c r="E484">
        <f t="array" ref="E484">IFERROR(INDEX('Data Extract'!$A$2:$J$2889,MATCH(1,('Test 1'!A484='Data Extract'!$A$2:$A$2889)*('Test 1'!$E$3='Data Extract'!$B$2:$B$2889)*('Test 1'!$E$4='Data Extract'!$D$2:$D$2889),0),7),"-")</f>
        <v>17</v>
      </c>
      <c r="F484">
        <f t="array" ref="F484">IFERROR(INDEX('Data Extract'!$A$2:$J$2889,MATCH(1,('Test 1'!A484='Data Extract'!$A$2:$A$2889)*('Test 1'!$F$3='Data Extract'!$B$2:$B$2889)*('Test 1'!$F$4='Data Extract'!$D$2:$D$2889),0),7),"-")</f>
        <v>6</v>
      </c>
      <c r="G484">
        <f t="array" ref="G484">IFERROR(INDEX('Data Extract'!$A$2:$J$2889,MATCH(1,('Test 1'!A484='Data Extract'!$A$2:$A$2889)*('Test 1'!$G$3='Data Extract'!$B$2:$B$2889)*('Test 1'!$G$4='Data Extract'!$D$2:$D$2889),0),7),"-")</f>
        <v>18</v>
      </c>
      <c r="H484">
        <f t="array" ref="H484">IFERROR(INDEX('Data Extract'!$A$2:$J$2889,MATCH(1,('Test 1'!A484='Data Extract'!$A$2:$A$2889)*('Test 1'!$H$3='Data Extract'!$B$2:$B$2889)*('Test 1'!$H$4='Data Extract'!$D$2:$D$2889),0),7),"-")</f>
        <v>22</v>
      </c>
    </row>
  </sheetData>
  <sortState ref="A2:A96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14999847407452621"/>
  </sheetPr>
  <dimension ref="A1:T16"/>
  <sheetViews>
    <sheetView workbookViewId="0">
      <selection activeCell="I26" sqref="I26"/>
    </sheetView>
  </sheetViews>
  <sheetFormatPr baseColWidth="10" defaultColWidth="8.83203125" defaultRowHeight="15" x14ac:dyDescent="0.2"/>
  <cols>
    <col min="4" max="4" width="10.6640625" customWidth="1"/>
    <col min="5" max="5" width="12" customWidth="1"/>
    <col min="6" max="6" width="11" customWidth="1"/>
    <col min="7" max="7" width="13.5" customWidth="1"/>
  </cols>
  <sheetData>
    <row r="1" spans="1:20" x14ac:dyDescent="0.2">
      <c r="A1" s="48" t="s">
        <v>1227</v>
      </c>
      <c r="B1" s="48"/>
      <c r="C1" s="48"/>
      <c r="D1" s="48"/>
      <c r="E1" s="48"/>
      <c r="F1" s="48"/>
      <c r="G1" s="48"/>
      <c r="H1" s="48"/>
      <c r="I1" s="48"/>
      <c r="J1" s="48"/>
      <c r="K1" s="48"/>
      <c r="L1" s="48"/>
      <c r="M1" s="48"/>
      <c r="N1" s="48"/>
      <c r="O1" s="48"/>
      <c r="P1" s="48"/>
      <c r="Q1" s="48"/>
      <c r="R1" s="48"/>
      <c r="S1" s="48"/>
      <c r="T1" s="48"/>
    </row>
    <row r="2" spans="1:20" x14ac:dyDescent="0.2">
      <c r="A2" s="48"/>
      <c r="B2" s="48"/>
      <c r="C2" s="48"/>
      <c r="D2" s="48"/>
      <c r="E2" s="48"/>
      <c r="F2" s="48"/>
      <c r="G2" s="48"/>
      <c r="H2" s="48"/>
      <c r="I2" s="48"/>
      <c r="J2" s="48"/>
      <c r="K2" s="48"/>
      <c r="L2" s="48"/>
      <c r="M2" s="48"/>
      <c r="N2" s="48"/>
      <c r="O2" s="48"/>
      <c r="P2" s="48"/>
      <c r="Q2" s="48"/>
      <c r="R2" s="48"/>
      <c r="S2" s="48"/>
      <c r="T2" s="48"/>
    </row>
    <row r="3" spans="1:20" x14ac:dyDescent="0.2">
      <c r="D3" s="47" t="s">
        <v>1217</v>
      </c>
      <c r="E3" s="47" t="s">
        <v>1218</v>
      </c>
      <c r="F3" s="47" t="s">
        <v>1219</v>
      </c>
      <c r="G3" s="47" t="s">
        <v>1220</v>
      </c>
    </row>
    <row r="4" spans="1:20" x14ac:dyDescent="0.2">
      <c r="A4" t="s">
        <v>0</v>
      </c>
      <c r="B4" t="s">
        <v>1</v>
      </c>
      <c r="C4" t="s">
        <v>1216</v>
      </c>
      <c r="D4" s="47"/>
      <c r="E4" s="47"/>
      <c r="F4" s="47"/>
      <c r="G4" s="47"/>
    </row>
    <row r="5" spans="1:20" x14ac:dyDescent="0.2">
      <c r="A5" t="s">
        <v>5</v>
      </c>
      <c r="B5">
        <v>3</v>
      </c>
      <c r="C5" t="s">
        <v>13</v>
      </c>
      <c r="D5">
        <f t="array" ref="D5">MIN(IF('Data Extract'!$B$2:$B$2889='Test 2'!A5,IF('Data Extract'!$C$2:$C$2889='Test 2'!B5,IF('Data Extract'!$D$2:$D$2889='Test 2'!C5,'Data Extract'!$G$2:$G$2889))))</f>
        <v>2</v>
      </c>
      <c r="E5">
        <f t="array" ref="E5">IFERROR(_xlfn.PERCENTILE.EXC(((IF('Data Extract'!$B$2:$B$2889='Test 2'!A5,IF('Data Extract'!$C$2:$C$2889='Test 2'!B5,IF('Data Extract'!$D$2:$D$2889='Test 2'!C5,'Data Extract'!$G$2:$G$2889))))),0.5),"NA")</f>
        <v>13</v>
      </c>
      <c r="F5">
        <f t="array" ref="F5">MAX(IF('Data Extract'!$B$2:$B$2889='Test 2'!A5,IF('Data Extract'!$C$2:$C$2889='Test 2'!B5,IF('Data Extract'!$D$2:$D$2889='Test 2'!C5,'Data Extract'!$G$2:$G$2889))))</f>
        <v>24</v>
      </c>
      <c r="G5">
        <f t="array" ref="G5">MAX(IF('Data Extract'!$B$2:$B$2889='Test 2'!A5,IF('Data Extract'!$C$2:$C$2889='Test 2'!B5,IF('Data Extract'!$D$2:$D$2889='Test 2'!C5,IF('Data Extract'!$J$2:$J$2889="Yes",'Data Extract'!$G$2:$G$2889)))))</f>
        <v>13</v>
      </c>
    </row>
    <row r="6" spans="1:20" x14ac:dyDescent="0.2">
      <c r="A6" t="s">
        <v>5</v>
      </c>
      <c r="B6">
        <v>4</v>
      </c>
      <c r="C6" t="s">
        <v>13</v>
      </c>
      <c r="D6">
        <f t="array" ref="D6">MIN(IF('Data Extract'!$B$2:$B$2889='Test 2'!A6,IF('Data Extract'!$C$2:$C$2889='Test 2'!B6,IF('Data Extract'!$D$2:$D$2889='Test 2'!C6,'Data Extract'!$G$2:$G$2889))))</f>
        <v>4</v>
      </c>
      <c r="E6">
        <f t="array" ref="E6">IFERROR(_xlfn.PERCENTILE.EXC(((IF('Data Extract'!$B$2:$B$2889='Test 2'!A6,IF('Data Extract'!$C$2:$C$2889='Test 2'!B6,IF('Data Extract'!$D$2:$D$2889='Test 2'!C6,'Data Extract'!$G$2:$G$2889))))),0.5),"NA")</f>
        <v>15</v>
      </c>
      <c r="F6">
        <f t="array" ref="F6">MAX(IF('Data Extract'!$B$2:$B$2889='Test 2'!A6,IF('Data Extract'!$C$2:$C$2889='Test 2'!B6,IF('Data Extract'!$D$2:$D$2889='Test 2'!C6,'Data Extract'!$G$2:$G$2889))))</f>
        <v>31</v>
      </c>
      <c r="G6">
        <f t="array" ref="G6">MAX(IF('Data Extract'!$B$2:$B$2889='Test 2'!A6,IF('Data Extract'!$C$2:$C$2889='Test 2'!B6,IF('Data Extract'!$D$2:$D$2889='Test 2'!C6,IF('Data Extract'!$J$2:$J$2889="Yes",'Data Extract'!$G$2:$G$2889)))))</f>
        <v>20</v>
      </c>
    </row>
    <row r="7" spans="1:20" x14ac:dyDescent="0.2">
      <c r="A7" t="s">
        <v>5</v>
      </c>
      <c r="B7">
        <v>5</v>
      </c>
      <c r="C7" t="s">
        <v>13</v>
      </c>
      <c r="D7">
        <f t="array" ref="D7">MIN(IF('Data Extract'!$B$2:$B$2889='Test 2'!A7,IF('Data Extract'!$C$2:$C$2889='Test 2'!B7,IF('Data Extract'!$D$2:$D$2889='Test 2'!C7,'Data Extract'!$G$2:$G$2889))))</f>
        <v>4</v>
      </c>
      <c r="E7">
        <f t="array" ref="E7">IFERROR(_xlfn.PERCENTILE.EXC(((IF('Data Extract'!$B$2:$B$2889='Test 2'!A7,IF('Data Extract'!$C$2:$C$2889='Test 2'!B7,IF('Data Extract'!$D$2:$D$2889='Test 2'!C7,'Data Extract'!$G$2:$G$2889))))),0.5),"NA")</f>
        <v>17</v>
      </c>
      <c r="F7">
        <f t="array" ref="F7">MAX(IF('Data Extract'!$B$2:$B$2889='Test 2'!A7,IF('Data Extract'!$C$2:$C$2889='Test 2'!B7,IF('Data Extract'!$D$2:$D$2889='Test 2'!C7,'Data Extract'!$G$2:$G$2889))))</f>
        <v>32</v>
      </c>
      <c r="G7">
        <f t="array" ref="G7">MAX(IF('Data Extract'!$B$2:$B$2889='Test 2'!A7,IF('Data Extract'!$C$2:$C$2889='Test 2'!B7,IF('Data Extract'!$D$2:$D$2889='Test 2'!C7,IF('Data Extract'!$J$2:$J$2889="Yes",'Data Extract'!$G$2:$G$2889)))))</f>
        <v>22</v>
      </c>
    </row>
    <row r="8" spans="1:20" x14ac:dyDescent="0.2">
      <c r="A8" t="s">
        <v>5</v>
      </c>
      <c r="B8">
        <v>6</v>
      </c>
      <c r="C8" t="s">
        <v>13</v>
      </c>
      <c r="D8">
        <f t="array" ref="D8">MIN(IF('Data Extract'!$B$2:$B$2889='Test 2'!A8,IF('Data Extract'!$C$2:$C$2889='Test 2'!B8,IF('Data Extract'!$D$2:$D$2889='Test 2'!C8,'Data Extract'!$G$2:$G$2889))))</f>
        <v>4</v>
      </c>
      <c r="E8">
        <f t="array" ref="E8">IFERROR(_xlfn.PERCENTILE.EXC(((IF('Data Extract'!$B$2:$B$2889='Test 2'!A8,IF('Data Extract'!$C$2:$C$2889='Test 2'!B8,IF('Data Extract'!$D$2:$D$2889='Test 2'!C8,'Data Extract'!$G$2:$G$2889))))),0.5),"NA")</f>
        <v>17</v>
      </c>
      <c r="F8">
        <f t="array" ref="F8">MAX(IF('Data Extract'!$B$2:$B$2889='Test 2'!A8,IF('Data Extract'!$C$2:$C$2889='Test 2'!B8,IF('Data Extract'!$D$2:$D$2889='Test 2'!C8,'Data Extract'!$G$2:$G$2889))))</f>
        <v>30</v>
      </c>
      <c r="G8">
        <f t="array" ref="G8">MAX(IF('Data Extract'!$B$2:$B$2889='Test 2'!A8,IF('Data Extract'!$C$2:$C$2889='Test 2'!B8,IF('Data Extract'!$D$2:$D$2889='Test 2'!C8,IF('Data Extract'!$J$2:$J$2889="Yes",'Data Extract'!$G$2:$G$2889)))))</f>
        <v>21</v>
      </c>
    </row>
    <row r="9" spans="1:20" x14ac:dyDescent="0.2">
      <c r="A9" t="s">
        <v>5</v>
      </c>
      <c r="B9">
        <v>7</v>
      </c>
      <c r="C9" t="s">
        <v>13</v>
      </c>
      <c r="D9">
        <f t="array" ref="D9">MIN(IF('Data Extract'!$B$2:$B$2889='Test 2'!A9,IF('Data Extract'!$C$2:$C$2889='Test 2'!B9,IF('Data Extract'!$D$2:$D$2889='Test 2'!C9,'Data Extract'!$G$2:$G$2889))))</f>
        <v>0</v>
      </c>
      <c r="E9" t="str">
        <f t="array" ref="E9">IFERROR(_xlfn.PERCENTILE.EXC(((IF('Data Extract'!$B$2:$B$2889='Test 2'!A9,IF('Data Extract'!$C$2:$C$2889='Test 2'!B9,IF('Data Extract'!$D$2:$D$2889='Test 2'!C9,'Data Extract'!$G$2:$G$2889))))),0.5),"NA")</f>
        <v>NA</v>
      </c>
      <c r="F9">
        <f t="array" ref="F9">MAX(IF('Data Extract'!$B$2:$B$2889='Test 2'!A9,IF('Data Extract'!$C$2:$C$2889='Test 2'!B9,IF('Data Extract'!$D$2:$D$2889='Test 2'!C9,'Data Extract'!$G$2:$G$2889))))</f>
        <v>0</v>
      </c>
      <c r="G9">
        <f t="array" ref="G9">MAX(IF('Data Extract'!$B$2:$B$2889='Test 2'!A9,IF('Data Extract'!$C$2:$C$2889='Test 2'!B9,IF('Data Extract'!$D$2:$D$2889='Test 2'!C9,IF('Data Extract'!$J$2:$J$2889="Yes",'Data Extract'!$G$2:$G$2889)))))</f>
        <v>0</v>
      </c>
    </row>
    <row r="10" spans="1:20" x14ac:dyDescent="0.2">
      <c r="A10" t="s">
        <v>5</v>
      </c>
      <c r="B10">
        <v>8</v>
      </c>
      <c r="C10" t="s">
        <v>13</v>
      </c>
      <c r="D10">
        <f t="array" ref="D10">MIN(IF('Data Extract'!$B$2:$B$2889='Test 2'!A10,IF('Data Extract'!$C$2:$C$2889='Test 2'!B10,IF('Data Extract'!$D$2:$D$2889='Test 2'!C10,'Data Extract'!$G$2:$G$2889))))</f>
        <v>0</v>
      </c>
      <c r="E10" t="str">
        <f t="array" ref="E10">IFERROR(_xlfn.PERCENTILE.EXC(((IF('Data Extract'!$B$2:$B$2889='Test 2'!A10,IF('Data Extract'!$C$2:$C$2889='Test 2'!B10,IF('Data Extract'!$D$2:$D$2889='Test 2'!C10,'Data Extract'!$G$2:$G$2889))))),0.5),"NA")</f>
        <v>NA</v>
      </c>
      <c r="F10">
        <f t="array" ref="F10">MAX(IF('Data Extract'!$B$2:$B$2889='Test 2'!A10,IF('Data Extract'!$C$2:$C$2889='Test 2'!B10,IF('Data Extract'!$D$2:$D$2889='Test 2'!C10,'Data Extract'!$G$2:$G$2889))))</f>
        <v>0</v>
      </c>
      <c r="G10">
        <f t="array" ref="G10">MAX(IF('Data Extract'!$B$2:$B$2889='Test 2'!A10,IF('Data Extract'!$C$2:$C$2889='Test 2'!B10,IF('Data Extract'!$D$2:$D$2889='Test 2'!C10,IF('Data Extract'!$J$2:$J$2889="Yes",'Data Extract'!$G$2:$G$2889)))))</f>
        <v>0</v>
      </c>
    </row>
    <row r="11" spans="1:20" x14ac:dyDescent="0.2">
      <c r="A11" t="s">
        <v>6</v>
      </c>
      <c r="B11">
        <v>3</v>
      </c>
      <c r="C11" t="s">
        <v>13</v>
      </c>
      <c r="D11">
        <f t="array" ref="D11">MIN(IF('Data Extract'!$B$2:$B$2889='Test 2'!A11,IF('Data Extract'!$C$2:$C$2889='Test 2'!B11,IF('Data Extract'!$D$2:$D$2889='Test 2'!C11,'Data Extract'!$G$2:$G$2889))))</f>
        <v>4</v>
      </c>
      <c r="E11">
        <f t="array" ref="E11">IFERROR(_xlfn.PERCENTILE.EXC(((IF('Data Extract'!$B$2:$B$2889='Test 2'!A11,IF('Data Extract'!$C$2:$C$2889='Test 2'!B11,IF('Data Extract'!$D$2:$D$2889='Test 2'!C11,'Data Extract'!$G$2:$G$2889))))),0.5),"NA")</f>
        <v>21</v>
      </c>
      <c r="F11">
        <f t="array" ref="F11">MAX(IF('Data Extract'!$B$2:$B$2889='Test 2'!A11,IF('Data Extract'!$C$2:$C$2889='Test 2'!B11,IF('Data Extract'!$D$2:$D$2889='Test 2'!C11,'Data Extract'!$G$2:$G$2889))))</f>
        <v>30</v>
      </c>
      <c r="G11">
        <f t="array" ref="G11">MAX(IF('Data Extract'!$B$2:$B$2889='Test 2'!A11,IF('Data Extract'!$C$2:$C$2889='Test 2'!B11,IF('Data Extract'!$D$2:$D$2889='Test 2'!C11,IF('Data Extract'!$J$2:$J$2889="Yes",'Data Extract'!$G$2:$G$2889)))))</f>
        <v>15</v>
      </c>
    </row>
    <row r="12" spans="1:20" x14ac:dyDescent="0.2">
      <c r="A12" t="s">
        <v>6</v>
      </c>
      <c r="B12">
        <v>4</v>
      </c>
      <c r="C12" t="s">
        <v>13</v>
      </c>
      <c r="D12">
        <f t="array" ref="D12">MIN(IF('Data Extract'!$B$2:$B$2889='Test 2'!A12,IF('Data Extract'!$C$2:$C$2889='Test 2'!B12,IF('Data Extract'!$D$2:$D$2889='Test 2'!C12,'Data Extract'!$G$2:$G$2889))))</f>
        <v>5</v>
      </c>
      <c r="E12">
        <f t="array" ref="E12">IFERROR(_xlfn.PERCENTILE.EXC(((IF('Data Extract'!$B$2:$B$2889='Test 2'!A12,IF('Data Extract'!$C$2:$C$2889='Test 2'!B12,IF('Data Extract'!$D$2:$D$2889='Test 2'!C12,'Data Extract'!$G$2:$G$2889))))),0.5),"NA")</f>
        <v>20</v>
      </c>
      <c r="F12">
        <f t="array" ref="F12">MAX(IF('Data Extract'!$B$2:$B$2889='Test 2'!A12,IF('Data Extract'!$C$2:$C$2889='Test 2'!B12,IF('Data Extract'!$D$2:$D$2889='Test 2'!C12,'Data Extract'!$G$2:$G$2889))))</f>
        <v>30</v>
      </c>
      <c r="G12">
        <f t="array" ref="G12">MAX(IF('Data Extract'!$B$2:$B$2889='Test 2'!A12,IF('Data Extract'!$C$2:$C$2889='Test 2'!B12,IF('Data Extract'!$D$2:$D$2889='Test 2'!C12,IF('Data Extract'!$J$2:$J$2889="Yes",'Data Extract'!$G$2:$G$2889)))))</f>
        <v>19</v>
      </c>
    </row>
    <row r="13" spans="1:20" x14ac:dyDescent="0.2">
      <c r="A13" t="s">
        <v>6</v>
      </c>
      <c r="B13">
        <v>5</v>
      </c>
      <c r="C13" t="s">
        <v>13</v>
      </c>
      <c r="D13">
        <f t="array" ref="D13">MIN(IF('Data Extract'!$B$2:$B$2889='Test 2'!A13,IF('Data Extract'!$C$2:$C$2889='Test 2'!B13,IF('Data Extract'!$D$2:$D$2889='Test 2'!C13,'Data Extract'!$G$2:$G$2889))))</f>
        <v>6</v>
      </c>
      <c r="E13">
        <f t="array" ref="E13">IFERROR(_xlfn.PERCENTILE.EXC(((IF('Data Extract'!$B$2:$B$2889='Test 2'!A13,IF('Data Extract'!$C$2:$C$2889='Test 2'!B13,IF('Data Extract'!$D$2:$D$2889='Test 2'!C13,'Data Extract'!$G$2:$G$2889))))),0.5),"NA")</f>
        <v>20</v>
      </c>
      <c r="F13">
        <f t="array" ref="F13">MAX(IF('Data Extract'!$B$2:$B$2889='Test 2'!A13,IF('Data Extract'!$C$2:$C$2889='Test 2'!B13,IF('Data Extract'!$D$2:$D$2889='Test 2'!C13,'Data Extract'!$G$2:$G$2889))))</f>
        <v>29</v>
      </c>
      <c r="G13">
        <f t="array" ref="G13">MAX(IF('Data Extract'!$B$2:$B$2889='Test 2'!A13,IF('Data Extract'!$C$2:$C$2889='Test 2'!B13,IF('Data Extract'!$D$2:$D$2889='Test 2'!C13,IF('Data Extract'!$J$2:$J$2889="Yes",'Data Extract'!$G$2:$G$2889)))))</f>
        <v>16</v>
      </c>
    </row>
    <row r="14" spans="1:20" x14ac:dyDescent="0.2">
      <c r="A14" t="s">
        <v>6</v>
      </c>
      <c r="B14">
        <v>6</v>
      </c>
      <c r="C14" t="s">
        <v>13</v>
      </c>
      <c r="D14">
        <f t="array" ref="D14">MIN(IF('Data Extract'!$B$2:$B$2889='Test 2'!A14,IF('Data Extract'!$C$2:$C$2889='Test 2'!B14,IF('Data Extract'!$D$2:$D$2889='Test 2'!C14,'Data Extract'!$G$2:$G$2889))))</f>
        <v>6</v>
      </c>
      <c r="E14">
        <f t="array" ref="E14">IFERROR(_xlfn.PERCENTILE.EXC(((IF('Data Extract'!$B$2:$B$2889='Test 2'!A14,IF('Data Extract'!$C$2:$C$2889='Test 2'!B14,IF('Data Extract'!$D$2:$D$2889='Test 2'!C14,'Data Extract'!$G$2:$G$2889))))),0.5),"NA")</f>
        <v>19</v>
      </c>
      <c r="F14">
        <f t="array" ref="F14">MAX(IF('Data Extract'!$B$2:$B$2889='Test 2'!A14,IF('Data Extract'!$C$2:$C$2889='Test 2'!B14,IF('Data Extract'!$D$2:$D$2889='Test 2'!C14,'Data Extract'!$G$2:$G$2889))))</f>
        <v>32</v>
      </c>
      <c r="G14">
        <f t="array" ref="G14">MAX(IF('Data Extract'!$B$2:$B$2889='Test 2'!A14,IF('Data Extract'!$C$2:$C$2889='Test 2'!B14,IF('Data Extract'!$D$2:$D$2889='Test 2'!C14,IF('Data Extract'!$J$2:$J$2889="Yes",'Data Extract'!$G$2:$G$2889)))))</f>
        <v>20</v>
      </c>
    </row>
    <row r="15" spans="1:20" x14ac:dyDescent="0.2">
      <c r="A15" t="s">
        <v>6</v>
      </c>
      <c r="B15">
        <v>7</v>
      </c>
      <c r="C15" t="s">
        <v>13</v>
      </c>
      <c r="D15">
        <f t="array" ref="D15">MIN(IF('Data Extract'!$B$2:$B$2889='Test 2'!A15,IF('Data Extract'!$C$2:$C$2889='Test 2'!B15,IF('Data Extract'!$D$2:$D$2889='Test 2'!C15,'Data Extract'!$G$2:$G$2889))))</f>
        <v>0</v>
      </c>
      <c r="E15" t="str">
        <f t="array" ref="E15">IFERROR(_xlfn.PERCENTILE.EXC(((IF('Data Extract'!$B$2:$B$2889='Test 2'!A15,IF('Data Extract'!$C$2:$C$2889='Test 2'!B15,IF('Data Extract'!$D$2:$D$2889='Test 2'!C15,'Data Extract'!$G$2:$G$2889))))),0.5),"NA")</f>
        <v>NA</v>
      </c>
      <c r="F15">
        <f t="array" ref="F15">MAX(IF('Data Extract'!$B$2:$B$2889='Test 2'!A15,IF('Data Extract'!$C$2:$C$2889='Test 2'!B15,IF('Data Extract'!$D$2:$D$2889='Test 2'!C15,'Data Extract'!$G$2:$G$2889))))</f>
        <v>0</v>
      </c>
      <c r="G15">
        <f t="array" ref="G15">MAX(IF('Data Extract'!$B$2:$B$2889='Test 2'!A15,IF('Data Extract'!$C$2:$C$2889='Test 2'!B15,IF('Data Extract'!$D$2:$D$2889='Test 2'!C15,IF('Data Extract'!$J$2:$J$2889="Yes",'Data Extract'!$G$2:$G$2889)))))</f>
        <v>0</v>
      </c>
    </row>
    <row r="16" spans="1:20" x14ac:dyDescent="0.2">
      <c r="A16" t="s">
        <v>6</v>
      </c>
      <c r="B16">
        <v>8</v>
      </c>
      <c r="C16" t="s">
        <v>13</v>
      </c>
      <c r="D16">
        <f t="array" ref="D16">MIN(IF('Data Extract'!$B$2:$B$2889='Test 2'!A16,IF('Data Extract'!$C$2:$C$2889='Test 2'!B16,IF('Data Extract'!$D$2:$D$2889='Test 2'!C16,'Data Extract'!$G$2:$G$2889))))</f>
        <v>0</v>
      </c>
      <c r="E16" t="str">
        <f t="array" ref="E16">IFERROR(_xlfn.PERCENTILE.EXC(((IF('Data Extract'!$B$2:$B$2889='Test 2'!A16,IF('Data Extract'!$C$2:$C$2889='Test 2'!B16,IF('Data Extract'!$D$2:$D$2889='Test 2'!C16,'Data Extract'!$G$2:$G$2889))))),0.5),"NA")</f>
        <v>NA</v>
      </c>
      <c r="F16">
        <f t="array" ref="F16">MAX(IF('Data Extract'!$B$2:$B$2889='Test 2'!A16,IF('Data Extract'!$C$2:$C$2889='Test 2'!B16,IF('Data Extract'!$D$2:$D$2889='Test 2'!C16,'Data Extract'!$G$2:$G$2889))))</f>
        <v>0</v>
      </c>
      <c r="G16">
        <f t="array" ref="G16">MAX(IF('Data Extract'!$B$2:$B$2889='Test 2'!A16,IF('Data Extract'!$C$2:$C$2889='Test 2'!B16,IF('Data Extract'!$D$2:$D$2889='Test 2'!C16,IF('Data Extract'!$J$2:$J$2889="Yes",'Data Extract'!$G$2:$G$2889)))))</f>
        <v>0</v>
      </c>
    </row>
  </sheetData>
  <mergeCells count="5">
    <mergeCell ref="D3:D4"/>
    <mergeCell ref="E3:E4"/>
    <mergeCell ref="F3:F4"/>
    <mergeCell ref="G3:G4"/>
    <mergeCell ref="A1:T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14999847407452621"/>
  </sheetPr>
  <dimension ref="A1:V35"/>
  <sheetViews>
    <sheetView topLeftCell="A6" workbookViewId="0">
      <selection activeCell="T28" sqref="T28"/>
    </sheetView>
  </sheetViews>
  <sheetFormatPr baseColWidth="10" defaultColWidth="8.83203125" defaultRowHeight="15" x14ac:dyDescent="0.2"/>
  <cols>
    <col min="2" max="2" width="12" customWidth="1"/>
    <col min="3" max="3" width="8.83203125" customWidth="1"/>
    <col min="9" max="9" width="12.33203125" customWidth="1"/>
  </cols>
  <sheetData>
    <row r="1" spans="1:22" ht="14.5" customHeight="1" x14ac:dyDescent="0.2">
      <c r="A1" s="48" t="s">
        <v>1228</v>
      </c>
      <c r="B1" s="48"/>
      <c r="C1" s="48"/>
      <c r="D1" s="48"/>
      <c r="E1" s="48"/>
      <c r="F1" s="48"/>
      <c r="G1" s="48"/>
      <c r="H1" s="48"/>
      <c r="I1" s="48"/>
      <c r="J1" s="48"/>
      <c r="K1" s="48"/>
      <c r="L1" s="48"/>
      <c r="M1" s="48"/>
      <c r="N1" s="48"/>
      <c r="O1" s="48"/>
      <c r="P1" s="48"/>
      <c r="Q1" s="48"/>
      <c r="R1" s="48"/>
      <c r="S1" s="48"/>
      <c r="T1" s="48"/>
      <c r="U1" s="48"/>
      <c r="V1" s="48"/>
    </row>
    <row r="2" spans="1:22" x14ac:dyDescent="0.2">
      <c r="A2" s="48"/>
      <c r="B2" s="48"/>
      <c r="C2" s="48"/>
      <c r="D2" s="48"/>
      <c r="E2" s="48"/>
      <c r="F2" s="48"/>
      <c r="G2" s="48"/>
      <c r="H2" s="48"/>
      <c r="I2" s="48"/>
      <c r="J2" s="48"/>
      <c r="K2" s="48"/>
      <c r="L2" s="48"/>
      <c r="M2" s="48"/>
      <c r="N2" s="48"/>
      <c r="O2" s="48"/>
      <c r="P2" s="48"/>
      <c r="Q2" s="48"/>
      <c r="R2" s="48"/>
      <c r="S2" s="48"/>
      <c r="T2" s="48"/>
      <c r="U2" s="48"/>
      <c r="V2" s="48"/>
    </row>
    <row r="3" spans="1:22" x14ac:dyDescent="0.2">
      <c r="A3" s="48"/>
      <c r="B3" s="48"/>
      <c r="C3" s="48"/>
      <c r="D3" s="48"/>
      <c r="E3" s="48"/>
      <c r="F3" s="48"/>
      <c r="G3" s="48"/>
      <c r="H3" s="48"/>
      <c r="I3" s="48"/>
      <c r="J3" s="48"/>
      <c r="K3" s="48"/>
      <c r="L3" s="48"/>
      <c r="M3" s="48"/>
      <c r="N3" s="48"/>
      <c r="O3" s="48"/>
      <c r="P3" s="48"/>
      <c r="Q3" s="48"/>
      <c r="R3" s="48"/>
      <c r="S3" s="48"/>
      <c r="T3" s="48"/>
      <c r="U3" s="48"/>
      <c r="V3" s="48"/>
    </row>
    <row r="4" spans="1:22" x14ac:dyDescent="0.2">
      <c r="A4" s="13" t="s">
        <v>1224</v>
      </c>
      <c r="B4" s="12"/>
      <c r="C4" s="12"/>
      <c r="D4" s="12"/>
      <c r="E4" s="12"/>
      <c r="F4" s="12"/>
      <c r="G4" s="12"/>
      <c r="H4" s="12"/>
      <c r="I4" s="12"/>
      <c r="J4" s="12"/>
      <c r="K4" s="12"/>
      <c r="L4" s="12"/>
      <c r="M4" s="12"/>
      <c r="N4" s="12"/>
      <c r="O4" s="12"/>
      <c r="P4" s="12"/>
      <c r="Q4" s="12"/>
      <c r="R4" s="12"/>
      <c r="S4" s="12"/>
      <c r="T4" s="12"/>
      <c r="U4" s="12"/>
      <c r="V4" s="12"/>
    </row>
    <row r="5" spans="1:22" x14ac:dyDescent="0.2">
      <c r="A5" s="7"/>
      <c r="B5" s="7"/>
      <c r="C5" s="50" t="s">
        <v>549</v>
      </c>
      <c r="D5" s="50"/>
      <c r="E5" s="50"/>
      <c r="F5" s="50"/>
      <c r="G5" s="50"/>
      <c r="H5" s="50"/>
      <c r="I5" s="50"/>
      <c r="J5" s="50" t="s">
        <v>559</v>
      </c>
      <c r="K5" s="50"/>
      <c r="L5" s="50"/>
      <c r="M5" s="50"/>
      <c r="N5" s="50"/>
      <c r="O5" s="50"/>
      <c r="P5" s="50"/>
      <c r="Q5" s="49" t="s">
        <v>554</v>
      </c>
      <c r="R5" s="49" t="s">
        <v>555</v>
      </c>
      <c r="S5" s="7"/>
      <c r="T5" s="7"/>
      <c r="U5" s="7"/>
      <c r="V5" s="7"/>
    </row>
    <row r="6" spans="1:22" ht="14.5" customHeight="1" x14ac:dyDescent="0.2">
      <c r="A6" s="7"/>
      <c r="B6" s="7"/>
      <c r="C6" s="49" t="s">
        <v>546</v>
      </c>
      <c r="D6" s="49" t="s">
        <v>547</v>
      </c>
      <c r="E6" s="49" t="s">
        <v>548</v>
      </c>
      <c r="F6" s="49" t="s">
        <v>551</v>
      </c>
      <c r="G6" s="49" t="s">
        <v>550</v>
      </c>
      <c r="H6" s="49" t="s">
        <v>552</v>
      </c>
      <c r="I6" s="49" t="s">
        <v>553</v>
      </c>
      <c r="J6" s="49" t="s">
        <v>546</v>
      </c>
      <c r="K6" s="49" t="s">
        <v>547</v>
      </c>
      <c r="L6" s="49" t="s">
        <v>548</v>
      </c>
      <c r="M6" s="49" t="s">
        <v>551</v>
      </c>
      <c r="N6" s="49" t="s">
        <v>550</v>
      </c>
      <c r="O6" s="49" t="s">
        <v>552</v>
      </c>
      <c r="P6" s="49" t="s">
        <v>553</v>
      </c>
      <c r="Q6" s="49"/>
      <c r="R6" s="49"/>
      <c r="S6" s="7"/>
      <c r="T6" s="7"/>
      <c r="U6" s="7"/>
      <c r="V6" s="7"/>
    </row>
    <row r="7" spans="1:22" ht="14.5" customHeight="1" x14ac:dyDescent="0.2">
      <c r="A7" s="6"/>
      <c r="B7" s="6"/>
      <c r="C7" s="49"/>
      <c r="D7" s="49"/>
      <c r="E7" s="49"/>
      <c r="F7" s="49"/>
      <c r="G7" s="49"/>
      <c r="H7" s="49"/>
      <c r="I7" s="49"/>
      <c r="J7" s="49"/>
      <c r="K7" s="49"/>
      <c r="L7" s="49"/>
      <c r="M7" s="49"/>
      <c r="N7" s="49"/>
      <c r="O7" s="49"/>
      <c r="P7" s="49"/>
      <c r="Q7" s="49"/>
      <c r="R7" s="49"/>
      <c r="S7" s="6"/>
      <c r="T7" s="6"/>
      <c r="U7" s="6"/>
      <c r="V7" s="6"/>
    </row>
    <row r="8" spans="1:22" x14ac:dyDescent="0.2">
      <c r="A8" t="s">
        <v>2</v>
      </c>
      <c r="B8" t="s">
        <v>8</v>
      </c>
      <c r="C8" s="49"/>
      <c r="D8" s="49"/>
      <c r="E8" s="49"/>
      <c r="F8" s="49"/>
      <c r="G8" s="49"/>
      <c r="H8" s="49"/>
      <c r="I8" s="49"/>
      <c r="J8" s="49"/>
      <c r="K8" s="49"/>
      <c r="L8" s="49"/>
      <c r="M8" s="49"/>
      <c r="N8" s="49"/>
      <c r="O8" s="49"/>
      <c r="P8" s="49"/>
      <c r="Q8" s="49"/>
      <c r="R8" s="49"/>
    </row>
    <row r="9" spans="1:22" x14ac:dyDescent="0.2">
      <c r="A9" t="s">
        <v>545</v>
      </c>
      <c r="B9" t="s">
        <v>14</v>
      </c>
      <c r="C9">
        <f t="array" ref="C9">IFERROR(AVERAGE((IF('Data Extract'!$E$2:$E$2889='Test 3'!A9,IF('Data Extract'!$F$2:$F$2889='Test 3'!B9,IF('Data Extract'!$D$2:$D$2889="Fall",'Data Extract'!$G$2:$G$2889))))),0)</f>
        <v>8.5</v>
      </c>
      <c r="D9">
        <f t="array" ref="D9">IFERROR(AVERAGE((IF('Data Extract'!$E$2:$E$2889='Test 3'!A9,IF('Data Extract'!$F$2:$F$2889='Test 3'!B9,IF('Data Extract'!$D$2:$D$2889="Winter",'Data Extract'!$G$2:$G$2889))))),0)</f>
        <v>12.01923076923077</v>
      </c>
      <c r="E9">
        <f t="array" ref="E9">IFERROR(AVERAGE((IF('Data Extract'!$E$2:$E$2889='Test 3'!A9,IF('Data Extract'!$F$2:$F$2889='Test 3'!B9,IF('Data Extract'!$D$2:$D$2889="Spring",'Data Extract'!$G$2:$G$2889))))),0)</f>
        <v>16.73076923076923</v>
      </c>
      <c r="F9" s="22">
        <f t="array" ref="F9">IFERROR(((E9-C9)),1)</f>
        <v>8.2307692307692299</v>
      </c>
      <c r="G9" s="22">
        <f>IFERROR(((E9-D9)),1)</f>
        <v>4.7115384615384599</v>
      </c>
      <c r="H9">
        <f t="array" ref="H9">_xlfn.RANK.EQ(F9,$F$9:$F$35)</f>
        <v>8</v>
      </c>
      <c r="I9">
        <f t="array" ref="I9">_xlfn.RANK.EQ(G9,$G$9:$G$35)</f>
        <v>9</v>
      </c>
      <c r="J9">
        <f t="array" ref="J9">IFERROR(AVERAGE((IF('Data Extract'!$E$2:$E$2889='Test 3'!A9,IF('Data Extract'!$F$2:$F$2889='Test 3'!B9,IF('Data Extract'!$D$2:$D$2889="Fall",IF('Data Extract'!$J$2:$J$2889="Yes", 'Data Extract'!$G$2:$G$2889)))))),0)</f>
        <v>6.85</v>
      </c>
      <c r="K9">
        <f t="array" ref="K9">IFERROR(AVERAGE((IF('Data Extract'!$E$2:$E$2889='Test 3'!A9,IF('Data Extract'!$F$2:$F$2889='Test 3'!B9,IF('Data Extract'!$D$2:$D$2889="Winter",IF('Data Extract'!$J$2:$J$2889="Yes", 'Data Extract'!$G$2:$G$2889)))))),0)</f>
        <v>9.235294117647058</v>
      </c>
      <c r="L9">
        <f t="array" ref="L9">IFERROR(AVERAGE((IF('Data Extract'!$E$2:$E$2889='Test 3'!A9,IF('Data Extract'!$F$2:$F$2889='Test 3'!B9,IF('Data Extract'!$D$2:$D$2889="Spring",IF('Data Extract'!$J$2:$J$2889="Yes", 'Data Extract'!$G$2:$G$2889)))))),0)</f>
        <v>10.333333333333334</v>
      </c>
      <c r="M9" s="22">
        <f t="array" ref="M9">IFERROR(((L9-J9)),1)</f>
        <v>3.4833333333333343</v>
      </c>
      <c r="N9" s="22">
        <f t="array" ref="N9">IFERROR(((M9-K9)),1)</f>
        <v>-5.7519607843137237</v>
      </c>
      <c r="O9">
        <f t="array" ref="O9">_xlfn.RANK.EQ(M9,$M$9:$M$35)</f>
        <v>11</v>
      </c>
      <c r="P9">
        <f t="array" ref="P9">_xlfn.RANK.EQ(N9,$N$9:$N$35)</f>
        <v>9</v>
      </c>
      <c r="Q9">
        <f t="array" ref="Q9">AVERAGE(P9,O9,I9,H9)</f>
        <v>9.25</v>
      </c>
      <c r="R9">
        <f>_xlfn.RANK.EQ($Q9,$Q$9:$Q$35,1)+COUNTIFS($Q$9:$Q$35,$Q9,$G$9:$G$35,"&gt;"&amp;$G9)</f>
        <v>6</v>
      </c>
    </row>
    <row r="10" spans="1:22" x14ac:dyDescent="0.2">
      <c r="A10" t="s">
        <v>545</v>
      </c>
      <c r="B10" t="s">
        <v>16</v>
      </c>
      <c r="C10">
        <f t="array" ref="C10">IFERROR(AVERAGE((IF('Data Extract'!$E$2:$E$2889='Test 3'!A10,IF('Data Extract'!$F$2:$F$2889='Test 3'!B10,IF('Data Extract'!$D$2:$D$2889="Fall",'Data Extract'!$G$2:$G$2889))))),0)</f>
        <v>19.644444444444446</v>
      </c>
      <c r="D10">
        <f t="array" ref="D10">IFERROR(AVERAGE((IF('Data Extract'!$E$2:$E$2889='Test 3'!A10,IF('Data Extract'!$F$2:$F$2889='Test 3'!B10,IF('Data Extract'!$D$2:$D$2889="Winter",'Data Extract'!$G$2:$G$2889))))),0)</f>
        <v>20.15909090909091</v>
      </c>
      <c r="E10">
        <f t="array" ref="E10">IFERROR(AVERAGE((IF('Data Extract'!$E$2:$E$2889='Test 3'!A10,IF('Data Extract'!$F$2:$F$2889='Test 3'!B10,IF('Data Extract'!$D$2:$D$2889="Spring",'Data Extract'!$G$2:$G$2889))))),0)</f>
        <v>20.976744186046513</v>
      </c>
      <c r="F10" s="22">
        <f t="array" ref="F10">IFERROR(((E10-C10)),1)</f>
        <v>1.3322997416020677</v>
      </c>
      <c r="G10" s="22">
        <f t="array" ref="G10">IFERROR(((E10-D10)),1)</f>
        <v>0.8176532769556033</v>
      </c>
      <c r="H10">
        <f t="array" ref="H10">_xlfn.RANK.EQ(F10,$F$9:$F$35)</f>
        <v>23</v>
      </c>
      <c r="I10">
        <f t="array" ref="I10">_xlfn.RANK.EQ(G10,$G$9:$G$35)</f>
        <v>22</v>
      </c>
      <c r="J10">
        <f t="array" ref="J10">IFERROR(AVERAGE((IF('Data Extract'!$E$2:$E$2889='Test 3'!A10,IF('Data Extract'!$F$2:$F$2889='Test 3'!B10,IF('Data Extract'!$D$2:$D$2889="Fall",IF('Data Extract'!$J$2:$J$2889="Yes", 'Data Extract'!$G$2:$G$2889)))))),0)</f>
        <v>14</v>
      </c>
      <c r="K10">
        <f t="array" ref="K10">IFERROR(AVERAGE((IF('Data Extract'!$E$2:$E$2889='Test 3'!A10,IF('Data Extract'!$F$2:$F$2889='Test 3'!B10,IF('Data Extract'!$D$2:$D$2889="Winter",IF('Data Extract'!$J$2:$J$2889="Yes", 'Data Extract'!$G$2:$G$2889)))))),0)</f>
        <v>13</v>
      </c>
      <c r="L10">
        <f t="array" ref="L10">IFERROR(AVERAGE((IF('Data Extract'!$E$2:$E$2889='Test 3'!A10,IF('Data Extract'!$F$2:$F$2889='Test 3'!B10,IF('Data Extract'!$D$2:$D$2889="Spring",IF('Data Extract'!$J$2:$J$2889="Yes", 'Data Extract'!$G$2:$G$2889)))))),0)</f>
        <v>11.5</v>
      </c>
      <c r="M10" s="22">
        <f t="array" ref="M10">IFERROR(((L10-J10)),1)</f>
        <v>-2.5</v>
      </c>
      <c r="N10" s="22">
        <f t="array" ref="N10">IFERROR(((M10-K10)),1)</f>
        <v>-15.5</v>
      </c>
      <c r="O10">
        <f t="array" ref="O10">_xlfn.RANK.EQ(M10,$M$9:$M$35)</f>
        <v>23</v>
      </c>
      <c r="P10">
        <f t="array" ref="P10">_xlfn.RANK.EQ(N10,$N$9:$N$35)</f>
        <v>26</v>
      </c>
      <c r="Q10">
        <f t="array" ref="Q10">AVERAGE(P10,O10,I10,H10)</f>
        <v>23.5</v>
      </c>
      <c r="R10">
        <f t="shared" ref="R10:R35" si="0">_xlfn.RANK.EQ($Q10,$Q$9:$Q$35,1)+COUNTIFS($Q$9:$Q$35,$Q10,$G$9:$G$35,"&gt;"&amp;$G10)</f>
        <v>25</v>
      </c>
    </row>
    <row r="11" spans="1:22" x14ac:dyDescent="0.2">
      <c r="A11" t="s">
        <v>545</v>
      </c>
      <c r="B11" t="s">
        <v>18</v>
      </c>
      <c r="C11">
        <f t="array" ref="C11">IFERROR(AVERAGE((IF('Data Extract'!$E$2:$E$2889='Test 3'!A11,IF('Data Extract'!$F$2:$F$2889='Test 3'!B11,IF('Data Extract'!$D$2:$D$2889="Fall",'Data Extract'!$G$2:$G$2889))))),0)</f>
        <v>11.928571428571429</v>
      </c>
      <c r="D11">
        <f t="array" ref="D11">IFERROR(AVERAGE((IF('Data Extract'!$E$2:$E$2889='Test 3'!A11,IF('Data Extract'!$F$2:$F$2889='Test 3'!B11,IF('Data Extract'!$D$2:$D$2889="Winter",'Data Extract'!$G$2:$G$2889))))),0)</f>
        <v>15.851851851851851</v>
      </c>
      <c r="E11">
        <f t="array" ref="E11">IFERROR(AVERAGE((IF('Data Extract'!$E$2:$E$2889='Test 3'!A11,IF('Data Extract'!$F$2:$F$2889='Test 3'!B11,IF('Data Extract'!$D$2:$D$2889="Spring",'Data Extract'!$G$2:$G$2889))))),0)</f>
        <v>20.12</v>
      </c>
      <c r="F11" s="22">
        <f t="array" ref="F11">IFERROR(((E11-C11)),1)</f>
        <v>8.1914285714285722</v>
      </c>
      <c r="G11" s="22">
        <f t="array" ref="G11">IFERROR(((E11-D11)),1)</f>
        <v>4.2681481481481498</v>
      </c>
      <c r="H11">
        <f t="array" ref="H11">_xlfn.RANK.EQ(F11,$F$9:$F$35)</f>
        <v>9</v>
      </c>
      <c r="I11">
        <f t="array" ref="I11">_xlfn.RANK.EQ(G11,$G$9:$G$35)</f>
        <v>10</v>
      </c>
      <c r="J11">
        <f t="array" ref="J11">IFERROR(AVERAGE((IF('Data Extract'!$E$2:$E$2889='Test 3'!A11,IF('Data Extract'!$F$2:$F$2889='Test 3'!B11,IF('Data Extract'!$D$2:$D$2889="Fall",IF('Data Extract'!$J$2:$J$2889="Yes", 'Data Extract'!$G$2:$G$2889)))))),0)</f>
        <v>8.9499999999999993</v>
      </c>
      <c r="K11">
        <f t="array" ref="K11">IFERROR(AVERAGE((IF('Data Extract'!$E$2:$E$2889='Test 3'!A11,IF('Data Extract'!$F$2:$F$2889='Test 3'!B11,IF('Data Extract'!$D$2:$D$2889="Winter",IF('Data Extract'!$J$2:$J$2889="Yes", 'Data Extract'!$G$2:$G$2889)))))),0)</f>
        <v>11.833333333333334</v>
      </c>
      <c r="L11">
        <f t="array" ref="L11">IFERROR(AVERAGE((IF('Data Extract'!$E$2:$E$2889='Test 3'!A11,IF('Data Extract'!$F$2:$F$2889='Test 3'!B11,IF('Data Extract'!$D$2:$D$2889="Spring",IF('Data Extract'!$J$2:$J$2889="Yes", 'Data Extract'!$G$2:$G$2889)))))),0)</f>
        <v>11</v>
      </c>
      <c r="M11" s="22">
        <f t="array" ref="M11">IFERROR(((L11-J11)),1)</f>
        <v>2.0500000000000007</v>
      </c>
      <c r="N11" s="22">
        <f t="array" ref="N11">IFERROR(((M11-K11)),1)</f>
        <v>-9.7833333333333332</v>
      </c>
      <c r="O11">
        <f t="array" ref="O11">_xlfn.RANK.EQ(M11,$M$9:$M$35)</f>
        <v>16</v>
      </c>
      <c r="P11">
        <f t="array" ref="P11">_xlfn.RANK.EQ(N11,$N$9:$N$35)</f>
        <v>16</v>
      </c>
      <c r="Q11">
        <f t="array" ref="Q11">AVERAGE(P11,O11,I11,H11)</f>
        <v>12.75</v>
      </c>
      <c r="R11">
        <f t="shared" si="0"/>
        <v>12</v>
      </c>
    </row>
    <row r="12" spans="1:22" x14ac:dyDescent="0.2">
      <c r="A12" t="s">
        <v>545</v>
      </c>
      <c r="B12" t="s">
        <v>21</v>
      </c>
      <c r="C12">
        <f t="array" ref="C12">IFERROR(AVERAGE((IF('Data Extract'!$E$2:$E$2889='Test 3'!A12,IF('Data Extract'!$F$2:$F$2889='Test 3'!B12,IF('Data Extract'!$D$2:$D$2889="Fall",'Data Extract'!$G$2:$G$2889))))),0)</f>
        <v>12.517857142857142</v>
      </c>
      <c r="D12">
        <f t="array" ref="D12">IFERROR(AVERAGE((IF('Data Extract'!$E$2:$E$2889='Test 3'!A12,IF('Data Extract'!$F$2:$F$2889='Test 3'!B12,IF('Data Extract'!$D$2:$D$2889="Winter",'Data Extract'!$G$2:$G$2889))))),0)</f>
        <v>15.203703703703704</v>
      </c>
      <c r="E12">
        <f t="array" ref="E12">IFERROR(AVERAGE((IF('Data Extract'!$E$2:$E$2889='Test 3'!A12,IF('Data Extract'!$F$2:$F$2889='Test 3'!B12,IF('Data Extract'!$D$2:$D$2889="Spring",'Data Extract'!$G$2:$G$2889))))),0)</f>
        <v>19.092592592592592</v>
      </c>
      <c r="F12" s="22">
        <f t="array" ref="F12">IFERROR(((E12-C12)),1)</f>
        <v>6.5747354497354493</v>
      </c>
      <c r="G12" s="22">
        <f t="array" ref="G12">IFERROR(((E12-D12)),1)</f>
        <v>3.8888888888888875</v>
      </c>
      <c r="H12">
        <f t="array" ref="H12">_xlfn.RANK.EQ(F12,$F$9:$F$35)</f>
        <v>14</v>
      </c>
      <c r="I12">
        <f t="array" ref="I12">_xlfn.RANK.EQ(G12,$G$9:$G$35)</f>
        <v>14</v>
      </c>
      <c r="J12">
        <f t="array" ref="J12">IFERROR(AVERAGE((IF('Data Extract'!$E$2:$E$2889='Test 3'!A12,IF('Data Extract'!$F$2:$F$2889='Test 3'!B12,IF('Data Extract'!$D$2:$D$2889="Fall",IF('Data Extract'!$J$2:$J$2889="Yes", 'Data Extract'!$G$2:$G$2889)))))),0)</f>
        <v>11.263157894736842</v>
      </c>
      <c r="K12">
        <f t="array" ref="K12">IFERROR(AVERAGE((IF('Data Extract'!$E$2:$E$2889='Test 3'!A12,IF('Data Extract'!$F$2:$F$2889='Test 3'!B12,IF('Data Extract'!$D$2:$D$2889="Winter",IF('Data Extract'!$J$2:$J$2889="Yes", 'Data Extract'!$G$2:$G$2889)))))),0)</f>
        <v>13.75</v>
      </c>
      <c r="L12">
        <f t="array" ref="L12">IFERROR(AVERAGE((IF('Data Extract'!$E$2:$E$2889='Test 3'!A12,IF('Data Extract'!$F$2:$F$2889='Test 3'!B12,IF('Data Extract'!$D$2:$D$2889="Spring",IF('Data Extract'!$J$2:$J$2889="Yes", 'Data Extract'!$G$2:$G$2889)))))),0)</f>
        <v>13.5</v>
      </c>
      <c r="M12" s="22">
        <f t="array" ref="M12">IFERROR(((L12-J12)),1)</f>
        <v>2.2368421052631575</v>
      </c>
      <c r="N12" s="22">
        <f t="array" ref="N12">IFERROR(((M12-K12)),1)</f>
        <v>-11.513157894736842</v>
      </c>
      <c r="O12">
        <f t="array" ref="O12">_xlfn.RANK.EQ(M12,$M$9:$M$35)</f>
        <v>15</v>
      </c>
      <c r="P12">
        <f t="array" ref="P12">_xlfn.RANK.EQ(N12,$N$9:$N$35)</f>
        <v>22</v>
      </c>
      <c r="Q12">
        <f t="array" ref="Q12">AVERAGE(P12,O12,I12,H12)</f>
        <v>16.25</v>
      </c>
      <c r="R12">
        <f t="shared" si="0"/>
        <v>16</v>
      </c>
    </row>
    <row r="13" spans="1:22" x14ac:dyDescent="0.2">
      <c r="A13" t="s">
        <v>545</v>
      </c>
      <c r="B13" t="s">
        <v>25</v>
      </c>
      <c r="C13">
        <f t="array" ref="C13">IFERROR(AVERAGE((IF('Data Extract'!$E$2:$E$2889='Test 3'!A13,IF('Data Extract'!$F$2:$F$2889='Test 3'!B13,IF('Data Extract'!$D$2:$D$2889="Fall",'Data Extract'!$G$2:$G$2889))))),0)</f>
        <v>11.08</v>
      </c>
      <c r="D13">
        <f t="array" ref="D13">IFERROR(AVERAGE((IF('Data Extract'!$E$2:$E$2889='Test 3'!A13,IF('Data Extract'!$F$2:$F$2889='Test 3'!B13,IF('Data Extract'!$D$2:$D$2889="Winter",'Data Extract'!$G$2:$G$2889))))),0)</f>
        <v>15.319148936170214</v>
      </c>
      <c r="E13">
        <f t="array" ref="E13">IFERROR(AVERAGE((IF('Data Extract'!$E$2:$E$2889='Test 3'!A13,IF('Data Extract'!$F$2:$F$2889='Test 3'!B13,IF('Data Extract'!$D$2:$D$2889="Spring",'Data Extract'!$G$2:$G$2889))))),0)</f>
        <v>19.583333333333332</v>
      </c>
      <c r="F13" s="22">
        <f t="array" ref="F13">IFERROR(((E13-C13)),1)</f>
        <v>8.5033333333333321</v>
      </c>
      <c r="G13" s="22">
        <f t="array" ref="G13">IFERROR(((E13-D13)),1)</f>
        <v>4.2641843971631186</v>
      </c>
      <c r="H13">
        <f t="array" ref="H13">_xlfn.RANK.EQ(F13,$F$9:$F$35)</f>
        <v>5</v>
      </c>
      <c r="I13">
        <f t="array" ref="I13">_xlfn.RANK.EQ(G13,$G$9:$G$35)</f>
        <v>11</v>
      </c>
      <c r="J13">
        <f t="array" ref="J13">IFERROR(AVERAGE((IF('Data Extract'!$E$2:$E$2889='Test 3'!A13,IF('Data Extract'!$F$2:$F$2889='Test 3'!B13,IF('Data Extract'!$D$2:$D$2889="Fall",IF('Data Extract'!$J$2:$J$2889="Yes", 'Data Extract'!$G$2:$G$2889)))))),0)</f>
        <v>7.916666666666667</v>
      </c>
      <c r="K13">
        <f t="array" ref="K13">IFERROR(AVERAGE((IF('Data Extract'!$E$2:$E$2889='Test 3'!A13,IF('Data Extract'!$F$2:$F$2889='Test 3'!B13,IF('Data Extract'!$D$2:$D$2889="Winter",IF('Data Extract'!$J$2:$J$2889="Yes", 'Data Extract'!$G$2:$G$2889)))))),0)</f>
        <v>11.166666666666666</v>
      </c>
      <c r="L13">
        <f t="array" ref="L13">IFERROR(AVERAGE((IF('Data Extract'!$E$2:$E$2889='Test 3'!A13,IF('Data Extract'!$F$2:$F$2889='Test 3'!B13,IF('Data Extract'!$D$2:$D$2889="Spring",IF('Data Extract'!$J$2:$J$2889="Yes", 'Data Extract'!$G$2:$G$2889)))))),0)</f>
        <v>11.666666666666666</v>
      </c>
      <c r="M13" s="22">
        <f t="array" ref="M13">IFERROR(((L13-J13)),1)</f>
        <v>3.7499999999999991</v>
      </c>
      <c r="N13" s="22">
        <f t="array" ref="N13">IFERROR(((M13-K13)),1)</f>
        <v>-7.416666666666667</v>
      </c>
      <c r="O13">
        <f t="array" ref="O13">_xlfn.RANK.EQ(M13,$M$9:$M$35)</f>
        <v>10</v>
      </c>
      <c r="P13">
        <f t="array" ref="P13">_xlfn.RANK.EQ(N13,$N$9:$N$35)</f>
        <v>13</v>
      </c>
      <c r="Q13">
        <f t="array" ref="Q13">AVERAGE(P13,O13,I13,H13)</f>
        <v>9.75</v>
      </c>
      <c r="R13">
        <f t="shared" si="0"/>
        <v>8</v>
      </c>
    </row>
    <row r="14" spans="1:22" x14ac:dyDescent="0.2">
      <c r="A14" t="s">
        <v>545</v>
      </c>
      <c r="B14" t="s">
        <v>28</v>
      </c>
      <c r="C14">
        <f t="array" ref="C14">IFERROR(AVERAGE((IF('Data Extract'!$E$2:$E$2889='Test 3'!A14,IF('Data Extract'!$F$2:$F$2889='Test 3'!B14,IF('Data Extract'!$D$2:$D$2889="Fall",'Data Extract'!$G$2:$G$2889))))),0)</f>
        <v>15.363636363636363</v>
      </c>
      <c r="D14">
        <f t="array" ref="D14">IFERROR(AVERAGE((IF('Data Extract'!$E$2:$E$2889='Test 3'!A14,IF('Data Extract'!$F$2:$F$2889='Test 3'!B14,IF('Data Extract'!$D$2:$D$2889="Winter",'Data Extract'!$G$2:$G$2889))))),0)</f>
        <v>17.465116279069768</v>
      </c>
      <c r="E14">
        <f t="array" ref="E14">IFERROR(AVERAGE((IF('Data Extract'!$E$2:$E$2889='Test 3'!A14,IF('Data Extract'!$F$2:$F$2889='Test 3'!B14,IF('Data Extract'!$D$2:$D$2889="Spring",'Data Extract'!$G$2:$G$2889))))),0)</f>
        <v>17.545454545454547</v>
      </c>
      <c r="F14" s="22">
        <f t="array" ref="F14">IFERROR(((E14-C14)),1)</f>
        <v>2.1818181818181834</v>
      </c>
      <c r="G14" s="22">
        <f t="array" ref="G14">IFERROR(((E14-D14)),1)</f>
        <v>8.0338266384778478E-2</v>
      </c>
      <c r="H14">
        <f t="array" ref="H14">_xlfn.RANK.EQ(F14,$F$9:$F$35)</f>
        <v>22</v>
      </c>
      <c r="I14">
        <f t="array" ref="I14">_xlfn.RANK.EQ(G14,$G$9:$G$35)</f>
        <v>24</v>
      </c>
      <c r="J14">
        <f t="array" ref="J14">IFERROR(AVERAGE((IF('Data Extract'!$E$2:$E$2889='Test 3'!A14,IF('Data Extract'!$F$2:$F$2889='Test 3'!B14,IF('Data Extract'!$D$2:$D$2889="Fall",IF('Data Extract'!$J$2:$J$2889="Yes", 'Data Extract'!$G$2:$G$2889)))))),0)</f>
        <v>11</v>
      </c>
      <c r="K14">
        <f t="array" ref="K14">IFERROR(AVERAGE((IF('Data Extract'!$E$2:$E$2889='Test 3'!A14,IF('Data Extract'!$F$2:$F$2889='Test 3'!B14,IF('Data Extract'!$D$2:$D$2889="Winter",IF('Data Extract'!$J$2:$J$2889="Yes", 'Data Extract'!$G$2:$G$2889)))))),0)</f>
        <v>12.7</v>
      </c>
      <c r="L14">
        <f t="array" ref="L14">IFERROR(AVERAGE((IF('Data Extract'!$E$2:$E$2889='Test 3'!A14,IF('Data Extract'!$F$2:$F$2889='Test 3'!B14,IF('Data Extract'!$D$2:$D$2889="Spring",IF('Data Extract'!$J$2:$J$2889="Yes", 'Data Extract'!$G$2:$G$2889)))))),0)</f>
        <v>13.428571428571429</v>
      </c>
      <c r="M14" s="22">
        <f t="array" ref="M14">IFERROR(((L14-J14)),1)</f>
        <v>2.4285714285714288</v>
      </c>
      <c r="N14" s="22">
        <f t="array" ref="N14">IFERROR(((M14-K14)),1)</f>
        <v>-10.27142857142857</v>
      </c>
      <c r="O14">
        <f t="array" ref="O14">_xlfn.RANK.EQ(M14,$M$9:$M$35)</f>
        <v>14</v>
      </c>
      <c r="P14">
        <f t="array" ref="P14">_xlfn.RANK.EQ(N14,$N$9:$N$35)</f>
        <v>18</v>
      </c>
      <c r="Q14">
        <f t="array" ref="Q14">AVERAGE(P14,O14,I14,H14)</f>
        <v>19.5</v>
      </c>
      <c r="R14">
        <f t="shared" si="0"/>
        <v>23</v>
      </c>
    </row>
    <row r="15" spans="1:22" x14ac:dyDescent="0.2">
      <c r="A15" t="s">
        <v>545</v>
      </c>
      <c r="B15" t="s">
        <v>30</v>
      </c>
      <c r="C15">
        <f t="array" ref="C15">IFERROR(AVERAGE((IF('Data Extract'!$E$2:$E$2889='Test 3'!A15,IF('Data Extract'!$F$2:$F$2889='Test 3'!B15,IF('Data Extract'!$D$2:$D$2889="Fall",'Data Extract'!$G$2:$G$2889))))),0)</f>
        <v>13.069767441860465</v>
      </c>
      <c r="D15">
        <f t="array" ref="D15">IFERROR(AVERAGE((IF('Data Extract'!$E$2:$E$2889='Test 3'!A15,IF('Data Extract'!$F$2:$F$2889='Test 3'!B15,IF('Data Extract'!$D$2:$D$2889="Winter",'Data Extract'!$G$2:$G$2889))))),0)</f>
        <v>15.159090909090908</v>
      </c>
      <c r="E15">
        <f t="array" ref="E15">IFERROR(AVERAGE((IF('Data Extract'!$E$2:$E$2889='Test 3'!A15,IF('Data Extract'!$F$2:$F$2889='Test 3'!B15,IF('Data Extract'!$D$2:$D$2889="Spring",'Data Extract'!$G$2:$G$2889))))),0)</f>
        <v>17.40909090909091</v>
      </c>
      <c r="F15" s="22">
        <f t="array" ref="F15">IFERROR(((E15-C15)),1)</f>
        <v>4.3393234672304448</v>
      </c>
      <c r="G15" s="22">
        <f t="array" ref="G15">IFERROR(((E15-D15)),1)</f>
        <v>2.2500000000000018</v>
      </c>
      <c r="H15">
        <f t="array" ref="H15">_xlfn.RANK.EQ(F15,$F$9:$F$35)</f>
        <v>19</v>
      </c>
      <c r="I15">
        <f t="array" ref="I15">_xlfn.RANK.EQ(G15,$G$9:$G$35)</f>
        <v>18</v>
      </c>
      <c r="J15">
        <f t="array" ref="J15">IFERROR(AVERAGE((IF('Data Extract'!$E$2:$E$2889='Test 3'!A15,IF('Data Extract'!$F$2:$F$2889='Test 3'!B15,IF('Data Extract'!$D$2:$D$2889="Fall",IF('Data Extract'!$J$2:$J$2889="Yes", 'Data Extract'!$G$2:$G$2889)))))),0)</f>
        <v>10.76923076923077</v>
      </c>
      <c r="K15">
        <f t="array" ref="K15">IFERROR(AVERAGE((IF('Data Extract'!$E$2:$E$2889='Test 3'!A15,IF('Data Extract'!$F$2:$F$2889='Test 3'!B15,IF('Data Extract'!$D$2:$D$2889="Winter",IF('Data Extract'!$J$2:$J$2889="Yes", 'Data Extract'!$G$2:$G$2889)))))),0)</f>
        <v>13</v>
      </c>
      <c r="L15">
        <f t="array" ref="L15">IFERROR(AVERAGE((IF('Data Extract'!$E$2:$E$2889='Test 3'!A15,IF('Data Extract'!$F$2:$F$2889='Test 3'!B15,IF('Data Extract'!$D$2:$D$2889="Spring",IF('Data Extract'!$J$2:$J$2889="Yes", 'Data Extract'!$G$2:$G$2889)))))),0)</f>
        <v>13.875</v>
      </c>
      <c r="M15" s="22">
        <f t="array" ref="M15">IFERROR(((L15-J15)),1)</f>
        <v>3.1057692307692299</v>
      </c>
      <c r="N15" s="22">
        <f t="array" ref="N15">IFERROR(((M15-K15)),1)</f>
        <v>-9.8942307692307701</v>
      </c>
      <c r="O15">
        <f t="array" ref="O15">_xlfn.RANK.EQ(M15,$M$9:$M$35)</f>
        <v>12</v>
      </c>
      <c r="P15">
        <f t="array" ref="P15">_xlfn.RANK.EQ(N15,$N$9:$N$35)</f>
        <v>17</v>
      </c>
      <c r="Q15">
        <f t="array" ref="Q15">AVERAGE(P15,O15,I15,H15)</f>
        <v>16.5</v>
      </c>
      <c r="R15">
        <f t="shared" si="0"/>
        <v>18</v>
      </c>
    </row>
    <row r="16" spans="1:22" x14ac:dyDescent="0.2">
      <c r="A16" t="s">
        <v>545</v>
      </c>
      <c r="B16" t="s">
        <v>31</v>
      </c>
      <c r="C16">
        <f t="array" ref="C16">IFERROR(AVERAGE((IF('Data Extract'!$E$2:$E$2889='Test 3'!A16,IF('Data Extract'!$F$2:$F$2889='Test 3'!B16,IF('Data Extract'!$D$2:$D$2889="Fall",'Data Extract'!$G$2:$G$2889))))),0)</f>
        <v>16.5</v>
      </c>
      <c r="D16">
        <f t="array" ref="D16">IFERROR(AVERAGE((IF('Data Extract'!$E$2:$E$2889='Test 3'!A16,IF('Data Extract'!$F$2:$F$2889='Test 3'!B16,IF('Data Extract'!$D$2:$D$2889="Winter",'Data Extract'!$G$2:$G$2889))))),0)</f>
        <v>20.5</v>
      </c>
      <c r="E16">
        <f t="array" ref="E16">IFERROR(AVERAGE((IF('Data Extract'!$E$2:$E$2889='Test 3'!A16,IF('Data Extract'!$F$2:$F$2889='Test 3'!B16,IF('Data Extract'!$D$2:$D$2889="Spring",'Data Extract'!$G$2:$G$2889))))),0)</f>
        <v>22.5</v>
      </c>
      <c r="F16" s="22">
        <f t="array" ref="F16">IFERROR(((E16-C16)),1)</f>
        <v>6</v>
      </c>
      <c r="G16" s="22">
        <f t="array" ref="G16">IFERROR(((E16-D16)),1)</f>
        <v>2</v>
      </c>
      <c r="H16">
        <f t="array" ref="H16">_xlfn.RANK.EQ(F16,$F$9:$F$35)</f>
        <v>18</v>
      </c>
      <c r="I16">
        <f t="array" ref="I16">_xlfn.RANK.EQ(G16,$G$9:$G$35)</f>
        <v>19</v>
      </c>
      <c r="J16">
        <f t="array" ref="J16">IFERROR(AVERAGE((IF('Data Extract'!$E$2:$E$2889='Test 3'!A16,IF('Data Extract'!$F$2:$F$2889='Test 3'!B16,IF('Data Extract'!$D$2:$D$2889="Fall",IF('Data Extract'!$J$2:$J$2889="Yes", 'Data Extract'!$G$2:$G$2889)))))),0)</f>
        <v>8</v>
      </c>
      <c r="K16">
        <f t="array" ref="K16">IFERROR(AVERAGE((IF('Data Extract'!$E$2:$E$2889='Test 3'!A16,IF('Data Extract'!$F$2:$F$2889='Test 3'!B16,IF('Data Extract'!$D$2:$D$2889="Winter",IF('Data Extract'!$J$2:$J$2889="Yes", 'Data Extract'!$G$2:$G$2889)))))),0)</f>
        <v>0</v>
      </c>
      <c r="L16">
        <f t="array" ref="L16">IFERROR(AVERAGE((IF('Data Extract'!$E$2:$E$2889='Test 3'!A16,IF('Data Extract'!$F$2:$F$2889='Test 3'!B16,IF('Data Extract'!$D$2:$D$2889="Spring",IF('Data Extract'!$J$2:$J$2889="Yes", 'Data Extract'!$G$2:$G$2889)))))),0)</f>
        <v>0</v>
      </c>
      <c r="M16" s="22">
        <f t="array" ref="M16">IFERROR(((L16-J16)),1)</f>
        <v>-8</v>
      </c>
      <c r="N16" s="22">
        <f t="array" ref="N16">IFERROR(((M16-K16)),1)</f>
        <v>-8</v>
      </c>
      <c r="O16">
        <f t="array" ref="O16">_xlfn.RANK.EQ(M16,$M$9:$M$35)</f>
        <v>25</v>
      </c>
      <c r="P16">
        <f t="array" ref="P16">_xlfn.RANK.EQ(N16,$N$9:$N$35)</f>
        <v>14</v>
      </c>
      <c r="Q16">
        <f t="array" ref="Q16">AVERAGE(P16,O16,I16,H16)</f>
        <v>19</v>
      </c>
      <c r="R16">
        <f t="shared" si="0"/>
        <v>22</v>
      </c>
    </row>
    <row r="17" spans="1:18" x14ac:dyDescent="0.2">
      <c r="A17" t="s">
        <v>545</v>
      </c>
      <c r="B17" t="s">
        <v>38</v>
      </c>
      <c r="C17">
        <f t="array" ref="C17">IFERROR(AVERAGE((IF('Data Extract'!$E$2:$E$2889='Test 3'!A17,IF('Data Extract'!$F$2:$F$2889='Test 3'!B17,IF('Data Extract'!$D$2:$D$2889="Fall",'Data Extract'!$G$2:$G$2889))))),0)</f>
        <v>10.4</v>
      </c>
      <c r="D17">
        <f t="array" ref="D17">IFERROR(AVERAGE((IF('Data Extract'!$E$2:$E$2889='Test 3'!A17,IF('Data Extract'!$F$2:$F$2889='Test 3'!B17,IF('Data Extract'!$D$2:$D$2889="Winter",'Data Extract'!$G$2:$G$2889))))),0)</f>
        <v>0</v>
      </c>
      <c r="E17">
        <f t="array" ref="E17">IFERROR(AVERAGE((IF('Data Extract'!$E$2:$E$2889='Test 3'!A17,IF('Data Extract'!$F$2:$F$2889='Test 3'!B17,IF('Data Extract'!$D$2:$D$2889="Spring",'Data Extract'!$G$2:$G$2889))))),0)</f>
        <v>0</v>
      </c>
      <c r="F17" s="22">
        <f t="array" ref="F17">IFERROR(((E17-C17)),1)</f>
        <v>-10.4</v>
      </c>
      <c r="G17" s="22">
        <f t="array" ref="G17">IFERROR(((E17-D17)),1)</f>
        <v>0</v>
      </c>
      <c r="H17">
        <f t="array" ref="H17">_xlfn.RANK.EQ(F17,$F$9:$F$35)</f>
        <v>25</v>
      </c>
      <c r="I17">
        <f t="array" ref="I17">_xlfn.RANK.EQ(G17,$G$9:$G$35)</f>
        <v>25</v>
      </c>
      <c r="J17">
        <f t="array" ref="J17">IFERROR(AVERAGE((IF('Data Extract'!$E$2:$E$2889='Test 3'!A17,IF('Data Extract'!$F$2:$F$2889='Test 3'!B17,IF('Data Extract'!$D$2:$D$2889="Fall",IF('Data Extract'!$J$2:$J$2889="Yes", 'Data Extract'!$G$2:$G$2889)))))),0)</f>
        <v>5</v>
      </c>
      <c r="K17">
        <f t="array" ref="K17">IFERROR(AVERAGE((IF('Data Extract'!$E$2:$E$2889='Test 3'!A17,IF('Data Extract'!$F$2:$F$2889='Test 3'!B17,IF('Data Extract'!$D$2:$D$2889="Winter",IF('Data Extract'!$J$2:$J$2889="Yes", 'Data Extract'!$G$2:$G$2889)))))),0)</f>
        <v>0</v>
      </c>
      <c r="L17">
        <f t="array" ref="L17">IFERROR(AVERAGE((IF('Data Extract'!$E$2:$E$2889='Test 3'!A17,IF('Data Extract'!$F$2:$F$2889='Test 3'!B17,IF('Data Extract'!$D$2:$D$2889="Spring",IF('Data Extract'!$J$2:$J$2889="Yes", 'Data Extract'!$G$2:$G$2889)))))),0)</f>
        <v>0</v>
      </c>
      <c r="M17" s="22">
        <f t="array" ref="M17">IFERROR(((L17-J17)),1)</f>
        <v>-5</v>
      </c>
      <c r="N17" s="22">
        <f t="array" ref="N17">IFERROR(((M17-K17)),1)</f>
        <v>-5</v>
      </c>
      <c r="O17">
        <f t="array" ref="O17">_xlfn.RANK.EQ(M17,$M$9:$M$35)</f>
        <v>24</v>
      </c>
      <c r="P17">
        <f t="array" ref="P17">_xlfn.RANK.EQ(N17,$N$9:$N$35)</f>
        <v>6</v>
      </c>
      <c r="Q17">
        <f t="array" ref="Q17">AVERAGE(P17,O17,I17,H17)</f>
        <v>20</v>
      </c>
      <c r="R17">
        <f t="shared" si="0"/>
        <v>24</v>
      </c>
    </row>
    <row r="18" spans="1:18" x14ac:dyDescent="0.2">
      <c r="A18" t="s">
        <v>545</v>
      </c>
      <c r="B18" t="s">
        <v>40</v>
      </c>
      <c r="C18">
        <f t="array" ref="C18">IFERROR(AVERAGE((IF('Data Extract'!$E$2:$E$2889='Test 3'!A18,IF('Data Extract'!$F$2:$F$2889='Test 3'!B18,IF('Data Extract'!$D$2:$D$2889="Fall",'Data Extract'!$G$2:$G$2889))))),0)</f>
        <v>0</v>
      </c>
      <c r="D18">
        <f t="array" ref="D18">IFERROR(AVERAGE((IF('Data Extract'!$E$2:$E$2889='Test 3'!A18,IF('Data Extract'!$F$2:$F$2889='Test 3'!B18,IF('Data Extract'!$D$2:$D$2889="Winter",'Data Extract'!$G$2:$G$2889))))),0)</f>
        <v>14.6</v>
      </c>
      <c r="E18">
        <f t="array" ref="E18">IFERROR(AVERAGE((IF('Data Extract'!$E$2:$E$2889='Test 3'!A18,IF('Data Extract'!$F$2:$F$2889='Test 3'!B18,IF('Data Extract'!$D$2:$D$2889="Spring",'Data Extract'!$G$2:$G$2889))))),0)</f>
        <v>16.399999999999999</v>
      </c>
      <c r="F18" s="22">
        <f t="array" ref="F18">IFERROR(((E18-C18)),1)</f>
        <v>16.399999999999999</v>
      </c>
      <c r="G18" s="22">
        <f t="array" ref="G18">IFERROR(((E18-D18)),1)</f>
        <v>1.7999999999999989</v>
      </c>
      <c r="H18">
        <f t="array" ref="H18">_xlfn.RANK.EQ(F18,$F$9:$F$35)</f>
        <v>1</v>
      </c>
      <c r="I18">
        <f t="array" ref="I18">_xlfn.RANK.EQ(G18,$G$9:$G$35)</f>
        <v>20</v>
      </c>
      <c r="J18">
        <f t="array" ref="J18">IFERROR(AVERAGE((IF('Data Extract'!$E$2:$E$2889='Test 3'!A18,IF('Data Extract'!$F$2:$F$2889='Test 3'!B18,IF('Data Extract'!$D$2:$D$2889="Fall",IF('Data Extract'!$J$2:$J$2889="Yes", 'Data Extract'!$G$2:$G$2889)))))),0)</f>
        <v>0</v>
      </c>
      <c r="K18">
        <f t="array" ref="K18">IFERROR(AVERAGE((IF('Data Extract'!$E$2:$E$2889='Test 3'!A18,IF('Data Extract'!$F$2:$F$2889='Test 3'!B18,IF('Data Extract'!$D$2:$D$2889="Winter",IF('Data Extract'!$J$2:$J$2889="Yes", 'Data Extract'!$G$2:$G$2889)))))),0)</f>
        <v>15</v>
      </c>
      <c r="L18">
        <f t="array" ref="L18">IFERROR(AVERAGE((IF('Data Extract'!$E$2:$E$2889='Test 3'!A18,IF('Data Extract'!$F$2:$F$2889='Test 3'!B18,IF('Data Extract'!$D$2:$D$2889="Spring",IF('Data Extract'!$J$2:$J$2889="Yes", 'Data Extract'!$G$2:$G$2889)))))),0)</f>
        <v>0</v>
      </c>
      <c r="M18" s="22">
        <f t="array" ref="M18">IFERROR(((L18-J18)),1)</f>
        <v>0</v>
      </c>
      <c r="N18" s="22">
        <f t="array" ref="N18">IFERROR(((M18-K18)),1)</f>
        <v>-15</v>
      </c>
      <c r="O18">
        <f t="array" ref="O18">_xlfn.RANK.EQ(M18,$M$9:$M$35)</f>
        <v>21</v>
      </c>
      <c r="P18">
        <f t="array" ref="P18">_xlfn.RANK.EQ(N18,$N$9:$N$35)</f>
        <v>25</v>
      </c>
      <c r="Q18">
        <f t="array" ref="Q18">AVERAGE(P18,O18,I18,H18)</f>
        <v>16.75</v>
      </c>
      <c r="R18">
        <f t="shared" si="0"/>
        <v>19</v>
      </c>
    </row>
    <row r="19" spans="1:18" x14ac:dyDescent="0.2">
      <c r="A19" t="s">
        <v>545</v>
      </c>
      <c r="B19" t="s">
        <v>42</v>
      </c>
      <c r="C19">
        <f t="array" ref="C19">IFERROR(AVERAGE((IF('Data Extract'!$E$2:$E$2889='Test 3'!A19,IF('Data Extract'!$F$2:$F$2889='Test 3'!B19,IF('Data Extract'!$D$2:$D$2889="Fall",'Data Extract'!$G$2:$G$2889))))),0)</f>
        <v>12.865384615384615</v>
      </c>
      <c r="D19">
        <f t="array" ref="D19">IFERROR(AVERAGE((IF('Data Extract'!$E$2:$E$2889='Test 3'!A19,IF('Data Extract'!$F$2:$F$2889='Test 3'!B19,IF('Data Extract'!$D$2:$D$2889="Winter",'Data Extract'!$G$2:$G$2889))))),0)</f>
        <v>0</v>
      </c>
      <c r="E19">
        <f t="array" ref="E19">IFERROR(AVERAGE((IF('Data Extract'!$E$2:$E$2889='Test 3'!A19,IF('Data Extract'!$F$2:$F$2889='Test 3'!B19,IF('Data Extract'!$D$2:$D$2889="Spring",'Data Extract'!$G$2:$G$2889))))),0)</f>
        <v>0</v>
      </c>
      <c r="F19" s="22">
        <f t="array" ref="F19">IFERROR(((E19-C19)),1)</f>
        <v>-12.865384615384615</v>
      </c>
      <c r="G19" s="22">
        <f t="array" ref="G19">IFERROR(((E19-D19)),1)</f>
        <v>0</v>
      </c>
      <c r="H19">
        <f t="array" ref="H19">_xlfn.RANK.EQ(F19,$F$9:$F$35)</f>
        <v>26</v>
      </c>
      <c r="I19">
        <f t="array" ref="I19">_xlfn.RANK.EQ(G19,$G$9:$G$35)</f>
        <v>25</v>
      </c>
      <c r="J19">
        <f t="array" ref="J19">IFERROR(AVERAGE((IF('Data Extract'!$E$2:$E$2889='Test 3'!A19,IF('Data Extract'!$F$2:$F$2889='Test 3'!B19,IF('Data Extract'!$D$2:$D$2889="Fall",IF('Data Extract'!$J$2:$J$2889="Yes", 'Data Extract'!$G$2:$G$2889)))))),0)</f>
        <v>12.071428571428571</v>
      </c>
      <c r="K19">
        <f t="array" ref="K19">IFERROR(AVERAGE((IF('Data Extract'!$E$2:$E$2889='Test 3'!A19,IF('Data Extract'!$F$2:$F$2889='Test 3'!B19,IF('Data Extract'!$D$2:$D$2889="Winter",IF('Data Extract'!$J$2:$J$2889="Yes", 'Data Extract'!$G$2:$G$2889)))))),0)</f>
        <v>0</v>
      </c>
      <c r="L19">
        <f t="array" ref="L19">IFERROR(AVERAGE((IF('Data Extract'!$E$2:$E$2889='Test 3'!A19,IF('Data Extract'!$F$2:$F$2889='Test 3'!B19,IF('Data Extract'!$D$2:$D$2889="Spring",IF('Data Extract'!$J$2:$J$2889="Yes", 'Data Extract'!$G$2:$G$2889)))))),0)</f>
        <v>0</v>
      </c>
      <c r="M19" s="22">
        <f t="array" ref="M19">IFERROR(((L19-J19)),1)</f>
        <v>-12.071428571428571</v>
      </c>
      <c r="N19" s="22">
        <f t="array" ref="N19">IFERROR(((M19-K19)),1)</f>
        <v>-12.071428571428571</v>
      </c>
      <c r="O19">
        <f t="array" ref="O19">_xlfn.RANK.EQ(M19,$M$9:$M$35)</f>
        <v>26</v>
      </c>
      <c r="P19">
        <f t="array" ref="P19">_xlfn.RANK.EQ(N19,$N$9:$N$35)</f>
        <v>24</v>
      </c>
      <c r="Q19">
        <f t="array" ref="Q19">AVERAGE(P19,O19,I19,H19)</f>
        <v>25.25</v>
      </c>
      <c r="R19">
        <f t="shared" si="0"/>
        <v>26</v>
      </c>
    </row>
    <row r="20" spans="1:18" x14ac:dyDescent="0.2">
      <c r="A20" t="s">
        <v>545</v>
      </c>
      <c r="B20" t="s">
        <v>44</v>
      </c>
      <c r="C20">
        <f t="array" ref="C20">IFERROR(AVERAGE((IF('Data Extract'!$E$2:$E$2889='Test 3'!A20,IF('Data Extract'!$F$2:$F$2889='Test 3'!B20,IF('Data Extract'!$D$2:$D$2889="Fall",'Data Extract'!$G$2:$G$2889))))),0)</f>
        <v>0</v>
      </c>
      <c r="D20">
        <f t="array" ref="D20">IFERROR(AVERAGE((IF('Data Extract'!$E$2:$E$2889='Test 3'!A20,IF('Data Extract'!$F$2:$F$2889='Test 3'!B20,IF('Data Extract'!$D$2:$D$2889="Winter",'Data Extract'!$G$2:$G$2889))))),0)</f>
        <v>12.520833333333334</v>
      </c>
      <c r="E20">
        <f t="array" ref="E20">IFERROR(AVERAGE((IF('Data Extract'!$E$2:$E$2889='Test 3'!A20,IF('Data Extract'!$F$2:$F$2889='Test 3'!B20,IF('Data Extract'!$D$2:$D$2889="Spring",'Data Extract'!$G$2:$G$2889))))),0)</f>
        <v>16.25</v>
      </c>
      <c r="F20" s="22">
        <f t="array" ref="F20">IFERROR(((E20-C20)),1)</f>
        <v>16.25</v>
      </c>
      <c r="G20" s="22">
        <f t="array" ref="G20">IFERROR(((E20-D20)),1)</f>
        <v>3.7291666666666661</v>
      </c>
      <c r="H20">
        <f t="array" ref="H20">_xlfn.RANK.EQ(F20,$F$9:$F$35)</f>
        <v>2</v>
      </c>
      <c r="I20">
        <f t="array" ref="I20">_xlfn.RANK.EQ(G20,$G$9:$G$35)</f>
        <v>15</v>
      </c>
      <c r="J20">
        <f t="array" ref="J20">IFERROR(AVERAGE((IF('Data Extract'!$E$2:$E$2889='Test 3'!A20,IF('Data Extract'!$F$2:$F$2889='Test 3'!B20,IF('Data Extract'!$D$2:$D$2889="Fall",IF('Data Extract'!$J$2:$J$2889="Yes", 'Data Extract'!$G$2:$G$2889)))))),0)</f>
        <v>0</v>
      </c>
      <c r="K20">
        <f t="array" ref="K20">IFERROR(AVERAGE((IF('Data Extract'!$E$2:$E$2889='Test 3'!A20,IF('Data Extract'!$F$2:$F$2889='Test 3'!B20,IF('Data Extract'!$D$2:$D$2889="Winter",IF('Data Extract'!$J$2:$J$2889="Yes", 'Data Extract'!$G$2:$G$2889)))))),0)</f>
        <v>10.8</v>
      </c>
      <c r="L20">
        <f t="array" ref="L20">IFERROR(AVERAGE((IF('Data Extract'!$E$2:$E$2889='Test 3'!A20,IF('Data Extract'!$F$2:$F$2889='Test 3'!B20,IF('Data Extract'!$D$2:$D$2889="Spring",IF('Data Extract'!$J$2:$J$2889="Yes", 'Data Extract'!$G$2:$G$2889)))))),0)</f>
        <v>11.357142857142858</v>
      </c>
      <c r="M20" s="22">
        <f t="array" ref="M20">IFERROR(((L20-J20)),1)</f>
        <v>11.357142857142858</v>
      </c>
      <c r="N20" s="22">
        <f t="array" ref="N20">IFERROR(((M20-K20)),1)</f>
        <v>0.55714285714285694</v>
      </c>
      <c r="O20">
        <f t="array" ref="O20">_xlfn.RANK.EQ(M20,$M$9:$M$35)</f>
        <v>2</v>
      </c>
      <c r="P20">
        <f t="array" ref="P20">_xlfn.RANK.EQ(N20,$N$9:$N$35)</f>
        <v>4</v>
      </c>
      <c r="Q20">
        <f t="array" ref="Q20">AVERAGE(P20,O20,I20,H20)</f>
        <v>5.75</v>
      </c>
      <c r="R20">
        <f t="shared" si="0"/>
        <v>3</v>
      </c>
    </row>
    <row r="21" spans="1:18" x14ac:dyDescent="0.2">
      <c r="A21" t="s">
        <v>544</v>
      </c>
      <c r="B21" t="s">
        <v>238</v>
      </c>
      <c r="C21">
        <f t="array" ref="C21">IFERROR(AVERAGE((IF('Data Extract'!$E$2:$E$2889='Test 3'!A21,IF('Data Extract'!$F$2:$F$2889='Test 3'!B21,IF('Data Extract'!$D$2:$D$2889="Fall",'Data Extract'!$G$2:$G$2889))))),0)</f>
        <v>12.959183673469388</v>
      </c>
      <c r="D21">
        <f t="array" ref="D21">IFERROR(AVERAGE((IF('Data Extract'!$E$2:$E$2889='Test 3'!A21,IF('Data Extract'!$F$2:$F$2889='Test 3'!B21,IF('Data Extract'!$D$2:$D$2889="Winter",'Data Extract'!$G$2:$G$2889))))),0)</f>
        <v>13.72</v>
      </c>
      <c r="E21">
        <f t="array" ref="E21">IFERROR(AVERAGE((IF('Data Extract'!$E$2:$E$2889='Test 3'!A21,IF('Data Extract'!$F$2:$F$2889='Test 3'!B21,IF('Data Extract'!$D$2:$D$2889="Spring",'Data Extract'!$G$2:$G$2889))))),0)</f>
        <v>19.408163265306122</v>
      </c>
      <c r="F21" s="22">
        <f t="array" ref="F21">IFERROR(((E21-C21)),1)</f>
        <v>6.4489795918367339</v>
      </c>
      <c r="G21" s="22">
        <f t="array" ref="G21">IFERROR(((E21-D21)),1)</f>
        <v>5.6881632653061214</v>
      </c>
      <c r="H21">
        <f t="array" ref="H21">_xlfn.RANK.EQ(F21,$F$9:$F$35)</f>
        <v>16</v>
      </c>
      <c r="I21">
        <f t="array" ref="I21">_xlfn.RANK.EQ(G21,$G$9:$G$35)</f>
        <v>6</v>
      </c>
      <c r="J21">
        <f t="array" ref="J21">IFERROR(AVERAGE((IF('Data Extract'!$E$2:$E$2889='Test 3'!A21,IF('Data Extract'!$F$2:$F$2889='Test 3'!B21,IF('Data Extract'!$D$2:$D$2889="Fall",IF('Data Extract'!$J$2:$J$2889="Yes", 'Data Extract'!$G$2:$G$2889)))))),0)</f>
        <v>10.615384615384615</v>
      </c>
      <c r="K21">
        <f t="array" ref="K21">IFERROR(AVERAGE((IF('Data Extract'!$E$2:$E$2889='Test 3'!A21,IF('Data Extract'!$F$2:$F$2889='Test 3'!B21,IF('Data Extract'!$D$2:$D$2889="Winter",IF('Data Extract'!$J$2:$J$2889="Yes", 'Data Extract'!$G$2:$G$2889)))))),0)</f>
        <v>12.285714285714286</v>
      </c>
      <c r="L21">
        <f t="array" ref="L21">IFERROR(AVERAGE((IF('Data Extract'!$E$2:$E$2889='Test 3'!A21,IF('Data Extract'!$F$2:$F$2889='Test 3'!B21,IF('Data Extract'!$D$2:$D$2889="Spring",IF('Data Extract'!$J$2:$J$2889="Yes", 'Data Extract'!$G$2:$G$2889)))))),0)</f>
        <v>12</v>
      </c>
      <c r="M21" s="22">
        <f t="array" ref="M21">IFERROR(((L21-J21)),1)</f>
        <v>1.384615384615385</v>
      </c>
      <c r="N21" s="22">
        <f t="array" ref="N21">IFERROR(((M21-K21)),1)</f>
        <v>-10.901098901098901</v>
      </c>
      <c r="O21">
        <f t="array" ref="O21">_xlfn.RANK.EQ(M21,$M$9:$M$35)</f>
        <v>17</v>
      </c>
      <c r="P21">
        <f t="array" ref="P21">_xlfn.RANK.EQ(N21,$N$9:$N$35)</f>
        <v>19</v>
      </c>
      <c r="Q21">
        <f t="array" ref="Q21">AVERAGE(P21,O21,I21,H21)</f>
        <v>14.5</v>
      </c>
      <c r="R21">
        <f t="shared" si="0"/>
        <v>14</v>
      </c>
    </row>
    <row r="22" spans="1:18" x14ac:dyDescent="0.2">
      <c r="A22" t="s">
        <v>544</v>
      </c>
      <c r="B22" t="s">
        <v>240</v>
      </c>
      <c r="C22">
        <f t="array" ref="C22">IFERROR(AVERAGE((IF('Data Extract'!$E$2:$E$2889='Test 3'!A22,IF('Data Extract'!$F$2:$F$2889='Test 3'!B22,IF('Data Extract'!$D$2:$D$2889="Fall",'Data Extract'!$G$2:$G$2889))))),0)</f>
        <v>12.76</v>
      </c>
      <c r="D22">
        <f t="array" ref="D22">IFERROR(AVERAGE((IF('Data Extract'!$E$2:$E$2889='Test 3'!A22,IF('Data Extract'!$F$2:$F$2889='Test 3'!B22,IF('Data Extract'!$D$2:$D$2889="Winter",'Data Extract'!$G$2:$G$2889))))),0)</f>
        <v>13.604166666666666</v>
      </c>
      <c r="E22">
        <f t="array" ref="E22">IFERROR(AVERAGE((IF('Data Extract'!$E$2:$E$2889='Test 3'!A22,IF('Data Extract'!$F$2:$F$2889='Test 3'!B22,IF('Data Extract'!$D$2:$D$2889="Spring",'Data Extract'!$G$2:$G$2889))))),0)</f>
        <v>19.130434782608695</v>
      </c>
      <c r="F22" s="22">
        <f t="array" ref="F22">IFERROR(((E22-C22)),1)</f>
        <v>6.3704347826086956</v>
      </c>
      <c r="G22" s="22">
        <f t="array" ref="G22">IFERROR(((E22-D22)),1)</f>
        <v>5.5262681159420293</v>
      </c>
      <c r="H22">
        <f t="array" ref="H22">_xlfn.RANK.EQ(F22,$F$9:$F$35)</f>
        <v>17</v>
      </c>
      <c r="I22">
        <f t="array" ref="I22">_xlfn.RANK.EQ(G22,$G$9:$G$35)</f>
        <v>7</v>
      </c>
      <c r="J22">
        <f t="array" ref="J22">IFERROR(AVERAGE((IF('Data Extract'!$E$2:$E$2889='Test 3'!A22,IF('Data Extract'!$F$2:$F$2889='Test 3'!B22,IF('Data Extract'!$D$2:$D$2889="Fall",IF('Data Extract'!$J$2:$J$2889="Yes", 'Data Extract'!$G$2:$G$2889)))))),0)</f>
        <v>10.428571428571429</v>
      </c>
      <c r="K22">
        <f t="array" ref="K22">IFERROR(AVERAGE((IF('Data Extract'!$E$2:$E$2889='Test 3'!A22,IF('Data Extract'!$F$2:$F$2889='Test 3'!B22,IF('Data Extract'!$D$2:$D$2889="Winter",IF('Data Extract'!$J$2:$J$2889="Yes", 'Data Extract'!$G$2:$G$2889)))))),0)</f>
        <v>11.2</v>
      </c>
      <c r="L22">
        <f t="array" ref="L22">IFERROR(AVERAGE((IF('Data Extract'!$E$2:$E$2889='Test 3'!A22,IF('Data Extract'!$F$2:$F$2889='Test 3'!B22,IF('Data Extract'!$D$2:$D$2889="Spring",IF('Data Extract'!$J$2:$J$2889="Yes", 'Data Extract'!$G$2:$G$2889)))))),0)</f>
        <v>14.25</v>
      </c>
      <c r="M22" s="22">
        <f t="array" ref="M22">IFERROR(((L22-J22)),1)</f>
        <v>3.8214285714285712</v>
      </c>
      <c r="N22" s="22">
        <f t="array" ref="N22">IFERROR(((M22-K22)),1)</f>
        <v>-7.3785714285714281</v>
      </c>
      <c r="O22">
        <f t="array" ref="O22">_xlfn.RANK.EQ(M22,$M$9:$M$35)</f>
        <v>9</v>
      </c>
      <c r="P22">
        <f t="array" ref="P22">_xlfn.RANK.EQ(N22,$N$9:$N$35)</f>
        <v>12</v>
      </c>
      <c r="Q22">
        <f t="array" ref="Q22">AVERAGE(P22,O22,I22,H22)</f>
        <v>11.25</v>
      </c>
      <c r="R22">
        <f t="shared" si="0"/>
        <v>10</v>
      </c>
    </row>
    <row r="23" spans="1:18" x14ac:dyDescent="0.2">
      <c r="A23" t="s">
        <v>544</v>
      </c>
      <c r="B23" t="s">
        <v>242</v>
      </c>
      <c r="C23">
        <f t="array" ref="C23">IFERROR(AVERAGE((IF('Data Extract'!$E$2:$E$2889='Test 3'!A23,IF('Data Extract'!$F$2:$F$2889='Test 3'!B23,IF('Data Extract'!$D$2:$D$2889="Fall",'Data Extract'!$G$2:$G$2889))))),0)</f>
        <v>12.044444444444444</v>
      </c>
      <c r="D23">
        <f t="array" ref="D23">IFERROR(AVERAGE((IF('Data Extract'!$E$2:$E$2889='Test 3'!A23,IF('Data Extract'!$F$2:$F$2889='Test 3'!B23,IF('Data Extract'!$D$2:$D$2889="Winter",'Data Extract'!$G$2:$G$2889))))),0)</f>
        <v>13.090909090909092</v>
      </c>
      <c r="E23">
        <f t="array" ref="E23">IFERROR(AVERAGE((IF('Data Extract'!$E$2:$E$2889='Test 3'!A23,IF('Data Extract'!$F$2:$F$2889='Test 3'!B23,IF('Data Extract'!$D$2:$D$2889="Spring",'Data Extract'!$G$2:$G$2889))))),0)</f>
        <v>19.8</v>
      </c>
      <c r="F23" s="22">
        <f t="array" ref="F23">IFERROR(((E23-C23)),1)</f>
        <v>7.7555555555555564</v>
      </c>
      <c r="G23" s="22">
        <f t="array" ref="G23">IFERROR(((E23-D23)),1)</f>
        <v>6.709090909090909</v>
      </c>
      <c r="H23">
        <f t="array" ref="H23">_xlfn.RANK.EQ(F23,$F$9:$F$35)</f>
        <v>11</v>
      </c>
      <c r="I23">
        <f t="array" ref="I23">_xlfn.RANK.EQ(G23,$G$9:$G$35)</f>
        <v>3</v>
      </c>
      <c r="J23">
        <f t="array" ref="J23">IFERROR(AVERAGE((IF('Data Extract'!$E$2:$E$2889='Test 3'!A23,IF('Data Extract'!$F$2:$F$2889='Test 3'!B23,IF('Data Extract'!$D$2:$D$2889="Fall",IF('Data Extract'!$J$2:$J$2889="Yes", 'Data Extract'!$G$2:$G$2889)))))),0)</f>
        <v>9.9375</v>
      </c>
      <c r="K23">
        <f t="array" ref="K23">IFERROR(AVERAGE((IF('Data Extract'!$E$2:$E$2889='Test 3'!A23,IF('Data Extract'!$F$2:$F$2889='Test 3'!B23,IF('Data Extract'!$D$2:$D$2889="Winter",IF('Data Extract'!$J$2:$J$2889="Yes", 'Data Extract'!$G$2:$G$2889)))))),0)</f>
        <v>8.6666666666666661</v>
      </c>
      <c r="L23">
        <f t="array" ref="L23">IFERROR(AVERAGE((IF('Data Extract'!$E$2:$E$2889='Test 3'!A23,IF('Data Extract'!$F$2:$F$2889='Test 3'!B23,IF('Data Extract'!$D$2:$D$2889="Spring",IF('Data Extract'!$J$2:$J$2889="Yes", 'Data Extract'!$G$2:$G$2889)))))),0)</f>
        <v>10.555555555555555</v>
      </c>
      <c r="M23" s="22">
        <f t="array" ref="M23">IFERROR(((L23-J23)),1)</f>
        <v>0.61805555555555536</v>
      </c>
      <c r="N23" s="22">
        <f t="array" ref="N23">IFERROR(((M23-K23)),1)</f>
        <v>-8.0486111111111107</v>
      </c>
      <c r="O23">
        <f t="array" ref="O23">_xlfn.RANK.EQ(M23,$M$9:$M$35)</f>
        <v>19</v>
      </c>
      <c r="P23">
        <f t="array" ref="P23">_xlfn.RANK.EQ(N23,$N$9:$N$35)</f>
        <v>15</v>
      </c>
      <c r="Q23">
        <f t="array" ref="Q23">AVERAGE(P23,O23,I23,H23)</f>
        <v>12</v>
      </c>
      <c r="R23">
        <f t="shared" si="0"/>
        <v>11</v>
      </c>
    </row>
    <row r="24" spans="1:18" x14ac:dyDescent="0.2">
      <c r="A24" t="s">
        <v>544</v>
      </c>
      <c r="B24" t="s">
        <v>244</v>
      </c>
      <c r="C24">
        <f t="array" ref="C24">IFERROR(AVERAGE((IF('Data Extract'!$E$2:$E$2889='Test 3'!A24,IF('Data Extract'!$F$2:$F$2889='Test 3'!B24,IF('Data Extract'!$D$2:$D$2889="Fall",'Data Extract'!$G$2:$G$2889))))),0)</f>
        <v>13.359375</v>
      </c>
      <c r="D24">
        <f t="array" ref="D24">IFERROR(AVERAGE((IF('Data Extract'!$E$2:$E$2889='Test 3'!A24,IF('Data Extract'!$F$2:$F$2889='Test 3'!B24,IF('Data Extract'!$D$2:$D$2889="Winter",'Data Extract'!$G$2:$G$2889))))),0)</f>
        <v>14.32258064516129</v>
      </c>
      <c r="E24">
        <f t="array" ref="E24">IFERROR(AVERAGE((IF('Data Extract'!$E$2:$E$2889='Test 3'!A24,IF('Data Extract'!$F$2:$F$2889='Test 3'!B24,IF('Data Extract'!$D$2:$D$2889="Spring",'Data Extract'!$G$2:$G$2889))))),0)</f>
        <v>16.578125</v>
      </c>
      <c r="F24" s="22">
        <f t="array" ref="F24">IFERROR(((E24-C24)),1)</f>
        <v>3.21875</v>
      </c>
      <c r="G24" s="22">
        <f t="array" ref="G24">IFERROR(((E24-D24)),1)</f>
        <v>2.25554435483871</v>
      </c>
      <c r="H24">
        <f t="array" ref="H24">_xlfn.RANK.EQ(F24,$F$9:$F$35)</f>
        <v>21</v>
      </c>
      <c r="I24">
        <f t="array" ref="I24">_xlfn.RANK.EQ(G24,$G$9:$G$35)</f>
        <v>17</v>
      </c>
      <c r="J24">
        <f t="array" ref="J24">IFERROR(AVERAGE((IF('Data Extract'!$E$2:$E$2889='Test 3'!A24,IF('Data Extract'!$F$2:$F$2889='Test 3'!B24,IF('Data Extract'!$D$2:$D$2889="Fall",IF('Data Extract'!$J$2:$J$2889="Yes", 'Data Extract'!$G$2:$G$2889)))))),0)</f>
        <v>11.388888888888889</v>
      </c>
      <c r="K24">
        <f t="array" ref="K24">IFERROR(AVERAGE((IF('Data Extract'!$E$2:$E$2889='Test 3'!A24,IF('Data Extract'!$F$2:$F$2889='Test 3'!B24,IF('Data Extract'!$D$2:$D$2889="Winter",IF('Data Extract'!$J$2:$J$2889="Yes", 'Data Extract'!$G$2:$G$2889)))))),0)</f>
        <v>12.5</v>
      </c>
      <c r="L24">
        <f t="array" ref="L24">IFERROR(AVERAGE((IF('Data Extract'!$E$2:$E$2889='Test 3'!A24,IF('Data Extract'!$F$2:$F$2889='Test 3'!B24,IF('Data Extract'!$D$2:$D$2889="Spring",IF('Data Extract'!$J$2:$J$2889="Yes", 'Data Extract'!$G$2:$G$2889)))))),0)</f>
        <v>12.727272727272727</v>
      </c>
      <c r="M24" s="22">
        <f t="array" ref="M24">IFERROR(((L24-J24)),1)</f>
        <v>1.3383838383838373</v>
      </c>
      <c r="N24" s="22">
        <f t="array" ref="N24">IFERROR(((M24-K24)),1)</f>
        <v>-11.161616161616163</v>
      </c>
      <c r="O24">
        <f t="array" ref="O24">_xlfn.RANK.EQ(M24,$M$9:$M$35)</f>
        <v>18</v>
      </c>
      <c r="P24">
        <f t="array" ref="P24">_xlfn.RANK.EQ(N24,$N$9:$N$35)</f>
        <v>20</v>
      </c>
      <c r="Q24">
        <f t="array" ref="Q24">AVERAGE(P24,O24,I24,H24)</f>
        <v>19</v>
      </c>
      <c r="R24">
        <f t="shared" si="0"/>
        <v>21</v>
      </c>
    </row>
    <row r="25" spans="1:18" x14ac:dyDescent="0.2">
      <c r="A25" t="s">
        <v>544</v>
      </c>
      <c r="B25" t="s">
        <v>246</v>
      </c>
      <c r="C25">
        <f t="array" ref="C25">IFERROR(AVERAGE((IF('Data Extract'!$E$2:$E$2889='Test 3'!A25,IF('Data Extract'!$F$2:$F$2889='Test 3'!B25,IF('Data Extract'!$D$2:$D$2889="Fall",'Data Extract'!$G$2:$G$2889))))),0)</f>
        <v>13.067796610169491</v>
      </c>
      <c r="D25">
        <f t="array" ref="D25">IFERROR(AVERAGE((IF('Data Extract'!$E$2:$E$2889='Test 3'!A25,IF('Data Extract'!$F$2:$F$2889='Test 3'!B25,IF('Data Extract'!$D$2:$D$2889="Winter",'Data Extract'!$G$2:$G$2889))))),0)</f>
        <v>14.64406779661017</v>
      </c>
      <c r="E25">
        <f t="array" ref="E25">IFERROR(AVERAGE((IF('Data Extract'!$E$2:$E$2889='Test 3'!A25,IF('Data Extract'!$F$2:$F$2889='Test 3'!B25,IF('Data Extract'!$D$2:$D$2889="Spring",'Data Extract'!$G$2:$G$2889))))),0)</f>
        <v>21.322033898305083</v>
      </c>
      <c r="F25" s="22">
        <f t="array" ref="F25">IFERROR(((E25-C25)),1)</f>
        <v>8.2542372881355917</v>
      </c>
      <c r="G25" s="22">
        <f t="array" ref="G25">IFERROR(((E25-D25)),1)</f>
        <v>6.6779661016949134</v>
      </c>
      <c r="H25">
        <f t="array" ref="H25">_xlfn.RANK.EQ(F25,$F$9:$F$35)</f>
        <v>7</v>
      </c>
      <c r="I25">
        <f t="array" ref="I25">_xlfn.RANK.EQ(G25,$G$9:$G$35)</f>
        <v>4</v>
      </c>
      <c r="J25">
        <f t="array" ref="J25">IFERROR(AVERAGE((IF('Data Extract'!$E$2:$E$2889='Test 3'!A25,IF('Data Extract'!$F$2:$F$2889='Test 3'!B25,IF('Data Extract'!$D$2:$D$2889="Fall",IF('Data Extract'!$J$2:$J$2889="Yes", 'Data Extract'!$G$2:$G$2889)))))),0)</f>
        <v>9.8000000000000007</v>
      </c>
      <c r="K25">
        <f t="array" ref="K25">IFERROR(AVERAGE((IF('Data Extract'!$E$2:$E$2889='Test 3'!A25,IF('Data Extract'!$F$2:$F$2889='Test 3'!B25,IF('Data Extract'!$D$2:$D$2889="Winter",IF('Data Extract'!$J$2:$J$2889="Yes", 'Data Extract'!$G$2:$G$2889)))))),0)</f>
        <v>11.6</v>
      </c>
      <c r="L25">
        <f t="array" ref="L25">IFERROR(AVERAGE((IF('Data Extract'!$E$2:$E$2889='Test 3'!A25,IF('Data Extract'!$F$2:$F$2889='Test 3'!B25,IF('Data Extract'!$D$2:$D$2889="Spring",IF('Data Extract'!$J$2:$J$2889="Yes", 'Data Extract'!$G$2:$G$2889)))))),0)</f>
        <v>15.25</v>
      </c>
      <c r="M25" s="22">
        <f t="array" ref="M25">IFERROR(((L25-J25)),1)</f>
        <v>5.4499999999999993</v>
      </c>
      <c r="N25" s="22">
        <f t="array" ref="N25">IFERROR(((M25-K25)),1)</f>
        <v>-6.15</v>
      </c>
      <c r="O25">
        <f t="array" ref="O25">_xlfn.RANK.EQ(M25,$M$9:$M$35)</f>
        <v>6</v>
      </c>
      <c r="P25">
        <f t="array" ref="P25">_xlfn.RANK.EQ(N25,$N$9:$N$35)</f>
        <v>11</v>
      </c>
      <c r="Q25">
        <f t="array" ref="Q25">AVERAGE(P25,O25,I25,H25)</f>
        <v>7</v>
      </c>
      <c r="R25">
        <f t="shared" si="0"/>
        <v>5</v>
      </c>
    </row>
    <row r="26" spans="1:18" x14ac:dyDescent="0.2">
      <c r="A26" t="s">
        <v>544</v>
      </c>
      <c r="B26" t="s">
        <v>247</v>
      </c>
      <c r="C26">
        <f t="array" ref="C26">IFERROR(AVERAGE((IF('Data Extract'!$E$2:$E$2889='Test 3'!A26,IF('Data Extract'!$F$2:$F$2889='Test 3'!B26,IF('Data Extract'!$D$2:$D$2889="Fall",'Data Extract'!$G$2:$G$2889))))),0)</f>
        <v>18.12280701754386</v>
      </c>
      <c r="D26">
        <f t="array" ref="D26">IFERROR(AVERAGE((IF('Data Extract'!$E$2:$E$2889='Test 3'!A26,IF('Data Extract'!$F$2:$F$2889='Test 3'!B26,IF('Data Extract'!$D$2:$D$2889="Winter",'Data Extract'!$G$2:$G$2889))))),0)</f>
        <v>18.542372881355931</v>
      </c>
      <c r="E26">
        <f t="array" ref="E26">IFERROR(AVERAGE((IF('Data Extract'!$E$2:$E$2889='Test 3'!A26,IF('Data Extract'!$F$2:$F$2889='Test 3'!B26,IF('Data Extract'!$D$2:$D$2889="Spring",'Data Extract'!$G$2:$G$2889))))),0)</f>
        <v>0</v>
      </c>
      <c r="F26" s="22">
        <f t="array" ref="F26">IFERROR(((E26-C26)),1)</f>
        <v>-18.12280701754386</v>
      </c>
      <c r="G26" s="22">
        <f t="array" ref="G26">IFERROR(((E26-D26)),1)</f>
        <v>-18.542372881355931</v>
      </c>
      <c r="H26">
        <f t="array" ref="H26">_xlfn.RANK.EQ(F26,$F$9:$F$35)</f>
        <v>27</v>
      </c>
      <c r="I26">
        <f t="array" ref="I26">_xlfn.RANK.EQ(G26,$G$9:$G$35)</f>
        <v>27</v>
      </c>
      <c r="J26">
        <f t="array" ref="J26">IFERROR(AVERAGE((IF('Data Extract'!$E$2:$E$2889='Test 3'!A26,IF('Data Extract'!$F$2:$F$2889='Test 3'!B26,IF('Data Extract'!$D$2:$D$2889="Fall",IF('Data Extract'!$J$2:$J$2889="Yes", 'Data Extract'!$G$2:$G$2889)))))),0)</f>
        <v>14.916666666666666</v>
      </c>
      <c r="K26">
        <f t="array" ref="K26">IFERROR(AVERAGE((IF('Data Extract'!$E$2:$E$2889='Test 3'!A26,IF('Data Extract'!$F$2:$F$2889='Test 3'!B26,IF('Data Extract'!$D$2:$D$2889="Winter",IF('Data Extract'!$J$2:$J$2889="Yes", 'Data Extract'!$G$2:$G$2889)))))),0)</f>
        <v>12.363636363636363</v>
      </c>
      <c r="L26">
        <f t="array" ref="L26">IFERROR(AVERAGE((IF('Data Extract'!$E$2:$E$2889='Test 3'!A26,IF('Data Extract'!$F$2:$F$2889='Test 3'!B26,IF('Data Extract'!$D$2:$D$2889="Spring",IF('Data Extract'!$J$2:$J$2889="Yes", 'Data Extract'!$G$2:$G$2889)))))),0)</f>
        <v>0</v>
      </c>
      <c r="M26" s="22">
        <f t="array" ref="M26">IFERROR(((L26-J26)),1)</f>
        <v>-14.916666666666666</v>
      </c>
      <c r="N26" s="22">
        <f t="array" ref="N26">IFERROR(((M26-K26)),1)</f>
        <v>-27.280303030303031</v>
      </c>
      <c r="O26">
        <f t="array" ref="O26">_xlfn.RANK.EQ(M26,$M$9:$M$35)</f>
        <v>27</v>
      </c>
      <c r="P26">
        <f t="array" ref="P26">_xlfn.RANK.EQ(N26,$N$9:$N$35)</f>
        <v>27</v>
      </c>
      <c r="Q26">
        <f t="array" ref="Q26">AVERAGE(P26,O26,I26,H26)</f>
        <v>27</v>
      </c>
      <c r="R26">
        <f t="shared" si="0"/>
        <v>27</v>
      </c>
    </row>
    <row r="27" spans="1:18" x14ac:dyDescent="0.2">
      <c r="A27" t="s">
        <v>544</v>
      </c>
      <c r="B27" t="s">
        <v>249</v>
      </c>
      <c r="C27">
        <f t="array" ref="C27">IFERROR(AVERAGE((IF('Data Extract'!$E$2:$E$2889='Test 3'!A27,IF('Data Extract'!$F$2:$F$2889='Test 3'!B27,IF('Data Extract'!$D$2:$D$2889="Fall",'Data Extract'!$G$2:$G$2889))))),0)</f>
        <v>0</v>
      </c>
      <c r="D27">
        <f t="array" ref="D27">IFERROR(AVERAGE((IF('Data Extract'!$E$2:$E$2889='Test 3'!A27,IF('Data Extract'!$F$2:$F$2889='Test 3'!B27,IF('Data Extract'!$D$2:$D$2889="Winter",'Data Extract'!$G$2:$G$2889))))),0)</f>
        <v>0</v>
      </c>
      <c r="E27">
        <f t="array" ref="E27">IFERROR(AVERAGE((IF('Data Extract'!$E$2:$E$2889='Test 3'!A27,IF('Data Extract'!$F$2:$F$2889='Test 3'!B27,IF('Data Extract'!$D$2:$D$2889="Spring",'Data Extract'!$G$2:$G$2889))))),0)</f>
        <v>15.086206896551724</v>
      </c>
      <c r="F27" s="22">
        <f t="array" ref="F27">IFERROR(((E27-C27)),1)</f>
        <v>15.086206896551724</v>
      </c>
      <c r="G27" s="22">
        <f t="array" ref="G27">IFERROR(((E27-D27)),1)</f>
        <v>15.086206896551724</v>
      </c>
      <c r="H27">
        <f t="array" ref="H27">_xlfn.RANK.EQ(F27,$F$9:$F$35)</f>
        <v>3</v>
      </c>
      <c r="I27">
        <f t="array" ref="I27">_xlfn.RANK.EQ(G27,$G$9:$G$35)</f>
        <v>1</v>
      </c>
      <c r="J27">
        <f t="array" ref="J27">IFERROR(AVERAGE((IF('Data Extract'!$E$2:$E$2889='Test 3'!A27,IF('Data Extract'!$F$2:$F$2889='Test 3'!B27,IF('Data Extract'!$D$2:$D$2889="Fall",IF('Data Extract'!$J$2:$J$2889="Yes", 'Data Extract'!$G$2:$G$2889)))))),0)</f>
        <v>0</v>
      </c>
      <c r="K27">
        <f t="array" ref="K27">IFERROR(AVERAGE((IF('Data Extract'!$E$2:$E$2889='Test 3'!A27,IF('Data Extract'!$F$2:$F$2889='Test 3'!B27,IF('Data Extract'!$D$2:$D$2889="Winter",IF('Data Extract'!$J$2:$J$2889="Yes", 'Data Extract'!$G$2:$G$2889)))))),0)</f>
        <v>0</v>
      </c>
      <c r="L27">
        <f t="array" ref="L27">IFERROR(AVERAGE((IF('Data Extract'!$E$2:$E$2889='Test 3'!A27,IF('Data Extract'!$F$2:$F$2889='Test 3'!B27,IF('Data Extract'!$D$2:$D$2889="Spring",IF('Data Extract'!$J$2:$J$2889="Yes", 'Data Extract'!$G$2:$G$2889)))))),0)</f>
        <v>11.583333333333334</v>
      </c>
      <c r="M27" s="22">
        <f t="array" ref="M27">IFERROR(((L27-J27)),1)</f>
        <v>11.583333333333334</v>
      </c>
      <c r="N27" s="22">
        <f t="array" ref="N27">IFERROR(((M27-K27)),1)</f>
        <v>11.583333333333334</v>
      </c>
      <c r="O27">
        <f t="array" ref="O27">_xlfn.RANK.EQ(M27,$M$9:$M$35)</f>
        <v>1</v>
      </c>
      <c r="P27">
        <f t="array" ref="P27">_xlfn.RANK.EQ(N27,$N$9:$N$35)</f>
        <v>1</v>
      </c>
      <c r="Q27">
        <f t="array" ref="Q27">AVERAGE(P27,O27,I27,H27)</f>
        <v>1.5</v>
      </c>
      <c r="R27">
        <f t="shared" si="0"/>
        <v>1</v>
      </c>
    </row>
    <row r="28" spans="1:18" x14ac:dyDescent="0.2">
      <c r="A28" t="s">
        <v>544</v>
      </c>
      <c r="B28" t="s">
        <v>250</v>
      </c>
      <c r="C28">
        <f t="array" ref="C28">IFERROR(AVERAGE((IF('Data Extract'!$E$2:$E$2889='Test 3'!A28,IF('Data Extract'!$F$2:$F$2889='Test 3'!B28,IF('Data Extract'!$D$2:$D$2889="Fall",'Data Extract'!$G$2:$G$2889))))),0)</f>
        <v>10.736842105263158</v>
      </c>
      <c r="D28">
        <f t="array" ref="D28">IFERROR(AVERAGE((IF('Data Extract'!$E$2:$E$2889='Test 3'!A28,IF('Data Extract'!$F$2:$F$2889='Test 3'!B28,IF('Data Extract'!$D$2:$D$2889="Winter",'Data Extract'!$G$2:$G$2889))))),0)</f>
        <v>15</v>
      </c>
      <c r="E28">
        <f t="array" ref="E28">IFERROR(AVERAGE((IF('Data Extract'!$E$2:$E$2889='Test 3'!A28,IF('Data Extract'!$F$2:$F$2889='Test 3'!B28,IF('Data Extract'!$D$2:$D$2889="Spring",'Data Extract'!$G$2:$G$2889))))),0)</f>
        <v>18.466666666666665</v>
      </c>
      <c r="F28" s="22">
        <f t="array" ref="F28">IFERROR(((E28-C28)),1)</f>
        <v>7.7298245614035075</v>
      </c>
      <c r="G28" s="22">
        <f t="array" ref="G28">IFERROR(((E28-D28)),1)</f>
        <v>3.466666666666665</v>
      </c>
      <c r="H28">
        <f t="array" ref="H28">_xlfn.RANK.EQ(F28,$F$9:$F$35)</f>
        <v>12</v>
      </c>
      <c r="I28">
        <f t="array" ref="I28">_xlfn.RANK.EQ(G28,$G$9:$G$35)</f>
        <v>16</v>
      </c>
      <c r="J28">
        <f t="array" ref="J28">IFERROR(AVERAGE((IF('Data Extract'!$E$2:$E$2889='Test 3'!A28,IF('Data Extract'!$F$2:$F$2889='Test 3'!B28,IF('Data Extract'!$D$2:$D$2889="Fall",IF('Data Extract'!$J$2:$J$2889="Yes", 'Data Extract'!$G$2:$G$2889)))))),0)</f>
        <v>8</v>
      </c>
      <c r="K28">
        <f t="array" ref="K28">IFERROR(AVERAGE((IF('Data Extract'!$E$2:$E$2889='Test 3'!A28,IF('Data Extract'!$F$2:$F$2889='Test 3'!B28,IF('Data Extract'!$D$2:$D$2889="Winter",IF('Data Extract'!$J$2:$J$2889="Yes", 'Data Extract'!$G$2:$G$2889)))))),0)</f>
        <v>11.153846153846153</v>
      </c>
      <c r="L28">
        <f t="array" ref="L28">IFERROR(AVERAGE((IF('Data Extract'!$E$2:$E$2889='Test 3'!A28,IF('Data Extract'!$F$2:$F$2889='Test 3'!B28,IF('Data Extract'!$D$2:$D$2889="Spring",IF('Data Extract'!$J$2:$J$2889="Yes", 'Data Extract'!$G$2:$G$2889)))))),0)</f>
        <v>14</v>
      </c>
      <c r="M28" s="22">
        <f t="array" ref="M28">IFERROR(((L28-J28)),1)</f>
        <v>6</v>
      </c>
      <c r="N28" s="22">
        <f t="array" ref="N28">IFERROR(((M28-K28)),1)</f>
        <v>-5.1538461538461533</v>
      </c>
      <c r="O28">
        <f t="array" ref="O28">_xlfn.RANK.EQ(M28,$M$9:$M$35)</f>
        <v>4</v>
      </c>
      <c r="P28">
        <f t="array" ref="P28">_xlfn.RANK.EQ(N28,$N$9:$N$35)</f>
        <v>7</v>
      </c>
      <c r="Q28">
        <f t="array" ref="Q28">AVERAGE(P28,O28,I28,H28)</f>
        <v>9.75</v>
      </c>
      <c r="R28">
        <f t="shared" si="0"/>
        <v>9</v>
      </c>
    </row>
    <row r="29" spans="1:18" x14ac:dyDescent="0.2">
      <c r="A29" t="s">
        <v>544</v>
      </c>
      <c r="B29" t="s">
        <v>252</v>
      </c>
      <c r="C29">
        <f t="array" ref="C29">IFERROR(AVERAGE((IF('Data Extract'!$E$2:$E$2889='Test 3'!A29,IF('Data Extract'!$F$2:$F$2889='Test 3'!B29,IF('Data Extract'!$D$2:$D$2889="Fall",'Data Extract'!$G$2:$G$2889))))),0)</f>
        <v>9.0370370370370363</v>
      </c>
      <c r="D29">
        <f t="array" ref="D29">IFERROR(AVERAGE((IF('Data Extract'!$E$2:$E$2889='Test 3'!A29,IF('Data Extract'!$F$2:$F$2889='Test 3'!B29,IF('Data Extract'!$D$2:$D$2889="Winter",'Data Extract'!$G$2:$G$2889))))),0)</f>
        <v>12.574074074074074</v>
      </c>
      <c r="E29">
        <f t="array" ref="E29">IFERROR(AVERAGE((IF('Data Extract'!$E$2:$E$2889='Test 3'!A29,IF('Data Extract'!$F$2:$F$2889='Test 3'!B29,IF('Data Extract'!$D$2:$D$2889="Spring",'Data Extract'!$G$2:$G$2889))))),0)</f>
        <v>17.423076923076923</v>
      </c>
      <c r="F29" s="22">
        <f t="array" ref="F29">IFERROR(((E29-C29)),1)</f>
        <v>8.386039886039887</v>
      </c>
      <c r="G29" s="22">
        <f t="array" ref="G29">IFERROR(((E29-D29)),1)</f>
        <v>4.8490028490028489</v>
      </c>
      <c r="H29">
        <f t="array" ref="H29">_xlfn.RANK.EQ(F29,$F$9:$F$35)</f>
        <v>6</v>
      </c>
      <c r="I29">
        <f t="array" ref="I29">_xlfn.RANK.EQ(G29,$G$9:$G$35)</f>
        <v>8</v>
      </c>
      <c r="J29">
        <f t="array" ref="J29">IFERROR(AVERAGE((IF('Data Extract'!$E$2:$E$2889='Test 3'!A29,IF('Data Extract'!$F$2:$F$2889='Test 3'!B29,IF('Data Extract'!$D$2:$D$2889="Fall",IF('Data Extract'!$J$2:$J$2889="Yes", 'Data Extract'!$G$2:$G$2889)))))),0)</f>
        <v>8.4615384615384617</v>
      </c>
      <c r="K29">
        <f t="array" ref="K29">IFERROR(AVERAGE((IF('Data Extract'!$E$2:$E$2889='Test 3'!A29,IF('Data Extract'!$F$2:$F$2889='Test 3'!B29,IF('Data Extract'!$D$2:$D$2889="Winter",IF('Data Extract'!$J$2:$J$2889="Yes", 'Data Extract'!$G$2:$G$2889)))))),0)</f>
        <v>10.833333333333334</v>
      </c>
      <c r="L29">
        <f t="array" ref="L29">IFERROR(AVERAGE((IF('Data Extract'!$E$2:$E$2889='Test 3'!A29,IF('Data Extract'!$F$2:$F$2889='Test 3'!B29,IF('Data Extract'!$D$2:$D$2889="Spring",IF('Data Extract'!$J$2:$J$2889="Yes", 'Data Extract'!$G$2:$G$2889)))))),0)</f>
        <v>7.5</v>
      </c>
      <c r="M29" s="22">
        <f t="array" ref="M29">IFERROR(((L29-J29)),1)</f>
        <v>-0.96153846153846168</v>
      </c>
      <c r="N29" s="22">
        <f t="array" ref="N29">IFERROR(((M29-K29)),1)</f>
        <v>-11.794871794871796</v>
      </c>
      <c r="O29">
        <f t="array" ref="O29">_xlfn.RANK.EQ(M29,$M$9:$M$35)</f>
        <v>22</v>
      </c>
      <c r="P29">
        <f t="array" ref="P29">_xlfn.RANK.EQ(N29,$N$9:$N$35)</f>
        <v>23</v>
      </c>
      <c r="Q29">
        <f t="array" ref="Q29">AVERAGE(P29,O29,I29,H29)</f>
        <v>14.75</v>
      </c>
      <c r="R29">
        <f t="shared" si="0"/>
        <v>15</v>
      </c>
    </row>
    <row r="30" spans="1:18" x14ac:dyDescent="0.2">
      <c r="A30" t="s">
        <v>544</v>
      </c>
      <c r="B30" t="s">
        <v>255</v>
      </c>
      <c r="C30">
        <f t="array" ref="C30">IFERROR(AVERAGE((IF('Data Extract'!$E$2:$E$2889='Test 3'!A30,IF('Data Extract'!$F$2:$F$2889='Test 3'!B30,IF('Data Extract'!$D$2:$D$2889="Fall",'Data Extract'!$G$2:$G$2889))))),0)</f>
        <v>9.2037037037037042</v>
      </c>
      <c r="D30">
        <f t="array" ref="D30">IFERROR(AVERAGE((IF('Data Extract'!$E$2:$E$2889='Test 3'!A30,IF('Data Extract'!$F$2:$F$2889='Test 3'!B30,IF('Data Extract'!$D$2:$D$2889="Winter",'Data Extract'!$G$2:$G$2889))))),0)</f>
        <v>12.574074074074074</v>
      </c>
      <c r="E30">
        <f t="array" ref="E30">IFERROR(AVERAGE((IF('Data Extract'!$E$2:$E$2889='Test 3'!A30,IF('Data Extract'!$F$2:$F$2889='Test 3'!B30,IF('Data Extract'!$D$2:$D$2889="Spring",'Data Extract'!$G$2:$G$2889))))),0)</f>
        <v>16.703703703703702</v>
      </c>
      <c r="F30" s="22">
        <f t="array" ref="F30">IFERROR(((E30-C30)),1)</f>
        <v>7.4999999999999982</v>
      </c>
      <c r="G30" s="22">
        <f t="array" ref="G30">IFERROR(((E30-D30)),1)</f>
        <v>4.129629629629628</v>
      </c>
      <c r="H30">
        <f t="array" ref="H30">_xlfn.RANK.EQ(F30,$F$9:$F$35)</f>
        <v>13</v>
      </c>
      <c r="I30">
        <f t="array" ref="I30">_xlfn.RANK.EQ(G30,$G$9:$G$35)</f>
        <v>12</v>
      </c>
      <c r="J30">
        <f t="array" ref="J30">IFERROR(AVERAGE((IF('Data Extract'!$E$2:$E$2889='Test 3'!A30,IF('Data Extract'!$F$2:$F$2889='Test 3'!B30,IF('Data Extract'!$D$2:$D$2889="Fall",IF('Data Extract'!$J$2:$J$2889="Yes", 'Data Extract'!$G$2:$G$2889)))))),0)</f>
        <v>7.9411764705882355</v>
      </c>
      <c r="K30">
        <f t="array" ref="K30">IFERROR(AVERAGE((IF('Data Extract'!$E$2:$E$2889='Test 3'!A30,IF('Data Extract'!$F$2:$F$2889='Test 3'!B30,IF('Data Extract'!$D$2:$D$2889="Winter",IF('Data Extract'!$J$2:$J$2889="Yes", 'Data Extract'!$G$2:$G$2889)))))),0)</f>
        <v>12</v>
      </c>
      <c r="L30">
        <f t="array" ref="L30">IFERROR(AVERAGE((IF('Data Extract'!$E$2:$E$2889='Test 3'!A30,IF('Data Extract'!$F$2:$F$2889='Test 3'!B30,IF('Data Extract'!$D$2:$D$2889="Spring",IF('Data Extract'!$J$2:$J$2889="Yes", 'Data Extract'!$G$2:$G$2889)))))),0)</f>
        <v>8.5</v>
      </c>
      <c r="M30" s="22">
        <f t="array" ref="M30">IFERROR(((L30-J30)),1)</f>
        <v>0.5588235294117645</v>
      </c>
      <c r="N30" s="22">
        <f t="array" ref="N30">IFERROR(((M30-K30)),1)</f>
        <v>-11.441176470588236</v>
      </c>
      <c r="O30">
        <f t="array" ref="O30">_xlfn.RANK.EQ(M30,$M$9:$M$35)</f>
        <v>20</v>
      </c>
      <c r="P30">
        <f t="array" ref="P30">_xlfn.RANK.EQ(N30,$N$9:$N$35)</f>
        <v>21</v>
      </c>
      <c r="Q30">
        <f t="array" ref="Q30">AVERAGE(P30,O30,I30,H30)</f>
        <v>16.5</v>
      </c>
      <c r="R30">
        <f t="shared" si="0"/>
        <v>17</v>
      </c>
    </row>
    <row r="31" spans="1:18" x14ac:dyDescent="0.2">
      <c r="A31" t="s">
        <v>544</v>
      </c>
      <c r="B31" t="s">
        <v>259</v>
      </c>
      <c r="C31">
        <f t="array" ref="C31">IFERROR(AVERAGE((IF('Data Extract'!$E$2:$E$2889='Test 3'!A31,IF('Data Extract'!$F$2:$F$2889='Test 3'!B31,IF('Data Extract'!$D$2:$D$2889="Fall",'Data Extract'!$G$2:$G$2889))))),0)</f>
        <v>7.4666666666666668</v>
      </c>
      <c r="D31">
        <f t="array" ref="D31">IFERROR(AVERAGE((IF('Data Extract'!$E$2:$E$2889='Test 3'!A31,IF('Data Extract'!$F$2:$F$2889='Test 3'!B31,IF('Data Extract'!$D$2:$D$2889="Winter",'Data Extract'!$G$2:$G$2889))))),0)</f>
        <v>9.4</v>
      </c>
      <c r="E31">
        <f t="array" ref="E31">IFERROR(AVERAGE((IF('Data Extract'!$E$2:$E$2889='Test 3'!A31,IF('Data Extract'!$F$2:$F$2889='Test 3'!B31,IF('Data Extract'!$D$2:$D$2889="Spring",'Data Extract'!$G$2:$G$2889))))),0)</f>
        <v>11.142857142857142</v>
      </c>
      <c r="F31" s="22">
        <f t="array" ref="F31">IFERROR(((E31-C31)),1)</f>
        <v>3.6761904761904756</v>
      </c>
      <c r="G31" s="22">
        <f t="array" ref="G31">IFERROR(((E31-D31)),1)</f>
        <v>1.742857142857142</v>
      </c>
      <c r="H31">
        <f t="array" ref="H31">_xlfn.RANK.EQ(F31,$F$9:$F$35)</f>
        <v>20</v>
      </c>
      <c r="I31">
        <f t="array" ref="I31">_xlfn.RANK.EQ(G31,$G$9:$G$35)</f>
        <v>21</v>
      </c>
      <c r="J31">
        <f t="array" ref="J31">IFERROR(AVERAGE((IF('Data Extract'!$E$2:$E$2889='Test 3'!A31,IF('Data Extract'!$F$2:$F$2889='Test 3'!B31,IF('Data Extract'!$D$2:$D$2889="Fall",IF('Data Extract'!$J$2:$J$2889="Yes", 'Data Extract'!$G$2:$G$2889)))))),0)</f>
        <v>7.833333333333333</v>
      </c>
      <c r="K31">
        <f t="array" ref="K31">IFERROR(AVERAGE((IF('Data Extract'!$E$2:$E$2889='Test 3'!A31,IF('Data Extract'!$F$2:$F$2889='Test 3'!B31,IF('Data Extract'!$D$2:$D$2889="Winter",IF('Data Extract'!$J$2:$J$2889="Yes", 'Data Extract'!$G$2:$G$2889)))))),0)</f>
        <v>9.1428571428571423</v>
      </c>
      <c r="L31">
        <f t="array" ref="L31">IFERROR(AVERAGE((IF('Data Extract'!$E$2:$E$2889='Test 3'!A31,IF('Data Extract'!$F$2:$F$2889='Test 3'!B31,IF('Data Extract'!$D$2:$D$2889="Spring",IF('Data Extract'!$J$2:$J$2889="Yes", 'Data Extract'!$G$2:$G$2889)))))),0)</f>
        <v>12</v>
      </c>
      <c r="M31" s="22">
        <f t="array" ref="M31">IFERROR(((L31-J31)),1)</f>
        <v>4.166666666666667</v>
      </c>
      <c r="N31" s="22">
        <f t="array" ref="N31">IFERROR(((M31-K31)),1)</f>
        <v>-4.9761904761904754</v>
      </c>
      <c r="O31">
        <f t="array" ref="O31">_xlfn.RANK.EQ(M31,$M$9:$M$35)</f>
        <v>8</v>
      </c>
      <c r="P31">
        <f t="array" ref="P31">_xlfn.RANK.EQ(N31,$N$9:$N$35)</f>
        <v>5</v>
      </c>
      <c r="Q31">
        <f t="array" ref="Q31">AVERAGE(P31,O31,I31,H31)</f>
        <v>13.5</v>
      </c>
      <c r="R31">
        <f t="shared" si="0"/>
        <v>13</v>
      </c>
    </row>
    <row r="32" spans="1:18" x14ac:dyDescent="0.2">
      <c r="A32" t="s">
        <v>544</v>
      </c>
      <c r="B32" t="s">
        <v>271</v>
      </c>
      <c r="C32">
        <f t="array" ref="C32">IFERROR(AVERAGE((IF('Data Extract'!$E$2:$E$2889='Test 3'!A32,IF('Data Extract'!$F$2:$F$2889='Test 3'!B32,IF('Data Extract'!$D$2:$D$2889="Fall",'Data Extract'!$G$2:$G$2889))))),0)</f>
        <v>8.0399999999999991</v>
      </c>
      <c r="D32">
        <f t="array" ref="D32">IFERROR(AVERAGE((IF('Data Extract'!$E$2:$E$2889='Test 3'!A32,IF('Data Extract'!$F$2:$F$2889='Test 3'!B32,IF('Data Extract'!$D$2:$D$2889="Winter",'Data Extract'!$G$2:$G$2889))))),0)</f>
        <v>11.9</v>
      </c>
      <c r="E32">
        <f t="array" ref="E32">IFERROR(AVERAGE((IF('Data Extract'!$E$2:$E$2889='Test 3'!A32,IF('Data Extract'!$F$2:$F$2889='Test 3'!B32,IF('Data Extract'!$D$2:$D$2889="Spring",'Data Extract'!$G$2:$G$2889))))),0)</f>
        <v>15.8</v>
      </c>
      <c r="F32" s="22">
        <f t="array" ref="F32">IFERROR(((E32-C32)),1)</f>
        <v>7.7600000000000016</v>
      </c>
      <c r="G32" s="22">
        <f t="array" ref="G32">IFERROR(((E32-D32)),1)</f>
        <v>3.9000000000000004</v>
      </c>
      <c r="H32">
        <f t="array" ref="H32">_xlfn.RANK.EQ(F32,$F$9:$F$35)</f>
        <v>10</v>
      </c>
      <c r="I32">
        <f t="array" ref="I32">_xlfn.RANK.EQ(G32,$G$9:$G$35)</f>
        <v>13</v>
      </c>
      <c r="J32">
        <f t="array" ref="J32">IFERROR(AVERAGE((IF('Data Extract'!$E$2:$E$2889='Test 3'!A32,IF('Data Extract'!$F$2:$F$2889='Test 3'!B32,IF('Data Extract'!$D$2:$D$2889="Fall",IF('Data Extract'!$J$2:$J$2889="Yes", 'Data Extract'!$G$2:$G$2889)))))),0)</f>
        <v>7.1333333333333337</v>
      </c>
      <c r="K32">
        <f t="array" ref="K32">IFERROR(AVERAGE((IF('Data Extract'!$E$2:$E$2889='Test 3'!A32,IF('Data Extract'!$F$2:$F$2889='Test 3'!B32,IF('Data Extract'!$D$2:$D$2889="Winter",IF('Data Extract'!$J$2:$J$2889="Yes", 'Data Extract'!$G$2:$G$2889)))))),0)</f>
        <v>10</v>
      </c>
      <c r="L32">
        <f t="array" ref="L32">IFERROR(AVERAGE((IF('Data Extract'!$E$2:$E$2889='Test 3'!A32,IF('Data Extract'!$F$2:$F$2889='Test 3'!B32,IF('Data Extract'!$D$2:$D$2889="Spring",IF('Data Extract'!$J$2:$J$2889="Yes", 'Data Extract'!$G$2:$G$2889)))))),0)</f>
        <v>11.4</v>
      </c>
      <c r="M32" s="22">
        <f t="array" ref="M32">IFERROR(((L32-J32)),1)</f>
        <v>4.2666666666666666</v>
      </c>
      <c r="N32" s="22">
        <f t="array" ref="N32">IFERROR(((M32-K32)),1)</f>
        <v>-5.7333333333333334</v>
      </c>
      <c r="O32">
        <f t="array" ref="O32">_xlfn.RANK.EQ(M32,$M$9:$M$35)</f>
        <v>7</v>
      </c>
      <c r="P32">
        <f t="array" ref="P32">_xlfn.RANK.EQ(N32,$N$9:$N$35)</f>
        <v>8</v>
      </c>
      <c r="Q32">
        <f t="array" ref="Q32">AVERAGE(P32,O32,I32,H32)</f>
        <v>9.5</v>
      </c>
      <c r="R32">
        <f t="shared" si="0"/>
        <v>7</v>
      </c>
    </row>
    <row r="33" spans="1:18" x14ac:dyDescent="0.2">
      <c r="A33" t="s">
        <v>544</v>
      </c>
      <c r="B33" t="s">
        <v>274</v>
      </c>
      <c r="C33">
        <f t="array" ref="C33">IFERROR(AVERAGE((IF('Data Extract'!$E$2:$E$2889='Test 3'!A33,IF('Data Extract'!$F$2:$F$2889='Test 3'!B33,IF('Data Extract'!$D$2:$D$2889="Fall",'Data Extract'!$G$2:$G$2889))))),0)</f>
        <v>9</v>
      </c>
      <c r="D33">
        <f t="array" ref="D33">IFERROR(AVERAGE((IF('Data Extract'!$E$2:$E$2889='Test 3'!A33,IF('Data Extract'!$F$2:$F$2889='Test 3'!B33,IF('Data Extract'!$D$2:$D$2889="Winter",'Data Extract'!$G$2:$G$2889))))),0)</f>
        <v>8.1666666666666661</v>
      </c>
      <c r="E33">
        <f t="array" ref="E33">IFERROR(AVERAGE((IF('Data Extract'!$E$2:$E$2889='Test 3'!A33,IF('Data Extract'!$F$2:$F$2889='Test 3'!B33,IF('Data Extract'!$D$2:$D$2889="Spring",'Data Extract'!$G$2:$G$2889))))),0)</f>
        <v>8.4615384615384617</v>
      </c>
      <c r="F33" s="22">
        <f t="array" ref="F33">IFERROR(((E33-C33)),1)</f>
        <v>-0.53846153846153832</v>
      </c>
      <c r="G33" s="22">
        <f t="array" ref="G33">IFERROR(((E33-D33)),1)</f>
        <v>0.2948717948717956</v>
      </c>
      <c r="H33">
        <f t="array" ref="H33">_xlfn.RANK.EQ(F33,$F$9:$F$35)</f>
        <v>24</v>
      </c>
      <c r="I33">
        <f t="array" ref="I33">_xlfn.RANK.EQ(G33,$G$9:$G$35)</f>
        <v>23</v>
      </c>
      <c r="J33">
        <f t="array" ref="J33">IFERROR(AVERAGE((IF('Data Extract'!$E$2:$E$2889='Test 3'!A33,IF('Data Extract'!$F$2:$F$2889='Test 3'!B33,IF('Data Extract'!$D$2:$D$2889="Fall",IF('Data Extract'!$J$2:$J$2889="Yes", 'Data Extract'!$G$2:$G$2889)))))),0)</f>
        <v>5</v>
      </c>
      <c r="K33">
        <f t="array" ref="K33">IFERROR(AVERAGE((IF('Data Extract'!$E$2:$E$2889='Test 3'!A33,IF('Data Extract'!$F$2:$F$2889='Test 3'!B33,IF('Data Extract'!$D$2:$D$2889="Winter",IF('Data Extract'!$J$2:$J$2889="Yes", 'Data Extract'!$G$2:$G$2889)))))),0)</f>
        <v>8.75</v>
      </c>
      <c r="L33">
        <f t="array" ref="L33">IFERROR(AVERAGE((IF('Data Extract'!$E$2:$E$2889='Test 3'!A33,IF('Data Extract'!$F$2:$F$2889='Test 3'!B33,IF('Data Extract'!$D$2:$D$2889="Spring",IF('Data Extract'!$J$2:$J$2889="Yes", 'Data Extract'!$G$2:$G$2889)))))),0)</f>
        <v>7.8571428571428568</v>
      </c>
      <c r="M33" s="22">
        <f t="array" ref="M33">IFERROR(((L33-J33)),1)</f>
        <v>2.8571428571428568</v>
      </c>
      <c r="N33" s="22">
        <f t="array" ref="N33">IFERROR(((M33-K33)),1)</f>
        <v>-5.8928571428571432</v>
      </c>
      <c r="O33">
        <f t="array" ref="O33">_xlfn.RANK.EQ(M33,$M$9:$M$35)</f>
        <v>13</v>
      </c>
      <c r="P33">
        <f t="array" ref="P33">_xlfn.RANK.EQ(N33,$N$9:$N$35)</f>
        <v>10</v>
      </c>
      <c r="Q33">
        <f t="array" ref="Q33">AVERAGE(P33,O33,I33,H33)</f>
        <v>17.5</v>
      </c>
      <c r="R33">
        <f t="shared" si="0"/>
        <v>20</v>
      </c>
    </row>
    <row r="34" spans="1:18" x14ac:dyDescent="0.2">
      <c r="A34" t="s">
        <v>544</v>
      </c>
      <c r="B34" t="s">
        <v>276</v>
      </c>
      <c r="C34">
        <f t="array" ref="C34">IFERROR(AVERAGE((IF('Data Extract'!$E$2:$E$2889='Test 3'!A34,IF('Data Extract'!$F$2:$F$2889='Test 3'!B34,IF('Data Extract'!$D$2:$D$2889="Fall",'Data Extract'!$G$2:$G$2889))))),0)</f>
        <v>0</v>
      </c>
      <c r="D34">
        <f t="array" ref="D34">IFERROR(AVERAGE((IF('Data Extract'!$E$2:$E$2889='Test 3'!A34,IF('Data Extract'!$F$2:$F$2889='Test 3'!B34,IF('Data Extract'!$D$2:$D$2889="Winter",'Data Extract'!$G$2:$G$2889))))),0)</f>
        <v>0</v>
      </c>
      <c r="E34">
        <f t="array" ref="E34">IFERROR(AVERAGE((IF('Data Extract'!$E$2:$E$2889='Test 3'!A34,IF('Data Extract'!$F$2:$F$2889='Test 3'!B34,IF('Data Extract'!$D$2:$D$2889="Spring",'Data Extract'!$G$2:$G$2889))))),0)</f>
        <v>10.25</v>
      </c>
      <c r="F34" s="22">
        <f t="array" ref="F34">IFERROR(((E34-C34)),1)</f>
        <v>10.25</v>
      </c>
      <c r="G34" s="22">
        <f t="array" ref="G34">IFERROR(((E34-D34)),1)</f>
        <v>10.25</v>
      </c>
      <c r="H34">
        <f t="array" ref="H34">_xlfn.RANK.EQ(F34,$F$9:$F$35)</f>
        <v>4</v>
      </c>
      <c r="I34">
        <f t="array" ref="I34">_xlfn.RANK.EQ(G34,$G$9:$G$35)</f>
        <v>2</v>
      </c>
      <c r="J34">
        <f t="array" ref="J34">IFERROR(AVERAGE((IF('Data Extract'!$E$2:$E$2889='Test 3'!A34,IF('Data Extract'!$F$2:$F$2889='Test 3'!B34,IF('Data Extract'!$D$2:$D$2889="Fall",IF('Data Extract'!$J$2:$J$2889="Yes", 'Data Extract'!$G$2:$G$2889)))))),0)</f>
        <v>0</v>
      </c>
      <c r="K34">
        <f t="array" ref="K34">IFERROR(AVERAGE((IF('Data Extract'!$E$2:$E$2889='Test 3'!A34,IF('Data Extract'!$F$2:$F$2889='Test 3'!B34,IF('Data Extract'!$D$2:$D$2889="Winter",IF('Data Extract'!$J$2:$J$2889="Yes", 'Data Extract'!$G$2:$G$2889)))))),0)</f>
        <v>0</v>
      </c>
      <c r="L34">
        <f t="array" ref="L34">IFERROR(AVERAGE((IF('Data Extract'!$E$2:$E$2889='Test 3'!A34,IF('Data Extract'!$F$2:$F$2889='Test 3'!B34,IF('Data Extract'!$D$2:$D$2889="Spring",IF('Data Extract'!$J$2:$J$2889="Yes", 'Data Extract'!$G$2:$G$2889)))))),0)</f>
        <v>8</v>
      </c>
      <c r="M34" s="22">
        <f t="array" ref="M34">IFERROR(((L34-J34)),1)</f>
        <v>8</v>
      </c>
      <c r="N34" s="22">
        <f t="array" ref="N34">IFERROR(((M34-K34)),1)</f>
        <v>8</v>
      </c>
      <c r="O34">
        <f t="array" ref="O34">_xlfn.RANK.EQ(M34,$M$9:$M$35)</f>
        <v>3</v>
      </c>
      <c r="P34">
        <f t="array" ref="P34">_xlfn.RANK.EQ(N34,$N$9:$N$35)</f>
        <v>2</v>
      </c>
      <c r="Q34">
        <f t="array" ref="Q34">AVERAGE(P34,O34,I34,H34)</f>
        <v>2.75</v>
      </c>
      <c r="R34">
        <f t="shared" si="0"/>
        <v>2</v>
      </c>
    </row>
    <row r="35" spans="1:18" x14ac:dyDescent="0.2">
      <c r="A35" t="s">
        <v>544</v>
      </c>
      <c r="B35" t="s">
        <v>408</v>
      </c>
      <c r="C35">
        <f t="array" ref="C35">IFERROR(AVERAGE((IF('Data Extract'!$E$2:$E$2889='Test 3'!A35,IF('Data Extract'!$F$2:$F$2889='Test 3'!B35,IF('Data Extract'!$D$2:$D$2889="Fall",'Data Extract'!$G$2:$G$2889))))),0)</f>
        <v>0</v>
      </c>
      <c r="D35">
        <f t="array" ref="D35">IFERROR(AVERAGE((IF('Data Extract'!$E$2:$E$2889='Test 3'!A35,IF('Data Extract'!$F$2:$F$2889='Test 3'!B35,IF('Data Extract'!$D$2:$D$2889="Winter",'Data Extract'!$G$2:$G$2889))))),0)</f>
        <v>0</v>
      </c>
      <c r="E35">
        <f t="array" ref="E35">IFERROR(AVERAGE((IF('Data Extract'!$E$2:$E$2889='Test 3'!A35,IF('Data Extract'!$F$2:$F$2889='Test 3'!B35,IF('Data Extract'!$D$2:$D$2889="Spring",'Data Extract'!$G$2:$G$2889))))),0)</f>
        <v>6.5</v>
      </c>
      <c r="F35" s="22">
        <f t="array" ref="F35">IFERROR(((E35-C35)),1)</f>
        <v>6.5</v>
      </c>
      <c r="G35" s="22">
        <f t="array" ref="G35">IFERROR(((E35-D35)),1)</f>
        <v>6.5</v>
      </c>
      <c r="H35">
        <f t="array" ref="H35">_xlfn.RANK.EQ(F35,$F$9:$F$35)</f>
        <v>15</v>
      </c>
      <c r="I35">
        <f t="array" ref="I35">_xlfn.RANK.EQ(G35,$G$9:$G$35)</f>
        <v>5</v>
      </c>
      <c r="J35">
        <f t="array" ref="J35">IFERROR(AVERAGE((IF('Data Extract'!$E$2:$E$2889='Test 3'!A35,IF('Data Extract'!$F$2:$F$2889='Test 3'!B35,IF('Data Extract'!$D$2:$D$2889="Fall",IF('Data Extract'!$J$2:$J$2889="Yes", 'Data Extract'!$G$2:$G$2889)))))),0)</f>
        <v>0</v>
      </c>
      <c r="K35">
        <f t="array" ref="K35">IFERROR(AVERAGE((IF('Data Extract'!$E$2:$E$2889='Test 3'!A35,IF('Data Extract'!$F$2:$F$2889='Test 3'!B35,IF('Data Extract'!$D$2:$D$2889="Winter",IF('Data Extract'!$J$2:$J$2889="Yes", 'Data Extract'!$G$2:$G$2889)))))),0)</f>
        <v>0</v>
      </c>
      <c r="L35">
        <f t="array" ref="L35">IFERROR(AVERAGE((IF('Data Extract'!$E$2:$E$2889='Test 3'!A35,IF('Data Extract'!$F$2:$F$2889='Test 3'!B35,IF('Data Extract'!$D$2:$D$2889="Spring",IF('Data Extract'!$J$2:$J$2889="Yes", 'Data Extract'!$G$2:$G$2889)))))),0)</f>
        <v>6</v>
      </c>
      <c r="M35" s="22">
        <f t="array" ref="M35">IFERROR(((L35-J35)),1)</f>
        <v>6</v>
      </c>
      <c r="N35" s="22">
        <f t="array" ref="N35">IFERROR(((M35-K35)),1)</f>
        <v>6</v>
      </c>
      <c r="O35">
        <f t="array" ref="O35">_xlfn.RANK.EQ(M35,$M$9:$M$35)</f>
        <v>4</v>
      </c>
      <c r="P35">
        <f t="array" ref="P35">_xlfn.RANK.EQ(N35,$N$9:$N$35)</f>
        <v>3</v>
      </c>
      <c r="Q35">
        <f t="array" ref="Q35">AVERAGE(P35,O35,I35,H35)</f>
        <v>6.75</v>
      </c>
      <c r="R35">
        <f t="shared" si="0"/>
        <v>4</v>
      </c>
    </row>
  </sheetData>
  <autoFilter ref="A1:V35" xr:uid="{E35FFB31-46FF-CA4B-A53F-37DFB2095C9A}">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autoFilter>
  <mergeCells count="19">
    <mergeCell ref="L6:L8"/>
    <mergeCell ref="M6:M8"/>
    <mergeCell ref="N6:N8"/>
    <mergeCell ref="O6:O8"/>
    <mergeCell ref="P6:P8"/>
    <mergeCell ref="J5:P5"/>
    <mergeCell ref="Q5:Q8"/>
    <mergeCell ref="A1:V3"/>
    <mergeCell ref="C6:C8"/>
    <mergeCell ref="D6:D8"/>
    <mergeCell ref="E6:E8"/>
    <mergeCell ref="F6:F8"/>
    <mergeCell ref="G6:G8"/>
    <mergeCell ref="H6:H8"/>
    <mergeCell ref="R5:R8"/>
    <mergeCell ref="I6:I8"/>
    <mergeCell ref="C5:I5"/>
    <mergeCell ref="J6:J8"/>
    <mergeCell ref="K6:K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14999847407452621"/>
  </sheetPr>
  <dimension ref="A1:V33"/>
  <sheetViews>
    <sheetView workbookViewId="0">
      <selection activeCell="T16" sqref="T16"/>
    </sheetView>
  </sheetViews>
  <sheetFormatPr baseColWidth="10" defaultColWidth="8.83203125" defaultRowHeight="15" x14ac:dyDescent="0.2"/>
  <cols>
    <col min="2" max="2" width="10.6640625" customWidth="1"/>
  </cols>
  <sheetData>
    <row r="1" spans="1:22" ht="14.5" customHeight="1" x14ac:dyDescent="0.2">
      <c r="A1" s="6" t="s">
        <v>1223</v>
      </c>
      <c r="B1" s="6"/>
      <c r="C1" s="6"/>
      <c r="D1" s="6"/>
      <c r="E1" s="6"/>
      <c r="F1" s="6"/>
      <c r="G1" s="6"/>
      <c r="H1" s="6"/>
      <c r="I1" s="6"/>
      <c r="J1" s="6"/>
      <c r="K1" s="6"/>
      <c r="L1" s="6"/>
      <c r="M1" s="6"/>
      <c r="N1" s="6"/>
      <c r="O1" s="6"/>
      <c r="P1" s="6"/>
      <c r="Q1" s="6"/>
      <c r="R1" s="6"/>
      <c r="S1" s="6"/>
      <c r="T1" s="6"/>
      <c r="U1" s="6"/>
      <c r="V1" s="6"/>
    </row>
    <row r="2" spans="1:22" ht="14.5" customHeight="1" x14ac:dyDescent="0.2">
      <c r="A2" s="6"/>
      <c r="B2" s="6"/>
      <c r="C2" s="6"/>
      <c r="D2" s="6"/>
      <c r="E2" s="6"/>
      <c r="F2" s="6"/>
      <c r="G2" s="6"/>
      <c r="H2" s="6"/>
      <c r="I2" s="6"/>
      <c r="J2" s="6"/>
      <c r="K2" s="6"/>
      <c r="L2" s="6"/>
      <c r="M2" s="6"/>
      <c r="N2" s="6"/>
      <c r="O2" s="6"/>
      <c r="P2" s="6"/>
      <c r="Q2" s="6"/>
      <c r="R2" s="6"/>
      <c r="S2" s="6"/>
      <c r="T2" s="6"/>
      <c r="U2" s="6"/>
      <c r="V2" s="6"/>
    </row>
    <row r="3" spans="1:22" x14ac:dyDescent="0.2">
      <c r="A3" s="7"/>
      <c r="B3" s="7"/>
      <c r="C3" s="50" t="s">
        <v>549</v>
      </c>
      <c r="D3" s="50"/>
      <c r="E3" s="50"/>
      <c r="F3" s="50"/>
      <c r="G3" s="50"/>
      <c r="H3" s="50"/>
      <c r="I3" s="50"/>
      <c r="J3" s="50" t="s">
        <v>559</v>
      </c>
      <c r="K3" s="50"/>
      <c r="L3" s="50"/>
      <c r="M3" s="50"/>
      <c r="N3" s="50"/>
      <c r="O3" s="50"/>
      <c r="P3" s="50"/>
      <c r="Q3" s="49" t="s">
        <v>554</v>
      </c>
      <c r="R3" s="49" t="s">
        <v>555</v>
      </c>
      <c r="S3" s="7"/>
      <c r="T3" s="7"/>
      <c r="U3" s="7"/>
      <c r="V3" s="7"/>
    </row>
    <row r="4" spans="1:22" ht="14.5" customHeight="1" x14ac:dyDescent="0.2">
      <c r="A4" s="7"/>
      <c r="B4" s="7"/>
      <c r="C4" s="49" t="s">
        <v>546</v>
      </c>
      <c r="D4" s="49" t="s">
        <v>547</v>
      </c>
      <c r="E4" s="49" t="s">
        <v>548</v>
      </c>
      <c r="F4" s="49" t="s">
        <v>551</v>
      </c>
      <c r="G4" s="49" t="s">
        <v>550</v>
      </c>
      <c r="H4" s="49" t="s">
        <v>552</v>
      </c>
      <c r="I4" s="49" t="s">
        <v>553</v>
      </c>
      <c r="J4" s="49" t="s">
        <v>546</v>
      </c>
      <c r="K4" s="49" t="s">
        <v>547</v>
      </c>
      <c r="L4" s="49" t="s">
        <v>548</v>
      </c>
      <c r="M4" s="49" t="s">
        <v>551</v>
      </c>
      <c r="N4" s="49" t="s">
        <v>550</v>
      </c>
      <c r="O4" s="49" t="s">
        <v>552</v>
      </c>
      <c r="P4" s="49" t="s">
        <v>553</v>
      </c>
      <c r="Q4" s="49"/>
      <c r="R4" s="49"/>
      <c r="S4" s="7"/>
      <c r="T4" s="7"/>
      <c r="U4" s="7"/>
      <c r="V4" s="7"/>
    </row>
    <row r="5" spans="1:22" ht="14.5" customHeight="1" x14ac:dyDescent="0.2">
      <c r="A5" s="6"/>
      <c r="B5" s="6"/>
      <c r="C5" s="49"/>
      <c r="D5" s="49"/>
      <c r="E5" s="49"/>
      <c r="F5" s="49"/>
      <c r="G5" s="49"/>
      <c r="H5" s="49"/>
      <c r="I5" s="49"/>
      <c r="J5" s="49"/>
      <c r="K5" s="49"/>
      <c r="L5" s="49"/>
      <c r="M5" s="49"/>
      <c r="N5" s="49"/>
      <c r="O5" s="49"/>
      <c r="P5" s="49"/>
      <c r="Q5" s="49"/>
      <c r="R5" s="49"/>
      <c r="S5" s="6"/>
      <c r="T5" s="6"/>
      <c r="U5" s="6"/>
      <c r="V5" s="6"/>
    </row>
    <row r="6" spans="1:22" x14ac:dyDescent="0.2">
      <c r="A6" t="s">
        <v>2</v>
      </c>
      <c r="B6" t="s">
        <v>8</v>
      </c>
      <c r="C6" s="49"/>
      <c r="D6" s="49"/>
      <c r="E6" s="49"/>
      <c r="F6" s="49"/>
      <c r="G6" s="49"/>
      <c r="H6" s="49"/>
      <c r="I6" s="49"/>
      <c r="J6" s="49"/>
      <c r="K6" s="49"/>
      <c r="L6" s="49"/>
      <c r="M6" s="49"/>
      <c r="N6" s="49"/>
      <c r="O6" s="49"/>
      <c r="P6" s="49"/>
      <c r="Q6" s="49"/>
      <c r="R6" s="49"/>
    </row>
    <row r="7" spans="1:22" x14ac:dyDescent="0.2">
      <c r="A7" t="str">
        <f t="array" ref="A7">INDEX('Test 3'!$A$9:$A$35,MATCH('Test 4'!R7,'Test 3'!$R$9:$R$35,0))</f>
        <v>School A</v>
      </c>
      <c r="B7" t="str">
        <f t="array" ref="B7">INDEX('Test 3'!B$9:B$35,MATCH('Test 4'!$R7,'Test 3'!$R$9:$R$35,0))</f>
        <v>Teacher498</v>
      </c>
      <c r="C7">
        <f>INDEX('Test 3'!C$9:C$35,MATCH('Test 4'!$R7,'Test 3'!$R$9:$R$35,0))</f>
        <v>0</v>
      </c>
      <c r="D7">
        <f t="array" ref="D7">INDEX('Test 3'!D$9:D$35,MATCH('Test 4'!$R7,'Test 3'!$R$9:$R$35,0))</f>
        <v>0</v>
      </c>
      <c r="E7">
        <f t="array" ref="E7">INDEX('Test 3'!E$9:E$35,MATCH('Test 4'!$R7,'Test 3'!$R$9:$R$35,0))</f>
        <v>15.086206896551724</v>
      </c>
      <c r="F7">
        <f>INDEX('Test 3'!F$9:F$35,MATCH('Test 4'!$R7,'Test 3'!$R$9:$R$35,0))</f>
        <v>15.086206896551724</v>
      </c>
      <c r="G7">
        <f>INDEX('Test 3'!G$9:G$35,MATCH('Test 4'!$R7,'Test 3'!$R$9:$R$35,0))</f>
        <v>15.086206896551724</v>
      </c>
      <c r="H7">
        <f>INDEX('Test 3'!H$9:H$35,MATCH('Test 4'!$R7,'Test 3'!$R$9:$R$35,0))</f>
        <v>3</v>
      </c>
      <c r="I7">
        <f>INDEX('Test 3'!I$9:I$35,MATCH('Test 4'!$R7,'Test 3'!$R$9:$R$35,0))</f>
        <v>1</v>
      </c>
      <c r="J7">
        <f>INDEX('Test 3'!J$9:J$35,MATCH('Test 4'!$R7,'Test 3'!$R$9:$R$35,0))</f>
        <v>0</v>
      </c>
      <c r="K7">
        <f>INDEX('Test 3'!K$9:K$35,MATCH('Test 4'!$R7,'Test 3'!$R$9:$R$35,0))</f>
        <v>0</v>
      </c>
      <c r="L7">
        <f>INDEX('Test 3'!L$9:L$35,MATCH('Test 4'!$R7,'Test 3'!$R$9:$R$35,0))</f>
        <v>11.583333333333334</v>
      </c>
      <c r="M7">
        <f>INDEX('Test 3'!M$9:M$35,MATCH('Test 4'!$R7,'Test 3'!$R$9:$R$35,0))</f>
        <v>11.583333333333334</v>
      </c>
      <c r="N7">
        <f>INDEX('Test 3'!N$9:N$35,MATCH('Test 4'!$R7,'Test 3'!$R$9:$R$35,0))</f>
        <v>11.583333333333334</v>
      </c>
      <c r="O7">
        <f>INDEX('Test 3'!O$9:O$35,MATCH('Test 4'!$R7,'Test 3'!$R$9:$R$35,0))</f>
        <v>1</v>
      </c>
      <c r="P7">
        <f>INDEX('Test 3'!P$9:P$35,MATCH('Test 4'!$R7,'Test 3'!$R$9:$R$35,0))</f>
        <v>1</v>
      </c>
      <c r="Q7">
        <f>INDEX('Test 3'!Q$9:Q$35,MATCH('Test 4'!$R7,'Test 3'!$R$9:$R$35,0))</f>
        <v>1.5</v>
      </c>
      <c r="R7">
        <v>1</v>
      </c>
    </row>
    <row r="8" spans="1:22" x14ac:dyDescent="0.2">
      <c r="A8" t="str">
        <f t="array" ref="A8">INDEX('Test 3'!$A$9:$A$35,MATCH('Test 4'!R8,'Test 3'!$R$9:$R$35,0))</f>
        <v>School A</v>
      </c>
      <c r="B8" t="str">
        <f t="array" ref="B8">INDEX('Test 3'!B$9:B$35,MATCH('Test 4'!$R8,'Test 3'!$R$9:$R$35,0))</f>
        <v>Teacher617</v>
      </c>
      <c r="C8">
        <f t="array" ref="C8">INDEX('Test 3'!C$9:C$35,MATCH('Test 4'!$R8,'Test 3'!$R$9:$R$35,0))</f>
        <v>0</v>
      </c>
      <c r="D8">
        <f t="array" ref="D8">INDEX('Test 3'!D$9:D$35,MATCH('Test 4'!$R8,'Test 3'!$R$9:$R$35,0))</f>
        <v>0</v>
      </c>
      <c r="E8">
        <f t="array" ref="E8">INDEX('Test 3'!E$9:E$35,MATCH('Test 4'!$R8,'Test 3'!$R$9:$R$35,0))</f>
        <v>10.25</v>
      </c>
      <c r="F8">
        <f>INDEX('Test 3'!F$9:F$35,MATCH('Test 4'!$R8,'Test 3'!$R$9:$R$35,0))</f>
        <v>10.25</v>
      </c>
      <c r="G8">
        <f>INDEX('Test 3'!G$9:G$35,MATCH('Test 4'!$R8,'Test 3'!$R$9:$R$35,0))</f>
        <v>10.25</v>
      </c>
      <c r="H8">
        <f>INDEX('Test 3'!H$9:H$35,MATCH('Test 4'!$R8,'Test 3'!$R$9:$R$35,0))</f>
        <v>4</v>
      </c>
      <c r="I8">
        <f>INDEX('Test 3'!I$9:I$35,MATCH('Test 4'!$R8,'Test 3'!$R$9:$R$35,0))</f>
        <v>2</v>
      </c>
      <c r="J8">
        <f>INDEX('Test 3'!J$9:J$35,MATCH('Test 4'!$R8,'Test 3'!$R$9:$R$35,0))</f>
        <v>0</v>
      </c>
      <c r="K8">
        <f>INDEX('Test 3'!K$9:K$35,MATCH('Test 4'!$R8,'Test 3'!$R$9:$R$35,0))</f>
        <v>0</v>
      </c>
      <c r="L8">
        <f>INDEX('Test 3'!L$9:L$35,MATCH('Test 4'!$R8,'Test 3'!$R$9:$R$35,0))</f>
        <v>8</v>
      </c>
      <c r="M8">
        <f>INDEX('Test 3'!M$9:M$35,MATCH('Test 4'!$R8,'Test 3'!$R$9:$R$35,0))</f>
        <v>8</v>
      </c>
      <c r="N8">
        <f>INDEX('Test 3'!N$9:N$35,MATCH('Test 4'!$R8,'Test 3'!$R$9:$R$35,0))</f>
        <v>8</v>
      </c>
      <c r="O8">
        <f>INDEX('Test 3'!O$9:O$35,MATCH('Test 4'!$R8,'Test 3'!$R$9:$R$35,0))</f>
        <v>3</v>
      </c>
      <c r="P8">
        <f>INDEX('Test 3'!P$9:P$35,MATCH('Test 4'!$R8,'Test 3'!$R$9:$R$35,0))</f>
        <v>2</v>
      </c>
      <c r="Q8">
        <f>INDEX('Test 3'!Q$9:Q$35,MATCH('Test 4'!$R8,'Test 3'!$R$9:$R$35,0))</f>
        <v>2.75</v>
      </c>
      <c r="R8">
        <v>2</v>
      </c>
    </row>
    <row r="9" spans="1:22" x14ac:dyDescent="0.2">
      <c r="A9" t="str">
        <f t="array" ref="A9">INDEX('Test 3'!$A$9:$A$35,MATCH('Test 4'!R9,'Test 3'!$R$9:$R$35,0))</f>
        <v>School B</v>
      </c>
      <c r="B9" t="str">
        <f t="array" ref="B9">INDEX('Test 3'!B$9:B$35,MATCH('Test 4'!$R9,'Test 3'!$R$9:$R$35,0))</f>
        <v>Teacher653</v>
      </c>
      <c r="C9">
        <f t="array" ref="C9">INDEX('Test 3'!C$9:C$35,MATCH('Test 4'!$R9,'Test 3'!$R$9:$R$35,0))</f>
        <v>0</v>
      </c>
      <c r="D9">
        <f t="array" ref="D9">INDEX('Test 3'!D$9:D$35,MATCH('Test 4'!$R9,'Test 3'!$R$9:$R$35,0))</f>
        <v>12.520833333333334</v>
      </c>
      <c r="E9">
        <f t="array" ref="E9">INDEX('Test 3'!E$9:E$35,MATCH('Test 4'!$R9,'Test 3'!$R$9:$R$35,0))</f>
        <v>16.25</v>
      </c>
      <c r="F9">
        <f>INDEX('Test 3'!F$9:F$35,MATCH('Test 4'!$R9,'Test 3'!$R$9:$R$35,0))</f>
        <v>16.25</v>
      </c>
      <c r="G9">
        <f>INDEX('Test 3'!G$9:G$35,MATCH('Test 4'!$R9,'Test 3'!$R$9:$R$35,0))</f>
        <v>3.7291666666666661</v>
      </c>
      <c r="H9">
        <f>INDEX('Test 3'!H$9:H$35,MATCH('Test 4'!$R9,'Test 3'!$R$9:$R$35,0))</f>
        <v>2</v>
      </c>
      <c r="I9">
        <f>INDEX('Test 3'!I$9:I$35,MATCH('Test 4'!$R9,'Test 3'!$R$9:$R$35,0))</f>
        <v>15</v>
      </c>
      <c r="J9">
        <f>INDEX('Test 3'!J$9:J$35,MATCH('Test 4'!$R9,'Test 3'!$R$9:$R$35,0))</f>
        <v>0</v>
      </c>
      <c r="K9">
        <f>INDEX('Test 3'!K$9:K$35,MATCH('Test 4'!$R9,'Test 3'!$R$9:$R$35,0))</f>
        <v>10.8</v>
      </c>
      <c r="L9">
        <f>INDEX('Test 3'!L$9:L$35,MATCH('Test 4'!$R9,'Test 3'!$R$9:$R$35,0))</f>
        <v>11.357142857142858</v>
      </c>
      <c r="M9">
        <f>INDEX('Test 3'!M$9:M$35,MATCH('Test 4'!$R9,'Test 3'!$R$9:$R$35,0))</f>
        <v>11.357142857142858</v>
      </c>
      <c r="N9">
        <f>INDEX('Test 3'!N$9:N$35,MATCH('Test 4'!$R9,'Test 3'!$R$9:$R$35,0))</f>
        <v>0.55714285714285694</v>
      </c>
      <c r="O9">
        <f>INDEX('Test 3'!O$9:O$35,MATCH('Test 4'!$R9,'Test 3'!$R$9:$R$35,0))</f>
        <v>2</v>
      </c>
      <c r="P9">
        <f>INDEX('Test 3'!P$9:P$35,MATCH('Test 4'!$R9,'Test 3'!$R$9:$R$35,0))</f>
        <v>4</v>
      </c>
      <c r="Q9">
        <f>INDEX('Test 3'!Q$9:Q$35,MATCH('Test 4'!$R9,'Test 3'!$R$9:$R$35,0))</f>
        <v>5.75</v>
      </c>
      <c r="R9">
        <v>3</v>
      </c>
    </row>
    <row r="10" spans="1:22" x14ac:dyDescent="0.2">
      <c r="A10" t="str">
        <f t="array" ref="A10">INDEX('Test 3'!$A$9:$A$35,MATCH('Test 4'!R10,'Test 3'!$R$9:$R$35,0))</f>
        <v>School A</v>
      </c>
      <c r="B10" t="str">
        <f t="array" ref="B10">INDEX('Test 3'!B$9:B$35,MATCH('Test 4'!$R10,'Test 3'!$R$9:$R$35,0))</f>
        <v>Teacher162</v>
      </c>
      <c r="C10">
        <f t="array" ref="C10">INDEX('Test 3'!C$9:C$35,MATCH('Test 4'!$R10,'Test 3'!$R$9:$R$35,0))</f>
        <v>0</v>
      </c>
      <c r="D10">
        <f t="array" ref="D10">INDEX('Test 3'!D$9:D$35,MATCH('Test 4'!$R10,'Test 3'!$R$9:$R$35,0))</f>
        <v>0</v>
      </c>
      <c r="E10">
        <f t="array" ref="E10">INDEX('Test 3'!E$9:E$35,MATCH('Test 4'!$R10,'Test 3'!$R$9:$R$35,0))</f>
        <v>6.5</v>
      </c>
      <c r="F10">
        <f>INDEX('Test 3'!F$9:F$35,MATCH('Test 4'!$R10,'Test 3'!$R$9:$R$35,0))</f>
        <v>6.5</v>
      </c>
      <c r="G10">
        <f>INDEX('Test 3'!G$9:G$35,MATCH('Test 4'!$R10,'Test 3'!$R$9:$R$35,0))</f>
        <v>6.5</v>
      </c>
      <c r="H10">
        <f>INDEX('Test 3'!H$9:H$35,MATCH('Test 4'!$R10,'Test 3'!$R$9:$R$35,0))</f>
        <v>15</v>
      </c>
      <c r="I10">
        <f>INDEX('Test 3'!I$9:I$35,MATCH('Test 4'!$R10,'Test 3'!$R$9:$R$35,0))</f>
        <v>5</v>
      </c>
      <c r="J10">
        <f>INDEX('Test 3'!J$9:J$35,MATCH('Test 4'!$R10,'Test 3'!$R$9:$R$35,0))</f>
        <v>0</v>
      </c>
      <c r="K10">
        <f>INDEX('Test 3'!K$9:K$35,MATCH('Test 4'!$R10,'Test 3'!$R$9:$R$35,0))</f>
        <v>0</v>
      </c>
      <c r="L10">
        <f>INDEX('Test 3'!L$9:L$35,MATCH('Test 4'!$R10,'Test 3'!$R$9:$R$35,0))</f>
        <v>6</v>
      </c>
      <c r="M10">
        <f>INDEX('Test 3'!M$9:M$35,MATCH('Test 4'!$R10,'Test 3'!$R$9:$R$35,0))</f>
        <v>6</v>
      </c>
      <c r="N10">
        <f>INDEX('Test 3'!N$9:N$35,MATCH('Test 4'!$R10,'Test 3'!$R$9:$R$35,0))</f>
        <v>6</v>
      </c>
      <c r="O10">
        <f>INDEX('Test 3'!O$9:O$35,MATCH('Test 4'!$R10,'Test 3'!$R$9:$R$35,0))</f>
        <v>4</v>
      </c>
      <c r="P10">
        <f>INDEX('Test 3'!P$9:P$35,MATCH('Test 4'!$R10,'Test 3'!$R$9:$R$35,0))</f>
        <v>3</v>
      </c>
      <c r="Q10">
        <f>INDEX('Test 3'!Q$9:Q$35,MATCH('Test 4'!$R10,'Test 3'!$R$9:$R$35,0))</f>
        <v>6.75</v>
      </c>
      <c r="R10">
        <v>4</v>
      </c>
    </row>
    <row r="11" spans="1:22" x14ac:dyDescent="0.2">
      <c r="A11" t="str">
        <f t="array" ref="A11">INDEX('Test 3'!$A$9:$A$35,MATCH('Test 4'!R11,'Test 3'!$R$9:$R$35,0))</f>
        <v>School A</v>
      </c>
      <c r="B11" t="str">
        <f t="array" ref="B11">INDEX('Test 3'!B$9:B$35,MATCH('Test 4'!$R11,'Test 3'!$R$9:$R$35,0))</f>
        <v>Teacher165</v>
      </c>
      <c r="C11">
        <f t="array" ref="C11">INDEX('Test 3'!C$9:C$35,MATCH('Test 4'!$R11,'Test 3'!$R$9:$R$35,0))</f>
        <v>13.067796610169491</v>
      </c>
      <c r="D11">
        <f t="array" ref="D11">INDEX('Test 3'!D$9:D$35,MATCH('Test 4'!$R11,'Test 3'!$R$9:$R$35,0))</f>
        <v>14.64406779661017</v>
      </c>
      <c r="E11">
        <f t="array" ref="E11">INDEX('Test 3'!E$9:E$35,MATCH('Test 4'!$R11,'Test 3'!$R$9:$R$35,0))</f>
        <v>21.322033898305083</v>
      </c>
      <c r="F11">
        <f>INDEX('Test 3'!F$9:F$35,MATCH('Test 4'!$R11,'Test 3'!$R$9:$R$35,0))</f>
        <v>8.2542372881355917</v>
      </c>
      <c r="G11">
        <f>INDEX('Test 3'!G$9:G$35,MATCH('Test 4'!$R11,'Test 3'!$R$9:$R$35,0))</f>
        <v>6.6779661016949134</v>
      </c>
      <c r="H11">
        <f>INDEX('Test 3'!H$9:H$35,MATCH('Test 4'!$R11,'Test 3'!$R$9:$R$35,0))</f>
        <v>7</v>
      </c>
      <c r="I11">
        <f>INDEX('Test 3'!I$9:I$35,MATCH('Test 4'!$R11,'Test 3'!$R$9:$R$35,0))</f>
        <v>4</v>
      </c>
      <c r="J11">
        <f>INDEX('Test 3'!J$9:J$35,MATCH('Test 4'!$R11,'Test 3'!$R$9:$R$35,0))</f>
        <v>9.8000000000000007</v>
      </c>
      <c r="K11">
        <f>INDEX('Test 3'!K$9:K$35,MATCH('Test 4'!$R11,'Test 3'!$R$9:$R$35,0))</f>
        <v>11.6</v>
      </c>
      <c r="L11">
        <f>INDEX('Test 3'!L$9:L$35,MATCH('Test 4'!$R11,'Test 3'!$R$9:$R$35,0))</f>
        <v>15.25</v>
      </c>
      <c r="M11">
        <f>INDEX('Test 3'!M$9:M$35,MATCH('Test 4'!$R11,'Test 3'!$R$9:$R$35,0))</f>
        <v>5.4499999999999993</v>
      </c>
      <c r="N11">
        <f>INDEX('Test 3'!N$9:N$35,MATCH('Test 4'!$R11,'Test 3'!$R$9:$R$35,0))</f>
        <v>-6.15</v>
      </c>
      <c r="O11">
        <f>INDEX('Test 3'!O$9:O$35,MATCH('Test 4'!$R11,'Test 3'!$R$9:$R$35,0))</f>
        <v>6</v>
      </c>
      <c r="P11">
        <f>INDEX('Test 3'!P$9:P$35,MATCH('Test 4'!$R11,'Test 3'!$R$9:$R$35,0))</f>
        <v>11</v>
      </c>
      <c r="Q11">
        <f>INDEX('Test 3'!Q$9:Q$35,MATCH('Test 4'!$R11,'Test 3'!$R$9:$R$35,0))</f>
        <v>7</v>
      </c>
      <c r="R11">
        <v>5</v>
      </c>
    </row>
    <row r="12" spans="1:22" x14ac:dyDescent="0.2">
      <c r="A12" t="str">
        <f t="array" ref="A12">INDEX('Test 3'!$A$9:$A$35,MATCH('Test 4'!R12,'Test 3'!$R$9:$R$35,0))</f>
        <v>School B</v>
      </c>
      <c r="B12" t="str">
        <f t="array" ref="B12">INDEX('Test 3'!B$9:B$35,MATCH('Test 4'!$R12,'Test 3'!$R$9:$R$35,0))</f>
        <v>Teacher539</v>
      </c>
      <c r="C12">
        <f t="array" ref="C12">INDEX('Test 3'!C$9:C$35,MATCH('Test 4'!$R12,'Test 3'!$R$9:$R$35,0))</f>
        <v>8.5</v>
      </c>
      <c r="D12">
        <f t="array" ref="D12">INDEX('Test 3'!D$9:D$35,MATCH('Test 4'!$R12,'Test 3'!$R$9:$R$35,0))</f>
        <v>12.01923076923077</v>
      </c>
      <c r="E12">
        <f t="array" ref="E12">INDEX('Test 3'!E$9:E$35,MATCH('Test 4'!$R12,'Test 3'!$R$9:$R$35,0))</f>
        <v>16.73076923076923</v>
      </c>
      <c r="F12">
        <f>INDEX('Test 3'!F$9:F$35,MATCH('Test 4'!$R12,'Test 3'!$R$9:$R$35,0))</f>
        <v>8.2307692307692299</v>
      </c>
      <c r="G12">
        <f>INDEX('Test 3'!G$9:G$35,MATCH('Test 4'!$R12,'Test 3'!$R$9:$R$35,0))</f>
        <v>4.7115384615384599</v>
      </c>
      <c r="H12">
        <f>INDEX('Test 3'!H$9:H$35,MATCH('Test 4'!$R12,'Test 3'!$R$9:$R$35,0))</f>
        <v>8</v>
      </c>
      <c r="I12">
        <f>INDEX('Test 3'!I$9:I$35,MATCH('Test 4'!$R12,'Test 3'!$R$9:$R$35,0))</f>
        <v>9</v>
      </c>
      <c r="J12">
        <f>INDEX('Test 3'!J$9:J$35,MATCH('Test 4'!$R12,'Test 3'!$R$9:$R$35,0))</f>
        <v>6.85</v>
      </c>
      <c r="K12">
        <f>INDEX('Test 3'!K$9:K$35,MATCH('Test 4'!$R12,'Test 3'!$R$9:$R$35,0))</f>
        <v>9.235294117647058</v>
      </c>
      <c r="L12">
        <f>INDEX('Test 3'!L$9:L$35,MATCH('Test 4'!$R12,'Test 3'!$R$9:$R$35,0))</f>
        <v>10.333333333333334</v>
      </c>
      <c r="M12">
        <f>INDEX('Test 3'!M$9:M$35,MATCH('Test 4'!$R12,'Test 3'!$R$9:$R$35,0))</f>
        <v>3.4833333333333343</v>
      </c>
      <c r="N12">
        <f>INDEX('Test 3'!N$9:N$35,MATCH('Test 4'!$R12,'Test 3'!$R$9:$R$35,0))</f>
        <v>-5.7519607843137237</v>
      </c>
      <c r="O12">
        <f>INDEX('Test 3'!O$9:O$35,MATCH('Test 4'!$R12,'Test 3'!$R$9:$R$35,0))</f>
        <v>11</v>
      </c>
      <c r="P12">
        <f>INDEX('Test 3'!P$9:P$35,MATCH('Test 4'!$R12,'Test 3'!$R$9:$R$35,0))</f>
        <v>9</v>
      </c>
      <c r="Q12">
        <f>INDEX('Test 3'!Q$9:Q$35,MATCH('Test 4'!$R12,'Test 3'!$R$9:$R$35,0))</f>
        <v>9.25</v>
      </c>
      <c r="R12">
        <v>6</v>
      </c>
    </row>
    <row r="13" spans="1:22" x14ac:dyDescent="0.2">
      <c r="A13" t="str">
        <f t="array" ref="A13">INDEX('Test 3'!$A$9:$A$35,MATCH('Test 4'!R13,'Test 3'!$R$9:$R$35,0))</f>
        <v>School A</v>
      </c>
      <c r="B13" t="str">
        <f t="array" ref="B13">INDEX('Test 3'!B$9:B$35,MATCH('Test 4'!$R13,'Test 3'!$R$9:$R$35,0))</f>
        <v>Teacher152</v>
      </c>
      <c r="C13">
        <f t="array" ref="C13">INDEX('Test 3'!C$9:C$35,MATCH('Test 4'!$R13,'Test 3'!$R$9:$R$35,0))</f>
        <v>8.0399999999999991</v>
      </c>
      <c r="D13">
        <f t="array" ref="D13">INDEX('Test 3'!D$9:D$35,MATCH('Test 4'!$R13,'Test 3'!$R$9:$R$35,0))</f>
        <v>11.9</v>
      </c>
      <c r="E13">
        <f t="array" ref="E13">INDEX('Test 3'!E$9:E$35,MATCH('Test 4'!$R13,'Test 3'!$R$9:$R$35,0))</f>
        <v>15.8</v>
      </c>
      <c r="F13">
        <f>INDEX('Test 3'!F$9:F$35,MATCH('Test 4'!$R13,'Test 3'!$R$9:$R$35,0))</f>
        <v>7.7600000000000016</v>
      </c>
      <c r="G13">
        <f>INDEX('Test 3'!G$9:G$35,MATCH('Test 4'!$R13,'Test 3'!$R$9:$R$35,0))</f>
        <v>3.9000000000000004</v>
      </c>
      <c r="H13">
        <f>INDEX('Test 3'!H$9:H$35,MATCH('Test 4'!$R13,'Test 3'!$R$9:$R$35,0))</f>
        <v>10</v>
      </c>
      <c r="I13">
        <f>INDEX('Test 3'!I$9:I$35,MATCH('Test 4'!$R13,'Test 3'!$R$9:$R$35,0))</f>
        <v>13</v>
      </c>
      <c r="J13">
        <f>INDEX('Test 3'!J$9:J$35,MATCH('Test 4'!$R13,'Test 3'!$R$9:$R$35,0))</f>
        <v>7.1333333333333337</v>
      </c>
      <c r="K13">
        <f>INDEX('Test 3'!K$9:K$35,MATCH('Test 4'!$R13,'Test 3'!$R$9:$R$35,0))</f>
        <v>10</v>
      </c>
      <c r="L13">
        <f>INDEX('Test 3'!L$9:L$35,MATCH('Test 4'!$R13,'Test 3'!$R$9:$R$35,0))</f>
        <v>11.4</v>
      </c>
      <c r="M13">
        <f>INDEX('Test 3'!M$9:M$35,MATCH('Test 4'!$R13,'Test 3'!$R$9:$R$35,0))</f>
        <v>4.2666666666666666</v>
      </c>
      <c r="N13">
        <f>INDEX('Test 3'!N$9:N$35,MATCH('Test 4'!$R13,'Test 3'!$R$9:$R$35,0))</f>
        <v>-5.7333333333333334</v>
      </c>
      <c r="O13">
        <f>INDEX('Test 3'!O$9:O$35,MATCH('Test 4'!$R13,'Test 3'!$R$9:$R$35,0))</f>
        <v>7</v>
      </c>
      <c r="P13">
        <f>INDEX('Test 3'!P$9:P$35,MATCH('Test 4'!$R13,'Test 3'!$R$9:$R$35,0))</f>
        <v>8</v>
      </c>
      <c r="Q13">
        <f>INDEX('Test 3'!Q$9:Q$35,MATCH('Test 4'!$R13,'Test 3'!$R$9:$R$35,0))</f>
        <v>9.5</v>
      </c>
      <c r="R13">
        <v>7</v>
      </c>
    </row>
    <row r="14" spans="1:22" x14ac:dyDescent="0.2">
      <c r="A14" t="str">
        <f t="array" ref="A14">INDEX('Test 3'!$A$9:$A$35,MATCH('Test 4'!R14,'Test 3'!$R$9:$R$35,0))</f>
        <v>School B</v>
      </c>
      <c r="B14" t="str">
        <f t="array" ref="B14">INDEX('Test 3'!B$9:B$35,MATCH('Test 4'!$R14,'Test 3'!$R$9:$R$35,0))</f>
        <v>Teacher757</v>
      </c>
      <c r="C14">
        <f t="array" ref="C14">INDEX('Test 3'!C$9:C$35,MATCH('Test 4'!$R14,'Test 3'!$R$9:$R$35,0))</f>
        <v>11.08</v>
      </c>
      <c r="D14">
        <f t="array" ref="D14">INDEX('Test 3'!D$9:D$35,MATCH('Test 4'!$R14,'Test 3'!$R$9:$R$35,0))</f>
        <v>15.319148936170214</v>
      </c>
      <c r="E14">
        <f t="array" ref="E14">INDEX('Test 3'!E$9:E$35,MATCH('Test 4'!$R14,'Test 3'!$R$9:$R$35,0))</f>
        <v>19.583333333333332</v>
      </c>
      <c r="F14">
        <f>INDEX('Test 3'!F$9:F$35,MATCH('Test 4'!$R14,'Test 3'!$R$9:$R$35,0))</f>
        <v>8.5033333333333321</v>
      </c>
      <c r="G14">
        <f>INDEX('Test 3'!G$9:G$35,MATCH('Test 4'!$R14,'Test 3'!$R$9:$R$35,0))</f>
        <v>4.2641843971631186</v>
      </c>
      <c r="H14">
        <f>INDEX('Test 3'!H$9:H$35,MATCH('Test 4'!$R14,'Test 3'!$R$9:$R$35,0))</f>
        <v>5</v>
      </c>
      <c r="I14">
        <f>INDEX('Test 3'!I$9:I$35,MATCH('Test 4'!$R14,'Test 3'!$R$9:$R$35,0))</f>
        <v>11</v>
      </c>
      <c r="J14">
        <f>INDEX('Test 3'!J$9:J$35,MATCH('Test 4'!$R14,'Test 3'!$R$9:$R$35,0))</f>
        <v>7.916666666666667</v>
      </c>
      <c r="K14">
        <f>INDEX('Test 3'!K$9:K$35,MATCH('Test 4'!$R14,'Test 3'!$R$9:$R$35,0))</f>
        <v>11.166666666666666</v>
      </c>
      <c r="L14">
        <f>INDEX('Test 3'!L$9:L$35,MATCH('Test 4'!$R14,'Test 3'!$R$9:$R$35,0))</f>
        <v>11.666666666666666</v>
      </c>
      <c r="M14">
        <f>INDEX('Test 3'!M$9:M$35,MATCH('Test 4'!$R14,'Test 3'!$R$9:$R$35,0))</f>
        <v>3.7499999999999991</v>
      </c>
      <c r="N14">
        <f>INDEX('Test 3'!N$9:N$35,MATCH('Test 4'!$R14,'Test 3'!$R$9:$R$35,0))</f>
        <v>-7.416666666666667</v>
      </c>
      <c r="O14">
        <f>INDEX('Test 3'!O$9:O$35,MATCH('Test 4'!$R14,'Test 3'!$R$9:$R$35,0))</f>
        <v>10</v>
      </c>
      <c r="P14">
        <f>INDEX('Test 3'!P$9:P$35,MATCH('Test 4'!$R14,'Test 3'!$R$9:$R$35,0))</f>
        <v>13</v>
      </c>
      <c r="Q14">
        <f>INDEX('Test 3'!Q$9:Q$35,MATCH('Test 4'!$R14,'Test 3'!$R$9:$R$35,0))</f>
        <v>9.75</v>
      </c>
      <c r="R14">
        <v>8</v>
      </c>
    </row>
    <row r="15" spans="1:22" x14ac:dyDescent="0.2">
      <c r="A15" t="str">
        <f t="array" ref="A15">INDEX('Test 3'!$A$9:$A$35,MATCH('Test 4'!R15,'Test 3'!$R$9:$R$35,0))</f>
        <v>School A</v>
      </c>
      <c r="B15" t="str">
        <f t="array" ref="B15">INDEX('Test 3'!B$9:B$35,MATCH('Test 4'!$R15,'Test 3'!$R$9:$R$35,0))</f>
        <v>Teacher96</v>
      </c>
      <c r="C15">
        <f t="array" ref="C15">INDEX('Test 3'!C$9:C$35,MATCH('Test 4'!$R15,'Test 3'!$R$9:$R$35,0))</f>
        <v>10.736842105263158</v>
      </c>
      <c r="D15">
        <f t="array" ref="D15">INDEX('Test 3'!D$9:D$35,MATCH('Test 4'!$R15,'Test 3'!$R$9:$R$35,0))</f>
        <v>15</v>
      </c>
      <c r="E15">
        <f t="array" ref="E15">INDEX('Test 3'!E$9:E$35,MATCH('Test 4'!$R15,'Test 3'!$R$9:$R$35,0))</f>
        <v>18.466666666666665</v>
      </c>
      <c r="F15">
        <f>INDEX('Test 3'!F$9:F$35,MATCH('Test 4'!$R15,'Test 3'!$R$9:$R$35,0))</f>
        <v>7.7298245614035075</v>
      </c>
      <c r="G15">
        <f>INDEX('Test 3'!G$9:G$35,MATCH('Test 4'!$R15,'Test 3'!$R$9:$R$35,0))</f>
        <v>3.466666666666665</v>
      </c>
      <c r="H15">
        <f>INDEX('Test 3'!H$9:H$35,MATCH('Test 4'!$R15,'Test 3'!$R$9:$R$35,0))</f>
        <v>12</v>
      </c>
      <c r="I15">
        <f>INDEX('Test 3'!I$9:I$35,MATCH('Test 4'!$R15,'Test 3'!$R$9:$R$35,0))</f>
        <v>16</v>
      </c>
      <c r="J15">
        <f>INDEX('Test 3'!J$9:J$35,MATCH('Test 4'!$R15,'Test 3'!$R$9:$R$35,0))</f>
        <v>8</v>
      </c>
      <c r="K15">
        <f>INDEX('Test 3'!K$9:K$35,MATCH('Test 4'!$R15,'Test 3'!$R$9:$R$35,0))</f>
        <v>11.153846153846153</v>
      </c>
      <c r="L15">
        <f>INDEX('Test 3'!L$9:L$35,MATCH('Test 4'!$R15,'Test 3'!$R$9:$R$35,0))</f>
        <v>14</v>
      </c>
      <c r="M15">
        <f>INDEX('Test 3'!M$9:M$35,MATCH('Test 4'!$R15,'Test 3'!$R$9:$R$35,0))</f>
        <v>6</v>
      </c>
      <c r="N15">
        <f>INDEX('Test 3'!N$9:N$35,MATCH('Test 4'!$R15,'Test 3'!$R$9:$R$35,0))</f>
        <v>-5.1538461538461533</v>
      </c>
      <c r="O15">
        <f>INDEX('Test 3'!O$9:O$35,MATCH('Test 4'!$R15,'Test 3'!$R$9:$R$35,0))</f>
        <v>4</v>
      </c>
      <c r="P15">
        <f>INDEX('Test 3'!P$9:P$35,MATCH('Test 4'!$R15,'Test 3'!$R$9:$R$35,0))</f>
        <v>7</v>
      </c>
      <c r="Q15">
        <f>INDEX('Test 3'!Q$9:Q$35,MATCH('Test 4'!$R15,'Test 3'!$R$9:$R$35,0))</f>
        <v>9.75</v>
      </c>
      <c r="R15">
        <v>9</v>
      </c>
    </row>
    <row r="16" spans="1:22" x14ac:dyDescent="0.2">
      <c r="A16" t="str">
        <f t="array" ref="A16">INDEX('Test 3'!$A$9:$A$35,MATCH('Test 4'!R16,'Test 3'!$R$9:$R$35,0))</f>
        <v>School A</v>
      </c>
      <c r="B16" t="str">
        <f t="array" ref="B16">INDEX('Test 3'!B$9:B$35,MATCH('Test 4'!$R16,'Test 3'!$R$9:$R$35,0))</f>
        <v>Teacher184</v>
      </c>
      <c r="C16">
        <f t="array" ref="C16">INDEX('Test 3'!C$9:C$35,MATCH('Test 4'!$R16,'Test 3'!$R$9:$R$35,0))</f>
        <v>12.76</v>
      </c>
      <c r="D16">
        <f t="array" ref="D16">INDEX('Test 3'!D$9:D$35,MATCH('Test 4'!$R16,'Test 3'!$R$9:$R$35,0))</f>
        <v>13.604166666666666</v>
      </c>
      <c r="E16">
        <f t="array" ref="E16">INDEX('Test 3'!E$9:E$35,MATCH('Test 4'!$R16,'Test 3'!$R$9:$R$35,0))</f>
        <v>19.130434782608695</v>
      </c>
      <c r="F16">
        <f>INDEX('Test 3'!F$9:F$35,MATCH('Test 4'!$R16,'Test 3'!$R$9:$R$35,0))</f>
        <v>6.3704347826086956</v>
      </c>
      <c r="G16">
        <f>INDEX('Test 3'!G$9:G$35,MATCH('Test 4'!$R16,'Test 3'!$R$9:$R$35,0))</f>
        <v>5.5262681159420293</v>
      </c>
      <c r="H16">
        <f>INDEX('Test 3'!H$9:H$35,MATCH('Test 4'!$R16,'Test 3'!$R$9:$R$35,0))</f>
        <v>17</v>
      </c>
      <c r="I16">
        <f>INDEX('Test 3'!I$9:I$35,MATCH('Test 4'!$R16,'Test 3'!$R$9:$R$35,0))</f>
        <v>7</v>
      </c>
      <c r="J16">
        <f>INDEX('Test 3'!J$9:J$35,MATCH('Test 4'!$R16,'Test 3'!$R$9:$R$35,0))</f>
        <v>10.428571428571429</v>
      </c>
      <c r="K16">
        <f>INDEX('Test 3'!K$9:K$35,MATCH('Test 4'!$R16,'Test 3'!$R$9:$R$35,0))</f>
        <v>11.2</v>
      </c>
      <c r="L16">
        <f>INDEX('Test 3'!L$9:L$35,MATCH('Test 4'!$R16,'Test 3'!$R$9:$R$35,0))</f>
        <v>14.25</v>
      </c>
      <c r="M16">
        <f>INDEX('Test 3'!M$9:M$35,MATCH('Test 4'!$R16,'Test 3'!$R$9:$R$35,0))</f>
        <v>3.8214285714285712</v>
      </c>
      <c r="N16">
        <f>INDEX('Test 3'!N$9:N$35,MATCH('Test 4'!$R16,'Test 3'!$R$9:$R$35,0))</f>
        <v>-7.3785714285714281</v>
      </c>
      <c r="O16">
        <f>INDEX('Test 3'!O$9:O$35,MATCH('Test 4'!$R16,'Test 3'!$R$9:$R$35,0))</f>
        <v>9</v>
      </c>
      <c r="P16">
        <f>INDEX('Test 3'!P$9:P$35,MATCH('Test 4'!$R16,'Test 3'!$R$9:$R$35,0))</f>
        <v>12</v>
      </c>
      <c r="Q16">
        <f>INDEX('Test 3'!Q$9:Q$35,MATCH('Test 4'!$R16,'Test 3'!$R$9:$R$35,0))</f>
        <v>11.25</v>
      </c>
      <c r="R16">
        <v>10</v>
      </c>
    </row>
    <row r="17" spans="1:18" x14ac:dyDescent="0.2">
      <c r="A17" t="str">
        <f t="array" ref="A17">INDEX('Test 3'!$A$9:$A$35,MATCH('Test 4'!R17,'Test 3'!$R$9:$R$35,0))</f>
        <v>School A</v>
      </c>
      <c r="B17" t="str">
        <f t="array" ref="B17">INDEX('Test 3'!B$9:B$35,MATCH('Test 4'!$R17,'Test 3'!$R$9:$R$35,0))</f>
        <v>Teacher156</v>
      </c>
      <c r="C17">
        <f t="array" ref="C17">INDEX('Test 3'!C$9:C$35,MATCH('Test 4'!$R17,'Test 3'!$R$9:$R$35,0))</f>
        <v>12.044444444444444</v>
      </c>
      <c r="D17">
        <f t="array" ref="D17">INDEX('Test 3'!D$9:D$35,MATCH('Test 4'!$R17,'Test 3'!$R$9:$R$35,0))</f>
        <v>13.090909090909092</v>
      </c>
      <c r="E17">
        <f t="array" ref="E17">INDEX('Test 3'!E$9:E$35,MATCH('Test 4'!$R17,'Test 3'!$R$9:$R$35,0))</f>
        <v>19.8</v>
      </c>
      <c r="F17">
        <f>INDEX('Test 3'!F$9:F$35,MATCH('Test 4'!$R17,'Test 3'!$R$9:$R$35,0))</f>
        <v>7.7555555555555564</v>
      </c>
      <c r="G17">
        <f>INDEX('Test 3'!G$9:G$35,MATCH('Test 4'!$R17,'Test 3'!$R$9:$R$35,0))</f>
        <v>6.709090909090909</v>
      </c>
      <c r="H17">
        <f>INDEX('Test 3'!H$9:H$35,MATCH('Test 4'!$R17,'Test 3'!$R$9:$R$35,0))</f>
        <v>11</v>
      </c>
      <c r="I17">
        <f>INDEX('Test 3'!I$9:I$35,MATCH('Test 4'!$R17,'Test 3'!$R$9:$R$35,0))</f>
        <v>3</v>
      </c>
      <c r="J17">
        <f>INDEX('Test 3'!J$9:J$35,MATCH('Test 4'!$R17,'Test 3'!$R$9:$R$35,0))</f>
        <v>9.9375</v>
      </c>
      <c r="K17">
        <f>INDEX('Test 3'!K$9:K$35,MATCH('Test 4'!$R17,'Test 3'!$R$9:$R$35,0))</f>
        <v>8.6666666666666661</v>
      </c>
      <c r="L17">
        <f>INDEX('Test 3'!L$9:L$35,MATCH('Test 4'!$R17,'Test 3'!$R$9:$R$35,0))</f>
        <v>10.555555555555555</v>
      </c>
      <c r="M17">
        <f>INDEX('Test 3'!M$9:M$35,MATCH('Test 4'!$R17,'Test 3'!$R$9:$R$35,0))</f>
        <v>0.61805555555555536</v>
      </c>
      <c r="N17">
        <f>INDEX('Test 3'!N$9:N$35,MATCH('Test 4'!$R17,'Test 3'!$R$9:$R$35,0))</f>
        <v>-8.0486111111111107</v>
      </c>
      <c r="O17">
        <f>INDEX('Test 3'!O$9:O$35,MATCH('Test 4'!$R17,'Test 3'!$R$9:$R$35,0))</f>
        <v>19</v>
      </c>
      <c r="P17">
        <f>INDEX('Test 3'!P$9:P$35,MATCH('Test 4'!$R17,'Test 3'!$R$9:$R$35,0))</f>
        <v>15</v>
      </c>
      <c r="Q17">
        <f>INDEX('Test 3'!Q$9:Q$35,MATCH('Test 4'!$R17,'Test 3'!$R$9:$R$35,0))</f>
        <v>12</v>
      </c>
      <c r="R17">
        <v>11</v>
      </c>
    </row>
    <row r="18" spans="1:18" x14ac:dyDescent="0.2">
      <c r="A18" t="str">
        <f t="array" ref="A18">INDEX('Test 3'!$A$9:$A$35,MATCH('Test 4'!R18,'Test 3'!$R$9:$R$35,0))</f>
        <v>School B</v>
      </c>
      <c r="B18" t="str">
        <f t="array" ref="B18">INDEX('Test 3'!B$9:B$35,MATCH('Test 4'!$R18,'Test 3'!$R$9:$R$35,0))</f>
        <v>Teacher176</v>
      </c>
      <c r="C18">
        <f t="array" ref="C18">INDEX('Test 3'!C$9:C$35,MATCH('Test 4'!$R18,'Test 3'!$R$9:$R$35,0))</f>
        <v>11.928571428571429</v>
      </c>
      <c r="D18">
        <f t="array" ref="D18">INDEX('Test 3'!D$9:D$35,MATCH('Test 4'!$R18,'Test 3'!$R$9:$R$35,0))</f>
        <v>15.851851851851851</v>
      </c>
      <c r="E18">
        <f t="array" ref="E18">INDEX('Test 3'!E$9:E$35,MATCH('Test 4'!$R18,'Test 3'!$R$9:$R$35,0))</f>
        <v>20.12</v>
      </c>
      <c r="F18">
        <f>INDEX('Test 3'!F$9:F$35,MATCH('Test 4'!$R18,'Test 3'!$R$9:$R$35,0))</f>
        <v>8.1914285714285722</v>
      </c>
      <c r="G18">
        <f>INDEX('Test 3'!G$9:G$35,MATCH('Test 4'!$R18,'Test 3'!$R$9:$R$35,0))</f>
        <v>4.2681481481481498</v>
      </c>
      <c r="H18">
        <f>INDEX('Test 3'!H$9:H$35,MATCH('Test 4'!$R18,'Test 3'!$R$9:$R$35,0))</f>
        <v>9</v>
      </c>
      <c r="I18">
        <f>INDEX('Test 3'!I$9:I$35,MATCH('Test 4'!$R18,'Test 3'!$R$9:$R$35,0))</f>
        <v>10</v>
      </c>
      <c r="J18">
        <f>INDEX('Test 3'!J$9:J$35,MATCH('Test 4'!$R18,'Test 3'!$R$9:$R$35,0))</f>
        <v>8.9499999999999993</v>
      </c>
      <c r="K18">
        <f>INDEX('Test 3'!K$9:K$35,MATCH('Test 4'!$R18,'Test 3'!$R$9:$R$35,0))</f>
        <v>11.833333333333334</v>
      </c>
      <c r="L18">
        <f>INDEX('Test 3'!L$9:L$35,MATCH('Test 4'!$R18,'Test 3'!$R$9:$R$35,0))</f>
        <v>11</v>
      </c>
      <c r="M18">
        <f>INDEX('Test 3'!M$9:M$35,MATCH('Test 4'!$R18,'Test 3'!$R$9:$R$35,0))</f>
        <v>2.0500000000000007</v>
      </c>
      <c r="N18">
        <f>INDEX('Test 3'!N$9:N$35,MATCH('Test 4'!$R18,'Test 3'!$R$9:$R$35,0))</f>
        <v>-9.7833333333333332</v>
      </c>
      <c r="O18">
        <f>INDEX('Test 3'!O$9:O$35,MATCH('Test 4'!$R18,'Test 3'!$R$9:$R$35,0))</f>
        <v>16</v>
      </c>
      <c r="P18">
        <f>INDEX('Test 3'!P$9:P$35,MATCH('Test 4'!$R18,'Test 3'!$R$9:$R$35,0))</f>
        <v>16</v>
      </c>
      <c r="Q18">
        <f>INDEX('Test 3'!Q$9:Q$35,MATCH('Test 4'!$R18,'Test 3'!$R$9:$R$35,0))</f>
        <v>12.75</v>
      </c>
      <c r="R18">
        <v>12</v>
      </c>
    </row>
    <row r="19" spans="1:18" x14ac:dyDescent="0.2">
      <c r="A19" t="str">
        <f t="array" ref="A19">INDEX('Test 3'!$A$9:$A$35,MATCH('Test 4'!R19,'Test 3'!$R$9:$R$35,0))</f>
        <v>School A</v>
      </c>
      <c r="B19" t="str">
        <f t="array" ref="B19">INDEX('Test 3'!B$9:B$35,MATCH('Test 4'!$R19,'Test 3'!$R$9:$R$35,0))</f>
        <v>Teacher644</v>
      </c>
      <c r="C19">
        <f t="array" ref="C19">INDEX('Test 3'!C$9:C$35,MATCH('Test 4'!$R19,'Test 3'!$R$9:$R$35,0))</f>
        <v>7.4666666666666668</v>
      </c>
      <c r="D19">
        <f t="array" ref="D19">INDEX('Test 3'!D$9:D$35,MATCH('Test 4'!$R19,'Test 3'!$R$9:$R$35,0))</f>
        <v>9.4</v>
      </c>
      <c r="E19">
        <f t="array" ref="E19">INDEX('Test 3'!E$9:E$35,MATCH('Test 4'!$R19,'Test 3'!$R$9:$R$35,0))</f>
        <v>11.142857142857142</v>
      </c>
      <c r="F19">
        <f>INDEX('Test 3'!F$9:F$35,MATCH('Test 4'!$R19,'Test 3'!$R$9:$R$35,0))</f>
        <v>3.6761904761904756</v>
      </c>
      <c r="G19">
        <f>INDEX('Test 3'!G$9:G$35,MATCH('Test 4'!$R19,'Test 3'!$R$9:$R$35,0))</f>
        <v>1.742857142857142</v>
      </c>
      <c r="H19">
        <f>INDEX('Test 3'!H$9:H$35,MATCH('Test 4'!$R19,'Test 3'!$R$9:$R$35,0))</f>
        <v>20</v>
      </c>
      <c r="I19">
        <f>INDEX('Test 3'!I$9:I$35,MATCH('Test 4'!$R19,'Test 3'!$R$9:$R$35,0))</f>
        <v>21</v>
      </c>
      <c r="J19">
        <f>INDEX('Test 3'!J$9:J$35,MATCH('Test 4'!$R19,'Test 3'!$R$9:$R$35,0))</f>
        <v>7.833333333333333</v>
      </c>
      <c r="K19">
        <f>INDEX('Test 3'!K$9:K$35,MATCH('Test 4'!$R19,'Test 3'!$R$9:$R$35,0))</f>
        <v>9.1428571428571423</v>
      </c>
      <c r="L19">
        <f>INDEX('Test 3'!L$9:L$35,MATCH('Test 4'!$R19,'Test 3'!$R$9:$R$35,0))</f>
        <v>12</v>
      </c>
      <c r="M19">
        <f>INDEX('Test 3'!M$9:M$35,MATCH('Test 4'!$R19,'Test 3'!$R$9:$R$35,0))</f>
        <v>4.166666666666667</v>
      </c>
      <c r="N19">
        <f>INDEX('Test 3'!N$9:N$35,MATCH('Test 4'!$R19,'Test 3'!$R$9:$R$35,0))</f>
        <v>-4.9761904761904754</v>
      </c>
      <c r="O19">
        <f>INDEX('Test 3'!O$9:O$35,MATCH('Test 4'!$R19,'Test 3'!$R$9:$R$35,0))</f>
        <v>8</v>
      </c>
      <c r="P19">
        <f>INDEX('Test 3'!P$9:P$35,MATCH('Test 4'!$R19,'Test 3'!$R$9:$R$35,0))</f>
        <v>5</v>
      </c>
      <c r="Q19">
        <f>INDEX('Test 3'!Q$9:Q$35,MATCH('Test 4'!$R19,'Test 3'!$R$9:$R$35,0))</f>
        <v>13.5</v>
      </c>
      <c r="R19">
        <v>13</v>
      </c>
    </row>
    <row r="20" spans="1:18" x14ac:dyDescent="0.2">
      <c r="A20" t="str">
        <f t="array" ref="A20">INDEX('Test 3'!$A$9:$A$35,MATCH('Test 4'!R20,'Test 3'!$R$9:$R$35,0))</f>
        <v>School A</v>
      </c>
      <c r="B20" t="str">
        <f t="array" ref="B20">INDEX('Test 3'!B$9:B$35,MATCH('Test 4'!$R20,'Test 3'!$R$9:$R$35,0))</f>
        <v>Teacher153</v>
      </c>
      <c r="C20">
        <f t="array" ref="C20">INDEX('Test 3'!C$9:C$35,MATCH('Test 4'!$R20,'Test 3'!$R$9:$R$35,0))</f>
        <v>12.959183673469388</v>
      </c>
      <c r="D20">
        <f t="array" ref="D20">INDEX('Test 3'!D$9:D$35,MATCH('Test 4'!$R20,'Test 3'!$R$9:$R$35,0))</f>
        <v>13.72</v>
      </c>
      <c r="E20">
        <f t="array" ref="E20">INDEX('Test 3'!E$9:E$35,MATCH('Test 4'!$R20,'Test 3'!$R$9:$R$35,0))</f>
        <v>19.408163265306122</v>
      </c>
      <c r="F20">
        <f>INDEX('Test 3'!F$9:F$35,MATCH('Test 4'!$R20,'Test 3'!$R$9:$R$35,0))</f>
        <v>6.4489795918367339</v>
      </c>
      <c r="G20">
        <f>INDEX('Test 3'!G$9:G$35,MATCH('Test 4'!$R20,'Test 3'!$R$9:$R$35,0))</f>
        <v>5.6881632653061214</v>
      </c>
      <c r="H20">
        <f>INDEX('Test 3'!H$9:H$35,MATCH('Test 4'!$R20,'Test 3'!$R$9:$R$35,0))</f>
        <v>16</v>
      </c>
      <c r="I20">
        <f>INDEX('Test 3'!I$9:I$35,MATCH('Test 4'!$R20,'Test 3'!$R$9:$R$35,0))</f>
        <v>6</v>
      </c>
      <c r="J20">
        <f>INDEX('Test 3'!J$9:J$35,MATCH('Test 4'!$R20,'Test 3'!$R$9:$R$35,0))</f>
        <v>10.615384615384615</v>
      </c>
      <c r="K20">
        <f>INDEX('Test 3'!K$9:K$35,MATCH('Test 4'!$R20,'Test 3'!$R$9:$R$35,0))</f>
        <v>12.285714285714286</v>
      </c>
      <c r="L20">
        <f>INDEX('Test 3'!L$9:L$35,MATCH('Test 4'!$R20,'Test 3'!$R$9:$R$35,0))</f>
        <v>12</v>
      </c>
      <c r="M20">
        <f>INDEX('Test 3'!M$9:M$35,MATCH('Test 4'!$R20,'Test 3'!$R$9:$R$35,0))</f>
        <v>1.384615384615385</v>
      </c>
      <c r="N20">
        <f>INDEX('Test 3'!N$9:N$35,MATCH('Test 4'!$R20,'Test 3'!$R$9:$R$35,0))</f>
        <v>-10.901098901098901</v>
      </c>
      <c r="O20">
        <f>INDEX('Test 3'!O$9:O$35,MATCH('Test 4'!$R20,'Test 3'!$R$9:$R$35,0))</f>
        <v>17</v>
      </c>
      <c r="P20">
        <f>INDEX('Test 3'!P$9:P$35,MATCH('Test 4'!$R20,'Test 3'!$R$9:$R$35,0))</f>
        <v>19</v>
      </c>
      <c r="Q20">
        <f>INDEX('Test 3'!Q$9:Q$35,MATCH('Test 4'!$R20,'Test 3'!$R$9:$R$35,0))</f>
        <v>14.5</v>
      </c>
      <c r="R20">
        <v>14</v>
      </c>
    </row>
    <row r="21" spans="1:18" x14ac:dyDescent="0.2">
      <c r="A21" t="str">
        <f t="array" ref="A21">INDEX('Test 3'!$A$9:$A$35,MATCH('Test 4'!R21,'Test 3'!$R$9:$R$35,0))</f>
        <v>School A</v>
      </c>
      <c r="B21" t="str">
        <f t="array" ref="B21">INDEX('Test 3'!B$9:B$35,MATCH('Test 4'!$R21,'Test 3'!$R$9:$R$35,0))</f>
        <v>Teacher147</v>
      </c>
      <c r="C21">
        <f t="array" ref="C21">INDEX('Test 3'!C$9:C$35,MATCH('Test 4'!$R21,'Test 3'!$R$9:$R$35,0))</f>
        <v>9.0370370370370363</v>
      </c>
      <c r="D21">
        <f t="array" ref="D21">INDEX('Test 3'!D$9:D$35,MATCH('Test 4'!$R21,'Test 3'!$R$9:$R$35,0))</f>
        <v>12.574074074074074</v>
      </c>
      <c r="E21">
        <f t="array" ref="E21">INDEX('Test 3'!E$9:E$35,MATCH('Test 4'!$R21,'Test 3'!$R$9:$R$35,0))</f>
        <v>17.423076923076923</v>
      </c>
      <c r="F21">
        <f>INDEX('Test 3'!F$9:F$35,MATCH('Test 4'!$R21,'Test 3'!$R$9:$R$35,0))</f>
        <v>8.386039886039887</v>
      </c>
      <c r="G21">
        <f>INDEX('Test 3'!G$9:G$35,MATCH('Test 4'!$R21,'Test 3'!$R$9:$R$35,0))</f>
        <v>4.8490028490028489</v>
      </c>
      <c r="H21">
        <f>INDEX('Test 3'!H$9:H$35,MATCH('Test 4'!$R21,'Test 3'!$R$9:$R$35,0))</f>
        <v>6</v>
      </c>
      <c r="I21">
        <f>INDEX('Test 3'!I$9:I$35,MATCH('Test 4'!$R21,'Test 3'!$R$9:$R$35,0))</f>
        <v>8</v>
      </c>
      <c r="J21">
        <f>INDEX('Test 3'!J$9:J$35,MATCH('Test 4'!$R21,'Test 3'!$R$9:$R$35,0))</f>
        <v>8.4615384615384617</v>
      </c>
      <c r="K21">
        <f>INDEX('Test 3'!K$9:K$35,MATCH('Test 4'!$R21,'Test 3'!$R$9:$R$35,0))</f>
        <v>10.833333333333334</v>
      </c>
      <c r="L21">
        <f>INDEX('Test 3'!L$9:L$35,MATCH('Test 4'!$R21,'Test 3'!$R$9:$R$35,0))</f>
        <v>7.5</v>
      </c>
      <c r="M21">
        <f>INDEX('Test 3'!M$9:M$35,MATCH('Test 4'!$R21,'Test 3'!$R$9:$R$35,0))</f>
        <v>-0.96153846153846168</v>
      </c>
      <c r="N21">
        <f>INDEX('Test 3'!N$9:N$35,MATCH('Test 4'!$R21,'Test 3'!$R$9:$R$35,0))</f>
        <v>-11.794871794871796</v>
      </c>
      <c r="O21">
        <f>INDEX('Test 3'!O$9:O$35,MATCH('Test 4'!$R21,'Test 3'!$R$9:$R$35,0))</f>
        <v>22</v>
      </c>
      <c r="P21">
        <f>INDEX('Test 3'!P$9:P$35,MATCH('Test 4'!$R21,'Test 3'!$R$9:$R$35,0))</f>
        <v>23</v>
      </c>
      <c r="Q21">
        <f>INDEX('Test 3'!Q$9:Q$35,MATCH('Test 4'!$R21,'Test 3'!$R$9:$R$35,0))</f>
        <v>14.75</v>
      </c>
      <c r="R21">
        <v>15</v>
      </c>
    </row>
    <row r="22" spans="1:18" x14ac:dyDescent="0.2">
      <c r="A22" t="str">
        <f t="array" ref="A22">INDEX('Test 3'!$A$9:$A$35,MATCH('Test 4'!R22,'Test 3'!$R$9:$R$35,0))</f>
        <v>School B</v>
      </c>
      <c r="B22" t="str">
        <f t="array" ref="B22">INDEX('Test 3'!B$9:B$35,MATCH('Test 4'!$R22,'Test 3'!$R$9:$R$35,0))</f>
        <v>Teacher103</v>
      </c>
      <c r="C22">
        <f t="array" ref="C22">INDEX('Test 3'!C$9:C$35,MATCH('Test 4'!$R22,'Test 3'!$R$9:$R$35,0))</f>
        <v>12.517857142857142</v>
      </c>
      <c r="D22">
        <f t="array" ref="D22">INDEX('Test 3'!D$9:D$35,MATCH('Test 4'!$R22,'Test 3'!$R$9:$R$35,0))</f>
        <v>15.203703703703704</v>
      </c>
      <c r="E22">
        <f t="array" ref="E22">INDEX('Test 3'!E$9:E$35,MATCH('Test 4'!$R22,'Test 3'!$R$9:$R$35,0))</f>
        <v>19.092592592592592</v>
      </c>
      <c r="F22">
        <f>INDEX('Test 3'!F$9:F$35,MATCH('Test 4'!$R22,'Test 3'!$R$9:$R$35,0))</f>
        <v>6.5747354497354493</v>
      </c>
      <c r="G22">
        <f>INDEX('Test 3'!G$9:G$35,MATCH('Test 4'!$R22,'Test 3'!$R$9:$R$35,0))</f>
        <v>3.8888888888888875</v>
      </c>
      <c r="H22">
        <f>INDEX('Test 3'!H$9:H$35,MATCH('Test 4'!$R22,'Test 3'!$R$9:$R$35,0))</f>
        <v>14</v>
      </c>
      <c r="I22">
        <f>INDEX('Test 3'!I$9:I$35,MATCH('Test 4'!$R22,'Test 3'!$R$9:$R$35,0))</f>
        <v>14</v>
      </c>
      <c r="J22">
        <f>INDEX('Test 3'!J$9:J$35,MATCH('Test 4'!$R22,'Test 3'!$R$9:$R$35,0))</f>
        <v>11.263157894736842</v>
      </c>
      <c r="K22">
        <f>INDEX('Test 3'!K$9:K$35,MATCH('Test 4'!$R22,'Test 3'!$R$9:$R$35,0))</f>
        <v>13.75</v>
      </c>
      <c r="L22">
        <f>INDEX('Test 3'!L$9:L$35,MATCH('Test 4'!$R22,'Test 3'!$R$9:$R$35,0))</f>
        <v>13.5</v>
      </c>
      <c r="M22">
        <f>INDEX('Test 3'!M$9:M$35,MATCH('Test 4'!$R22,'Test 3'!$R$9:$R$35,0))</f>
        <v>2.2368421052631575</v>
      </c>
      <c r="N22">
        <f>INDEX('Test 3'!N$9:N$35,MATCH('Test 4'!$R22,'Test 3'!$R$9:$R$35,0))</f>
        <v>-11.513157894736842</v>
      </c>
      <c r="O22">
        <f>INDEX('Test 3'!O$9:O$35,MATCH('Test 4'!$R22,'Test 3'!$R$9:$R$35,0))</f>
        <v>15</v>
      </c>
      <c r="P22">
        <f>INDEX('Test 3'!P$9:P$35,MATCH('Test 4'!$R22,'Test 3'!$R$9:$R$35,0))</f>
        <v>22</v>
      </c>
      <c r="Q22">
        <f>INDEX('Test 3'!Q$9:Q$35,MATCH('Test 4'!$R22,'Test 3'!$R$9:$R$35,0))</f>
        <v>16.25</v>
      </c>
      <c r="R22">
        <v>16</v>
      </c>
    </row>
    <row r="23" spans="1:18" x14ac:dyDescent="0.2">
      <c r="A23" t="str">
        <f t="array" ref="A23">INDEX('Test 3'!$A$9:$A$35,MATCH('Test 4'!R23,'Test 3'!$R$9:$R$35,0))</f>
        <v>School A</v>
      </c>
      <c r="B23" t="str">
        <f t="array" ref="B23">INDEX('Test 3'!B$9:B$35,MATCH('Test 4'!$R23,'Test 3'!$R$9:$R$35,0))</f>
        <v>Teacher150</v>
      </c>
      <c r="C23">
        <f t="array" ref="C23">INDEX('Test 3'!C$9:C$35,MATCH('Test 4'!$R23,'Test 3'!$R$9:$R$35,0))</f>
        <v>9.2037037037037042</v>
      </c>
      <c r="D23">
        <f t="array" ref="D23">INDEX('Test 3'!D$9:D$35,MATCH('Test 4'!$R23,'Test 3'!$R$9:$R$35,0))</f>
        <v>12.574074074074074</v>
      </c>
      <c r="E23">
        <f t="array" ref="E23">INDEX('Test 3'!E$9:E$35,MATCH('Test 4'!$R23,'Test 3'!$R$9:$R$35,0))</f>
        <v>16.703703703703702</v>
      </c>
      <c r="F23">
        <f>INDEX('Test 3'!F$9:F$35,MATCH('Test 4'!$R23,'Test 3'!$R$9:$R$35,0))</f>
        <v>7.4999999999999982</v>
      </c>
      <c r="G23">
        <f>INDEX('Test 3'!G$9:G$35,MATCH('Test 4'!$R23,'Test 3'!$R$9:$R$35,0))</f>
        <v>4.129629629629628</v>
      </c>
      <c r="H23">
        <f>INDEX('Test 3'!H$9:H$35,MATCH('Test 4'!$R23,'Test 3'!$R$9:$R$35,0))</f>
        <v>13</v>
      </c>
      <c r="I23">
        <f>INDEX('Test 3'!I$9:I$35,MATCH('Test 4'!$R23,'Test 3'!$R$9:$R$35,0))</f>
        <v>12</v>
      </c>
      <c r="J23">
        <f>INDEX('Test 3'!J$9:J$35,MATCH('Test 4'!$R23,'Test 3'!$R$9:$R$35,0))</f>
        <v>7.9411764705882355</v>
      </c>
      <c r="K23">
        <f>INDEX('Test 3'!K$9:K$35,MATCH('Test 4'!$R23,'Test 3'!$R$9:$R$35,0))</f>
        <v>12</v>
      </c>
      <c r="L23">
        <f>INDEX('Test 3'!L$9:L$35,MATCH('Test 4'!$R23,'Test 3'!$R$9:$R$35,0))</f>
        <v>8.5</v>
      </c>
      <c r="M23">
        <f>INDEX('Test 3'!M$9:M$35,MATCH('Test 4'!$R23,'Test 3'!$R$9:$R$35,0))</f>
        <v>0.5588235294117645</v>
      </c>
      <c r="N23">
        <f>INDEX('Test 3'!N$9:N$35,MATCH('Test 4'!$R23,'Test 3'!$R$9:$R$35,0))</f>
        <v>-11.441176470588236</v>
      </c>
      <c r="O23">
        <f>INDEX('Test 3'!O$9:O$35,MATCH('Test 4'!$R23,'Test 3'!$R$9:$R$35,0))</f>
        <v>20</v>
      </c>
      <c r="P23">
        <f>INDEX('Test 3'!P$9:P$35,MATCH('Test 4'!$R23,'Test 3'!$R$9:$R$35,0))</f>
        <v>21</v>
      </c>
      <c r="Q23">
        <f>INDEX('Test 3'!Q$9:Q$35,MATCH('Test 4'!$R23,'Test 3'!$R$9:$R$35,0))</f>
        <v>16.5</v>
      </c>
      <c r="R23">
        <v>17</v>
      </c>
    </row>
    <row r="24" spans="1:18" x14ac:dyDescent="0.2">
      <c r="A24" t="str">
        <f t="array" ref="A24">INDEX('Test 3'!$A$9:$A$35,MATCH('Test 4'!R24,'Test 3'!$R$9:$R$35,0))</f>
        <v>School B</v>
      </c>
      <c r="B24" t="str">
        <f t="array" ref="B24">INDEX('Test 3'!B$9:B$35,MATCH('Test 4'!$R24,'Test 3'!$R$9:$R$35,0))</f>
        <v>Teacher703</v>
      </c>
      <c r="C24">
        <f t="array" ref="C24">INDEX('Test 3'!C$9:C$35,MATCH('Test 4'!$R24,'Test 3'!$R$9:$R$35,0))</f>
        <v>13.069767441860465</v>
      </c>
      <c r="D24">
        <f t="array" ref="D24">INDEX('Test 3'!D$9:D$35,MATCH('Test 4'!$R24,'Test 3'!$R$9:$R$35,0))</f>
        <v>15.159090909090908</v>
      </c>
      <c r="E24">
        <f t="array" ref="E24">INDEX('Test 3'!E$9:E$35,MATCH('Test 4'!$R24,'Test 3'!$R$9:$R$35,0))</f>
        <v>17.40909090909091</v>
      </c>
      <c r="F24">
        <f>INDEX('Test 3'!F$9:F$35,MATCH('Test 4'!$R24,'Test 3'!$R$9:$R$35,0))</f>
        <v>4.3393234672304448</v>
      </c>
      <c r="G24">
        <f>INDEX('Test 3'!G$9:G$35,MATCH('Test 4'!$R24,'Test 3'!$R$9:$R$35,0))</f>
        <v>2.2500000000000018</v>
      </c>
      <c r="H24">
        <f>INDEX('Test 3'!H$9:H$35,MATCH('Test 4'!$R24,'Test 3'!$R$9:$R$35,0))</f>
        <v>19</v>
      </c>
      <c r="I24">
        <f>INDEX('Test 3'!I$9:I$35,MATCH('Test 4'!$R24,'Test 3'!$R$9:$R$35,0))</f>
        <v>18</v>
      </c>
      <c r="J24">
        <f>INDEX('Test 3'!J$9:J$35,MATCH('Test 4'!$R24,'Test 3'!$R$9:$R$35,0))</f>
        <v>10.76923076923077</v>
      </c>
      <c r="K24">
        <f>INDEX('Test 3'!K$9:K$35,MATCH('Test 4'!$R24,'Test 3'!$R$9:$R$35,0))</f>
        <v>13</v>
      </c>
      <c r="L24">
        <f>INDEX('Test 3'!L$9:L$35,MATCH('Test 4'!$R24,'Test 3'!$R$9:$R$35,0))</f>
        <v>13.875</v>
      </c>
      <c r="M24">
        <f>INDEX('Test 3'!M$9:M$35,MATCH('Test 4'!$R24,'Test 3'!$R$9:$R$35,0))</f>
        <v>3.1057692307692299</v>
      </c>
      <c r="N24">
        <f>INDEX('Test 3'!N$9:N$35,MATCH('Test 4'!$R24,'Test 3'!$R$9:$R$35,0))</f>
        <v>-9.8942307692307701</v>
      </c>
      <c r="O24">
        <f>INDEX('Test 3'!O$9:O$35,MATCH('Test 4'!$R24,'Test 3'!$R$9:$R$35,0))</f>
        <v>12</v>
      </c>
      <c r="P24">
        <f>INDEX('Test 3'!P$9:P$35,MATCH('Test 4'!$R24,'Test 3'!$R$9:$R$35,0))</f>
        <v>17</v>
      </c>
      <c r="Q24">
        <f>INDEX('Test 3'!Q$9:Q$35,MATCH('Test 4'!$R24,'Test 3'!$R$9:$R$35,0))</f>
        <v>16.5</v>
      </c>
      <c r="R24">
        <v>18</v>
      </c>
    </row>
    <row r="25" spans="1:18" x14ac:dyDescent="0.2">
      <c r="A25" t="str">
        <f t="array" ref="A25">INDEX('Test 3'!$A$9:$A$35,MATCH('Test 4'!R25,'Test 3'!$R$9:$R$35,0))</f>
        <v>School B</v>
      </c>
      <c r="B25" t="str">
        <f t="array" ref="B25">INDEX('Test 3'!B$9:B$35,MATCH('Test 4'!$R25,'Test 3'!$R$9:$R$35,0))</f>
        <v>Teacher252</v>
      </c>
      <c r="C25">
        <f t="array" ref="C25">INDEX('Test 3'!C$9:C$35,MATCH('Test 4'!$R25,'Test 3'!$R$9:$R$35,0))</f>
        <v>0</v>
      </c>
      <c r="D25">
        <f t="array" ref="D25">INDEX('Test 3'!D$9:D$35,MATCH('Test 4'!$R25,'Test 3'!$R$9:$R$35,0))</f>
        <v>14.6</v>
      </c>
      <c r="E25">
        <f t="array" ref="E25">INDEX('Test 3'!E$9:E$35,MATCH('Test 4'!$R25,'Test 3'!$R$9:$R$35,0))</f>
        <v>16.399999999999999</v>
      </c>
      <c r="F25">
        <f>INDEX('Test 3'!F$9:F$35,MATCH('Test 4'!$R25,'Test 3'!$R$9:$R$35,0))</f>
        <v>16.399999999999999</v>
      </c>
      <c r="G25">
        <f>INDEX('Test 3'!G$9:G$35,MATCH('Test 4'!$R25,'Test 3'!$R$9:$R$35,0))</f>
        <v>1.7999999999999989</v>
      </c>
      <c r="H25">
        <f>INDEX('Test 3'!H$9:H$35,MATCH('Test 4'!$R25,'Test 3'!$R$9:$R$35,0))</f>
        <v>1</v>
      </c>
      <c r="I25">
        <f>INDEX('Test 3'!I$9:I$35,MATCH('Test 4'!$R25,'Test 3'!$R$9:$R$35,0))</f>
        <v>20</v>
      </c>
      <c r="J25">
        <f>INDEX('Test 3'!J$9:J$35,MATCH('Test 4'!$R25,'Test 3'!$R$9:$R$35,0))</f>
        <v>0</v>
      </c>
      <c r="K25">
        <f>INDEX('Test 3'!K$9:K$35,MATCH('Test 4'!$R25,'Test 3'!$R$9:$R$35,0))</f>
        <v>15</v>
      </c>
      <c r="L25">
        <f>INDEX('Test 3'!L$9:L$35,MATCH('Test 4'!$R25,'Test 3'!$R$9:$R$35,0))</f>
        <v>0</v>
      </c>
      <c r="M25">
        <f>INDEX('Test 3'!M$9:M$35,MATCH('Test 4'!$R25,'Test 3'!$R$9:$R$35,0))</f>
        <v>0</v>
      </c>
      <c r="N25">
        <f>INDEX('Test 3'!N$9:N$35,MATCH('Test 4'!$R25,'Test 3'!$R$9:$R$35,0))</f>
        <v>-15</v>
      </c>
      <c r="O25">
        <f>INDEX('Test 3'!O$9:O$35,MATCH('Test 4'!$R25,'Test 3'!$R$9:$R$35,0))</f>
        <v>21</v>
      </c>
      <c r="P25">
        <f>INDEX('Test 3'!P$9:P$35,MATCH('Test 4'!$R25,'Test 3'!$R$9:$R$35,0))</f>
        <v>25</v>
      </c>
      <c r="Q25">
        <f>INDEX('Test 3'!Q$9:Q$35,MATCH('Test 4'!$R25,'Test 3'!$R$9:$R$35,0))</f>
        <v>16.75</v>
      </c>
      <c r="R25">
        <v>19</v>
      </c>
    </row>
    <row r="26" spans="1:18" x14ac:dyDescent="0.2">
      <c r="A26" t="str">
        <f t="array" ref="A26">INDEX('Test 3'!$A$9:$A$35,MATCH('Test 4'!R26,'Test 3'!$R$9:$R$35,0))</f>
        <v>School A</v>
      </c>
      <c r="B26" t="str">
        <f t="array" ref="B26">INDEX('Test 3'!B$9:B$35,MATCH('Test 4'!$R26,'Test 3'!$R$9:$R$35,0))</f>
        <v>Teacher606</v>
      </c>
      <c r="C26">
        <f t="array" ref="C26">INDEX('Test 3'!C$9:C$35,MATCH('Test 4'!$R26,'Test 3'!$R$9:$R$35,0))</f>
        <v>9</v>
      </c>
      <c r="D26">
        <f t="array" ref="D26">INDEX('Test 3'!D$9:D$35,MATCH('Test 4'!$R26,'Test 3'!$R$9:$R$35,0))</f>
        <v>8.1666666666666661</v>
      </c>
      <c r="E26">
        <f t="array" ref="E26">INDEX('Test 3'!E$9:E$35,MATCH('Test 4'!$R26,'Test 3'!$R$9:$R$35,0))</f>
        <v>8.4615384615384617</v>
      </c>
      <c r="F26">
        <f>INDEX('Test 3'!F$9:F$35,MATCH('Test 4'!$R26,'Test 3'!$R$9:$R$35,0))</f>
        <v>-0.53846153846153832</v>
      </c>
      <c r="G26">
        <f>INDEX('Test 3'!G$9:G$35,MATCH('Test 4'!$R26,'Test 3'!$R$9:$R$35,0))</f>
        <v>0.2948717948717956</v>
      </c>
      <c r="H26">
        <f>INDEX('Test 3'!H$9:H$35,MATCH('Test 4'!$R26,'Test 3'!$R$9:$R$35,0))</f>
        <v>24</v>
      </c>
      <c r="I26">
        <f>INDEX('Test 3'!I$9:I$35,MATCH('Test 4'!$R26,'Test 3'!$R$9:$R$35,0))</f>
        <v>23</v>
      </c>
      <c r="J26">
        <f>INDEX('Test 3'!J$9:J$35,MATCH('Test 4'!$R26,'Test 3'!$R$9:$R$35,0))</f>
        <v>5</v>
      </c>
      <c r="K26">
        <f>INDEX('Test 3'!K$9:K$35,MATCH('Test 4'!$R26,'Test 3'!$R$9:$R$35,0))</f>
        <v>8.75</v>
      </c>
      <c r="L26">
        <f>INDEX('Test 3'!L$9:L$35,MATCH('Test 4'!$R26,'Test 3'!$R$9:$R$35,0))</f>
        <v>7.8571428571428568</v>
      </c>
      <c r="M26">
        <f>INDEX('Test 3'!M$9:M$35,MATCH('Test 4'!$R26,'Test 3'!$R$9:$R$35,0))</f>
        <v>2.8571428571428568</v>
      </c>
      <c r="N26">
        <f>INDEX('Test 3'!N$9:N$35,MATCH('Test 4'!$R26,'Test 3'!$R$9:$R$35,0))</f>
        <v>-5.8928571428571432</v>
      </c>
      <c r="O26">
        <f>INDEX('Test 3'!O$9:O$35,MATCH('Test 4'!$R26,'Test 3'!$R$9:$R$35,0))</f>
        <v>13</v>
      </c>
      <c r="P26">
        <f>INDEX('Test 3'!P$9:P$35,MATCH('Test 4'!$R26,'Test 3'!$R$9:$R$35,0))</f>
        <v>10</v>
      </c>
      <c r="Q26">
        <f>INDEX('Test 3'!Q$9:Q$35,MATCH('Test 4'!$R26,'Test 3'!$R$9:$R$35,0))</f>
        <v>17.5</v>
      </c>
      <c r="R26">
        <v>20</v>
      </c>
    </row>
    <row r="27" spans="1:18" x14ac:dyDescent="0.2">
      <c r="A27" t="str">
        <f t="array" ref="A27">INDEX('Test 3'!$A$9:$A$35,MATCH('Test 4'!R27,'Test 3'!$R$9:$R$35,0))</f>
        <v>School A</v>
      </c>
      <c r="B27" t="str">
        <f t="array" ref="B27">INDEX('Test 3'!B$9:B$35,MATCH('Test 4'!$R27,'Test 3'!$R$9:$R$35,0))</f>
        <v>Teacher178</v>
      </c>
      <c r="C27">
        <f t="array" ref="C27">INDEX('Test 3'!C$9:C$35,MATCH('Test 4'!$R27,'Test 3'!$R$9:$R$35,0))</f>
        <v>13.359375</v>
      </c>
      <c r="D27">
        <f t="array" ref="D27">INDEX('Test 3'!D$9:D$35,MATCH('Test 4'!$R27,'Test 3'!$R$9:$R$35,0))</f>
        <v>14.32258064516129</v>
      </c>
      <c r="E27">
        <f t="array" ref="E27">INDEX('Test 3'!E$9:E$35,MATCH('Test 4'!$R27,'Test 3'!$R$9:$R$35,0))</f>
        <v>16.578125</v>
      </c>
      <c r="F27">
        <f>INDEX('Test 3'!F$9:F$35,MATCH('Test 4'!$R27,'Test 3'!$R$9:$R$35,0))</f>
        <v>3.21875</v>
      </c>
      <c r="G27">
        <f>INDEX('Test 3'!G$9:G$35,MATCH('Test 4'!$R27,'Test 3'!$R$9:$R$35,0))</f>
        <v>2.25554435483871</v>
      </c>
      <c r="H27">
        <f>INDEX('Test 3'!H$9:H$35,MATCH('Test 4'!$R27,'Test 3'!$R$9:$R$35,0))</f>
        <v>21</v>
      </c>
      <c r="I27">
        <f>INDEX('Test 3'!I$9:I$35,MATCH('Test 4'!$R27,'Test 3'!$R$9:$R$35,0))</f>
        <v>17</v>
      </c>
      <c r="J27">
        <f>INDEX('Test 3'!J$9:J$35,MATCH('Test 4'!$R27,'Test 3'!$R$9:$R$35,0))</f>
        <v>11.388888888888889</v>
      </c>
      <c r="K27">
        <f>INDEX('Test 3'!K$9:K$35,MATCH('Test 4'!$R27,'Test 3'!$R$9:$R$35,0))</f>
        <v>12.5</v>
      </c>
      <c r="L27">
        <f>INDEX('Test 3'!L$9:L$35,MATCH('Test 4'!$R27,'Test 3'!$R$9:$R$35,0))</f>
        <v>12.727272727272727</v>
      </c>
      <c r="M27">
        <f>INDEX('Test 3'!M$9:M$35,MATCH('Test 4'!$R27,'Test 3'!$R$9:$R$35,0))</f>
        <v>1.3383838383838373</v>
      </c>
      <c r="N27">
        <f>INDEX('Test 3'!N$9:N$35,MATCH('Test 4'!$R27,'Test 3'!$R$9:$R$35,0))</f>
        <v>-11.161616161616163</v>
      </c>
      <c r="O27">
        <f>INDEX('Test 3'!O$9:O$35,MATCH('Test 4'!$R27,'Test 3'!$R$9:$R$35,0))</f>
        <v>18</v>
      </c>
      <c r="P27">
        <f>INDEX('Test 3'!P$9:P$35,MATCH('Test 4'!$R27,'Test 3'!$R$9:$R$35,0))</f>
        <v>20</v>
      </c>
      <c r="Q27">
        <f>INDEX('Test 3'!Q$9:Q$35,MATCH('Test 4'!$R27,'Test 3'!$R$9:$R$35,0))</f>
        <v>19</v>
      </c>
      <c r="R27">
        <v>21</v>
      </c>
    </row>
    <row r="28" spans="1:18" x14ac:dyDescent="0.2">
      <c r="A28" t="str">
        <f t="array" ref="A28">INDEX('Test 3'!$A$9:$A$35,MATCH('Test 4'!R28,'Test 3'!$R$9:$R$35,0))</f>
        <v>School B</v>
      </c>
      <c r="B28" t="str">
        <f t="array" ref="B28">INDEX('Test 3'!B$9:B$35,MATCH('Test 4'!$R28,'Test 3'!$R$9:$R$35,0))</f>
        <v>Teacher855</v>
      </c>
      <c r="C28">
        <f t="array" ref="C28">INDEX('Test 3'!C$9:C$35,MATCH('Test 4'!$R28,'Test 3'!$R$9:$R$35,0))</f>
        <v>16.5</v>
      </c>
      <c r="D28">
        <f t="array" ref="D28">INDEX('Test 3'!D$9:D$35,MATCH('Test 4'!$R28,'Test 3'!$R$9:$R$35,0))</f>
        <v>20.5</v>
      </c>
      <c r="E28">
        <f t="array" ref="E28">INDEX('Test 3'!E$9:E$35,MATCH('Test 4'!$R28,'Test 3'!$R$9:$R$35,0))</f>
        <v>22.5</v>
      </c>
      <c r="F28">
        <f>INDEX('Test 3'!F$9:F$35,MATCH('Test 4'!$R28,'Test 3'!$R$9:$R$35,0))</f>
        <v>6</v>
      </c>
      <c r="G28">
        <f>INDEX('Test 3'!G$9:G$35,MATCH('Test 4'!$R28,'Test 3'!$R$9:$R$35,0))</f>
        <v>2</v>
      </c>
      <c r="H28">
        <f>INDEX('Test 3'!H$9:H$35,MATCH('Test 4'!$R28,'Test 3'!$R$9:$R$35,0))</f>
        <v>18</v>
      </c>
      <c r="I28">
        <f>INDEX('Test 3'!I$9:I$35,MATCH('Test 4'!$R28,'Test 3'!$R$9:$R$35,0))</f>
        <v>19</v>
      </c>
      <c r="J28">
        <f>INDEX('Test 3'!J$9:J$35,MATCH('Test 4'!$R28,'Test 3'!$R$9:$R$35,0))</f>
        <v>8</v>
      </c>
      <c r="K28">
        <f>INDEX('Test 3'!K$9:K$35,MATCH('Test 4'!$R28,'Test 3'!$R$9:$R$35,0))</f>
        <v>0</v>
      </c>
      <c r="L28">
        <f>INDEX('Test 3'!L$9:L$35,MATCH('Test 4'!$R28,'Test 3'!$R$9:$R$35,0))</f>
        <v>0</v>
      </c>
      <c r="M28">
        <f>INDEX('Test 3'!M$9:M$35,MATCH('Test 4'!$R28,'Test 3'!$R$9:$R$35,0))</f>
        <v>-8</v>
      </c>
      <c r="N28">
        <f>INDEX('Test 3'!N$9:N$35,MATCH('Test 4'!$R28,'Test 3'!$R$9:$R$35,0))</f>
        <v>-8</v>
      </c>
      <c r="O28">
        <f>INDEX('Test 3'!O$9:O$35,MATCH('Test 4'!$R28,'Test 3'!$R$9:$R$35,0))</f>
        <v>25</v>
      </c>
      <c r="P28">
        <f>INDEX('Test 3'!P$9:P$35,MATCH('Test 4'!$R28,'Test 3'!$R$9:$R$35,0))</f>
        <v>14</v>
      </c>
      <c r="Q28">
        <f>INDEX('Test 3'!Q$9:Q$35,MATCH('Test 4'!$R28,'Test 3'!$R$9:$R$35,0))</f>
        <v>19</v>
      </c>
      <c r="R28">
        <v>22</v>
      </c>
    </row>
    <row r="29" spans="1:18" x14ac:dyDescent="0.2">
      <c r="A29" t="str">
        <f t="array" ref="A29">INDEX('Test 3'!$A$9:$A$35,MATCH('Test 4'!R29,'Test 3'!$R$9:$R$35,0))</f>
        <v>School B</v>
      </c>
      <c r="B29" t="str">
        <f t="array" ref="B29">INDEX('Test 3'!B$9:B$35,MATCH('Test 4'!$R29,'Test 3'!$R$9:$R$35,0))</f>
        <v>Teacher112</v>
      </c>
      <c r="C29">
        <f t="array" ref="C29">INDEX('Test 3'!C$9:C$35,MATCH('Test 4'!$R29,'Test 3'!$R$9:$R$35,0))</f>
        <v>15.363636363636363</v>
      </c>
      <c r="D29">
        <f t="array" ref="D29">INDEX('Test 3'!D$9:D$35,MATCH('Test 4'!$R29,'Test 3'!$R$9:$R$35,0))</f>
        <v>17.465116279069768</v>
      </c>
      <c r="E29">
        <f t="array" ref="E29">INDEX('Test 3'!E$9:E$35,MATCH('Test 4'!$R29,'Test 3'!$R$9:$R$35,0))</f>
        <v>17.545454545454547</v>
      </c>
      <c r="F29">
        <f>INDEX('Test 3'!F$9:F$35,MATCH('Test 4'!$R29,'Test 3'!$R$9:$R$35,0))</f>
        <v>2.1818181818181834</v>
      </c>
      <c r="G29">
        <f>INDEX('Test 3'!G$9:G$35,MATCH('Test 4'!$R29,'Test 3'!$R$9:$R$35,0))</f>
        <v>8.0338266384778478E-2</v>
      </c>
      <c r="H29">
        <f>INDEX('Test 3'!H$9:H$35,MATCH('Test 4'!$R29,'Test 3'!$R$9:$R$35,0))</f>
        <v>22</v>
      </c>
      <c r="I29">
        <f>INDEX('Test 3'!I$9:I$35,MATCH('Test 4'!$R29,'Test 3'!$R$9:$R$35,0))</f>
        <v>24</v>
      </c>
      <c r="J29">
        <f>INDEX('Test 3'!J$9:J$35,MATCH('Test 4'!$R29,'Test 3'!$R$9:$R$35,0))</f>
        <v>11</v>
      </c>
      <c r="K29">
        <f>INDEX('Test 3'!K$9:K$35,MATCH('Test 4'!$R29,'Test 3'!$R$9:$R$35,0))</f>
        <v>12.7</v>
      </c>
      <c r="L29">
        <f>INDEX('Test 3'!L$9:L$35,MATCH('Test 4'!$R29,'Test 3'!$R$9:$R$35,0))</f>
        <v>13.428571428571429</v>
      </c>
      <c r="M29">
        <f>INDEX('Test 3'!M$9:M$35,MATCH('Test 4'!$R29,'Test 3'!$R$9:$R$35,0))</f>
        <v>2.4285714285714288</v>
      </c>
      <c r="N29">
        <f>INDEX('Test 3'!N$9:N$35,MATCH('Test 4'!$R29,'Test 3'!$R$9:$R$35,0))</f>
        <v>-10.27142857142857</v>
      </c>
      <c r="O29">
        <f>INDEX('Test 3'!O$9:O$35,MATCH('Test 4'!$R29,'Test 3'!$R$9:$R$35,0))</f>
        <v>14</v>
      </c>
      <c r="P29">
        <f>INDEX('Test 3'!P$9:P$35,MATCH('Test 4'!$R29,'Test 3'!$R$9:$R$35,0))</f>
        <v>18</v>
      </c>
      <c r="Q29">
        <f>INDEX('Test 3'!Q$9:Q$35,MATCH('Test 4'!$R29,'Test 3'!$R$9:$R$35,0))</f>
        <v>19.5</v>
      </c>
      <c r="R29">
        <v>23</v>
      </c>
    </row>
    <row r="30" spans="1:18" x14ac:dyDescent="0.2">
      <c r="A30" t="str">
        <f t="array" ref="A30">INDEX('Test 3'!$A$9:$A$35,MATCH('Test 4'!R30,'Test 3'!$R$9:$R$35,0))</f>
        <v>School B</v>
      </c>
      <c r="B30" t="str">
        <f t="array" ref="B30">INDEX('Test 3'!B$9:B$35,MATCH('Test 4'!$R30,'Test 3'!$R$9:$R$35,0))</f>
        <v>Teacher707</v>
      </c>
      <c r="C30">
        <f t="array" ref="C30">INDEX('Test 3'!C$9:C$35,MATCH('Test 4'!$R30,'Test 3'!$R$9:$R$35,0))</f>
        <v>10.4</v>
      </c>
      <c r="D30">
        <f t="array" ref="D30">INDEX('Test 3'!D$9:D$35,MATCH('Test 4'!$R30,'Test 3'!$R$9:$R$35,0))</f>
        <v>0</v>
      </c>
      <c r="E30">
        <f t="array" ref="E30">INDEX('Test 3'!E$9:E$35,MATCH('Test 4'!$R30,'Test 3'!$R$9:$R$35,0))</f>
        <v>0</v>
      </c>
      <c r="F30">
        <f>INDEX('Test 3'!F$9:F$35,MATCH('Test 4'!$R30,'Test 3'!$R$9:$R$35,0))</f>
        <v>-10.4</v>
      </c>
      <c r="G30">
        <f>INDEX('Test 3'!G$9:G$35,MATCH('Test 4'!$R30,'Test 3'!$R$9:$R$35,0))</f>
        <v>0</v>
      </c>
      <c r="H30">
        <f>INDEX('Test 3'!H$9:H$35,MATCH('Test 4'!$R30,'Test 3'!$R$9:$R$35,0))</f>
        <v>25</v>
      </c>
      <c r="I30">
        <f>INDEX('Test 3'!I$9:I$35,MATCH('Test 4'!$R30,'Test 3'!$R$9:$R$35,0))</f>
        <v>25</v>
      </c>
      <c r="J30">
        <f>INDEX('Test 3'!J$9:J$35,MATCH('Test 4'!$R30,'Test 3'!$R$9:$R$35,0))</f>
        <v>5</v>
      </c>
      <c r="K30">
        <f>INDEX('Test 3'!K$9:K$35,MATCH('Test 4'!$R30,'Test 3'!$R$9:$R$35,0))</f>
        <v>0</v>
      </c>
      <c r="L30">
        <f>INDEX('Test 3'!L$9:L$35,MATCH('Test 4'!$R30,'Test 3'!$R$9:$R$35,0))</f>
        <v>0</v>
      </c>
      <c r="M30">
        <f>INDEX('Test 3'!M$9:M$35,MATCH('Test 4'!$R30,'Test 3'!$R$9:$R$35,0))</f>
        <v>-5</v>
      </c>
      <c r="N30">
        <f>INDEX('Test 3'!N$9:N$35,MATCH('Test 4'!$R30,'Test 3'!$R$9:$R$35,0))</f>
        <v>-5</v>
      </c>
      <c r="O30">
        <f>INDEX('Test 3'!O$9:O$35,MATCH('Test 4'!$R30,'Test 3'!$R$9:$R$35,0))</f>
        <v>24</v>
      </c>
      <c r="P30">
        <f>INDEX('Test 3'!P$9:P$35,MATCH('Test 4'!$R30,'Test 3'!$R$9:$R$35,0))</f>
        <v>6</v>
      </c>
      <c r="Q30">
        <f>INDEX('Test 3'!Q$9:Q$35,MATCH('Test 4'!$R30,'Test 3'!$R$9:$R$35,0))</f>
        <v>20</v>
      </c>
      <c r="R30">
        <v>24</v>
      </c>
    </row>
    <row r="31" spans="1:18" x14ac:dyDescent="0.2">
      <c r="A31" t="str">
        <f t="array" ref="A31">INDEX('Test 3'!$A$9:$A$35,MATCH('Test 4'!R31,'Test 3'!$R$9:$R$35,0))</f>
        <v>School B</v>
      </c>
      <c r="B31" t="str">
        <f t="array" ref="B31">INDEX('Test 3'!B$9:B$35,MATCH('Test 4'!$R31,'Test 3'!$R$9:$R$35,0))</f>
        <v>Teacher619</v>
      </c>
      <c r="C31">
        <f t="array" ref="C31">INDEX('Test 3'!C$9:C$35,MATCH('Test 4'!$R31,'Test 3'!$R$9:$R$35,0))</f>
        <v>19.644444444444446</v>
      </c>
      <c r="D31">
        <f t="array" ref="D31">INDEX('Test 3'!D$9:D$35,MATCH('Test 4'!$R31,'Test 3'!$R$9:$R$35,0))</f>
        <v>20.15909090909091</v>
      </c>
      <c r="E31">
        <f t="array" ref="E31">INDEX('Test 3'!E$9:E$35,MATCH('Test 4'!$R31,'Test 3'!$R$9:$R$35,0))</f>
        <v>20.976744186046513</v>
      </c>
      <c r="F31">
        <f>INDEX('Test 3'!F$9:F$35,MATCH('Test 4'!$R31,'Test 3'!$R$9:$R$35,0))</f>
        <v>1.3322997416020677</v>
      </c>
      <c r="G31">
        <f>INDEX('Test 3'!G$9:G$35,MATCH('Test 4'!$R31,'Test 3'!$R$9:$R$35,0))</f>
        <v>0.8176532769556033</v>
      </c>
      <c r="H31">
        <f>INDEX('Test 3'!H$9:H$35,MATCH('Test 4'!$R31,'Test 3'!$R$9:$R$35,0))</f>
        <v>23</v>
      </c>
      <c r="I31">
        <f>INDEX('Test 3'!I$9:I$35,MATCH('Test 4'!$R31,'Test 3'!$R$9:$R$35,0))</f>
        <v>22</v>
      </c>
      <c r="J31">
        <f>INDEX('Test 3'!J$9:J$35,MATCH('Test 4'!$R31,'Test 3'!$R$9:$R$35,0))</f>
        <v>14</v>
      </c>
      <c r="K31">
        <f>INDEX('Test 3'!K$9:K$35,MATCH('Test 4'!$R31,'Test 3'!$R$9:$R$35,0))</f>
        <v>13</v>
      </c>
      <c r="L31">
        <f>INDEX('Test 3'!L$9:L$35,MATCH('Test 4'!$R31,'Test 3'!$R$9:$R$35,0))</f>
        <v>11.5</v>
      </c>
      <c r="M31">
        <f>INDEX('Test 3'!M$9:M$35,MATCH('Test 4'!$R31,'Test 3'!$R$9:$R$35,0))</f>
        <v>-2.5</v>
      </c>
      <c r="N31">
        <f>INDEX('Test 3'!N$9:N$35,MATCH('Test 4'!$R31,'Test 3'!$R$9:$R$35,0))</f>
        <v>-15.5</v>
      </c>
      <c r="O31">
        <f>INDEX('Test 3'!O$9:O$35,MATCH('Test 4'!$R31,'Test 3'!$R$9:$R$35,0))</f>
        <v>23</v>
      </c>
      <c r="P31">
        <f>INDEX('Test 3'!P$9:P$35,MATCH('Test 4'!$R31,'Test 3'!$R$9:$R$35,0))</f>
        <v>26</v>
      </c>
      <c r="Q31">
        <f>INDEX('Test 3'!Q$9:Q$35,MATCH('Test 4'!$R31,'Test 3'!$R$9:$R$35,0))</f>
        <v>23.5</v>
      </c>
      <c r="R31">
        <v>25</v>
      </c>
    </row>
    <row r="32" spans="1:18" x14ac:dyDescent="0.2">
      <c r="A32" t="str">
        <f t="array" ref="A32">INDEX('Test 3'!$A$9:$A$35,MATCH('Test 4'!R32,'Test 3'!$R$9:$R$35,0))</f>
        <v>School B</v>
      </c>
      <c r="B32" t="str">
        <f t="array" ref="B32">INDEX('Test 3'!B$9:B$35,MATCH('Test 4'!$R32,'Test 3'!$R$9:$R$35,0))</f>
        <v>Teacher98</v>
      </c>
      <c r="C32">
        <f t="array" ref="C32">INDEX('Test 3'!C$9:C$35,MATCH('Test 4'!$R32,'Test 3'!$R$9:$R$35,0))</f>
        <v>12.865384615384615</v>
      </c>
      <c r="D32">
        <f t="array" ref="D32">INDEX('Test 3'!D$9:D$35,MATCH('Test 4'!$R32,'Test 3'!$R$9:$R$35,0))</f>
        <v>0</v>
      </c>
      <c r="E32">
        <f t="array" ref="E32">INDEX('Test 3'!E$9:E$35,MATCH('Test 4'!$R32,'Test 3'!$R$9:$R$35,0))</f>
        <v>0</v>
      </c>
      <c r="F32">
        <f>INDEX('Test 3'!F$9:F$35,MATCH('Test 4'!$R32,'Test 3'!$R$9:$R$35,0))</f>
        <v>-12.865384615384615</v>
      </c>
      <c r="G32">
        <f>INDEX('Test 3'!G$9:G$35,MATCH('Test 4'!$R32,'Test 3'!$R$9:$R$35,0))</f>
        <v>0</v>
      </c>
      <c r="H32">
        <f>INDEX('Test 3'!H$9:H$35,MATCH('Test 4'!$R32,'Test 3'!$R$9:$R$35,0))</f>
        <v>26</v>
      </c>
      <c r="I32">
        <f>INDEX('Test 3'!I$9:I$35,MATCH('Test 4'!$R32,'Test 3'!$R$9:$R$35,0))</f>
        <v>25</v>
      </c>
      <c r="J32">
        <f>INDEX('Test 3'!J$9:J$35,MATCH('Test 4'!$R32,'Test 3'!$R$9:$R$35,0))</f>
        <v>12.071428571428571</v>
      </c>
      <c r="K32">
        <f>INDEX('Test 3'!K$9:K$35,MATCH('Test 4'!$R32,'Test 3'!$R$9:$R$35,0))</f>
        <v>0</v>
      </c>
      <c r="L32">
        <f>INDEX('Test 3'!L$9:L$35,MATCH('Test 4'!$R32,'Test 3'!$R$9:$R$35,0))</f>
        <v>0</v>
      </c>
      <c r="M32">
        <f>INDEX('Test 3'!M$9:M$35,MATCH('Test 4'!$R32,'Test 3'!$R$9:$R$35,0))</f>
        <v>-12.071428571428571</v>
      </c>
      <c r="N32">
        <f>INDEX('Test 3'!N$9:N$35,MATCH('Test 4'!$R32,'Test 3'!$R$9:$R$35,0))</f>
        <v>-12.071428571428571</v>
      </c>
      <c r="O32">
        <f>INDEX('Test 3'!O$9:O$35,MATCH('Test 4'!$R32,'Test 3'!$R$9:$R$35,0))</f>
        <v>26</v>
      </c>
      <c r="P32">
        <f>INDEX('Test 3'!P$9:P$35,MATCH('Test 4'!$R32,'Test 3'!$R$9:$R$35,0))</f>
        <v>24</v>
      </c>
      <c r="Q32">
        <f>INDEX('Test 3'!Q$9:Q$35,MATCH('Test 4'!$R32,'Test 3'!$R$9:$R$35,0))</f>
        <v>25.25</v>
      </c>
      <c r="R32">
        <v>26</v>
      </c>
    </row>
    <row r="33" spans="1:18" x14ac:dyDescent="0.2">
      <c r="A33" t="str">
        <f t="array" ref="A33">INDEX('Test 3'!$A$9:$A$35,MATCH('Test 4'!R33,'Test 3'!$R$9:$R$35,0))</f>
        <v>School A</v>
      </c>
      <c r="B33" t="str">
        <f t="array" ref="B33">INDEX('Test 3'!B$9:B$35,MATCH('Test 4'!$R33,'Test 3'!$R$9:$R$35,0))</f>
        <v>Teacher171</v>
      </c>
      <c r="C33">
        <f t="array" ref="C33">INDEX('Test 3'!C$9:C$35,MATCH('Test 4'!$R33,'Test 3'!$R$9:$R$35,0))</f>
        <v>18.12280701754386</v>
      </c>
      <c r="D33">
        <f t="array" ref="D33">INDEX('Test 3'!D$9:D$35,MATCH('Test 4'!$R33,'Test 3'!$R$9:$R$35,0))</f>
        <v>18.542372881355931</v>
      </c>
      <c r="E33">
        <f t="array" ref="E33">INDEX('Test 3'!E$9:E$35,MATCH('Test 4'!$R33,'Test 3'!$R$9:$R$35,0))</f>
        <v>0</v>
      </c>
      <c r="F33">
        <f>INDEX('Test 3'!F$9:F$35,MATCH('Test 4'!$R33,'Test 3'!$R$9:$R$35,0))</f>
        <v>-18.12280701754386</v>
      </c>
      <c r="G33">
        <f>INDEX('Test 3'!G$9:G$35,MATCH('Test 4'!$R33,'Test 3'!$R$9:$R$35,0))</f>
        <v>-18.542372881355931</v>
      </c>
      <c r="H33">
        <f>INDEX('Test 3'!H$9:H$35,MATCH('Test 4'!$R33,'Test 3'!$R$9:$R$35,0))</f>
        <v>27</v>
      </c>
      <c r="I33">
        <f>INDEX('Test 3'!I$9:I$35,MATCH('Test 4'!$R33,'Test 3'!$R$9:$R$35,0))</f>
        <v>27</v>
      </c>
      <c r="J33">
        <f>INDEX('Test 3'!J$9:J$35,MATCH('Test 4'!$R33,'Test 3'!$R$9:$R$35,0))</f>
        <v>14.916666666666666</v>
      </c>
      <c r="K33">
        <f>INDEX('Test 3'!K$9:K$35,MATCH('Test 4'!$R33,'Test 3'!$R$9:$R$35,0))</f>
        <v>12.363636363636363</v>
      </c>
      <c r="L33">
        <f>INDEX('Test 3'!L$9:L$35,MATCH('Test 4'!$R33,'Test 3'!$R$9:$R$35,0))</f>
        <v>0</v>
      </c>
      <c r="M33">
        <f>INDEX('Test 3'!M$9:M$35,MATCH('Test 4'!$R33,'Test 3'!$R$9:$R$35,0))</f>
        <v>-14.916666666666666</v>
      </c>
      <c r="N33">
        <f>INDEX('Test 3'!N$9:N$35,MATCH('Test 4'!$R33,'Test 3'!$R$9:$R$35,0))</f>
        <v>-27.280303030303031</v>
      </c>
      <c r="O33">
        <f>INDEX('Test 3'!O$9:O$35,MATCH('Test 4'!$R33,'Test 3'!$R$9:$R$35,0))</f>
        <v>27</v>
      </c>
      <c r="P33">
        <f>INDEX('Test 3'!P$9:P$35,MATCH('Test 4'!$R33,'Test 3'!$R$9:$R$35,0))</f>
        <v>27</v>
      </c>
      <c r="Q33">
        <f>INDEX('Test 3'!Q$9:Q$35,MATCH('Test 4'!$R33,'Test 3'!$R$9:$R$35,0))</f>
        <v>27</v>
      </c>
      <c r="R33">
        <v>27</v>
      </c>
    </row>
  </sheetData>
  <mergeCells count="18">
    <mergeCell ref="Q3:Q6"/>
    <mergeCell ref="R3:R6"/>
    <mergeCell ref="C4:C6"/>
    <mergeCell ref="D4:D6"/>
    <mergeCell ref="E4:E6"/>
    <mergeCell ref="F4:F6"/>
    <mergeCell ref="G4:G6"/>
    <mergeCell ref="N4:N6"/>
    <mergeCell ref="O4:O6"/>
    <mergeCell ref="P4:P6"/>
    <mergeCell ref="H4:H6"/>
    <mergeCell ref="I4:I6"/>
    <mergeCell ref="J4:J6"/>
    <mergeCell ref="K4:K6"/>
    <mergeCell ref="L4:L6"/>
    <mergeCell ref="M4:M6"/>
    <mergeCell ref="C3:I3"/>
    <mergeCell ref="J3:P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14999847407452621"/>
  </sheetPr>
  <dimension ref="A1:F1527"/>
  <sheetViews>
    <sheetView topLeftCell="A8" workbookViewId="0">
      <selection activeCell="D8" sqref="D8"/>
    </sheetView>
  </sheetViews>
  <sheetFormatPr baseColWidth="10" defaultColWidth="8.83203125" defaultRowHeight="15" x14ac:dyDescent="0.2"/>
  <cols>
    <col min="1" max="1" width="9.33203125" customWidth="1"/>
    <col min="3" max="3" width="13.33203125" customWidth="1"/>
    <col min="4" max="6" width="18.6640625" customWidth="1"/>
  </cols>
  <sheetData>
    <row r="1" spans="1:6" x14ac:dyDescent="0.2">
      <c r="A1" s="4" t="s">
        <v>1222</v>
      </c>
    </row>
    <row r="2" spans="1:6" x14ac:dyDescent="0.2">
      <c r="A2" t="s">
        <v>1212</v>
      </c>
      <c r="B2" t="s">
        <v>1225</v>
      </c>
    </row>
    <row r="3" spans="1:6" x14ac:dyDescent="0.2">
      <c r="A3" t="s">
        <v>1213</v>
      </c>
      <c r="B3" t="s">
        <v>1226</v>
      </c>
    </row>
    <row r="4" spans="1:6" x14ac:dyDescent="0.2">
      <c r="A4" s="14" t="s">
        <v>1221</v>
      </c>
    </row>
    <row r="5" spans="1:6" x14ac:dyDescent="0.2">
      <c r="A5" t="s">
        <v>1214</v>
      </c>
      <c r="D5" s="9" t="s">
        <v>1211</v>
      </c>
      <c r="E5" s="10" t="s">
        <v>1210</v>
      </c>
      <c r="F5" s="11" t="s">
        <v>1209</v>
      </c>
    </row>
    <row r="7" spans="1:6" x14ac:dyDescent="0.2">
      <c r="A7" t="s">
        <v>0</v>
      </c>
      <c r="B7" t="s">
        <v>1</v>
      </c>
      <c r="C7" t="s">
        <v>9</v>
      </c>
      <c r="D7" t="s">
        <v>1208</v>
      </c>
    </row>
    <row r="8" spans="1:6" x14ac:dyDescent="0.2">
      <c r="A8" t="s">
        <v>6</v>
      </c>
      <c r="B8">
        <v>7</v>
      </c>
      <c r="C8" t="s">
        <v>560</v>
      </c>
      <c r="D8">
        <v>287</v>
      </c>
    </row>
    <row r="9" spans="1:6" x14ac:dyDescent="0.2">
      <c r="A9" t="s">
        <v>5</v>
      </c>
      <c r="B9">
        <v>7</v>
      </c>
      <c r="C9" t="s">
        <v>560</v>
      </c>
      <c r="D9">
        <v>286</v>
      </c>
    </row>
    <row r="10" spans="1:6" x14ac:dyDescent="0.2">
      <c r="A10" t="s">
        <v>6</v>
      </c>
      <c r="B10">
        <v>8</v>
      </c>
      <c r="C10" t="s">
        <v>326</v>
      </c>
      <c r="D10">
        <v>293</v>
      </c>
    </row>
    <row r="11" spans="1:6" x14ac:dyDescent="0.2">
      <c r="A11" t="s">
        <v>5</v>
      </c>
      <c r="B11">
        <v>8</v>
      </c>
      <c r="C11" t="s">
        <v>326</v>
      </c>
      <c r="D11">
        <v>307</v>
      </c>
    </row>
    <row r="12" spans="1:6" x14ac:dyDescent="0.2">
      <c r="A12" t="s">
        <v>6</v>
      </c>
      <c r="B12">
        <v>8</v>
      </c>
      <c r="C12" t="s">
        <v>561</v>
      </c>
      <c r="D12">
        <v>272</v>
      </c>
    </row>
    <row r="13" spans="1:6" x14ac:dyDescent="0.2">
      <c r="A13" t="s">
        <v>5</v>
      </c>
      <c r="B13">
        <v>8</v>
      </c>
      <c r="C13" t="s">
        <v>561</v>
      </c>
      <c r="D13">
        <v>278</v>
      </c>
    </row>
    <row r="14" spans="1:6" x14ac:dyDescent="0.2">
      <c r="A14" t="s">
        <v>6</v>
      </c>
      <c r="B14">
        <v>8</v>
      </c>
      <c r="C14" t="s">
        <v>562</v>
      </c>
      <c r="D14">
        <v>292</v>
      </c>
    </row>
    <row r="15" spans="1:6" x14ac:dyDescent="0.2">
      <c r="A15" t="s">
        <v>5</v>
      </c>
      <c r="B15">
        <v>8</v>
      </c>
      <c r="C15" t="s">
        <v>562</v>
      </c>
      <c r="D15">
        <v>288</v>
      </c>
    </row>
    <row r="16" spans="1:6" x14ac:dyDescent="0.2">
      <c r="A16" t="s">
        <v>5</v>
      </c>
      <c r="B16">
        <v>8</v>
      </c>
      <c r="C16" t="s">
        <v>563</v>
      </c>
      <c r="D16">
        <v>303</v>
      </c>
    </row>
    <row r="17" spans="1:4" x14ac:dyDescent="0.2">
      <c r="A17" t="s">
        <v>6</v>
      </c>
      <c r="B17">
        <v>8</v>
      </c>
      <c r="C17" t="s">
        <v>563</v>
      </c>
      <c r="D17">
        <v>295</v>
      </c>
    </row>
    <row r="18" spans="1:4" x14ac:dyDescent="0.2">
      <c r="A18" t="s">
        <v>6</v>
      </c>
      <c r="B18">
        <v>8</v>
      </c>
      <c r="C18" t="s">
        <v>96</v>
      </c>
      <c r="D18">
        <v>294</v>
      </c>
    </row>
    <row r="19" spans="1:4" x14ac:dyDescent="0.2">
      <c r="A19" t="s">
        <v>5</v>
      </c>
      <c r="B19">
        <v>8</v>
      </c>
      <c r="C19" t="s">
        <v>96</v>
      </c>
      <c r="D19">
        <v>302</v>
      </c>
    </row>
    <row r="20" spans="1:4" x14ac:dyDescent="0.2">
      <c r="A20" t="s">
        <v>5</v>
      </c>
      <c r="B20">
        <v>8</v>
      </c>
      <c r="C20" t="s">
        <v>564</v>
      </c>
      <c r="D20">
        <v>301</v>
      </c>
    </row>
    <row r="21" spans="1:4" x14ac:dyDescent="0.2">
      <c r="A21" t="s">
        <v>6</v>
      </c>
      <c r="B21">
        <v>8</v>
      </c>
      <c r="C21" t="s">
        <v>564</v>
      </c>
      <c r="D21">
        <v>297</v>
      </c>
    </row>
    <row r="22" spans="1:4" x14ac:dyDescent="0.2">
      <c r="A22" t="s">
        <v>5</v>
      </c>
      <c r="B22">
        <v>8</v>
      </c>
      <c r="C22" t="s">
        <v>565</v>
      </c>
      <c r="D22">
        <v>290</v>
      </c>
    </row>
    <row r="23" spans="1:4" x14ac:dyDescent="0.2">
      <c r="A23" t="s">
        <v>6</v>
      </c>
      <c r="B23">
        <v>8</v>
      </c>
      <c r="C23" t="s">
        <v>566</v>
      </c>
      <c r="D23">
        <v>292</v>
      </c>
    </row>
    <row r="24" spans="1:4" x14ac:dyDescent="0.2">
      <c r="A24" t="s">
        <v>5</v>
      </c>
      <c r="B24">
        <v>8</v>
      </c>
      <c r="C24" t="s">
        <v>566</v>
      </c>
      <c r="D24">
        <v>272</v>
      </c>
    </row>
    <row r="25" spans="1:4" x14ac:dyDescent="0.2">
      <c r="A25" t="s">
        <v>5</v>
      </c>
      <c r="B25">
        <v>8</v>
      </c>
      <c r="C25" t="s">
        <v>567</v>
      </c>
      <c r="D25">
        <v>284</v>
      </c>
    </row>
    <row r="26" spans="1:4" x14ac:dyDescent="0.2">
      <c r="A26" t="s">
        <v>6</v>
      </c>
      <c r="B26">
        <v>8</v>
      </c>
      <c r="C26" t="s">
        <v>567</v>
      </c>
      <c r="D26">
        <v>295</v>
      </c>
    </row>
    <row r="27" spans="1:4" x14ac:dyDescent="0.2">
      <c r="A27" t="s">
        <v>5</v>
      </c>
      <c r="B27">
        <v>8</v>
      </c>
      <c r="C27" t="s">
        <v>568</v>
      </c>
      <c r="D27">
        <v>300</v>
      </c>
    </row>
    <row r="28" spans="1:4" x14ac:dyDescent="0.2">
      <c r="A28" t="s">
        <v>6</v>
      </c>
      <c r="B28">
        <v>8</v>
      </c>
      <c r="C28" t="s">
        <v>569</v>
      </c>
      <c r="D28">
        <v>276</v>
      </c>
    </row>
    <row r="29" spans="1:4" x14ac:dyDescent="0.2">
      <c r="A29" t="s">
        <v>5</v>
      </c>
      <c r="B29">
        <v>8</v>
      </c>
      <c r="C29" t="s">
        <v>569</v>
      </c>
      <c r="D29">
        <v>286</v>
      </c>
    </row>
    <row r="30" spans="1:4" x14ac:dyDescent="0.2">
      <c r="A30" t="s">
        <v>6</v>
      </c>
      <c r="B30">
        <v>8</v>
      </c>
      <c r="C30" t="s">
        <v>568</v>
      </c>
      <c r="D30">
        <v>295</v>
      </c>
    </row>
    <row r="31" spans="1:4" x14ac:dyDescent="0.2">
      <c r="A31" t="s">
        <v>6</v>
      </c>
      <c r="B31">
        <v>8</v>
      </c>
      <c r="C31" t="s">
        <v>570</v>
      </c>
      <c r="D31">
        <v>300</v>
      </c>
    </row>
    <row r="32" spans="1:4" x14ac:dyDescent="0.2">
      <c r="A32" t="s">
        <v>6</v>
      </c>
      <c r="B32">
        <v>8</v>
      </c>
      <c r="C32" t="s">
        <v>571</v>
      </c>
      <c r="D32">
        <v>288</v>
      </c>
    </row>
    <row r="33" spans="1:4" x14ac:dyDescent="0.2">
      <c r="A33" t="s">
        <v>5</v>
      </c>
      <c r="B33">
        <v>8</v>
      </c>
      <c r="C33" t="s">
        <v>571</v>
      </c>
      <c r="D33">
        <v>295</v>
      </c>
    </row>
    <row r="34" spans="1:4" x14ac:dyDescent="0.2">
      <c r="A34" t="s">
        <v>5</v>
      </c>
      <c r="B34">
        <v>8</v>
      </c>
      <c r="C34" t="s">
        <v>570</v>
      </c>
      <c r="D34">
        <v>313</v>
      </c>
    </row>
    <row r="35" spans="1:4" x14ac:dyDescent="0.2">
      <c r="A35" t="s">
        <v>5</v>
      </c>
      <c r="B35">
        <v>8</v>
      </c>
      <c r="C35" t="s">
        <v>572</v>
      </c>
      <c r="D35">
        <v>296</v>
      </c>
    </row>
    <row r="36" spans="1:4" x14ac:dyDescent="0.2">
      <c r="A36" t="s">
        <v>6</v>
      </c>
      <c r="B36">
        <v>8</v>
      </c>
      <c r="C36" t="s">
        <v>572</v>
      </c>
      <c r="D36">
        <v>292</v>
      </c>
    </row>
    <row r="37" spans="1:4" x14ac:dyDescent="0.2">
      <c r="A37" t="s">
        <v>6</v>
      </c>
      <c r="B37">
        <v>8</v>
      </c>
      <c r="C37" t="s">
        <v>573</v>
      </c>
      <c r="D37">
        <v>293</v>
      </c>
    </row>
    <row r="38" spans="1:4" x14ac:dyDescent="0.2">
      <c r="A38" t="s">
        <v>5</v>
      </c>
      <c r="B38">
        <v>8</v>
      </c>
      <c r="C38" t="s">
        <v>573</v>
      </c>
      <c r="D38">
        <v>302</v>
      </c>
    </row>
    <row r="39" spans="1:4" x14ac:dyDescent="0.2">
      <c r="A39" t="s">
        <v>5</v>
      </c>
      <c r="B39">
        <v>8</v>
      </c>
      <c r="C39" t="s">
        <v>574</v>
      </c>
      <c r="D39">
        <v>308</v>
      </c>
    </row>
    <row r="40" spans="1:4" x14ac:dyDescent="0.2">
      <c r="A40" t="s">
        <v>5</v>
      </c>
      <c r="B40">
        <v>8</v>
      </c>
      <c r="C40" t="s">
        <v>575</v>
      </c>
      <c r="D40">
        <v>285</v>
      </c>
    </row>
    <row r="41" spans="1:4" x14ac:dyDescent="0.2">
      <c r="A41" t="s">
        <v>6</v>
      </c>
      <c r="B41">
        <v>8</v>
      </c>
      <c r="C41" t="s">
        <v>576</v>
      </c>
      <c r="D41">
        <v>299</v>
      </c>
    </row>
    <row r="42" spans="1:4" x14ac:dyDescent="0.2">
      <c r="A42" t="s">
        <v>5</v>
      </c>
      <c r="B42">
        <v>8</v>
      </c>
      <c r="C42" t="s">
        <v>576</v>
      </c>
      <c r="D42">
        <v>306</v>
      </c>
    </row>
    <row r="43" spans="1:4" x14ac:dyDescent="0.2">
      <c r="A43" t="s">
        <v>6</v>
      </c>
      <c r="B43">
        <v>8</v>
      </c>
      <c r="C43" t="s">
        <v>577</v>
      </c>
      <c r="D43">
        <v>272</v>
      </c>
    </row>
    <row r="44" spans="1:4" x14ac:dyDescent="0.2">
      <c r="A44" t="s">
        <v>5</v>
      </c>
      <c r="B44">
        <v>8</v>
      </c>
      <c r="C44" t="s">
        <v>577</v>
      </c>
      <c r="D44">
        <v>268</v>
      </c>
    </row>
    <row r="45" spans="1:4" x14ac:dyDescent="0.2">
      <c r="A45" t="s">
        <v>6</v>
      </c>
      <c r="B45">
        <v>8</v>
      </c>
      <c r="C45" t="s">
        <v>578</v>
      </c>
      <c r="D45">
        <v>291</v>
      </c>
    </row>
    <row r="46" spans="1:4" x14ac:dyDescent="0.2">
      <c r="A46" t="s">
        <v>5</v>
      </c>
      <c r="B46">
        <v>8</v>
      </c>
      <c r="C46" t="s">
        <v>578</v>
      </c>
      <c r="D46">
        <v>292</v>
      </c>
    </row>
    <row r="47" spans="1:4" x14ac:dyDescent="0.2">
      <c r="A47" t="s">
        <v>6</v>
      </c>
      <c r="B47">
        <v>8</v>
      </c>
      <c r="C47" t="s">
        <v>580</v>
      </c>
      <c r="D47">
        <v>282</v>
      </c>
    </row>
    <row r="48" spans="1:4" x14ac:dyDescent="0.2">
      <c r="A48" t="s">
        <v>5</v>
      </c>
      <c r="B48">
        <v>8</v>
      </c>
      <c r="C48" t="s">
        <v>580</v>
      </c>
      <c r="D48">
        <v>276</v>
      </c>
    </row>
    <row r="49" spans="1:4" x14ac:dyDescent="0.2">
      <c r="A49" t="s">
        <v>6</v>
      </c>
      <c r="B49">
        <v>8</v>
      </c>
      <c r="C49" t="s">
        <v>581</v>
      </c>
      <c r="D49">
        <v>296</v>
      </c>
    </row>
    <row r="50" spans="1:4" x14ac:dyDescent="0.2">
      <c r="A50" t="s">
        <v>5</v>
      </c>
      <c r="B50">
        <v>8</v>
      </c>
      <c r="C50" t="s">
        <v>581</v>
      </c>
      <c r="D50">
        <v>296</v>
      </c>
    </row>
    <row r="51" spans="1:4" x14ac:dyDescent="0.2">
      <c r="A51" t="s">
        <v>6</v>
      </c>
      <c r="B51">
        <v>8</v>
      </c>
      <c r="C51" t="s">
        <v>582</v>
      </c>
      <c r="D51">
        <v>298</v>
      </c>
    </row>
    <row r="52" spans="1:4" x14ac:dyDescent="0.2">
      <c r="A52" t="s">
        <v>5</v>
      </c>
      <c r="B52">
        <v>8</v>
      </c>
      <c r="C52" t="s">
        <v>311</v>
      </c>
      <c r="D52">
        <v>288</v>
      </c>
    </row>
    <row r="53" spans="1:4" x14ac:dyDescent="0.2">
      <c r="A53" t="s">
        <v>6</v>
      </c>
      <c r="B53">
        <v>8</v>
      </c>
      <c r="C53" t="s">
        <v>311</v>
      </c>
      <c r="D53">
        <v>274</v>
      </c>
    </row>
    <row r="54" spans="1:4" x14ac:dyDescent="0.2">
      <c r="A54" t="s">
        <v>5</v>
      </c>
      <c r="B54">
        <v>8</v>
      </c>
      <c r="C54" t="s">
        <v>583</v>
      </c>
      <c r="D54">
        <v>266</v>
      </c>
    </row>
    <row r="55" spans="1:4" x14ac:dyDescent="0.2">
      <c r="A55" t="s">
        <v>6</v>
      </c>
      <c r="B55">
        <v>8</v>
      </c>
      <c r="C55" t="s">
        <v>583</v>
      </c>
      <c r="D55">
        <v>281</v>
      </c>
    </row>
    <row r="56" spans="1:4" x14ac:dyDescent="0.2">
      <c r="A56" t="s">
        <v>6</v>
      </c>
      <c r="B56">
        <v>8</v>
      </c>
      <c r="C56" t="s">
        <v>584</v>
      </c>
      <c r="D56">
        <v>279</v>
      </c>
    </row>
    <row r="57" spans="1:4" x14ac:dyDescent="0.2">
      <c r="A57" t="s">
        <v>5</v>
      </c>
      <c r="B57">
        <v>8</v>
      </c>
      <c r="C57" t="s">
        <v>584</v>
      </c>
      <c r="D57">
        <v>289</v>
      </c>
    </row>
    <row r="58" spans="1:4" x14ac:dyDescent="0.2">
      <c r="A58" t="s">
        <v>5</v>
      </c>
      <c r="B58">
        <v>8</v>
      </c>
      <c r="C58" t="s">
        <v>585</v>
      </c>
      <c r="D58">
        <v>303</v>
      </c>
    </row>
    <row r="59" spans="1:4" x14ac:dyDescent="0.2">
      <c r="A59" t="s">
        <v>6</v>
      </c>
      <c r="B59">
        <v>8</v>
      </c>
      <c r="C59" t="s">
        <v>585</v>
      </c>
      <c r="D59">
        <v>294</v>
      </c>
    </row>
    <row r="60" spans="1:4" x14ac:dyDescent="0.2">
      <c r="A60" t="s">
        <v>5</v>
      </c>
      <c r="B60">
        <v>8</v>
      </c>
      <c r="C60" t="s">
        <v>586</v>
      </c>
      <c r="D60">
        <v>300</v>
      </c>
    </row>
    <row r="61" spans="1:4" x14ac:dyDescent="0.2">
      <c r="A61" t="s">
        <v>6</v>
      </c>
      <c r="B61">
        <v>8</v>
      </c>
      <c r="C61" t="s">
        <v>586</v>
      </c>
      <c r="D61">
        <v>286</v>
      </c>
    </row>
    <row r="62" spans="1:4" x14ac:dyDescent="0.2">
      <c r="A62" t="s">
        <v>6</v>
      </c>
      <c r="B62">
        <v>8</v>
      </c>
      <c r="C62" t="s">
        <v>587</v>
      </c>
      <c r="D62">
        <v>291</v>
      </c>
    </row>
    <row r="63" spans="1:4" x14ac:dyDescent="0.2">
      <c r="A63" t="s">
        <v>5</v>
      </c>
      <c r="B63">
        <v>8</v>
      </c>
      <c r="C63" t="s">
        <v>587</v>
      </c>
      <c r="D63">
        <v>312</v>
      </c>
    </row>
    <row r="64" spans="1:4" x14ac:dyDescent="0.2">
      <c r="A64" t="s">
        <v>6</v>
      </c>
      <c r="B64">
        <v>8</v>
      </c>
      <c r="C64" t="s">
        <v>588</v>
      </c>
      <c r="D64">
        <v>293</v>
      </c>
    </row>
    <row r="65" spans="1:4" x14ac:dyDescent="0.2">
      <c r="A65" t="s">
        <v>5</v>
      </c>
      <c r="B65">
        <v>8</v>
      </c>
      <c r="C65" t="s">
        <v>588</v>
      </c>
      <c r="D65">
        <v>290</v>
      </c>
    </row>
    <row r="66" spans="1:4" x14ac:dyDescent="0.2">
      <c r="A66" t="s">
        <v>5</v>
      </c>
      <c r="B66">
        <v>8</v>
      </c>
      <c r="C66" t="s">
        <v>589</v>
      </c>
      <c r="D66">
        <v>294</v>
      </c>
    </row>
    <row r="67" spans="1:4" x14ac:dyDescent="0.2">
      <c r="A67" t="s">
        <v>6</v>
      </c>
      <c r="B67">
        <v>8</v>
      </c>
      <c r="C67" t="s">
        <v>589</v>
      </c>
      <c r="D67">
        <v>296</v>
      </c>
    </row>
    <row r="68" spans="1:4" x14ac:dyDescent="0.2">
      <c r="A68" t="s">
        <v>6</v>
      </c>
      <c r="B68">
        <v>8</v>
      </c>
      <c r="C68" t="s">
        <v>590</v>
      </c>
      <c r="D68">
        <v>288</v>
      </c>
    </row>
    <row r="69" spans="1:4" x14ac:dyDescent="0.2">
      <c r="A69" t="s">
        <v>5</v>
      </c>
      <c r="B69">
        <v>8</v>
      </c>
      <c r="C69" t="s">
        <v>590</v>
      </c>
      <c r="D69">
        <v>294</v>
      </c>
    </row>
    <row r="70" spans="1:4" x14ac:dyDescent="0.2">
      <c r="A70" t="s">
        <v>6</v>
      </c>
      <c r="B70">
        <v>8</v>
      </c>
      <c r="C70" t="s">
        <v>591</v>
      </c>
      <c r="D70">
        <v>301</v>
      </c>
    </row>
    <row r="71" spans="1:4" x14ac:dyDescent="0.2">
      <c r="A71" t="s">
        <v>5</v>
      </c>
      <c r="B71">
        <v>8</v>
      </c>
      <c r="C71" t="s">
        <v>591</v>
      </c>
      <c r="D71">
        <v>318</v>
      </c>
    </row>
    <row r="72" spans="1:4" x14ac:dyDescent="0.2">
      <c r="A72" t="s">
        <v>6</v>
      </c>
      <c r="B72">
        <v>8</v>
      </c>
      <c r="C72" t="s">
        <v>592</v>
      </c>
      <c r="D72">
        <v>300</v>
      </c>
    </row>
    <row r="73" spans="1:4" x14ac:dyDescent="0.2">
      <c r="A73" t="s">
        <v>5</v>
      </c>
      <c r="B73">
        <v>8</v>
      </c>
      <c r="C73" t="s">
        <v>592</v>
      </c>
      <c r="D73">
        <v>310</v>
      </c>
    </row>
    <row r="74" spans="1:4" x14ac:dyDescent="0.2">
      <c r="A74" t="s">
        <v>5</v>
      </c>
      <c r="B74">
        <v>8</v>
      </c>
      <c r="C74" t="s">
        <v>593</v>
      </c>
      <c r="D74">
        <v>299</v>
      </c>
    </row>
    <row r="75" spans="1:4" x14ac:dyDescent="0.2">
      <c r="A75" t="s">
        <v>6</v>
      </c>
      <c r="B75">
        <v>8</v>
      </c>
      <c r="C75" t="s">
        <v>593</v>
      </c>
      <c r="D75">
        <v>300</v>
      </c>
    </row>
    <row r="76" spans="1:4" x14ac:dyDescent="0.2">
      <c r="A76" t="s">
        <v>6</v>
      </c>
      <c r="B76">
        <v>8</v>
      </c>
      <c r="C76" t="s">
        <v>594</v>
      </c>
      <c r="D76">
        <v>304</v>
      </c>
    </row>
    <row r="77" spans="1:4" x14ac:dyDescent="0.2">
      <c r="A77" t="s">
        <v>5</v>
      </c>
      <c r="B77">
        <v>8</v>
      </c>
      <c r="C77" t="s">
        <v>594</v>
      </c>
      <c r="D77">
        <v>306</v>
      </c>
    </row>
    <row r="78" spans="1:4" x14ac:dyDescent="0.2">
      <c r="A78" t="s">
        <v>5</v>
      </c>
      <c r="B78">
        <v>8</v>
      </c>
      <c r="C78" t="s">
        <v>595</v>
      </c>
      <c r="D78">
        <v>290</v>
      </c>
    </row>
    <row r="79" spans="1:4" x14ac:dyDescent="0.2">
      <c r="A79" t="s">
        <v>6</v>
      </c>
      <c r="B79">
        <v>8</v>
      </c>
      <c r="C79" t="s">
        <v>596</v>
      </c>
      <c r="D79">
        <v>294</v>
      </c>
    </row>
    <row r="80" spans="1:4" x14ac:dyDescent="0.2">
      <c r="A80" t="s">
        <v>5</v>
      </c>
      <c r="B80">
        <v>8</v>
      </c>
      <c r="C80" t="s">
        <v>596</v>
      </c>
      <c r="D80">
        <v>312</v>
      </c>
    </row>
    <row r="81" spans="1:4" x14ac:dyDescent="0.2">
      <c r="A81" t="s">
        <v>6</v>
      </c>
      <c r="B81">
        <v>8</v>
      </c>
      <c r="C81" t="s">
        <v>597</v>
      </c>
      <c r="D81">
        <v>290</v>
      </c>
    </row>
    <row r="82" spans="1:4" x14ac:dyDescent="0.2">
      <c r="A82" t="s">
        <v>5</v>
      </c>
      <c r="B82">
        <v>8</v>
      </c>
      <c r="C82" t="s">
        <v>597</v>
      </c>
      <c r="D82">
        <v>302</v>
      </c>
    </row>
    <row r="83" spans="1:4" x14ac:dyDescent="0.2">
      <c r="A83" t="s">
        <v>6</v>
      </c>
      <c r="B83">
        <v>8</v>
      </c>
      <c r="C83" t="s">
        <v>595</v>
      </c>
      <c r="D83">
        <v>284</v>
      </c>
    </row>
    <row r="84" spans="1:4" x14ac:dyDescent="0.2">
      <c r="A84" t="s">
        <v>6</v>
      </c>
      <c r="B84">
        <v>8</v>
      </c>
      <c r="C84" t="s">
        <v>598</v>
      </c>
      <c r="D84">
        <v>271</v>
      </c>
    </row>
    <row r="85" spans="1:4" x14ac:dyDescent="0.2">
      <c r="A85" t="s">
        <v>6</v>
      </c>
      <c r="B85">
        <v>8</v>
      </c>
      <c r="C85" t="s">
        <v>599</v>
      </c>
      <c r="D85">
        <v>282</v>
      </c>
    </row>
    <row r="86" spans="1:4" x14ac:dyDescent="0.2">
      <c r="A86" t="s">
        <v>5</v>
      </c>
      <c r="B86">
        <v>8</v>
      </c>
      <c r="C86" t="s">
        <v>599</v>
      </c>
      <c r="D86">
        <v>280</v>
      </c>
    </row>
    <row r="87" spans="1:4" x14ac:dyDescent="0.2">
      <c r="A87" t="s">
        <v>6</v>
      </c>
      <c r="B87">
        <v>8</v>
      </c>
      <c r="C87" t="s">
        <v>600</v>
      </c>
      <c r="D87">
        <v>300</v>
      </c>
    </row>
    <row r="88" spans="1:4" x14ac:dyDescent="0.2">
      <c r="A88" t="s">
        <v>5</v>
      </c>
      <c r="B88">
        <v>8</v>
      </c>
      <c r="C88" t="s">
        <v>600</v>
      </c>
      <c r="D88">
        <v>312</v>
      </c>
    </row>
    <row r="89" spans="1:4" x14ac:dyDescent="0.2">
      <c r="A89" t="s">
        <v>6</v>
      </c>
      <c r="B89">
        <v>8</v>
      </c>
      <c r="C89" t="s">
        <v>601</v>
      </c>
      <c r="D89">
        <v>291</v>
      </c>
    </row>
    <row r="90" spans="1:4" x14ac:dyDescent="0.2">
      <c r="A90" t="s">
        <v>5</v>
      </c>
      <c r="B90">
        <v>8</v>
      </c>
      <c r="C90" t="s">
        <v>601</v>
      </c>
      <c r="D90">
        <v>285</v>
      </c>
    </row>
    <row r="91" spans="1:4" x14ac:dyDescent="0.2">
      <c r="A91" t="s">
        <v>6</v>
      </c>
      <c r="B91">
        <v>8</v>
      </c>
      <c r="C91" t="s">
        <v>602</v>
      </c>
      <c r="D91">
        <v>291</v>
      </c>
    </row>
    <row r="92" spans="1:4" x14ac:dyDescent="0.2">
      <c r="A92" t="s">
        <v>5</v>
      </c>
      <c r="B92">
        <v>8</v>
      </c>
      <c r="C92" t="s">
        <v>598</v>
      </c>
      <c r="D92">
        <v>271</v>
      </c>
    </row>
    <row r="93" spans="1:4" x14ac:dyDescent="0.2">
      <c r="A93" t="s">
        <v>5</v>
      </c>
      <c r="B93">
        <v>8</v>
      </c>
      <c r="C93" t="s">
        <v>602</v>
      </c>
      <c r="D93">
        <v>299</v>
      </c>
    </row>
    <row r="94" spans="1:4" x14ac:dyDescent="0.2">
      <c r="A94" t="s">
        <v>5</v>
      </c>
      <c r="B94">
        <v>8</v>
      </c>
      <c r="C94" t="s">
        <v>603</v>
      </c>
      <c r="D94">
        <v>289</v>
      </c>
    </row>
    <row r="95" spans="1:4" x14ac:dyDescent="0.2">
      <c r="A95" t="s">
        <v>6</v>
      </c>
      <c r="B95">
        <v>8</v>
      </c>
      <c r="C95" t="s">
        <v>603</v>
      </c>
      <c r="D95">
        <v>294</v>
      </c>
    </row>
    <row r="96" spans="1:4" x14ac:dyDescent="0.2">
      <c r="A96" t="s">
        <v>5</v>
      </c>
      <c r="B96">
        <v>8</v>
      </c>
      <c r="C96" t="s">
        <v>604</v>
      </c>
      <c r="D96">
        <v>311</v>
      </c>
    </row>
    <row r="97" spans="1:4" x14ac:dyDescent="0.2">
      <c r="A97" t="s">
        <v>5</v>
      </c>
      <c r="B97">
        <v>8</v>
      </c>
      <c r="C97" t="s">
        <v>605</v>
      </c>
      <c r="D97">
        <v>285</v>
      </c>
    </row>
    <row r="98" spans="1:4" x14ac:dyDescent="0.2">
      <c r="A98" t="s">
        <v>6</v>
      </c>
      <c r="B98">
        <v>8</v>
      </c>
      <c r="C98" t="s">
        <v>605</v>
      </c>
      <c r="D98">
        <v>284</v>
      </c>
    </row>
    <row r="99" spans="1:4" x14ac:dyDescent="0.2">
      <c r="A99" t="s">
        <v>5</v>
      </c>
      <c r="B99">
        <v>8</v>
      </c>
      <c r="C99" t="s">
        <v>606</v>
      </c>
      <c r="D99">
        <v>286</v>
      </c>
    </row>
    <row r="100" spans="1:4" x14ac:dyDescent="0.2">
      <c r="A100" t="s">
        <v>6</v>
      </c>
      <c r="B100">
        <v>8</v>
      </c>
      <c r="C100" t="s">
        <v>606</v>
      </c>
      <c r="D100">
        <v>286</v>
      </c>
    </row>
    <row r="101" spans="1:4" x14ac:dyDescent="0.2">
      <c r="A101" t="s">
        <v>5</v>
      </c>
      <c r="B101">
        <v>8</v>
      </c>
      <c r="C101" t="s">
        <v>607</v>
      </c>
      <c r="D101">
        <v>316</v>
      </c>
    </row>
    <row r="102" spans="1:4" x14ac:dyDescent="0.2">
      <c r="A102" t="s">
        <v>5</v>
      </c>
      <c r="B102">
        <v>8</v>
      </c>
      <c r="C102" t="s">
        <v>608</v>
      </c>
      <c r="D102">
        <v>291</v>
      </c>
    </row>
    <row r="103" spans="1:4" x14ac:dyDescent="0.2">
      <c r="A103" t="s">
        <v>5</v>
      </c>
      <c r="B103">
        <v>8</v>
      </c>
      <c r="C103" t="s">
        <v>609</v>
      </c>
      <c r="D103">
        <v>295</v>
      </c>
    </row>
    <row r="104" spans="1:4" x14ac:dyDescent="0.2">
      <c r="A104" t="s">
        <v>6</v>
      </c>
      <c r="B104">
        <v>8</v>
      </c>
      <c r="C104" t="s">
        <v>609</v>
      </c>
      <c r="D104">
        <v>293</v>
      </c>
    </row>
    <row r="105" spans="1:4" x14ac:dyDescent="0.2">
      <c r="A105" t="s">
        <v>6</v>
      </c>
      <c r="B105">
        <v>8</v>
      </c>
      <c r="C105" t="s">
        <v>608</v>
      </c>
      <c r="D105">
        <v>286</v>
      </c>
    </row>
    <row r="106" spans="1:4" x14ac:dyDescent="0.2">
      <c r="A106" t="s">
        <v>5</v>
      </c>
      <c r="B106">
        <v>8</v>
      </c>
      <c r="C106" t="s">
        <v>610</v>
      </c>
      <c r="D106">
        <v>285</v>
      </c>
    </row>
    <row r="107" spans="1:4" x14ac:dyDescent="0.2">
      <c r="A107" t="s">
        <v>6</v>
      </c>
      <c r="B107">
        <v>8</v>
      </c>
      <c r="C107" t="s">
        <v>610</v>
      </c>
      <c r="D107">
        <v>288</v>
      </c>
    </row>
    <row r="108" spans="1:4" x14ac:dyDescent="0.2">
      <c r="A108" t="s">
        <v>6</v>
      </c>
      <c r="B108">
        <v>8</v>
      </c>
      <c r="C108" t="s">
        <v>611</v>
      </c>
      <c r="D108">
        <v>292</v>
      </c>
    </row>
    <row r="109" spans="1:4" x14ac:dyDescent="0.2">
      <c r="A109" t="s">
        <v>5</v>
      </c>
      <c r="B109">
        <v>8</v>
      </c>
      <c r="C109" t="s">
        <v>611</v>
      </c>
      <c r="D109">
        <v>294</v>
      </c>
    </row>
    <row r="110" spans="1:4" x14ac:dyDescent="0.2">
      <c r="A110" t="s">
        <v>5</v>
      </c>
      <c r="B110">
        <v>8</v>
      </c>
      <c r="C110" t="s">
        <v>612</v>
      </c>
      <c r="D110">
        <v>311</v>
      </c>
    </row>
    <row r="111" spans="1:4" x14ac:dyDescent="0.2">
      <c r="A111" t="s">
        <v>6</v>
      </c>
      <c r="B111">
        <v>8</v>
      </c>
      <c r="C111" t="s">
        <v>612</v>
      </c>
      <c r="D111">
        <v>304</v>
      </c>
    </row>
    <row r="112" spans="1:4" x14ac:dyDescent="0.2">
      <c r="A112" t="s">
        <v>6</v>
      </c>
      <c r="B112">
        <v>8</v>
      </c>
      <c r="C112" t="s">
        <v>613</v>
      </c>
      <c r="D112">
        <v>306</v>
      </c>
    </row>
    <row r="113" spans="1:4" x14ac:dyDescent="0.2">
      <c r="A113" t="s">
        <v>5</v>
      </c>
      <c r="B113">
        <v>8</v>
      </c>
      <c r="C113" t="s">
        <v>614</v>
      </c>
      <c r="D113">
        <v>288</v>
      </c>
    </row>
    <row r="114" spans="1:4" x14ac:dyDescent="0.2">
      <c r="A114" t="s">
        <v>5</v>
      </c>
      <c r="B114">
        <v>8</v>
      </c>
      <c r="C114" t="s">
        <v>582</v>
      </c>
      <c r="D114">
        <v>305</v>
      </c>
    </row>
    <row r="115" spans="1:4" x14ac:dyDescent="0.2">
      <c r="A115" t="s">
        <v>6</v>
      </c>
      <c r="B115">
        <v>8</v>
      </c>
      <c r="C115" t="s">
        <v>615</v>
      </c>
      <c r="D115">
        <v>306</v>
      </c>
    </row>
    <row r="116" spans="1:4" x14ac:dyDescent="0.2">
      <c r="A116" t="s">
        <v>5</v>
      </c>
      <c r="B116">
        <v>8</v>
      </c>
      <c r="C116" t="s">
        <v>616</v>
      </c>
      <c r="D116">
        <v>289</v>
      </c>
    </row>
    <row r="117" spans="1:4" x14ac:dyDescent="0.2">
      <c r="A117" t="s">
        <v>6</v>
      </c>
      <c r="B117">
        <v>8</v>
      </c>
      <c r="C117" t="s">
        <v>617</v>
      </c>
      <c r="D117">
        <v>272</v>
      </c>
    </row>
    <row r="118" spans="1:4" x14ac:dyDescent="0.2">
      <c r="A118" t="s">
        <v>5</v>
      </c>
      <c r="B118">
        <v>8</v>
      </c>
      <c r="C118" t="s">
        <v>617</v>
      </c>
      <c r="D118">
        <v>275</v>
      </c>
    </row>
    <row r="119" spans="1:4" x14ac:dyDescent="0.2">
      <c r="A119" t="s">
        <v>6</v>
      </c>
      <c r="B119">
        <v>8</v>
      </c>
      <c r="C119" t="s">
        <v>616</v>
      </c>
      <c r="D119">
        <v>274</v>
      </c>
    </row>
    <row r="120" spans="1:4" x14ac:dyDescent="0.2">
      <c r="A120" t="s">
        <v>5</v>
      </c>
      <c r="B120">
        <v>8</v>
      </c>
      <c r="C120" t="s">
        <v>615</v>
      </c>
      <c r="D120">
        <v>329</v>
      </c>
    </row>
    <row r="121" spans="1:4" x14ac:dyDescent="0.2">
      <c r="A121" t="s">
        <v>6</v>
      </c>
      <c r="B121">
        <v>8</v>
      </c>
      <c r="C121" t="s">
        <v>619</v>
      </c>
      <c r="D121">
        <v>291</v>
      </c>
    </row>
    <row r="122" spans="1:4" x14ac:dyDescent="0.2">
      <c r="A122" t="s">
        <v>5</v>
      </c>
      <c r="B122">
        <v>8</v>
      </c>
      <c r="C122" t="s">
        <v>619</v>
      </c>
      <c r="D122">
        <v>294</v>
      </c>
    </row>
    <row r="123" spans="1:4" x14ac:dyDescent="0.2">
      <c r="A123" t="s">
        <v>6</v>
      </c>
      <c r="B123">
        <v>8</v>
      </c>
      <c r="C123" t="s">
        <v>620</v>
      </c>
      <c r="D123">
        <v>294</v>
      </c>
    </row>
    <row r="124" spans="1:4" x14ac:dyDescent="0.2">
      <c r="A124" t="s">
        <v>5</v>
      </c>
      <c r="B124">
        <v>8</v>
      </c>
      <c r="C124" t="s">
        <v>620</v>
      </c>
      <c r="D124">
        <v>300</v>
      </c>
    </row>
    <row r="125" spans="1:4" x14ac:dyDescent="0.2">
      <c r="A125" t="s">
        <v>5</v>
      </c>
      <c r="B125">
        <v>8</v>
      </c>
      <c r="C125" t="s">
        <v>621</v>
      </c>
      <c r="D125">
        <v>311</v>
      </c>
    </row>
    <row r="126" spans="1:4" x14ac:dyDescent="0.2">
      <c r="A126" t="s">
        <v>6</v>
      </c>
      <c r="B126">
        <v>8</v>
      </c>
      <c r="C126" t="s">
        <v>621</v>
      </c>
      <c r="D126">
        <v>312</v>
      </c>
    </row>
    <row r="127" spans="1:4" x14ac:dyDescent="0.2">
      <c r="A127" t="s">
        <v>6</v>
      </c>
      <c r="B127">
        <v>8</v>
      </c>
      <c r="C127" t="s">
        <v>622</v>
      </c>
      <c r="D127">
        <v>288</v>
      </c>
    </row>
    <row r="128" spans="1:4" x14ac:dyDescent="0.2">
      <c r="A128" t="s">
        <v>5</v>
      </c>
      <c r="B128">
        <v>8</v>
      </c>
      <c r="C128" t="s">
        <v>623</v>
      </c>
      <c r="D128">
        <v>275</v>
      </c>
    </row>
    <row r="129" spans="1:4" x14ac:dyDescent="0.2">
      <c r="A129" t="s">
        <v>6</v>
      </c>
      <c r="B129">
        <v>8</v>
      </c>
      <c r="C129" t="s">
        <v>623</v>
      </c>
      <c r="D129">
        <v>286</v>
      </c>
    </row>
    <row r="130" spans="1:4" x14ac:dyDescent="0.2">
      <c r="A130" t="s">
        <v>6</v>
      </c>
      <c r="B130">
        <v>8</v>
      </c>
      <c r="C130" t="s">
        <v>624</v>
      </c>
      <c r="D130">
        <v>269</v>
      </c>
    </row>
    <row r="131" spans="1:4" x14ac:dyDescent="0.2">
      <c r="A131" t="s">
        <v>5</v>
      </c>
      <c r="B131">
        <v>8</v>
      </c>
      <c r="C131" t="s">
        <v>624</v>
      </c>
      <c r="D131">
        <v>281</v>
      </c>
    </row>
    <row r="132" spans="1:4" x14ac:dyDescent="0.2">
      <c r="A132" t="s">
        <v>5</v>
      </c>
      <c r="B132">
        <v>8</v>
      </c>
      <c r="C132" t="s">
        <v>622</v>
      </c>
      <c r="D132">
        <v>298</v>
      </c>
    </row>
    <row r="133" spans="1:4" x14ac:dyDescent="0.2">
      <c r="A133" t="s">
        <v>6</v>
      </c>
      <c r="B133">
        <v>8</v>
      </c>
      <c r="C133" t="s">
        <v>625</v>
      </c>
      <c r="D133">
        <v>296</v>
      </c>
    </row>
    <row r="134" spans="1:4" x14ac:dyDescent="0.2">
      <c r="A134" t="s">
        <v>5</v>
      </c>
      <c r="B134">
        <v>8</v>
      </c>
      <c r="C134" t="s">
        <v>625</v>
      </c>
      <c r="D134">
        <v>319</v>
      </c>
    </row>
    <row r="135" spans="1:4" x14ac:dyDescent="0.2">
      <c r="A135" t="s">
        <v>6</v>
      </c>
      <c r="B135">
        <v>8</v>
      </c>
      <c r="C135" t="s">
        <v>627</v>
      </c>
      <c r="D135">
        <v>305</v>
      </c>
    </row>
    <row r="136" spans="1:4" x14ac:dyDescent="0.2">
      <c r="A136" t="s">
        <v>5</v>
      </c>
      <c r="B136">
        <v>8</v>
      </c>
      <c r="C136" t="s">
        <v>627</v>
      </c>
      <c r="D136">
        <v>300</v>
      </c>
    </row>
    <row r="137" spans="1:4" x14ac:dyDescent="0.2">
      <c r="A137" t="s">
        <v>6</v>
      </c>
      <c r="B137">
        <v>8</v>
      </c>
      <c r="C137" t="s">
        <v>628</v>
      </c>
      <c r="D137">
        <v>285</v>
      </c>
    </row>
    <row r="138" spans="1:4" x14ac:dyDescent="0.2">
      <c r="A138" t="s">
        <v>5</v>
      </c>
      <c r="B138">
        <v>8</v>
      </c>
      <c r="C138" t="s">
        <v>628</v>
      </c>
      <c r="D138">
        <v>295</v>
      </c>
    </row>
    <row r="139" spans="1:4" x14ac:dyDescent="0.2">
      <c r="A139" t="s">
        <v>6</v>
      </c>
      <c r="B139">
        <v>8</v>
      </c>
      <c r="C139" t="s">
        <v>629</v>
      </c>
      <c r="D139">
        <v>306</v>
      </c>
    </row>
    <row r="140" spans="1:4" x14ac:dyDescent="0.2">
      <c r="A140" t="s">
        <v>5</v>
      </c>
      <c r="B140">
        <v>8</v>
      </c>
      <c r="C140" t="s">
        <v>629</v>
      </c>
      <c r="D140">
        <v>307</v>
      </c>
    </row>
    <row r="141" spans="1:4" x14ac:dyDescent="0.2">
      <c r="A141" t="s">
        <v>6</v>
      </c>
      <c r="B141">
        <v>8</v>
      </c>
      <c r="C141" t="s">
        <v>630</v>
      </c>
      <c r="D141">
        <v>289</v>
      </c>
    </row>
    <row r="142" spans="1:4" x14ac:dyDescent="0.2">
      <c r="A142" t="s">
        <v>5</v>
      </c>
      <c r="B142">
        <v>8</v>
      </c>
      <c r="C142" t="s">
        <v>630</v>
      </c>
      <c r="D142">
        <v>285</v>
      </c>
    </row>
    <row r="143" spans="1:4" x14ac:dyDescent="0.2">
      <c r="A143" t="s">
        <v>6</v>
      </c>
      <c r="B143">
        <v>8</v>
      </c>
      <c r="C143" t="s">
        <v>632</v>
      </c>
      <c r="D143">
        <v>296</v>
      </c>
    </row>
    <row r="144" spans="1:4" x14ac:dyDescent="0.2">
      <c r="A144" t="s">
        <v>5</v>
      </c>
      <c r="B144">
        <v>8</v>
      </c>
      <c r="C144" t="s">
        <v>632</v>
      </c>
      <c r="D144">
        <v>298</v>
      </c>
    </row>
    <row r="145" spans="1:4" x14ac:dyDescent="0.2">
      <c r="A145" t="s">
        <v>5</v>
      </c>
      <c r="B145">
        <v>8</v>
      </c>
      <c r="C145" t="s">
        <v>633</v>
      </c>
      <c r="D145">
        <v>288</v>
      </c>
    </row>
    <row r="146" spans="1:4" x14ac:dyDescent="0.2">
      <c r="A146" t="s">
        <v>6</v>
      </c>
      <c r="B146">
        <v>8</v>
      </c>
      <c r="C146" t="s">
        <v>633</v>
      </c>
      <c r="D146">
        <v>288</v>
      </c>
    </row>
    <row r="147" spans="1:4" x14ac:dyDescent="0.2">
      <c r="A147" t="s">
        <v>5</v>
      </c>
      <c r="B147">
        <v>8</v>
      </c>
      <c r="C147" t="s">
        <v>634</v>
      </c>
      <c r="D147">
        <v>297</v>
      </c>
    </row>
    <row r="148" spans="1:4" x14ac:dyDescent="0.2">
      <c r="A148" t="s">
        <v>6</v>
      </c>
      <c r="B148">
        <v>8</v>
      </c>
      <c r="C148" t="s">
        <v>635</v>
      </c>
      <c r="D148">
        <v>292</v>
      </c>
    </row>
    <row r="149" spans="1:4" x14ac:dyDescent="0.2">
      <c r="A149" t="s">
        <v>6</v>
      </c>
      <c r="B149">
        <v>8</v>
      </c>
      <c r="C149" t="s">
        <v>636</v>
      </c>
      <c r="D149">
        <v>272</v>
      </c>
    </row>
    <row r="150" spans="1:4" x14ac:dyDescent="0.2">
      <c r="A150" t="s">
        <v>6</v>
      </c>
      <c r="B150">
        <v>8</v>
      </c>
      <c r="C150" t="s">
        <v>637</v>
      </c>
      <c r="D150">
        <v>286</v>
      </c>
    </row>
    <row r="151" spans="1:4" x14ac:dyDescent="0.2">
      <c r="A151" t="s">
        <v>5</v>
      </c>
      <c r="B151">
        <v>8</v>
      </c>
      <c r="C151" t="s">
        <v>638</v>
      </c>
      <c r="D151">
        <v>280</v>
      </c>
    </row>
    <row r="152" spans="1:4" x14ac:dyDescent="0.2">
      <c r="A152" t="s">
        <v>6</v>
      </c>
      <c r="B152">
        <v>8</v>
      </c>
      <c r="C152" t="s">
        <v>638</v>
      </c>
      <c r="D152">
        <v>280</v>
      </c>
    </row>
    <row r="153" spans="1:4" x14ac:dyDescent="0.2">
      <c r="A153" t="s">
        <v>6</v>
      </c>
      <c r="B153">
        <v>8</v>
      </c>
      <c r="C153" t="s">
        <v>634</v>
      </c>
      <c r="D153">
        <v>283</v>
      </c>
    </row>
    <row r="154" spans="1:4" x14ac:dyDescent="0.2">
      <c r="A154" t="s">
        <v>6</v>
      </c>
      <c r="B154">
        <v>8</v>
      </c>
      <c r="C154" t="s">
        <v>639</v>
      </c>
      <c r="D154">
        <v>296</v>
      </c>
    </row>
    <row r="155" spans="1:4" x14ac:dyDescent="0.2">
      <c r="A155" t="s">
        <v>5</v>
      </c>
      <c r="B155">
        <v>8</v>
      </c>
      <c r="C155" t="s">
        <v>639</v>
      </c>
      <c r="D155">
        <v>296</v>
      </c>
    </row>
    <row r="156" spans="1:4" x14ac:dyDescent="0.2">
      <c r="A156" t="s">
        <v>6</v>
      </c>
      <c r="B156">
        <v>8</v>
      </c>
      <c r="C156" t="s">
        <v>640</v>
      </c>
      <c r="D156">
        <v>291</v>
      </c>
    </row>
    <row r="157" spans="1:4" x14ac:dyDescent="0.2">
      <c r="A157" t="s">
        <v>5</v>
      </c>
      <c r="B157">
        <v>8</v>
      </c>
      <c r="C157" t="s">
        <v>640</v>
      </c>
      <c r="D157">
        <v>304</v>
      </c>
    </row>
    <row r="158" spans="1:4" x14ac:dyDescent="0.2">
      <c r="A158" t="s">
        <v>5</v>
      </c>
      <c r="B158">
        <v>8</v>
      </c>
      <c r="C158" t="s">
        <v>637</v>
      </c>
      <c r="D158">
        <v>302</v>
      </c>
    </row>
    <row r="159" spans="1:4" x14ac:dyDescent="0.2">
      <c r="A159" t="s">
        <v>5</v>
      </c>
      <c r="B159">
        <v>8</v>
      </c>
      <c r="C159" t="s">
        <v>641</v>
      </c>
      <c r="D159">
        <v>285</v>
      </c>
    </row>
    <row r="160" spans="1:4" x14ac:dyDescent="0.2">
      <c r="A160" t="s">
        <v>5</v>
      </c>
      <c r="B160">
        <v>8</v>
      </c>
      <c r="C160" t="s">
        <v>642</v>
      </c>
      <c r="D160">
        <v>300</v>
      </c>
    </row>
    <row r="161" spans="1:4" x14ac:dyDescent="0.2">
      <c r="A161" t="s">
        <v>6</v>
      </c>
      <c r="B161">
        <v>8</v>
      </c>
      <c r="C161" t="s">
        <v>642</v>
      </c>
      <c r="D161">
        <v>295</v>
      </c>
    </row>
    <row r="162" spans="1:4" x14ac:dyDescent="0.2">
      <c r="A162" t="s">
        <v>6</v>
      </c>
      <c r="B162">
        <v>8</v>
      </c>
      <c r="C162" t="s">
        <v>575</v>
      </c>
      <c r="D162">
        <v>296</v>
      </c>
    </row>
    <row r="163" spans="1:4" x14ac:dyDescent="0.2">
      <c r="A163" t="s">
        <v>6</v>
      </c>
      <c r="B163">
        <v>8</v>
      </c>
      <c r="C163" t="s">
        <v>643</v>
      </c>
      <c r="D163">
        <v>289</v>
      </c>
    </row>
    <row r="164" spans="1:4" x14ac:dyDescent="0.2">
      <c r="A164" t="s">
        <v>5</v>
      </c>
      <c r="B164">
        <v>8</v>
      </c>
      <c r="C164" t="s">
        <v>643</v>
      </c>
      <c r="D164">
        <v>306</v>
      </c>
    </row>
    <row r="165" spans="1:4" x14ac:dyDescent="0.2">
      <c r="A165" t="s">
        <v>5</v>
      </c>
      <c r="B165">
        <v>8</v>
      </c>
      <c r="C165" t="s">
        <v>644</v>
      </c>
      <c r="D165">
        <v>294</v>
      </c>
    </row>
    <row r="166" spans="1:4" x14ac:dyDescent="0.2">
      <c r="A166" t="s">
        <v>6</v>
      </c>
      <c r="B166">
        <v>8</v>
      </c>
      <c r="C166" t="s">
        <v>644</v>
      </c>
      <c r="D166">
        <v>292</v>
      </c>
    </row>
    <row r="167" spans="1:4" x14ac:dyDescent="0.2">
      <c r="A167" t="s">
        <v>5</v>
      </c>
      <c r="B167">
        <v>8</v>
      </c>
      <c r="C167" t="s">
        <v>645</v>
      </c>
      <c r="D167">
        <v>295</v>
      </c>
    </row>
    <row r="168" spans="1:4" x14ac:dyDescent="0.2">
      <c r="A168" t="s">
        <v>6</v>
      </c>
      <c r="B168">
        <v>8</v>
      </c>
      <c r="C168" t="s">
        <v>645</v>
      </c>
      <c r="D168">
        <v>292</v>
      </c>
    </row>
    <row r="169" spans="1:4" x14ac:dyDescent="0.2">
      <c r="A169" t="s">
        <v>5</v>
      </c>
      <c r="B169">
        <v>8</v>
      </c>
      <c r="C169" t="s">
        <v>646</v>
      </c>
      <c r="D169">
        <v>310</v>
      </c>
    </row>
    <row r="170" spans="1:4" x14ac:dyDescent="0.2">
      <c r="A170" t="s">
        <v>6</v>
      </c>
      <c r="B170">
        <v>8</v>
      </c>
      <c r="C170" t="s">
        <v>646</v>
      </c>
      <c r="D170">
        <v>304</v>
      </c>
    </row>
    <row r="171" spans="1:4" x14ac:dyDescent="0.2">
      <c r="A171" t="s">
        <v>5</v>
      </c>
      <c r="B171">
        <v>8</v>
      </c>
      <c r="C171" t="s">
        <v>647</v>
      </c>
      <c r="D171">
        <v>311</v>
      </c>
    </row>
    <row r="172" spans="1:4" x14ac:dyDescent="0.2">
      <c r="A172" t="s">
        <v>6</v>
      </c>
      <c r="B172">
        <v>8</v>
      </c>
      <c r="C172" t="s">
        <v>647</v>
      </c>
      <c r="D172">
        <v>314</v>
      </c>
    </row>
    <row r="173" spans="1:4" x14ac:dyDescent="0.2">
      <c r="A173" t="s">
        <v>5</v>
      </c>
      <c r="B173">
        <v>8</v>
      </c>
      <c r="C173" t="s">
        <v>648</v>
      </c>
      <c r="D173">
        <v>295</v>
      </c>
    </row>
    <row r="174" spans="1:4" x14ac:dyDescent="0.2">
      <c r="A174" t="s">
        <v>6</v>
      </c>
      <c r="B174">
        <v>8</v>
      </c>
      <c r="C174" t="s">
        <v>648</v>
      </c>
      <c r="D174">
        <v>288</v>
      </c>
    </row>
    <row r="175" spans="1:4" x14ac:dyDescent="0.2">
      <c r="A175" t="s">
        <v>5</v>
      </c>
      <c r="B175">
        <v>8</v>
      </c>
      <c r="C175" t="s">
        <v>631</v>
      </c>
      <c r="D175">
        <v>290</v>
      </c>
    </row>
    <row r="176" spans="1:4" x14ac:dyDescent="0.2">
      <c r="A176" t="s">
        <v>6</v>
      </c>
      <c r="B176">
        <v>8</v>
      </c>
      <c r="C176" t="s">
        <v>631</v>
      </c>
      <c r="D176">
        <v>292</v>
      </c>
    </row>
    <row r="177" spans="1:4" x14ac:dyDescent="0.2">
      <c r="A177" t="s">
        <v>6</v>
      </c>
      <c r="B177">
        <v>8</v>
      </c>
      <c r="C177" t="s">
        <v>649</v>
      </c>
      <c r="D177">
        <v>299</v>
      </c>
    </row>
    <row r="178" spans="1:4" x14ac:dyDescent="0.2">
      <c r="A178" t="s">
        <v>5</v>
      </c>
      <c r="B178">
        <v>8</v>
      </c>
      <c r="C178" t="s">
        <v>649</v>
      </c>
      <c r="D178">
        <v>292</v>
      </c>
    </row>
    <row r="179" spans="1:4" x14ac:dyDescent="0.2">
      <c r="A179" t="s">
        <v>6</v>
      </c>
      <c r="B179">
        <v>8</v>
      </c>
      <c r="C179" t="s">
        <v>650</v>
      </c>
      <c r="D179">
        <v>302</v>
      </c>
    </row>
    <row r="180" spans="1:4" x14ac:dyDescent="0.2">
      <c r="A180" t="s">
        <v>6</v>
      </c>
      <c r="B180">
        <v>8</v>
      </c>
      <c r="C180" t="s">
        <v>219</v>
      </c>
      <c r="D180">
        <v>295</v>
      </c>
    </row>
    <row r="181" spans="1:4" x14ac:dyDescent="0.2">
      <c r="A181" t="s">
        <v>5</v>
      </c>
      <c r="B181">
        <v>8</v>
      </c>
      <c r="C181" t="s">
        <v>219</v>
      </c>
      <c r="D181">
        <v>314</v>
      </c>
    </row>
    <row r="182" spans="1:4" x14ac:dyDescent="0.2">
      <c r="A182" t="s">
        <v>5</v>
      </c>
      <c r="B182">
        <v>8</v>
      </c>
      <c r="C182" t="s">
        <v>651</v>
      </c>
      <c r="D182">
        <v>296</v>
      </c>
    </row>
    <row r="183" spans="1:4" x14ac:dyDescent="0.2">
      <c r="A183" t="s">
        <v>6</v>
      </c>
      <c r="B183">
        <v>8</v>
      </c>
      <c r="C183" t="s">
        <v>651</v>
      </c>
      <c r="D183">
        <v>288</v>
      </c>
    </row>
    <row r="184" spans="1:4" x14ac:dyDescent="0.2">
      <c r="A184" t="s">
        <v>5</v>
      </c>
      <c r="B184">
        <v>8</v>
      </c>
      <c r="C184" t="s">
        <v>652</v>
      </c>
      <c r="D184">
        <v>306</v>
      </c>
    </row>
    <row r="185" spans="1:4" x14ac:dyDescent="0.2">
      <c r="A185" t="s">
        <v>5</v>
      </c>
      <c r="B185">
        <v>8</v>
      </c>
      <c r="C185" t="s">
        <v>650</v>
      </c>
      <c r="D185">
        <v>308</v>
      </c>
    </row>
    <row r="186" spans="1:4" x14ac:dyDescent="0.2">
      <c r="A186" t="s">
        <v>5</v>
      </c>
      <c r="B186">
        <v>8</v>
      </c>
      <c r="C186" t="s">
        <v>654</v>
      </c>
      <c r="D186">
        <v>294</v>
      </c>
    </row>
    <row r="187" spans="1:4" x14ac:dyDescent="0.2">
      <c r="A187" t="s">
        <v>6</v>
      </c>
      <c r="B187">
        <v>8</v>
      </c>
      <c r="C187" t="s">
        <v>654</v>
      </c>
      <c r="D187">
        <v>290</v>
      </c>
    </row>
    <row r="188" spans="1:4" x14ac:dyDescent="0.2">
      <c r="A188" t="s">
        <v>5</v>
      </c>
      <c r="B188">
        <v>8</v>
      </c>
      <c r="C188" t="s">
        <v>655</v>
      </c>
      <c r="D188">
        <v>275</v>
      </c>
    </row>
    <row r="189" spans="1:4" x14ac:dyDescent="0.2">
      <c r="A189" t="s">
        <v>6</v>
      </c>
      <c r="B189">
        <v>8</v>
      </c>
      <c r="C189" t="s">
        <v>655</v>
      </c>
      <c r="D189">
        <v>269</v>
      </c>
    </row>
    <row r="190" spans="1:4" x14ac:dyDescent="0.2">
      <c r="A190" t="s">
        <v>5</v>
      </c>
      <c r="B190">
        <v>8</v>
      </c>
      <c r="C190" t="s">
        <v>656</v>
      </c>
      <c r="D190">
        <v>304</v>
      </c>
    </row>
    <row r="191" spans="1:4" x14ac:dyDescent="0.2">
      <c r="A191" t="s">
        <v>6</v>
      </c>
      <c r="B191">
        <v>8</v>
      </c>
      <c r="C191" t="s">
        <v>656</v>
      </c>
      <c r="D191">
        <v>294</v>
      </c>
    </row>
    <row r="192" spans="1:4" x14ac:dyDescent="0.2">
      <c r="A192" t="s">
        <v>6</v>
      </c>
      <c r="B192">
        <v>8</v>
      </c>
      <c r="C192" t="s">
        <v>657</v>
      </c>
      <c r="D192">
        <v>293</v>
      </c>
    </row>
    <row r="193" spans="1:4" x14ac:dyDescent="0.2">
      <c r="A193" t="s">
        <v>6</v>
      </c>
      <c r="B193">
        <v>8</v>
      </c>
      <c r="C193" t="s">
        <v>565</v>
      </c>
      <c r="D193">
        <v>293</v>
      </c>
    </row>
    <row r="194" spans="1:4" x14ac:dyDescent="0.2">
      <c r="A194" t="s">
        <v>6</v>
      </c>
      <c r="B194">
        <v>8</v>
      </c>
      <c r="C194" t="s">
        <v>658</v>
      </c>
      <c r="D194">
        <v>275</v>
      </c>
    </row>
    <row r="195" spans="1:4" x14ac:dyDescent="0.2">
      <c r="A195" t="s">
        <v>5</v>
      </c>
      <c r="B195">
        <v>8</v>
      </c>
      <c r="C195" t="s">
        <v>658</v>
      </c>
      <c r="D195">
        <v>266</v>
      </c>
    </row>
    <row r="196" spans="1:4" x14ac:dyDescent="0.2">
      <c r="A196" t="s">
        <v>5</v>
      </c>
      <c r="B196">
        <v>8</v>
      </c>
      <c r="C196" t="s">
        <v>659</v>
      </c>
      <c r="D196">
        <v>291</v>
      </c>
    </row>
    <row r="197" spans="1:4" x14ac:dyDescent="0.2">
      <c r="A197" t="s">
        <v>6</v>
      </c>
      <c r="B197">
        <v>8</v>
      </c>
      <c r="C197" t="s">
        <v>659</v>
      </c>
      <c r="D197">
        <v>296</v>
      </c>
    </row>
    <row r="198" spans="1:4" x14ac:dyDescent="0.2">
      <c r="A198" t="s">
        <v>6</v>
      </c>
      <c r="B198">
        <v>8</v>
      </c>
      <c r="C198" t="s">
        <v>660</v>
      </c>
      <c r="D198">
        <v>307</v>
      </c>
    </row>
    <row r="199" spans="1:4" x14ac:dyDescent="0.2">
      <c r="A199" t="s">
        <v>5</v>
      </c>
      <c r="B199">
        <v>8</v>
      </c>
      <c r="C199" t="s">
        <v>660</v>
      </c>
      <c r="D199">
        <v>297</v>
      </c>
    </row>
    <row r="200" spans="1:4" x14ac:dyDescent="0.2">
      <c r="A200" t="s">
        <v>5</v>
      </c>
      <c r="B200">
        <v>8</v>
      </c>
      <c r="C200" t="s">
        <v>661</v>
      </c>
      <c r="D200">
        <v>274</v>
      </c>
    </row>
    <row r="201" spans="1:4" x14ac:dyDescent="0.2">
      <c r="A201" t="s">
        <v>6</v>
      </c>
      <c r="B201">
        <v>8</v>
      </c>
      <c r="C201" t="s">
        <v>661</v>
      </c>
      <c r="D201">
        <v>285</v>
      </c>
    </row>
    <row r="202" spans="1:4" x14ac:dyDescent="0.2">
      <c r="A202" t="s">
        <v>5</v>
      </c>
      <c r="B202">
        <v>8</v>
      </c>
      <c r="C202" t="s">
        <v>662</v>
      </c>
      <c r="D202">
        <v>308</v>
      </c>
    </row>
    <row r="203" spans="1:4" x14ac:dyDescent="0.2">
      <c r="A203" t="s">
        <v>5</v>
      </c>
      <c r="B203">
        <v>8</v>
      </c>
      <c r="C203" t="s">
        <v>663</v>
      </c>
      <c r="D203">
        <v>283</v>
      </c>
    </row>
    <row r="204" spans="1:4" x14ac:dyDescent="0.2">
      <c r="A204" t="s">
        <v>6</v>
      </c>
      <c r="B204">
        <v>8</v>
      </c>
      <c r="C204" t="s">
        <v>663</v>
      </c>
      <c r="D204">
        <v>284</v>
      </c>
    </row>
    <row r="205" spans="1:4" x14ac:dyDescent="0.2">
      <c r="A205" t="s">
        <v>6</v>
      </c>
      <c r="B205">
        <v>8</v>
      </c>
      <c r="C205" t="s">
        <v>92</v>
      </c>
      <c r="D205">
        <v>286</v>
      </c>
    </row>
    <row r="206" spans="1:4" x14ac:dyDescent="0.2">
      <c r="A206" t="s">
        <v>5</v>
      </c>
      <c r="B206">
        <v>8</v>
      </c>
      <c r="C206" t="s">
        <v>665</v>
      </c>
      <c r="D206">
        <v>289</v>
      </c>
    </row>
    <row r="207" spans="1:4" x14ac:dyDescent="0.2">
      <c r="A207" t="s">
        <v>6</v>
      </c>
      <c r="B207">
        <v>8</v>
      </c>
      <c r="C207" t="s">
        <v>665</v>
      </c>
      <c r="D207">
        <v>274</v>
      </c>
    </row>
    <row r="208" spans="1:4" x14ac:dyDescent="0.2">
      <c r="A208" t="s">
        <v>6</v>
      </c>
      <c r="B208">
        <v>8</v>
      </c>
      <c r="C208" t="s">
        <v>614</v>
      </c>
      <c r="D208">
        <v>306</v>
      </c>
    </row>
    <row r="209" spans="1:4" x14ac:dyDescent="0.2">
      <c r="A209" t="s">
        <v>5</v>
      </c>
      <c r="B209">
        <v>8</v>
      </c>
      <c r="C209" t="s">
        <v>613</v>
      </c>
      <c r="D209">
        <v>319</v>
      </c>
    </row>
    <row r="210" spans="1:4" x14ac:dyDescent="0.2">
      <c r="A210" t="s">
        <v>6</v>
      </c>
      <c r="B210">
        <v>8</v>
      </c>
      <c r="C210" t="s">
        <v>666</v>
      </c>
      <c r="D210">
        <v>277</v>
      </c>
    </row>
    <row r="211" spans="1:4" x14ac:dyDescent="0.2">
      <c r="A211" t="s">
        <v>5</v>
      </c>
      <c r="B211">
        <v>8</v>
      </c>
      <c r="C211" t="s">
        <v>666</v>
      </c>
      <c r="D211">
        <v>262</v>
      </c>
    </row>
    <row r="212" spans="1:4" x14ac:dyDescent="0.2">
      <c r="A212" t="s">
        <v>5</v>
      </c>
      <c r="B212">
        <v>8</v>
      </c>
      <c r="C212" t="s">
        <v>667</v>
      </c>
      <c r="D212">
        <v>289</v>
      </c>
    </row>
    <row r="213" spans="1:4" x14ac:dyDescent="0.2">
      <c r="A213" t="s">
        <v>6</v>
      </c>
      <c r="B213">
        <v>8</v>
      </c>
      <c r="C213" t="s">
        <v>667</v>
      </c>
      <c r="D213">
        <v>291</v>
      </c>
    </row>
    <row r="214" spans="1:4" x14ac:dyDescent="0.2">
      <c r="A214" t="s">
        <v>5</v>
      </c>
      <c r="B214">
        <v>8</v>
      </c>
      <c r="C214" t="s">
        <v>668</v>
      </c>
      <c r="D214">
        <v>312</v>
      </c>
    </row>
    <row r="215" spans="1:4" x14ac:dyDescent="0.2">
      <c r="A215" t="s">
        <v>5</v>
      </c>
      <c r="B215">
        <v>8</v>
      </c>
      <c r="C215" t="s">
        <v>669</v>
      </c>
      <c r="D215">
        <v>310</v>
      </c>
    </row>
    <row r="216" spans="1:4" x14ac:dyDescent="0.2">
      <c r="A216" t="s">
        <v>6</v>
      </c>
      <c r="B216">
        <v>8</v>
      </c>
      <c r="C216" t="s">
        <v>669</v>
      </c>
      <c r="D216">
        <v>304</v>
      </c>
    </row>
    <row r="217" spans="1:4" x14ac:dyDescent="0.2">
      <c r="A217" t="s">
        <v>5</v>
      </c>
      <c r="B217">
        <v>8</v>
      </c>
      <c r="C217" t="s">
        <v>670</v>
      </c>
      <c r="D217">
        <v>316</v>
      </c>
    </row>
    <row r="218" spans="1:4" x14ac:dyDescent="0.2">
      <c r="A218" t="s">
        <v>6</v>
      </c>
      <c r="B218">
        <v>8</v>
      </c>
      <c r="C218" t="s">
        <v>671</v>
      </c>
      <c r="D218">
        <v>285</v>
      </c>
    </row>
    <row r="219" spans="1:4" x14ac:dyDescent="0.2">
      <c r="A219" t="s">
        <v>6</v>
      </c>
      <c r="B219">
        <v>8</v>
      </c>
      <c r="C219" t="s">
        <v>672</v>
      </c>
      <c r="D219">
        <v>296</v>
      </c>
    </row>
    <row r="220" spans="1:4" x14ac:dyDescent="0.2">
      <c r="A220" t="s">
        <v>5</v>
      </c>
      <c r="B220">
        <v>8</v>
      </c>
      <c r="C220" t="s">
        <v>672</v>
      </c>
      <c r="D220">
        <v>308</v>
      </c>
    </row>
    <row r="221" spans="1:4" x14ac:dyDescent="0.2">
      <c r="A221" t="s">
        <v>6</v>
      </c>
      <c r="B221">
        <v>6</v>
      </c>
      <c r="C221" t="s">
        <v>1067</v>
      </c>
      <c r="D221">
        <v>281</v>
      </c>
    </row>
    <row r="222" spans="1:4" x14ac:dyDescent="0.2">
      <c r="A222" t="s">
        <v>5</v>
      </c>
      <c r="B222">
        <v>8</v>
      </c>
      <c r="C222" t="s">
        <v>673</v>
      </c>
      <c r="D222">
        <v>308</v>
      </c>
    </row>
    <row r="223" spans="1:4" x14ac:dyDescent="0.2">
      <c r="A223" t="s">
        <v>6</v>
      </c>
      <c r="B223">
        <v>8</v>
      </c>
      <c r="C223" t="s">
        <v>673</v>
      </c>
      <c r="D223">
        <v>292</v>
      </c>
    </row>
    <row r="224" spans="1:4" x14ac:dyDescent="0.2">
      <c r="A224" t="s">
        <v>5</v>
      </c>
      <c r="B224">
        <v>8</v>
      </c>
      <c r="C224" t="s">
        <v>674</v>
      </c>
      <c r="D224">
        <v>296</v>
      </c>
    </row>
    <row r="225" spans="1:4" x14ac:dyDescent="0.2">
      <c r="A225" t="s">
        <v>6</v>
      </c>
      <c r="B225">
        <v>8</v>
      </c>
      <c r="C225" t="s">
        <v>674</v>
      </c>
      <c r="D225">
        <v>292</v>
      </c>
    </row>
    <row r="226" spans="1:4" x14ac:dyDescent="0.2">
      <c r="A226" t="s">
        <v>6</v>
      </c>
      <c r="B226">
        <v>8</v>
      </c>
      <c r="C226" t="s">
        <v>675</v>
      </c>
      <c r="D226">
        <v>290</v>
      </c>
    </row>
    <row r="227" spans="1:4" x14ac:dyDescent="0.2">
      <c r="A227" t="s">
        <v>5</v>
      </c>
      <c r="B227">
        <v>8</v>
      </c>
      <c r="C227" t="s">
        <v>657</v>
      </c>
      <c r="D227">
        <v>305</v>
      </c>
    </row>
    <row r="228" spans="1:4" x14ac:dyDescent="0.2">
      <c r="A228" t="s">
        <v>6</v>
      </c>
      <c r="B228">
        <v>8</v>
      </c>
      <c r="C228" t="s">
        <v>676</v>
      </c>
      <c r="D228">
        <v>298</v>
      </c>
    </row>
    <row r="229" spans="1:4" x14ac:dyDescent="0.2">
      <c r="A229" t="s">
        <v>5</v>
      </c>
      <c r="B229">
        <v>8</v>
      </c>
      <c r="C229" t="s">
        <v>676</v>
      </c>
      <c r="D229">
        <v>308</v>
      </c>
    </row>
    <row r="230" spans="1:4" x14ac:dyDescent="0.2">
      <c r="A230" t="s">
        <v>5</v>
      </c>
      <c r="B230">
        <v>8</v>
      </c>
      <c r="C230" t="s">
        <v>677</v>
      </c>
      <c r="D230">
        <v>306</v>
      </c>
    </row>
    <row r="231" spans="1:4" x14ac:dyDescent="0.2">
      <c r="A231" t="s">
        <v>5</v>
      </c>
      <c r="B231">
        <v>8</v>
      </c>
      <c r="C231" t="s">
        <v>678</v>
      </c>
      <c r="D231">
        <v>280</v>
      </c>
    </row>
    <row r="232" spans="1:4" x14ac:dyDescent="0.2">
      <c r="A232" t="s">
        <v>6</v>
      </c>
      <c r="B232">
        <v>8</v>
      </c>
      <c r="C232" t="s">
        <v>678</v>
      </c>
      <c r="D232">
        <v>284</v>
      </c>
    </row>
    <row r="233" spans="1:4" x14ac:dyDescent="0.2">
      <c r="A233" t="s">
        <v>6</v>
      </c>
      <c r="B233">
        <v>8</v>
      </c>
      <c r="C233" t="s">
        <v>679</v>
      </c>
      <c r="D233">
        <v>292</v>
      </c>
    </row>
    <row r="234" spans="1:4" x14ac:dyDescent="0.2">
      <c r="A234" t="s">
        <v>5</v>
      </c>
      <c r="B234">
        <v>8</v>
      </c>
      <c r="C234" t="s">
        <v>679</v>
      </c>
      <c r="D234">
        <v>300</v>
      </c>
    </row>
    <row r="235" spans="1:4" x14ac:dyDescent="0.2">
      <c r="A235" t="s">
        <v>6</v>
      </c>
      <c r="B235">
        <v>8</v>
      </c>
      <c r="C235" t="s">
        <v>680</v>
      </c>
      <c r="D235">
        <v>281</v>
      </c>
    </row>
    <row r="236" spans="1:4" x14ac:dyDescent="0.2">
      <c r="A236" t="s">
        <v>5</v>
      </c>
      <c r="B236">
        <v>8</v>
      </c>
      <c r="C236" t="s">
        <v>680</v>
      </c>
      <c r="D236">
        <v>279</v>
      </c>
    </row>
    <row r="237" spans="1:4" x14ac:dyDescent="0.2">
      <c r="A237" t="s">
        <v>5</v>
      </c>
      <c r="B237">
        <v>8</v>
      </c>
      <c r="C237" t="s">
        <v>681</v>
      </c>
      <c r="D237">
        <v>300</v>
      </c>
    </row>
    <row r="238" spans="1:4" x14ac:dyDescent="0.2">
      <c r="A238" t="s">
        <v>6</v>
      </c>
      <c r="B238">
        <v>8</v>
      </c>
      <c r="C238" t="s">
        <v>681</v>
      </c>
      <c r="D238">
        <v>288</v>
      </c>
    </row>
    <row r="239" spans="1:4" x14ac:dyDescent="0.2">
      <c r="A239" t="s">
        <v>6</v>
      </c>
      <c r="B239">
        <v>8</v>
      </c>
      <c r="C239" t="s">
        <v>682</v>
      </c>
      <c r="D239">
        <v>292</v>
      </c>
    </row>
    <row r="240" spans="1:4" x14ac:dyDescent="0.2">
      <c r="A240" t="s">
        <v>5</v>
      </c>
      <c r="B240">
        <v>8</v>
      </c>
      <c r="C240" t="s">
        <v>682</v>
      </c>
      <c r="D240">
        <v>299</v>
      </c>
    </row>
    <row r="241" spans="1:4" x14ac:dyDescent="0.2">
      <c r="A241" t="s">
        <v>6</v>
      </c>
      <c r="B241">
        <v>8</v>
      </c>
      <c r="C241" t="s">
        <v>677</v>
      </c>
      <c r="D241">
        <v>296</v>
      </c>
    </row>
    <row r="242" spans="1:4" x14ac:dyDescent="0.2">
      <c r="A242" t="s">
        <v>5</v>
      </c>
      <c r="B242">
        <v>8</v>
      </c>
      <c r="C242" t="s">
        <v>685</v>
      </c>
      <c r="D242">
        <v>290</v>
      </c>
    </row>
    <row r="243" spans="1:4" x14ac:dyDescent="0.2">
      <c r="A243" t="s">
        <v>6</v>
      </c>
      <c r="B243">
        <v>8</v>
      </c>
      <c r="C243" t="s">
        <v>685</v>
      </c>
      <c r="D243">
        <v>288</v>
      </c>
    </row>
    <row r="244" spans="1:4" x14ac:dyDescent="0.2">
      <c r="A244" t="s">
        <v>6</v>
      </c>
      <c r="B244">
        <v>8</v>
      </c>
      <c r="C244" t="s">
        <v>686</v>
      </c>
      <c r="D244">
        <v>286</v>
      </c>
    </row>
    <row r="245" spans="1:4" x14ac:dyDescent="0.2">
      <c r="A245" t="s">
        <v>5</v>
      </c>
      <c r="B245">
        <v>8</v>
      </c>
      <c r="C245" t="s">
        <v>687</v>
      </c>
      <c r="D245">
        <v>321</v>
      </c>
    </row>
    <row r="246" spans="1:4" x14ac:dyDescent="0.2">
      <c r="A246" t="s">
        <v>5</v>
      </c>
      <c r="B246">
        <v>8</v>
      </c>
      <c r="C246" t="s">
        <v>686</v>
      </c>
      <c r="D246">
        <v>277</v>
      </c>
    </row>
    <row r="247" spans="1:4" x14ac:dyDescent="0.2">
      <c r="A247" t="s">
        <v>5</v>
      </c>
      <c r="B247">
        <v>8</v>
      </c>
      <c r="C247" t="s">
        <v>689</v>
      </c>
      <c r="D247">
        <v>284</v>
      </c>
    </row>
    <row r="248" spans="1:4" x14ac:dyDescent="0.2">
      <c r="A248" t="s">
        <v>6</v>
      </c>
      <c r="B248">
        <v>8</v>
      </c>
      <c r="C248" t="s">
        <v>689</v>
      </c>
      <c r="D248">
        <v>288</v>
      </c>
    </row>
    <row r="249" spans="1:4" x14ac:dyDescent="0.2">
      <c r="A249" t="s">
        <v>6</v>
      </c>
      <c r="B249">
        <v>8</v>
      </c>
      <c r="C249" t="s">
        <v>687</v>
      </c>
      <c r="D249">
        <v>306</v>
      </c>
    </row>
    <row r="250" spans="1:4" x14ac:dyDescent="0.2">
      <c r="A250" t="s">
        <v>5</v>
      </c>
      <c r="B250">
        <v>8</v>
      </c>
      <c r="C250" t="s">
        <v>690</v>
      </c>
      <c r="D250">
        <v>298</v>
      </c>
    </row>
    <row r="251" spans="1:4" x14ac:dyDescent="0.2">
      <c r="A251" t="s">
        <v>6</v>
      </c>
      <c r="B251">
        <v>8</v>
      </c>
      <c r="C251" t="s">
        <v>691</v>
      </c>
      <c r="D251">
        <v>301</v>
      </c>
    </row>
    <row r="252" spans="1:4" x14ac:dyDescent="0.2">
      <c r="A252" t="s">
        <v>5</v>
      </c>
      <c r="B252">
        <v>8</v>
      </c>
      <c r="C252" t="s">
        <v>691</v>
      </c>
      <c r="D252">
        <v>312</v>
      </c>
    </row>
    <row r="253" spans="1:4" x14ac:dyDescent="0.2">
      <c r="A253" t="s">
        <v>6</v>
      </c>
      <c r="B253">
        <v>8</v>
      </c>
      <c r="C253" t="s">
        <v>690</v>
      </c>
      <c r="D253">
        <v>298</v>
      </c>
    </row>
    <row r="254" spans="1:4" x14ac:dyDescent="0.2">
      <c r="A254" t="s">
        <v>5</v>
      </c>
      <c r="B254">
        <v>8</v>
      </c>
      <c r="C254" t="s">
        <v>692</v>
      </c>
      <c r="D254">
        <v>295</v>
      </c>
    </row>
    <row r="255" spans="1:4" x14ac:dyDescent="0.2">
      <c r="A255" t="s">
        <v>6</v>
      </c>
      <c r="B255">
        <v>8</v>
      </c>
      <c r="C255" t="s">
        <v>693</v>
      </c>
      <c r="D255">
        <v>297</v>
      </c>
    </row>
    <row r="256" spans="1:4" x14ac:dyDescent="0.2">
      <c r="A256" t="s">
        <v>5</v>
      </c>
      <c r="B256">
        <v>8</v>
      </c>
      <c r="C256" t="s">
        <v>693</v>
      </c>
      <c r="D256">
        <v>307</v>
      </c>
    </row>
    <row r="257" spans="1:4" x14ac:dyDescent="0.2">
      <c r="A257" t="s">
        <v>6</v>
      </c>
      <c r="B257">
        <v>8</v>
      </c>
      <c r="C257" t="s">
        <v>692</v>
      </c>
      <c r="D257">
        <v>298</v>
      </c>
    </row>
    <row r="258" spans="1:4" x14ac:dyDescent="0.2">
      <c r="A258" t="s">
        <v>6</v>
      </c>
      <c r="B258">
        <v>8</v>
      </c>
      <c r="C258" t="s">
        <v>694</v>
      </c>
      <c r="D258">
        <v>280</v>
      </c>
    </row>
    <row r="259" spans="1:4" x14ac:dyDescent="0.2">
      <c r="A259" t="s">
        <v>5</v>
      </c>
      <c r="B259">
        <v>8</v>
      </c>
      <c r="C259" t="s">
        <v>694</v>
      </c>
      <c r="D259">
        <v>300</v>
      </c>
    </row>
    <row r="260" spans="1:4" x14ac:dyDescent="0.2">
      <c r="A260" t="s">
        <v>6</v>
      </c>
      <c r="B260">
        <v>8</v>
      </c>
      <c r="C260" t="s">
        <v>696</v>
      </c>
      <c r="D260">
        <v>298</v>
      </c>
    </row>
    <row r="261" spans="1:4" x14ac:dyDescent="0.2">
      <c r="A261" t="s">
        <v>6</v>
      </c>
      <c r="B261">
        <v>8</v>
      </c>
      <c r="C261" t="s">
        <v>697</v>
      </c>
      <c r="D261">
        <v>296</v>
      </c>
    </row>
    <row r="262" spans="1:4" x14ac:dyDescent="0.2">
      <c r="A262" t="s">
        <v>5</v>
      </c>
      <c r="B262">
        <v>8</v>
      </c>
      <c r="C262" t="s">
        <v>697</v>
      </c>
      <c r="D262">
        <v>307</v>
      </c>
    </row>
    <row r="263" spans="1:4" x14ac:dyDescent="0.2">
      <c r="A263" t="s">
        <v>5</v>
      </c>
      <c r="B263">
        <v>8</v>
      </c>
      <c r="C263" t="s">
        <v>698</v>
      </c>
      <c r="D263">
        <v>304</v>
      </c>
    </row>
    <row r="264" spans="1:4" x14ac:dyDescent="0.2">
      <c r="A264" t="s">
        <v>6</v>
      </c>
      <c r="B264">
        <v>8</v>
      </c>
      <c r="C264" t="s">
        <v>698</v>
      </c>
      <c r="D264">
        <v>295</v>
      </c>
    </row>
    <row r="265" spans="1:4" x14ac:dyDescent="0.2">
      <c r="A265" t="s">
        <v>5</v>
      </c>
      <c r="B265">
        <v>8</v>
      </c>
      <c r="C265" t="s">
        <v>699</v>
      </c>
      <c r="D265">
        <v>321</v>
      </c>
    </row>
    <row r="266" spans="1:4" x14ac:dyDescent="0.2">
      <c r="A266" t="s">
        <v>5</v>
      </c>
      <c r="B266">
        <v>8</v>
      </c>
      <c r="C266" t="s">
        <v>700</v>
      </c>
      <c r="D266">
        <v>276</v>
      </c>
    </row>
    <row r="267" spans="1:4" x14ac:dyDescent="0.2">
      <c r="A267" t="s">
        <v>5</v>
      </c>
      <c r="B267">
        <v>8</v>
      </c>
      <c r="C267" t="s">
        <v>701</v>
      </c>
      <c r="D267">
        <v>273</v>
      </c>
    </row>
    <row r="268" spans="1:4" x14ac:dyDescent="0.2">
      <c r="A268" t="s">
        <v>5</v>
      </c>
      <c r="B268">
        <v>8</v>
      </c>
      <c r="C268" t="s">
        <v>702</v>
      </c>
      <c r="D268">
        <v>290</v>
      </c>
    </row>
    <row r="269" spans="1:4" x14ac:dyDescent="0.2">
      <c r="A269" t="s">
        <v>6</v>
      </c>
      <c r="B269">
        <v>8</v>
      </c>
      <c r="C269" t="s">
        <v>702</v>
      </c>
      <c r="D269">
        <v>300</v>
      </c>
    </row>
    <row r="270" spans="1:4" x14ac:dyDescent="0.2">
      <c r="A270" t="s">
        <v>6</v>
      </c>
      <c r="B270">
        <v>8</v>
      </c>
      <c r="C270" t="s">
        <v>703</v>
      </c>
      <c r="D270">
        <v>285</v>
      </c>
    </row>
    <row r="271" spans="1:4" x14ac:dyDescent="0.2">
      <c r="A271" t="s">
        <v>5</v>
      </c>
      <c r="B271">
        <v>8</v>
      </c>
      <c r="C271" t="s">
        <v>703</v>
      </c>
      <c r="D271">
        <v>286</v>
      </c>
    </row>
    <row r="272" spans="1:4" x14ac:dyDescent="0.2">
      <c r="A272" t="s">
        <v>6</v>
      </c>
      <c r="B272">
        <v>8</v>
      </c>
      <c r="C272" t="s">
        <v>700</v>
      </c>
      <c r="D272">
        <v>281</v>
      </c>
    </row>
    <row r="273" spans="1:4" x14ac:dyDescent="0.2">
      <c r="A273" t="s">
        <v>5</v>
      </c>
      <c r="B273">
        <v>8</v>
      </c>
      <c r="C273" t="s">
        <v>704</v>
      </c>
      <c r="D273">
        <v>288</v>
      </c>
    </row>
    <row r="274" spans="1:4" x14ac:dyDescent="0.2">
      <c r="A274" t="s">
        <v>6</v>
      </c>
      <c r="B274">
        <v>8</v>
      </c>
      <c r="C274" t="s">
        <v>704</v>
      </c>
      <c r="D274">
        <v>286</v>
      </c>
    </row>
    <row r="275" spans="1:4" x14ac:dyDescent="0.2">
      <c r="A275" t="s">
        <v>6</v>
      </c>
      <c r="B275">
        <v>8</v>
      </c>
      <c r="C275" t="s">
        <v>641</v>
      </c>
      <c r="D275">
        <v>291</v>
      </c>
    </row>
    <row r="276" spans="1:4" x14ac:dyDescent="0.2">
      <c r="A276" t="s">
        <v>5</v>
      </c>
      <c r="B276">
        <v>8</v>
      </c>
      <c r="C276" t="s">
        <v>635</v>
      </c>
      <c r="D276">
        <v>296</v>
      </c>
    </row>
    <row r="277" spans="1:4" x14ac:dyDescent="0.2">
      <c r="A277" t="s">
        <v>5</v>
      </c>
      <c r="B277">
        <v>8</v>
      </c>
      <c r="C277" t="s">
        <v>636</v>
      </c>
      <c r="D277">
        <v>284</v>
      </c>
    </row>
    <row r="278" spans="1:4" x14ac:dyDescent="0.2">
      <c r="A278" t="s">
        <v>5</v>
      </c>
      <c r="B278">
        <v>8</v>
      </c>
      <c r="C278" t="s">
        <v>705</v>
      </c>
      <c r="D278">
        <v>302</v>
      </c>
    </row>
    <row r="279" spans="1:4" x14ac:dyDescent="0.2">
      <c r="A279" t="s">
        <v>6</v>
      </c>
      <c r="B279">
        <v>8</v>
      </c>
      <c r="C279" t="s">
        <v>705</v>
      </c>
      <c r="D279">
        <v>296</v>
      </c>
    </row>
    <row r="280" spans="1:4" x14ac:dyDescent="0.2">
      <c r="A280" t="s">
        <v>5</v>
      </c>
      <c r="B280">
        <v>8</v>
      </c>
      <c r="C280" t="s">
        <v>706</v>
      </c>
      <c r="D280">
        <v>304</v>
      </c>
    </row>
    <row r="281" spans="1:4" x14ac:dyDescent="0.2">
      <c r="A281" t="s">
        <v>5</v>
      </c>
      <c r="B281">
        <v>8</v>
      </c>
      <c r="C281" t="s">
        <v>707</v>
      </c>
      <c r="D281">
        <v>286</v>
      </c>
    </row>
    <row r="282" spans="1:4" x14ac:dyDescent="0.2">
      <c r="A282" t="s">
        <v>6</v>
      </c>
      <c r="B282">
        <v>8</v>
      </c>
      <c r="C282" t="s">
        <v>707</v>
      </c>
      <c r="D282">
        <v>286</v>
      </c>
    </row>
    <row r="283" spans="1:4" x14ac:dyDescent="0.2">
      <c r="A283" t="s">
        <v>5</v>
      </c>
      <c r="B283">
        <v>8</v>
      </c>
      <c r="C283" t="s">
        <v>71</v>
      </c>
      <c r="D283">
        <v>279</v>
      </c>
    </row>
    <row r="284" spans="1:4" x14ac:dyDescent="0.2">
      <c r="A284" t="s">
        <v>6</v>
      </c>
      <c r="B284">
        <v>8</v>
      </c>
      <c r="C284" t="s">
        <v>71</v>
      </c>
      <c r="D284">
        <v>282</v>
      </c>
    </row>
    <row r="285" spans="1:4" x14ac:dyDescent="0.2">
      <c r="A285" t="s">
        <v>5</v>
      </c>
      <c r="B285">
        <v>8</v>
      </c>
      <c r="C285" t="s">
        <v>708</v>
      </c>
      <c r="D285">
        <v>298</v>
      </c>
    </row>
    <row r="286" spans="1:4" x14ac:dyDescent="0.2">
      <c r="A286" t="s">
        <v>6</v>
      </c>
      <c r="B286">
        <v>8</v>
      </c>
      <c r="C286" t="s">
        <v>708</v>
      </c>
      <c r="D286">
        <v>293</v>
      </c>
    </row>
    <row r="287" spans="1:4" x14ac:dyDescent="0.2">
      <c r="A287" t="s">
        <v>5</v>
      </c>
      <c r="B287">
        <v>8</v>
      </c>
      <c r="C287" t="s">
        <v>709</v>
      </c>
      <c r="D287">
        <v>307</v>
      </c>
    </row>
    <row r="288" spans="1:4" x14ac:dyDescent="0.2">
      <c r="A288" t="s">
        <v>6</v>
      </c>
      <c r="B288">
        <v>8</v>
      </c>
      <c r="C288" t="s">
        <v>709</v>
      </c>
      <c r="D288">
        <v>298</v>
      </c>
    </row>
    <row r="289" spans="1:4" x14ac:dyDescent="0.2">
      <c r="A289" t="s">
        <v>5</v>
      </c>
      <c r="B289">
        <v>8</v>
      </c>
      <c r="C289" t="s">
        <v>92</v>
      </c>
      <c r="D289">
        <v>290</v>
      </c>
    </row>
    <row r="290" spans="1:4" x14ac:dyDescent="0.2">
      <c r="A290" t="s">
        <v>6</v>
      </c>
      <c r="B290">
        <v>8</v>
      </c>
      <c r="C290" t="s">
        <v>710</v>
      </c>
      <c r="D290">
        <v>300</v>
      </c>
    </row>
    <row r="291" spans="1:4" x14ac:dyDescent="0.2">
      <c r="A291" t="s">
        <v>6</v>
      </c>
      <c r="B291">
        <v>8</v>
      </c>
      <c r="C291" t="s">
        <v>711</v>
      </c>
      <c r="D291">
        <v>296</v>
      </c>
    </row>
    <row r="292" spans="1:4" x14ac:dyDescent="0.2">
      <c r="A292" t="s">
        <v>5</v>
      </c>
      <c r="B292">
        <v>8</v>
      </c>
      <c r="C292" t="s">
        <v>711</v>
      </c>
      <c r="D292">
        <v>302</v>
      </c>
    </row>
    <row r="293" spans="1:4" x14ac:dyDescent="0.2">
      <c r="A293" t="s">
        <v>5</v>
      </c>
      <c r="B293">
        <v>8</v>
      </c>
      <c r="C293" t="s">
        <v>712</v>
      </c>
      <c r="D293">
        <v>316</v>
      </c>
    </row>
    <row r="294" spans="1:4" x14ac:dyDescent="0.2">
      <c r="A294" t="s">
        <v>5</v>
      </c>
      <c r="B294">
        <v>8</v>
      </c>
      <c r="C294" t="s">
        <v>713</v>
      </c>
      <c r="D294">
        <v>304</v>
      </c>
    </row>
    <row r="295" spans="1:4" x14ac:dyDescent="0.2">
      <c r="A295" t="s">
        <v>6</v>
      </c>
      <c r="B295">
        <v>8</v>
      </c>
      <c r="C295" t="s">
        <v>713</v>
      </c>
      <c r="D295">
        <v>295</v>
      </c>
    </row>
    <row r="296" spans="1:4" x14ac:dyDescent="0.2">
      <c r="A296" t="s">
        <v>5</v>
      </c>
      <c r="B296">
        <v>8</v>
      </c>
      <c r="C296" t="s">
        <v>714</v>
      </c>
      <c r="D296">
        <v>286</v>
      </c>
    </row>
    <row r="297" spans="1:4" x14ac:dyDescent="0.2">
      <c r="A297" t="s">
        <v>6</v>
      </c>
      <c r="B297">
        <v>8</v>
      </c>
      <c r="C297" t="s">
        <v>714</v>
      </c>
      <c r="D297">
        <v>290</v>
      </c>
    </row>
    <row r="298" spans="1:4" x14ac:dyDescent="0.2">
      <c r="A298" t="s">
        <v>6</v>
      </c>
      <c r="B298">
        <v>8</v>
      </c>
      <c r="C298" t="s">
        <v>715</v>
      </c>
      <c r="D298">
        <v>297</v>
      </c>
    </row>
    <row r="299" spans="1:4" x14ac:dyDescent="0.2">
      <c r="A299" t="s">
        <v>5</v>
      </c>
      <c r="B299">
        <v>8</v>
      </c>
      <c r="C299" t="s">
        <v>715</v>
      </c>
      <c r="D299">
        <v>300</v>
      </c>
    </row>
    <row r="300" spans="1:4" x14ac:dyDescent="0.2">
      <c r="A300" t="s">
        <v>5</v>
      </c>
      <c r="B300">
        <v>8</v>
      </c>
      <c r="C300" t="s">
        <v>716</v>
      </c>
      <c r="D300">
        <v>302</v>
      </c>
    </row>
    <row r="301" spans="1:4" x14ac:dyDescent="0.2">
      <c r="A301" t="s">
        <v>6</v>
      </c>
      <c r="B301">
        <v>8</v>
      </c>
      <c r="C301" t="s">
        <v>716</v>
      </c>
      <c r="D301">
        <v>302</v>
      </c>
    </row>
    <row r="302" spans="1:4" x14ac:dyDescent="0.2">
      <c r="A302" t="s">
        <v>5</v>
      </c>
      <c r="B302">
        <v>8</v>
      </c>
      <c r="C302" t="s">
        <v>710</v>
      </c>
      <c r="D302">
        <v>300</v>
      </c>
    </row>
    <row r="303" spans="1:4" x14ac:dyDescent="0.2">
      <c r="A303" t="s">
        <v>5</v>
      </c>
      <c r="B303">
        <v>8</v>
      </c>
      <c r="C303" t="s">
        <v>717</v>
      </c>
      <c r="D303">
        <v>274</v>
      </c>
    </row>
    <row r="304" spans="1:4" x14ac:dyDescent="0.2">
      <c r="A304" t="s">
        <v>6</v>
      </c>
      <c r="B304">
        <v>8</v>
      </c>
      <c r="C304" t="s">
        <v>717</v>
      </c>
      <c r="D304">
        <v>285</v>
      </c>
    </row>
    <row r="305" spans="1:4" x14ac:dyDescent="0.2">
      <c r="A305" t="s">
        <v>6</v>
      </c>
      <c r="B305">
        <v>8</v>
      </c>
      <c r="C305" t="s">
        <v>718</v>
      </c>
      <c r="D305">
        <v>299</v>
      </c>
    </row>
    <row r="306" spans="1:4" x14ac:dyDescent="0.2">
      <c r="A306" t="s">
        <v>5</v>
      </c>
      <c r="B306">
        <v>8</v>
      </c>
      <c r="C306" t="s">
        <v>718</v>
      </c>
      <c r="D306">
        <v>290</v>
      </c>
    </row>
    <row r="307" spans="1:4" x14ac:dyDescent="0.2">
      <c r="A307" t="s">
        <v>5</v>
      </c>
      <c r="B307">
        <v>8</v>
      </c>
      <c r="C307" t="s">
        <v>719</v>
      </c>
      <c r="D307">
        <v>282</v>
      </c>
    </row>
    <row r="308" spans="1:4" x14ac:dyDescent="0.2">
      <c r="A308" t="s">
        <v>6</v>
      </c>
      <c r="B308">
        <v>8</v>
      </c>
      <c r="C308" t="s">
        <v>719</v>
      </c>
      <c r="D308">
        <v>285</v>
      </c>
    </row>
    <row r="309" spans="1:4" x14ac:dyDescent="0.2">
      <c r="A309" t="s">
        <v>5</v>
      </c>
      <c r="B309">
        <v>8</v>
      </c>
      <c r="C309" t="s">
        <v>720</v>
      </c>
      <c r="D309">
        <v>295</v>
      </c>
    </row>
    <row r="310" spans="1:4" x14ac:dyDescent="0.2">
      <c r="A310" t="s">
        <v>6</v>
      </c>
      <c r="B310">
        <v>8</v>
      </c>
      <c r="C310" t="s">
        <v>720</v>
      </c>
      <c r="D310">
        <v>294</v>
      </c>
    </row>
    <row r="311" spans="1:4" x14ac:dyDescent="0.2">
      <c r="A311" t="s">
        <v>5</v>
      </c>
      <c r="B311">
        <v>8</v>
      </c>
      <c r="C311" t="s">
        <v>721</v>
      </c>
      <c r="D311">
        <v>304</v>
      </c>
    </row>
    <row r="312" spans="1:4" x14ac:dyDescent="0.2">
      <c r="A312" t="s">
        <v>6</v>
      </c>
      <c r="B312">
        <v>8</v>
      </c>
      <c r="C312" t="s">
        <v>721</v>
      </c>
      <c r="D312">
        <v>298</v>
      </c>
    </row>
    <row r="313" spans="1:4" x14ac:dyDescent="0.2">
      <c r="A313" t="s">
        <v>6</v>
      </c>
      <c r="B313">
        <v>8</v>
      </c>
      <c r="C313" t="s">
        <v>722</v>
      </c>
      <c r="D313">
        <v>302</v>
      </c>
    </row>
    <row r="314" spans="1:4" x14ac:dyDescent="0.2">
      <c r="A314" t="s">
        <v>6</v>
      </c>
      <c r="B314">
        <v>8</v>
      </c>
      <c r="C314" t="s">
        <v>723</v>
      </c>
      <c r="D314">
        <v>276</v>
      </c>
    </row>
    <row r="315" spans="1:4" x14ac:dyDescent="0.2">
      <c r="A315" t="s">
        <v>5</v>
      </c>
      <c r="B315">
        <v>8</v>
      </c>
      <c r="C315" t="s">
        <v>724</v>
      </c>
      <c r="D315">
        <v>300</v>
      </c>
    </row>
    <row r="316" spans="1:4" x14ac:dyDescent="0.2">
      <c r="A316" t="s">
        <v>6</v>
      </c>
      <c r="B316">
        <v>8</v>
      </c>
      <c r="C316" t="s">
        <v>724</v>
      </c>
      <c r="D316">
        <v>289</v>
      </c>
    </row>
    <row r="317" spans="1:4" x14ac:dyDescent="0.2">
      <c r="A317" t="s">
        <v>6</v>
      </c>
      <c r="B317">
        <v>8</v>
      </c>
      <c r="C317" t="s">
        <v>725</v>
      </c>
      <c r="D317">
        <v>292</v>
      </c>
    </row>
    <row r="318" spans="1:4" x14ac:dyDescent="0.2">
      <c r="A318" t="s">
        <v>5</v>
      </c>
      <c r="B318">
        <v>8</v>
      </c>
      <c r="C318" t="s">
        <v>725</v>
      </c>
      <c r="D318">
        <v>282</v>
      </c>
    </row>
    <row r="319" spans="1:4" x14ac:dyDescent="0.2">
      <c r="A319" t="s">
        <v>5</v>
      </c>
      <c r="B319">
        <v>8</v>
      </c>
      <c r="C319" t="s">
        <v>723</v>
      </c>
      <c r="D319">
        <v>262</v>
      </c>
    </row>
    <row r="320" spans="1:4" x14ac:dyDescent="0.2">
      <c r="A320" t="s">
        <v>5</v>
      </c>
      <c r="B320">
        <v>8</v>
      </c>
      <c r="C320" t="s">
        <v>727</v>
      </c>
      <c r="D320">
        <v>306</v>
      </c>
    </row>
    <row r="321" spans="1:4" x14ac:dyDescent="0.2">
      <c r="A321" t="s">
        <v>6</v>
      </c>
      <c r="B321">
        <v>8</v>
      </c>
      <c r="C321" t="s">
        <v>728</v>
      </c>
      <c r="D321">
        <v>279</v>
      </c>
    </row>
    <row r="322" spans="1:4" x14ac:dyDescent="0.2">
      <c r="A322" t="s">
        <v>5</v>
      </c>
      <c r="B322">
        <v>8</v>
      </c>
      <c r="C322" t="s">
        <v>728</v>
      </c>
      <c r="D322">
        <v>274</v>
      </c>
    </row>
    <row r="323" spans="1:4" x14ac:dyDescent="0.2">
      <c r="A323" t="s">
        <v>6</v>
      </c>
      <c r="B323">
        <v>8</v>
      </c>
      <c r="C323" t="s">
        <v>729</v>
      </c>
      <c r="D323">
        <v>283</v>
      </c>
    </row>
    <row r="324" spans="1:4" x14ac:dyDescent="0.2">
      <c r="A324" t="s">
        <v>5</v>
      </c>
      <c r="B324">
        <v>8</v>
      </c>
      <c r="C324" t="s">
        <v>729</v>
      </c>
      <c r="D324">
        <v>290</v>
      </c>
    </row>
    <row r="325" spans="1:4" x14ac:dyDescent="0.2">
      <c r="A325" t="s">
        <v>6</v>
      </c>
      <c r="B325">
        <v>8</v>
      </c>
      <c r="C325" t="s">
        <v>727</v>
      </c>
      <c r="D325">
        <v>291</v>
      </c>
    </row>
    <row r="326" spans="1:4" x14ac:dyDescent="0.2">
      <c r="A326" t="s">
        <v>6</v>
      </c>
      <c r="B326">
        <v>8</v>
      </c>
      <c r="C326" t="s">
        <v>731</v>
      </c>
      <c r="D326">
        <v>291</v>
      </c>
    </row>
    <row r="327" spans="1:4" x14ac:dyDescent="0.2">
      <c r="A327" t="s">
        <v>5</v>
      </c>
      <c r="B327">
        <v>8</v>
      </c>
      <c r="C327" t="s">
        <v>732</v>
      </c>
      <c r="D327">
        <v>270</v>
      </c>
    </row>
    <row r="328" spans="1:4" x14ac:dyDescent="0.2">
      <c r="A328" t="s">
        <v>6</v>
      </c>
      <c r="B328">
        <v>8</v>
      </c>
      <c r="C328" t="s">
        <v>732</v>
      </c>
      <c r="D328">
        <v>282</v>
      </c>
    </row>
    <row r="329" spans="1:4" x14ac:dyDescent="0.2">
      <c r="A329" t="s">
        <v>6</v>
      </c>
      <c r="B329">
        <v>8</v>
      </c>
      <c r="C329" t="s">
        <v>733</v>
      </c>
      <c r="D329">
        <v>289</v>
      </c>
    </row>
    <row r="330" spans="1:4" x14ac:dyDescent="0.2">
      <c r="A330" t="s">
        <v>6</v>
      </c>
      <c r="B330">
        <v>8</v>
      </c>
      <c r="C330" t="s">
        <v>734</v>
      </c>
      <c r="D330">
        <v>288</v>
      </c>
    </row>
    <row r="331" spans="1:4" x14ac:dyDescent="0.2">
      <c r="A331" t="s">
        <v>5</v>
      </c>
      <c r="B331">
        <v>8</v>
      </c>
      <c r="C331" t="s">
        <v>734</v>
      </c>
      <c r="D331">
        <v>297</v>
      </c>
    </row>
    <row r="332" spans="1:4" x14ac:dyDescent="0.2">
      <c r="A332" t="s">
        <v>6</v>
      </c>
      <c r="B332">
        <v>8</v>
      </c>
      <c r="C332" t="s">
        <v>735</v>
      </c>
      <c r="D332">
        <v>305</v>
      </c>
    </row>
    <row r="333" spans="1:4" x14ac:dyDescent="0.2">
      <c r="A333" t="s">
        <v>5</v>
      </c>
      <c r="B333">
        <v>8</v>
      </c>
      <c r="C333" t="s">
        <v>735</v>
      </c>
      <c r="D333">
        <v>318</v>
      </c>
    </row>
    <row r="334" spans="1:4" x14ac:dyDescent="0.2">
      <c r="A334" t="s">
        <v>5</v>
      </c>
      <c r="B334">
        <v>8</v>
      </c>
      <c r="C334" t="s">
        <v>736</v>
      </c>
      <c r="D334">
        <v>294</v>
      </c>
    </row>
    <row r="335" spans="1:4" x14ac:dyDescent="0.2">
      <c r="A335" t="s">
        <v>6</v>
      </c>
      <c r="B335">
        <v>8</v>
      </c>
      <c r="C335" t="s">
        <v>736</v>
      </c>
      <c r="D335">
        <v>279</v>
      </c>
    </row>
    <row r="336" spans="1:4" x14ac:dyDescent="0.2">
      <c r="A336" t="s">
        <v>6</v>
      </c>
      <c r="B336">
        <v>8</v>
      </c>
      <c r="C336" t="s">
        <v>737</v>
      </c>
      <c r="D336">
        <v>278</v>
      </c>
    </row>
    <row r="337" spans="1:4" x14ac:dyDescent="0.2">
      <c r="A337" t="s">
        <v>5</v>
      </c>
      <c r="B337">
        <v>8</v>
      </c>
      <c r="C337" t="s">
        <v>737</v>
      </c>
      <c r="D337">
        <v>294</v>
      </c>
    </row>
    <row r="338" spans="1:4" x14ac:dyDescent="0.2">
      <c r="A338" t="s">
        <v>5</v>
      </c>
      <c r="B338">
        <v>8</v>
      </c>
      <c r="C338" t="s">
        <v>671</v>
      </c>
      <c r="D338">
        <v>287</v>
      </c>
    </row>
    <row r="339" spans="1:4" x14ac:dyDescent="0.2">
      <c r="A339" t="s">
        <v>6</v>
      </c>
      <c r="B339">
        <v>8</v>
      </c>
      <c r="C339" t="s">
        <v>738</v>
      </c>
      <c r="D339">
        <v>269</v>
      </c>
    </row>
    <row r="340" spans="1:4" x14ac:dyDescent="0.2">
      <c r="A340" t="s">
        <v>6</v>
      </c>
      <c r="B340">
        <v>8</v>
      </c>
      <c r="C340" t="s">
        <v>739</v>
      </c>
      <c r="D340">
        <v>305</v>
      </c>
    </row>
    <row r="341" spans="1:4" x14ac:dyDescent="0.2">
      <c r="A341" t="s">
        <v>5</v>
      </c>
      <c r="B341">
        <v>8</v>
      </c>
      <c r="C341" t="s">
        <v>740</v>
      </c>
      <c r="D341">
        <v>308</v>
      </c>
    </row>
    <row r="342" spans="1:4" x14ac:dyDescent="0.2">
      <c r="A342" t="s">
        <v>6</v>
      </c>
      <c r="B342">
        <v>8</v>
      </c>
      <c r="C342" t="s">
        <v>740</v>
      </c>
      <c r="D342">
        <v>305</v>
      </c>
    </row>
    <row r="343" spans="1:4" x14ac:dyDescent="0.2">
      <c r="A343" t="s">
        <v>5</v>
      </c>
      <c r="B343">
        <v>8</v>
      </c>
      <c r="C343" t="s">
        <v>741</v>
      </c>
      <c r="D343">
        <v>275</v>
      </c>
    </row>
    <row r="344" spans="1:4" x14ac:dyDescent="0.2">
      <c r="A344" t="s">
        <v>6</v>
      </c>
      <c r="B344">
        <v>8</v>
      </c>
      <c r="C344" t="s">
        <v>741</v>
      </c>
      <c r="D344">
        <v>277</v>
      </c>
    </row>
    <row r="345" spans="1:4" x14ac:dyDescent="0.2">
      <c r="A345" t="s">
        <v>5</v>
      </c>
      <c r="B345">
        <v>8</v>
      </c>
      <c r="C345" t="s">
        <v>675</v>
      </c>
      <c r="D345">
        <v>278</v>
      </c>
    </row>
    <row r="346" spans="1:4" x14ac:dyDescent="0.2">
      <c r="A346" t="s">
        <v>6</v>
      </c>
      <c r="B346">
        <v>8</v>
      </c>
      <c r="C346" t="s">
        <v>742</v>
      </c>
      <c r="D346">
        <v>284</v>
      </c>
    </row>
    <row r="347" spans="1:4" x14ac:dyDescent="0.2">
      <c r="A347" t="s">
        <v>5</v>
      </c>
      <c r="B347">
        <v>8</v>
      </c>
      <c r="C347" t="s">
        <v>742</v>
      </c>
      <c r="D347">
        <v>291</v>
      </c>
    </row>
    <row r="348" spans="1:4" x14ac:dyDescent="0.2">
      <c r="A348" t="s">
        <v>6</v>
      </c>
      <c r="B348">
        <v>8</v>
      </c>
      <c r="C348" t="s">
        <v>743</v>
      </c>
      <c r="D348">
        <v>290</v>
      </c>
    </row>
    <row r="349" spans="1:4" x14ac:dyDescent="0.2">
      <c r="A349" t="s">
        <v>5</v>
      </c>
      <c r="B349">
        <v>8</v>
      </c>
      <c r="C349" t="s">
        <v>743</v>
      </c>
      <c r="D349">
        <v>296</v>
      </c>
    </row>
    <row r="350" spans="1:4" x14ac:dyDescent="0.2">
      <c r="A350" t="s">
        <v>6</v>
      </c>
      <c r="B350">
        <v>8</v>
      </c>
      <c r="C350" t="s">
        <v>744</v>
      </c>
      <c r="D350">
        <v>294</v>
      </c>
    </row>
    <row r="351" spans="1:4" x14ac:dyDescent="0.2">
      <c r="A351" t="s">
        <v>5</v>
      </c>
      <c r="B351">
        <v>8</v>
      </c>
      <c r="C351" t="s">
        <v>744</v>
      </c>
      <c r="D351">
        <v>305</v>
      </c>
    </row>
    <row r="352" spans="1:4" x14ac:dyDescent="0.2">
      <c r="A352" t="s">
        <v>6</v>
      </c>
      <c r="B352">
        <v>8</v>
      </c>
      <c r="C352" t="s">
        <v>745</v>
      </c>
      <c r="D352">
        <v>278</v>
      </c>
    </row>
    <row r="353" spans="1:4" x14ac:dyDescent="0.2">
      <c r="A353" t="s">
        <v>5</v>
      </c>
      <c r="B353">
        <v>8</v>
      </c>
      <c r="C353" t="s">
        <v>745</v>
      </c>
      <c r="D353">
        <v>283</v>
      </c>
    </row>
    <row r="354" spans="1:4" x14ac:dyDescent="0.2">
      <c r="A354" t="s">
        <v>6</v>
      </c>
      <c r="B354">
        <v>8</v>
      </c>
      <c r="C354" t="s">
        <v>746</v>
      </c>
      <c r="D354">
        <v>296</v>
      </c>
    </row>
    <row r="355" spans="1:4" x14ac:dyDescent="0.2">
      <c r="A355" t="s">
        <v>5</v>
      </c>
      <c r="B355">
        <v>8</v>
      </c>
      <c r="C355" t="s">
        <v>746</v>
      </c>
      <c r="D355">
        <v>297</v>
      </c>
    </row>
    <row r="356" spans="1:4" x14ac:dyDescent="0.2">
      <c r="A356" t="s">
        <v>6</v>
      </c>
      <c r="B356">
        <v>8</v>
      </c>
      <c r="C356" t="s">
        <v>747</v>
      </c>
      <c r="D356">
        <v>303</v>
      </c>
    </row>
    <row r="357" spans="1:4" x14ac:dyDescent="0.2">
      <c r="A357" t="s">
        <v>5</v>
      </c>
      <c r="B357">
        <v>8</v>
      </c>
      <c r="C357" t="s">
        <v>747</v>
      </c>
      <c r="D357">
        <v>308</v>
      </c>
    </row>
    <row r="358" spans="1:4" x14ac:dyDescent="0.2">
      <c r="A358" t="s">
        <v>5</v>
      </c>
      <c r="B358">
        <v>8</v>
      </c>
      <c r="C358" t="s">
        <v>684</v>
      </c>
      <c r="D358">
        <v>314</v>
      </c>
    </row>
    <row r="359" spans="1:4" x14ac:dyDescent="0.2">
      <c r="A359" t="s">
        <v>5</v>
      </c>
      <c r="B359">
        <v>8</v>
      </c>
      <c r="C359" t="s">
        <v>748</v>
      </c>
      <c r="D359">
        <v>299</v>
      </c>
    </row>
    <row r="360" spans="1:4" x14ac:dyDescent="0.2">
      <c r="A360" t="s">
        <v>5</v>
      </c>
      <c r="B360">
        <v>8</v>
      </c>
      <c r="C360" t="s">
        <v>696</v>
      </c>
      <c r="D360">
        <v>298</v>
      </c>
    </row>
    <row r="361" spans="1:4" x14ac:dyDescent="0.2">
      <c r="A361" t="s">
        <v>5</v>
      </c>
      <c r="B361">
        <v>8</v>
      </c>
      <c r="C361" t="s">
        <v>749</v>
      </c>
      <c r="D361">
        <v>288</v>
      </c>
    </row>
    <row r="362" spans="1:4" x14ac:dyDescent="0.2">
      <c r="A362" t="s">
        <v>6</v>
      </c>
      <c r="B362">
        <v>8</v>
      </c>
      <c r="C362" t="s">
        <v>749</v>
      </c>
      <c r="D362">
        <v>286</v>
      </c>
    </row>
    <row r="363" spans="1:4" x14ac:dyDescent="0.2">
      <c r="A363" t="s">
        <v>5</v>
      </c>
      <c r="B363">
        <v>8</v>
      </c>
      <c r="C363" t="s">
        <v>750</v>
      </c>
      <c r="D363">
        <v>290</v>
      </c>
    </row>
    <row r="364" spans="1:4" x14ac:dyDescent="0.2">
      <c r="A364" t="s">
        <v>6</v>
      </c>
      <c r="B364">
        <v>8</v>
      </c>
      <c r="C364" t="s">
        <v>750</v>
      </c>
      <c r="D364">
        <v>280</v>
      </c>
    </row>
    <row r="365" spans="1:4" x14ac:dyDescent="0.2">
      <c r="A365" t="s">
        <v>5</v>
      </c>
      <c r="B365">
        <v>8</v>
      </c>
      <c r="C365" t="s">
        <v>751</v>
      </c>
      <c r="D365">
        <v>284</v>
      </c>
    </row>
    <row r="366" spans="1:4" x14ac:dyDescent="0.2">
      <c r="A366" t="s">
        <v>6</v>
      </c>
      <c r="B366">
        <v>8</v>
      </c>
      <c r="C366" t="s">
        <v>751</v>
      </c>
      <c r="D366">
        <v>291</v>
      </c>
    </row>
    <row r="367" spans="1:4" x14ac:dyDescent="0.2">
      <c r="A367" t="s">
        <v>5</v>
      </c>
      <c r="B367">
        <v>8</v>
      </c>
      <c r="C367" t="s">
        <v>752</v>
      </c>
      <c r="D367">
        <v>307</v>
      </c>
    </row>
    <row r="368" spans="1:4" x14ac:dyDescent="0.2">
      <c r="A368" t="s">
        <v>6</v>
      </c>
      <c r="B368">
        <v>8</v>
      </c>
      <c r="C368" t="s">
        <v>752</v>
      </c>
      <c r="D368">
        <v>300</v>
      </c>
    </row>
    <row r="369" spans="1:4" x14ac:dyDescent="0.2">
      <c r="A369" t="s">
        <v>6</v>
      </c>
      <c r="B369">
        <v>8</v>
      </c>
      <c r="C369" t="s">
        <v>753</v>
      </c>
      <c r="D369">
        <v>301</v>
      </c>
    </row>
    <row r="370" spans="1:4" x14ac:dyDescent="0.2">
      <c r="A370" t="s">
        <v>5</v>
      </c>
      <c r="B370">
        <v>8</v>
      </c>
      <c r="C370" t="s">
        <v>753</v>
      </c>
      <c r="D370">
        <v>297</v>
      </c>
    </row>
    <row r="371" spans="1:4" x14ac:dyDescent="0.2">
      <c r="A371" t="s">
        <v>5</v>
      </c>
      <c r="B371">
        <v>8</v>
      </c>
      <c r="C371" t="s">
        <v>754</v>
      </c>
      <c r="D371">
        <v>295</v>
      </c>
    </row>
    <row r="372" spans="1:4" x14ac:dyDescent="0.2">
      <c r="A372" t="s">
        <v>6</v>
      </c>
      <c r="B372">
        <v>8</v>
      </c>
      <c r="C372" t="s">
        <v>754</v>
      </c>
      <c r="D372">
        <v>285</v>
      </c>
    </row>
    <row r="373" spans="1:4" x14ac:dyDescent="0.2">
      <c r="A373" t="s">
        <v>5</v>
      </c>
      <c r="B373">
        <v>8</v>
      </c>
      <c r="C373" t="s">
        <v>695</v>
      </c>
      <c r="D373">
        <v>298</v>
      </c>
    </row>
    <row r="374" spans="1:4" x14ac:dyDescent="0.2">
      <c r="A374" t="s">
        <v>6</v>
      </c>
      <c r="B374">
        <v>8</v>
      </c>
      <c r="C374" t="s">
        <v>755</v>
      </c>
      <c r="D374">
        <v>291</v>
      </c>
    </row>
    <row r="375" spans="1:4" x14ac:dyDescent="0.2">
      <c r="A375" t="s">
        <v>5</v>
      </c>
      <c r="B375">
        <v>8</v>
      </c>
      <c r="C375" t="s">
        <v>755</v>
      </c>
      <c r="D375">
        <v>268</v>
      </c>
    </row>
    <row r="376" spans="1:4" x14ac:dyDescent="0.2">
      <c r="A376" t="s">
        <v>5</v>
      </c>
      <c r="B376">
        <v>8</v>
      </c>
      <c r="C376" t="s">
        <v>731</v>
      </c>
      <c r="D376">
        <v>306</v>
      </c>
    </row>
    <row r="377" spans="1:4" x14ac:dyDescent="0.2">
      <c r="A377" t="s">
        <v>6</v>
      </c>
      <c r="B377">
        <v>8</v>
      </c>
      <c r="C377" t="s">
        <v>756</v>
      </c>
      <c r="D377">
        <v>296</v>
      </c>
    </row>
    <row r="378" spans="1:4" x14ac:dyDescent="0.2">
      <c r="A378" t="s">
        <v>5</v>
      </c>
      <c r="B378">
        <v>8</v>
      </c>
      <c r="C378" t="s">
        <v>756</v>
      </c>
      <c r="D378">
        <v>302</v>
      </c>
    </row>
    <row r="379" spans="1:4" x14ac:dyDescent="0.2">
      <c r="A379" t="s">
        <v>6</v>
      </c>
      <c r="B379">
        <v>8</v>
      </c>
      <c r="C379" t="s">
        <v>757</v>
      </c>
      <c r="D379">
        <v>295</v>
      </c>
    </row>
    <row r="380" spans="1:4" x14ac:dyDescent="0.2">
      <c r="A380" t="s">
        <v>5</v>
      </c>
      <c r="B380">
        <v>8</v>
      </c>
      <c r="C380" t="s">
        <v>757</v>
      </c>
      <c r="D380">
        <v>302</v>
      </c>
    </row>
    <row r="381" spans="1:4" x14ac:dyDescent="0.2">
      <c r="A381" t="s">
        <v>6</v>
      </c>
      <c r="B381">
        <v>8</v>
      </c>
      <c r="C381" t="s">
        <v>758</v>
      </c>
      <c r="D381">
        <v>276</v>
      </c>
    </row>
    <row r="382" spans="1:4" x14ac:dyDescent="0.2">
      <c r="A382" t="s">
        <v>5</v>
      </c>
      <c r="B382">
        <v>8</v>
      </c>
      <c r="C382" t="s">
        <v>758</v>
      </c>
      <c r="D382">
        <v>272</v>
      </c>
    </row>
    <row r="383" spans="1:4" x14ac:dyDescent="0.2">
      <c r="A383" t="s">
        <v>5</v>
      </c>
      <c r="B383">
        <v>8</v>
      </c>
      <c r="C383" t="s">
        <v>759</v>
      </c>
      <c r="D383">
        <v>282</v>
      </c>
    </row>
    <row r="384" spans="1:4" x14ac:dyDescent="0.2">
      <c r="A384" t="s">
        <v>6</v>
      </c>
      <c r="B384">
        <v>8</v>
      </c>
      <c r="C384" t="s">
        <v>759</v>
      </c>
      <c r="D384">
        <v>294</v>
      </c>
    </row>
    <row r="385" spans="1:4" x14ac:dyDescent="0.2">
      <c r="A385" t="s">
        <v>6</v>
      </c>
      <c r="B385">
        <v>8</v>
      </c>
      <c r="C385" t="s">
        <v>60</v>
      </c>
      <c r="D385">
        <v>299</v>
      </c>
    </row>
    <row r="386" spans="1:4" x14ac:dyDescent="0.2">
      <c r="A386" t="s">
        <v>5</v>
      </c>
      <c r="B386">
        <v>8</v>
      </c>
      <c r="C386" t="s">
        <v>60</v>
      </c>
      <c r="D386">
        <v>296</v>
      </c>
    </row>
    <row r="387" spans="1:4" x14ac:dyDescent="0.2">
      <c r="A387" t="s">
        <v>5</v>
      </c>
      <c r="B387">
        <v>8</v>
      </c>
      <c r="C387" t="s">
        <v>733</v>
      </c>
      <c r="D387">
        <v>268</v>
      </c>
    </row>
    <row r="388" spans="1:4" x14ac:dyDescent="0.2">
      <c r="A388" t="s">
        <v>6</v>
      </c>
      <c r="B388">
        <v>6</v>
      </c>
      <c r="C388" t="s">
        <v>1068</v>
      </c>
      <c r="D388">
        <v>289</v>
      </c>
    </row>
    <row r="389" spans="1:4" x14ac:dyDescent="0.2">
      <c r="A389" t="s">
        <v>5</v>
      </c>
      <c r="B389">
        <v>6</v>
      </c>
      <c r="C389" t="s">
        <v>1068</v>
      </c>
      <c r="D389">
        <v>286</v>
      </c>
    </row>
    <row r="390" spans="1:4" x14ac:dyDescent="0.2">
      <c r="A390" t="s">
        <v>5</v>
      </c>
      <c r="B390">
        <v>7</v>
      </c>
      <c r="C390" t="s">
        <v>760</v>
      </c>
      <c r="D390">
        <v>296</v>
      </c>
    </row>
    <row r="391" spans="1:4" x14ac:dyDescent="0.2">
      <c r="A391" t="s">
        <v>6</v>
      </c>
      <c r="B391">
        <v>7</v>
      </c>
      <c r="C391" t="s">
        <v>760</v>
      </c>
      <c r="D391">
        <v>279</v>
      </c>
    </row>
    <row r="392" spans="1:4" x14ac:dyDescent="0.2">
      <c r="A392" t="s">
        <v>6</v>
      </c>
      <c r="B392">
        <v>7</v>
      </c>
      <c r="C392" t="s">
        <v>761</v>
      </c>
      <c r="D392">
        <v>285</v>
      </c>
    </row>
    <row r="393" spans="1:4" x14ac:dyDescent="0.2">
      <c r="A393" t="s">
        <v>5</v>
      </c>
      <c r="B393">
        <v>7</v>
      </c>
      <c r="C393" t="s">
        <v>761</v>
      </c>
      <c r="D393">
        <v>292</v>
      </c>
    </row>
    <row r="394" spans="1:4" x14ac:dyDescent="0.2">
      <c r="A394" t="s">
        <v>6</v>
      </c>
      <c r="B394">
        <v>6</v>
      </c>
      <c r="C394" t="s">
        <v>1069</v>
      </c>
      <c r="D394">
        <v>287</v>
      </c>
    </row>
    <row r="395" spans="1:4" x14ac:dyDescent="0.2">
      <c r="A395" t="s">
        <v>5</v>
      </c>
      <c r="B395">
        <v>6</v>
      </c>
      <c r="C395" t="s">
        <v>1069</v>
      </c>
      <c r="D395">
        <v>290</v>
      </c>
    </row>
    <row r="396" spans="1:4" x14ac:dyDescent="0.2">
      <c r="A396" t="s">
        <v>5</v>
      </c>
      <c r="B396">
        <v>7</v>
      </c>
      <c r="C396" t="s">
        <v>762</v>
      </c>
      <c r="D396">
        <v>308</v>
      </c>
    </row>
    <row r="397" spans="1:4" x14ac:dyDescent="0.2">
      <c r="A397" t="s">
        <v>6</v>
      </c>
      <c r="B397">
        <v>7</v>
      </c>
      <c r="C397" t="s">
        <v>762</v>
      </c>
      <c r="D397">
        <v>297</v>
      </c>
    </row>
    <row r="398" spans="1:4" x14ac:dyDescent="0.2">
      <c r="A398" t="s">
        <v>5</v>
      </c>
      <c r="B398">
        <v>6</v>
      </c>
      <c r="C398" t="s">
        <v>1070</v>
      </c>
      <c r="D398">
        <v>306</v>
      </c>
    </row>
    <row r="399" spans="1:4" x14ac:dyDescent="0.2">
      <c r="A399" t="s">
        <v>6</v>
      </c>
      <c r="B399">
        <v>6</v>
      </c>
      <c r="C399" t="s">
        <v>1070</v>
      </c>
      <c r="D399">
        <v>305</v>
      </c>
    </row>
    <row r="400" spans="1:4" x14ac:dyDescent="0.2">
      <c r="A400" t="s">
        <v>5</v>
      </c>
      <c r="B400">
        <v>8</v>
      </c>
      <c r="C400" t="s">
        <v>763</v>
      </c>
      <c r="D400">
        <v>288</v>
      </c>
    </row>
    <row r="401" spans="1:4" x14ac:dyDescent="0.2">
      <c r="A401" t="s">
        <v>6</v>
      </c>
      <c r="B401">
        <v>8</v>
      </c>
      <c r="C401" t="s">
        <v>763</v>
      </c>
      <c r="D401">
        <v>278</v>
      </c>
    </row>
    <row r="402" spans="1:4" x14ac:dyDescent="0.2">
      <c r="A402" t="s">
        <v>5</v>
      </c>
      <c r="B402">
        <v>8</v>
      </c>
      <c r="C402" t="s">
        <v>764</v>
      </c>
      <c r="D402">
        <v>286</v>
      </c>
    </row>
    <row r="403" spans="1:4" x14ac:dyDescent="0.2">
      <c r="A403" t="s">
        <v>6</v>
      </c>
      <c r="B403">
        <v>8</v>
      </c>
      <c r="C403" t="s">
        <v>764</v>
      </c>
      <c r="D403">
        <v>285</v>
      </c>
    </row>
    <row r="404" spans="1:4" x14ac:dyDescent="0.2">
      <c r="A404" t="s">
        <v>5</v>
      </c>
      <c r="B404">
        <v>8</v>
      </c>
      <c r="C404" t="s">
        <v>765</v>
      </c>
      <c r="D404">
        <v>321</v>
      </c>
    </row>
    <row r="405" spans="1:4" x14ac:dyDescent="0.2">
      <c r="A405" t="s">
        <v>6</v>
      </c>
      <c r="B405">
        <v>8</v>
      </c>
      <c r="C405" t="s">
        <v>766</v>
      </c>
      <c r="D405">
        <v>299</v>
      </c>
    </row>
    <row r="406" spans="1:4" x14ac:dyDescent="0.2">
      <c r="A406" t="s">
        <v>5</v>
      </c>
      <c r="B406">
        <v>8</v>
      </c>
      <c r="C406" t="s">
        <v>766</v>
      </c>
      <c r="D406">
        <v>302</v>
      </c>
    </row>
    <row r="407" spans="1:4" x14ac:dyDescent="0.2">
      <c r="A407" t="s">
        <v>6</v>
      </c>
      <c r="B407">
        <v>8</v>
      </c>
      <c r="C407" t="s">
        <v>767</v>
      </c>
      <c r="D407">
        <v>282</v>
      </c>
    </row>
    <row r="408" spans="1:4" x14ac:dyDescent="0.2">
      <c r="A408" t="s">
        <v>5</v>
      </c>
      <c r="B408">
        <v>8</v>
      </c>
      <c r="C408" t="s">
        <v>767</v>
      </c>
      <c r="D408">
        <v>288</v>
      </c>
    </row>
    <row r="409" spans="1:4" x14ac:dyDescent="0.2">
      <c r="A409" t="s">
        <v>6</v>
      </c>
      <c r="B409">
        <v>8</v>
      </c>
      <c r="C409" t="s">
        <v>768</v>
      </c>
      <c r="D409">
        <v>281</v>
      </c>
    </row>
    <row r="410" spans="1:4" x14ac:dyDescent="0.2">
      <c r="A410" t="s">
        <v>5</v>
      </c>
      <c r="B410">
        <v>8</v>
      </c>
      <c r="C410" t="s">
        <v>768</v>
      </c>
      <c r="D410">
        <v>283</v>
      </c>
    </row>
    <row r="411" spans="1:4" x14ac:dyDescent="0.2">
      <c r="A411" t="s">
        <v>5</v>
      </c>
      <c r="B411">
        <v>8</v>
      </c>
      <c r="C411" t="s">
        <v>769</v>
      </c>
      <c r="D411">
        <v>320</v>
      </c>
    </row>
    <row r="412" spans="1:4" x14ac:dyDescent="0.2">
      <c r="A412" t="s">
        <v>6</v>
      </c>
      <c r="B412">
        <v>8</v>
      </c>
      <c r="C412" t="s">
        <v>769</v>
      </c>
      <c r="D412">
        <v>303</v>
      </c>
    </row>
    <row r="413" spans="1:4" x14ac:dyDescent="0.2">
      <c r="A413" t="s">
        <v>6</v>
      </c>
      <c r="B413">
        <v>6</v>
      </c>
      <c r="C413" t="s">
        <v>1071</v>
      </c>
      <c r="D413">
        <v>296</v>
      </c>
    </row>
    <row r="414" spans="1:4" x14ac:dyDescent="0.2">
      <c r="A414" t="s">
        <v>5</v>
      </c>
      <c r="B414">
        <v>6</v>
      </c>
      <c r="C414" t="s">
        <v>1071</v>
      </c>
      <c r="D414">
        <v>294</v>
      </c>
    </row>
    <row r="415" spans="1:4" x14ac:dyDescent="0.2">
      <c r="A415" t="s">
        <v>5</v>
      </c>
      <c r="B415">
        <v>6</v>
      </c>
      <c r="C415" t="s">
        <v>1072</v>
      </c>
      <c r="D415">
        <v>312</v>
      </c>
    </row>
    <row r="416" spans="1:4" x14ac:dyDescent="0.2">
      <c r="A416" t="s">
        <v>5</v>
      </c>
      <c r="B416">
        <v>8</v>
      </c>
      <c r="C416" t="s">
        <v>770</v>
      </c>
      <c r="D416">
        <v>310</v>
      </c>
    </row>
    <row r="417" spans="1:4" x14ac:dyDescent="0.2">
      <c r="A417" t="s">
        <v>6</v>
      </c>
      <c r="B417">
        <v>8</v>
      </c>
      <c r="C417" t="s">
        <v>771</v>
      </c>
      <c r="D417">
        <v>297</v>
      </c>
    </row>
    <row r="418" spans="1:4" x14ac:dyDescent="0.2">
      <c r="A418" t="s">
        <v>6</v>
      </c>
      <c r="B418">
        <v>8</v>
      </c>
      <c r="C418" t="s">
        <v>772</v>
      </c>
      <c r="D418">
        <v>286</v>
      </c>
    </row>
    <row r="419" spans="1:4" x14ac:dyDescent="0.2">
      <c r="A419" t="s">
        <v>6</v>
      </c>
      <c r="B419">
        <v>8</v>
      </c>
      <c r="C419" t="s">
        <v>773</v>
      </c>
      <c r="D419">
        <v>300</v>
      </c>
    </row>
    <row r="420" spans="1:4" x14ac:dyDescent="0.2">
      <c r="A420" t="s">
        <v>5</v>
      </c>
      <c r="B420">
        <v>8</v>
      </c>
      <c r="C420" t="s">
        <v>773</v>
      </c>
      <c r="D420">
        <v>312</v>
      </c>
    </row>
    <row r="421" spans="1:4" x14ac:dyDescent="0.2">
      <c r="A421" t="s">
        <v>6</v>
      </c>
      <c r="B421">
        <v>8</v>
      </c>
      <c r="C421" t="s">
        <v>774</v>
      </c>
      <c r="D421">
        <v>301</v>
      </c>
    </row>
    <row r="422" spans="1:4" x14ac:dyDescent="0.2">
      <c r="A422" t="s">
        <v>5</v>
      </c>
      <c r="B422">
        <v>8</v>
      </c>
      <c r="C422" t="s">
        <v>774</v>
      </c>
      <c r="D422">
        <v>305</v>
      </c>
    </row>
    <row r="423" spans="1:4" x14ac:dyDescent="0.2">
      <c r="A423" t="s">
        <v>5</v>
      </c>
      <c r="B423">
        <v>8</v>
      </c>
      <c r="C423" t="s">
        <v>775</v>
      </c>
      <c r="D423">
        <v>283</v>
      </c>
    </row>
    <row r="424" spans="1:4" x14ac:dyDescent="0.2">
      <c r="A424" t="s">
        <v>6</v>
      </c>
      <c r="B424">
        <v>8</v>
      </c>
      <c r="C424" t="s">
        <v>775</v>
      </c>
      <c r="D424">
        <v>288</v>
      </c>
    </row>
    <row r="425" spans="1:4" x14ac:dyDescent="0.2">
      <c r="A425" t="s">
        <v>6</v>
      </c>
      <c r="B425">
        <v>8</v>
      </c>
      <c r="C425" t="s">
        <v>701</v>
      </c>
      <c r="D425">
        <v>283</v>
      </c>
    </row>
    <row r="426" spans="1:4" x14ac:dyDescent="0.2">
      <c r="A426" t="s">
        <v>6</v>
      </c>
      <c r="B426">
        <v>8</v>
      </c>
      <c r="C426" t="s">
        <v>776</v>
      </c>
      <c r="D426">
        <v>291</v>
      </c>
    </row>
    <row r="427" spans="1:4" x14ac:dyDescent="0.2">
      <c r="A427" t="s">
        <v>5</v>
      </c>
      <c r="B427">
        <v>8</v>
      </c>
      <c r="C427" t="s">
        <v>777</v>
      </c>
      <c r="D427">
        <v>281</v>
      </c>
    </row>
    <row r="428" spans="1:4" x14ac:dyDescent="0.2">
      <c r="A428" t="s">
        <v>6</v>
      </c>
      <c r="B428">
        <v>8</v>
      </c>
      <c r="C428" t="s">
        <v>777</v>
      </c>
      <c r="D428">
        <v>285</v>
      </c>
    </row>
    <row r="429" spans="1:4" x14ac:dyDescent="0.2">
      <c r="A429" t="s">
        <v>6</v>
      </c>
      <c r="B429">
        <v>8</v>
      </c>
      <c r="C429" t="s">
        <v>778</v>
      </c>
      <c r="D429">
        <v>280</v>
      </c>
    </row>
    <row r="430" spans="1:4" x14ac:dyDescent="0.2">
      <c r="A430" t="s">
        <v>5</v>
      </c>
      <c r="B430">
        <v>8</v>
      </c>
      <c r="C430" t="s">
        <v>778</v>
      </c>
      <c r="D430">
        <v>294</v>
      </c>
    </row>
    <row r="431" spans="1:4" x14ac:dyDescent="0.2">
      <c r="A431" t="s">
        <v>5</v>
      </c>
      <c r="B431">
        <v>8</v>
      </c>
      <c r="C431" t="s">
        <v>779</v>
      </c>
      <c r="D431">
        <v>302</v>
      </c>
    </row>
    <row r="432" spans="1:4" x14ac:dyDescent="0.2">
      <c r="A432" t="s">
        <v>6</v>
      </c>
      <c r="B432">
        <v>6</v>
      </c>
      <c r="C432" t="s">
        <v>1072</v>
      </c>
      <c r="D432">
        <v>301</v>
      </c>
    </row>
    <row r="433" spans="1:4" x14ac:dyDescent="0.2">
      <c r="A433" t="s">
        <v>5</v>
      </c>
      <c r="B433">
        <v>7</v>
      </c>
      <c r="C433" t="s">
        <v>780</v>
      </c>
      <c r="D433">
        <v>294</v>
      </c>
    </row>
    <row r="434" spans="1:4" x14ac:dyDescent="0.2">
      <c r="A434" t="s">
        <v>6</v>
      </c>
      <c r="B434">
        <v>7</v>
      </c>
      <c r="C434" t="s">
        <v>780</v>
      </c>
      <c r="D434">
        <v>291</v>
      </c>
    </row>
    <row r="435" spans="1:4" x14ac:dyDescent="0.2">
      <c r="A435" t="s">
        <v>6</v>
      </c>
      <c r="B435">
        <v>7</v>
      </c>
      <c r="C435" t="s">
        <v>781</v>
      </c>
      <c r="D435">
        <v>292</v>
      </c>
    </row>
    <row r="436" spans="1:4" x14ac:dyDescent="0.2">
      <c r="A436" t="s">
        <v>5</v>
      </c>
      <c r="B436">
        <v>7</v>
      </c>
      <c r="C436" t="s">
        <v>781</v>
      </c>
      <c r="D436">
        <v>301</v>
      </c>
    </row>
    <row r="437" spans="1:4" x14ac:dyDescent="0.2">
      <c r="A437" t="s">
        <v>5</v>
      </c>
      <c r="B437">
        <v>7</v>
      </c>
      <c r="C437" t="s">
        <v>782</v>
      </c>
      <c r="D437">
        <v>315</v>
      </c>
    </row>
    <row r="438" spans="1:4" x14ac:dyDescent="0.2">
      <c r="A438" t="s">
        <v>6</v>
      </c>
      <c r="B438">
        <v>7</v>
      </c>
      <c r="C438" t="s">
        <v>782</v>
      </c>
      <c r="D438">
        <v>304</v>
      </c>
    </row>
    <row r="439" spans="1:4" x14ac:dyDescent="0.2">
      <c r="A439" t="s">
        <v>5</v>
      </c>
      <c r="B439">
        <v>6</v>
      </c>
      <c r="C439" t="s">
        <v>1073</v>
      </c>
      <c r="D439">
        <v>300</v>
      </c>
    </row>
    <row r="440" spans="1:4" x14ac:dyDescent="0.2">
      <c r="A440" t="s">
        <v>6</v>
      </c>
      <c r="B440">
        <v>6</v>
      </c>
      <c r="C440" t="s">
        <v>1073</v>
      </c>
      <c r="D440">
        <v>290</v>
      </c>
    </row>
    <row r="441" spans="1:4" x14ac:dyDescent="0.2">
      <c r="A441" t="s">
        <v>6</v>
      </c>
      <c r="B441">
        <v>6</v>
      </c>
      <c r="C441" t="s">
        <v>1074</v>
      </c>
      <c r="D441">
        <v>302</v>
      </c>
    </row>
    <row r="442" spans="1:4" x14ac:dyDescent="0.2">
      <c r="A442" t="s">
        <v>5</v>
      </c>
      <c r="B442">
        <v>6</v>
      </c>
      <c r="C442" t="s">
        <v>1074</v>
      </c>
      <c r="D442">
        <v>294</v>
      </c>
    </row>
    <row r="443" spans="1:4" x14ac:dyDescent="0.2">
      <c r="A443" t="s">
        <v>5</v>
      </c>
      <c r="B443">
        <v>6</v>
      </c>
      <c r="C443" t="s">
        <v>1075</v>
      </c>
      <c r="D443">
        <v>292</v>
      </c>
    </row>
    <row r="444" spans="1:4" x14ac:dyDescent="0.2">
      <c r="A444" t="s">
        <v>6</v>
      </c>
      <c r="B444">
        <v>6</v>
      </c>
      <c r="C444" t="s">
        <v>1075</v>
      </c>
      <c r="D444">
        <v>286</v>
      </c>
    </row>
    <row r="445" spans="1:4" x14ac:dyDescent="0.2">
      <c r="A445" t="s">
        <v>6</v>
      </c>
      <c r="B445">
        <v>7</v>
      </c>
      <c r="C445" t="s">
        <v>783</v>
      </c>
      <c r="D445">
        <v>295</v>
      </c>
    </row>
    <row r="446" spans="1:4" x14ac:dyDescent="0.2">
      <c r="A446" t="s">
        <v>5</v>
      </c>
      <c r="B446">
        <v>7</v>
      </c>
      <c r="C446" t="s">
        <v>783</v>
      </c>
      <c r="D446">
        <v>280</v>
      </c>
    </row>
    <row r="447" spans="1:4" x14ac:dyDescent="0.2">
      <c r="A447" t="s">
        <v>6</v>
      </c>
      <c r="B447">
        <v>7</v>
      </c>
      <c r="C447" t="s">
        <v>784</v>
      </c>
      <c r="D447">
        <v>292</v>
      </c>
    </row>
    <row r="448" spans="1:4" x14ac:dyDescent="0.2">
      <c r="A448" t="s">
        <v>5</v>
      </c>
      <c r="B448">
        <v>7</v>
      </c>
      <c r="C448" t="s">
        <v>784</v>
      </c>
      <c r="D448">
        <v>315</v>
      </c>
    </row>
    <row r="449" spans="1:4" x14ac:dyDescent="0.2">
      <c r="A449" t="s">
        <v>6</v>
      </c>
      <c r="B449">
        <v>6</v>
      </c>
      <c r="C449" t="s">
        <v>1076</v>
      </c>
      <c r="D449">
        <v>286</v>
      </c>
    </row>
    <row r="450" spans="1:4" x14ac:dyDescent="0.2">
      <c r="A450" t="s">
        <v>5</v>
      </c>
      <c r="B450">
        <v>6</v>
      </c>
      <c r="C450" t="s">
        <v>1076</v>
      </c>
      <c r="D450">
        <v>292</v>
      </c>
    </row>
    <row r="451" spans="1:4" x14ac:dyDescent="0.2">
      <c r="A451" t="s">
        <v>6</v>
      </c>
      <c r="B451">
        <v>7</v>
      </c>
      <c r="C451" t="s">
        <v>785</v>
      </c>
      <c r="D451">
        <v>289</v>
      </c>
    </row>
    <row r="452" spans="1:4" x14ac:dyDescent="0.2">
      <c r="A452" t="s">
        <v>5</v>
      </c>
      <c r="B452">
        <v>7</v>
      </c>
      <c r="C452" t="s">
        <v>785</v>
      </c>
      <c r="D452">
        <v>274</v>
      </c>
    </row>
    <row r="453" spans="1:4" x14ac:dyDescent="0.2">
      <c r="A453" t="s">
        <v>5</v>
      </c>
      <c r="B453">
        <v>6</v>
      </c>
      <c r="C453" t="s">
        <v>1077</v>
      </c>
      <c r="D453">
        <v>310</v>
      </c>
    </row>
    <row r="454" spans="1:4" x14ac:dyDescent="0.2">
      <c r="A454" t="s">
        <v>6</v>
      </c>
      <c r="B454">
        <v>6</v>
      </c>
      <c r="C454" t="s">
        <v>1077</v>
      </c>
      <c r="D454">
        <v>310</v>
      </c>
    </row>
    <row r="455" spans="1:4" x14ac:dyDescent="0.2">
      <c r="A455" t="s">
        <v>5</v>
      </c>
      <c r="B455">
        <v>6</v>
      </c>
      <c r="C455" t="s">
        <v>1078</v>
      </c>
      <c r="D455">
        <v>307</v>
      </c>
    </row>
    <row r="456" spans="1:4" x14ac:dyDescent="0.2">
      <c r="A456" t="s">
        <v>6</v>
      </c>
      <c r="B456">
        <v>6</v>
      </c>
      <c r="C456" t="s">
        <v>1078</v>
      </c>
      <c r="D456">
        <v>302</v>
      </c>
    </row>
    <row r="457" spans="1:4" x14ac:dyDescent="0.2">
      <c r="A457" t="s">
        <v>6</v>
      </c>
      <c r="B457">
        <v>6</v>
      </c>
      <c r="C457" t="s">
        <v>1079</v>
      </c>
      <c r="D457">
        <v>302</v>
      </c>
    </row>
    <row r="458" spans="1:4" x14ac:dyDescent="0.2">
      <c r="A458" t="s">
        <v>5</v>
      </c>
      <c r="B458">
        <v>6</v>
      </c>
      <c r="C458" t="s">
        <v>1079</v>
      </c>
      <c r="D458">
        <v>313</v>
      </c>
    </row>
    <row r="459" spans="1:4" x14ac:dyDescent="0.2">
      <c r="A459" t="s">
        <v>6</v>
      </c>
      <c r="B459">
        <v>6</v>
      </c>
      <c r="C459" t="s">
        <v>1080</v>
      </c>
      <c r="D459">
        <v>302</v>
      </c>
    </row>
    <row r="460" spans="1:4" x14ac:dyDescent="0.2">
      <c r="A460" t="s">
        <v>5</v>
      </c>
      <c r="B460">
        <v>6</v>
      </c>
      <c r="C460" t="s">
        <v>1080</v>
      </c>
      <c r="D460">
        <v>306</v>
      </c>
    </row>
    <row r="461" spans="1:4" x14ac:dyDescent="0.2">
      <c r="A461" t="s">
        <v>6</v>
      </c>
      <c r="B461">
        <v>7</v>
      </c>
      <c r="C461" t="s">
        <v>786</v>
      </c>
      <c r="D461">
        <v>292</v>
      </c>
    </row>
    <row r="462" spans="1:4" x14ac:dyDescent="0.2">
      <c r="A462" t="s">
        <v>5</v>
      </c>
      <c r="B462">
        <v>7</v>
      </c>
      <c r="C462" t="s">
        <v>786</v>
      </c>
      <c r="D462">
        <v>289</v>
      </c>
    </row>
    <row r="463" spans="1:4" x14ac:dyDescent="0.2">
      <c r="A463" t="s">
        <v>5</v>
      </c>
      <c r="B463">
        <v>6</v>
      </c>
      <c r="C463" t="s">
        <v>1081</v>
      </c>
      <c r="D463">
        <v>307</v>
      </c>
    </row>
    <row r="464" spans="1:4" x14ac:dyDescent="0.2">
      <c r="A464" t="s">
        <v>6</v>
      </c>
      <c r="B464">
        <v>6</v>
      </c>
      <c r="C464" t="s">
        <v>1081</v>
      </c>
      <c r="D464">
        <v>302</v>
      </c>
    </row>
    <row r="465" spans="1:4" x14ac:dyDescent="0.2">
      <c r="A465" t="s">
        <v>5</v>
      </c>
      <c r="B465">
        <v>8</v>
      </c>
      <c r="C465" t="s">
        <v>722</v>
      </c>
      <c r="D465">
        <v>305</v>
      </c>
    </row>
    <row r="466" spans="1:4" x14ac:dyDescent="0.2">
      <c r="A466" t="s">
        <v>6</v>
      </c>
      <c r="B466">
        <v>8</v>
      </c>
      <c r="C466" t="s">
        <v>787</v>
      </c>
      <c r="D466">
        <v>286</v>
      </c>
    </row>
    <row r="467" spans="1:4" x14ac:dyDescent="0.2">
      <c r="A467" t="s">
        <v>5</v>
      </c>
      <c r="B467">
        <v>8</v>
      </c>
      <c r="C467" t="s">
        <v>787</v>
      </c>
      <c r="D467">
        <v>291</v>
      </c>
    </row>
    <row r="468" spans="1:4" x14ac:dyDescent="0.2">
      <c r="A468" t="s">
        <v>6</v>
      </c>
      <c r="B468">
        <v>8</v>
      </c>
      <c r="C468" t="s">
        <v>788</v>
      </c>
      <c r="D468">
        <v>282</v>
      </c>
    </row>
    <row r="469" spans="1:4" x14ac:dyDescent="0.2">
      <c r="A469" t="s">
        <v>5</v>
      </c>
      <c r="B469">
        <v>8</v>
      </c>
      <c r="C469" t="s">
        <v>788</v>
      </c>
      <c r="D469">
        <v>297</v>
      </c>
    </row>
    <row r="470" spans="1:4" x14ac:dyDescent="0.2">
      <c r="A470" t="s">
        <v>5</v>
      </c>
      <c r="B470">
        <v>8</v>
      </c>
      <c r="C470" t="s">
        <v>789</v>
      </c>
      <c r="D470">
        <v>294</v>
      </c>
    </row>
    <row r="471" spans="1:4" x14ac:dyDescent="0.2">
      <c r="A471" t="s">
        <v>6</v>
      </c>
      <c r="B471">
        <v>8</v>
      </c>
      <c r="C471" t="s">
        <v>789</v>
      </c>
      <c r="D471">
        <v>296</v>
      </c>
    </row>
    <row r="472" spans="1:4" x14ac:dyDescent="0.2">
      <c r="A472" t="s">
        <v>5</v>
      </c>
      <c r="B472">
        <v>8</v>
      </c>
      <c r="C472" t="s">
        <v>790</v>
      </c>
      <c r="D472">
        <v>282</v>
      </c>
    </row>
    <row r="473" spans="1:4" x14ac:dyDescent="0.2">
      <c r="A473" t="s">
        <v>6</v>
      </c>
      <c r="B473">
        <v>8</v>
      </c>
      <c r="C473" t="s">
        <v>790</v>
      </c>
      <c r="D473">
        <v>288</v>
      </c>
    </row>
    <row r="474" spans="1:4" x14ac:dyDescent="0.2">
      <c r="A474" t="s">
        <v>5</v>
      </c>
      <c r="B474">
        <v>8</v>
      </c>
      <c r="C474" t="s">
        <v>791</v>
      </c>
      <c r="D474">
        <v>300</v>
      </c>
    </row>
    <row r="475" spans="1:4" x14ac:dyDescent="0.2">
      <c r="A475" t="s">
        <v>6</v>
      </c>
      <c r="B475">
        <v>8</v>
      </c>
      <c r="C475" t="s">
        <v>791</v>
      </c>
      <c r="D475">
        <v>289</v>
      </c>
    </row>
    <row r="476" spans="1:4" x14ac:dyDescent="0.2">
      <c r="A476" t="s">
        <v>5</v>
      </c>
      <c r="B476">
        <v>8</v>
      </c>
      <c r="C476" t="s">
        <v>792</v>
      </c>
      <c r="D476">
        <v>317</v>
      </c>
    </row>
    <row r="477" spans="1:4" x14ac:dyDescent="0.2">
      <c r="A477" t="s">
        <v>5</v>
      </c>
      <c r="B477">
        <v>8</v>
      </c>
      <c r="C477" t="s">
        <v>793</v>
      </c>
      <c r="D477">
        <v>304</v>
      </c>
    </row>
    <row r="478" spans="1:4" x14ac:dyDescent="0.2">
      <c r="A478" t="s">
        <v>6</v>
      </c>
      <c r="B478">
        <v>8</v>
      </c>
      <c r="C478" t="s">
        <v>793</v>
      </c>
      <c r="D478">
        <v>292</v>
      </c>
    </row>
    <row r="479" spans="1:4" x14ac:dyDescent="0.2">
      <c r="A479" t="s">
        <v>5</v>
      </c>
      <c r="B479">
        <v>8</v>
      </c>
      <c r="C479" t="s">
        <v>739</v>
      </c>
      <c r="D479">
        <v>303</v>
      </c>
    </row>
    <row r="480" spans="1:4" x14ac:dyDescent="0.2">
      <c r="A480" t="s">
        <v>5</v>
      </c>
      <c r="B480">
        <v>8</v>
      </c>
      <c r="C480" t="s">
        <v>738</v>
      </c>
      <c r="D480">
        <v>293</v>
      </c>
    </row>
    <row r="481" spans="1:4" x14ac:dyDescent="0.2">
      <c r="A481" t="s">
        <v>5</v>
      </c>
      <c r="B481">
        <v>8</v>
      </c>
      <c r="C481" t="s">
        <v>794</v>
      </c>
      <c r="D481">
        <v>273</v>
      </c>
    </row>
    <row r="482" spans="1:4" x14ac:dyDescent="0.2">
      <c r="A482" t="s">
        <v>6</v>
      </c>
      <c r="B482">
        <v>8</v>
      </c>
      <c r="C482" t="s">
        <v>794</v>
      </c>
      <c r="D482">
        <v>271</v>
      </c>
    </row>
    <row r="483" spans="1:4" x14ac:dyDescent="0.2">
      <c r="A483" t="s">
        <v>6</v>
      </c>
      <c r="B483">
        <v>8</v>
      </c>
      <c r="C483" t="s">
        <v>795</v>
      </c>
      <c r="D483">
        <v>271</v>
      </c>
    </row>
    <row r="484" spans="1:4" x14ac:dyDescent="0.2">
      <c r="A484" t="s">
        <v>5</v>
      </c>
      <c r="B484">
        <v>8</v>
      </c>
      <c r="C484" t="s">
        <v>795</v>
      </c>
      <c r="D484">
        <v>282</v>
      </c>
    </row>
    <row r="485" spans="1:4" x14ac:dyDescent="0.2">
      <c r="A485" t="s">
        <v>6</v>
      </c>
      <c r="B485">
        <v>8</v>
      </c>
      <c r="C485" t="s">
        <v>796</v>
      </c>
      <c r="D485">
        <v>302</v>
      </c>
    </row>
    <row r="486" spans="1:4" x14ac:dyDescent="0.2">
      <c r="A486" t="s">
        <v>5</v>
      </c>
      <c r="B486">
        <v>8</v>
      </c>
      <c r="C486" t="s">
        <v>796</v>
      </c>
      <c r="D486">
        <v>303</v>
      </c>
    </row>
    <row r="487" spans="1:4" x14ac:dyDescent="0.2">
      <c r="A487" t="s">
        <v>6</v>
      </c>
      <c r="B487">
        <v>8</v>
      </c>
      <c r="C487" t="s">
        <v>797</v>
      </c>
      <c r="D487">
        <v>280</v>
      </c>
    </row>
    <row r="488" spans="1:4" x14ac:dyDescent="0.2">
      <c r="A488" t="s">
        <v>5</v>
      </c>
      <c r="B488">
        <v>8</v>
      </c>
      <c r="C488" t="s">
        <v>797</v>
      </c>
      <c r="D488">
        <v>269</v>
      </c>
    </row>
    <row r="489" spans="1:4" x14ac:dyDescent="0.2">
      <c r="A489" t="s">
        <v>5</v>
      </c>
      <c r="B489">
        <v>8</v>
      </c>
      <c r="C489" t="s">
        <v>798</v>
      </c>
      <c r="D489">
        <v>297</v>
      </c>
    </row>
    <row r="490" spans="1:4" x14ac:dyDescent="0.2">
      <c r="A490" t="s">
        <v>6</v>
      </c>
      <c r="B490">
        <v>8</v>
      </c>
      <c r="C490" t="s">
        <v>798</v>
      </c>
      <c r="D490">
        <v>296</v>
      </c>
    </row>
    <row r="491" spans="1:4" x14ac:dyDescent="0.2">
      <c r="A491" t="s">
        <v>6</v>
      </c>
      <c r="B491">
        <v>8</v>
      </c>
      <c r="C491" t="s">
        <v>799</v>
      </c>
      <c r="D491">
        <v>307</v>
      </c>
    </row>
    <row r="492" spans="1:4" x14ac:dyDescent="0.2">
      <c r="A492" t="s">
        <v>5</v>
      </c>
      <c r="B492">
        <v>8</v>
      </c>
      <c r="C492" t="s">
        <v>799</v>
      </c>
      <c r="D492">
        <v>308</v>
      </c>
    </row>
    <row r="493" spans="1:4" x14ac:dyDescent="0.2">
      <c r="A493" t="s">
        <v>6</v>
      </c>
      <c r="B493">
        <v>8</v>
      </c>
      <c r="C493" t="s">
        <v>800</v>
      </c>
      <c r="D493">
        <v>286</v>
      </c>
    </row>
    <row r="494" spans="1:4" x14ac:dyDescent="0.2">
      <c r="A494" t="s">
        <v>5</v>
      </c>
      <c r="B494">
        <v>8</v>
      </c>
      <c r="C494" t="s">
        <v>800</v>
      </c>
      <c r="D494">
        <v>291</v>
      </c>
    </row>
    <row r="495" spans="1:4" x14ac:dyDescent="0.2">
      <c r="A495" t="s">
        <v>6</v>
      </c>
      <c r="B495">
        <v>8</v>
      </c>
      <c r="C495" t="s">
        <v>23</v>
      </c>
      <c r="D495">
        <v>292</v>
      </c>
    </row>
    <row r="496" spans="1:4" x14ac:dyDescent="0.2">
      <c r="A496" t="s">
        <v>6</v>
      </c>
      <c r="B496">
        <v>8</v>
      </c>
      <c r="C496" t="s">
        <v>801</v>
      </c>
      <c r="D496">
        <v>287</v>
      </c>
    </row>
    <row r="497" spans="1:4" x14ac:dyDescent="0.2">
      <c r="A497" t="s">
        <v>5</v>
      </c>
      <c r="B497">
        <v>8</v>
      </c>
      <c r="C497" t="s">
        <v>801</v>
      </c>
      <c r="D497">
        <v>278</v>
      </c>
    </row>
    <row r="498" spans="1:4" x14ac:dyDescent="0.2">
      <c r="A498" t="s">
        <v>5</v>
      </c>
      <c r="B498">
        <v>8</v>
      </c>
      <c r="C498" t="s">
        <v>802</v>
      </c>
      <c r="D498">
        <v>262</v>
      </c>
    </row>
    <row r="499" spans="1:4" x14ac:dyDescent="0.2">
      <c r="A499" t="s">
        <v>6</v>
      </c>
      <c r="B499">
        <v>8</v>
      </c>
      <c r="C499" t="s">
        <v>802</v>
      </c>
      <c r="D499">
        <v>274</v>
      </c>
    </row>
    <row r="500" spans="1:4" x14ac:dyDescent="0.2">
      <c r="A500" t="s">
        <v>5</v>
      </c>
      <c r="B500">
        <v>8</v>
      </c>
      <c r="C500" t="s">
        <v>803</v>
      </c>
      <c r="D500">
        <v>298</v>
      </c>
    </row>
    <row r="501" spans="1:4" x14ac:dyDescent="0.2">
      <c r="A501" t="s">
        <v>6</v>
      </c>
      <c r="B501">
        <v>8</v>
      </c>
      <c r="C501" t="s">
        <v>803</v>
      </c>
      <c r="D501">
        <v>290</v>
      </c>
    </row>
    <row r="502" spans="1:4" x14ac:dyDescent="0.2">
      <c r="A502" t="s">
        <v>5</v>
      </c>
      <c r="B502">
        <v>8</v>
      </c>
      <c r="C502" t="s">
        <v>804</v>
      </c>
      <c r="D502">
        <v>307</v>
      </c>
    </row>
    <row r="503" spans="1:4" x14ac:dyDescent="0.2">
      <c r="A503" t="s">
        <v>6</v>
      </c>
      <c r="B503">
        <v>8</v>
      </c>
      <c r="C503" t="s">
        <v>804</v>
      </c>
      <c r="D503">
        <v>303</v>
      </c>
    </row>
    <row r="504" spans="1:4" x14ac:dyDescent="0.2">
      <c r="A504" t="s">
        <v>6</v>
      </c>
      <c r="B504">
        <v>8</v>
      </c>
      <c r="C504" t="s">
        <v>805</v>
      </c>
      <c r="D504">
        <v>279</v>
      </c>
    </row>
    <row r="505" spans="1:4" x14ac:dyDescent="0.2">
      <c r="A505" t="s">
        <v>5</v>
      </c>
      <c r="B505">
        <v>8</v>
      </c>
      <c r="C505" t="s">
        <v>805</v>
      </c>
      <c r="D505">
        <v>279</v>
      </c>
    </row>
    <row r="506" spans="1:4" x14ac:dyDescent="0.2">
      <c r="A506" t="s">
        <v>5</v>
      </c>
      <c r="B506">
        <v>8</v>
      </c>
      <c r="C506" t="s">
        <v>806</v>
      </c>
      <c r="D506">
        <v>311</v>
      </c>
    </row>
    <row r="507" spans="1:4" x14ac:dyDescent="0.2">
      <c r="A507" t="s">
        <v>6</v>
      </c>
      <c r="B507">
        <v>8</v>
      </c>
      <c r="C507" t="s">
        <v>806</v>
      </c>
      <c r="D507">
        <v>296</v>
      </c>
    </row>
    <row r="508" spans="1:4" x14ac:dyDescent="0.2">
      <c r="A508" t="s">
        <v>6</v>
      </c>
      <c r="B508">
        <v>8</v>
      </c>
      <c r="C508" t="s">
        <v>807</v>
      </c>
      <c r="D508">
        <v>283</v>
      </c>
    </row>
    <row r="509" spans="1:4" x14ac:dyDescent="0.2">
      <c r="A509" t="s">
        <v>5</v>
      </c>
      <c r="B509">
        <v>8</v>
      </c>
      <c r="C509" t="s">
        <v>807</v>
      </c>
      <c r="D509">
        <v>277</v>
      </c>
    </row>
    <row r="510" spans="1:4" x14ac:dyDescent="0.2">
      <c r="A510" t="s">
        <v>5</v>
      </c>
      <c r="B510">
        <v>8</v>
      </c>
      <c r="C510" t="s">
        <v>808</v>
      </c>
      <c r="D510">
        <v>285</v>
      </c>
    </row>
    <row r="511" spans="1:4" x14ac:dyDescent="0.2">
      <c r="A511" t="s">
        <v>6</v>
      </c>
      <c r="B511">
        <v>8</v>
      </c>
      <c r="C511" t="s">
        <v>808</v>
      </c>
      <c r="D511">
        <v>286</v>
      </c>
    </row>
    <row r="512" spans="1:4" x14ac:dyDescent="0.2">
      <c r="A512" t="s">
        <v>6</v>
      </c>
      <c r="B512">
        <v>6</v>
      </c>
      <c r="C512" t="s">
        <v>1082</v>
      </c>
      <c r="D512">
        <v>286</v>
      </c>
    </row>
    <row r="513" spans="1:4" x14ac:dyDescent="0.2">
      <c r="A513" t="s">
        <v>5</v>
      </c>
      <c r="B513">
        <v>6</v>
      </c>
      <c r="C513" t="s">
        <v>1082</v>
      </c>
      <c r="D513">
        <v>292</v>
      </c>
    </row>
    <row r="514" spans="1:4" x14ac:dyDescent="0.2">
      <c r="A514" t="s">
        <v>6</v>
      </c>
      <c r="B514">
        <v>7</v>
      </c>
      <c r="C514" t="s">
        <v>809</v>
      </c>
      <c r="D514">
        <v>291</v>
      </c>
    </row>
    <row r="515" spans="1:4" x14ac:dyDescent="0.2">
      <c r="A515" t="s">
        <v>5</v>
      </c>
      <c r="B515">
        <v>7</v>
      </c>
      <c r="C515" t="s">
        <v>809</v>
      </c>
      <c r="D515">
        <v>292</v>
      </c>
    </row>
    <row r="516" spans="1:4" x14ac:dyDescent="0.2">
      <c r="A516" t="s">
        <v>5</v>
      </c>
      <c r="B516">
        <v>7</v>
      </c>
      <c r="C516" t="s">
        <v>810</v>
      </c>
      <c r="D516">
        <v>290</v>
      </c>
    </row>
    <row r="517" spans="1:4" x14ac:dyDescent="0.2">
      <c r="A517" t="s">
        <v>6</v>
      </c>
      <c r="B517">
        <v>7</v>
      </c>
      <c r="C517" t="s">
        <v>810</v>
      </c>
      <c r="D517">
        <v>297</v>
      </c>
    </row>
    <row r="518" spans="1:4" x14ac:dyDescent="0.2">
      <c r="A518" t="s">
        <v>5</v>
      </c>
      <c r="B518">
        <v>8</v>
      </c>
      <c r="C518" t="s">
        <v>811</v>
      </c>
      <c r="D518">
        <v>285</v>
      </c>
    </row>
    <row r="519" spans="1:4" x14ac:dyDescent="0.2">
      <c r="A519" t="s">
        <v>6</v>
      </c>
      <c r="B519">
        <v>8</v>
      </c>
      <c r="C519" t="s">
        <v>811</v>
      </c>
      <c r="D519">
        <v>295</v>
      </c>
    </row>
    <row r="520" spans="1:4" x14ac:dyDescent="0.2">
      <c r="A520" t="s">
        <v>6</v>
      </c>
      <c r="B520">
        <v>8</v>
      </c>
      <c r="C520" t="s">
        <v>813</v>
      </c>
      <c r="D520">
        <v>277</v>
      </c>
    </row>
    <row r="521" spans="1:4" x14ac:dyDescent="0.2">
      <c r="A521" t="s">
        <v>5</v>
      </c>
      <c r="B521">
        <v>8</v>
      </c>
      <c r="C521" t="s">
        <v>813</v>
      </c>
      <c r="D521">
        <v>284</v>
      </c>
    </row>
    <row r="522" spans="1:4" x14ac:dyDescent="0.2">
      <c r="A522" t="s">
        <v>6</v>
      </c>
      <c r="B522">
        <v>6</v>
      </c>
      <c r="C522" t="s">
        <v>1083</v>
      </c>
      <c r="D522">
        <v>300</v>
      </c>
    </row>
    <row r="523" spans="1:4" x14ac:dyDescent="0.2">
      <c r="A523" t="s">
        <v>5</v>
      </c>
      <c r="B523">
        <v>6</v>
      </c>
      <c r="C523" t="s">
        <v>1083</v>
      </c>
      <c r="D523">
        <v>310</v>
      </c>
    </row>
    <row r="524" spans="1:4" x14ac:dyDescent="0.2">
      <c r="A524" t="s">
        <v>5</v>
      </c>
      <c r="B524">
        <v>6</v>
      </c>
      <c r="C524" t="s">
        <v>1084</v>
      </c>
      <c r="D524">
        <v>302</v>
      </c>
    </row>
    <row r="525" spans="1:4" x14ac:dyDescent="0.2">
      <c r="A525" t="s">
        <v>6</v>
      </c>
      <c r="B525">
        <v>6</v>
      </c>
      <c r="C525" t="s">
        <v>1084</v>
      </c>
      <c r="D525">
        <v>299</v>
      </c>
    </row>
    <row r="526" spans="1:4" x14ac:dyDescent="0.2">
      <c r="A526" t="s">
        <v>5</v>
      </c>
      <c r="B526">
        <v>6</v>
      </c>
      <c r="C526" t="s">
        <v>1085</v>
      </c>
      <c r="D526">
        <v>290</v>
      </c>
    </row>
    <row r="527" spans="1:4" x14ac:dyDescent="0.2">
      <c r="A527" t="s">
        <v>6</v>
      </c>
      <c r="B527">
        <v>6</v>
      </c>
      <c r="C527" t="s">
        <v>1085</v>
      </c>
      <c r="D527">
        <v>298</v>
      </c>
    </row>
    <row r="528" spans="1:4" x14ac:dyDescent="0.2">
      <c r="A528" t="s">
        <v>5</v>
      </c>
      <c r="B528">
        <v>6</v>
      </c>
      <c r="C528" t="s">
        <v>1086</v>
      </c>
      <c r="D528">
        <v>304</v>
      </c>
    </row>
    <row r="529" spans="1:4" x14ac:dyDescent="0.2">
      <c r="A529" t="s">
        <v>6</v>
      </c>
      <c r="B529">
        <v>7</v>
      </c>
      <c r="C529" t="s">
        <v>814</v>
      </c>
      <c r="D529">
        <v>280</v>
      </c>
    </row>
    <row r="530" spans="1:4" x14ac:dyDescent="0.2">
      <c r="A530" t="s">
        <v>5</v>
      </c>
      <c r="B530">
        <v>7</v>
      </c>
      <c r="C530" t="s">
        <v>814</v>
      </c>
      <c r="D530">
        <v>296</v>
      </c>
    </row>
    <row r="531" spans="1:4" x14ac:dyDescent="0.2">
      <c r="A531" t="s">
        <v>6</v>
      </c>
      <c r="B531">
        <v>6</v>
      </c>
      <c r="C531" t="s">
        <v>1087</v>
      </c>
      <c r="D531">
        <v>295</v>
      </c>
    </row>
    <row r="532" spans="1:4" x14ac:dyDescent="0.2">
      <c r="A532" t="s">
        <v>5</v>
      </c>
      <c r="B532">
        <v>6</v>
      </c>
      <c r="C532" t="s">
        <v>1087</v>
      </c>
      <c r="D532">
        <v>309</v>
      </c>
    </row>
    <row r="533" spans="1:4" x14ac:dyDescent="0.2">
      <c r="A533" t="s">
        <v>5</v>
      </c>
      <c r="B533">
        <v>6</v>
      </c>
      <c r="C533" t="s">
        <v>1088</v>
      </c>
      <c r="D533">
        <v>305</v>
      </c>
    </row>
    <row r="534" spans="1:4" x14ac:dyDescent="0.2">
      <c r="A534" t="s">
        <v>6</v>
      </c>
      <c r="B534">
        <v>6</v>
      </c>
      <c r="C534" t="s">
        <v>1088</v>
      </c>
      <c r="D534">
        <v>290</v>
      </c>
    </row>
    <row r="535" spans="1:4" x14ac:dyDescent="0.2">
      <c r="A535" t="s">
        <v>5</v>
      </c>
      <c r="B535">
        <v>7</v>
      </c>
      <c r="C535" t="s">
        <v>815</v>
      </c>
      <c r="D535">
        <v>304</v>
      </c>
    </row>
    <row r="536" spans="1:4" x14ac:dyDescent="0.2">
      <c r="A536" t="s">
        <v>6</v>
      </c>
      <c r="B536">
        <v>7</v>
      </c>
      <c r="C536" t="s">
        <v>815</v>
      </c>
      <c r="D536">
        <v>289</v>
      </c>
    </row>
    <row r="537" spans="1:4" x14ac:dyDescent="0.2">
      <c r="A537" t="s">
        <v>5</v>
      </c>
      <c r="B537">
        <v>7</v>
      </c>
      <c r="C537" t="s">
        <v>816</v>
      </c>
      <c r="D537">
        <v>294</v>
      </c>
    </row>
    <row r="538" spans="1:4" x14ac:dyDescent="0.2">
      <c r="A538" t="s">
        <v>6</v>
      </c>
      <c r="B538">
        <v>7</v>
      </c>
      <c r="C538" t="s">
        <v>816</v>
      </c>
      <c r="D538">
        <v>280</v>
      </c>
    </row>
    <row r="539" spans="1:4" x14ac:dyDescent="0.2">
      <c r="A539" t="s">
        <v>6</v>
      </c>
      <c r="B539">
        <v>7</v>
      </c>
      <c r="C539" t="s">
        <v>817</v>
      </c>
      <c r="D539">
        <v>280</v>
      </c>
    </row>
    <row r="540" spans="1:4" x14ac:dyDescent="0.2">
      <c r="A540" t="s">
        <v>5</v>
      </c>
      <c r="B540">
        <v>7</v>
      </c>
      <c r="C540" t="s">
        <v>817</v>
      </c>
      <c r="D540">
        <v>301</v>
      </c>
    </row>
    <row r="541" spans="1:4" x14ac:dyDescent="0.2">
      <c r="A541" t="s">
        <v>6</v>
      </c>
      <c r="B541">
        <v>7</v>
      </c>
      <c r="C541" t="s">
        <v>818</v>
      </c>
      <c r="D541">
        <v>295</v>
      </c>
    </row>
    <row r="542" spans="1:4" x14ac:dyDescent="0.2">
      <c r="A542" t="s">
        <v>5</v>
      </c>
      <c r="B542">
        <v>7</v>
      </c>
      <c r="C542" t="s">
        <v>818</v>
      </c>
      <c r="D542">
        <v>283</v>
      </c>
    </row>
    <row r="543" spans="1:4" x14ac:dyDescent="0.2">
      <c r="A543" t="s">
        <v>6</v>
      </c>
      <c r="B543">
        <v>6</v>
      </c>
      <c r="C543" t="s">
        <v>1089</v>
      </c>
      <c r="D543">
        <v>300</v>
      </c>
    </row>
    <row r="544" spans="1:4" x14ac:dyDescent="0.2">
      <c r="A544" t="s">
        <v>5</v>
      </c>
      <c r="B544">
        <v>6</v>
      </c>
      <c r="C544" t="s">
        <v>1089</v>
      </c>
      <c r="D544">
        <v>298</v>
      </c>
    </row>
    <row r="545" spans="1:4" x14ac:dyDescent="0.2">
      <c r="A545" t="s">
        <v>5</v>
      </c>
      <c r="B545">
        <v>7</v>
      </c>
      <c r="C545" t="s">
        <v>819</v>
      </c>
      <c r="D545">
        <v>306</v>
      </c>
    </row>
    <row r="546" spans="1:4" x14ac:dyDescent="0.2">
      <c r="A546" t="s">
        <v>6</v>
      </c>
      <c r="B546">
        <v>7</v>
      </c>
      <c r="C546" t="s">
        <v>819</v>
      </c>
      <c r="D546">
        <v>308</v>
      </c>
    </row>
    <row r="547" spans="1:4" x14ac:dyDescent="0.2">
      <c r="A547" t="s">
        <v>6</v>
      </c>
      <c r="B547">
        <v>6</v>
      </c>
      <c r="C547" t="s">
        <v>1090</v>
      </c>
      <c r="D547">
        <v>292</v>
      </c>
    </row>
    <row r="548" spans="1:4" x14ac:dyDescent="0.2">
      <c r="A548" t="s">
        <v>5</v>
      </c>
      <c r="B548">
        <v>6</v>
      </c>
      <c r="C548" t="s">
        <v>1090</v>
      </c>
      <c r="D548">
        <v>293</v>
      </c>
    </row>
    <row r="549" spans="1:4" x14ac:dyDescent="0.2">
      <c r="A549" t="s">
        <v>6</v>
      </c>
      <c r="B549">
        <v>6</v>
      </c>
      <c r="C549" t="s">
        <v>1091</v>
      </c>
      <c r="D549">
        <v>299</v>
      </c>
    </row>
    <row r="550" spans="1:4" x14ac:dyDescent="0.2">
      <c r="A550" t="s">
        <v>5</v>
      </c>
      <c r="B550">
        <v>7</v>
      </c>
      <c r="C550" t="s">
        <v>820</v>
      </c>
      <c r="D550">
        <v>299</v>
      </c>
    </row>
    <row r="551" spans="1:4" x14ac:dyDescent="0.2">
      <c r="A551" t="s">
        <v>6</v>
      </c>
      <c r="B551">
        <v>7</v>
      </c>
      <c r="C551" t="s">
        <v>820</v>
      </c>
      <c r="D551">
        <v>294</v>
      </c>
    </row>
    <row r="552" spans="1:4" x14ac:dyDescent="0.2">
      <c r="A552" t="s">
        <v>5</v>
      </c>
      <c r="B552">
        <v>7</v>
      </c>
      <c r="C552" t="s">
        <v>821</v>
      </c>
      <c r="D552">
        <v>270</v>
      </c>
    </row>
    <row r="553" spans="1:4" x14ac:dyDescent="0.2">
      <c r="A553" t="s">
        <v>6</v>
      </c>
      <c r="B553">
        <v>7</v>
      </c>
      <c r="C553" t="s">
        <v>821</v>
      </c>
      <c r="D553">
        <v>287</v>
      </c>
    </row>
    <row r="554" spans="1:4" x14ac:dyDescent="0.2">
      <c r="A554" t="s">
        <v>5</v>
      </c>
      <c r="B554">
        <v>6</v>
      </c>
      <c r="C554" t="s">
        <v>1092</v>
      </c>
      <c r="D554">
        <v>303</v>
      </c>
    </row>
    <row r="555" spans="1:4" x14ac:dyDescent="0.2">
      <c r="A555" t="s">
        <v>6</v>
      </c>
      <c r="B555">
        <v>6</v>
      </c>
      <c r="C555" t="s">
        <v>1092</v>
      </c>
      <c r="D555">
        <v>290</v>
      </c>
    </row>
    <row r="556" spans="1:4" x14ac:dyDescent="0.2">
      <c r="A556" t="s">
        <v>6</v>
      </c>
      <c r="B556">
        <v>6</v>
      </c>
      <c r="C556" t="s">
        <v>1093</v>
      </c>
      <c r="D556">
        <v>305</v>
      </c>
    </row>
    <row r="557" spans="1:4" x14ac:dyDescent="0.2">
      <c r="A557" t="s">
        <v>5</v>
      </c>
      <c r="B557">
        <v>6</v>
      </c>
      <c r="C557" t="s">
        <v>1093</v>
      </c>
      <c r="D557">
        <v>302</v>
      </c>
    </row>
    <row r="558" spans="1:4" x14ac:dyDescent="0.2">
      <c r="A558" t="s">
        <v>6</v>
      </c>
      <c r="B558">
        <v>6</v>
      </c>
      <c r="C558" t="s">
        <v>1094</v>
      </c>
      <c r="D558">
        <v>309</v>
      </c>
    </row>
    <row r="559" spans="1:4" x14ac:dyDescent="0.2">
      <c r="A559" t="s">
        <v>5</v>
      </c>
      <c r="B559">
        <v>6</v>
      </c>
      <c r="C559" t="s">
        <v>1094</v>
      </c>
      <c r="D559">
        <v>306</v>
      </c>
    </row>
    <row r="560" spans="1:4" x14ac:dyDescent="0.2">
      <c r="A560" t="s">
        <v>5</v>
      </c>
      <c r="B560">
        <v>6</v>
      </c>
      <c r="C560" t="s">
        <v>1095</v>
      </c>
      <c r="D560">
        <v>280</v>
      </c>
    </row>
    <row r="561" spans="1:4" x14ac:dyDescent="0.2">
      <c r="A561" t="s">
        <v>6</v>
      </c>
      <c r="B561">
        <v>6</v>
      </c>
      <c r="C561" t="s">
        <v>1095</v>
      </c>
      <c r="D561">
        <v>293</v>
      </c>
    </row>
    <row r="562" spans="1:4" x14ac:dyDescent="0.2">
      <c r="A562" t="s">
        <v>5</v>
      </c>
      <c r="B562">
        <v>6</v>
      </c>
      <c r="C562" t="s">
        <v>1096</v>
      </c>
      <c r="D562">
        <v>311</v>
      </c>
    </row>
    <row r="563" spans="1:4" x14ac:dyDescent="0.2">
      <c r="A563" t="s">
        <v>6</v>
      </c>
      <c r="B563">
        <v>6</v>
      </c>
      <c r="C563" t="s">
        <v>1096</v>
      </c>
      <c r="D563">
        <v>302</v>
      </c>
    </row>
    <row r="564" spans="1:4" x14ac:dyDescent="0.2">
      <c r="A564" t="s">
        <v>6</v>
      </c>
      <c r="B564">
        <v>7</v>
      </c>
      <c r="C564" t="s">
        <v>822</v>
      </c>
      <c r="D564">
        <v>283</v>
      </c>
    </row>
    <row r="565" spans="1:4" x14ac:dyDescent="0.2">
      <c r="A565" t="s">
        <v>5</v>
      </c>
      <c r="B565">
        <v>7</v>
      </c>
      <c r="C565" t="s">
        <v>822</v>
      </c>
      <c r="D565">
        <v>276</v>
      </c>
    </row>
    <row r="566" spans="1:4" x14ac:dyDescent="0.2">
      <c r="A566" t="s">
        <v>6</v>
      </c>
      <c r="B566">
        <v>7</v>
      </c>
      <c r="C566" t="s">
        <v>823</v>
      </c>
      <c r="D566">
        <v>280</v>
      </c>
    </row>
    <row r="567" spans="1:4" x14ac:dyDescent="0.2">
      <c r="A567" t="s">
        <v>6</v>
      </c>
      <c r="B567">
        <v>6</v>
      </c>
      <c r="C567" t="s">
        <v>1097</v>
      </c>
      <c r="D567">
        <v>289</v>
      </c>
    </row>
    <row r="568" spans="1:4" x14ac:dyDescent="0.2">
      <c r="A568" t="s">
        <v>5</v>
      </c>
      <c r="B568">
        <v>6</v>
      </c>
      <c r="C568" t="s">
        <v>1097</v>
      </c>
      <c r="D568">
        <v>292</v>
      </c>
    </row>
    <row r="569" spans="1:4" x14ac:dyDescent="0.2">
      <c r="A569" t="s">
        <v>5</v>
      </c>
      <c r="B569">
        <v>7</v>
      </c>
      <c r="C569" t="s">
        <v>824</v>
      </c>
      <c r="D569">
        <v>284</v>
      </c>
    </row>
    <row r="570" spans="1:4" x14ac:dyDescent="0.2">
      <c r="A570" t="s">
        <v>6</v>
      </c>
      <c r="B570">
        <v>7</v>
      </c>
      <c r="C570" t="s">
        <v>824</v>
      </c>
      <c r="D570">
        <v>280</v>
      </c>
    </row>
    <row r="571" spans="1:4" x14ac:dyDescent="0.2">
      <c r="A571" t="s">
        <v>5</v>
      </c>
      <c r="B571">
        <v>6</v>
      </c>
      <c r="C571" t="s">
        <v>1098</v>
      </c>
      <c r="D571">
        <v>294</v>
      </c>
    </row>
    <row r="572" spans="1:4" x14ac:dyDescent="0.2">
      <c r="A572" t="s">
        <v>6</v>
      </c>
      <c r="B572">
        <v>6</v>
      </c>
      <c r="C572" t="s">
        <v>1098</v>
      </c>
      <c r="D572">
        <v>284</v>
      </c>
    </row>
    <row r="573" spans="1:4" x14ac:dyDescent="0.2">
      <c r="A573" t="s">
        <v>6</v>
      </c>
      <c r="B573">
        <v>6</v>
      </c>
      <c r="C573" t="s">
        <v>1086</v>
      </c>
      <c r="D573">
        <v>290</v>
      </c>
    </row>
    <row r="574" spans="1:4" x14ac:dyDescent="0.2">
      <c r="A574" t="s">
        <v>5</v>
      </c>
      <c r="B574">
        <v>7</v>
      </c>
      <c r="C574" t="s">
        <v>825</v>
      </c>
      <c r="D574">
        <v>292</v>
      </c>
    </row>
    <row r="575" spans="1:4" x14ac:dyDescent="0.2">
      <c r="A575" t="s">
        <v>6</v>
      </c>
      <c r="B575">
        <v>7</v>
      </c>
      <c r="C575" t="s">
        <v>825</v>
      </c>
      <c r="D575">
        <v>284</v>
      </c>
    </row>
    <row r="576" spans="1:4" x14ac:dyDescent="0.2">
      <c r="A576" t="s">
        <v>5</v>
      </c>
      <c r="B576">
        <v>7</v>
      </c>
      <c r="C576" t="s">
        <v>826</v>
      </c>
      <c r="D576">
        <v>301</v>
      </c>
    </row>
    <row r="577" spans="1:4" x14ac:dyDescent="0.2">
      <c r="A577" t="s">
        <v>6</v>
      </c>
      <c r="B577">
        <v>7</v>
      </c>
      <c r="C577" t="s">
        <v>826</v>
      </c>
      <c r="D577">
        <v>301</v>
      </c>
    </row>
    <row r="578" spans="1:4" x14ac:dyDescent="0.2">
      <c r="A578" t="s">
        <v>5</v>
      </c>
      <c r="B578">
        <v>7</v>
      </c>
      <c r="C578" t="s">
        <v>827</v>
      </c>
      <c r="D578">
        <v>297</v>
      </c>
    </row>
    <row r="579" spans="1:4" x14ac:dyDescent="0.2">
      <c r="A579" t="s">
        <v>6</v>
      </c>
      <c r="B579">
        <v>7</v>
      </c>
      <c r="C579" t="s">
        <v>827</v>
      </c>
      <c r="D579">
        <v>294</v>
      </c>
    </row>
    <row r="580" spans="1:4" x14ac:dyDescent="0.2">
      <c r="A580" t="s">
        <v>6</v>
      </c>
      <c r="B580">
        <v>7</v>
      </c>
      <c r="C580" t="s">
        <v>828</v>
      </c>
      <c r="D580">
        <v>301</v>
      </c>
    </row>
    <row r="581" spans="1:4" x14ac:dyDescent="0.2">
      <c r="A581" t="s">
        <v>5</v>
      </c>
      <c r="B581">
        <v>7</v>
      </c>
      <c r="C581" t="s">
        <v>828</v>
      </c>
      <c r="D581">
        <v>315</v>
      </c>
    </row>
    <row r="582" spans="1:4" x14ac:dyDescent="0.2">
      <c r="A582" t="s">
        <v>6</v>
      </c>
      <c r="B582">
        <v>6</v>
      </c>
      <c r="C582" t="s">
        <v>1099</v>
      </c>
      <c r="D582">
        <v>298</v>
      </c>
    </row>
    <row r="583" spans="1:4" x14ac:dyDescent="0.2">
      <c r="A583" t="s">
        <v>5</v>
      </c>
      <c r="B583">
        <v>6</v>
      </c>
      <c r="C583" t="s">
        <v>1099</v>
      </c>
      <c r="D583">
        <v>302</v>
      </c>
    </row>
    <row r="584" spans="1:4" x14ac:dyDescent="0.2">
      <c r="A584" t="s">
        <v>6</v>
      </c>
      <c r="B584">
        <v>6</v>
      </c>
      <c r="C584" t="s">
        <v>583</v>
      </c>
      <c r="D584">
        <v>288</v>
      </c>
    </row>
    <row r="585" spans="1:4" x14ac:dyDescent="0.2">
      <c r="A585" t="s">
        <v>5</v>
      </c>
      <c r="B585">
        <v>6</v>
      </c>
      <c r="C585" t="s">
        <v>583</v>
      </c>
      <c r="D585">
        <v>287</v>
      </c>
    </row>
    <row r="586" spans="1:4" x14ac:dyDescent="0.2">
      <c r="A586" t="s">
        <v>5</v>
      </c>
      <c r="B586">
        <v>6</v>
      </c>
      <c r="C586" t="s">
        <v>1100</v>
      </c>
      <c r="D586">
        <v>310</v>
      </c>
    </row>
    <row r="587" spans="1:4" x14ac:dyDescent="0.2">
      <c r="A587" t="s">
        <v>6</v>
      </c>
      <c r="B587">
        <v>6</v>
      </c>
      <c r="C587" t="s">
        <v>1100</v>
      </c>
      <c r="D587">
        <v>302</v>
      </c>
    </row>
    <row r="588" spans="1:4" x14ac:dyDescent="0.2">
      <c r="A588" t="s">
        <v>5</v>
      </c>
      <c r="B588">
        <v>7</v>
      </c>
      <c r="C588" t="s">
        <v>829</v>
      </c>
      <c r="D588">
        <v>300</v>
      </c>
    </row>
    <row r="589" spans="1:4" x14ac:dyDescent="0.2">
      <c r="A589" t="s">
        <v>6</v>
      </c>
      <c r="B589">
        <v>7</v>
      </c>
      <c r="C589" t="s">
        <v>829</v>
      </c>
      <c r="D589">
        <v>305</v>
      </c>
    </row>
    <row r="590" spans="1:4" x14ac:dyDescent="0.2">
      <c r="A590" t="s">
        <v>6</v>
      </c>
      <c r="B590">
        <v>7</v>
      </c>
      <c r="C590" t="s">
        <v>830</v>
      </c>
      <c r="D590">
        <v>303</v>
      </c>
    </row>
    <row r="591" spans="1:4" x14ac:dyDescent="0.2">
      <c r="A591" t="s">
        <v>5</v>
      </c>
      <c r="B591">
        <v>7</v>
      </c>
      <c r="C591" t="s">
        <v>830</v>
      </c>
      <c r="D591">
        <v>312</v>
      </c>
    </row>
    <row r="592" spans="1:4" x14ac:dyDescent="0.2">
      <c r="A592" t="s">
        <v>6</v>
      </c>
      <c r="B592">
        <v>7</v>
      </c>
      <c r="C592" t="s">
        <v>831</v>
      </c>
      <c r="D592">
        <v>294</v>
      </c>
    </row>
    <row r="593" spans="1:4" x14ac:dyDescent="0.2">
      <c r="A593" t="s">
        <v>5</v>
      </c>
      <c r="B593">
        <v>7</v>
      </c>
      <c r="C593" t="s">
        <v>831</v>
      </c>
      <c r="D593">
        <v>305</v>
      </c>
    </row>
    <row r="594" spans="1:4" x14ac:dyDescent="0.2">
      <c r="A594" t="s">
        <v>5</v>
      </c>
      <c r="B594">
        <v>7</v>
      </c>
      <c r="C594" t="s">
        <v>832</v>
      </c>
      <c r="D594">
        <v>305</v>
      </c>
    </row>
    <row r="595" spans="1:4" x14ac:dyDescent="0.2">
      <c r="A595" t="s">
        <v>6</v>
      </c>
      <c r="B595">
        <v>7</v>
      </c>
      <c r="C595" t="s">
        <v>832</v>
      </c>
      <c r="D595">
        <v>307</v>
      </c>
    </row>
    <row r="596" spans="1:4" x14ac:dyDescent="0.2">
      <c r="A596" t="s">
        <v>6</v>
      </c>
      <c r="B596">
        <v>6</v>
      </c>
      <c r="C596" t="s">
        <v>1101</v>
      </c>
      <c r="D596">
        <v>298</v>
      </c>
    </row>
    <row r="597" spans="1:4" x14ac:dyDescent="0.2">
      <c r="A597" t="s">
        <v>5</v>
      </c>
      <c r="B597">
        <v>6</v>
      </c>
      <c r="C597" t="s">
        <v>1101</v>
      </c>
      <c r="D597">
        <v>312</v>
      </c>
    </row>
    <row r="598" spans="1:4" x14ac:dyDescent="0.2">
      <c r="A598" t="s">
        <v>6</v>
      </c>
      <c r="B598">
        <v>7</v>
      </c>
      <c r="C598" t="s">
        <v>833</v>
      </c>
      <c r="D598">
        <v>290</v>
      </c>
    </row>
    <row r="599" spans="1:4" x14ac:dyDescent="0.2">
      <c r="A599" t="s">
        <v>5</v>
      </c>
      <c r="B599">
        <v>7</v>
      </c>
      <c r="C599" t="s">
        <v>833</v>
      </c>
      <c r="D599">
        <v>292</v>
      </c>
    </row>
    <row r="600" spans="1:4" x14ac:dyDescent="0.2">
      <c r="A600" t="s">
        <v>6</v>
      </c>
      <c r="B600">
        <v>8</v>
      </c>
      <c r="C600" t="s">
        <v>834</v>
      </c>
      <c r="D600">
        <v>300</v>
      </c>
    </row>
    <row r="601" spans="1:4" x14ac:dyDescent="0.2">
      <c r="A601" t="s">
        <v>5</v>
      </c>
      <c r="B601">
        <v>8</v>
      </c>
      <c r="C601" t="s">
        <v>834</v>
      </c>
      <c r="D601">
        <v>318</v>
      </c>
    </row>
    <row r="602" spans="1:4" x14ac:dyDescent="0.2">
      <c r="A602" t="s">
        <v>6</v>
      </c>
      <c r="B602">
        <v>8</v>
      </c>
      <c r="C602" t="s">
        <v>835</v>
      </c>
      <c r="D602">
        <v>299</v>
      </c>
    </row>
    <row r="603" spans="1:4" x14ac:dyDescent="0.2">
      <c r="A603" t="s">
        <v>5</v>
      </c>
      <c r="B603">
        <v>8</v>
      </c>
      <c r="C603" t="s">
        <v>835</v>
      </c>
      <c r="D603">
        <v>296</v>
      </c>
    </row>
    <row r="604" spans="1:4" x14ac:dyDescent="0.2">
      <c r="A604" t="s">
        <v>5</v>
      </c>
      <c r="B604">
        <v>8</v>
      </c>
      <c r="C604" t="s">
        <v>836</v>
      </c>
      <c r="D604">
        <v>262</v>
      </c>
    </row>
    <row r="605" spans="1:4" x14ac:dyDescent="0.2">
      <c r="A605" t="s">
        <v>6</v>
      </c>
      <c r="B605">
        <v>8</v>
      </c>
      <c r="C605" t="s">
        <v>836</v>
      </c>
      <c r="D605">
        <v>272</v>
      </c>
    </row>
    <row r="606" spans="1:4" x14ac:dyDescent="0.2">
      <c r="A606" t="s">
        <v>6</v>
      </c>
      <c r="B606">
        <v>8</v>
      </c>
      <c r="C606" t="s">
        <v>837</v>
      </c>
      <c r="D606">
        <v>296</v>
      </c>
    </row>
    <row r="607" spans="1:4" x14ac:dyDescent="0.2">
      <c r="A607" t="s">
        <v>5</v>
      </c>
      <c r="B607">
        <v>8</v>
      </c>
      <c r="C607" t="s">
        <v>837</v>
      </c>
      <c r="D607">
        <v>304</v>
      </c>
    </row>
    <row r="608" spans="1:4" x14ac:dyDescent="0.2">
      <c r="A608" t="s">
        <v>5</v>
      </c>
      <c r="B608">
        <v>7</v>
      </c>
      <c r="C608" t="s">
        <v>838</v>
      </c>
      <c r="D608">
        <v>300</v>
      </c>
    </row>
    <row r="609" spans="1:4" x14ac:dyDescent="0.2">
      <c r="A609" t="s">
        <v>6</v>
      </c>
      <c r="B609">
        <v>7</v>
      </c>
      <c r="C609" t="s">
        <v>838</v>
      </c>
      <c r="D609">
        <v>300</v>
      </c>
    </row>
    <row r="610" spans="1:4" x14ac:dyDescent="0.2">
      <c r="A610" t="s">
        <v>6</v>
      </c>
      <c r="B610">
        <v>6</v>
      </c>
      <c r="C610" t="s">
        <v>1102</v>
      </c>
      <c r="D610">
        <v>303</v>
      </c>
    </row>
    <row r="611" spans="1:4" x14ac:dyDescent="0.2">
      <c r="A611" t="s">
        <v>5</v>
      </c>
      <c r="B611">
        <v>6</v>
      </c>
      <c r="C611" t="s">
        <v>1102</v>
      </c>
      <c r="D611">
        <v>301</v>
      </c>
    </row>
    <row r="612" spans="1:4" x14ac:dyDescent="0.2">
      <c r="A612" t="s">
        <v>5</v>
      </c>
      <c r="B612">
        <v>6</v>
      </c>
      <c r="C612" t="s">
        <v>1103</v>
      </c>
      <c r="D612">
        <v>304</v>
      </c>
    </row>
    <row r="613" spans="1:4" x14ac:dyDescent="0.2">
      <c r="A613" t="s">
        <v>6</v>
      </c>
      <c r="B613">
        <v>6</v>
      </c>
      <c r="C613" t="s">
        <v>1103</v>
      </c>
      <c r="D613">
        <v>286</v>
      </c>
    </row>
    <row r="614" spans="1:4" x14ac:dyDescent="0.2">
      <c r="A614" t="s">
        <v>5</v>
      </c>
      <c r="B614">
        <v>7</v>
      </c>
      <c r="C614" t="s">
        <v>839</v>
      </c>
      <c r="D614">
        <v>293</v>
      </c>
    </row>
    <row r="615" spans="1:4" x14ac:dyDescent="0.2">
      <c r="A615" t="s">
        <v>6</v>
      </c>
      <c r="B615">
        <v>7</v>
      </c>
      <c r="C615" t="s">
        <v>839</v>
      </c>
      <c r="D615">
        <v>282</v>
      </c>
    </row>
    <row r="616" spans="1:4" x14ac:dyDescent="0.2">
      <c r="A616" t="s">
        <v>6</v>
      </c>
      <c r="B616">
        <v>6</v>
      </c>
      <c r="C616" t="s">
        <v>1104</v>
      </c>
      <c r="D616">
        <v>285</v>
      </c>
    </row>
    <row r="617" spans="1:4" x14ac:dyDescent="0.2">
      <c r="A617" t="s">
        <v>5</v>
      </c>
      <c r="B617">
        <v>6</v>
      </c>
      <c r="C617" t="s">
        <v>1104</v>
      </c>
      <c r="D617">
        <v>298</v>
      </c>
    </row>
    <row r="618" spans="1:4" x14ac:dyDescent="0.2">
      <c r="A618" t="s">
        <v>6</v>
      </c>
      <c r="B618">
        <v>7</v>
      </c>
      <c r="C618" t="s">
        <v>840</v>
      </c>
      <c r="D618">
        <v>294</v>
      </c>
    </row>
    <row r="619" spans="1:4" x14ac:dyDescent="0.2">
      <c r="A619" t="s">
        <v>5</v>
      </c>
      <c r="B619">
        <v>7</v>
      </c>
      <c r="C619" t="s">
        <v>840</v>
      </c>
      <c r="D619">
        <v>299</v>
      </c>
    </row>
    <row r="620" spans="1:4" x14ac:dyDescent="0.2">
      <c r="A620" t="s">
        <v>5</v>
      </c>
      <c r="B620">
        <v>6</v>
      </c>
      <c r="C620" t="s">
        <v>1105</v>
      </c>
      <c r="D620">
        <v>294</v>
      </c>
    </row>
    <row r="621" spans="1:4" x14ac:dyDescent="0.2">
      <c r="A621" t="s">
        <v>6</v>
      </c>
      <c r="B621">
        <v>6</v>
      </c>
      <c r="C621" t="s">
        <v>1105</v>
      </c>
      <c r="D621">
        <v>292</v>
      </c>
    </row>
    <row r="622" spans="1:4" x14ac:dyDescent="0.2">
      <c r="A622" t="s">
        <v>6</v>
      </c>
      <c r="B622">
        <v>6</v>
      </c>
      <c r="C622" t="s">
        <v>1106</v>
      </c>
      <c r="D622">
        <v>302</v>
      </c>
    </row>
    <row r="623" spans="1:4" x14ac:dyDescent="0.2">
      <c r="A623" t="s">
        <v>5</v>
      </c>
      <c r="B623">
        <v>6</v>
      </c>
      <c r="C623" t="s">
        <v>1106</v>
      </c>
      <c r="D623">
        <v>308</v>
      </c>
    </row>
    <row r="624" spans="1:4" x14ac:dyDescent="0.2">
      <c r="A624" t="s">
        <v>6</v>
      </c>
      <c r="B624">
        <v>8</v>
      </c>
      <c r="C624" t="s">
        <v>841</v>
      </c>
      <c r="D624">
        <v>307</v>
      </c>
    </row>
    <row r="625" spans="1:4" x14ac:dyDescent="0.2">
      <c r="A625" t="s">
        <v>5</v>
      </c>
      <c r="B625">
        <v>8</v>
      </c>
      <c r="C625" t="s">
        <v>841</v>
      </c>
      <c r="D625">
        <v>320</v>
      </c>
    </row>
    <row r="626" spans="1:4" x14ac:dyDescent="0.2">
      <c r="A626" t="s">
        <v>5</v>
      </c>
      <c r="B626">
        <v>8</v>
      </c>
      <c r="C626" t="s">
        <v>664</v>
      </c>
      <c r="D626">
        <v>304</v>
      </c>
    </row>
    <row r="627" spans="1:4" x14ac:dyDescent="0.2">
      <c r="A627" t="s">
        <v>6</v>
      </c>
      <c r="B627">
        <v>8</v>
      </c>
      <c r="C627" t="s">
        <v>664</v>
      </c>
      <c r="D627">
        <v>303</v>
      </c>
    </row>
    <row r="628" spans="1:4" x14ac:dyDescent="0.2">
      <c r="A628" t="s">
        <v>6</v>
      </c>
      <c r="B628">
        <v>8</v>
      </c>
      <c r="C628" t="s">
        <v>842</v>
      </c>
      <c r="D628">
        <v>282</v>
      </c>
    </row>
    <row r="629" spans="1:4" x14ac:dyDescent="0.2">
      <c r="A629" t="s">
        <v>5</v>
      </c>
      <c r="B629">
        <v>8</v>
      </c>
      <c r="C629" t="s">
        <v>842</v>
      </c>
      <c r="D629">
        <v>289</v>
      </c>
    </row>
    <row r="630" spans="1:4" x14ac:dyDescent="0.2">
      <c r="A630" t="s">
        <v>5</v>
      </c>
      <c r="B630">
        <v>8</v>
      </c>
      <c r="C630" t="s">
        <v>843</v>
      </c>
      <c r="D630">
        <v>314</v>
      </c>
    </row>
    <row r="631" spans="1:4" x14ac:dyDescent="0.2">
      <c r="A631" t="s">
        <v>6</v>
      </c>
      <c r="B631">
        <v>8</v>
      </c>
      <c r="C631" t="s">
        <v>843</v>
      </c>
      <c r="D631">
        <v>293</v>
      </c>
    </row>
    <row r="632" spans="1:4" x14ac:dyDescent="0.2">
      <c r="A632" t="s">
        <v>5</v>
      </c>
      <c r="B632">
        <v>8</v>
      </c>
      <c r="C632" t="s">
        <v>844</v>
      </c>
      <c r="D632">
        <v>291</v>
      </c>
    </row>
    <row r="633" spans="1:4" x14ac:dyDescent="0.2">
      <c r="A633" t="s">
        <v>6</v>
      </c>
      <c r="B633">
        <v>8</v>
      </c>
      <c r="C633" t="s">
        <v>844</v>
      </c>
      <c r="D633">
        <v>292</v>
      </c>
    </row>
    <row r="634" spans="1:4" x14ac:dyDescent="0.2">
      <c r="A634" t="s">
        <v>5</v>
      </c>
      <c r="B634">
        <v>8</v>
      </c>
      <c r="C634" t="s">
        <v>812</v>
      </c>
      <c r="D634">
        <v>289</v>
      </c>
    </row>
    <row r="635" spans="1:4" x14ac:dyDescent="0.2">
      <c r="A635" t="s">
        <v>6</v>
      </c>
      <c r="B635">
        <v>8</v>
      </c>
      <c r="C635" t="s">
        <v>812</v>
      </c>
      <c r="D635">
        <v>292</v>
      </c>
    </row>
    <row r="636" spans="1:4" x14ac:dyDescent="0.2">
      <c r="A636" t="s">
        <v>5</v>
      </c>
      <c r="B636">
        <v>8</v>
      </c>
      <c r="C636" t="s">
        <v>845</v>
      </c>
      <c r="D636">
        <v>307</v>
      </c>
    </row>
    <row r="637" spans="1:4" x14ac:dyDescent="0.2">
      <c r="A637" t="s">
        <v>6</v>
      </c>
      <c r="B637">
        <v>8</v>
      </c>
      <c r="C637" t="s">
        <v>845</v>
      </c>
      <c r="D637">
        <v>294</v>
      </c>
    </row>
    <row r="638" spans="1:4" x14ac:dyDescent="0.2">
      <c r="A638" t="s">
        <v>6</v>
      </c>
      <c r="B638">
        <v>8</v>
      </c>
      <c r="C638" t="s">
        <v>846</v>
      </c>
      <c r="D638">
        <v>288</v>
      </c>
    </row>
    <row r="639" spans="1:4" x14ac:dyDescent="0.2">
      <c r="A639" t="s">
        <v>5</v>
      </c>
      <c r="B639">
        <v>8</v>
      </c>
      <c r="C639" t="s">
        <v>846</v>
      </c>
      <c r="D639">
        <v>289</v>
      </c>
    </row>
    <row r="640" spans="1:4" x14ac:dyDescent="0.2">
      <c r="A640" t="s">
        <v>5</v>
      </c>
      <c r="B640">
        <v>7</v>
      </c>
      <c r="C640" t="s">
        <v>847</v>
      </c>
      <c r="D640">
        <v>302</v>
      </c>
    </row>
    <row r="641" spans="1:4" x14ac:dyDescent="0.2">
      <c r="A641" t="s">
        <v>6</v>
      </c>
      <c r="B641">
        <v>7</v>
      </c>
      <c r="C641" t="s">
        <v>847</v>
      </c>
      <c r="D641">
        <v>292</v>
      </c>
    </row>
    <row r="642" spans="1:4" x14ac:dyDescent="0.2">
      <c r="A642" t="s">
        <v>5</v>
      </c>
      <c r="B642">
        <v>6</v>
      </c>
      <c r="C642" t="s">
        <v>1107</v>
      </c>
      <c r="D642">
        <v>290</v>
      </c>
    </row>
    <row r="643" spans="1:4" x14ac:dyDescent="0.2">
      <c r="A643" t="s">
        <v>6</v>
      </c>
      <c r="B643">
        <v>6</v>
      </c>
      <c r="C643" t="s">
        <v>1107</v>
      </c>
      <c r="D643">
        <v>286</v>
      </c>
    </row>
    <row r="644" spans="1:4" x14ac:dyDescent="0.2">
      <c r="A644" t="s">
        <v>5</v>
      </c>
      <c r="B644">
        <v>7</v>
      </c>
      <c r="C644" t="s">
        <v>848</v>
      </c>
      <c r="D644">
        <v>301</v>
      </c>
    </row>
    <row r="645" spans="1:4" x14ac:dyDescent="0.2">
      <c r="A645" t="s">
        <v>6</v>
      </c>
      <c r="B645">
        <v>7</v>
      </c>
      <c r="C645" t="s">
        <v>848</v>
      </c>
      <c r="D645">
        <v>293</v>
      </c>
    </row>
    <row r="646" spans="1:4" x14ac:dyDescent="0.2">
      <c r="A646" t="s">
        <v>6</v>
      </c>
      <c r="B646">
        <v>6</v>
      </c>
      <c r="C646" t="s">
        <v>1108</v>
      </c>
      <c r="D646">
        <v>287</v>
      </c>
    </row>
    <row r="647" spans="1:4" x14ac:dyDescent="0.2">
      <c r="A647" t="s">
        <v>5</v>
      </c>
      <c r="B647">
        <v>6</v>
      </c>
      <c r="C647" t="s">
        <v>1108</v>
      </c>
      <c r="D647">
        <v>282</v>
      </c>
    </row>
    <row r="648" spans="1:4" x14ac:dyDescent="0.2">
      <c r="A648" t="s">
        <v>5</v>
      </c>
      <c r="B648">
        <v>8</v>
      </c>
      <c r="C648" t="s">
        <v>23</v>
      </c>
      <c r="D648">
        <v>289</v>
      </c>
    </row>
    <row r="649" spans="1:4" x14ac:dyDescent="0.2">
      <c r="A649" t="s">
        <v>5</v>
      </c>
      <c r="B649">
        <v>8</v>
      </c>
      <c r="C649" t="s">
        <v>849</v>
      </c>
      <c r="D649">
        <v>296</v>
      </c>
    </row>
    <row r="650" spans="1:4" x14ac:dyDescent="0.2">
      <c r="A650" t="s">
        <v>6</v>
      </c>
      <c r="B650">
        <v>8</v>
      </c>
      <c r="C650" t="s">
        <v>849</v>
      </c>
      <c r="D650">
        <v>298</v>
      </c>
    </row>
    <row r="651" spans="1:4" x14ac:dyDescent="0.2">
      <c r="A651" t="s">
        <v>5</v>
      </c>
      <c r="B651">
        <v>7</v>
      </c>
      <c r="C651" t="s">
        <v>850</v>
      </c>
      <c r="D651">
        <v>307</v>
      </c>
    </row>
    <row r="652" spans="1:4" x14ac:dyDescent="0.2">
      <c r="A652" t="s">
        <v>6</v>
      </c>
      <c r="B652">
        <v>7</v>
      </c>
      <c r="C652" t="s">
        <v>850</v>
      </c>
      <c r="D652">
        <v>320</v>
      </c>
    </row>
    <row r="653" spans="1:4" x14ac:dyDescent="0.2">
      <c r="A653" t="s">
        <v>6</v>
      </c>
      <c r="B653">
        <v>7</v>
      </c>
      <c r="C653" t="s">
        <v>851</v>
      </c>
      <c r="D653">
        <v>283</v>
      </c>
    </row>
    <row r="654" spans="1:4" x14ac:dyDescent="0.2">
      <c r="A654" t="s">
        <v>5</v>
      </c>
      <c r="B654">
        <v>7</v>
      </c>
      <c r="C654" t="s">
        <v>851</v>
      </c>
      <c r="D654">
        <v>303</v>
      </c>
    </row>
    <row r="655" spans="1:4" x14ac:dyDescent="0.2">
      <c r="A655" t="s">
        <v>6</v>
      </c>
      <c r="B655">
        <v>6</v>
      </c>
      <c r="C655" t="s">
        <v>1109</v>
      </c>
      <c r="D655">
        <v>281</v>
      </c>
    </row>
    <row r="656" spans="1:4" x14ac:dyDescent="0.2">
      <c r="A656" t="s">
        <v>5</v>
      </c>
      <c r="B656">
        <v>6</v>
      </c>
      <c r="C656" t="s">
        <v>1109</v>
      </c>
      <c r="D656">
        <v>295</v>
      </c>
    </row>
    <row r="657" spans="1:4" x14ac:dyDescent="0.2">
      <c r="A657" t="s">
        <v>6</v>
      </c>
      <c r="B657">
        <v>7</v>
      </c>
      <c r="C657" t="s">
        <v>852</v>
      </c>
      <c r="D657">
        <v>307</v>
      </c>
    </row>
    <row r="658" spans="1:4" x14ac:dyDescent="0.2">
      <c r="A658" t="s">
        <v>5</v>
      </c>
      <c r="B658">
        <v>7</v>
      </c>
      <c r="C658" t="s">
        <v>852</v>
      </c>
      <c r="D658">
        <v>301</v>
      </c>
    </row>
    <row r="659" spans="1:4" x14ac:dyDescent="0.2">
      <c r="A659" t="s">
        <v>5</v>
      </c>
      <c r="B659">
        <v>6</v>
      </c>
      <c r="C659" t="s">
        <v>1110</v>
      </c>
      <c r="D659">
        <v>314</v>
      </c>
    </row>
    <row r="660" spans="1:4" x14ac:dyDescent="0.2">
      <c r="A660" t="s">
        <v>6</v>
      </c>
      <c r="B660">
        <v>6</v>
      </c>
      <c r="C660" t="s">
        <v>1110</v>
      </c>
      <c r="D660">
        <v>310</v>
      </c>
    </row>
    <row r="661" spans="1:4" x14ac:dyDescent="0.2">
      <c r="A661" t="s">
        <v>5</v>
      </c>
      <c r="B661">
        <v>7</v>
      </c>
      <c r="C661" t="s">
        <v>853</v>
      </c>
      <c r="D661">
        <v>302</v>
      </c>
    </row>
    <row r="662" spans="1:4" x14ac:dyDescent="0.2">
      <c r="A662" t="s">
        <v>6</v>
      </c>
      <c r="B662">
        <v>7</v>
      </c>
      <c r="C662" t="s">
        <v>853</v>
      </c>
      <c r="D662">
        <v>305</v>
      </c>
    </row>
    <row r="663" spans="1:4" x14ac:dyDescent="0.2">
      <c r="A663" t="s">
        <v>6</v>
      </c>
      <c r="B663">
        <v>7</v>
      </c>
      <c r="C663" t="s">
        <v>854</v>
      </c>
      <c r="D663">
        <v>285</v>
      </c>
    </row>
    <row r="664" spans="1:4" x14ac:dyDescent="0.2">
      <c r="A664" t="s">
        <v>5</v>
      </c>
      <c r="B664">
        <v>7</v>
      </c>
      <c r="C664" t="s">
        <v>854</v>
      </c>
      <c r="D664">
        <v>290</v>
      </c>
    </row>
    <row r="665" spans="1:4" x14ac:dyDescent="0.2">
      <c r="A665" t="s">
        <v>6</v>
      </c>
      <c r="B665">
        <v>7</v>
      </c>
      <c r="C665" t="s">
        <v>855</v>
      </c>
      <c r="D665">
        <v>290</v>
      </c>
    </row>
    <row r="666" spans="1:4" x14ac:dyDescent="0.2">
      <c r="A666" t="s">
        <v>6</v>
      </c>
      <c r="B666">
        <v>8</v>
      </c>
      <c r="C666" t="s">
        <v>779</v>
      </c>
      <c r="D666">
        <v>293</v>
      </c>
    </row>
    <row r="667" spans="1:4" x14ac:dyDescent="0.2">
      <c r="A667" t="s">
        <v>5</v>
      </c>
      <c r="B667">
        <v>8</v>
      </c>
      <c r="C667" t="s">
        <v>771</v>
      </c>
      <c r="D667">
        <v>311</v>
      </c>
    </row>
    <row r="668" spans="1:4" x14ac:dyDescent="0.2">
      <c r="A668" t="s">
        <v>5</v>
      </c>
      <c r="B668">
        <v>8</v>
      </c>
      <c r="C668" t="s">
        <v>856</v>
      </c>
      <c r="D668">
        <v>300</v>
      </c>
    </row>
    <row r="669" spans="1:4" x14ac:dyDescent="0.2">
      <c r="A669" t="s">
        <v>6</v>
      </c>
      <c r="B669">
        <v>8</v>
      </c>
      <c r="C669" t="s">
        <v>856</v>
      </c>
      <c r="D669">
        <v>304</v>
      </c>
    </row>
    <row r="670" spans="1:4" x14ac:dyDescent="0.2">
      <c r="A670" t="s">
        <v>6</v>
      </c>
      <c r="B670">
        <v>8</v>
      </c>
      <c r="C670" t="s">
        <v>857</v>
      </c>
      <c r="D670">
        <v>297</v>
      </c>
    </row>
    <row r="671" spans="1:4" x14ac:dyDescent="0.2">
      <c r="A671" t="s">
        <v>5</v>
      </c>
      <c r="B671">
        <v>8</v>
      </c>
      <c r="C671" t="s">
        <v>857</v>
      </c>
      <c r="D671">
        <v>301</v>
      </c>
    </row>
    <row r="672" spans="1:4" x14ac:dyDescent="0.2">
      <c r="A672" t="s">
        <v>6</v>
      </c>
      <c r="B672">
        <v>8</v>
      </c>
      <c r="C672" t="s">
        <v>858</v>
      </c>
      <c r="D672">
        <v>301</v>
      </c>
    </row>
    <row r="673" spans="1:4" x14ac:dyDescent="0.2">
      <c r="A673" t="s">
        <v>5</v>
      </c>
      <c r="B673">
        <v>8</v>
      </c>
      <c r="C673" t="s">
        <v>858</v>
      </c>
      <c r="D673">
        <v>297</v>
      </c>
    </row>
    <row r="674" spans="1:4" x14ac:dyDescent="0.2">
      <c r="A674" t="s">
        <v>6</v>
      </c>
      <c r="B674">
        <v>8</v>
      </c>
      <c r="C674" t="s">
        <v>683</v>
      </c>
      <c r="D674">
        <v>288</v>
      </c>
    </row>
    <row r="675" spans="1:4" x14ac:dyDescent="0.2">
      <c r="A675" t="s">
        <v>5</v>
      </c>
      <c r="B675">
        <v>8</v>
      </c>
      <c r="C675" t="s">
        <v>683</v>
      </c>
      <c r="D675">
        <v>294</v>
      </c>
    </row>
    <row r="676" spans="1:4" x14ac:dyDescent="0.2">
      <c r="A676" t="s">
        <v>6</v>
      </c>
      <c r="B676">
        <v>8</v>
      </c>
      <c r="C676" t="s">
        <v>859</v>
      </c>
      <c r="D676">
        <v>288</v>
      </c>
    </row>
    <row r="677" spans="1:4" x14ac:dyDescent="0.2">
      <c r="A677" t="s">
        <v>5</v>
      </c>
      <c r="B677">
        <v>8</v>
      </c>
      <c r="C677" t="s">
        <v>859</v>
      </c>
      <c r="D677">
        <v>293</v>
      </c>
    </row>
    <row r="678" spans="1:4" x14ac:dyDescent="0.2">
      <c r="A678" t="s">
        <v>5</v>
      </c>
      <c r="B678">
        <v>8</v>
      </c>
      <c r="C678" t="s">
        <v>860</v>
      </c>
      <c r="D678">
        <v>297</v>
      </c>
    </row>
    <row r="679" spans="1:4" x14ac:dyDescent="0.2">
      <c r="A679" t="s">
        <v>6</v>
      </c>
      <c r="B679">
        <v>8</v>
      </c>
      <c r="C679" t="s">
        <v>860</v>
      </c>
      <c r="D679">
        <v>302</v>
      </c>
    </row>
    <row r="680" spans="1:4" x14ac:dyDescent="0.2">
      <c r="A680" t="s">
        <v>6</v>
      </c>
      <c r="B680">
        <v>8</v>
      </c>
      <c r="C680" t="s">
        <v>861</v>
      </c>
      <c r="D680">
        <v>288</v>
      </c>
    </row>
    <row r="681" spans="1:4" x14ac:dyDescent="0.2">
      <c r="A681" t="s">
        <v>5</v>
      </c>
      <c r="B681">
        <v>8</v>
      </c>
      <c r="C681" t="s">
        <v>861</v>
      </c>
      <c r="D681">
        <v>279</v>
      </c>
    </row>
    <row r="682" spans="1:4" x14ac:dyDescent="0.2">
      <c r="A682" t="s">
        <v>6</v>
      </c>
      <c r="B682">
        <v>8</v>
      </c>
      <c r="C682" t="s">
        <v>862</v>
      </c>
      <c r="D682">
        <v>292</v>
      </c>
    </row>
    <row r="683" spans="1:4" x14ac:dyDescent="0.2">
      <c r="A683" t="s">
        <v>5</v>
      </c>
      <c r="B683">
        <v>8</v>
      </c>
      <c r="C683" t="s">
        <v>862</v>
      </c>
      <c r="D683">
        <v>304</v>
      </c>
    </row>
    <row r="684" spans="1:4" x14ac:dyDescent="0.2">
      <c r="A684" t="s">
        <v>6</v>
      </c>
      <c r="B684">
        <v>8</v>
      </c>
      <c r="C684" t="s">
        <v>863</v>
      </c>
      <c r="D684">
        <v>287</v>
      </c>
    </row>
    <row r="685" spans="1:4" x14ac:dyDescent="0.2">
      <c r="A685" t="s">
        <v>5</v>
      </c>
      <c r="B685">
        <v>8</v>
      </c>
      <c r="C685" t="s">
        <v>863</v>
      </c>
      <c r="D685">
        <v>276</v>
      </c>
    </row>
    <row r="686" spans="1:4" x14ac:dyDescent="0.2">
      <c r="A686" t="s">
        <v>5</v>
      </c>
      <c r="B686">
        <v>8</v>
      </c>
      <c r="C686" t="s">
        <v>864</v>
      </c>
      <c r="D686">
        <v>322</v>
      </c>
    </row>
    <row r="687" spans="1:4" x14ac:dyDescent="0.2">
      <c r="A687" t="s">
        <v>5</v>
      </c>
      <c r="B687">
        <v>7</v>
      </c>
      <c r="C687" t="s">
        <v>865</v>
      </c>
      <c r="D687">
        <v>302</v>
      </c>
    </row>
    <row r="688" spans="1:4" x14ac:dyDescent="0.2">
      <c r="A688" t="s">
        <v>6</v>
      </c>
      <c r="B688">
        <v>7</v>
      </c>
      <c r="C688" t="s">
        <v>865</v>
      </c>
      <c r="D688">
        <v>296</v>
      </c>
    </row>
    <row r="689" spans="1:4" x14ac:dyDescent="0.2">
      <c r="A689" t="s">
        <v>5</v>
      </c>
      <c r="B689">
        <v>6</v>
      </c>
      <c r="C689" t="s">
        <v>1111</v>
      </c>
      <c r="D689">
        <v>302</v>
      </c>
    </row>
    <row r="690" spans="1:4" x14ac:dyDescent="0.2">
      <c r="A690" t="s">
        <v>6</v>
      </c>
      <c r="B690">
        <v>6</v>
      </c>
      <c r="C690" t="s">
        <v>1111</v>
      </c>
      <c r="D690">
        <v>304</v>
      </c>
    </row>
    <row r="691" spans="1:4" x14ac:dyDescent="0.2">
      <c r="A691" t="s">
        <v>6</v>
      </c>
      <c r="B691">
        <v>7</v>
      </c>
      <c r="C691" t="s">
        <v>456</v>
      </c>
      <c r="D691">
        <v>294</v>
      </c>
    </row>
    <row r="692" spans="1:4" x14ac:dyDescent="0.2">
      <c r="A692" t="s">
        <v>5</v>
      </c>
      <c r="B692">
        <v>7</v>
      </c>
      <c r="C692" t="s">
        <v>456</v>
      </c>
      <c r="D692">
        <v>306</v>
      </c>
    </row>
    <row r="693" spans="1:4" x14ac:dyDescent="0.2">
      <c r="A693" t="s">
        <v>6</v>
      </c>
      <c r="B693">
        <v>6</v>
      </c>
      <c r="C693" t="s">
        <v>1112</v>
      </c>
      <c r="D693">
        <v>296</v>
      </c>
    </row>
    <row r="694" spans="1:4" x14ac:dyDescent="0.2">
      <c r="A694" t="s">
        <v>5</v>
      </c>
      <c r="B694">
        <v>7</v>
      </c>
      <c r="C694" t="s">
        <v>855</v>
      </c>
      <c r="D694">
        <v>290</v>
      </c>
    </row>
    <row r="695" spans="1:4" x14ac:dyDescent="0.2">
      <c r="A695" t="s">
        <v>6</v>
      </c>
      <c r="B695">
        <v>6</v>
      </c>
      <c r="C695" t="s">
        <v>1113</v>
      </c>
      <c r="D695">
        <v>288</v>
      </c>
    </row>
    <row r="696" spans="1:4" x14ac:dyDescent="0.2">
      <c r="A696" t="s">
        <v>5</v>
      </c>
      <c r="B696">
        <v>6</v>
      </c>
      <c r="C696" t="s">
        <v>1113</v>
      </c>
      <c r="D696">
        <v>296</v>
      </c>
    </row>
    <row r="697" spans="1:4" x14ac:dyDescent="0.2">
      <c r="A697" t="s">
        <v>6</v>
      </c>
      <c r="B697">
        <v>7</v>
      </c>
      <c r="C697" t="s">
        <v>866</v>
      </c>
      <c r="D697">
        <v>280</v>
      </c>
    </row>
    <row r="698" spans="1:4" x14ac:dyDescent="0.2">
      <c r="A698" t="s">
        <v>5</v>
      </c>
      <c r="B698">
        <v>7</v>
      </c>
      <c r="C698" t="s">
        <v>866</v>
      </c>
      <c r="D698">
        <v>288</v>
      </c>
    </row>
    <row r="699" spans="1:4" x14ac:dyDescent="0.2">
      <c r="A699" t="s">
        <v>5</v>
      </c>
      <c r="B699">
        <v>7</v>
      </c>
      <c r="C699" t="s">
        <v>867</v>
      </c>
      <c r="D699">
        <v>294</v>
      </c>
    </row>
    <row r="700" spans="1:4" x14ac:dyDescent="0.2">
      <c r="A700" t="s">
        <v>6</v>
      </c>
      <c r="B700">
        <v>7</v>
      </c>
      <c r="C700" t="s">
        <v>867</v>
      </c>
      <c r="D700">
        <v>298</v>
      </c>
    </row>
    <row r="701" spans="1:4" x14ac:dyDescent="0.2">
      <c r="A701" t="s">
        <v>5</v>
      </c>
      <c r="B701">
        <v>7</v>
      </c>
      <c r="C701" t="s">
        <v>868</v>
      </c>
      <c r="D701">
        <v>297</v>
      </c>
    </row>
    <row r="702" spans="1:4" x14ac:dyDescent="0.2">
      <c r="A702" t="s">
        <v>6</v>
      </c>
      <c r="B702">
        <v>7</v>
      </c>
      <c r="C702" t="s">
        <v>868</v>
      </c>
      <c r="D702">
        <v>284</v>
      </c>
    </row>
    <row r="703" spans="1:4" x14ac:dyDescent="0.2">
      <c r="A703" t="s">
        <v>5</v>
      </c>
      <c r="B703">
        <v>6</v>
      </c>
      <c r="C703" t="s">
        <v>1114</v>
      </c>
      <c r="D703">
        <v>290</v>
      </c>
    </row>
    <row r="704" spans="1:4" x14ac:dyDescent="0.2">
      <c r="A704" t="s">
        <v>6</v>
      </c>
      <c r="B704">
        <v>6</v>
      </c>
      <c r="C704" t="s">
        <v>1114</v>
      </c>
      <c r="D704">
        <v>280</v>
      </c>
    </row>
    <row r="705" spans="1:4" x14ac:dyDescent="0.2">
      <c r="A705" t="s">
        <v>6</v>
      </c>
      <c r="B705">
        <v>7</v>
      </c>
      <c r="C705" t="s">
        <v>869</v>
      </c>
      <c r="D705">
        <v>290</v>
      </c>
    </row>
    <row r="706" spans="1:4" x14ac:dyDescent="0.2">
      <c r="A706" t="s">
        <v>5</v>
      </c>
      <c r="B706">
        <v>6</v>
      </c>
      <c r="C706" t="s">
        <v>1115</v>
      </c>
      <c r="D706">
        <v>282</v>
      </c>
    </row>
    <row r="707" spans="1:4" x14ac:dyDescent="0.2">
      <c r="A707" t="s">
        <v>6</v>
      </c>
      <c r="B707">
        <v>6</v>
      </c>
      <c r="C707" t="s">
        <v>1115</v>
      </c>
      <c r="D707">
        <v>280</v>
      </c>
    </row>
    <row r="708" spans="1:4" x14ac:dyDescent="0.2">
      <c r="A708" t="s">
        <v>5</v>
      </c>
      <c r="B708">
        <v>6</v>
      </c>
      <c r="C708" t="s">
        <v>1116</v>
      </c>
      <c r="D708">
        <v>274</v>
      </c>
    </row>
    <row r="709" spans="1:4" x14ac:dyDescent="0.2">
      <c r="A709" t="s">
        <v>6</v>
      </c>
      <c r="B709">
        <v>6</v>
      </c>
      <c r="C709" t="s">
        <v>1116</v>
      </c>
      <c r="D709">
        <v>296</v>
      </c>
    </row>
    <row r="710" spans="1:4" x14ac:dyDescent="0.2">
      <c r="A710" t="s">
        <v>5</v>
      </c>
      <c r="B710">
        <v>6</v>
      </c>
      <c r="C710" t="s">
        <v>1117</v>
      </c>
      <c r="D710">
        <v>317</v>
      </c>
    </row>
    <row r="711" spans="1:4" x14ac:dyDescent="0.2">
      <c r="A711" t="s">
        <v>6</v>
      </c>
      <c r="B711">
        <v>6</v>
      </c>
      <c r="C711" t="s">
        <v>1117</v>
      </c>
      <c r="D711">
        <v>304</v>
      </c>
    </row>
    <row r="712" spans="1:4" x14ac:dyDescent="0.2">
      <c r="A712" t="s">
        <v>6</v>
      </c>
      <c r="B712">
        <v>6</v>
      </c>
      <c r="C712" t="s">
        <v>1118</v>
      </c>
      <c r="D712">
        <v>288</v>
      </c>
    </row>
    <row r="713" spans="1:4" x14ac:dyDescent="0.2">
      <c r="A713" t="s">
        <v>5</v>
      </c>
      <c r="B713">
        <v>6</v>
      </c>
      <c r="C713" t="s">
        <v>1118</v>
      </c>
      <c r="D713">
        <v>303</v>
      </c>
    </row>
    <row r="714" spans="1:4" x14ac:dyDescent="0.2">
      <c r="A714" t="s">
        <v>6</v>
      </c>
      <c r="B714">
        <v>6</v>
      </c>
      <c r="C714" t="s">
        <v>1119</v>
      </c>
      <c r="D714">
        <v>302</v>
      </c>
    </row>
    <row r="715" spans="1:4" x14ac:dyDescent="0.2">
      <c r="A715" t="s">
        <v>5</v>
      </c>
      <c r="B715">
        <v>6</v>
      </c>
      <c r="C715" t="s">
        <v>1119</v>
      </c>
      <c r="D715">
        <v>299</v>
      </c>
    </row>
    <row r="716" spans="1:4" x14ac:dyDescent="0.2">
      <c r="A716" t="s">
        <v>6</v>
      </c>
      <c r="B716">
        <v>7</v>
      </c>
      <c r="C716" t="s">
        <v>870</v>
      </c>
      <c r="D716">
        <v>306</v>
      </c>
    </row>
    <row r="717" spans="1:4" x14ac:dyDescent="0.2">
      <c r="A717" t="s">
        <v>5</v>
      </c>
      <c r="B717">
        <v>7</v>
      </c>
      <c r="C717" t="s">
        <v>870</v>
      </c>
      <c r="D717">
        <v>302</v>
      </c>
    </row>
    <row r="718" spans="1:4" x14ac:dyDescent="0.2">
      <c r="A718" t="s">
        <v>5</v>
      </c>
      <c r="B718">
        <v>6</v>
      </c>
      <c r="C718" t="s">
        <v>348</v>
      </c>
      <c r="D718">
        <v>298</v>
      </c>
    </row>
    <row r="719" spans="1:4" x14ac:dyDescent="0.2">
      <c r="A719" t="s">
        <v>6</v>
      </c>
      <c r="B719">
        <v>6</v>
      </c>
      <c r="C719" t="s">
        <v>348</v>
      </c>
      <c r="D719">
        <v>292</v>
      </c>
    </row>
    <row r="720" spans="1:4" x14ac:dyDescent="0.2">
      <c r="A720" t="s">
        <v>5</v>
      </c>
      <c r="B720">
        <v>6</v>
      </c>
      <c r="C720" t="s">
        <v>1091</v>
      </c>
      <c r="D720">
        <v>300</v>
      </c>
    </row>
    <row r="721" spans="1:4" x14ac:dyDescent="0.2">
      <c r="A721" t="s">
        <v>6</v>
      </c>
      <c r="B721">
        <v>6</v>
      </c>
      <c r="C721" t="s">
        <v>1120</v>
      </c>
      <c r="D721">
        <v>295</v>
      </c>
    </row>
    <row r="722" spans="1:4" x14ac:dyDescent="0.2">
      <c r="A722" t="s">
        <v>5</v>
      </c>
      <c r="B722">
        <v>6</v>
      </c>
      <c r="C722" t="s">
        <v>1120</v>
      </c>
      <c r="D722">
        <v>292</v>
      </c>
    </row>
    <row r="723" spans="1:4" x14ac:dyDescent="0.2">
      <c r="A723" t="s">
        <v>6</v>
      </c>
      <c r="B723">
        <v>6</v>
      </c>
      <c r="C723" t="s">
        <v>1121</v>
      </c>
      <c r="D723">
        <v>283</v>
      </c>
    </row>
    <row r="724" spans="1:4" x14ac:dyDescent="0.2">
      <c r="A724" t="s">
        <v>5</v>
      </c>
      <c r="B724">
        <v>6</v>
      </c>
      <c r="C724" t="s">
        <v>1121</v>
      </c>
      <c r="D724">
        <v>283</v>
      </c>
    </row>
    <row r="725" spans="1:4" x14ac:dyDescent="0.2">
      <c r="A725" t="s">
        <v>6</v>
      </c>
      <c r="B725">
        <v>7</v>
      </c>
      <c r="C725" t="s">
        <v>871</v>
      </c>
      <c r="D725">
        <v>287</v>
      </c>
    </row>
    <row r="726" spans="1:4" x14ac:dyDescent="0.2">
      <c r="A726" t="s">
        <v>5</v>
      </c>
      <c r="B726">
        <v>7</v>
      </c>
      <c r="C726" t="s">
        <v>871</v>
      </c>
      <c r="D726">
        <v>275</v>
      </c>
    </row>
    <row r="727" spans="1:4" x14ac:dyDescent="0.2">
      <c r="A727" t="s">
        <v>6</v>
      </c>
      <c r="B727">
        <v>6</v>
      </c>
      <c r="C727" t="s">
        <v>484</v>
      </c>
      <c r="D727">
        <v>288</v>
      </c>
    </row>
    <row r="728" spans="1:4" x14ac:dyDescent="0.2">
      <c r="A728" t="s">
        <v>5</v>
      </c>
      <c r="B728">
        <v>6</v>
      </c>
      <c r="C728" t="s">
        <v>484</v>
      </c>
      <c r="D728">
        <v>293</v>
      </c>
    </row>
    <row r="729" spans="1:4" x14ac:dyDescent="0.2">
      <c r="A729" t="s">
        <v>6</v>
      </c>
      <c r="B729">
        <v>6</v>
      </c>
      <c r="C729" t="s">
        <v>289</v>
      </c>
      <c r="D729">
        <v>284</v>
      </c>
    </row>
    <row r="730" spans="1:4" x14ac:dyDescent="0.2">
      <c r="A730" t="s">
        <v>5</v>
      </c>
      <c r="B730">
        <v>6</v>
      </c>
      <c r="C730" t="s">
        <v>289</v>
      </c>
      <c r="D730">
        <v>285</v>
      </c>
    </row>
    <row r="731" spans="1:4" x14ac:dyDescent="0.2">
      <c r="A731" t="s">
        <v>5</v>
      </c>
      <c r="B731">
        <v>6</v>
      </c>
      <c r="C731" t="s">
        <v>309</v>
      </c>
      <c r="D731">
        <v>279</v>
      </c>
    </row>
    <row r="732" spans="1:4" x14ac:dyDescent="0.2">
      <c r="A732" t="s">
        <v>6</v>
      </c>
      <c r="B732">
        <v>6</v>
      </c>
      <c r="C732" t="s">
        <v>309</v>
      </c>
      <c r="D732">
        <v>283</v>
      </c>
    </row>
    <row r="733" spans="1:4" x14ac:dyDescent="0.2">
      <c r="A733" t="s">
        <v>6</v>
      </c>
      <c r="B733">
        <v>7</v>
      </c>
      <c r="C733" t="s">
        <v>872</v>
      </c>
      <c r="D733">
        <v>295</v>
      </c>
    </row>
    <row r="734" spans="1:4" x14ac:dyDescent="0.2">
      <c r="A734" t="s">
        <v>5</v>
      </c>
      <c r="B734">
        <v>7</v>
      </c>
      <c r="C734" t="s">
        <v>872</v>
      </c>
      <c r="D734">
        <v>286</v>
      </c>
    </row>
    <row r="735" spans="1:4" x14ac:dyDescent="0.2">
      <c r="A735" t="s">
        <v>5</v>
      </c>
      <c r="B735">
        <v>7</v>
      </c>
      <c r="C735" t="s">
        <v>873</v>
      </c>
      <c r="D735">
        <v>300</v>
      </c>
    </row>
    <row r="736" spans="1:4" x14ac:dyDescent="0.2">
      <c r="A736" t="s">
        <v>6</v>
      </c>
      <c r="B736">
        <v>7</v>
      </c>
      <c r="C736" t="s">
        <v>873</v>
      </c>
      <c r="D736">
        <v>307</v>
      </c>
    </row>
    <row r="737" spans="1:4" x14ac:dyDescent="0.2">
      <c r="A737" t="s">
        <v>6</v>
      </c>
      <c r="B737">
        <v>7</v>
      </c>
      <c r="C737" t="s">
        <v>874</v>
      </c>
      <c r="D737">
        <v>287</v>
      </c>
    </row>
    <row r="738" spans="1:4" x14ac:dyDescent="0.2">
      <c r="A738" t="s">
        <v>5</v>
      </c>
      <c r="B738">
        <v>7</v>
      </c>
      <c r="C738" t="s">
        <v>874</v>
      </c>
      <c r="D738">
        <v>288</v>
      </c>
    </row>
    <row r="739" spans="1:4" x14ac:dyDescent="0.2">
      <c r="A739" t="s">
        <v>6</v>
      </c>
      <c r="B739">
        <v>6</v>
      </c>
      <c r="C739" t="s">
        <v>330</v>
      </c>
      <c r="D739">
        <v>306</v>
      </c>
    </row>
    <row r="740" spans="1:4" x14ac:dyDescent="0.2">
      <c r="A740" t="s">
        <v>5</v>
      </c>
      <c r="B740">
        <v>6</v>
      </c>
      <c r="C740" t="s">
        <v>330</v>
      </c>
      <c r="D740">
        <v>306</v>
      </c>
    </row>
    <row r="741" spans="1:4" x14ac:dyDescent="0.2">
      <c r="A741" t="s">
        <v>5</v>
      </c>
      <c r="B741">
        <v>6</v>
      </c>
      <c r="C741" t="s">
        <v>528</v>
      </c>
      <c r="D741">
        <v>297</v>
      </c>
    </row>
    <row r="742" spans="1:4" x14ac:dyDescent="0.2">
      <c r="A742" t="s">
        <v>6</v>
      </c>
      <c r="B742">
        <v>6</v>
      </c>
      <c r="C742" t="s">
        <v>528</v>
      </c>
      <c r="D742">
        <v>294</v>
      </c>
    </row>
    <row r="743" spans="1:4" x14ac:dyDescent="0.2">
      <c r="A743" t="s">
        <v>5</v>
      </c>
      <c r="B743">
        <v>6</v>
      </c>
      <c r="C743" t="s">
        <v>287</v>
      </c>
      <c r="D743">
        <v>294</v>
      </c>
    </row>
    <row r="744" spans="1:4" x14ac:dyDescent="0.2">
      <c r="A744" t="s">
        <v>6</v>
      </c>
      <c r="B744">
        <v>6</v>
      </c>
      <c r="C744" t="s">
        <v>287</v>
      </c>
      <c r="D744">
        <v>295</v>
      </c>
    </row>
    <row r="745" spans="1:4" x14ac:dyDescent="0.2">
      <c r="A745" t="s">
        <v>5</v>
      </c>
      <c r="B745">
        <v>7</v>
      </c>
      <c r="C745" t="s">
        <v>626</v>
      </c>
      <c r="D745">
        <v>286</v>
      </c>
    </row>
    <row r="746" spans="1:4" x14ac:dyDescent="0.2">
      <c r="A746" t="s">
        <v>6</v>
      </c>
      <c r="B746">
        <v>7</v>
      </c>
      <c r="C746" t="s">
        <v>626</v>
      </c>
      <c r="D746">
        <v>280</v>
      </c>
    </row>
    <row r="747" spans="1:4" x14ac:dyDescent="0.2">
      <c r="A747" t="s">
        <v>6</v>
      </c>
      <c r="B747">
        <v>7</v>
      </c>
      <c r="C747" t="s">
        <v>875</v>
      </c>
      <c r="D747">
        <v>291</v>
      </c>
    </row>
    <row r="748" spans="1:4" x14ac:dyDescent="0.2">
      <c r="A748" t="s">
        <v>5</v>
      </c>
      <c r="B748">
        <v>7</v>
      </c>
      <c r="C748" t="s">
        <v>875</v>
      </c>
      <c r="D748">
        <v>297</v>
      </c>
    </row>
    <row r="749" spans="1:4" x14ac:dyDescent="0.2">
      <c r="A749" t="s">
        <v>6</v>
      </c>
      <c r="B749">
        <v>6</v>
      </c>
      <c r="C749" t="s">
        <v>475</v>
      </c>
      <c r="D749">
        <v>291</v>
      </c>
    </row>
    <row r="750" spans="1:4" x14ac:dyDescent="0.2">
      <c r="A750" t="s">
        <v>5</v>
      </c>
      <c r="B750">
        <v>6</v>
      </c>
      <c r="C750" t="s">
        <v>475</v>
      </c>
      <c r="D750">
        <v>295</v>
      </c>
    </row>
    <row r="751" spans="1:4" x14ac:dyDescent="0.2">
      <c r="A751" t="s">
        <v>5</v>
      </c>
      <c r="B751">
        <v>6</v>
      </c>
      <c r="C751" t="s">
        <v>298</v>
      </c>
      <c r="D751">
        <v>310</v>
      </c>
    </row>
    <row r="752" spans="1:4" x14ac:dyDescent="0.2">
      <c r="A752" t="s">
        <v>6</v>
      </c>
      <c r="B752">
        <v>6</v>
      </c>
      <c r="C752" t="s">
        <v>298</v>
      </c>
      <c r="D752">
        <v>306</v>
      </c>
    </row>
    <row r="753" spans="1:4" x14ac:dyDescent="0.2">
      <c r="A753" t="s">
        <v>5</v>
      </c>
      <c r="B753">
        <v>6</v>
      </c>
      <c r="C753" t="s">
        <v>362</v>
      </c>
      <c r="D753">
        <v>304</v>
      </c>
    </row>
    <row r="754" spans="1:4" x14ac:dyDescent="0.2">
      <c r="A754" t="s">
        <v>6</v>
      </c>
      <c r="B754">
        <v>6</v>
      </c>
      <c r="C754" t="s">
        <v>362</v>
      </c>
      <c r="D754">
        <v>302</v>
      </c>
    </row>
    <row r="755" spans="1:4" x14ac:dyDescent="0.2">
      <c r="A755" t="s">
        <v>5</v>
      </c>
      <c r="B755">
        <v>6</v>
      </c>
      <c r="C755" t="s">
        <v>306</v>
      </c>
      <c r="D755">
        <v>290</v>
      </c>
    </row>
    <row r="756" spans="1:4" x14ac:dyDescent="0.2">
      <c r="A756" t="s">
        <v>6</v>
      </c>
      <c r="B756">
        <v>6</v>
      </c>
      <c r="C756" t="s">
        <v>306</v>
      </c>
      <c r="D756">
        <v>289</v>
      </c>
    </row>
    <row r="757" spans="1:4" x14ac:dyDescent="0.2">
      <c r="A757" t="s">
        <v>5</v>
      </c>
      <c r="B757">
        <v>7</v>
      </c>
      <c r="C757" t="s">
        <v>876</v>
      </c>
      <c r="D757">
        <v>277</v>
      </c>
    </row>
    <row r="758" spans="1:4" x14ac:dyDescent="0.2">
      <c r="A758" t="s">
        <v>6</v>
      </c>
      <c r="B758">
        <v>7</v>
      </c>
      <c r="C758" t="s">
        <v>876</v>
      </c>
      <c r="D758">
        <v>290</v>
      </c>
    </row>
    <row r="759" spans="1:4" x14ac:dyDescent="0.2">
      <c r="A759" t="s">
        <v>5</v>
      </c>
      <c r="B759">
        <v>7</v>
      </c>
      <c r="C759" t="s">
        <v>877</v>
      </c>
      <c r="D759">
        <v>308</v>
      </c>
    </row>
    <row r="760" spans="1:4" x14ac:dyDescent="0.2">
      <c r="A760" t="s">
        <v>6</v>
      </c>
      <c r="B760">
        <v>6</v>
      </c>
      <c r="C760" t="s">
        <v>1122</v>
      </c>
      <c r="D760">
        <v>301</v>
      </c>
    </row>
    <row r="761" spans="1:4" x14ac:dyDescent="0.2">
      <c r="A761" t="s">
        <v>5</v>
      </c>
      <c r="B761">
        <v>6</v>
      </c>
      <c r="C761" t="s">
        <v>1122</v>
      </c>
      <c r="D761">
        <v>310</v>
      </c>
    </row>
    <row r="762" spans="1:4" x14ac:dyDescent="0.2">
      <c r="A762" t="s">
        <v>5</v>
      </c>
      <c r="B762">
        <v>7</v>
      </c>
      <c r="C762" t="s">
        <v>878</v>
      </c>
      <c r="D762">
        <v>305</v>
      </c>
    </row>
    <row r="763" spans="1:4" x14ac:dyDescent="0.2">
      <c r="A763" t="s">
        <v>6</v>
      </c>
      <c r="B763">
        <v>7</v>
      </c>
      <c r="C763" t="s">
        <v>878</v>
      </c>
      <c r="D763">
        <v>299</v>
      </c>
    </row>
    <row r="764" spans="1:4" x14ac:dyDescent="0.2">
      <c r="A764" t="s">
        <v>5</v>
      </c>
      <c r="B764">
        <v>7</v>
      </c>
      <c r="C764" t="s">
        <v>879</v>
      </c>
      <c r="D764">
        <v>296</v>
      </c>
    </row>
    <row r="765" spans="1:4" x14ac:dyDescent="0.2">
      <c r="A765" t="s">
        <v>6</v>
      </c>
      <c r="B765">
        <v>7</v>
      </c>
      <c r="C765" t="s">
        <v>879</v>
      </c>
      <c r="D765">
        <v>292</v>
      </c>
    </row>
    <row r="766" spans="1:4" x14ac:dyDescent="0.2">
      <c r="A766" t="s">
        <v>6</v>
      </c>
      <c r="B766">
        <v>6</v>
      </c>
      <c r="C766" t="s">
        <v>251</v>
      </c>
      <c r="D766">
        <v>303</v>
      </c>
    </row>
    <row r="767" spans="1:4" x14ac:dyDescent="0.2">
      <c r="A767" t="s">
        <v>5</v>
      </c>
      <c r="B767">
        <v>6</v>
      </c>
      <c r="C767" t="s">
        <v>251</v>
      </c>
      <c r="D767">
        <v>299</v>
      </c>
    </row>
    <row r="768" spans="1:4" x14ac:dyDescent="0.2">
      <c r="A768" t="s">
        <v>5</v>
      </c>
      <c r="B768">
        <v>7</v>
      </c>
      <c r="C768" t="s">
        <v>880</v>
      </c>
      <c r="D768">
        <v>289</v>
      </c>
    </row>
    <row r="769" spans="1:4" x14ac:dyDescent="0.2">
      <c r="A769" t="s">
        <v>6</v>
      </c>
      <c r="B769">
        <v>7</v>
      </c>
      <c r="C769" t="s">
        <v>880</v>
      </c>
      <c r="D769">
        <v>289</v>
      </c>
    </row>
    <row r="770" spans="1:4" x14ac:dyDescent="0.2">
      <c r="A770" t="s">
        <v>6</v>
      </c>
      <c r="B770">
        <v>6</v>
      </c>
      <c r="C770" t="s">
        <v>432</v>
      </c>
      <c r="D770">
        <v>276</v>
      </c>
    </row>
    <row r="771" spans="1:4" x14ac:dyDescent="0.2">
      <c r="A771" t="s">
        <v>5</v>
      </c>
      <c r="B771">
        <v>6</v>
      </c>
      <c r="C771" t="s">
        <v>432</v>
      </c>
      <c r="D771">
        <v>286</v>
      </c>
    </row>
    <row r="772" spans="1:4" x14ac:dyDescent="0.2">
      <c r="A772" t="s">
        <v>6</v>
      </c>
      <c r="B772">
        <v>6</v>
      </c>
      <c r="C772" t="s">
        <v>258</v>
      </c>
      <c r="D772">
        <v>287</v>
      </c>
    </row>
    <row r="773" spans="1:4" x14ac:dyDescent="0.2">
      <c r="A773" t="s">
        <v>5</v>
      </c>
      <c r="B773">
        <v>6</v>
      </c>
      <c r="C773" t="s">
        <v>258</v>
      </c>
      <c r="D773">
        <v>286</v>
      </c>
    </row>
    <row r="774" spans="1:4" x14ac:dyDescent="0.2">
      <c r="A774" t="s">
        <v>6</v>
      </c>
      <c r="B774">
        <v>7</v>
      </c>
      <c r="C774" t="s">
        <v>881</v>
      </c>
      <c r="D774">
        <v>288</v>
      </c>
    </row>
    <row r="775" spans="1:4" x14ac:dyDescent="0.2">
      <c r="A775" t="s">
        <v>5</v>
      </c>
      <c r="B775">
        <v>7</v>
      </c>
      <c r="C775" t="s">
        <v>881</v>
      </c>
      <c r="D775">
        <v>293</v>
      </c>
    </row>
    <row r="776" spans="1:4" x14ac:dyDescent="0.2">
      <c r="A776" t="s">
        <v>6</v>
      </c>
      <c r="B776">
        <v>6</v>
      </c>
      <c r="C776" t="s">
        <v>1123</v>
      </c>
      <c r="D776">
        <v>284</v>
      </c>
    </row>
    <row r="777" spans="1:4" x14ac:dyDescent="0.2">
      <c r="A777" t="s">
        <v>5</v>
      </c>
      <c r="B777">
        <v>7</v>
      </c>
      <c r="C777" t="s">
        <v>882</v>
      </c>
      <c r="D777">
        <v>286</v>
      </c>
    </row>
    <row r="778" spans="1:4" x14ac:dyDescent="0.2">
      <c r="A778" t="s">
        <v>6</v>
      </c>
      <c r="B778">
        <v>7</v>
      </c>
      <c r="C778" t="s">
        <v>882</v>
      </c>
      <c r="D778">
        <v>290</v>
      </c>
    </row>
    <row r="779" spans="1:4" x14ac:dyDescent="0.2">
      <c r="A779" t="s">
        <v>6</v>
      </c>
      <c r="B779">
        <v>6</v>
      </c>
      <c r="C779" t="s">
        <v>1124</v>
      </c>
      <c r="D779">
        <v>294</v>
      </c>
    </row>
    <row r="780" spans="1:4" x14ac:dyDescent="0.2">
      <c r="A780" t="s">
        <v>5</v>
      </c>
      <c r="B780">
        <v>6</v>
      </c>
      <c r="C780" t="s">
        <v>1124</v>
      </c>
      <c r="D780">
        <v>296</v>
      </c>
    </row>
    <row r="781" spans="1:4" x14ac:dyDescent="0.2">
      <c r="A781" t="s">
        <v>6</v>
      </c>
      <c r="B781">
        <v>6</v>
      </c>
      <c r="C781" t="s">
        <v>1125</v>
      </c>
      <c r="D781">
        <v>302</v>
      </c>
    </row>
    <row r="782" spans="1:4" x14ac:dyDescent="0.2">
      <c r="A782" t="s">
        <v>5</v>
      </c>
      <c r="B782">
        <v>6</v>
      </c>
      <c r="C782" t="s">
        <v>1125</v>
      </c>
      <c r="D782">
        <v>292</v>
      </c>
    </row>
    <row r="783" spans="1:4" x14ac:dyDescent="0.2">
      <c r="A783" t="s">
        <v>6</v>
      </c>
      <c r="B783">
        <v>7</v>
      </c>
      <c r="C783" t="s">
        <v>883</v>
      </c>
      <c r="D783">
        <v>287</v>
      </c>
    </row>
    <row r="784" spans="1:4" x14ac:dyDescent="0.2">
      <c r="A784" t="s">
        <v>5</v>
      </c>
      <c r="B784">
        <v>7</v>
      </c>
      <c r="C784" t="s">
        <v>883</v>
      </c>
      <c r="D784">
        <v>302</v>
      </c>
    </row>
    <row r="785" spans="1:4" x14ac:dyDescent="0.2">
      <c r="A785" t="s">
        <v>6</v>
      </c>
      <c r="B785">
        <v>7</v>
      </c>
      <c r="C785" t="s">
        <v>884</v>
      </c>
      <c r="D785">
        <v>287</v>
      </c>
    </row>
    <row r="786" spans="1:4" x14ac:dyDescent="0.2">
      <c r="A786" t="s">
        <v>5</v>
      </c>
      <c r="B786">
        <v>7</v>
      </c>
      <c r="C786" t="s">
        <v>884</v>
      </c>
      <c r="D786">
        <v>287</v>
      </c>
    </row>
    <row r="787" spans="1:4" x14ac:dyDescent="0.2">
      <c r="A787" t="s">
        <v>5</v>
      </c>
      <c r="B787">
        <v>6</v>
      </c>
      <c r="C787" t="s">
        <v>1126</v>
      </c>
      <c r="D787">
        <v>292</v>
      </c>
    </row>
    <row r="788" spans="1:4" x14ac:dyDescent="0.2">
      <c r="A788" t="s">
        <v>6</v>
      </c>
      <c r="B788">
        <v>6</v>
      </c>
      <c r="C788" t="s">
        <v>1126</v>
      </c>
      <c r="D788">
        <v>295</v>
      </c>
    </row>
    <row r="789" spans="1:4" x14ac:dyDescent="0.2">
      <c r="A789" t="s">
        <v>6</v>
      </c>
      <c r="B789">
        <v>7</v>
      </c>
      <c r="C789" t="s">
        <v>885</v>
      </c>
      <c r="D789">
        <v>291</v>
      </c>
    </row>
    <row r="790" spans="1:4" x14ac:dyDescent="0.2">
      <c r="A790" t="s">
        <v>5</v>
      </c>
      <c r="B790">
        <v>7</v>
      </c>
      <c r="C790" t="s">
        <v>885</v>
      </c>
      <c r="D790">
        <v>296</v>
      </c>
    </row>
    <row r="791" spans="1:4" x14ac:dyDescent="0.2">
      <c r="A791" t="s">
        <v>6</v>
      </c>
      <c r="B791">
        <v>6</v>
      </c>
      <c r="C791" t="s">
        <v>1127</v>
      </c>
      <c r="D791">
        <v>297</v>
      </c>
    </row>
    <row r="792" spans="1:4" x14ac:dyDescent="0.2">
      <c r="A792" t="s">
        <v>5</v>
      </c>
      <c r="B792">
        <v>6</v>
      </c>
      <c r="C792" t="s">
        <v>1127</v>
      </c>
      <c r="D792">
        <v>293</v>
      </c>
    </row>
    <row r="793" spans="1:4" x14ac:dyDescent="0.2">
      <c r="A793" t="s">
        <v>6</v>
      </c>
      <c r="B793">
        <v>7</v>
      </c>
      <c r="C793" t="s">
        <v>886</v>
      </c>
      <c r="D793">
        <v>306</v>
      </c>
    </row>
    <row r="794" spans="1:4" x14ac:dyDescent="0.2">
      <c r="A794" t="s">
        <v>5</v>
      </c>
      <c r="B794">
        <v>7</v>
      </c>
      <c r="C794" t="s">
        <v>886</v>
      </c>
      <c r="D794">
        <v>305</v>
      </c>
    </row>
    <row r="795" spans="1:4" x14ac:dyDescent="0.2">
      <c r="A795" t="s">
        <v>6</v>
      </c>
      <c r="B795">
        <v>6</v>
      </c>
      <c r="C795" t="s">
        <v>1128</v>
      </c>
      <c r="D795">
        <v>304</v>
      </c>
    </row>
    <row r="796" spans="1:4" x14ac:dyDescent="0.2">
      <c r="A796" t="s">
        <v>5</v>
      </c>
      <c r="B796">
        <v>6</v>
      </c>
      <c r="C796" t="s">
        <v>1128</v>
      </c>
      <c r="D796">
        <v>313</v>
      </c>
    </row>
    <row r="797" spans="1:4" x14ac:dyDescent="0.2">
      <c r="A797" t="s">
        <v>5</v>
      </c>
      <c r="B797">
        <v>7</v>
      </c>
      <c r="C797" t="s">
        <v>226</v>
      </c>
      <c r="D797">
        <v>289</v>
      </c>
    </row>
    <row r="798" spans="1:4" x14ac:dyDescent="0.2">
      <c r="A798" t="s">
        <v>6</v>
      </c>
      <c r="B798">
        <v>7</v>
      </c>
      <c r="C798" t="s">
        <v>226</v>
      </c>
      <c r="D798">
        <v>292</v>
      </c>
    </row>
    <row r="799" spans="1:4" x14ac:dyDescent="0.2">
      <c r="A799" t="s">
        <v>6</v>
      </c>
      <c r="B799">
        <v>6</v>
      </c>
      <c r="C799" t="s">
        <v>1129</v>
      </c>
      <c r="D799">
        <v>299</v>
      </c>
    </row>
    <row r="800" spans="1:4" x14ac:dyDescent="0.2">
      <c r="A800" t="s">
        <v>5</v>
      </c>
      <c r="B800">
        <v>6</v>
      </c>
      <c r="C800" t="s">
        <v>1129</v>
      </c>
      <c r="D800">
        <v>294</v>
      </c>
    </row>
    <row r="801" spans="1:4" x14ac:dyDescent="0.2">
      <c r="A801" t="s">
        <v>6</v>
      </c>
      <c r="B801">
        <v>7</v>
      </c>
      <c r="C801" t="s">
        <v>887</v>
      </c>
      <c r="D801">
        <v>299</v>
      </c>
    </row>
    <row r="802" spans="1:4" x14ac:dyDescent="0.2">
      <c r="A802" t="s">
        <v>5</v>
      </c>
      <c r="B802">
        <v>7</v>
      </c>
      <c r="C802" t="s">
        <v>887</v>
      </c>
      <c r="D802">
        <v>301</v>
      </c>
    </row>
    <row r="803" spans="1:4" x14ac:dyDescent="0.2">
      <c r="A803" t="s">
        <v>6</v>
      </c>
      <c r="B803">
        <v>6</v>
      </c>
      <c r="C803" t="s">
        <v>1130</v>
      </c>
      <c r="D803">
        <v>322</v>
      </c>
    </row>
    <row r="804" spans="1:4" x14ac:dyDescent="0.2">
      <c r="A804" t="s">
        <v>5</v>
      </c>
      <c r="B804">
        <v>6</v>
      </c>
      <c r="C804" t="s">
        <v>1130</v>
      </c>
      <c r="D804">
        <v>314</v>
      </c>
    </row>
    <row r="805" spans="1:4" x14ac:dyDescent="0.2">
      <c r="A805" t="s">
        <v>6</v>
      </c>
      <c r="B805">
        <v>7</v>
      </c>
      <c r="C805" t="s">
        <v>888</v>
      </c>
      <c r="D805">
        <v>290</v>
      </c>
    </row>
    <row r="806" spans="1:4" x14ac:dyDescent="0.2">
      <c r="A806" t="s">
        <v>5</v>
      </c>
      <c r="B806">
        <v>7</v>
      </c>
      <c r="C806" t="s">
        <v>888</v>
      </c>
      <c r="D806">
        <v>303</v>
      </c>
    </row>
    <row r="807" spans="1:4" x14ac:dyDescent="0.2">
      <c r="A807" t="s">
        <v>5</v>
      </c>
      <c r="B807">
        <v>7</v>
      </c>
      <c r="C807" t="s">
        <v>889</v>
      </c>
      <c r="D807">
        <v>282</v>
      </c>
    </row>
    <row r="808" spans="1:4" x14ac:dyDescent="0.2">
      <c r="A808" t="s">
        <v>6</v>
      </c>
      <c r="B808">
        <v>7</v>
      </c>
      <c r="C808" t="s">
        <v>889</v>
      </c>
      <c r="D808">
        <v>282</v>
      </c>
    </row>
    <row r="809" spans="1:4" x14ac:dyDescent="0.2">
      <c r="A809" t="s">
        <v>5</v>
      </c>
      <c r="B809">
        <v>6</v>
      </c>
      <c r="C809" t="s">
        <v>1131</v>
      </c>
      <c r="D809">
        <v>292</v>
      </c>
    </row>
    <row r="810" spans="1:4" x14ac:dyDescent="0.2">
      <c r="A810" t="s">
        <v>6</v>
      </c>
      <c r="B810">
        <v>6</v>
      </c>
      <c r="C810" t="s">
        <v>1131</v>
      </c>
      <c r="D810">
        <v>294</v>
      </c>
    </row>
    <row r="811" spans="1:4" x14ac:dyDescent="0.2">
      <c r="A811" t="s">
        <v>6</v>
      </c>
      <c r="B811">
        <v>7</v>
      </c>
      <c r="C811" t="s">
        <v>890</v>
      </c>
      <c r="D811">
        <v>304</v>
      </c>
    </row>
    <row r="812" spans="1:4" x14ac:dyDescent="0.2">
      <c r="A812" t="s">
        <v>5</v>
      </c>
      <c r="B812">
        <v>7</v>
      </c>
      <c r="C812" t="s">
        <v>890</v>
      </c>
      <c r="D812">
        <v>298</v>
      </c>
    </row>
    <row r="813" spans="1:4" x14ac:dyDescent="0.2">
      <c r="A813" t="s">
        <v>6</v>
      </c>
      <c r="B813">
        <v>6</v>
      </c>
      <c r="C813" t="s">
        <v>1132</v>
      </c>
      <c r="D813">
        <v>287</v>
      </c>
    </row>
    <row r="814" spans="1:4" x14ac:dyDescent="0.2">
      <c r="A814" t="s">
        <v>5</v>
      </c>
      <c r="B814">
        <v>6</v>
      </c>
      <c r="C814" t="s">
        <v>1132</v>
      </c>
      <c r="D814">
        <v>296</v>
      </c>
    </row>
    <row r="815" spans="1:4" x14ac:dyDescent="0.2">
      <c r="A815" t="s">
        <v>5</v>
      </c>
      <c r="B815">
        <v>7</v>
      </c>
      <c r="C815" t="s">
        <v>891</v>
      </c>
      <c r="D815">
        <v>296</v>
      </c>
    </row>
    <row r="816" spans="1:4" x14ac:dyDescent="0.2">
      <c r="A816" t="s">
        <v>6</v>
      </c>
      <c r="B816">
        <v>7</v>
      </c>
      <c r="C816" t="s">
        <v>891</v>
      </c>
      <c r="D816">
        <v>287</v>
      </c>
    </row>
    <row r="817" spans="1:4" x14ac:dyDescent="0.2">
      <c r="A817" t="s">
        <v>6</v>
      </c>
      <c r="B817">
        <v>7</v>
      </c>
      <c r="C817" t="s">
        <v>892</v>
      </c>
      <c r="D817">
        <v>282</v>
      </c>
    </row>
    <row r="818" spans="1:4" x14ac:dyDescent="0.2">
      <c r="A818" t="s">
        <v>5</v>
      </c>
      <c r="B818">
        <v>7</v>
      </c>
      <c r="C818" t="s">
        <v>892</v>
      </c>
      <c r="D818">
        <v>288</v>
      </c>
    </row>
    <row r="819" spans="1:4" x14ac:dyDescent="0.2">
      <c r="A819" t="s">
        <v>5</v>
      </c>
      <c r="B819">
        <v>7</v>
      </c>
      <c r="C819" t="s">
        <v>893</v>
      </c>
      <c r="D819">
        <v>297</v>
      </c>
    </row>
    <row r="820" spans="1:4" x14ac:dyDescent="0.2">
      <c r="A820" t="s">
        <v>6</v>
      </c>
      <c r="B820">
        <v>7</v>
      </c>
      <c r="C820" t="s">
        <v>893</v>
      </c>
      <c r="D820">
        <v>298</v>
      </c>
    </row>
    <row r="821" spans="1:4" x14ac:dyDescent="0.2">
      <c r="A821" t="s">
        <v>6</v>
      </c>
      <c r="B821">
        <v>6</v>
      </c>
      <c r="C821" t="s">
        <v>1133</v>
      </c>
      <c r="D821">
        <v>289</v>
      </c>
    </row>
    <row r="822" spans="1:4" x14ac:dyDescent="0.2">
      <c r="A822" t="s">
        <v>5</v>
      </c>
      <c r="B822">
        <v>6</v>
      </c>
      <c r="C822" t="s">
        <v>1133</v>
      </c>
      <c r="D822">
        <v>292</v>
      </c>
    </row>
    <row r="823" spans="1:4" x14ac:dyDescent="0.2">
      <c r="A823" t="s">
        <v>5</v>
      </c>
      <c r="B823">
        <v>7</v>
      </c>
      <c r="C823" t="s">
        <v>45</v>
      </c>
      <c r="D823">
        <v>294</v>
      </c>
    </row>
    <row r="824" spans="1:4" x14ac:dyDescent="0.2">
      <c r="A824" t="s">
        <v>6</v>
      </c>
      <c r="B824">
        <v>7</v>
      </c>
      <c r="C824" t="s">
        <v>45</v>
      </c>
      <c r="D824">
        <v>298</v>
      </c>
    </row>
    <row r="825" spans="1:4" x14ac:dyDescent="0.2">
      <c r="A825" t="s">
        <v>6</v>
      </c>
      <c r="B825">
        <v>6</v>
      </c>
      <c r="C825" t="s">
        <v>360</v>
      </c>
      <c r="D825">
        <v>301</v>
      </c>
    </row>
    <row r="826" spans="1:4" x14ac:dyDescent="0.2">
      <c r="A826" t="s">
        <v>5</v>
      </c>
      <c r="B826">
        <v>6</v>
      </c>
      <c r="C826" t="s">
        <v>360</v>
      </c>
      <c r="D826">
        <v>303</v>
      </c>
    </row>
    <row r="827" spans="1:4" x14ac:dyDescent="0.2">
      <c r="A827" t="s">
        <v>5</v>
      </c>
      <c r="B827">
        <v>7</v>
      </c>
      <c r="C827" t="s">
        <v>894</v>
      </c>
      <c r="D827">
        <v>312</v>
      </c>
    </row>
    <row r="828" spans="1:4" x14ac:dyDescent="0.2">
      <c r="A828" t="s">
        <v>6</v>
      </c>
      <c r="B828">
        <v>7</v>
      </c>
      <c r="C828" t="s">
        <v>894</v>
      </c>
      <c r="D828">
        <v>297</v>
      </c>
    </row>
    <row r="829" spans="1:4" x14ac:dyDescent="0.2">
      <c r="A829" t="s">
        <v>6</v>
      </c>
      <c r="B829">
        <v>6</v>
      </c>
      <c r="C829" t="s">
        <v>464</v>
      </c>
      <c r="D829">
        <v>270</v>
      </c>
    </row>
    <row r="830" spans="1:4" x14ac:dyDescent="0.2">
      <c r="A830" t="s">
        <v>5</v>
      </c>
      <c r="B830">
        <v>6</v>
      </c>
      <c r="C830" t="s">
        <v>464</v>
      </c>
      <c r="D830">
        <v>282</v>
      </c>
    </row>
    <row r="831" spans="1:4" x14ac:dyDescent="0.2">
      <c r="A831" t="s">
        <v>5</v>
      </c>
      <c r="B831">
        <v>7</v>
      </c>
      <c r="C831" t="s">
        <v>726</v>
      </c>
      <c r="D831">
        <v>302</v>
      </c>
    </row>
    <row r="832" spans="1:4" x14ac:dyDescent="0.2">
      <c r="A832" t="s">
        <v>6</v>
      </c>
      <c r="B832">
        <v>7</v>
      </c>
      <c r="C832" t="s">
        <v>726</v>
      </c>
      <c r="D832">
        <v>302</v>
      </c>
    </row>
    <row r="833" spans="1:4" x14ac:dyDescent="0.2">
      <c r="A833" t="s">
        <v>5</v>
      </c>
      <c r="B833">
        <v>6</v>
      </c>
      <c r="C833" t="s">
        <v>1134</v>
      </c>
      <c r="D833">
        <v>297</v>
      </c>
    </row>
    <row r="834" spans="1:4" x14ac:dyDescent="0.2">
      <c r="A834" t="s">
        <v>6</v>
      </c>
      <c r="B834">
        <v>6</v>
      </c>
      <c r="C834" t="s">
        <v>1134</v>
      </c>
      <c r="D834">
        <v>296</v>
      </c>
    </row>
    <row r="835" spans="1:4" x14ac:dyDescent="0.2">
      <c r="A835" t="s">
        <v>6</v>
      </c>
      <c r="B835">
        <v>6</v>
      </c>
      <c r="C835" t="s">
        <v>389</v>
      </c>
      <c r="D835">
        <v>284</v>
      </c>
    </row>
    <row r="836" spans="1:4" x14ac:dyDescent="0.2">
      <c r="A836" t="s">
        <v>5</v>
      </c>
      <c r="B836">
        <v>6</v>
      </c>
      <c r="C836" t="s">
        <v>389</v>
      </c>
      <c r="D836">
        <v>282</v>
      </c>
    </row>
    <row r="837" spans="1:4" x14ac:dyDescent="0.2">
      <c r="A837" t="s">
        <v>5</v>
      </c>
      <c r="B837">
        <v>7</v>
      </c>
      <c r="C837" t="s">
        <v>895</v>
      </c>
      <c r="D837">
        <v>296</v>
      </c>
    </row>
    <row r="838" spans="1:4" x14ac:dyDescent="0.2">
      <c r="A838" t="s">
        <v>6</v>
      </c>
      <c r="B838">
        <v>7</v>
      </c>
      <c r="C838" t="s">
        <v>896</v>
      </c>
      <c r="D838">
        <v>298</v>
      </c>
    </row>
    <row r="839" spans="1:4" x14ac:dyDescent="0.2">
      <c r="A839" t="s">
        <v>5</v>
      </c>
      <c r="B839">
        <v>7</v>
      </c>
      <c r="C839" t="s">
        <v>896</v>
      </c>
      <c r="D839">
        <v>311</v>
      </c>
    </row>
    <row r="840" spans="1:4" x14ac:dyDescent="0.2">
      <c r="A840" t="s">
        <v>5</v>
      </c>
      <c r="B840">
        <v>6</v>
      </c>
      <c r="C840" t="s">
        <v>1135</v>
      </c>
      <c r="D840">
        <v>318</v>
      </c>
    </row>
    <row r="841" spans="1:4" x14ac:dyDescent="0.2">
      <c r="A841" t="s">
        <v>6</v>
      </c>
      <c r="B841">
        <v>6</v>
      </c>
      <c r="C841" t="s">
        <v>1135</v>
      </c>
      <c r="D841">
        <v>309</v>
      </c>
    </row>
    <row r="842" spans="1:4" x14ac:dyDescent="0.2">
      <c r="A842" t="s">
        <v>6</v>
      </c>
      <c r="B842">
        <v>6</v>
      </c>
      <c r="C842" t="s">
        <v>1136</v>
      </c>
      <c r="D842">
        <v>302</v>
      </c>
    </row>
    <row r="843" spans="1:4" x14ac:dyDescent="0.2">
      <c r="A843" t="s">
        <v>5</v>
      </c>
      <c r="B843">
        <v>6</v>
      </c>
      <c r="C843" t="s">
        <v>1136</v>
      </c>
      <c r="D843">
        <v>302</v>
      </c>
    </row>
    <row r="844" spans="1:4" x14ac:dyDescent="0.2">
      <c r="A844" t="s">
        <v>5</v>
      </c>
      <c r="B844">
        <v>6</v>
      </c>
      <c r="C844" t="s">
        <v>1137</v>
      </c>
      <c r="D844">
        <v>320</v>
      </c>
    </row>
    <row r="845" spans="1:4" x14ac:dyDescent="0.2">
      <c r="A845" t="s">
        <v>6</v>
      </c>
      <c r="B845">
        <v>6</v>
      </c>
      <c r="C845" t="s">
        <v>1137</v>
      </c>
      <c r="D845">
        <v>316</v>
      </c>
    </row>
    <row r="846" spans="1:4" x14ac:dyDescent="0.2">
      <c r="A846" t="s">
        <v>6</v>
      </c>
      <c r="B846">
        <v>6</v>
      </c>
      <c r="C846" t="s">
        <v>1138</v>
      </c>
      <c r="D846">
        <v>299</v>
      </c>
    </row>
    <row r="847" spans="1:4" x14ac:dyDescent="0.2">
      <c r="A847" t="s">
        <v>5</v>
      </c>
      <c r="B847">
        <v>6</v>
      </c>
      <c r="C847" t="s">
        <v>1138</v>
      </c>
      <c r="D847">
        <v>307</v>
      </c>
    </row>
    <row r="848" spans="1:4" x14ac:dyDescent="0.2">
      <c r="A848" t="s">
        <v>6</v>
      </c>
      <c r="B848">
        <v>7</v>
      </c>
      <c r="C848" t="s">
        <v>897</v>
      </c>
      <c r="D848">
        <v>299</v>
      </c>
    </row>
    <row r="849" spans="1:4" x14ac:dyDescent="0.2">
      <c r="A849" t="s">
        <v>5</v>
      </c>
      <c r="B849">
        <v>7</v>
      </c>
      <c r="C849" t="s">
        <v>897</v>
      </c>
      <c r="D849">
        <v>308</v>
      </c>
    </row>
    <row r="850" spans="1:4" x14ac:dyDescent="0.2">
      <c r="A850" t="s">
        <v>5</v>
      </c>
      <c r="B850">
        <v>6</v>
      </c>
      <c r="C850" t="s">
        <v>494</v>
      </c>
      <c r="D850">
        <v>309</v>
      </c>
    </row>
    <row r="851" spans="1:4" x14ac:dyDescent="0.2">
      <c r="A851" t="s">
        <v>6</v>
      </c>
      <c r="B851">
        <v>6</v>
      </c>
      <c r="C851" t="s">
        <v>494</v>
      </c>
      <c r="D851">
        <v>302</v>
      </c>
    </row>
    <row r="852" spans="1:4" x14ac:dyDescent="0.2">
      <c r="A852" t="s">
        <v>6</v>
      </c>
      <c r="B852">
        <v>7</v>
      </c>
      <c r="C852" t="s">
        <v>730</v>
      </c>
      <c r="D852">
        <v>293</v>
      </c>
    </row>
    <row r="853" spans="1:4" x14ac:dyDescent="0.2">
      <c r="A853" t="s">
        <v>5</v>
      </c>
      <c r="B853">
        <v>7</v>
      </c>
      <c r="C853" t="s">
        <v>730</v>
      </c>
      <c r="D853">
        <v>297</v>
      </c>
    </row>
    <row r="854" spans="1:4" x14ac:dyDescent="0.2">
      <c r="A854" t="s">
        <v>5</v>
      </c>
      <c r="B854">
        <v>7</v>
      </c>
      <c r="C854" t="s">
        <v>898</v>
      </c>
      <c r="D854">
        <v>310</v>
      </c>
    </row>
    <row r="855" spans="1:4" x14ac:dyDescent="0.2">
      <c r="A855" t="s">
        <v>6</v>
      </c>
      <c r="B855">
        <v>7</v>
      </c>
      <c r="C855" t="s">
        <v>898</v>
      </c>
      <c r="D855">
        <v>304</v>
      </c>
    </row>
    <row r="856" spans="1:4" x14ac:dyDescent="0.2">
      <c r="A856" t="s">
        <v>5</v>
      </c>
      <c r="B856">
        <v>7</v>
      </c>
      <c r="C856" t="s">
        <v>899</v>
      </c>
      <c r="D856">
        <v>286</v>
      </c>
    </row>
    <row r="857" spans="1:4" x14ac:dyDescent="0.2">
      <c r="A857" t="s">
        <v>6</v>
      </c>
      <c r="B857">
        <v>7</v>
      </c>
      <c r="C857" t="s">
        <v>899</v>
      </c>
      <c r="D857">
        <v>280</v>
      </c>
    </row>
    <row r="858" spans="1:4" x14ac:dyDescent="0.2">
      <c r="A858" t="s">
        <v>6</v>
      </c>
      <c r="B858">
        <v>6</v>
      </c>
      <c r="C858" t="s">
        <v>444</v>
      </c>
      <c r="D858">
        <v>283</v>
      </c>
    </row>
    <row r="859" spans="1:4" x14ac:dyDescent="0.2">
      <c r="A859" t="s">
        <v>5</v>
      </c>
      <c r="B859">
        <v>6</v>
      </c>
      <c r="C859" t="s">
        <v>444</v>
      </c>
      <c r="D859">
        <v>289</v>
      </c>
    </row>
    <row r="860" spans="1:4" x14ac:dyDescent="0.2">
      <c r="A860" t="s">
        <v>6</v>
      </c>
      <c r="B860">
        <v>7</v>
      </c>
      <c r="C860" t="s">
        <v>895</v>
      </c>
      <c r="D860">
        <v>298</v>
      </c>
    </row>
    <row r="861" spans="1:4" x14ac:dyDescent="0.2">
      <c r="A861" t="s">
        <v>5</v>
      </c>
      <c r="B861">
        <v>7</v>
      </c>
      <c r="C861" t="s">
        <v>109</v>
      </c>
      <c r="D861">
        <v>294</v>
      </c>
    </row>
    <row r="862" spans="1:4" x14ac:dyDescent="0.2">
      <c r="A862" t="s">
        <v>6</v>
      </c>
      <c r="B862">
        <v>7</v>
      </c>
      <c r="C862" t="s">
        <v>109</v>
      </c>
      <c r="D862">
        <v>288</v>
      </c>
    </row>
    <row r="863" spans="1:4" x14ac:dyDescent="0.2">
      <c r="A863" t="s">
        <v>6</v>
      </c>
      <c r="B863">
        <v>7</v>
      </c>
      <c r="C863" t="s">
        <v>900</v>
      </c>
      <c r="D863">
        <v>285</v>
      </c>
    </row>
    <row r="864" spans="1:4" x14ac:dyDescent="0.2">
      <c r="A864" t="s">
        <v>5</v>
      </c>
      <c r="B864">
        <v>6</v>
      </c>
      <c r="C864" t="s">
        <v>49</v>
      </c>
      <c r="D864">
        <v>303</v>
      </c>
    </row>
    <row r="865" spans="1:4" x14ac:dyDescent="0.2">
      <c r="A865" t="s">
        <v>6</v>
      </c>
      <c r="B865">
        <v>6</v>
      </c>
      <c r="C865" t="s">
        <v>49</v>
      </c>
      <c r="D865">
        <v>300</v>
      </c>
    </row>
    <row r="866" spans="1:4" x14ac:dyDescent="0.2">
      <c r="A866" t="s">
        <v>5</v>
      </c>
      <c r="B866">
        <v>6</v>
      </c>
      <c r="C866" t="s">
        <v>483</v>
      </c>
      <c r="D866">
        <v>306</v>
      </c>
    </row>
    <row r="867" spans="1:4" x14ac:dyDescent="0.2">
      <c r="A867" t="s">
        <v>6</v>
      </c>
      <c r="B867">
        <v>6</v>
      </c>
      <c r="C867" t="s">
        <v>483</v>
      </c>
      <c r="D867">
        <v>312</v>
      </c>
    </row>
    <row r="868" spans="1:4" x14ac:dyDescent="0.2">
      <c r="A868" t="s">
        <v>6</v>
      </c>
      <c r="B868">
        <v>7</v>
      </c>
      <c r="C868" t="s">
        <v>901</v>
      </c>
      <c r="D868">
        <v>303</v>
      </c>
    </row>
    <row r="869" spans="1:4" x14ac:dyDescent="0.2">
      <c r="A869" t="s">
        <v>5</v>
      </c>
      <c r="B869">
        <v>7</v>
      </c>
      <c r="C869" t="s">
        <v>901</v>
      </c>
      <c r="D869">
        <v>311</v>
      </c>
    </row>
    <row r="870" spans="1:4" x14ac:dyDescent="0.2">
      <c r="A870" t="s">
        <v>5</v>
      </c>
      <c r="B870">
        <v>6</v>
      </c>
      <c r="C870" t="s">
        <v>344</v>
      </c>
      <c r="D870">
        <v>292</v>
      </c>
    </row>
    <row r="871" spans="1:4" x14ac:dyDescent="0.2">
      <c r="A871" t="s">
        <v>6</v>
      </c>
      <c r="B871">
        <v>6</v>
      </c>
      <c r="C871" t="s">
        <v>344</v>
      </c>
      <c r="D871">
        <v>292</v>
      </c>
    </row>
    <row r="872" spans="1:4" x14ac:dyDescent="0.2">
      <c r="A872" t="s">
        <v>6</v>
      </c>
      <c r="B872">
        <v>7</v>
      </c>
      <c r="C872" t="s">
        <v>902</v>
      </c>
      <c r="D872">
        <v>291</v>
      </c>
    </row>
    <row r="873" spans="1:4" x14ac:dyDescent="0.2">
      <c r="A873" t="s">
        <v>5</v>
      </c>
      <c r="B873">
        <v>7</v>
      </c>
      <c r="C873" t="s">
        <v>902</v>
      </c>
      <c r="D873">
        <v>297</v>
      </c>
    </row>
    <row r="874" spans="1:4" x14ac:dyDescent="0.2">
      <c r="A874" t="s">
        <v>6</v>
      </c>
      <c r="B874">
        <v>6</v>
      </c>
      <c r="C874" t="s">
        <v>262</v>
      </c>
      <c r="D874">
        <v>308</v>
      </c>
    </row>
    <row r="875" spans="1:4" x14ac:dyDescent="0.2">
      <c r="A875" t="s">
        <v>5</v>
      </c>
      <c r="B875">
        <v>6</v>
      </c>
      <c r="C875" t="s">
        <v>262</v>
      </c>
      <c r="D875">
        <v>303</v>
      </c>
    </row>
    <row r="876" spans="1:4" x14ac:dyDescent="0.2">
      <c r="A876" t="s">
        <v>5</v>
      </c>
      <c r="B876">
        <v>7</v>
      </c>
      <c r="C876" t="s">
        <v>903</v>
      </c>
      <c r="D876">
        <v>297</v>
      </c>
    </row>
    <row r="877" spans="1:4" x14ac:dyDescent="0.2">
      <c r="A877" t="s">
        <v>6</v>
      </c>
      <c r="B877">
        <v>7</v>
      </c>
      <c r="C877" t="s">
        <v>903</v>
      </c>
      <c r="D877">
        <v>288</v>
      </c>
    </row>
    <row r="878" spans="1:4" x14ac:dyDescent="0.2">
      <c r="A878" t="s">
        <v>5</v>
      </c>
      <c r="B878">
        <v>6</v>
      </c>
      <c r="C878" t="s">
        <v>379</v>
      </c>
      <c r="D878">
        <v>279</v>
      </c>
    </row>
    <row r="879" spans="1:4" x14ac:dyDescent="0.2">
      <c r="A879" t="s">
        <v>6</v>
      </c>
      <c r="B879">
        <v>6</v>
      </c>
      <c r="C879" t="s">
        <v>379</v>
      </c>
      <c r="D879">
        <v>293</v>
      </c>
    </row>
    <row r="880" spans="1:4" x14ac:dyDescent="0.2">
      <c r="A880" t="s">
        <v>5</v>
      </c>
      <c r="B880">
        <v>7</v>
      </c>
      <c r="C880" t="s">
        <v>904</v>
      </c>
      <c r="D880">
        <v>282</v>
      </c>
    </row>
    <row r="881" spans="1:4" x14ac:dyDescent="0.2">
      <c r="A881" t="s">
        <v>6</v>
      </c>
      <c r="B881">
        <v>7</v>
      </c>
      <c r="C881" t="s">
        <v>904</v>
      </c>
      <c r="D881">
        <v>287</v>
      </c>
    </row>
    <row r="882" spans="1:4" x14ac:dyDescent="0.2">
      <c r="A882" t="s">
        <v>6</v>
      </c>
      <c r="B882">
        <v>6</v>
      </c>
      <c r="C882" t="s">
        <v>302</v>
      </c>
      <c r="D882">
        <v>292</v>
      </c>
    </row>
    <row r="883" spans="1:4" x14ac:dyDescent="0.2">
      <c r="A883" t="s">
        <v>5</v>
      </c>
      <c r="B883">
        <v>6</v>
      </c>
      <c r="C883" t="s">
        <v>302</v>
      </c>
      <c r="D883">
        <v>296</v>
      </c>
    </row>
    <row r="884" spans="1:4" x14ac:dyDescent="0.2">
      <c r="A884" t="s">
        <v>6</v>
      </c>
      <c r="B884">
        <v>7</v>
      </c>
      <c r="C884" t="s">
        <v>905</v>
      </c>
      <c r="D884">
        <v>295</v>
      </c>
    </row>
    <row r="885" spans="1:4" x14ac:dyDescent="0.2">
      <c r="A885" t="s">
        <v>5</v>
      </c>
      <c r="B885">
        <v>7</v>
      </c>
      <c r="C885" t="s">
        <v>905</v>
      </c>
      <c r="D885">
        <v>286</v>
      </c>
    </row>
    <row r="886" spans="1:4" x14ac:dyDescent="0.2">
      <c r="A886" t="s">
        <v>6</v>
      </c>
      <c r="B886">
        <v>6</v>
      </c>
      <c r="C886" t="s">
        <v>499</v>
      </c>
      <c r="D886">
        <v>312</v>
      </c>
    </row>
    <row r="887" spans="1:4" x14ac:dyDescent="0.2">
      <c r="A887" t="s">
        <v>5</v>
      </c>
      <c r="B887">
        <v>6</v>
      </c>
      <c r="C887" t="s">
        <v>499</v>
      </c>
      <c r="D887">
        <v>308</v>
      </c>
    </row>
    <row r="888" spans="1:4" x14ac:dyDescent="0.2">
      <c r="A888" t="s">
        <v>6</v>
      </c>
      <c r="B888">
        <v>7</v>
      </c>
      <c r="C888" t="s">
        <v>906</v>
      </c>
      <c r="D888">
        <v>292</v>
      </c>
    </row>
    <row r="889" spans="1:4" x14ac:dyDescent="0.2">
      <c r="A889" t="s">
        <v>5</v>
      </c>
      <c r="B889">
        <v>6</v>
      </c>
      <c r="C889" t="s">
        <v>312</v>
      </c>
      <c r="D889">
        <v>294</v>
      </c>
    </row>
    <row r="890" spans="1:4" x14ac:dyDescent="0.2">
      <c r="A890" t="s">
        <v>6</v>
      </c>
      <c r="B890">
        <v>6</v>
      </c>
      <c r="C890" t="s">
        <v>312</v>
      </c>
      <c r="D890">
        <v>300</v>
      </c>
    </row>
    <row r="891" spans="1:4" x14ac:dyDescent="0.2">
      <c r="A891" t="s">
        <v>5</v>
      </c>
      <c r="B891">
        <v>6</v>
      </c>
      <c r="C891" t="s">
        <v>357</v>
      </c>
      <c r="D891">
        <v>298</v>
      </c>
    </row>
    <row r="892" spans="1:4" x14ac:dyDescent="0.2">
      <c r="A892" t="s">
        <v>6</v>
      </c>
      <c r="B892">
        <v>6</v>
      </c>
      <c r="C892" t="s">
        <v>357</v>
      </c>
      <c r="D892">
        <v>292</v>
      </c>
    </row>
    <row r="893" spans="1:4" x14ac:dyDescent="0.2">
      <c r="A893" t="s">
        <v>5</v>
      </c>
      <c r="B893">
        <v>7</v>
      </c>
      <c r="C893" t="s">
        <v>907</v>
      </c>
      <c r="D893">
        <v>303</v>
      </c>
    </row>
    <row r="894" spans="1:4" x14ac:dyDescent="0.2">
      <c r="A894" t="s">
        <v>6</v>
      </c>
      <c r="B894">
        <v>7</v>
      </c>
      <c r="C894" t="s">
        <v>907</v>
      </c>
      <c r="D894">
        <v>289</v>
      </c>
    </row>
    <row r="895" spans="1:4" x14ac:dyDescent="0.2">
      <c r="A895" t="s">
        <v>6</v>
      </c>
      <c r="B895">
        <v>6</v>
      </c>
      <c r="C895" t="s">
        <v>319</v>
      </c>
      <c r="D895">
        <v>287</v>
      </c>
    </row>
    <row r="896" spans="1:4" x14ac:dyDescent="0.2">
      <c r="A896" t="s">
        <v>5</v>
      </c>
      <c r="B896">
        <v>6</v>
      </c>
      <c r="C896" t="s">
        <v>319</v>
      </c>
      <c r="D896">
        <v>288</v>
      </c>
    </row>
    <row r="897" spans="1:4" x14ac:dyDescent="0.2">
      <c r="A897" t="s">
        <v>6</v>
      </c>
      <c r="B897">
        <v>7</v>
      </c>
      <c r="C897" t="s">
        <v>908</v>
      </c>
      <c r="D897">
        <v>286</v>
      </c>
    </row>
    <row r="898" spans="1:4" x14ac:dyDescent="0.2">
      <c r="A898" t="s">
        <v>5</v>
      </c>
      <c r="B898">
        <v>7</v>
      </c>
      <c r="C898" t="s">
        <v>908</v>
      </c>
      <c r="D898">
        <v>289</v>
      </c>
    </row>
    <row r="899" spans="1:4" x14ac:dyDescent="0.2">
      <c r="A899" t="s">
        <v>6</v>
      </c>
      <c r="B899">
        <v>7</v>
      </c>
      <c r="C899" t="s">
        <v>909</v>
      </c>
      <c r="D899">
        <v>291</v>
      </c>
    </row>
    <row r="900" spans="1:4" x14ac:dyDescent="0.2">
      <c r="A900" t="s">
        <v>5</v>
      </c>
      <c r="B900">
        <v>7</v>
      </c>
      <c r="C900" t="s">
        <v>909</v>
      </c>
      <c r="D900">
        <v>306</v>
      </c>
    </row>
    <row r="901" spans="1:4" x14ac:dyDescent="0.2">
      <c r="A901" t="s">
        <v>6</v>
      </c>
      <c r="B901">
        <v>6</v>
      </c>
      <c r="C901" t="s">
        <v>498</v>
      </c>
      <c r="D901">
        <v>289</v>
      </c>
    </row>
    <row r="902" spans="1:4" x14ac:dyDescent="0.2">
      <c r="A902" t="s">
        <v>5</v>
      </c>
      <c r="B902">
        <v>6</v>
      </c>
      <c r="C902" t="s">
        <v>498</v>
      </c>
      <c r="D902">
        <v>280</v>
      </c>
    </row>
    <row r="903" spans="1:4" x14ac:dyDescent="0.2">
      <c r="A903" t="s">
        <v>5</v>
      </c>
      <c r="B903">
        <v>7</v>
      </c>
      <c r="C903" t="s">
        <v>579</v>
      </c>
      <c r="D903">
        <v>294</v>
      </c>
    </row>
    <row r="904" spans="1:4" x14ac:dyDescent="0.2">
      <c r="A904" t="s">
        <v>6</v>
      </c>
      <c r="B904">
        <v>7</v>
      </c>
      <c r="C904" t="s">
        <v>579</v>
      </c>
      <c r="D904">
        <v>284</v>
      </c>
    </row>
    <row r="905" spans="1:4" x14ac:dyDescent="0.2">
      <c r="A905" t="s">
        <v>5</v>
      </c>
      <c r="B905">
        <v>6</v>
      </c>
      <c r="C905" t="s">
        <v>1139</v>
      </c>
      <c r="D905">
        <v>306</v>
      </c>
    </row>
    <row r="906" spans="1:4" x14ac:dyDescent="0.2">
      <c r="A906" t="s">
        <v>6</v>
      </c>
      <c r="B906">
        <v>6</v>
      </c>
      <c r="C906" t="s">
        <v>1139</v>
      </c>
      <c r="D906">
        <v>311</v>
      </c>
    </row>
    <row r="907" spans="1:4" x14ac:dyDescent="0.2">
      <c r="A907" t="s">
        <v>6</v>
      </c>
      <c r="B907">
        <v>6</v>
      </c>
      <c r="C907" t="s">
        <v>1140</v>
      </c>
      <c r="D907">
        <v>296</v>
      </c>
    </row>
    <row r="908" spans="1:4" x14ac:dyDescent="0.2">
      <c r="A908" t="s">
        <v>5</v>
      </c>
      <c r="B908">
        <v>6</v>
      </c>
      <c r="C908" t="s">
        <v>1140</v>
      </c>
      <c r="D908">
        <v>303</v>
      </c>
    </row>
    <row r="909" spans="1:4" x14ac:dyDescent="0.2">
      <c r="A909" t="s">
        <v>6</v>
      </c>
      <c r="B909">
        <v>7</v>
      </c>
      <c r="C909" t="s">
        <v>910</v>
      </c>
      <c r="D909">
        <v>286</v>
      </c>
    </row>
    <row r="910" spans="1:4" x14ac:dyDescent="0.2">
      <c r="A910" t="s">
        <v>5</v>
      </c>
      <c r="B910">
        <v>7</v>
      </c>
      <c r="C910" t="s">
        <v>910</v>
      </c>
      <c r="D910">
        <v>292</v>
      </c>
    </row>
    <row r="911" spans="1:4" x14ac:dyDescent="0.2">
      <c r="A911" t="s">
        <v>5</v>
      </c>
      <c r="B911">
        <v>7</v>
      </c>
      <c r="C911" t="s">
        <v>911</v>
      </c>
      <c r="D911">
        <v>321</v>
      </c>
    </row>
    <row r="912" spans="1:4" x14ac:dyDescent="0.2">
      <c r="A912" t="s">
        <v>6</v>
      </c>
      <c r="B912">
        <v>7</v>
      </c>
      <c r="C912" t="s">
        <v>911</v>
      </c>
      <c r="D912">
        <v>305</v>
      </c>
    </row>
    <row r="913" spans="1:4" x14ac:dyDescent="0.2">
      <c r="A913" t="s">
        <v>5</v>
      </c>
      <c r="B913">
        <v>7</v>
      </c>
      <c r="C913" t="s">
        <v>912</v>
      </c>
      <c r="D913">
        <v>304</v>
      </c>
    </row>
    <row r="914" spans="1:4" x14ac:dyDescent="0.2">
      <c r="A914" t="s">
        <v>6</v>
      </c>
      <c r="B914">
        <v>7</v>
      </c>
      <c r="C914" t="s">
        <v>912</v>
      </c>
      <c r="D914">
        <v>307</v>
      </c>
    </row>
    <row r="915" spans="1:4" x14ac:dyDescent="0.2">
      <c r="A915" t="s">
        <v>5</v>
      </c>
      <c r="B915">
        <v>7</v>
      </c>
      <c r="C915" t="s">
        <v>913</v>
      </c>
      <c r="D915">
        <v>298</v>
      </c>
    </row>
    <row r="916" spans="1:4" x14ac:dyDescent="0.2">
      <c r="A916" t="s">
        <v>6</v>
      </c>
      <c r="B916">
        <v>7</v>
      </c>
      <c r="C916" t="s">
        <v>913</v>
      </c>
      <c r="D916">
        <v>296</v>
      </c>
    </row>
    <row r="917" spans="1:4" x14ac:dyDescent="0.2">
      <c r="A917" t="s">
        <v>5</v>
      </c>
      <c r="B917">
        <v>6</v>
      </c>
      <c r="C917" t="s">
        <v>132</v>
      </c>
      <c r="D917">
        <v>315</v>
      </c>
    </row>
    <row r="918" spans="1:4" x14ac:dyDescent="0.2">
      <c r="A918" t="s">
        <v>6</v>
      </c>
      <c r="B918">
        <v>6</v>
      </c>
      <c r="C918" t="s">
        <v>132</v>
      </c>
      <c r="D918">
        <v>302</v>
      </c>
    </row>
    <row r="919" spans="1:4" x14ac:dyDescent="0.2">
      <c r="A919" t="s">
        <v>6</v>
      </c>
      <c r="B919">
        <v>7</v>
      </c>
      <c r="C919" t="s">
        <v>914</v>
      </c>
      <c r="D919">
        <v>298</v>
      </c>
    </row>
    <row r="920" spans="1:4" x14ac:dyDescent="0.2">
      <c r="A920" t="s">
        <v>5</v>
      </c>
      <c r="B920">
        <v>7</v>
      </c>
      <c r="C920" t="s">
        <v>914</v>
      </c>
      <c r="D920">
        <v>305</v>
      </c>
    </row>
    <row r="921" spans="1:4" x14ac:dyDescent="0.2">
      <c r="A921" t="s">
        <v>5</v>
      </c>
      <c r="B921">
        <v>6</v>
      </c>
      <c r="C921" t="s">
        <v>541</v>
      </c>
      <c r="D921">
        <v>281</v>
      </c>
    </row>
    <row r="922" spans="1:4" x14ac:dyDescent="0.2">
      <c r="A922" t="s">
        <v>6</v>
      </c>
      <c r="B922">
        <v>6</v>
      </c>
      <c r="C922" t="s">
        <v>541</v>
      </c>
      <c r="D922">
        <v>285</v>
      </c>
    </row>
    <row r="923" spans="1:4" x14ac:dyDescent="0.2">
      <c r="A923" t="s">
        <v>6</v>
      </c>
      <c r="B923">
        <v>7</v>
      </c>
      <c r="C923" t="s">
        <v>915</v>
      </c>
      <c r="D923">
        <v>286</v>
      </c>
    </row>
    <row r="924" spans="1:4" x14ac:dyDescent="0.2">
      <c r="A924" t="s">
        <v>5</v>
      </c>
      <c r="B924">
        <v>7</v>
      </c>
      <c r="C924" t="s">
        <v>915</v>
      </c>
      <c r="D924">
        <v>290</v>
      </c>
    </row>
    <row r="925" spans="1:4" x14ac:dyDescent="0.2">
      <c r="A925" t="s">
        <v>5</v>
      </c>
      <c r="B925">
        <v>7</v>
      </c>
      <c r="C925" t="s">
        <v>916</v>
      </c>
      <c r="D925">
        <v>285</v>
      </c>
    </row>
    <row r="926" spans="1:4" x14ac:dyDescent="0.2">
      <c r="A926" t="s">
        <v>6</v>
      </c>
      <c r="B926">
        <v>7</v>
      </c>
      <c r="C926" t="s">
        <v>916</v>
      </c>
      <c r="D926">
        <v>288</v>
      </c>
    </row>
    <row r="927" spans="1:4" x14ac:dyDescent="0.2">
      <c r="A927" t="s">
        <v>6</v>
      </c>
      <c r="B927">
        <v>6</v>
      </c>
      <c r="C927" t="s">
        <v>490</v>
      </c>
      <c r="D927">
        <v>301</v>
      </c>
    </row>
    <row r="928" spans="1:4" x14ac:dyDescent="0.2">
      <c r="A928" t="s">
        <v>5</v>
      </c>
      <c r="B928">
        <v>6</v>
      </c>
      <c r="C928" t="s">
        <v>490</v>
      </c>
      <c r="D928">
        <v>295</v>
      </c>
    </row>
    <row r="929" spans="1:4" x14ac:dyDescent="0.2">
      <c r="A929" t="s">
        <v>5</v>
      </c>
      <c r="B929">
        <v>6</v>
      </c>
      <c r="C929" t="s">
        <v>454</v>
      </c>
      <c r="D929">
        <v>302</v>
      </c>
    </row>
    <row r="930" spans="1:4" x14ac:dyDescent="0.2">
      <c r="A930" t="s">
        <v>6</v>
      </c>
      <c r="B930">
        <v>6</v>
      </c>
      <c r="C930" t="s">
        <v>454</v>
      </c>
      <c r="D930">
        <v>302</v>
      </c>
    </row>
    <row r="931" spans="1:4" x14ac:dyDescent="0.2">
      <c r="A931" t="s">
        <v>5</v>
      </c>
      <c r="B931">
        <v>6</v>
      </c>
      <c r="C931" t="s">
        <v>436</v>
      </c>
      <c r="D931">
        <v>303</v>
      </c>
    </row>
    <row r="932" spans="1:4" x14ac:dyDescent="0.2">
      <c r="A932" t="s">
        <v>6</v>
      </c>
      <c r="B932">
        <v>6</v>
      </c>
      <c r="C932" t="s">
        <v>436</v>
      </c>
      <c r="D932">
        <v>305</v>
      </c>
    </row>
    <row r="933" spans="1:4" x14ac:dyDescent="0.2">
      <c r="A933" t="s">
        <v>6</v>
      </c>
      <c r="B933">
        <v>7</v>
      </c>
      <c r="C933" t="s">
        <v>917</v>
      </c>
      <c r="D933">
        <v>288</v>
      </c>
    </row>
    <row r="934" spans="1:4" x14ac:dyDescent="0.2">
      <c r="A934" t="s">
        <v>5</v>
      </c>
      <c r="B934">
        <v>7</v>
      </c>
      <c r="C934" t="s">
        <v>917</v>
      </c>
      <c r="D934">
        <v>299</v>
      </c>
    </row>
    <row r="935" spans="1:4" x14ac:dyDescent="0.2">
      <c r="A935" t="s">
        <v>5</v>
      </c>
      <c r="B935">
        <v>6</v>
      </c>
      <c r="C935" t="s">
        <v>474</v>
      </c>
      <c r="D935">
        <v>282</v>
      </c>
    </row>
    <row r="936" spans="1:4" x14ac:dyDescent="0.2">
      <c r="A936" t="s">
        <v>6</v>
      </c>
      <c r="B936">
        <v>6</v>
      </c>
      <c r="C936" t="s">
        <v>474</v>
      </c>
      <c r="D936">
        <v>283</v>
      </c>
    </row>
    <row r="937" spans="1:4" x14ac:dyDescent="0.2">
      <c r="A937" t="s">
        <v>5</v>
      </c>
      <c r="B937">
        <v>6</v>
      </c>
      <c r="C937" t="s">
        <v>1112</v>
      </c>
      <c r="D937">
        <v>314</v>
      </c>
    </row>
    <row r="938" spans="1:4" x14ac:dyDescent="0.2">
      <c r="A938" t="s">
        <v>6</v>
      </c>
      <c r="B938">
        <v>7</v>
      </c>
      <c r="C938" t="s">
        <v>918</v>
      </c>
      <c r="D938">
        <v>282</v>
      </c>
    </row>
    <row r="939" spans="1:4" x14ac:dyDescent="0.2">
      <c r="A939" t="s">
        <v>5</v>
      </c>
      <c r="B939">
        <v>7</v>
      </c>
      <c r="C939" t="s">
        <v>918</v>
      </c>
      <c r="D939">
        <v>292</v>
      </c>
    </row>
    <row r="940" spans="1:4" x14ac:dyDescent="0.2">
      <c r="A940" t="s">
        <v>6</v>
      </c>
      <c r="B940">
        <v>7</v>
      </c>
      <c r="C940" t="s">
        <v>919</v>
      </c>
      <c r="D940">
        <v>290</v>
      </c>
    </row>
    <row r="941" spans="1:4" x14ac:dyDescent="0.2">
      <c r="A941" t="s">
        <v>5</v>
      </c>
      <c r="B941">
        <v>7</v>
      </c>
      <c r="C941" t="s">
        <v>919</v>
      </c>
      <c r="D941">
        <v>297</v>
      </c>
    </row>
    <row r="942" spans="1:4" x14ac:dyDescent="0.2">
      <c r="A942" t="s">
        <v>6</v>
      </c>
      <c r="B942">
        <v>7</v>
      </c>
      <c r="C942" t="s">
        <v>920</v>
      </c>
      <c r="D942">
        <v>304</v>
      </c>
    </row>
    <row r="943" spans="1:4" x14ac:dyDescent="0.2">
      <c r="A943" t="s">
        <v>5</v>
      </c>
      <c r="B943">
        <v>7</v>
      </c>
      <c r="C943" t="s">
        <v>920</v>
      </c>
      <c r="D943">
        <v>304</v>
      </c>
    </row>
    <row r="944" spans="1:4" x14ac:dyDescent="0.2">
      <c r="A944" t="s">
        <v>6</v>
      </c>
      <c r="B944">
        <v>7</v>
      </c>
      <c r="C944" t="s">
        <v>921</v>
      </c>
      <c r="D944">
        <v>287</v>
      </c>
    </row>
    <row r="945" spans="1:4" x14ac:dyDescent="0.2">
      <c r="A945" t="s">
        <v>5</v>
      </c>
      <c r="B945">
        <v>7</v>
      </c>
      <c r="C945" t="s">
        <v>921</v>
      </c>
      <c r="D945">
        <v>305</v>
      </c>
    </row>
    <row r="946" spans="1:4" x14ac:dyDescent="0.2">
      <c r="A946" t="s">
        <v>5</v>
      </c>
      <c r="B946">
        <v>7</v>
      </c>
      <c r="C946" t="s">
        <v>922</v>
      </c>
      <c r="D946">
        <v>302</v>
      </c>
    </row>
    <row r="947" spans="1:4" x14ac:dyDescent="0.2">
      <c r="A947" t="s">
        <v>6</v>
      </c>
      <c r="B947">
        <v>7</v>
      </c>
      <c r="C947" t="s">
        <v>922</v>
      </c>
      <c r="D947">
        <v>299</v>
      </c>
    </row>
    <row r="948" spans="1:4" x14ac:dyDescent="0.2">
      <c r="A948" t="s">
        <v>6</v>
      </c>
      <c r="B948">
        <v>6</v>
      </c>
      <c r="C948" t="s">
        <v>1141</v>
      </c>
      <c r="D948">
        <v>311</v>
      </c>
    </row>
    <row r="949" spans="1:4" x14ac:dyDescent="0.2">
      <c r="A949" t="s">
        <v>5</v>
      </c>
      <c r="B949">
        <v>6</v>
      </c>
      <c r="C949" t="s">
        <v>1141</v>
      </c>
      <c r="D949">
        <v>314</v>
      </c>
    </row>
    <row r="950" spans="1:4" x14ac:dyDescent="0.2">
      <c r="A950" t="s">
        <v>6</v>
      </c>
      <c r="B950">
        <v>7</v>
      </c>
      <c r="C950" t="s">
        <v>923</v>
      </c>
      <c r="D950">
        <v>305</v>
      </c>
    </row>
    <row r="951" spans="1:4" x14ac:dyDescent="0.2">
      <c r="A951" t="s">
        <v>5</v>
      </c>
      <c r="B951">
        <v>7</v>
      </c>
      <c r="C951" t="s">
        <v>923</v>
      </c>
      <c r="D951">
        <v>306</v>
      </c>
    </row>
    <row r="952" spans="1:4" x14ac:dyDescent="0.2">
      <c r="A952" t="s">
        <v>5</v>
      </c>
      <c r="B952">
        <v>6</v>
      </c>
      <c r="C952" t="s">
        <v>1142</v>
      </c>
      <c r="D952">
        <v>294</v>
      </c>
    </row>
    <row r="953" spans="1:4" x14ac:dyDescent="0.2">
      <c r="A953" t="s">
        <v>5</v>
      </c>
      <c r="B953">
        <v>7</v>
      </c>
      <c r="C953" t="s">
        <v>924</v>
      </c>
      <c r="D953">
        <v>295</v>
      </c>
    </row>
    <row r="954" spans="1:4" x14ac:dyDescent="0.2">
      <c r="A954" t="s">
        <v>6</v>
      </c>
      <c r="B954">
        <v>7</v>
      </c>
      <c r="C954" t="s">
        <v>924</v>
      </c>
      <c r="D954">
        <v>305</v>
      </c>
    </row>
    <row r="955" spans="1:4" x14ac:dyDescent="0.2">
      <c r="A955" t="s">
        <v>5</v>
      </c>
      <c r="B955">
        <v>7</v>
      </c>
      <c r="C955" t="s">
        <v>925</v>
      </c>
      <c r="D955">
        <v>293</v>
      </c>
    </row>
    <row r="956" spans="1:4" x14ac:dyDescent="0.2">
      <c r="A956" t="s">
        <v>6</v>
      </c>
      <c r="B956">
        <v>7</v>
      </c>
      <c r="C956" t="s">
        <v>925</v>
      </c>
      <c r="D956">
        <v>296</v>
      </c>
    </row>
    <row r="957" spans="1:4" x14ac:dyDescent="0.2">
      <c r="A957" t="s">
        <v>6</v>
      </c>
      <c r="B957">
        <v>7</v>
      </c>
      <c r="C957" t="s">
        <v>926</v>
      </c>
      <c r="D957">
        <v>292</v>
      </c>
    </row>
    <row r="958" spans="1:4" x14ac:dyDescent="0.2">
      <c r="A958" t="s">
        <v>5</v>
      </c>
      <c r="B958">
        <v>7</v>
      </c>
      <c r="C958" t="s">
        <v>926</v>
      </c>
      <c r="D958">
        <v>296</v>
      </c>
    </row>
    <row r="959" spans="1:4" x14ac:dyDescent="0.2">
      <c r="A959" t="s">
        <v>6</v>
      </c>
      <c r="B959">
        <v>7</v>
      </c>
      <c r="C959" t="s">
        <v>927</v>
      </c>
      <c r="D959">
        <v>294</v>
      </c>
    </row>
    <row r="960" spans="1:4" x14ac:dyDescent="0.2">
      <c r="A960" t="s">
        <v>5</v>
      </c>
      <c r="B960">
        <v>7</v>
      </c>
      <c r="C960" t="s">
        <v>927</v>
      </c>
      <c r="D960">
        <v>295</v>
      </c>
    </row>
    <row r="961" spans="1:4" x14ac:dyDescent="0.2">
      <c r="A961" t="s">
        <v>6</v>
      </c>
      <c r="B961">
        <v>7</v>
      </c>
      <c r="C961" t="s">
        <v>928</v>
      </c>
      <c r="D961">
        <v>301</v>
      </c>
    </row>
    <row r="962" spans="1:4" x14ac:dyDescent="0.2">
      <c r="A962" t="s">
        <v>5</v>
      </c>
      <c r="B962">
        <v>7</v>
      </c>
      <c r="C962" t="s">
        <v>928</v>
      </c>
      <c r="D962">
        <v>304</v>
      </c>
    </row>
    <row r="963" spans="1:4" x14ac:dyDescent="0.2">
      <c r="A963" t="s">
        <v>6</v>
      </c>
      <c r="B963">
        <v>7</v>
      </c>
      <c r="C963" t="s">
        <v>929</v>
      </c>
      <c r="D963">
        <v>274</v>
      </c>
    </row>
    <row r="964" spans="1:4" x14ac:dyDescent="0.2">
      <c r="A964" t="s">
        <v>5</v>
      </c>
      <c r="B964">
        <v>7</v>
      </c>
      <c r="C964" t="s">
        <v>929</v>
      </c>
      <c r="D964">
        <v>274</v>
      </c>
    </row>
    <row r="965" spans="1:4" x14ac:dyDescent="0.2">
      <c r="A965" t="s">
        <v>6</v>
      </c>
      <c r="B965">
        <v>6</v>
      </c>
      <c r="C965" t="s">
        <v>387</v>
      </c>
      <c r="D965">
        <v>282</v>
      </c>
    </row>
    <row r="966" spans="1:4" x14ac:dyDescent="0.2">
      <c r="A966" t="s">
        <v>5</v>
      </c>
      <c r="B966">
        <v>6</v>
      </c>
      <c r="C966" t="s">
        <v>387</v>
      </c>
      <c r="D966">
        <v>292</v>
      </c>
    </row>
    <row r="967" spans="1:4" x14ac:dyDescent="0.2">
      <c r="A967" t="s">
        <v>5</v>
      </c>
      <c r="B967">
        <v>6</v>
      </c>
      <c r="C967" t="s">
        <v>426</v>
      </c>
      <c r="D967">
        <v>276</v>
      </c>
    </row>
    <row r="968" spans="1:4" x14ac:dyDescent="0.2">
      <c r="A968" t="s">
        <v>6</v>
      </c>
      <c r="B968">
        <v>6</v>
      </c>
      <c r="C968" t="s">
        <v>426</v>
      </c>
      <c r="D968">
        <v>276</v>
      </c>
    </row>
    <row r="969" spans="1:4" x14ac:dyDescent="0.2">
      <c r="A969" t="s">
        <v>6</v>
      </c>
      <c r="B969">
        <v>6</v>
      </c>
      <c r="C969" t="s">
        <v>329</v>
      </c>
      <c r="D969">
        <v>300</v>
      </c>
    </row>
    <row r="970" spans="1:4" x14ac:dyDescent="0.2">
      <c r="A970" t="s">
        <v>5</v>
      </c>
      <c r="B970">
        <v>6</v>
      </c>
      <c r="C970" t="s">
        <v>329</v>
      </c>
      <c r="D970">
        <v>300</v>
      </c>
    </row>
    <row r="971" spans="1:4" x14ac:dyDescent="0.2">
      <c r="A971" t="s">
        <v>5</v>
      </c>
      <c r="B971">
        <v>6</v>
      </c>
      <c r="C971" t="s">
        <v>356</v>
      </c>
      <c r="D971">
        <v>294</v>
      </c>
    </row>
    <row r="972" spans="1:4" x14ac:dyDescent="0.2">
      <c r="A972" t="s">
        <v>6</v>
      </c>
      <c r="B972">
        <v>6</v>
      </c>
      <c r="C972" t="s">
        <v>356</v>
      </c>
      <c r="D972">
        <v>308</v>
      </c>
    </row>
    <row r="973" spans="1:4" x14ac:dyDescent="0.2">
      <c r="A973" t="s">
        <v>5</v>
      </c>
      <c r="B973">
        <v>7</v>
      </c>
      <c r="C973" t="s">
        <v>930</v>
      </c>
      <c r="D973">
        <v>291</v>
      </c>
    </row>
    <row r="974" spans="1:4" x14ac:dyDescent="0.2">
      <c r="A974" t="s">
        <v>6</v>
      </c>
      <c r="B974">
        <v>7</v>
      </c>
      <c r="C974" t="s">
        <v>930</v>
      </c>
      <c r="D974">
        <v>298</v>
      </c>
    </row>
    <row r="975" spans="1:4" x14ac:dyDescent="0.2">
      <c r="A975" t="s">
        <v>6</v>
      </c>
      <c r="B975">
        <v>7</v>
      </c>
      <c r="C975" t="s">
        <v>931</v>
      </c>
      <c r="D975">
        <v>297</v>
      </c>
    </row>
    <row r="976" spans="1:4" x14ac:dyDescent="0.2">
      <c r="A976" t="s">
        <v>5</v>
      </c>
      <c r="B976">
        <v>7</v>
      </c>
      <c r="C976" t="s">
        <v>931</v>
      </c>
      <c r="D976">
        <v>311</v>
      </c>
    </row>
    <row r="977" spans="1:4" x14ac:dyDescent="0.2">
      <c r="A977" t="s">
        <v>5</v>
      </c>
      <c r="B977">
        <v>6</v>
      </c>
      <c r="C977" t="s">
        <v>1143</v>
      </c>
      <c r="D977">
        <v>296</v>
      </c>
    </row>
    <row r="978" spans="1:4" x14ac:dyDescent="0.2">
      <c r="A978" t="s">
        <v>6</v>
      </c>
      <c r="B978">
        <v>6</v>
      </c>
      <c r="C978" t="s">
        <v>1143</v>
      </c>
      <c r="D978">
        <v>301</v>
      </c>
    </row>
    <row r="979" spans="1:4" x14ac:dyDescent="0.2">
      <c r="A979" t="s">
        <v>5</v>
      </c>
      <c r="B979">
        <v>6</v>
      </c>
      <c r="C979" t="s">
        <v>1144</v>
      </c>
      <c r="D979">
        <v>320</v>
      </c>
    </row>
    <row r="980" spans="1:4" x14ac:dyDescent="0.2">
      <c r="A980" t="s">
        <v>6</v>
      </c>
      <c r="B980">
        <v>6</v>
      </c>
      <c r="C980" t="s">
        <v>1144</v>
      </c>
      <c r="D980">
        <v>314</v>
      </c>
    </row>
    <row r="981" spans="1:4" x14ac:dyDescent="0.2">
      <c r="A981" t="s">
        <v>6</v>
      </c>
      <c r="B981">
        <v>7</v>
      </c>
      <c r="C981" t="s">
        <v>932</v>
      </c>
      <c r="D981">
        <v>296</v>
      </c>
    </row>
    <row r="982" spans="1:4" x14ac:dyDescent="0.2">
      <c r="A982" t="s">
        <v>5</v>
      </c>
      <c r="B982">
        <v>7</v>
      </c>
      <c r="C982" t="s">
        <v>932</v>
      </c>
      <c r="D982">
        <v>299</v>
      </c>
    </row>
    <row r="983" spans="1:4" x14ac:dyDescent="0.2">
      <c r="A983" t="s">
        <v>6</v>
      </c>
      <c r="B983">
        <v>6</v>
      </c>
      <c r="C983" t="s">
        <v>1145</v>
      </c>
      <c r="D983">
        <v>292</v>
      </c>
    </row>
    <row r="984" spans="1:4" x14ac:dyDescent="0.2">
      <c r="A984" t="s">
        <v>5</v>
      </c>
      <c r="B984">
        <v>6</v>
      </c>
      <c r="C984" t="s">
        <v>1145</v>
      </c>
      <c r="D984">
        <v>290</v>
      </c>
    </row>
    <row r="985" spans="1:4" x14ac:dyDescent="0.2">
      <c r="A985" t="s">
        <v>5</v>
      </c>
      <c r="B985">
        <v>7</v>
      </c>
      <c r="C985" t="s">
        <v>933</v>
      </c>
      <c r="D985">
        <v>314</v>
      </c>
    </row>
    <row r="986" spans="1:4" x14ac:dyDescent="0.2">
      <c r="A986" t="s">
        <v>6</v>
      </c>
      <c r="B986">
        <v>7</v>
      </c>
      <c r="C986" t="s">
        <v>933</v>
      </c>
      <c r="D986">
        <v>310</v>
      </c>
    </row>
    <row r="987" spans="1:4" x14ac:dyDescent="0.2">
      <c r="A987" t="s">
        <v>5</v>
      </c>
      <c r="B987">
        <v>7</v>
      </c>
      <c r="C987" t="s">
        <v>934</v>
      </c>
      <c r="D987">
        <v>311</v>
      </c>
    </row>
    <row r="988" spans="1:4" x14ac:dyDescent="0.2">
      <c r="A988" t="s">
        <v>6</v>
      </c>
      <c r="B988">
        <v>7</v>
      </c>
      <c r="C988" t="s">
        <v>934</v>
      </c>
      <c r="D988">
        <v>314</v>
      </c>
    </row>
    <row r="989" spans="1:4" x14ac:dyDescent="0.2">
      <c r="A989" t="s">
        <v>6</v>
      </c>
      <c r="B989">
        <v>6</v>
      </c>
      <c r="C989" t="s">
        <v>269</v>
      </c>
      <c r="D989">
        <v>291</v>
      </c>
    </row>
    <row r="990" spans="1:4" x14ac:dyDescent="0.2">
      <c r="A990" t="s">
        <v>5</v>
      </c>
      <c r="B990">
        <v>6</v>
      </c>
      <c r="C990" t="s">
        <v>269</v>
      </c>
      <c r="D990">
        <v>288</v>
      </c>
    </row>
    <row r="991" spans="1:4" x14ac:dyDescent="0.2">
      <c r="A991" t="s">
        <v>6</v>
      </c>
      <c r="B991">
        <v>6</v>
      </c>
      <c r="C991" t="s">
        <v>413</v>
      </c>
      <c r="D991">
        <v>304</v>
      </c>
    </row>
    <row r="992" spans="1:4" x14ac:dyDescent="0.2">
      <c r="A992" t="s">
        <v>5</v>
      </c>
      <c r="B992">
        <v>6</v>
      </c>
      <c r="C992" t="s">
        <v>413</v>
      </c>
      <c r="D992">
        <v>298</v>
      </c>
    </row>
    <row r="993" spans="1:4" x14ac:dyDescent="0.2">
      <c r="A993" t="s">
        <v>6</v>
      </c>
      <c r="B993">
        <v>7</v>
      </c>
      <c r="C993" t="s">
        <v>935</v>
      </c>
      <c r="D993">
        <v>298</v>
      </c>
    </row>
    <row r="994" spans="1:4" x14ac:dyDescent="0.2">
      <c r="A994" t="s">
        <v>5</v>
      </c>
      <c r="B994">
        <v>7</v>
      </c>
      <c r="C994" t="s">
        <v>935</v>
      </c>
      <c r="D994">
        <v>301</v>
      </c>
    </row>
    <row r="995" spans="1:4" x14ac:dyDescent="0.2">
      <c r="A995" t="s">
        <v>5</v>
      </c>
      <c r="B995">
        <v>6</v>
      </c>
      <c r="C995" t="s">
        <v>245</v>
      </c>
      <c r="D995">
        <v>295</v>
      </c>
    </row>
    <row r="996" spans="1:4" x14ac:dyDescent="0.2">
      <c r="A996" t="s">
        <v>6</v>
      </c>
      <c r="B996">
        <v>6</v>
      </c>
      <c r="C996" t="s">
        <v>245</v>
      </c>
      <c r="D996">
        <v>292</v>
      </c>
    </row>
    <row r="997" spans="1:4" x14ac:dyDescent="0.2">
      <c r="A997" t="s">
        <v>5</v>
      </c>
      <c r="B997">
        <v>6</v>
      </c>
      <c r="C997" t="s">
        <v>391</v>
      </c>
      <c r="D997">
        <v>296</v>
      </c>
    </row>
    <row r="998" spans="1:4" x14ac:dyDescent="0.2">
      <c r="A998" t="s">
        <v>6</v>
      </c>
      <c r="B998">
        <v>6</v>
      </c>
      <c r="C998" t="s">
        <v>391</v>
      </c>
      <c r="D998">
        <v>284</v>
      </c>
    </row>
    <row r="999" spans="1:4" x14ac:dyDescent="0.2">
      <c r="A999" t="s">
        <v>6</v>
      </c>
      <c r="B999">
        <v>7</v>
      </c>
      <c r="C999" t="s">
        <v>936</v>
      </c>
      <c r="D999">
        <v>292</v>
      </c>
    </row>
    <row r="1000" spans="1:4" x14ac:dyDescent="0.2">
      <c r="A1000" t="s">
        <v>5</v>
      </c>
      <c r="B1000">
        <v>7</v>
      </c>
      <c r="C1000" t="s">
        <v>936</v>
      </c>
      <c r="D1000">
        <v>288</v>
      </c>
    </row>
    <row r="1001" spans="1:4" x14ac:dyDescent="0.2">
      <c r="A1001" t="s">
        <v>6</v>
      </c>
      <c r="B1001">
        <v>7</v>
      </c>
      <c r="C1001" t="s">
        <v>877</v>
      </c>
      <c r="D1001">
        <v>304</v>
      </c>
    </row>
    <row r="1002" spans="1:4" x14ac:dyDescent="0.2">
      <c r="A1002" t="s">
        <v>5</v>
      </c>
      <c r="B1002">
        <v>7</v>
      </c>
      <c r="C1002" t="s">
        <v>937</v>
      </c>
      <c r="D1002">
        <v>299</v>
      </c>
    </row>
    <row r="1003" spans="1:4" x14ac:dyDescent="0.2">
      <c r="A1003" t="s">
        <v>6</v>
      </c>
      <c r="B1003">
        <v>7</v>
      </c>
      <c r="C1003" t="s">
        <v>937</v>
      </c>
      <c r="D1003">
        <v>284</v>
      </c>
    </row>
    <row r="1004" spans="1:4" x14ac:dyDescent="0.2">
      <c r="A1004" t="s">
        <v>6</v>
      </c>
      <c r="B1004">
        <v>7</v>
      </c>
      <c r="C1004" t="s">
        <v>938</v>
      </c>
      <c r="D1004">
        <v>295</v>
      </c>
    </row>
    <row r="1005" spans="1:4" x14ac:dyDescent="0.2">
      <c r="A1005" t="s">
        <v>5</v>
      </c>
      <c r="B1005">
        <v>7</v>
      </c>
      <c r="C1005" t="s">
        <v>938</v>
      </c>
      <c r="D1005">
        <v>302</v>
      </c>
    </row>
    <row r="1006" spans="1:4" x14ac:dyDescent="0.2">
      <c r="A1006" t="s">
        <v>6</v>
      </c>
      <c r="B1006">
        <v>7</v>
      </c>
      <c r="C1006" t="s">
        <v>939</v>
      </c>
      <c r="D1006">
        <v>303</v>
      </c>
    </row>
    <row r="1007" spans="1:4" x14ac:dyDescent="0.2">
      <c r="A1007" t="s">
        <v>5</v>
      </c>
      <c r="B1007">
        <v>7</v>
      </c>
      <c r="C1007" t="s">
        <v>939</v>
      </c>
      <c r="D1007">
        <v>310</v>
      </c>
    </row>
    <row r="1008" spans="1:4" x14ac:dyDescent="0.2">
      <c r="A1008" t="s">
        <v>5</v>
      </c>
      <c r="B1008">
        <v>7</v>
      </c>
      <c r="C1008" t="s">
        <v>940</v>
      </c>
      <c r="D1008">
        <v>304</v>
      </c>
    </row>
    <row r="1009" spans="1:4" x14ac:dyDescent="0.2">
      <c r="A1009" t="s">
        <v>6</v>
      </c>
      <c r="B1009">
        <v>7</v>
      </c>
      <c r="C1009" t="s">
        <v>940</v>
      </c>
      <c r="D1009">
        <v>298</v>
      </c>
    </row>
    <row r="1010" spans="1:4" x14ac:dyDescent="0.2">
      <c r="A1010" t="s">
        <v>6</v>
      </c>
      <c r="B1010">
        <v>7</v>
      </c>
      <c r="C1010" t="s">
        <v>941</v>
      </c>
      <c r="D1010">
        <v>294</v>
      </c>
    </row>
    <row r="1011" spans="1:4" x14ac:dyDescent="0.2">
      <c r="A1011" t="s">
        <v>5</v>
      </c>
      <c r="B1011">
        <v>7</v>
      </c>
      <c r="C1011" t="s">
        <v>941</v>
      </c>
      <c r="D1011">
        <v>308</v>
      </c>
    </row>
    <row r="1012" spans="1:4" x14ac:dyDescent="0.2">
      <c r="A1012" t="s">
        <v>5</v>
      </c>
      <c r="B1012">
        <v>6</v>
      </c>
      <c r="C1012" t="s">
        <v>1146</v>
      </c>
      <c r="D1012">
        <v>292</v>
      </c>
    </row>
    <row r="1013" spans="1:4" x14ac:dyDescent="0.2">
      <c r="A1013" t="s">
        <v>6</v>
      </c>
      <c r="B1013">
        <v>6</v>
      </c>
      <c r="C1013" t="s">
        <v>1146</v>
      </c>
      <c r="D1013">
        <v>288</v>
      </c>
    </row>
    <row r="1014" spans="1:4" x14ac:dyDescent="0.2">
      <c r="A1014" t="s">
        <v>6</v>
      </c>
      <c r="B1014">
        <v>6</v>
      </c>
      <c r="C1014" t="s">
        <v>526</v>
      </c>
      <c r="D1014">
        <v>308</v>
      </c>
    </row>
    <row r="1015" spans="1:4" x14ac:dyDescent="0.2">
      <c r="A1015" t="s">
        <v>5</v>
      </c>
      <c r="B1015">
        <v>6</v>
      </c>
      <c r="C1015" t="s">
        <v>526</v>
      </c>
      <c r="D1015">
        <v>320</v>
      </c>
    </row>
    <row r="1016" spans="1:4" x14ac:dyDescent="0.2">
      <c r="A1016" t="s">
        <v>5</v>
      </c>
      <c r="B1016">
        <v>6</v>
      </c>
      <c r="C1016" t="s">
        <v>1147</v>
      </c>
      <c r="D1016">
        <v>287</v>
      </c>
    </row>
    <row r="1017" spans="1:4" x14ac:dyDescent="0.2">
      <c r="A1017" t="s">
        <v>6</v>
      </c>
      <c r="B1017">
        <v>6</v>
      </c>
      <c r="C1017" t="s">
        <v>1147</v>
      </c>
      <c r="D1017">
        <v>284</v>
      </c>
    </row>
    <row r="1018" spans="1:4" x14ac:dyDescent="0.2">
      <c r="A1018" t="s">
        <v>6</v>
      </c>
      <c r="B1018">
        <v>6</v>
      </c>
      <c r="C1018" t="s">
        <v>1148</v>
      </c>
      <c r="D1018">
        <v>293</v>
      </c>
    </row>
    <row r="1019" spans="1:4" x14ac:dyDescent="0.2">
      <c r="A1019" t="s">
        <v>5</v>
      </c>
      <c r="B1019">
        <v>6</v>
      </c>
      <c r="C1019" t="s">
        <v>1148</v>
      </c>
      <c r="D1019">
        <v>308</v>
      </c>
    </row>
    <row r="1020" spans="1:4" x14ac:dyDescent="0.2">
      <c r="A1020" t="s">
        <v>5</v>
      </c>
      <c r="B1020">
        <v>6</v>
      </c>
      <c r="C1020" t="s">
        <v>1149</v>
      </c>
      <c r="D1020">
        <v>321</v>
      </c>
    </row>
    <row r="1021" spans="1:4" x14ac:dyDescent="0.2">
      <c r="A1021" t="s">
        <v>6</v>
      </c>
      <c r="B1021">
        <v>6</v>
      </c>
      <c r="C1021" t="s">
        <v>1149</v>
      </c>
      <c r="D1021">
        <v>315</v>
      </c>
    </row>
    <row r="1022" spans="1:4" x14ac:dyDescent="0.2">
      <c r="A1022" t="s">
        <v>5</v>
      </c>
      <c r="B1022">
        <v>7</v>
      </c>
      <c r="C1022" t="s">
        <v>942</v>
      </c>
      <c r="D1022">
        <v>295</v>
      </c>
    </row>
    <row r="1023" spans="1:4" x14ac:dyDescent="0.2">
      <c r="A1023" t="s">
        <v>6</v>
      </c>
      <c r="B1023">
        <v>7</v>
      </c>
      <c r="C1023" t="s">
        <v>942</v>
      </c>
      <c r="D1023">
        <v>303</v>
      </c>
    </row>
    <row r="1024" spans="1:4" x14ac:dyDescent="0.2">
      <c r="A1024" t="s">
        <v>6</v>
      </c>
      <c r="B1024">
        <v>6</v>
      </c>
      <c r="C1024" t="s">
        <v>1142</v>
      </c>
      <c r="D1024">
        <v>291</v>
      </c>
    </row>
    <row r="1025" spans="1:4" x14ac:dyDescent="0.2">
      <c r="A1025" t="s">
        <v>5</v>
      </c>
      <c r="B1025">
        <v>6</v>
      </c>
      <c r="C1025" t="s">
        <v>1150</v>
      </c>
      <c r="D1025">
        <v>300</v>
      </c>
    </row>
    <row r="1026" spans="1:4" x14ac:dyDescent="0.2">
      <c r="A1026" t="s">
        <v>6</v>
      </c>
      <c r="B1026">
        <v>6</v>
      </c>
      <c r="C1026" t="s">
        <v>1150</v>
      </c>
      <c r="D1026">
        <v>291</v>
      </c>
    </row>
    <row r="1027" spans="1:4" x14ac:dyDescent="0.2">
      <c r="A1027" t="s">
        <v>6</v>
      </c>
      <c r="B1027">
        <v>6</v>
      </c>
      <c r="C1027" t="s">
        <v>1151</v>
      </c>
      <c r="D1027">
        <v>292</v>
      </c>
    </row>
    <row r="1028" spans="1:4" x14ac:dyDescent="0.2">
      <c r="A1028" t="s">
        <v>5</v>
      </c>
      <c r="B1028">
        <v>6</v>
      </c>
      <c r="C1028" t="s">
        <v>1151</v>
      </c>
      <c r="D1028">
        <v>296</v>
      </c>
    </row>
    <row r="1029" spans="1:4" x14ac:dyDescent="0.2">
      <c r="A1029" t="s">
        <v>5</v>
      </c>
      <c r="B1029">
        <v>7</v>
      </c>
      <c r="C1029" t="s">
        <v>943</v>
      </c>
      <c r="D1029">
        <v>298</v>
      </c>
    </row>
    <row r="1030" spans="1:4" x14ac:dyDescent="0.2">
      <c r="A1030" t="s">
        <v>6</v>
      </c>
      <c r="B1030">
        <v>7</v>
      </c>
      <c r="C1030" t="s">
        <v>943</v>
      </c>
      <c r="D1030">
        <v>284</v>
      </c>
    </row>
    <row r="1031" spans="1:4" x14ac:dyDescent="0.2">
      <c r="A1031" t="s">
        <v>6</v>
      </c>
      <c r="B1031">
        <v>7</v>
      </c>
      <c r="C1031" t="s">
        <v>944</v>
      </c>
      <c r="D1031">
        <v>291</v>
      </c>
    </row>
    <row r="1032" spans="1:4" x14ac:dyDescent="0.2">
      <c r="A1032" t="s">
        <v>5</v>
      </c>
      <c r="B1032">
        <v>7</v>
      </c>
      <c r="C1032" t="s">
        <v>944</v>
      </c>
      <c r="D1032">
        <v>278</v>
      </c>
    </row>
    <row r="1033" spans="1:4" x14ac:dyDescent="0.2">
      <c r="A1033" t="s">
        <v>5</v>
      </c>
      <c r="B1033">
        <v>7</v>
      </c>
      <c r="C1033" t="s">
        <v>945</v>
      </c>
      <c r="D1033">
        <v>298</v>
      </c>
    </row>
    <row r="1034" spans="1:4" x14ac:dyDescent="0.2">
      <c r="A1034" t="s">
        <v>6</v>
      </c>
      <c r="B1034">
        <v>7</v>
      </c>
      <c r="C1034" t="s">
        <v>945</v>
      </c>
      <c r="D1034">
        <v>299</v>
      </c>
    </row>
    <row r="1035" spans="1:4" x14ac:dyDescent="0.2">
      <c r="A1035" t="s">
        <v>5</v>
      </c>
      <c r="B1035">
        <v>6</v>
      </c>
      <c r="C1035" t="s">
        <v>1152</v>
      </c>
      <c r="D1035">
        <v>289</v>
      </c>
    </row>
    <row r="1036" spans="1:4" x14ac:dyDescent="0.2">
      <c r="A1036" t="s">
        <v>6</v>
      </c>
      <c r="B1036">
        <v>6</v>
      </c>
      <c r="C1036" t="s">
        <v>1152</v>
      </c>
      <c r="D1036">
        <v>291</v>
      </c>
    </row>
    <row r="1037" spans="1:4" x14ac:dyDescent="0.2">
      <c r="A1037" t="s">
        <v>5</v>
      </c>
      <c r="B1037">
        <v>7</v>
      </c>
      <c r="C1037" t="s">
        <v>946</v>
      </c>
      <c r="D1037">
        <v>300</v>
      </c>
    </row>
    <row r="1038" spans="1:4" x14ac:dyDescent="0.2">
      <c r="A1038" t="s">
        <v>6</v>
      </c>
      <c r="B1038">
        <v>7</v>
      </c>
      <c r="C1038" t="s">
        <v>946</v>
      </c>
      <c r="D1038">
        <v>294</v>
      </c>
    </row>
    <row r="1039" spans="1:4" x14ac:dyDescent="0.2">
      <c r="A1039" t="s">
        <v>6</v>
      </c>
      <c r="B1039">
        <v>7</v>
      </c>
      <c r="C1039" t="s">
        <v>947</v>
      </c>
      <c r="D1039">
        <v>283</v>
      </c>
    </row>
    <row r="1040" spans="1:4" x14ac:dyDescent="0.2">
      <c r="A1040" t="s">
        <v>5</v>
      </c>
      <c r="B1040">
        <v>7</v>
      </c>
      <c r="C1040" t="s">
        <v>947</v>
      </c>
      <c r="D1040">
        <v>293</v>
      </c>
    </row>
    <row r="1041" spans="1:4" x14ac:dyDescent="0.2">
      <c r="A1041" t="s">
        <v>6</v>
      </c>
      <c r="B1041">
        <v>7</v>
      </c>
      <c r="C1041" t="s">
        <v>948</v>
      </c>
      <c r="D1041">
        <v>292</v>
      </c>
    </row>
    <row r="1042" spans="1:4" x14ac:dyDescent="0.2">
      <c r="A1042" t="s">
        <v>5</v>
      </c>
      <c r="B1042">
        <v>7</v>
      </c>
      <c r="C1042" t="s">
        <v>948</v>
      </c>
      <c r="D1042">
        <v>292</v>
      </c>
    </row>
    <row r="1043" spans="1:4" x14ac:dyDescent="0.2">
      <c r="A1043" t="s">
        <v>6</v>
      </c>
      <c r="B1043">
        <v>7</v>
      </c>
      <c r="C1043" t="s">
        <v>949</v>
      </c>
      <c r="D1043">
        <v>294</v>
      </c>
    </row>
    <row r="1044" spans="1:4" x14ac:dyDescent="0.2">
      <c r="A1044" t="s">
        <v>5</v>
      </c>
      <c r="B1044">
        <v>7</v>
      </c>
      <c r="C1044" t="s">
        <v>949</v>
      </c>
      <c r="D1044">
        <v>302</v>
      </c>
    </row>
    <row r="1045" spans="1:4" x14ac:dyDescent="0.2">
      <c r="A1045" t="s">
        <v>6</v>
      </c>
      <c r="B1045">
        <v>7</v>
      </c>
      <c r="C1045" t="s">
        <v>950</v>
      </c>
      <c r="D1045">
        <v>299</v>
      </c>
    </row>
    <row r="1046" spans="1:4" x14ac:dyDescent="0.2">
      <c r="A1046" t="s">
        <v>5</v>
      </c>
      <c r="B1046">
        <v>7</v>
      </c>
      <c r="C1046" t="s">
        <v>950</v>
      </c>
      <c r="D1046">
        <v>298</v>
      </c>
    </row>
    <row r="1047" spans="1:4" x14ac:dyDescent="0.2">
      <c r="A1047" t="s">
        <v>5</v>
      </c>
      <c r="B1047">
        <v>7</v>
      </c>
      <c r="C1047" t="s">
        <v>951</v>
      </c>
      <c r="D1047">
        <v>304</v>
      </c>
    </row>
    <row r="1048" spans="1:4" x14ac:dyDescent="0.2">
      <c r="A1048" t="s">
        <v>6</v>
      </c>
      <c r="B1048">
        <v>7</v>
      </c>
      <c r="C1048" t="s">
        <v>951</v>
      </c>
      <c r="D1048">
        <v>296</v>
      </c>
    </row>
    <row r="1049" spans="1:4" x14ac:dyDescent="0.2">
      <c r="A1049" t="s">
        <v>5</v>
      </c>
      <c r="B1049">
        <v>6</v>
      </c>
      <c r="C1049" t="s">
        <v>411</v>
      </c>
      <c r="D1049">
        <v>304</v>
      </c>
    </row>
    <row r="1050" spans="1:4" x14ac:dyDescent="0.2">
      <c r="A1050" t="s">
        <v>6</v>
      </c>
      <c r="B1050">
        <v>6</v>
      </c>
      <c r="C1050" t="s">
        <v>411</v>
      </c>
      <c r="D1050">
        <v>292</v>
      </c>
    </row>
    <row r="1051" spans="1:4" x14ac:dyDescent="0.2">
      <c r="A1051" t="s">
        <v>5</v>
      </c>
      <c r="B1051">
        <v>6</v>
      </c>
      <c r="C1051" t="s">
        <v>423</v>
      </c>
      <c r="D1051">
        <v>282</v>
      </c>
    </row>
    <row r="1052" spans="1:4" x14ac:dyDescent="0.2">
      <c r="A1052" t="s">
        <v>6</v>
      </c>
      <c r="B1052">
        <v>6</v>
      </c>
      <c r="C1052" t="s">
        <v>423</v>
      </c>
      <c r="D1052">
        <v>292</v>
      </c>
    </row>
    <row r="1053" spans="1:4" x14ac:dyDescent="0.2">
      <c r="A1053" t="s">
        <v>5</v>
      </c>
      <c r="B1053">
        <v>6</v>
      </c>
      <c r="C1053" t="s">
        <v>513</v>
      </c>
      <c r="D1053">
        <v>301</v>
      </c>
    </row>
    <row r="1054" spans="1:4" x14ac:dyDescent="0.2">
      <c r="A1054" t="s">
        <v>6</v>
      </c>
      <c r="B1054">
        <v>6</v>
      </c>
      <c r="C1054" t="s">
        <v>513</v>
      </c>
      <c r="D1054">
        <v>289</v>
      </c>
    </row>
    <row r="1055" spans="1:4" x14ac:dyDescent="0.2">
      <c r="A1055" t="s">
        <v>6</v>
      </c>
      <c r="B1055">
        <v>7</v>
      </c>
      <c r="C1055" t="s">
        <v>952</v>
      </c>
      <c r="D1055">
        <v>303</v>
      </c>
    </row>
    <row r="1056" spans="1:4" x14ac:dyDescent="0.2">
      <c r="A1056" t="s">
        <v>5</v>
      </c>
      <c r="B1056">
        <v>7</v>
      </c>
      <c r="C1056" t="s">
        <v>952</v>
      </c>
      <c r="D1056">
        <v>292</v>
      </c>
    </row>
    <row r="1057" spans="1:4" x14ac:dyDescent="0.2">
      <c r="A1057" t="s">
        <v>5</v>
      </c>
      <c r="B1057">
        <v>7</v>
      </c>
      <c r="C1057" t="s">
        <v>953</v>
      </c>
      <c r="D1057">
        <v>298</v>
      </c>
    </row>
    <row r="1058" spans="1:4" x14ac:dyDescent="0.2">
      <c r="A1058" t="s">
        <v>6</v>
      </c>
      <c r="B1058">
        <v>7</v>
      </c>
      <c r="C1058" t="s">
        <v>953</v>
      </c>
      <c r="D1058">
        <v>295</v>
      </c>
    </row>
    <row r="1059" spans="1:4" x14ac:dyDescent="0.2">
      <c r="A1059" t="s">
        <v>5</v>
      </c>
      <c r="B1059">
        <v>7</v>
      </c>
      <c r="C1059" t="s">
        <v>954</v>
      </c>
      <c r="D1059">
        <v>302</v>
      </c>
    </row>
    <row r="1060" spans="1:4" x14ac:dyDescent="0.2">
      <c r="A1060" t="s">
        <v>6</v>
      </c>
      <c r="B1060">
        <v>7</v>
      </c>
      <c r="C1060" t="s">
        <v>954</v>
      </c>
      <c r="D1060">
        <v>298</v>
      </c>
    </row>
    <row r="1061" spans="1:4" x14ac:dyDescent="0.2">
      <c r="A1061" t="s">
        <v>6</v>
      </c>
      <c r="B1061">
        <v>7</v>
      </c>
      <c r="C1061" t="s">
        <v>955</v>
      </c>
      <c r="D1061">
        <v>304</v>
      </c>
    </row>
    <row r="1062" spans="1:4" x14ac:dyDescent="0.2">
      <c r="A1062" t="s">
        <v>5</v>
      </c>
      <c r="B1062">
        <v>7</v>
      </c>
      <c r="C1062" t="s">
        <v>955</v>
      </c>
      <c r="D1062">
        <v>298</v>
      </c>
    </row>
    <row r="1063" spans="1:4" x14ac:dyDescent="0.2">
      <c r="A1063" t="s">
        <v>6</v>
      </c>
      <c r="B1063">
        <v>7</v>
      </c>
      <c r="C1063" t="s">
        <v>956</v>
      </c>
      <c r="D1063">
        <v>295</v>
      </c>
    </row>
    <row r="1064" spans="1:4" x14ac:dyDescent="0.2">
      <c r="A1064" t="s">
        <v>5</v>
      </c>
      <c r="B1064">
        <v>7</v>
      </c>
      <c r="C1064" t="s">
        <v>956</v>
      </c>
      <c r="D1064">
        <v>294</v>
      </c>
    </row>
    <row r="1065" spans="1:4" x14ac:dyDescent="0.2">
      <c r="A1065" t="s">
        <v>5</v>
      </c>
      <c r="B1065">
        <v>7</v>
      </c>
      <c r="C1065" t="s">
        <v>957</v>
      </c>
      <c r="D1065">
        <v>281</v>
      </c>
    </row>
    <row r="1066" spans="1:4" x14ac:dyDescent="0.2">
      <c r="A1066" t="s">
        <v>6</v>
      </c>
      <c r="B1066">
        <v>7</v>
      </c>
      <c r="C1066" t="s">
        <v>957</v>
      </c>
      <c r="D1066">
        <v>283</v>
      </c>
    </row>
    <row r="1067" spans="1:4" x14ac:dyDescent="0.2">
      <c r="A1067" t="s">
        <v>6</v>
      </c>
      <c r="B1067">
        <v>7</v>
      </c>
      <c r="C1067" t="s">
        <v>958</v>
      </c>
      <c r="D1067">
        <v>300</v>
      </c>
    </row>
    <row r="1068" spans="1:4" x14ac:dyDescent="0.2">
      <c r="A1068" t="s">
        <v>5</v>
      </c>
      <c r="B1068">
        <v>7</v>
      </c>
      <c r="C1068" t="s">
        <v>958</v>
      </c>
      <c r="D1068">
        <v>307</v>
      </c>
    </row>
    <row r="1069" spans="1:4" x14ac:dyDescent="0.2">
      <c r="A1069" t="s">
        <v>5</v>
      </c>
      <c r="B1069">
        <v>6</v>
      </c>
      <c r="C1069" t="s">
        <v>1153</v>
      </c>
      <c r="D1069">
        <v>278</v>
      </c>
    </row>
    <row r="1070" spans="1:4" x14ac:dyDescent="0.2">
      <c r="A1070" t="s">
        <v>6</v>
      </c>
      <c r="B1070">
        <v>6</v>
      </c>
      <c r="C1070" t="s">
        <v>1153</v>
      </c>
      <c r="D1070">
        <v>289</v>
      </c>
    </row>
    <row r="1071" spans="1:4" x14ac:dyDescent="0.2">
      <c r="A1071" t="s">
        <v>6</v>
      </c>
      <c r="B1071">
        <v>7</v>
      </c>
      <c r="C1071" t="s">
        <v>959</v>
      </c>
      <c r="D1071">
        <v>287</v>
      </c>
    </row>
    <row r="1072" spans="1:4" x14ac:dyDescent="0.2">
      <c r="A1072" t="s">
        <v>6</v>
      </c>
      <c r="B1072">
        <v>6</v>
      </c>
      <c r="C1072" t="s">
        <v>1154</v>
      </c>
      <c r="D1072">
        <v>290</v>
      </c>
    </row>
    <row r="1073" spans="1:4" x14ac:dyDescent="0.2">
      <c r="A1073" t="s">
        <v>5</v>
      </c>
      <c r="B1073">
        <v>6</v>
      </c>
      <c r="C1073" t="s">
        <v>1154</v>
      </c>
      <c r="D1073">
        <v>287</v>
      </c>
    </row>
    <row r="1074" spans="1:4" x14ac:dyDescent="0.2">
      <c r="A1074" t="s">
        <v>6</v>
      </c>
      <c r="B1074">
        <v>6</v>
      </c>
      <c r="C1074" t="s">
        <v>71</v>
      </c>
      <c r="D1074">
        <v>298</v>
      </c>
    </row>
    <row r="1075" spans="1:4" x14ac:dyDescent="0.2">
      <c r="A1075" t="s">
        <v>5</v>
      </c>
      <c r="B1075">
        <v>6</v>
      </c>
      <c r="C1075" t="s">
        <v>71</v>
      </c>
      <c r="D1075">
        <v>294</v>
      </c>
    </row>
    <row r="1076" spans="1:4" x14ac:dyDescent="0.2">
      <c r="A1076" t="s">
        <v>6</v>
      </c>
      <c r="B1076">
        <v>6</v>
      </c>
      <c r="C1076" t="s">
        <v>88</v>
      </c>
      <c r="D1076">
        <v>305</v>
      </c>
    </row>
    <row r="1077" spans="1:4" x14ac:dyDescent="0.2">
      <c r="A1077" t="s">
        <v>5</v>
      </c>
      <c r="B1077">
        <v>7</v>
      </c>
      <c r="C1077" t="s">
        <v>960</v>
      </c>
      <c r="D1077">
        <v>305</v>
      </c>
    </row>
    <row r="1078" spans="1:4" x14ac:dyDescent="0.2">
      <c r="A1078" t="s">
        <v>6</v>
      </c>
      <c r="B1078">
        <v>7</v>
      </c>
      <c r="C1078" t="s">
        <v>960</v>
      </c>
      <c r="D1078">
        <v>304</v>
      </c>
    </row>
    <row r="1079" spans="1:4" x14ac:dyDescent="0.2">
      <c r="A1079" t="s">
        <v>5</v>
      </c>
      <c r="B1079">
        <v>7</v>
      </c>
      <c r="C1079" t="s">
        <v>961</v>
      </c>
      <c r="D1079">
        <v>321</v>
      </c>
    </row>
    <row r="1080" spans="1:4" x14ac:dyDescent="0.2">
      <c r="A1080" t="s">
        <v>6</v>
      </c>
      <c r="B1080">
        <v>7</v>
      </c>
      <c r="C1080" t="s">
        <v>961</v>
      </c>
      <c r="D1080">
        <v>313</v>
      </c>
    </row>
    <row r="1081" spans="1:4" x14ac:dyDescent="0.2">
      <c r="A1081" t="s">
        <v>5</v>
      </c>
      <c r="B1081">
        <v>7</v>
      </c>
      <c r="C1081" t="s">
        <v>962</v>
      </c>
      <c r="D1081">
        <v>287</v>
      </c>
    </row>
    <row r="1082" spans="1:4" x14ac:dyDescent="0.2">
      <c r="A1082" t="s">
        <v>6</v>
      </c>
      <c r="B1082">
        <v>7</v>
      </c>
      <c r="C1082" t="s">
        <v>962</v>
      </c>
      <c r="D1082">
        <v>290</v>
      </c>
    </row>
    <row r="1083" spans="1:4" x14ac:dyDescent="0.2">
      <c r="A1083" t="s">
        <v>6</v>
      </c>
      <c r="B1083">
        <v>7</v>
      </c>
      <c r="C1083" t="s">
        <v>963</v>
      </c>
      <c r="D1083">
        <v>288</v>
      </c>
    </row>
    <row r="1084" spans="1:4" x14ac:dyDescent="0.2">
      <c r="A1084" t="s">
        <v>5</v>
      </c>
      <c r="B1084">
        <v>7</v>
      </c>
      <c r="C1084" t="s">
        <v>963</v>
      </c>
      <c r="D1084">
        <v>288</v>
      </c>
    </row>
    <row r="1085" spans="1:4" x14ac:dyDescent="0.2">
      <c r="A1085" t="s">
        <v>6</v>
      </c>
      <c r="B1085">
        <v>7</v>
      </c>
      <c r="C1085" t="s">
        <v>964</v>
      </c>
      <c r="D1085">
        <v>291</v>
      </c>
    </row>
    <row r="1086" spans="1:4" x14ac:dyDescent="0.2">
      <c r="A1086" t="s">
        <v>5</v>
      </c>
      <c r="B1086">
        <v>7</v>
      </c>
      <c r="C1086" t="s">
        <v>964</v>
      </c>
      <c r="D1086">
        <v>308</v>
      </c>
    </row>
    <row r="1087" spans="1:4" x14ac:dyDescent="0.2">
      <c r="A1087" t="s">
        <v>5</v>
      </c>
      <c r="B1087">
        <v>7</v>
      </c>
      <c r="C1087" t="s">
        <v>965</v>
      </c>
      <c r="D1087">
        <v>321</v>
      </c>
    </row>
    <row r="1088" spans="1:4" x14ac:dyDescent="0.2">
      <c r="A1088" t="s">
        <v>6</v>
      </c>
      <c r="B1088">
        <v>7</v>
      </c>
      <c r="C1088" t="s">
        <v>965</v>
      </c>
      <c r="D1088">
        <v>308</v>
      </c>
    </row>
    <row r="1089" spans="1:4" x14ac:dyDescent="0.2">
      <c r="A1089" t="s">
        <v>6</v>
      </c>
      <c r="B1089">
        <v>7</v>
      </c>
      <c r="C1089" t="s">
        <v>966</v>
      </c>
      <c r="D1089">
        <v>308</v>
      </c>
    </row>
    <row r="1090" spans="1:4" x14ac:dyDescent="0.2">
      <c r="A1090" t="s">
        <v>5</v>
      </c>
      <c r="B1090">
        <v>7</v>
      </c>
      <c r="C1090" t="s">
        <v>966</v>
      </c>
      <c r="D1090">
        <v>312</v>
      </c>
    </row>
    <row r="1091" spans="1:4" x14ac:dyDescent="0.2">
      <c r="A1091" t="s">
        <v>6</v>
      </c>
      <c r="B1091">
        <v>6</v>
      </c>
      <c r="C1091" t="s">
        <v>1155</v>
      </c>
      <c r="D1091">
        <v>310</v>
      </c>
    </row>
    <row r="1092" spans="1:4" x14ac:dyDescent="0.2">
      <c r="A1092" t="s">
        <v>5</v>
      </c>
      <c r="B1092">
        <v>6</v>
      </c>
      <c r="C1092" t="s">
        <v>1155</v>
      </c>
      <c r="D1092">
        <v>306</v>
      </c>
    </row>
    <row r="1093" spans="1:4" x14ac:dyDescent="0.2">
      <c r="A1093" t="s">
        <v>6</v>
      </c>
      <c r="B1093">
        <v>7</v>
      </c>
      <c r="C1093" t="s">
        <v>967</v>
      </c>
      <c r="D1093">
        <v>282</v>
      </c>
    </row>
    <row r="1094" spans="1:4" x14ac:dyDescent="0.2">
      <c r="A1094" t="s">
        <v>5</v>
      </c>
      <c r="B1094">
        <v>7</v>
      </c>
      <c r="C1094" t="s">
        <v>967</v>
      </c>
      <c r="D1094">
        <v>274</v>
      </c>
    </row>
    <row r="1095" spans="1:4" x14ac:dyDescent="0.2">
      <c r="A1095" t="s">
        <v>5</v>
      </c>
      <c r="B1095">
        <v>6</v>
      </c>
      <c r="C1095" t="s">
        <v>1156</v>
      </c>
      <c r="D1095">
        <v>321</v>
      </c>
    </row>
    <row r="1096" spans="1:4" x14ac:dyDescent="0.2">
      <c r="A1096" t="s">
        <v>6</v>
      </c>
      <c r="B1096">
        <v>6</v>
      </c>
      <c r="C1096" t="s">
        <v>1156</v>
      </c>
      <c r="D1096">
        <v>325</v>
      </c>
    </row>
    <row r="1097" spans="1:4" x14ac:dyDescent="0.2">
      <c r="A1097" t="s">
        <v>5</v>
      </c>
      <c r="B1097">
        <v>7</v>
      </c>
      <c r="C1097" t="s">
        <v>968</v>
      </c>
      <c r="D1097">
        <v>291</v>
      </c>
    </row>
    <row r="1098" spans="1:4" x14ac:dyDescent="0.2">
      <c r="A1098" t="s">
        <v>6</v>
      </c>
      <c r="B1098">
        <v>7</v>
      </c>
      <c r="C1098" t="s">
        <v>968</v>
      </c>
      <c r="D1098">
        <v>285</v>
      </c>
    </row>
    <row r="1099" spans="1:4" x14ac:dyDescent="0.2">
      <c r="A1099" t="s">
        <v>5</v>
      </c>
      <c r="B1099">
        <v>7</v>
      </c>
      <c r="C1099" t="s">
        <v>969</v>
      </c>
      <c r="D1099">
        <v>291</v>
      </c>
    </row>
    <row r="1100" spans="1:4" x14ac:dyDescent="0.2">
      <c r="A1100" t="s">
        <v>6</v>
      </c>
      <c r="B1100">
        <v>7</v>
      </c>
      <c r="C1100" t="s">
        <v>969</v>
      </c>
      <c r="D1100">
        <v>297</v>
      </c>
    </row>
    <row r="1101" spans="1:4" x14ac:dyDescent="0.2">
      <c r="A1101" t="s">
        <v>5</v>
      </c>
      <c r="B1101">
        <v>6</v>
      </c>
      <c r="C1101" t="s">
        <v>505</v>
      </c>
      <c r="D1101">
        <v>292</v>
      </c>
    </row>
    <row r="1102" spans="1:4" x14ac:dyDescent="0.2">
      <c r="A1102" t="s">
        <v>6</v>
      </c>
      <c r="B1102">
        <v>6</v>
      </c>
      <c r="C1102" t="s">
        <v>505</v>
      </c>
      <c r="D1102">
        <v>279</v>
      </c>
    </row>
    <row r="1103" spans="1:4" x14ac:dyDescent="0.2">
      <c r="A1103" t="s">
        <v>6</v>
      </c>
      <c r="B1103">
        <v>7</v>
      </c>
      <c r="C1103" t="s">
        <v>970</v>
      </c>
      <c r="D1103">
        <v>283</v>
      </c>
    </row>
    <row r="1104" spans="1:4" x14ac:dyDescent="0.2">
      <c r="A1104" t="s">
        <v>5</v>
      </c>
      <c r="B1104">
        <v>7</v>
      </c>
      <c r="C1104" t="s">
        <v>970</v>
      </c>
      <c r="D1104">
        <v>296</v>
      </c>
    </row>
    <row r="1105" spans="1:4" x14ac:dyDescent="0.2">
      <c r="A1105" t="s">
        <v>6</v>
      </c>
      <c r="B1105">
        <v>7</v>
      </c>
      <c r="C1105" t="s">
        <v>971</v>
      </c>
      <c r="D1105">
        <v>294</v>
      </c>
    </row>
    <row r="1106" spans="1:4" x14ac:dyDescent="0.2">
      <c r="A1106" t="s">
        <v>5</v>
      </c>
      <c r="B1106">
        <v>7</v>
      </c>
      <c r="C1106" t="s">
        <v>971</v>
      </c>
      <c r="D1106">
        <v>292</v>
      </c>
    </row>
    <row r="1107" spans="1:4" x14ac:dyDescent="0.2">
      <c r="A1107" t="s">
        <v>5</v>
      </c>
      <c r="B1107">
        <v>7</v>
      </c>
      <c r="C1107" t="s">
        <v>972</v>
      </c>
      <c r="D1107">
        <v>288</v>
      </c>
    </row>
    <row r="1108" spans="1:4" x14ac:dyDescent="0.2">
      <c r="A1108" t="s">
        <v>6</v>
      </c>
      <c r="B1108">
        <v>7</v>
      </c>
      <c r="C1108" t="s">
        <v>972</v>
      </c>
      <c r="D1108">
        <v>301</v>
      </c>
    </row>
    <row r="1109" spans="1:4" x14ac:dyDescent="0.2">
      <c r="A1109" t="s">
        <v>6</v>
      </c>
      <c r="B1109">
        <v>7</v>
      </c>
      <c r="C1109" t="s">
        <v>973</v>
      </c>
      <c r="D1109">
        <v>293</v>
      </c>
    </row>
    <row r="1110" spans="1:4" x14ac:dyDescent="0.2">
      <c r="A1110" t="s">
        <v>5</v>
      </c>
      <c r="B1110">
        <v>7</v>
      </c>
      <c r="C1110" t="s">
        <v>973</v>
      </c>
      <c r="D1110">
        <v>303</v>
      </c>
    </row>
    <row r="1111" spans="1:4" x14ac:dyDescent="0.2">
      <c r="A1111" t="s">
        <v>6</v>
      </c>
      <c r="B1111">
        <v>6</v>
      </c>
      <c r="C1111" t="s">
        <v>370</v>
      </c>
      <c r="D1111">
        <v>291</v>
      </c>
    </row>
    <row r="1112" spans="1:4" x14ac:dyDescent="0.2">
      <c r="A1112" t="s">
        <v>5</v>
      </c>
      <c r="B1112">
        <v>6</v>
      </c>
      <c r="C1112" t="s">
        <v>370</v>
      </c>
      <c r="D1112">
        <v>280</v>
      </c>
    </row>
    <row r="1113" spans="1:4" x14ac:dyDescent="0.2">
      <c r="A1113" t="s">
        <v>5</v>
      </c>
      <c r="B1113">
        <v>7</v>
      </c>
      <c r="C1113" t="s">
        <v>974</v>
      </c>
      <c r="D1113">
        <v>303</v>
      </c>
    </row>
    <row r="1114" spans="1:4" x14ac:dyDescent="0.2">
      <c r="A1114" t="s">
        <v>6</v>
      </c>
      <c r="B1114">
        <v>7</v>
      </c>
      <c r="C1114" t="s">
        <v>974</v>
      </c>
      <c r="D1114">
        <v>294</v>
      </c>
    </row>
    <row r="1115" spans="1:4" x14ac:dyDescent="0.2">
      <c r="A1115" t="s">
        <v>5</v>
      </c>
      <c r="B1115">
        <v>7</v>
      </c>
      <c r="C1115" t="s">
        <v>975</v>
      </c>
      <c r="D1115">
        <v>295</v>
      </c>
    </row>
    <row r="1116" spans="1:4" x14ac:dyDescent="0.2">
      <c r="A1116" t="s">
        <v>6</v>
      </c>
      <c r="B1116">
        <v>7</v>
      </c>
      <c r="C1116" t="s">
        <v>975</v>
      </c>
      <c r="D1116">
        <v>306</v>
      </c>
    </row>
    <row r="1117" spans="1:4" x14ac:dyDescent="0.2">
      <c r="A1117" t="s">
        <v>5</v>
      </c>
      <c r="B1117">
        <v>7</v>
      </c>
      <c r="C1117" t="s">
        <v>906</v>
      </c>
      <c r="D1117">
        <v>283</v>
      </c>
    </row>
    <row r="1118" spans="1:4" x14ac:dyDescent="0.2">
      <c r="A1118" t="s">
        <v>5</v>
      </c>
      <c r="B1118">
        <v>6</v>
      </c>
      <c r="C1118" t="s">
        <v>1157</v>
      </c>
      <c r="D1118">
        <v>288</v>
      </c>
    </row>
    <row r="1119" spans="1:4" x14ac:dyDescent="0.2">
      <c r="A1119" t="s">
        <v>6</v>
      </c>
      <c r="B1119">
        <v>6</v>
      </c>
      <c r="C1119" t="s">
        <v>1157</v>
      </c>
      <c r="D1119">
        <v>290</v>
      </c>
    </row>
    <row r="1120" spans="1:4" x14ac:dyDescent="0.2">
      <c r="A1120" t="s">
        <v>5</v>
      </c>
      <c r="B1120">
        <v>6</v>
      </c>
      <c r="C1120" t="s">
        <v>1158</v>
      </c>
      <c r="D1120">
        <v>306</v>
      </c>
    </row>
    <row r="1121" spans="1:4" x14ac:dyDescent="0.2">
      <c r="A1121" t="s">
        <v>6</v>
      </c>
      <c r="B1121">
        <v>6</v>
      </c>
      <c r="C1121" t="s">
        <v>1158</v>
      </c>
      <c r="D1121">
        <v>303</v>
      </c>
    </row>
    <row r="1122" spans="1:4" x14ac:dyDescent="0.2">
      <c r="A1122" t="s">
        <v>5</v>
      </c>
      <c r="B1122">
        <v>6</v>
      </c>
      <c r="C1122" t="s">
        <v>1159</v>
      </c>
      <c r="D1122">
        <v>322</v>
      </c>
    </row>
    <row r="1123" spans="1:4" x14ac:dyDescent="0.2">
      <c r="A1123" t="s">
        <v>6</v>
      </c>
      <c r="B1123">
        <v>6</v>
      </c>
      <c r="C1123" t="s">
        <v>1159</v>
      </c>
      <c r="D1123">
        <v>310</v>
      </c>
    </row>
    <row r="1124" spans="1:4" x14ac:dyDescent="0.2">
      <c r="A1124" t="s">
        <v>5</v>
      </c>
      <c r="B1124">
        <v>6</v>
      </c>
      <c r="C1124" t="s">
        <v>1067</v>
      </c>
      <c r="D1124">
        <v>284</v>
      </c>
    </row>
    <row r="1125" spans="1:4" x14ac:dyDescent="0.2">
      <c r="A1125" t="s">
        <v>5</v>
      </c>
      <c r="B1125">
        <v>6</v>
      </c>
      <c r="C1125" t="s">
        <v>97</v>
      </c>
      <c r="D1125">
        <v>292</v>
      </c>
    </row>
    <row r="1126" spans="1:4" x14ac:dyDescent="0.2">
      <c r="A1126" t="s">
        <v>6</v>
      </c>
      <c r="B1126">
        <v>6</v>
      </c>
      <c r="C1126" t="s">
        <v>97</v>
      </c>
      <c r="D1126">
        <v>295</v>
      </c>
    </row>
    <row r="1127" spans="1:4" x14ac:dyDescent="0.2">
      <c r="A1127" t="s">
        <v>5</v>
      </c>
      <c r="B1127">
        <v>6</v>
      </c>
      <c r="C1127" t="s">
        <v>127</v>
      </c>
      <c r="D1127">
        <v>286</v>
      </c>
    </row>
    <row r="1128" spans="1:4" x14ac:dyDescent="0.2">
      <c r="A1128" t="s">
        <v>6</v>
      </c>
      <c r="B1128">
        <v>6</v>
      </c>
      <c r="C1128" t="s">
        <v>127</v>
      </c>
      <c r="D1128">
        <v>274</v>
      </c>
    </row>
    <row r="1129" spans="1:4" x14ac:dyDescent="0.2">
      <c r="A1129" t="s">
        <v>6</v>
      </c>
      <c r="B1129">
        <v>6</v>
      </c>
      <c r="C1129" t="s">
        <v>1160</v>
      </c>
      <c r="D1129">
        <v>302</v>
      </c>
    </row>
    <row r="1130" spans="1:4" x14ac:dyDescent="0.2">
      <c r="A1130" t="s">
        <v>5</v>
      </c>
      <c r="B1130">
        <v>6</v>
      </c>
      <c r="C1130" t="s">
        <v>1160</v>
      </c>
      <c r="D1130">
        <v>308</v>
      </c>
    </row>
    <row r="1131" spans="1:4" x14ac:dyDescent="0.2">
      <c r="A1131" t="s">
        <v>5</v>
      </c>
      <c r="B1131">
        <v>7</v>
      </c>
      <c r="C1131" t="s">
        <v>626</v>
      </c>
      <c r="D1131">
        <v>270</v>
      </c>
    </row>
    <row r="1132" spans="1:4" x14ac:dyDescent="0.2">
      <c r="A1132" t="s">
        <v>6</v>
      </c>
      <c r="B1132">
        <v>7</v>
      </c>
      <c r="C1132" t="s">
        <v>626</v>
      </c>
      <c r="D1132">
        <v>280</v>
      </c>
    </row>
    <row r="1133" spans="1:4" x14ac:dyDescent="0.2">
      <c r="A1133" t="s">
        <v>6</v>
      </c>
      <c r="B1133">
        <v>7</v>
      </c>
      <c r="C1133" t="s">
        <v>976</v>
      </c>
      <c r="D1133">
        <v>319</v>
      </c>
    </row>
    <row r="1134" spans="1:4" x14ac:dyDescent="0.2">
      <c r="A1134" t="s">
        <v>6</v>
      </c>
      <c r="B1134">
        <v>7</v>
      </c>
      <c r="C1134" t="s">
        <v>977</v>
      </c>
      <c r="D1134">
        <v>309</v>
      </c>
    </row>
    <row r="1135" spans="1:4" x14ac:dyDescent="0.2">
      <c r="A1135" t="s">
        <v>5</v>
      </c>
      <c r="B1135">
        <v>7</v>
      </c>
      <c r="C1135" t="s">
        <v>977</v>
      </c>
      <c r="D1135">
        <v>313</v>
      </c>
    </row>
    <row r="1136" spans="1:4" x14ac:dyDescent="0.2">
      <c r="A1136" t="s">
        <v>5</v>
      </c>
      <c r="B1136">
        <v>7</v>
      </c>
      <c r="C1136" t="s">
        <v>976</v>
      </c>
      <c r="D1136">
        <v>311</v>
      </c>
    </row>
    <row r="1137" spans="1:4" x14ac:dyDescent="0.2">
      <c r="A1137" t="s">
        <v>6</v>
      </c>
      <c r="B1137">
        <v>7</v>
      </c>
      <c r="C1137" t="s">
        <v>978</v>
      </c>
      <c r="D1137">
        <v>302</v>
      </c>
    </row>
    <row r="1138" spans="1:4" x14ac:dyDescent="0.2">
      <c r="A1138" t="s">
        <v>5</v>
      </c>
      <c r="B1138">
        <v>7</v>
      </c>
      <c r="C1138" t="s">
        <v>978</v>
      </c>
      <c r="D1138">
        <v>299</v>
      </c>
    </row>
    <row r="1139" spans="1:4" x14ac:dyDescent="0.2">
      <c r="A1139" t="s">
        <v>6</v>
      </c>
      <c r="B1139">
        <v>7</v>
      </c>
      <c r="C1139" t="s">
        <v>979</v>
      </c>
      <c r="D1139">
        <v>306</v>
      </c>
    </row>
    <row r="1140" spans="1:4" x14ac:dyDescent="0.2">
      <c r="A1140" t="s">
        <v>5</v>
      </c>
      <c r="B1140">
        <v>7</v>
      </c>
      <c r="C1140" t="s">
        <v>979</v>
      </c>
      <c r="D1140">
        <v>302</v>
      </c>
    </row>
    <row r="1141" spans="1:4" x14ac:dyDescent="0.2">
      <c r="A1141" t="s">
        <v>6</v>
      </c>
      <c r="B1141">
        <v>6</v>
      </c>
      <c r="C1141" t="s">
        <v>1161</v>
      </c>
      <c r="D1141">
        <v>303</v>
      </c>
    </row>
    <row r="1142" spans="1:4" x14ac:dyDescent="0.2">
      <c r="A1142" t="s">
        <v>5</v>
      </c>
      <c r="B1142">
        <v>6</v>
      </c>
      <c r="C1142" t="s">
        <v>1161</v>
      </c>
      <c r="D1142">
        <v>289</v>
      </c>
    </row>
    <row r="1143" spans="1:4" x14ac:dyDescent="0.2">
      <c r="A1143" t="s">
        <v>6</v>
      </c>
      <c r="B1143">
        <v>7</v>
      </c>
      <c r="C1143" t="s">
        <v>980</v>
      </c>
      <c r="D1143">
        <v>300</v>
      </c>
    </row>
    <row r="1144" spans="1:4" x14ac:dyDescent="0.2">
      <c r="A1144" t="s">
        <v>5</v>
      </c>
      <c r="B1144">
        <v>7</v>
      </c>
      <c r="C1144" t="s">
        <v>980</v>
      </c>
      <c r="D1144">
        <v>302</v>
      </c>
    </row>
    <row r="1145" spans="1:4" x14ac:dyDescent="0.2">
      <c r="A1145" t="s">
        <v>6</v>
      </c>
      <c r="B1145">
        <v>7</v>
      </c>
      <c r="C1145" t="s">
        <v>981</v>
      </c>
      <c r="D1145">
        <v>289</v>
      </c>
    </row>
    <row r="1146" spans="1:4" x14ac:dyDescent="0.2">
      <c r="A1146" t="s">
        <v>5</v>
      </c>
      <c r="B1146">
        <v>7</v>
      </c>
      <c r="C1146" t="s">
        <v>981</v>
      </c>
      <c r="D1146">
        <v>294</v>
      </c>
    </row>
    <row r="1147" spans="1:4" x14ac:dyDescent="0.2">
      <c r="A1147" t="s">
        <v>5</v>
      </c>
      <c r="B1147">
        <v>7</v>
      </c>
      <c r="C1147" t="s">
        <v>982</v>
      </c>
      <c r="D1147">
        <v>296</v>
      </c>
    </row>
    <row r="1148" spans="1:4" x14ac:dyDescent="0.2">
      <c r="A1148" t="s">
        <v>6</v>
      </c>
      <c r="B1148">
        <v>7</v>
      </c>
      <c r="C1148" t="s">
        <v>982</v>
      </c>
      <c r="D1148">
        <v>287</v>
      </c>
    </row>
    <row r="1149" spans="1:4" x14ac:dyDescent="0.2">
      <c r="A1149" t="s">
        <v>6</v>
      </c>
      <c r="B1149">
        <v>6</v>
      </c>
      <c r="C1149" t="s">
        <v>118</v>
      </c>
      <c r="D1149">
        <v>304</v>
      </c>
    </row>
    <row r="1150" spans="1:4" x14ac:dyDescent="0.2">
      <c r="A1150" t="s">
        <v>5</v>
      </c>
      <c r="B1150">
        <v>6</v>
      </c>
      <c r="C1150" t="s">
        <v>118</v>
      </c>
      <c r="D1150">
        <v>301</v>
      </c>
    </row>
    <row r="1151" spans="1:4" x14ac:dyDescent="0.2">
      <c r="A1151" t="s">
        <v>6</v>
      </c>
      <c r="B1151">
        <v>7</v>
      </c>
      <c r="C1151" t="s">
        <v>983</v>
      </c>
      <c r="D1151">
        <v>294</v>
      </c>
    </row>
    <row r="1152" spans="1:4" x14ac:dyDescent="0.2">
      <c r="A1152" t="s">
        <v>5</v>
      </c>
      <c r="B1152">
        <v>7</v>
      </c>
      <c r="C1152" t="s">
        <v>983</v>
      </c>
      <c r="D1152">
        <v>290</v>
      </c>
    </row>
    <row r="1153" spans="1:4" x14ac:dyDescent="0.2">
      <c r="A1153" t="s">
        <v>6</v>
      </c>
      <c r="B1153">
        <v>6</v>
      </c>
      <c r="C1153" t="s">
        <v>145</v>
      </c>
      <c r="D1153">
        <v>297</v>
      </c>
    </row>
    <row r="1154" spans="1:4" x14ac:dyDescent="0.2">
      <c r="A1154" t="s">
        <v>5</v>
      </c>
      <c r="B1154">
        <v>6</v>
      </c>
      <c r="C1154" t="s">
        <v>145</v>
      </c>
      <c r="D1154">
        <v>318</v>
      </c>
    </row>
    <row r="1155" spans="1:4" x14ac:dyDescent="0.2">
      <c r="A1155" t="s">
        <v>6</v>
      </c>
      <c r="B1155">
        <v>6</v>
      </c>
      <c r="C1155" t="s">
        <v>191</v>
      </c>
      <c r="D1155">
        <v>307</v>
      </c>
    </row>
    <row r="1156" spans="1:4" x14ac:dyDescent="0.2">
      <c r="A1156" t="s">
        <v>5</v>
      </c>
      <c r="B1156">
        <v>6</v>
      </c>
      <c r="C1156" t="s">
        <v>191</v>
      </c>
      <c r="D1156">
        <v>298</v>
      </c>
    </row>
    <row r="1157" spans="1:4" x14ac:dyDescent="0.2">
      <c r="A1157" t="s">
        <v>5</v>
      </c>
      <c r="B1157">
        <v>6</v>
      </c>
      <c r="C1157" t="s">
        <v>155</v>
      </c>
      <c r="D1157">
        <v>285</v>
      </c>
    </row>
    <row r="1158" spans="1:4" x14ac:dyDescent="0.2">
      <c r="A1158" t="s">
        <v>6</v>
      </c>
      <c r="B1158">
        <v>6</v>
      </c>
      <c r="C1158" t="s">
        <v>155</v>
      </c>
      <c r="D1158">
        <v>279</v>
      </c>
    </row>
    <row r="1159" spans="1:4" x14ac:dyDescent="0.2">
      <c r="A1159" t="s">
        <v>6</v>
      </c>
      <c r="B1159">
        <v>6</v>
      </c>
      <c r="C1159" t="s">
        <v>55</v>
      </c>
      <c r="D1159">
        <v>276</v>
      </c>
    </row>
    <row r="1160" spans="1:4" x14ac:dyDescent="0.2">
      <c r="A1160" t="s">
        <v>5</v>
      </c>
      <c r="B1160">
        <v>6</v>
      </c>
      <c r="C1160" t="s">
        <v>55</v>
      </c>
      <c r="D1160">
        <v>300</v>
      </c>
    </row>
    <row r="1161" spans="1:4" x14ac:dyDescent="0.2">
      <c r="A1161" t="s">
        <v>5</v>
      </c>
      <c r="B1161">
        <v>6</v>
      </c>
      <c r="C1161" t="s">
        <v>103</v>
      </c>
      <c r="D1161">
        <v>302</v>
      </c>
    </row>
    <row r="1162" spans="1:4" x14ac:dyDescent="0.2">
      <c r="A1162" t="s">
        <v>6</v>
      </c>
      <c r="B1162">
        <v>6</v>
      </c>
      <c r="C1162" t="s">
        <v>103</v>
      </c>
      <c r="D1162">
        <v>295</v>
      </c>
    </row>
    <row r="1163" spans="1:4" x14ac:dyDescent="0.2">
      <c r="A1163" t="s">
        <v>5</v>
      </c>
      <c r="B1163">
        <v>7</v>
      </c>
      <c r="C1163" t="s">
        <v>163</v>
      </c>
      <c r="D1163">
        <v>270</v>
      </c>
    </row>
    <row r="1164" spans="1:4" x14ac:dyDescent="0.2">
      <c r="A1164" t="s">
        <v>6</v>
      </c>
      <c r="B1164">
        <v>7</v>
      </c>
      <c r="C1164" t="s">
        <v>163</v>
      </c>
      <c r="D1164">
        <v>279</v>
      </c>
    </row>
    <row r="1165" spans="1:4" x14ac:dyDescent="0.2">
      <c r="A1165" t="s">
        <v>5</v>
      </c>
      <c r="B1165">
        <v>6</v>
      </c>
      <c r="C1165" t="s">
        <v>1162</v>
      </c>
      <c r="D1165">
        <v>283</v>
      </c>
    </row>
    <row r="1166" spans="1:4" x14ac:dyDescent="0.2">
      <c r="A1166" t="s">
        <v>6</v>
      </c>
      <c r="B1166">
        <v>6</v>
      </c>
      <c r="C1166" t="s">
        <v>1162</v>
      </c>
      <c r="D1166">
        <v>281</v>
      </c>
    </row>
    <row r="1167" spans="1:4" x14ac:dyDescent="0.2">
      <c r="A1167" t="s">
        <v>5</v>
      </c>
      <c r="B1167">
        <v>7</v>
      </c>
      <c r="C1167" t="s">
        <v>73</v>
      </c>
      <c r="D1167">
        <v>271</v>
      </c>
    </row>
    <row r="1168" spans="1:4" x14ac:dyDescent="0.2">
      <c r="A1168" t="s">
        <v>6</v>
      </c>
      <c r="B1168">
        <v>7</v>
      </c>
      <c r="C1168" t="s">
        <v>73</v>
      </c>
      <c r="D1168">
        <v>277</v>
      </c>
    </row>
    <row r="1169" spans="1:4" x14ac:dyDescent="0.2">
      <c r="A1169" t="s">
        <v>5</v>
      </c>
      <c r="B1169">
        <v>6</v>
      </c>
      <c r="C1169" t="s">
        <v>419</v>
      </c>
      <c r="D1169">
        <v>288</v>
      </c>
    </row>
    <row r="1170" spans="1:4" x14ac:dyDescent="0.2">
      <c r="A1170" t="s">
        <v>6</v>
      </c>
      <c r="B1170">
        <v>6</v>
      </c>
      <c r="C1170" t="s">
        <v>419</v>
      </c>
      <c r="D1170">
        <v>288</v>
      </c>
    </row>
    <row r="1171" spans="1:4" x14ac:dyDescent="0.2">
      <c r="A1171" t="s">
        <v>6</v>
      </c>
      <c r="B1171">
        <v>6</v>
      </c>
      <c r="C1171" t="s">
        <v>345</v>
      </c>
      <c r="D1171">
        <v>291</v>
      </c>
    </row>
    <row r="1172" spans="1:4" x14ac:dyDescent="0.2">
      <c r="A1172" t="s">
        <v>5</v>
      </c>
      <c r="B1172">
        <v>6</v>
      </c>
      <c r="C1172" t="s">
        <v>345</v>
      </c>
      <c r="D1172">
        <v>293</v>
      </c>
    </row>
    <row r="1173" spans="1:4" x14ac:dyDescent="0.2">
      <c r="A1173" t="s">
        <v>5</v>
      </c>
      <c r="B1173">
        <v>7</v>
      </c>
      <c r="C1173" t="s">
        <v>984</v>
      </c>
      <c r="D1173">
        <v>299</v>
      </c>
    </row>
    <row r="1174" spans="1:4" x14ac:dyDescent="0.2">
      <c r="A1174" t="s">
        <v>6</v>
      </c>
      <c r="B1174">
        <v>7</v>
      </c>
      <c r="C1174" t="s">
        <v>984</v>
      </c>
      <c r="D1174">
        <v>293</v>
      </c>
    </row>
    <row r="1175" spans="1:4" x14ac:dyDescent="0.2">
      <c r="A1175" t="s">
        <v>5</v>
      </c>
      <c r="B1175">
        <v>6</v>
      </c>
      <c r="C1175" t="s">
        <v>279</v>
      </c>
      <c r="D1175">
        <v>306</v>
      </c>
    </row>
    <row r="1176" spans="1:4" x14ac:dyDescent="0.2">
      <c r="A1176" t="s">
        <v>6</v>
      </c>
      <c r="B1176">
        <v>6</v>
      </c>
      <c r="C1176" t="s">
        <v>279</v>
      </c>
      <c r="D1176">
        <v>303</v>
      </c>
    </row>
    <row r="1177" spans="1:4" x14ac:dyDescent="0.2">
      <c r="A1177" t="s">
        <v>5</v>
      </c>
      <c r="B1177">
        <v>7</v>
      </c>
      <c r="C1177" t="s">
        <v>985</v>
      </c>
      <c r="D1177">
        <v>288</v>
      </c>
    </row>
    <row r="1178" spans="1:4" x14ac:dyDescent="0.2">
      <c r="A1178" t="s">
        <v>6</v>
      </c>
      <c r="B1178">
        <v>7</v>
      </c>
      <c r="C1178" t="s">
        <v>985</v>
      </c>
      <c r="D1178">
        <v>292</v>
      </c>
    </row>
    <row r="1179" spans="1:4" x14ac:dyDescent="0.2">
      <c r="A1179" t="s">
        <v>6</v>
      </c>
      <c r="B1179">
        <v>6</v>
      </c>
      <c r="C1179" t="s">
        <v>473</v>
      </c>
      <c r="D1179">
        <v>277</v>
      </c>
    </row>
    <row r="1180" spans="1:4" x14ac:dyDescent="0.2">
      <c r="A1180" t="s">
        <v>5</v>
      </c>
      <c r="B1180">
        <v>6</v>
      </c>
      <c r="C1180" t="s">
        <v>473</v>
      </c>
      <c r="D1180">
        <v>284</v>
      </c>
    </row>
    <row r="1181" spans="1:4" x14ac:dyDescent="0.2">
      <c r="A1181" t="s">
        <v>5</v>
      </c>
      <c r="B1181">
        <v>7</v>
      </c>
      <c r="C1181" t="s">
        <v>986</v>
      </c>
      <c r="D1181">
        <v>295</v>
      </c>
    </row>
    <row r="1182" spans="1:4" x14ac:dyDescent="0.2">
      <c r="A1182" t="s">
        <v>6</v>
      </c>
      <c r="B1182">
        <v>7</v>
      </c>
      <c r="C1182" t="s">
        <v>986</v>
      </c>
      <c r="D1182">
        <v>292</v>
      </c>
    </row>
    <row r="1183" spans="1:4" x14ac:dyDescent="0.2">
      <c r="A1183" t="s">
        <v>5</v>
      </c>
      <c r="B1183">
        <v>7</v>
      </c>
      <c r="C1183" t="s">
        <v>987</v>
      </c>
      <c r="D1183">
        <v>293</v>
      </c>
    </row>
    <row r="1184" spans="1:4" x14ac:dyDescent="0.2">
      <c r="A1184" t="s">
        <v>6</v>
      </c>
      <c r="B1184">
        <v>7</v>
      </c>
      <c r="C1184" t="s">
        <v>987</v>
      </c>
      <c r="D1184">
        <v>294</v>
      </c>
    </row>
    <row r="1185" spans="1:4" x14ac:dyDescent="0.2">
      <c r="A1185" t="s">
        <v>6</v>
      </c>
      <c r="B1185">
        <v>7</v>
      </c>
      <c r="C1185" t="s">
        <v>988</v>
      </c>
      <c r="D1185">
        <v>288</v>
      </c>
    </row>
    <row r="1186" spans="1:4" x14ac:dyDescent="0.2">
      <c r="A1186" t="s">
        <v>5</v>
      </c>
      <c r="B1186">
        <v>7</v>
      </c>
      <c r="C1186" t="s">
        <v>988</v>
      </c>
      <c r="D1186">
        <v>292</v>
      </c>
    </row>
    <row r="1187" spans="1:4" x14ac:dyDescent="0.2">
      <c r="A1187" t="s">
        <v>5</v>
      </c>
      <c r="B1187">
        <v>6</v>
      </c>
      <c r="C1187" t="s">
        <v>270</v>
      </c>
      <c r="D1187">
        <v>284</v>
      </c>
    </row>
    <row r="1188" spans="1:4" x14ac:dyDescent="0.2">
      <c r="A1188" t="s">
        <v>6</v>
      </c>
      <c r="B1188">
        <v>6</v>
      </c>
      <c r="C1188" t="s">
        <v>270</v>
      </c>
      <c r="D1188">
        <v>290</v>
      </c>
    </row>
    <row r="1189" spans="1:4" x14ac:dyDescent="0.2">
      <c r="A1189" t="s">
        <v>6</v>
      </c>
      <c r="B1189">
        <v>6</v>
      </c>
      <c r="C1189" t="s">
        <v>1163</v>
      </c>
      <c r="D1189">
        <v>287</v>
      </c>
    </row>
    <row r="1190" spans="1:4" x14ac:dyDescent="0.2">
      <c r="A1190" t="s">
        <v>5</v>
      </c>
      <c r="B1190">
        <v>6</v>
      </c>
      <c r="C1190" t="s">
        <v>1163</v>
      </c>
      <c r="D1190">
        <v>275</v>
      </c>
    </row>
    <row r="1191" spans="1:4" x14ac:dyDescent="0.2">
      <c r="A1191" t="s">
        <v>5</v>
      </c>
      <c r="B1191">
        <v>6</v>
      </c>
      <c r="C1191" t="s">
        <v>322</v>
      </c>
      <c r="D1191">
        <v>281</v>
      </c>
    </row>
    <row r="1192" spans="1:4" x14ac:dyDescent="0.2">
      <c r="A1192" t="s">
        <v>6</v>
      </c>
      <c r="B1192">
        <v>6</v>
      </c>
      <c r="C1192" t="s">
        <v>322</v>
      </c>
      <c r="D1192">
        <v>276</v>
      </c>
    </row>
    <row r="1193" spans="1:4" x14ac:dyDescent="0.2">
      <c r="A1193" t="s">
        <v>5</v>
      </c>
      <c r="B1193">
        <v>6</v>
      </c>
      <c r="C1193" t="s">
        <v>179</v>
      </c>
      <c r="D1193">
        <v>293</v>
      </c>
    </row>
    <row r="1194" spans="1:4" x14ac:dyDescent="0.2">
      <c r="A1194" t="s">
        <v>6</v>
      </c>
      <c r="B1194">
        <v>6</v>
      </c>
      <c r="C1194" t="s">
        <v>207</v>
      </c>
      <c r="D1194">
        <v>297</v>
      </c>
    </row>
    <row r="1195" spans="1:4" x14ac:dyDescent="0.2">
      <c r="A1195" t="s">
        <v>5</v>
      </c>
      <c r="B1195">
        <v>6</v>
      </c>
      <c r="C1195" t="s">
        <v>207</v>
      </c>
      <c r="D1195">
        <v>296</v>
      </c>
    </row>
    <row r="1196" spans="1:4" x14ac:dyDescent="0.2">
      <c r="A1196" t="s">
        <v>6</v>
      </c>
      <c r="B1196">
        <v>6</v>
      </c>
      <c r="C1196" t="s">
        <v>179</v>
      </c>
      <c r="D1196">
        <v>283</v>
      </c>
    </row>
    <row r="1197" spans="1:4" x14ac:dyDescent="0.2">
      <c r="A1197" t="s">
        <v>6</v>
      </c>
      <c r="B1197">
        <v>7</v>
      </c>
      <c r="C1197" t="s">
        <v>989</v>
      </c>
      <c r="D1197">
        <v>307</v>
      </c>
    </row>
    <row r="1198" spans="1:4" x14ac:dyDescent="0.2">
      <c r="A1198" t="s">
        <v>5</v>
      </c>
      <c r="B1198">
        <v>7</v>
      </c>
      <c r="C1198" t="s">
        <v>990</v>
      </c>
      <c r="D1198">
        <v>298</v>
      </c>
    </row>
    <row r="1199" spans="1:4" x14ac:dyDescent="0.2">
      <c r="A1199" t="s">
        <v>6</v>
      </c>
      <c r="B1199">
        <v>7</v>
      </c>
      <c r="C1199" t="s">
        <v>991</v>
      </c>
      <c r="D1199">
        <v>281</v>
      </c>
    </row>
    <row r="1200" spans="1:4" x14ac:dyDescent="0.2">
      <c r="A1200" t="s">
        <v>6</v>
      </c>
      <c r="B1200">
        <v>6</v>
      </c>
      <c r="C1200" t="s">
        <v>90</v>
      </c>
      <c r="D1200">
        <v>314</v>
      </c>
    </row>
    <row r="1201" spans="1:4" x14ac:dyDescent="0.2">
      <c r="A1201" t="s">
        <v>5</v>
      </c>
      <c r="B1201">
        <v>6</v>
      </c>
      <c r="C1201" t="s">
        <v>90</v>
      </c>
      <c r="D1201">
        <v>318</v>
      </c>
    </row>
    <row r="1202" spans="1:4" x14ac:dyDescent="0.2">
      <c r="A1202" t="s">
        <v>6</v>
      </c>
      <c r="B1202">
        <v>7</v>
      </c>
      <c r="C1202" t="s">
        <v>990</v>
      </c>
      <c r="D1202">
        <v>290</v>
      </c>
    </row>
    <row r="1203" spans="1:4" x14ac:dyDescent="0.2">
      <c r="A1203" t="s">
        <v>5</v>
      </c>
      <c r="B1203">
        <v>7</v>
      </c>
      <c r="C1203" t="s">
        <v>989</v>
      </c>
      <c r="D1203">
        <v>307</v>
      </c>
    </row>
    <row r="1204" spans="1:4" x14ac:dyDescent="0.2">
      <c r="A1204" t="s">
        <v>5</v>
      </c>
      <c r="B1204">
        <v>7</v>
      </c>
      <c r="C1204" t="s">
        <v>991</v>
      </c>
      <c r="D1204">
        <v>273</v>
      </c>
    </row>
    <row r="1205" spans="1:4" x14ac:dyDescent="0.2">
      <c r="A1205" t="s">
        <v>5</v>
      </c>
      <c r="B1205">
        <v>6</v>
      </c>
      <c r="C1205" t="s">
        <v>1164</v>
      </c>
      <c r="D1205">
        <v>281</v>
      </c>
    </row>
    <row r="1206" spans="1:4" x14ac:dyDescent="0.2">
      <c r="A1206" t="s">
        <v>6</v>
      </c>
      <c r="B1206">
        <v>6</v>
      </c>
      <c r="C1206" t="s">
        <v>1164</v>
      </c>
      <c r="D1206">
        <v>282</v>
      </c>
    </row>
    <row r="1207" spans="1:4" x14ac:dyDescent="0.2">
      <c r="A1207" t="s">
        <v>6</v>
      </c>
      <c r="B1207">
        <v>6</v>
      </c>
      <c r="C1207" t="s">
        <v>1165</v>
      </c>
      <c r="D1207">
        <v>311</v>
      </c>
    </row>
    <row r="1208" spans="1:4" x14ac:dyDescent="0.2">
      <c r="A1208" t="s">
        <v>5</v>
      </c>
      <c r="B1208">
        <v>6</v>
      </c>
      <c r="C1208" t="s">
        <v>1165</v>
      </c>
      <c r="D1208">
        <v>312</v>
      </c>
    </row>
    <row r="1209" spans="1:4" x14ac:dyDescent="0.2">
      <c r="A1209" t="s">
        <v>6</v>
      </c>
      <c r="B1209">
        <v>7</v>
      </c>
      <c r="C1209" t="s">
        <v>992</v>
      </c>
      <c r="D1209">
        <v>294</v>
      </c>
    </row>
    <row r="1210" spans="1:4" x14ac:dyDescent="0.2">
      <c r="A1210" t="s">
        <v>5</v>
      </c>
      <c r="B1210">
        <v>7</v>
      </c>
      <c r="C1210" t="s">
        <v>992</v>
      </c>
      <c r="D1210">
        <v>306</v>
      </c>
    </row>
    <row r="1211" spans="1:4" x14ac:dyDescent="0.2">
      <c r="A1211" t="s">
        <v>5</v>
      </c>
      <c r="B1211">
        <v>7</v>
      </c>
      <c r="C1211" t="s">
        <v>993</v>
      </c>
      <c r="D1211">
        <v>290</v>
      </c>
    </row>
    <row r="1212" spans="1:4" x14ac:dyDescent="0.2">
      <c r="A1212" t="s">
        <v>6</v>
      </c>
      <c r="B1212">
        <v>7</v>
      </c>
      <c r="C1212" t="s">
        <v>993</v>
      </c>
      <c r="D1212">
        <v>288</v>
      </c>
    </row>
    <row r="1213" spans="1:4" x14ac:dyDescent="0.2">
      <c r="A1213" t="s">
        <v>5</v>
      </c>
      <c r="B1213">
        <v>7</v>
      </c>
      <c r="C1213" t="s">
        <v>994</v>
      </c>
      <c r="D1213">
        <v>315</v>
      </c>
    </row>
    <row r="1214" spans="1:4" x14ac:dyDescent="0.2">
      <c r="A1214" t="s">
        <v>6</v>
      </c>
      <c r="B1214">
        <v>7</v>
      </c>
      <c r="C1214" t="s">
        <v>994</v>
      </c>
      <c r="D1214">
        <v>318</v>
      </c>
    </row>
    <row r="1215" spans="1:4" x14ac:dyDescent="0.2">
      <c r="A1215" t="s">
        <v>6</v>
      </c>
      <c r="B1215">
        <v>7</v>
      </c>
      <c r="C1215" t="s">
        <v>995</v>
      </c>
      <c r="D1215">
        <v>290</v>
      </c>
    </row>
    <row r="1216" spans="1:4" x14ac:dyDescent="0.2">
      <c r="A1216" t="s">
        <v>5</v>
      </c>
      <c r="B1216">
        <v>7</v>
      </c>
      <c r="C1216" t="s">
        <v>995</v>
      </c>
      <c r="D1216">
        <v>297</v>
      </c>
    </row>
    <row r="1217" spans="1:4" x14ac:dyDescent="0.2">
      <c r="A1217" t="s">
        <v>6</v>
      </c>
      <c r="B1217">
        <v>6</v>
      </c>
      <c r="C1217" t="s">
        <v>1166</v>
      </c>
      <c r="D1217">
        <v>281</v>
      </c>
    </row>
    <row r="1218" spans="1:4" x14ac:dyDescent="0.2">
      <c r="A1218" t="s">
        <v>5</v>
      </c>
      <c r="B1218">
        <v>6</v>
      </c>
      <c r="C1218" t="s">
        <v>1166</v>
      </c>
      <c r="D1218">
        <v>270</v>
      </c>
    </row>
    <row r="1219" spans="1:4" x14ac:dyDescent="0.2">
      <c r="A1219" t="s">
        <v>5</v>
      </c>
      <c r="B1219">
        <v>7</v>
      </c>
      <c r="C1219" t="s">
        <v>996</v>
      </c>
      <c r="D1219">
        <v>310</v>
      </c>
    </row>
    <row r="1220" spans="1:4" x14ac:dyDescent="0.2">
      <c r="A1220" t="s">
        <v>6</v>
      </c>
      <c r="B1220">
        <v>7</v>
      </c>
      <c r="C1220" t="s">
        <v>996</v>
      </c>
      <c r="D1220">
        <v>309</v>
      </c>
    </row>
    <row r="1221" spans="1:4" x14ac:dyDescent="0.2">
      <c r="A1221" t="s">
        <v>5</v>
      </c>
      <c r="B1221">
        <v>6</v>
      </c>
      <c r="C1221" t="s">
        <v>119</v>
      </c>
      <c r="D1221">
        <v>282</v>
      </c>
    </row>
    <row r="1222" spans="1:4" x14ac:dyDescent="0.2">
      <c r="A1222" t="s">
        <v>6</v>
      </c>
      <c r="B1222">
        <v>6</v>
      </c>
      <c r="C1222" t="s">
        <v>119</v>
      </c>
      <c r="D1222">
        <v>298</v>
      </c>
    </row>
    <row r="1223" spans="1:4" x14ac:dyDescent="0.2">
      <c r="A1223" t="s">
        <v>5</v>
      </c>
      <c r="B1223">
        <v>7</v>
      </c>
      <c r="C1223" t="s">
        <v>997</v>
      </c>
      <c r="D1223">
        <v>294</v>
      </c>
    </row>
    <row r="1224" spans="1:4" x14ac:dyDescent="0.2">
      <c r="A1224" t="s">
        <v>6</v>
      </c>
      <c r="B1224">
        <v>7</v>
      </c>
      <c r="C1224" t="s">
        <v>997</v>
      </c>
      <c r="D1224">
        <v>293</v>
      </c>
    </row>
    <row r="1225" spans="1:4" x14ac:dyDescent="0.2">
      <c r="A1225" t="s">
        <v>6</v>
      </c>
      <c r="B1225">
        <v>7</v>
      </c>
      <c r="C1225" t="s">
        <v>998</v>
      </c>
      <c r="D1225">
        <v>298</v>
      </c>
    </row>
    <row r="1226" spans="1:4" x14ac:dyDescent="0.2">
      <c r="A1226" t="s">
        <v>5</v>
      </c>
      <c r="B1226">
        <v>7</v>
      </c>
      <c r="C1226" t="s">
        <v>998</v>
      </c>
      <c r="D1226">
        <v>300</v>
      </c>
    </row>
    <row r="1227" spans="1:4" x14ac:dyDescent="0.2">
      <c r="A1227" t="s">
        <v>6</v>
      </c>
      <c r="B1227">
        <v>7</v>
      </c>
      <c r="C1227" t="s">
        <v>999</v>
      </c>
      <c r="D1227">
        <v>303</v>
      </c>
    </row>
    <row r="1228" spans="1:4" x14ac:dyDescent="0.2">
      <c r="A1228" t="s">
        <v>5</v>
      </c>
      <c r="B1228">
        <v>7</v>
      </c>
      <c r="C1228" t="s">
        <v>999</v>
      </c>
      <c r="D1228">
        <v>298</v>
      </c>
    </row>
    <row r="1229" spans="1:4" x14ac:dyDescent="0.2">
      <c r="A1229" t="s">
        <v>6</v>
      </c>
      <c r="B1229">
        <v>6</v>
      </c>
      <c r="C1229" t="s">
        <v>152</v>
      </c>
      <c r="D1229">
        <v>285</v>
      </c>
    </row>
    <row r="1230" spans="1:4" x14ac:dyDescent="0.2">
      <c r="A1230" t="s">
        <v>5</v>
      </c>
      <c r="B1230">
        <v>6</v>
      </c>
      <c r="C1230" t="s">
        <v>152</v>
      </c>
      <c r="D1230">
        <v>284</v>
      </c>
    </row>
    <row r="1231" spans="1:4" x14ac:dyDescent="0.2">
      <c r="A1231" t="s">
        <v>5</v>
      </c>
      <c r="B1231">
        <v>6</v>
      </c>
      <c r="C1231" t="s">
        <v>105</v>
      </c>
      <c r="D1231">
        <v>296</v>
      </c>
    </row>
    <row r="1232" spans="1:4" x14ac:dyDescent="0.2">
      <c r="A1232" t="s">
        <v>6</v>
      </c>
      <c r="B1232">
        <v>6</v>
      </c>
      <c r="C1232" t="s">
        <v>105</v>
      </c>
      <c r="D1232">
        <v>294</v>
      </c>
    </row>
    <row r="1233" spans="1:4" x14ac:dyDescent="0.2">
      <c r="A1233" t="s">
        <v>6</v>
      </c>
      <c r="B1233">
        <v>7</v>
      </c>
      <c r="C1233" t="s">
        <v>1000</v>
      </c>
      <c r="D1233">
        <v>304</v>
      </c>
    </row>
    <row r="1234" spans="1:4" x14ac:dyDescent="0.2">
      <c r="A1234" t="s">
        <v>5</v>
      </c>
      <c r="B1234">
        <v>7</v>
      </c>
      <c r="C1234" t="s">
        <v>1000</v>
      </c>
      <c r="D1234">
        <v>305</v>
      </c>
    </row>
    <row r="1235" spans="1:4" x14ac:dyDescent="0.2">
      <c r="A1235" t="s">
        <v>6</v>
      </c>
      <c r="B1235">
        <v>6</v>
      </c>
      <c r="C1235" t="s">
        <v>41</v>
      </c>
      <c r="D1235">
        <v>310</v>
      </c>
    </row>
    <row r="1236" spans="1:4" x14ac:dyDescent="0.2">
      <c r="A1236" t="s">
        <v>5</v>
      </c>
      <c r="B1236">
        <v>6</v>
      </c>
      <c r="C1236" t="s">
        <v>41</v>
      </c>
      <c r="D1236">
        <v>319</v>
      </c>
    </row>
    <row r="1237" spans="1:4" x14ac:dyDescent="0.2">
      <c r="A1237" t="s">
        <v>6</v>
      </c>
      <c r="B1237">
        <v>6</v>
      </c>
      <c r="C1237" t="s">
        <v>216</v>
      </c>
      <c r="D1237">
        <v>293</v>
      </c>
    </row>
    <row r="1238" spans="1:4" x14ac:dyDescent="0.2">
      <c r="A1238" t="s">
        <v>5</v>
      </c>
      <c r="B1238">
        <v>6</v>
      </c>
      <c r="C1238" t="s">
        <v>216</v>
      </c>
      <c r="D1238">
        <v>300</v>
      </c>
    </row>
    <row r="1239" spans="1:4" x14ac:dyDescent="0.2">
      <c r="A1239" t="s">
        <v>5</v>
      </c>
      <c r="B1239">
        <v>7</v>
      </c>
      <c r="C1239" t="s">
        <v>1001</v>
      </c>
      <c r="D1239">
        <v>289</v>
      </c>
    </row>
    <row r="1240" spans="1:4" x14ac:dyDescent="0.2">
      <c r="A1240" t="s">
        <v>5</v>
      </c>
      <c r="B1240">
        <v>6</v>
      </c>
      <c r="C1240" t="s">
        <v>88</v>
      </c>
      <c r="D1240">
        <v>300</v>
      </c>
    </row>
    <row r="1241" spans="1:4" x14ac:dyDescent="0.2">
      <c r="A1241" t="s">
        <v>5</v>
      </c>
      <c r="B1241">
        <v>7</v>
      </c>
      <c r="C1241" t="s">
        <v>1002</v>
      </c>
      <c r="D1241">
        <v>304</v>
      </c>
    </row>
    <row r="1242" spans="1:4" x14ac:dyDescent="0.2">
      <c r="A1242" t="s">
        <v>6</v>
      </c>
      <c r="B1242">
        <v>7</v>
      </c>
      <c r="C1242" t="s">
        <v>1002</v>
      </c>
      <c r="D1242">
        <v>290</v>
      </c>
    </row>
    <row r="1243" spans="1:4" x14ac:dyDescent="0.2">
      <c r="A1243" t="s">
        <v>6</v>
      </c>
      <c r="B1243">
        <v>7</v>
      </c>
      <c r="C1243" t="s">
        <v>1003</v>
      </c>
      <c r="D1243">
        <v>309</v>
      </c>
    </row>
    <row r="1244" spans="1:4" x14ac:dyDescent="0.2">
      <c r="A1244" t="s">
        <v>5</v>
      </c>
      <c r="B1244">
        <v>7</v>
      </c>
      <c r="C1244" t="s">
        <v>1003</v>
      </c>
      <c r="D1244">
        <v>300</v>
      </c>
    </row>
    <row r="1245" spans="1:4" x14ac:dyDescent="0.2">
      <c r="A1245" t="s">
        <v>5</v>
      </c>
      <c r="B1245">
        <v>7</v>
      </c>
      <c r="C1245" t="s">
        <v>1004</v>
      </c>
      <c r="D1245">
        <v>304</v>
      </c>
    </row>
    <row r="1246" spans="1:4" x14ac:dyDescent="0.2">
      <c r="A1246" t="s">
        <v>6</v>
      </c>
      <c r="B1246">
        <v>7</v>
      </c>
      <c r="C1246" t="s">
        <v>1004</v>
      </c>
      <c r="D1246">
        <v>297</v>
      </c>
    </row>
    <row r="1247" spans="1:4" x14ac:dyDescent="0.2">
      <c r="A1247" t="s">
        <v>5</v>
      </c>
      <c r="B1247">
        <v>7</v>
      </c>
      <c r="C1247" t="s">
        <v>1005</v>
      </c>
      <c r="D1247">
        <v>312</v>
      </c>
    </row>
    <row r="1248" spans="1:4" x14ac:dyDescent="0.2">
      <c r="A1248" t="s">
        <v>6</v>
      </c>
      <c r="B1248">
        <v>7</v>
      </c>
      <c r="C1248" t="s">
        <v>1005</v>
      </c>
      <c r="D1248">
        <v>306</v>
      </c>
    </row>
    <row r="1249" spans="1:4" x14ac:dyDescent="0.2">
      <c r="A1249" t="s">
        <v>6</v>
      </c>
      <c r="B1249">
        <v>6</v>
      </c>
      <c r="C1249" t="s">
        <v>215</v>
      </c>
      <c r="D1249">
        <v>283</v>
      </c>
    </row>
    <row r="1250" spans="1:4" x14ac:dyDescent="0.2">
      <c r="A1250" t="s">
        <v>5</v>
      </c>
      <c r="B1250">
        <v>6</v>
      </c>
      <c r="C1250" t="s">
        <v>215</v>
      </c>
      <c r="D1250">
        <v>303</v>
      </c>
    </row>
    <row r="1251" spans="1:4" x14ac:dyDescent="0.2">
      <c r="A1251" t="s">
        <v>6</v>
      </c>
      <c r="B1251">
        <v>7</v>
      </c>
      <c r="C1251" t="s">
        <v>1006</v>
      </c>
      <c r="D1251">
        <v>283</v>
      </c>
    </row>
    <row r="1252" spans="1:4" x14ac:dyDescent="0.2">
      <c r="A1252" t="s">
        <v>5</v>
      </c>
      <c r="B1252">
        <v>7</v>
      </c>
      <c r="C1252" t="s">
        <v>1006</v>
      </c>
      <c r="D1252">
        <v>290</v>
      </c>
    </row>
    <row r="1253" spans="1:4" x14ac:dyDescent="0.2">
      <c r="A1253" t="s">
        <v>6</v>
      </c>
      <c r="B1253">
        <v>6</v>
      </c>
      <c r="C1253" t="s">
        <v>113</v>
      </c>
      <c r="D1253">
        <v>290</v>
      </c>
    </row>
    <row r="1254" spans="1:4" x14ac:dyDescent="0.2">
      <c r="A1254" t="s">
        <v>5</v>
      </c>
      <c r="B1254">
        <v>6</v>
      </c>
      <c r="C1254" t="s">
        <v>113</v>
      </c>
      <c r="D1254">
        <v>292</v>
      </c>
    </row>
    <row r="1255" spans="1:4" x14ac:dyDescent="0.2">
      <c r="A1255" t="s">
        <v>5</v>
      </c>
      <c r="B1255">
        <v>6</v>
      </c>
      <c r="C1255" t="s">
        <v>188</v>
      </c>
      <c r="D1255">
        <v>303</v>
      </c>
    </row>
    <row r="1256" spans="1:4" x14ac:dyDescent="0.2">
      <c r="A1256" t="s">
        <v>6</v>
      </c>
      <c r="B1256">
        <v>6</v>
      </c>
      <c r="C1256" t="s">
        <v>188</v>
      </c>
      <c r="D1256">
        <v>295</v>
      </c>
    </row>
    <row r="1257" spans="1:4" x14ac:dyDescent="0.2">
      <c r="A1257" t="s">
        <v>5</v>
      </c>
      <c r="B1257">
        <v>7</v>
      </c>
      <c r="C1257" t="s">
        <v>1007</v>
      </c>
      <c r="D1257">
        <v>299</v>
      </c>
    </row>
    <row r="1258" spans="1:4" x14ac:dyDescent="0.2">
      <c r="A1258" t="s">
        <v>6</v>
      </c>
      <c r="B1258">
        <v>7</v>
      </c>
      <c r="C1258" t="s">
        <v>1007</v>
      </c>
      <c r="D1258">
        <v>292</v>
      </c>
    </row>
    <row r="1259" spans="1:4" x14ac:dyDescent="0.2">
      <c r="A1259" t="s">
        <v>6</v>
      </c>
      <c r="B1259">
        <v>6</v>
      </c>
      <c r="C1259" t="s">
        <v>194</v>
      </c>
      <c r="D1259">
        <v>306</v>
      </c>
    </row>
    <row r="1260" spans="1:4" x14ac:dyDescent="0.2">
      <c r="A1260" t="s">
        <v>5</v>
      </c>
      <c r="B1260">
        <v>6</v>
      </c>
      <c r="C1260" t="s">
        <v>194</v>
      </c>
      <c r="D1260">
        <v>306</v>
      </c>
    </row>
    <row r="1261" spans="1:4" x14ac:dyDescent="0.2">
      <c r="A1261" t="s">
        <v>5</v>
      </c>
      <c r="B1261">
        <v>7</v>
      </c>
      <c r="C1261" t="s">
        <v>1008</v>
      </c>
      <c r="D1261">
        <v>314</v>
      </c>
    </row>
    <row r="1262" spans="1:4" x14ac:dyDescent="0.2">
      <c r="A1262" t="s">
        <v>6</v>
      </c>
      <c r="B1262">
        <v>7</v>
      </c>
      <c r="C1262" t="s">
        <v>1008</v>
      </c>
      <c r="D1262">
        <v>316</v>
      </c>
    </row>
    <row r="1263" spans="1:4" x14ac:dyDescent="0.2">
      <c r="A1263" t="s">
        <v>5</v>
      </c>
      <c r="B1263">
        <v>6</v>
      </c>
      <c r="C1263" t="s">
        <v>1167</v>
      </c>
      <c r="D1263">
        <v>297</v>
      </c>
    </row>
    <row r="1264" spans="1:4" x14ac:dyDescent="0.2">
      <c r="A1264" t="s">
        <v>6</v>
      </c>
      <c r="B1264">
        <v>6</v>
      </c>
      <c r="C1264" t="s">
        <v>1167</v>
      </c>
      <c r="D1264">
        <v>282</v>
      </c>
    </row>
    <row r="1265" spans="1:4" x14ac:dyDescent="0.2">
      <c r="A1265" t="s">
        <v>6</v>
      </c>
      <c r="B1265">
        <v>7</v>
      </c>
      <c r="C1265" t="s">
        <v>1009</v>
      </c>
      <c r="D1265">
        <v>284</v>
      </c>
    </row>
    <row r="1266" spans="1:4" x14ac:dyDescent="0.2">
      <c r="A1266" t="s">
        <v>5</v>
      </c>
      <c r="B1266">
        <v>7</v>
      </c>
      <c r="C1266" t="s">
        <v>1009</v>
      </c>
      <c r="D1266">
        <v>286</v>
      </c>
    </row>
    <row r="1267" spans="1:4" x14ac:dyDescent="0.2">
      <c r="A1267" t="s">
        <v>6</v>
      </c>
      <c r="B1267">
        <v>7</v>
      </c>
      <c r="C1267" t="s">
        <v>1010</v>
      </c>
      <c r="D1267">
        <v>286</v>
      </c>
    </row>
    <row r="1268" spans="1:4" x14ac:dyDescent="0.2">
      <c r="A1268" t="s">
        <v>5</v>
      </c>
      <c r="B1268">
        <v>6</v>
      </c>
      <c r="C1268" t="s">
        <v>86</v>
      </c>
      <c r="D1268">
        <v>299</v>
      </c>
    </row>
    <row r="1269" spans="1:4" x14ac:dyDescent="0.2">
      <c r="A1269" t="s">
        <v>6</v>
      </c>
      <c r="B1269">
        <v>6</v>
      </c>
      <c r="C1269" t="s">
        <v>86</v>
      </c>
      <c r="D1269">
        <v>292</v>
      </c>
    </row>
    <row r="1270" spans="1:4" x14ac:dyDescent="0.2">
      <c r="A1270" t="s">
        <v>6</v>
      </c>
      <c r="B1270">
        <v>6</v>
      </c>
      <c r="C1270" t="s">
        <v>220</v>
      </c>
      <c r="D1270">
        <v>289</v>
      </c>
    </row>
    <row r="1271" spans="1:4" x14ac:dyDescent="0.2">
      <c r="A1271" t="s">
        <v>5</v>
      </c>
      <c r="B1271">
        <v>6</v>
      </c>
      <c r="C1271" t="s">
        <v>220</v>
      </c>
      <c r="D1271">
        <v>278</v>
      </c>
    </row>
    <row r="1272" spans="1:4" x14ac:dyDescent="0.2">
      <c r="A1272" t="s">
        <v>6</v>
      </c>
      <c r="B1272">
        <v>7</v>
      </c>
      <c r="C1272" t="s">
        <v>1011</v>
      </c>
      <c r="D1272">
        <v>292</v>
      </c>
    </row>
    <row r="1273" spans="1:4" x14ac:dyDescent="0.2">
      <c r="A1273" t="s">
        <v>5</v>
      </c>
      <c r="B1273">
        <v>7</v>
      </c>
      <c r="C1273" t="s">
        <v>1011</v>
      </c>
      <c r="D1273">
        <v>292</v>
      </c>
    </row>
    <row r="1274" spans="1:4" x14ac:dyDescent="0.2">
      <c r="A1274" t="s">
        <v>5</v>
      </c>
      <c r="B1274">
        <v>7</v>
      </c>
      <c r="C1274" t="s">
        <v>1012</v>
      </c>
      <c r="D1274">
        <v>282</v>
      </c>
    </row>
    <row r="1275" spans="1:4" x14ac:dyDescent="0.2">
      <c r="A1275" t="s">
        <v>6</v>
      </c>
      <c r="B1275">
        <v>7</v>
      </c>
      <c r="C1275" t="s">
        <v>1012</v>
      </c>
      <c r="D1275">
        <v>281</v>
      </c>
    </row>
    <row r="1276" spans="1:4" x14ac:dyDescent="0.2">
      <c r="A1276" t="s">
        <v>5</v>
      </c>
      <c r="B1276">
        <v>6</v>
      </c>
      <c r="C1276" t="s">
        <v>95</v>
      </c>
      <c r="D1276">
        <v>299</v>
      </c>
    </row>
    <row r="1277" spans="1:4" x14ac:dyDescent="0.2">
      <c r="A1277" t="s">
        <v>6</v>
      </c>
      <c r="B1277">
        <v>6</v>
      </c>
      <c r="C1277" t="s">
        <v>95</v>
      </c>
      <c r="D1277">
        <v>281</v>
      </c>
    </row>
    <row r="1278" spans="1:4" x14ac:dyDescent="0.2">
      <c r="A1278" t="s">
        <v>5</v>
      </c>
      <c r="B1278">
        <v>7</v>
      </c>
      <c r="C1278" t="s">
        <v>1013</v>
      </c>
      <c r="D1278">
        <v>309</v>
      </c>
    </row>
    <row r="1279" spans="1:4" x14ac:dyDescent="0.2">
      <c r="A1279" t="s">
        <v>6</v>
      </c>
      <c r="B1279">
        <v>7</v>
      </c>
      <c r="C1279" t="s">
        <v>1013</v>
      </c>
      <c r="D1279">
        <v>296</v>
      </c>
    </row>
    <row r="1280" spans="1:4" x14ac:dyDescent="0.2">
      <c r="A1280" t="s">
        <v>5</v>
      </c>
      <c r="B1280">
        <v>7</v>
      </c>
      <c r="C1280" t="s">
        <v>1014</v>
      </c>
      <c r="D1280">
        <v>289</v>
      </c>
    </row>
    <row r="1281" spans="1:4" x14ac:dyDescent="0.2">
      <c r="A1281" t="s">
        <v>6</v>
      </c>
      <c r="B1281">
        <v>7</v>
      </c>
      <c r="C1281" t="s">
        <v>1014</v>
      </c>
      <c r="D1281">
        <v>292</v>
      </c>
    </row>
    <row r="1282" spans="1:4" x14ac:dyDescent="0.2">
      <c r="A1282" t="s">
        <v>6</v>
      </c>
      <c r="B1282">
        <v>6</v>
      </c>
      <c r="C1282" t="s">
        <v>1168</v>
      </c>
      <c r="D1282">
        <v>303</v>
      </c>
    </row>
    <row r="1283" spans="1:4" x14ac:dyDescent="0.2">
      <c r="A1283" t="s">
        <v>5</v>
      </c>
      <c r="B1283">
        <v>6</v>
      </c>
      <c r="C1283" t="s">
        <v>1168</v>
      </c>
      <c r="D1283">
        <v>302</v>
      </c>
    </row>
    <row r="1284" spans="1:4" x14ac:dyDescent="0.2">
      <c r="A1284" t="s">
        <v>6</v>
      </c>
      <c r="B1284">
        <v>7</v>
      </c>
      <c r="C1284" t="s">
        <v>1015</v>
      </c>
      <c r="D1284">
        <v>288</v>
      </c>
    </row>
    <row r="1285" spans="1:4" x14ac:dyDescent="0.2">
      <c r="A1285" t="s">
        <v>5</v>
      </c>
      <c r="B1285">
        <v>7</v>
      </c>
      <c r="C1285" t="s">
        <v>1015</v>
      </c>
      <c r="D1285">
        <v>284</v>
      </c>
    </row>
    <row r="1286" spans="1:4" x14ac:dyDescent="0.2">
      <c r="A1286" t="s">
        <v>5</v>
      </c>
      <c r="B1286">
        <v>6</v>
      </c>
      <c r="C1286" t="s">
        <v>1169</v>
      </c>
      <c r="D1286">
        <v>306</v>
      </c>
    </row>
    <row r="1287" spans="1:4" x14ac:dyDescent="0.2">
      <c r="A1287" t="s">
        <v>6</v>
      </c>
      <c r="B1287">
        <v>6</v>
      </c>
      <c r="C1287" t="s">
        <v>1169</v>
      </c>
      <c r="D1287">
        <v>299</v>
      </c>
    </row>
    <row r="1288" spans="1:4" x14ac:dyDescent="0.2">
      <c r="A1288" t="s">
        <v>6</v>
      </c>
      <c r="B1288">
        <v>7</v>
      </c>
      <c r="C1288" t="s">
        <v>1016</v>
      </c>
      <c r="D1288">
        <v>280</v>
      </c>
    </row>
    <row r="1289" spans="1:4" x14ac:dyDescent="0.2">
      <c r="A1289" t="s">
        <v>5</v>
      </c>
      <c r="B1289">
        <v>7</v>
      </c>
      <c r="C1289" t="s">
        <v>1016</v>
      </c>
      <c r="D1289">
        <v>284</v>
      </c>
    </row>
    <row r="1290" spans="1:4" x14ac:dyDescent="0.2">
      <c r="A1290" t="s">
        <v>6</v>
      </c>
      <c r="B1290">
        <v>7</v>
      </c>
      <c r="C1290" t="s">
        <v>1017</v>
      </c>
      <c r="D1290">
        <v>286</v>
      </c>
    </row>
    <row r="1291" spans="1:4" x14ac:dyDescent="0.2">
      <c r="A1291" t="s">
        <v>5</v>
      </c>
      <c r="B1291">
        <v>7</v>
      </c>
      <c r="C1291" t="s">
        <v>1017</v>
      </c>
      <c r="D1291">
        <v>290</v>
      </c>
    </row>
    <row r="1292" spans="1:4" x14ac:dyDescent="0.2">
      <c r="A1292" t="s">
        <v>6</v>
      </c>
      <c r="B1292">
        <v>7</v>
      </c>
      <c r="C1292" t="s">
        <v>1018</v>
      </c>
      <c r="D1292">
        <v>294</v>
      </c>
    </row>
    <row r="1293" spans="1:4" x14ac:dyDescent="0.2">
      <c r="A1293" t="s">
        <v>5</v>
      </c>
      <c r="B1293">
        <v>7</v>
      </c>
      <c r="C1293" t="s">
        <v>1018</v>
      </c>
      <c r="D1293">
        <v>304</v>
      </c>
    </row>
    <row r="1294" spans="1:4" x14ac:dyDescent="0.2">
      <c r="A1294" t="s">
        <v>6</v>
      </c>
      <c r="B1294">
        <v>6</v>
      </c>
      <c r="C1294" t="s">
        <v>1170</v>
      </c>
      <c r="D1294">
        <v>282</v>
      </c>
    </row>
    <row r="1295" spans="1:4" x14ac:dyDescent="0.2">
      <c r="A1295" t="s">
        <v>5</v>
      </c>
      <c r="B1295">
        <v>6</v>
      </c>
      <c r="C1295" t="s">
        <v>1170</v>
      </c>
      <c r="D1295">
        <v>282</v>
      </c>
    </row>
    <row r="1296" spans="1:4" x14ac:dyDescent="0.2">
      <c r="A1296" t="s">
        <v>5</v>
      </c>
      <c r="B1296">
        <v>6</v>
      </c>
      <c r="C1296" t="s">
        <v>1171</v>
      </c>
      <c r="D1296">
        <v>314</v>
      </c>
    </row>
    <row r="1297" spans="1:4" x14ac:dyDescent="0.2">
      <c r="A1297" t="s">
        <v>6</v>
      </c>
      <c r="B1297">
        <v>6</v>
      </c>
      <c r="C1297" t="s">
        <v>1171</v>
      </c>
      <c r="D1297">
        <v>314</v>
      </c>
    </row>
    <row r="1298" spans="1:4" x14ac:dyDescent="0.2">
      <c r="A1298" t="s">
        <v>6</v>
      </c>
      <c r="B1298">
        <v>7</v>
      </c>
      <c r="C1298" t="s">
        <v>1019</v>
      </c>
      <c r="D1298">
        <v>291</v>
      </c>
    </row>
    <row r="1299" spans="1:4" x14ac:dyDescent="0.2">
      <c r="A1299" t="s">
        <v>5</v>
      </c>
      <c r="B1299">
        <v>7</v>
      </c>
      <c r="C1299" t="s">
        <v>1019</v>
      </c>
      <c r="D1299">
        <v>305</v>
      </c>
    </row>
    <row r="1300" spans="1:4" x14ac:dyDescent="0.2">
      <c r="A1300" t="s">
        <v>5</v>
      </c>
      <c r="B1300">
        <v>6</v>
      </c>
      <c r="C1300" t="s">
        <v>463</v>
      </c>
      <c r="D1300">
        <v>303</v>
      </c>
    </row>
    <row r="1301" spans="1:4" x14ac:dyDescent="0.2">
      <c r="A1301" t="s">
        <v>6</v>
      </c>
      <c r="B1301">
        <v>6</v>
      </c>
      <c r="C1301" t="s">
        <v>463</v>
      </c>
      <c r="D1301">
        <v>290</v>
      </c>
    </row>
    <row r="1302" spans="1:4" x14ac:dyDescent="0.2">
      <c r="A1302" t="s">
        <v>5</v>
      </c>
      <c r="B1302">
        <v>6</v>
      </c>
      <c r="C1302" t="s">
        <v>347</v>
      </c>
      <c r="D1302">
        <v>278</v>
      </c>
    </row>
    <row r="1303" spans="1:4" x14ac:dyDescent="0.2">
      <c r="A1303" t="s">
        <v>6</v>
      </c>
      <c r="B1303">
        <v>6</v>
      </c>
      <c r="C1303" t="s">
        <v>347</v>
      </c>
      <c r="D1303">
        <v>283</v>
      </c>
    </row>
    <row r="1304" spans="1:4" x14ac:dyDescent="0.2">
      <c r="A1304" t="s">
        <v>6</v>
      </c>
      <c r="B1304">
        <v>7</v>
      </c>
      <c r="C1304" t="s">
        <v>1020</v>
      </c>
      <c r="D1304">
        <v>286</v>
      </c>
    </row>
    <row r="1305" spans="1:4" x14ac:dyDescent="0.2">
      <c r="A1305" t="s">
        <v>5</v>
      </c>
      <c r="B1305">
        <v>7</v>
      </c>
      <c r="C1305" t="s">
        <v>1020</v>
      </c>
      <c r="D1305">
        <v>293</v>
      </c>
    </row>
    <row r="1306" spans="1:4" x14ac:dyDescent="0.2">
      <c r="A1306" t="s">
        <v>5</v>
      </c>
      <c r="B1306">
        <v>7</v>
      </c>
      <c r="C1306" t="s">
        <v>108</v>
      </c>
      <c r="D1306">
        <v>307</v>
      </c>
    </row>
    <row r="1307" spans="1:4" x14ac:dyDescent="0.2">
      <c r="A1307" t="s">
        <v>6</v>
      </c>
      <c r="B1307">
        <v>7</v>
      </c>
      <c r="C1307" t="s">
        <v>108</v>
      </c>
      <c r="D1307">
        <v>307</v>
      </c>
    </row>
    <row r="1308" spans="1:4" x14ac:dyDescent="0.2">
      <c r="A1308" t="s">
        <v>6</v>
      </c>
      <c r="B1308">
        <v>7</v>
      </c>
      <c r="C1308" t="s">
        <v>653</v>
      </c>
      <c r="D1308">
        <v>282</v>
      </c>
    </row>
    <row r="1309" spans="1:4" x14ac:dyDescent="0.2">
      <c r="A1309" t="s">
        <v>5</v>
      </c>
      <c r="B1309">
        <v>7</v>
      </c>
      <c r="C1309" t="s">
        <v>653</v>
      </c>
      <c r="D1309">
        <v>282</v>
      </c>
    </row>
    <row r="1310" spans="1:4" x14ac:dyDescent="0.2">
      <c r="A1310" t="s">
        <v>6</v>
      </c>
      <c r="B1310">
        <v>7</v>
      </c>
      <c r="C1310" t="s">
        <v>1021</v>
      </c>
      <c r="D1310">
        <v>281</v>
      </c>
    </row>
    <row r="1311" spans="1:4" x14ac:dyDescent="0.2">
      <c r="A1311" t="s">
        <v>5</v>
      </c>
      <c r="B1311">
        <v>7</v>
      </c>
      <c r="C1311" t="s">
        <v>1021</v>
      </c>
      <c r="D1311">
        <v>282</v>
      </c>
    </row>
    <row r="1312" spans="1:4" x14ac:dyDescent="0.2">
      <c r="A1312" t="s">
        <v>5</v>
      </c>
      <c r="B1312">
        <v>6</v>
      </c>
      <c r="C1312" t="s">
        <v>388</v>
      </c>
      <c r="D1312">
        <v>282</v>
      </c>
    </row>
    <row r="1313" spans="1:4" x14ac:dyDescent="0.2">
      <c r="A1313" t="s">
        <v>6</v>
      </c>
      <c r="B1313">
        <v>6</v>
      </c>
      <c r="C1313" t="s">
        <v>388</v>
      </c>
      <c r="D1313">
        <v>295</v>
      </c>
    </row>
    <row r="1314" spans="1:4" x14ac:dyDescent="0.2">
      <c r="A1314" t="s">
        <v>6</v>
      </c>
      <c r="B1314">
        <v>6</v>
      </c>
      <c r="C1314" t="s">
        <v>372</v>
      </c>
      <c r="D1314">
        <v>300</v>
      </c>
    </row>
    <row r="1315" spans="1:4" x14ac:dyDescent="0.2">
      <c r="A1315" t="s">
        <v>5</v>
      </c>
      <c r="B1315">
        <v>6</v>
      </c>
      <c r="C1315" t="s">
        <v>372</v>
      </c>
      <c r="D1315">
        <v>301</v>
      </c>
    </row>
    <row r="1316" spans="1:4" x14ac:dyDescent="0.2">
      <c r="A1316" t="s">
        <v>6</v>
      </c>
      <c r="B1316">
        <v>7</v>
      </c>
      <c r="C1316" t="s">
        <v>618</v>
      </c>
      <c r="D1316">
        <v>293</v>
      </c>
    </row>
    <row r="1317" spans="1:4" x14ac:dyDescent="0.2">
      <c r="A1317" t="s">
        <v>5</v>
      </c>
      <c r="B1317">
        <v>7</v>
      </c>
      <c r="C1317" t="s">
        <v>618</v>
      </c>
      <c r="D1317">
        <v>298</v>
      </c>
    </row>
    <row r="1318" spans="1:4" x14ac:dyDescent="0.2">
      <c r="A1318" t="s">
        <v>6</v>
      </c>
      <c r="B1318">
        <v>6</v>
      </c>
      <c r="C1318" t="s">
        <v>477</v>
      </c>
      <c r="D1318">
        <v>286</v>
      </c>
    </row>
    <row r="1319" spans="1:4" x14ac:dyDescent="0.2">
      <c r="A1319" t="s">
        <v>5</v>
      </c>
      <c r="B1319">
        <v>6</v>
      </c>
      <c r="C1319" t="s">
        <v>477</v>
      </c>
      <c r="D1319">
        <v>282</v>
      </c>
    </row>
    <row r="1320" spans="1:4" x14ac:dyDescent="0.2">
      <c r="A1320" t="s">
        <v>5</v>
      </c>
      <c r="B1320">
        <v>7</v>
      </c>
      <c r="C1320" t="s">
        <v>1022</v>
      </c>
      <c r="D1320">
        <v>268</v>
      </c>
    </row>
    <row r="1321" spans="1:4" x14ac:dyDescent="0.2">
      <c r="A1321" t="s">
        <v>6</v>
      </c>
      <c r="B1321">
        <v>7</v>
      </c>
      <c r="C1321" t="s">
        <v>1022</v>
      </c>
      <c r="D1321">
        <v>270</v>
      </c>
    </row>
    <row r="1322" spans="1:4" x14ac:dyDescent="0.2">
      <c r="A1322" t="s">
        <v>5</v>
      </c>
      <c r="B1322">
        <v>6</v>
      </c>
      <c r="C1322" t="s">
        <v>399</v>
      </c>
      <c r="D1322">
        <v>319</v>
      </c>
    </row>
    <row r="1323" spans="1:4" x14ac:dyDescent="0.2">
      <c r="A1323" t="s">
        <v>6</v>
      </c>
      <c r="B1323">
        <v>6</v>
      </c>
      <c r="C1323" t="s">
        <v>399</v>
      </c>
      <c r="D1323">
        <v>311</v>
      </c>
    </row>
    <row r="1324" spans="1:4" x14ac:dyDescent="0.2">
      <c r="A1324" t="s">
        <v>5</v>
      </c>
      <c r="B1324">
        <v>6</v>
      </c>
      <c r="C1324" t="s">
        <v>361</v>
      </c>
      <c r="D1324">
        <v>309</v>
      </c>
    </row>
    <row r="1325" spans="1:4" x14ac:dyDescent="0.2">
      <c r="A1325" t="s">
        <v>6</v>
      </c>
      <c r="B1325">
        <v>6</v>
      </c>
      <c r="C1325" t="s">
        <v>361</v>
      </c>
      <c r="D1325">
        <v>301</v>
      </c>
    </row>
    <row r="1326" spans="1:4" x14ac:dyDescent="0.2">
      <c r="A1326" t="s">
        <v>5</v>
      </c>
      <c r="B1326">
        <v>6</v>
      </c>
      <c r="C1326" t="s">
        <v>506</v>
      </c>
      <c r="D1326">
        <v>291</v>
      </c>
    </row>
    <row r="1327" spans="1:4" x14ac:dyDescent="0.2">
      <c r="A1327" t="s">
        <v>6</v>
      </c>
      <c r="B1327">
        <v>6</v>
      </c>
      <c r="C1327" t="s">
        <v>208</v>
      </c>
      <c r="D1327">
        <v>293</v>
      </c>
    </row>
    <row r="1328" spans="1:4" x14ac:dyDescent="0.2">
      <c r="A1328" t="s">
        <v>5</v>
      </c>
      <c r="B1328">
        <v>6</v>
      </c>
      <c r="C1328" t="s">
        <v>208</v>
      </c>
      <c r="D1328">
        <v>301</v>
      </c>
    </row>
    <row r="1329" spans="1:4" x14ac:dyDescent="0.2">
      <c r="A1329" t="s">
        <v>6</v>
      </c>
      <c r="B1329">
        <v>7</v>
      </c>
      <c r="C1329" t="s">
        <v>1023</v>
      </c>
      <c r="D1329">
        <v>307</v>
      </c>
    </row>
    <row r="1330" spans="1:4" x14ac:dyDescent="0.2">
      <c r="A1330" t="s">
        <v>5</v>
      </c>
      <c r="B1330">
        <v>7</v>
      </c>
      <c r="C1330" t="s">
        <v>1023</v>
      </c>
      <c r="D1330">
        <v>312</v>
      </c>
    </row>
    <row r="1331" spans="1:4" x14ac:dyDescent="0.2">
      <c r="A1331" t="s">
        <v>5</v>
      </c>
      <c r="B1331">
        <v>7</v>
      </c>
      <c r="C1331" t="s">
        <v>998</v>
      </c>
      <c r="D1331">
        <v>280</v>
      </c>
    </row>
    <row r="1332" spans="1:4" x14ac:dyDescent="0.2">
      <c r="A1332" t="s">
        <v>6</v>
      </c>
      <c r="B1332">
        <v>7</v>
      </c>
      <c r="C1332" t="s">
        <v>998</v>
      </c>
      <c r="D1332">
        <v>278</v>
      </c>
    </row>
    <row r="1333" spans="1:4" x14ac:dyDescent="0.2">
      <c r="A1333" t="s">
        <v>5</v>
      </c>
      <c r="B1333">
        <v>7</v>
      </c>
      <c r="C1333" t="s">
        <v>1024</v>
      </c>
      <c r="D1333">
        <v>291</v>
      </c>
    </row>
    <row r="1334" spans="1:4" x14ac:dyDescent="0.2">
      <c r="A1334" t="s">
        <v>6</v>
      </c>
      <c r="B1334">
        <v>7</v>
      </c>
      <c r="C1334" t="s">
        <v>1024</v>
      </c>
      <c r="D1334">
        <v>282</v>
      </c>
    </row>
    <row r="1335" spans="1:4" x14ac:dyDescent="0.2">
      <c r="A1335" t="s">
        <v>6</v>
      </c>
      <c r="B1335">
        <v>7</v>
      </c>
      <c r="C1335" t="s">
        <v>1025</v>
      </c>
      <c r="D1335">
        <v>303</v>
      </c>
    </row>
    <row r="1336" spans="1:4" x14ac:dyDescent="0.2">
      <c r="A1336" t="s">
        <v>5</v>
      </c>
      <c r="B1336">
        <v>7</v>
      </c>
      <c r="C1336" t="s">
        <v>1025</v>
      </c>
      <c r="D1336">
        <v>318</v>
      </c>
    </row>
    <row r="1337" spans="1:4" x14ac:dyDescent="0.2">
      <c r="A1337" t="s">
        <v>6</v>
      </c>
      <c r="B1337">
        <v>6</v>
      </c>
      <c r="C1337" t="s">
        <v>1172</v>
      </c>
      <c r="D1337">
        <v>284</v>
      </c>
    </row>
    <row r="1338" spans="1:4" x14ac:dyDescent="0.2">
      <c r="A1338" t="s">
        <v>5</v>
      </c>
      <c r="B1338">
        <v>6</v>
      </c>
      <c r="C1338" t="s">
        <v>1172</v>
      </c>
      <c r="D1338">
        <v>281</v>
      </c>
    </row>
    <row r="1339" spans="1:4" x14ac:dyDescent="0.2">
      <c r="A1339" t="s">
        <v>6</v>
      </c>
      <c r="B1339">
        <v>7</v>
      </c>
      <c r="C1339" t="s">
        <v>1026</v>
      </c>
      <c r="D1339">
        <v>304</v>
      </c>
    </row>
    <row r="1340" spans="1:4" x14ac:dyDescent="0.2">
      <c r="A1340" t="s">
        <v>5</v>
      </c>
      <c r="B1340">
        <v>7</v>
      </c>
      <c r="C1340" t="s">
        <v>1026</v>
      </c>
      <c r="D1340">
        <v>299</v>
      </c>
    </row>
    <row r="1341" spans="1:4" x14ac:dyDescent="0.2">
      <c r="A1341" t="s">
        <v>6</v>
      </c>
      <c r="B1341">
        <v>7</v>
      </c>
      <c r="C1341" t="s">
        <v>1027</v>
      </c>
      <c r="D1341">
        <v>310</v>
      </c>
    </row>
    <row r="1342" spans="1:4" x14ac:dyDescent="0.2">
      <c r="A1342" t="s">
        <v>5</v>
      </c>
      <c r="B1342">
        <v>7</v>
      </c>
      <c r="C1342" t="s">
        <v>1027</v>
      </c>
      <c r="D1342">
        <v>311</v>
      </c>
    </row>
    <row r="1343" spans="1:4" x14ac:dyDescent="0.2">
      <c r="A1343" t="s">
        <v>6</v>
      </c>
      <c r="B1343">
        <v>6</v>
      </c>
      <c r="C1343" t="s">
        <v>1173</v>
      </c>
      <c r="D1343">
        <v>290</v>
      </c>
    </row>
    <row r="1344" spans="1:4" x14ac:dyDescent="0.2">
      <c r="A1344" t="s">
        <v>5</v>
      </c>
      <c r="B1344">
        <v>6</v>
      </c>
      <c r="C1344" t="s">
        <v>1173</v>
      </c>
      <c r="D1344">
        <v>296</v>
      </c>
    </row>
    <row r="1345" spans="1:4" x14ac:dyDescent="0.2">
      <c r="A1345" t="s">
        <v>5</v>
      </c>
      <c r="B1345">
        <v>7</v>
      </c>
      <c r="C1345" t="s">
        <v>1028</v>
      </c>
      <c r="D1345">
        <v>288</v>
      </c>
    </row>
    <row r="1346" spans="1:4" x14ac:dyDescent="0.2">
      <c r="A1346" t="s">
        <v>6</v>
      </c>
      <c r="B1346">
        <v>7</v>
      </c>
      <c r="C1346" t="s">
        <v>1028</v>
      </c>
      <c r="D1346">
        <v>293</v>
      </c>
    </row>
    <row r="1347" spans="1:4" x14ac:dyDescent="0.2">
      <c r="A1347" t="s">
        <v>6</v>
      </c>
      <c r="B1347">
        <v>7</v>
      </c>
      <c r="C1347" t="s">
        <v>1029</v>
      </c>
      <c r="D1347">
        <v>279</v>
      </c>
    </row>
    <row r="1348" spans="1:4" x14ac:dyDescent="0.2">
      <c r="A1348" t="s">
        <v>5</v>
      </c>
      <c r="B1348">
        <v>7</v>
      </c>
      <c r="C1348" t="s">
        <v>1029</v>
      </c>
      <c r="D1348">
        <v>278</v>
      </c>
    </row>
    <row r="1349" spans="1:4" x14ac:dyDescent="0.2">
      <c r="A1349" t="s">
        <v>5</v>
      </c>
      <c r="B1349">
        <v>6</v>
      </c>
      <c r="C1349" t="s">
        <v>1174</v>
      </c>
      <c r="D1349">
        <v>291</v>
      </c>
    </row>
    <row r="1350" spans="1:4" x14ac:dyDescent="0.2">
      <c r="A1350" t="s">
        <v>6</v>
      </c>
      <c r="B1350">
        <v>6</v>
      </c>
      <c r="C1350" t="s">
        <v>1174</v>
      </c>
      <c r="D1350">
        <v>291</v>
      </c>
    </row>
    <row r="1351" spans="1:4" x14ac:dyDescent="0.2">
      <c r="A1351" t="s">
        <v>5</v>
      </c>
      <c r="B1351">
        <v>7</v>
      </c>
      <c r="C1351" t="s">
        <v>1030</v>
      </c>
      <c r="D1351">
        <v>307</v>
      </c>
    </row>
    <row r="1352" spans="1:4" x14ac:dyDescent="0.2">
      <c r="A1352" t="s">
        <v>6</v>
      </c>
      <c r="B1352">
        <v>7</v>
      </c>
      <c r="C1352" t="s">
        <v>1030</v>
      </c>
      <c r="D1352">
        <v>306</v>
      </c>
    </row>
    <row r="1353" spans="1:4" x14ac:dyDescent="0.2">
      <c r="A1353" t="s">
        <v>6</v>
      </c>
      <c r="B1353">
        <v>6</v>
      </c>
      <c r="C1353" t="s">
        <v>1175</v>
      </c>
      <c r="D1353">
        <v>280</v>
      </c>
    </row>
    <row r="1354" spans="1:4" x14ac:dyDescent="0.2">
      <c r="A1354" t="s">
        <v>5</v>
      </c>
      <c r="B1354">
        <v>7</v>
      </c>
      <c r="C1354" t="s">
        <v>1031</v>
      </c>
      <c r="D1354">
        <v>296</v>
      </c>
    </row>
    <row r="1355" spans="1:4" x14ac:dyDescent="0.2">
      <c r="A1355" t="s">
        <v>6</v>
      </c>
      <c r="B1355">
        <v>7</v>
      </c>
      <c r="C1355" t="s">
        <v>1031</v>
      </c>
      <c r="D1355">
        <v>288</v>
      </c>
    </row>
    <row r="1356" spans="1:4" x14ac:dyDescent="0.2">
      <c r="A1356" t="s">
        <v>5</v>
      </c>
      <c r="B1356">
        <v>6</v>
      </c>
      <c r="C1356" t="s">
        <v>1176</v>
      </c>
      <c r="D1356">
        <v>271</v>
      </c>
    </row>
    <row r="1357" spans="1:4" x14ac:dyDescent="0.2">
      <c r="A1357" t="s">
        <v>6</v>
      </c>
      <c r="B1357">
        <v>6</v>
      </c>
      <c r="C1357" t="s">
        <v>1176</v>
      </c>
      <c r="D1357">
        <v>280</v>
      </c>
    </row>
    <row r="1358" spans="1:4" x14ac:dyDescent="0.2">
      <c r="A1358" t="s">
        <v>6</v>
      </c>
      <c r="B1358">
        <v>7</v>
      </c>
      <c r="C1358" t="s">
        <v>1032</v>
      </c>
      <c r="D1358">
        <v>308</v>
      </c>
    </row>
    <row r="1359" spans="1:4" x14ac:dyDescent="0.2">
      <c r="A1359" t="s">
        <v>5</v>
      </c>
      <c r="B1359">
        <v>7</v>
      </c>
      <c r="C1359" t="s">
        <v>1032</v>
      </c>
      <c r="D1359">
        <v>304</v>
      </c>
    </row>
    <row r="1360" spans="1:4" x14ac:dyDescent="0.2">
      <c r="A1360" t="s">
        <v>6</v>
      </c>
      <c r="B1360">
        <v>7</v>
      </c>
      <c r="C1360" t="s">
        <v>961</v>
      </c>
      <c r="D1360">
        <v>304</v>
      </c>
    </row>
    <row r="1361" spans="1:4" x14ac:dyDescent="0.2">
      <c r="A1361" t="s">
        <v>5</v>
      </c>
      <c r="B1361">
        <v>7</v>
      </c>
      <c r="C1361" t="s">
        <v>961</v>
      </c>
      <c r="D1361">
        <v>314</v>
      </c>
    </row>
    <row r="1362" spans="1:4" x14ac:dyDescent="0.2">
      <c r="A1362" t="s">
        <v>6</v>
      </c>
      <c r="B1362">
        <v>6</v>
      </c>
      <c r="C1362" t="s">
        <v>1177</v>
      </c>
      <c r="D1362">
        <v>293</v>
      </c>
    </row>
    <row r="1363" spans="1:4" x14ac:dyDescent="0.2">
      <c r="A1363" t="s">
        <v>5</v>
      </c>
      <c r="B1363">
        <v>6</v>
      </c>
      <c r="C1363" t="s">
        <v>1177</v>
      </c>
      <c r="D1363">
        <v>288</v>
      </c>
    </row>
    <row r="1364" spans="1:4" x14ac:dyDescent="0.2">
      <c r="A1364" t="s">
        <v>6</v>
      </c>
      <c r="B1364">
        <v>6</v>
      </c>
      <c r="C1364" t="s">
        <v>1178</v>
      </c>
      <c r="D1364">
        <v>311</v>
      </c>
    </row>
    <row r="1365" spans="1:4" x14ac:dyDescent="0.2">
      <c r="A1365" t="s">
        <v>5</v>
      </c>
      <c r="B1365">
        <v>6</v>
      </c>
      <c r="C1365" t="s">
        <v>1178</v>
      </c>
      <c r="D1365">
        <v>310</v>
      </c>
    </row>
    <row r="1366" spans="1:4" x14ac:dyDescent="0.2">
      <c r="A1366" t="s">
        <v>6</v>
      </c>
      <c r="B1366">
        <v>6</v>
      </c>
      <c r="C1366" t="s">
        <v>1179</v>
      </c>
      <c r="D1366">
        <v>304</v>
      </c>
    </row>
    <row r="1367" spans="1:4" x14ac:dyDescent="0.2">
      <c r="A1367" t="s">
        <v>5</v>
      </c>
      <c r="B1367">
        <v>6</v>
      </c>
      <c r="C1367" t="s">
        <v>1179</v>
      </c>
      <c r="D1367">
        <v>310</v>
      </c>
    </row>
    <row r="1368" spans="1:4" x14ac:dyDescent="0.2">
      <c r="A1368" t="s">
        <v>5</v>
      </c>
      <c r="B1368">
        <v>7</v>
      </c>
      <c r="C1368" t="s">
        <v>1033</v>
      </c>
      <c r="D1368">
        <v>304</v>
      </c>
    </row>
    <row r="1369" spans="1:4" x14ac:dyDescent="0.2">
      <c r="A1369" t="s">
        <v>6</v>
      </c>
      <c r="B1369">
        <v>7</v>
      </c>
      <c r="C1369" t="s">
        <v>1033</v>
      </c>
      <c r="D1369">
        <v>302</v>
      </c>
    </row>
    <row r="1370" spans="1:4" x14ac:dyDescent="0.2">
      <c r="A1370" t="s">
        <v>5</v>
      </c>
      <c r="B1370">
        <v>6</v>
      </c>
      <c r="C1370" t="s">
        <v>1180</v>
      </c>
      <c r="D1370">
        <v>296</v>
      </c>
    </row>
    <row r="1371" spans="1:4" x14ac:dyDescent="0.2">
      <c r="A1371" t="s">
        <v>6</v>
      </c>
      <c r="B1371">
        <v>6</v>
      </c>
      <c r="C1371" t="s">
        <v>1180</v>
      </c>
      <c r="D1371">
        <v>298</v>
      </c>
    </row>
    <row r="1372" spans="1:4" x14ac:dyDescent="0.2">
      <c r="A1372" t="s">
        <v>6</v>
      </c>
      <c r="B1372">
        <v>7</v>
      </c>
      <c r="C1372" t="s">
        <v>1034</v>
      </c>
      <c r="D1372">
        <v>288</v>
      </c>
    </row>
    <row r="1373" spans="1:4" x14ac:dyDescent="0.2">
      <c r="A1373" t="s">
        <v>5</v>
      </c>
      <c r="B1373">
        <v>7</v>
      </c>
      <c r="C1373" t="s">
        <v>1034</v>
      </c>
      <c r="D1373">
        <v>302</v>
      </c>
    </row>
    <row r="1374" spans="1:4" x14ac:dyDescent="0.2">
      <c r="A1374" t="s">
        <v>6</v>
      </c>
      <c r="B1374">
        <v>6</v>
      </c>
      <c r="C1374" t="s">
        <v>1181</v>
      </c>
      <c r="D1374">
        <v>295</v>
      </c>
    </row>
    <row r="1375" spans="1:4" x14ac:dyDescent="0.2">
      <c r="A1375" t="s">
        <v>5</v>
      </c>
      <c r="B1375">
        <v>6</v>
      </c>
      <c r="C1375" t="s">
        <v>1181</v>
      </c>
      <c r="D1375">
        <v>298</v>
      </c>
    </row>
    <row r="1376" spans="1:4" x14ac:dyDescent="0.2">
      <c r="A1376" t="s">
        <v>5</v>
      </c>
      <c r="B1376">
        <v>6</v>
      </c>
      <c r="C1376" t="s">
        <v>1182</v>
      </c>
      <c r="D1376">
        <v>311</v>
      </c>
    </row>
    <row r="1377" spans="1:4" x14ac:dyDescent="0.2">
      <c r="A1377" t="s">
        <v>6</v>
      </c>
      <c r="B1377">
        <v>6</v>
      </c>
      <c r="C1377" t="s">
        <v>1182</v>
      </c>
      <c r="D1377">
        <v>308</v>
      </c>
    </row>
    <row r="1378" spans="1:4" x14ac:dyDescent="0.2">
      <c r="A1378" t="s">
        <v>6</v>
      </c>
      <c r="B1378">
        <v>7</v>
      </c>
      <c r="C1378" t="s">
        <v>1035</v>
      </c>
      <c r="D1378">
        <v>311</v>
      </c>
    </row>
    <row r="1379" spans="1:4" x14ac:dyDescent="0.2">
      <c r="A1379" t="s">
        <v>5</v>
      </c>
      <c r="B1379">
        <v>7</v>
      </c>
      <c r="C1379" t="s">
        <v>1035</v>
      </c>
      <c r="D1379">
        <v>309</v>
      </c>
    </row>
    <row r="1380" spans="1:4" x14ac:dyDescent="0.2">
      <c r="A1380" t="s">
        <v>6</v>
      </c>
      <c r="B1380">
        <v>7</v>
      </c>
      <c r="C1380" t="s">
        <v>1036</v>
      </c>
      <c r="D1380">
        <v>283</v>
      </c>
    </row>
    <row r="1381" spans="1:4" x14ac:dyDescent="0.2">
      <c r="A1381" t="s">
        <v>5</v>
      </c>
      <c r="B1381">
        <v>7</v>
      </c>
      <c r="C1381" t="s">
        <v>1036</v>
      </c>
      <c r="D1381">
        <v>280</v>
      </c>
    </row>
    <row r="1382" spans="1:4" x14ac:dyDescent="0.2">
      <c r="A1382" t="s">
        <v>6</v>
      </c>
      <c r="B1382">
        <v>6</v>
      </c>
      <c r="C1382" t="s">
        <v>1183</v>
      </c>
      <c r="D1382">
        <v>310</v>
      </c>
    </row>
    <row r="1383" spans="1:4" x14ac:dyDescent="0.2">
      <c r="A1383" t="s">
        <v>5</v>
      </c>
      <c r="B1383">
        <v>6</v>
      </c>
      <c r="C1383" t="s">
        <v>1183</v>
      </c>
      <c r="D1383">
        <v>305</v>
      </c>
    </row>
    <row r="1384" spans="1:4" x14ac:dyDescent="0.2">
      <c r="A1384" t="s">
        <v>6</v>
      </c>
      <c r="B1384">
        <v>7</v>
      </c>
      <c r="C1384" t="s">
        <v>1037</v>
      </c>
      <c r="D1384">
        <v>306</v>
      </c>
    </row>
    <row r="1385" spans="1:4" x14ac:dyDescent="0.2">
      <c r="A1385" t="s">
        <v>5</v>
      </c>
      <c r="B1385">
        <v>7</v>
      </c>
      <c r="C1385" t="s">
        <v>1037</v>
      </c>
      <c r="D1385">
        <v>314</v>
      </c>
    </row>
    <row r="1386" spans="1:4" x14ac:dyDescent="0.2">
      <c r="A1386" t="s">
        <v>6</v>
      </c>
      <c r="B1386">
        <v>7</v>
      </c>
      <c r="C1386" t="s">
        <v>1038</v>
      </c>
      <c r="D1386">
        <v>298</v>
      </c>
    </row>
    <row r="1387" spans="1:4" x14ac:dyDescent="0.2">
      <c r="A1387" t="s">
        <v>5</v>
      </c>
      <c r="B1387">
        <v>7</v>
      </c>
      <c r="C1387" t="s">
        <v>1038</v>
      </c>
      <c r="D1387">
        <v>291</v>
      </c>
    </row>
    <row r="1388" spans="1:4" x14ac:dyDescent="0.2">
      <c r="A1388" t="s">
        <v>6</v>
      </c>
      <c r="B1388">
        <v>6</v>
      </c>
      <c r="C1388" t="s">
        <v>1184</v>
      </c>
      <c r="D1388">
        <v>304</v>
      </c>
    </row>
    <row r="1389" spans="1:4" x14ac:dyDescent="0.2">
      <c r="A1389" t="s">
        <v>5</v>
      </c>
      <c r="B1389">
        <v>6</v>
      </c>
      <c r="C1389" t="s">
        <v>1184</v>
      </c>
      <c r="D1389">
        <v>316</v>
      </c>
    </row>
    <row r="1390" spans="1:4" x14ac:dyDescent="0.2">
      <c r="A1390" t="s">
        <v>5</v>
      </c>
      <c r="B1390">
        <v>6</v>
      </c>
      <c r="C1390" t="s">
        <v>1185</v>
      </c>
      <c r="D1390">
        <v>309</v>
      </c>
    </row>
    <row r="1391" spans="1:4" x14ac:dyDescent="0.2">
      <c r="A1391" t="s">
        <v>6</v>
      </c>
      <c r="B1391">
        <v>6</v>
      </c>
      <c r="C1391" t="s">
        <v>1185</v>
      </c>
      <c r="D1391">
        <v>295</v>
      </c>
    </row>
    <row r="1392" spans="1:4" x14ac:dyDescent="0.2">
      <c r="A1392" t="s">
        <v>5</v>
      </c>
      <c r="B1392">
        <v>6</v>
      </c>
      <c r="C1392" t="s">
        <v>126</v>
      </c>
      <c r="D1392">
        <v>290</v>
      </c>
    </row>
    <row r="1393" spans="1:4" x14ac:dyDescent="0.2">
      <c r="A1393" t="s">
        <v>6</v>
      </c>
      <c r="B1393">
        <v>6</v>
      </c>
      <c r="C1393" t="s">
        <v>126</v>
      </c>
      <c r="D1393">
        <v>280</v>
      </c>
    </row>
    <row r="1394" spans="1:4" x14ac:dyDescent="0.2">
      <c r="A1394" t="s">
        <v>6</v>
      </c>
      <c r="B1394">
        <v>6</v>
      </c>
      <c r="C1394" t="s">
        <v>178</v>
      </c>
      <c r="D1394">
        <v>312</v>
      </c>
    </row>
    <row r="1395" spans="1:4" x14ac:dyDescent="0.2">
      <c r="A1395" t="s">
        <v>5</v>
      </c>
      <c r="B1395">
        <v>6</v>
      </c>
      <c r="C1395" t="s">
        <v>178</v>
      </c>
      <c r="D1395">
        <v>322</v>
      </c>
    </row>
    <row r="1396" spans="1:4" x14ac:dyDescent="0.2">
      <c r="A1396" t="s">
        <v>6</v>
      </c>
      <c r="B1396">
        <v>7</v>
      </c>
      <c r="C1396" t="s">
        <v>915</v>
      </c>
      <c r="D1396">
        <v>301</v>
      </c>
    </row>
    <row r="1397" spans="1:4" x14ac:dyDescent="0.2">
      <c r="A1397" t="s">
        <v>5</v>
      </c>
      <c r="B1397">
        <v>7</v>
      </c>
      <c r="C1397" t="s">
        <v>915</v>
      </c>
      <c r="D1397">
        <v>297</v>
      </c>
    </row>
    <row r="1398" spans="1:4" x14ac:dyDescent="0.2">
      <c r="A1398" t="s">
        <v>5</v>
      </c>
      <c r="B1398">
        <v>7</v>
      </c>
      <c r="C1398" t="s">
        <v>1039</v>
      </c>
      <c r="D1398">
        <v>295</v>
      </c>
    </row>
    <row r="1399" spans="1:4" x14ac:dyDescent="0.2">
      <c r="A1399" t="s">
        <v>6</v>
      </c>
      <c r="B1399">
        <v>7</v>
      </c>
      <c r="C1399" t="s">
        <v>1039</v>
      </c>
      <c r="D1399">
        <v>298</v>
      </c>
    </row>
    <row r="1400" spans="1:4" x14ac:dyDescent="0.2">
      <c r="A1400" t="s">
        <v>5</v>
      </c>
      <c r="B1400">
        <v>7</v>
      </c>
      <c r="C1400" t="s">
        <v>1040</v>
      </c>
      <c r="D1400">
        <v>288</v>
      </c>
    </row>
    <row r="1401" spans="1:4" x14ac:dyDescent="0.2">
      <c r="A1401" t="s">
        <v>6</v>
      </c>
      <c r="B1401">
        <v>7</v>
      </c>
      <c r="C1401" t="s">
        <v>1040</v>
      </c>
      <c r="D1401">
        <v>290</v>
      </c>
    </row>
    <row r="1402" spans="1:4" x14ac:dyDescent="0.2">
      <c r="A1402" t="s">
        <v>5</v>
      </c>
      <c r="B1402">
        <v>7</v>
      </c>
      <c r="C1402" t="s">
        <v>1010</v>
      </c>
      <c r="D1402">
        <v>290</v>
      </c>
    </row>
    <row r="1403" spans="1:4" x14ac:dyDescent="0.2">
      <c r="A1403" t="s">
        <v>6</v>
      </c>
      <c r="B1403">
        <v>6</v>
      </c>
      <c r="C1403" t="s">
        <v>1186</v>
      </c>
      <c r="D1403">
        <v>295</v>
      </c>
    </row>
    <row r="1404" spans="1:4" x14ac:dyDescent="0.2">
      <c r="A1404" t="s">
        <v>5</v>
      </c>
      <c r="B1404">
        <v>6</v>
      </c>
      <c r="C1404" t="s">
        <v>1186</v>
      </c>
      <c r="D1404">
        <v>294</v>
      </c>
    </row>
    <row r="1405" spans="1:4" x14ac:dyDescent="0.2">
      <c r="A1405" t="s">
        <v>6</v>
      </c>
      <c r="B1405">
        <v>6</v>
      </c>
      <c r="C1405" t="s">
        <v>1187</v>
      </c>
      <c r="D1405">
        <v>317</v>
      </c>
    </row>
    <row r="1406" spans="1:4" x14ac:dyDescent="0.2">
      <c r="A1406" t="s">
        <v>5</v>
      </c>
      <c r="B1406">
        <v>6</v>
      </c>
      <c r="C1406" t="s">
        <v>1187</v>
      </c>
      <c r="D1406">
        <v>310</v>
      </c>
    </row>
    <row r="1407" spans="1:4" x14ac:dyDescent="0.2">
      <c r="A1407" t="s">
        <v>5</v>
      </c>
      <c r="B1407">
        <v>6</v>
      </c>
      <c r="C1407" t="s">
        <v>1188</v>
      </c>
      <c r="D1407">
        <v>298</v>
      </c>
    </row>
    <row r="1408" spans="1:4" x14ac:dyDescent="0.2">
      <c r="A1408" t="s">
        <v>6</v>
      </c>
      <c r="B1408">
        <v>6</v>
      </c>
      <c r="C1408" t="s">
        <v>1188</v>
      </c>
      <c r="D1408">
        <v>290</v>
      </c>
    </row>
    <row r="1409" spans="1:4" x14ac:dyDescent="0.2">
      <c r="A1409" t="s">
        <v>6</v>
      </c>
      <c r="B1409">
        <v>6</v>
      </c>
      <c r="C1409" t="s">
        <v>1189</v>
      </c>
      <c r="D1409">
        <v>286</v>
      </c>
    </row>
    <row r="1410" spans="1:4" x14ac:dyDescent="0.2">
      <c r="A1410" t="s">
        <v>5</v>
      </c>
      <c r="B1410">
        <v>6</v>
      </c>
      <c r="C1410" t="s">
        <v>1189</v>
      </c>
      <c r="D1410">
        <v>282</v>
      </c>
    </row>
    <row r="1411" spans="1:4" x14ac:dyDescent="0.2">
      <c r="A1411" t="s">
        <v>6</v>
      </c>
      <c r="B1411">
        <v>6</v>
      </c>
      <c r="C1411" t="s">
        <v>1190</v>
      </c>
      <c r="D1411">
        <v>302</v>
      </c>
    </row>
    <row r="1412" spans="1:4" x14ac:dyDescent="0.2">
      <c r="A1412" t="s">
        <v>5</v>
      </c>
      <c r="B1412">
        <v>6</v>
      </c>
      <c r="C1412" t="s">
        <v>1190</v>
      </c>
      <c r="D1412">
        <v>316</v>
      </c>
    </row>
    <row r="1413" spans="1:4" x14ac:dyDescent="0.2">
      <c r="A1413" t="s">
        <v>5</v>
      </c>
      <c r="B1413">
        <v>7</v>
      </c>
      <c r="C1413" t="s">
        <v>1041</v>
      </c>
      <c r="D1413">
        <v>288</v>
      </c>
    </row>
    <row r="1414" spans="1:4" x14ac:dyDescent="0.2">
      <c r="A1414" t="s">
        <v>6</v>
      </c>
      <c r="B1414">
        <v>7</v>
      </c>
      <c r="C1414" t="s">
        <v>1041</v>
      </c>
      <c r="D1414">
        <v>286</v>
      </c>
    </row>
    <row r="1415" spans="1:4" x14ac:dyDescent="0.2">
      <c r="A1415" t="s">
        <v>6</v>
      </c>
      <c r="B1415">
        <v>7</v>
      </c>
      <c r="C1415" t="s">
        <v>1042</v>
      </c>
      <c r="D1415">
        <v>300</v>
      </c>
    </row>
    <row r="1416" spans="1:4" x14ac:dyDescent="0.2">
      <c r="A1416" t="s">
        <v>5</v>
      </c>
      <c r="B1416">
        <v>7</v>
      </c>
      <c r="C1416" t="s">
        <v>1042</v>
      </c>
      <c r="D1416">
        <v>312</v>
      </c>
    </row>
    <row r="1417" spans="1:4" x14ac:dyDescent="0.2">
      <c r="A1417" t="s">
        <v>6</v>
      </c>
      <c r="B1417">
        <v>7</v>
      </c>
      <c r="C1417" t="s">
        <v>1001</v>
      </c>
      <c r="D1417">
        <v>282</v>
      </c>
    </row>
    <row r="1418" spans="1:4" x14ac:dyDescent="0.2">
      <c r="A1418" t="s">
        <v>5</v>
      </c>
      <c r="B1418">
        <v>6</v>
      </c>
      <c r="C1418" t="s">
        <v>1191</v>
      </c>
      <c r="D1418">
        <v>312</v>
      </c>
    </row>
    <row r="1419" spans="1:4" x14ac:dyDescent="0.2">
      <c r="A1419" t="s">
        <v>6</v>
      </c>
      <c r="B1419">
        <v>6</v>
      </c>
      <c r="C1419" t="s">
        <v>1191</v>
      </c>
      <c r="D1419">
        <v>305</v>
      </c>
    </row>
    <row r="1420" spans="1:4" x14ac:dyDescent="0.2">
      <c r="A1420" t="s">
        <v>5</v>
      </c>
      <c r="B1420">
        <v>7</v>
      </c>
      <c r="C1420" t="s">
        <v>1043</v>
      </c>
      <c r="D1420">
        <v>298</v>
      </c>
    </row>
    <row r="1421" spans="1:4" x14ac:dyDescent="0.2">
      <c r="A1421" t="s">
        <v>6</v>
      </c>
      <c r="B1421">
        <v>7</v>
      </c>
      <c r="C1421" t="s">
        <v>1043</v>
      </c>
      <c r="D1421">
        <v>301</v>
      </c>
    </row>
    <row r="1422" spans="1:4" x14ac:dyDescent="0.2">
      <c r="A1422" t="s">
        <v>5</v>
      </c>
      <c r="B1422">
        <v>7</v>
      </c>
      <c r="C1422" t="s">
        <v>1044</v>
      </c>
      <c r="D1422">
        <v>272</v>
      </c>
    </row>
    <row r="1423" spans="1:4" x14ac:dyDescent="0.2">
      <c r="A1423" t="s">
        <v>6</v>
      </c>
      <c r="B1423">
        <v>7</v>
      </c>
      <c r="C1423" t="s">
        <v>1044</v>
      </c>
      <c r="D1423">
        <v>268</v>
      </c>
    </row>
    <row r="1424" spans="1:4" x14ac:dyDescent="0.2">
      <c r="A1424" t="s">
        <v>6</v>
      </c>
      <c r="B1424">
        <v>6</v>
      </c>
      <c r="C1424" t="s">
        <v>1192</v>
      </c>
      <c r="D1424">
        <v>308</v>
      </c>
    </row>
    <row r="1425" spans="1:4" x14ac:dyDescent="0.2">
      <c r="A1425" t="s">
        <v>5</v>
      </c>
      <c r="B1425">
        <v>6</v>
      </c>
      <c r="C1425" t="s">
        <v>1192</v>
      </c>
      <c r="D1425">
        <v>325</v>
      </c>
    </row>
    <row r="1426" spans="1:4" x14ac:dyDescent="0.2">
      <c r="A1426" t="s">
        <v>5</v>
      </c>
      <c r="B1426">
        <v>6</v>
      </c>
      <c r="C1426" t="s">
        <v>1193</v>
      </c>
      <c r="D1426">
        <v>318</v>
      </c>
    </row>
    <row r="1427" spans="1:4" x14ac:dyDescent="0.2">
      <c r="A1427" t="s">
        <v>6</v>
      </c>
      <c r="B1427">
        <v>6</v>
      </c>
      <c r="C1427" t="s">
        <v>1193</v>
      </c>
      <c r="D1427">
        <v>311</v>
      </c>
    </row>
    <row r="1428" spans="1:4" x14ac:dyDescent="0.2">
      <c r="A1428" t="s">
        <v>5</v>
      </c>
      <c r="B1428">
        <v>7</v>
      </c>
      <c r="C1428" t="s">
        <v>1045</v>
      </c>
      <c r="D1428">
        <v>279</v>
      </c>
    </row>
    <row r="1429" spans="1:4" x14ac:dyDescent="0.2">
      <c r="A1429" t="s">
        <v>6</v>
      </c>
      <c r="B1429">
        <v>7</v>
      </c>
      <c r="C1429" t="s">
        <v>1045</v>
      </c>
      <c r="D1429">
        <v>274</v>
      </c>
    </row>
    <row r="1430" spans="1:4" x14ac:dyDescent="0.2">
      <c r="A1430" t="s">
        <v>5</v>
      </c>
      <c r="B1430">
        <v>6</v>
      </c>
      <c r="C1430" t="s">
        <v>1194</v>
      </c>
      <c r="D1430">
        <v>312</v>
      </c>
    </row>
    <row r="1431" spans="1:4" x14ac:dyDescent="0.2">
      <c r="A1431" t="s">
        <v>6</v>
      </c>
      <c r="B1431">
        <v>6</v>
      </c>
      <c r="C1431" t="s">
        <v>1194</v>
      </c>
      <c r="D1431">
        <v>300</v>
      </c>
    </row>
    <row r="1432" spans="1:4" x14ac:dyDescent="0.2">
      <c r="A1432" t="s">
        <v>5</v>
      </c>
      <c r="B1432">
        <v>6</v>
      </c>
      <c r="C1432" t="s">
        <v>1195</v>
      </c>
      <c r="D1432">
        <v>290</v>
      </c>
    </row>
    <row r="1433" spans="1:4" x14ac:dyDescent="0.2">
      <c r="A1433" t="s">
        <v>6</v>
      </c>
      <c r="B1433">
        <v>6</v>
      </c>
      <c r="C1433" t="s">
        <v>1195</v>
      </c>
      <c r="D1433">
        <v>292</v>
      </c>
    </row>
    <row r="1434" spans="1:4" x14ac:dyDescent="0.2">
      <c r="A1434" t="s">
        <v>6</v>
      </c>
      <c r="B1434">
        <v>6</v>
      </c>
      <c r="C1434" t="s">
        <v>156</v>
      </c>
      <c r="D1434">
        <v>307</v>
      </c>
    </row>
    <row r="1435" spans="1:4" x14ac:dyDescent="0.2">
      <c r="A1435" t="s">
        <v>5</v>
      </c>
      <c r="B1435">
        <v>6</v>
      </c>
      <c r="C1435" t="s">
        <v>156</v>
      </c>
      <c r="D1435">
        <v>318</v>
      </c>
    </row>
    <row r="1436" spans="1:4" x14ac:dyDescent="0.2">
      <c r="A1436" t="s">
        <v>6</v>
      </c>
      <c r="B1436">
        <v>6</v>
      </c>
      <c r="C1436" t="s">
        <v>124</v>
      </c>
      <c r="D1436">
        <v>275</v>
      </c>
    </row>
    <row r="1437" spans="1:4" x14ac:dyDescent="0.2">
      <c r="A1437" t="s">
        <v>5</v>
      </c>
      <c r="B1437">
        <v>6</v>
      </c>
      <c r="C1437" t="s">
        <v>124</v>
      </c>
      <c r="D1437">
        <v>285</v>
      </c>
    </row>
    <row r="1438" spans="1:4" x14ac:dyDescent="0.2">
      <c r="A1438" t="s">
        <v>5</v>
      </c>
      <c r="B1438">
        <v>6</v>
      </c>
      <c r="C1438" t="s">
        <v>48</v>
      </c>
      <c r="D1438">
        <v>311</v>
      </c>
    </row>
    <row r="1439" spans="1:4" x14ac:dyDescent="0.2">
      <c r="A1439" t="s">
        <v>6</v>
      </c>
      <c r="B1439">
        <v>6</v>
      </c>
      <c r="C1439" t="s">
        <v>48</v>
      </c>
      <c r="D1439">
        <v>295</v>
      </c>
    </row>
    <row r="1440" spans="1:4" x14ac:dyDescent="0.2">
      <c r="A1440" t="s">
        <v>6</v>
      </c>
      <c r="B1440">
        <v>7</v>
      </c>
      <c r="C1440" t="s">
        <v>1046</v>
      </c>
      <c r="D1440">
        <v>289</v>
      </c>
    </row>
    <row r="1441" spans="1:4" x14ac:dyDescent="0.2">
      <c r="A1441" t="s">
        <v>5</v>
      </c>
      <c r="B1441">
        <v>7</v>
      </c>
      <c r="C1441" t="s">
        <v>1046</v>
      </c>
      <c r="D1441">
        <v>288</v>
      </c>
    </row>
    <row r="1442" spans="1:4" x14ac:dyDescent="0.2">
      <c r="A1442" t="s">
        <v>6</v>
      </c>
      <c r="B1442">
        <v>7</v>
      </c>
      <c r="C1442" t="s">
        <v>1047</v>
      </c>
      <c r="D1442">
        <v>302</v>
      </c>
    </row>
    <row r="1443" spans="1:4" x14ac:dyDescent="0.2">
      <c r="A1443" t="s">
        <v>5</v>
      </c>
      <c r="B1443">
        <v>7</v>
      </c>
      <c r="C1443" t="s">
        <v>1047</v>
      </c>
      <c r="D1443">
        <v>298</v>
      </c>
    </row>
    <row r="1444" spans="1:4" x14ac:dyDescent="0.2">
      <c r="A1444" t="s">
        <v>5</v>
      </c>
      <c r="B1444">
        <v>6</v>
      </c>
      <c r="C1444" t="s">
        <v>29</v>
      </c>
      <c r="D1444">
        <v>330</v>
      </c>
    </row>
    <row r="1445" spans="1:4" x14ac:dyDescent="0.2">
      <c r="A1445" t="s">
        <v>6</v>
      </c>
      <c r="B1445">
        <v>6</v>
      </c>
      <c r="C1445" t="s">
        <v>29</v>
      </c>
      <c r="D1445">
        <v>309</v>
      </c>
    </row>
    <row r="1446" spans="1:4" x14ac:dyDescent="0.2">
      <c r="A1446" t="s">
        <v>6</v>
      </c>
      <c r="B1446">
        <v>7</v>
      </c>
      <c r="C1446" t="s">
        <v>1048</v>
      </c>
      <c r="D1446">
        <v>292</v>
      </c>
    </row>
    <row r="1447" spans="1:4" x14ac:dyDescent="0.2">
      <c r="A1447" t="s">
        <v>5</v>
      </c>
      <c r="B1447">
        <v>7</v>
      </c>
      <c r="C1447" t="s">
        <v>1048</v>
      </c>
      <c r="D1447">
        <v>283</v>
      </c>
    </row>
    <row r="1448" spans="1:4" x14ac:dyDescent="0.2">
      <c r="A1448" t="s">
        <v>5</v>
      </c>
      <c r="B1448">
        <v>7</v>
      </c>
      <c r="C1448" t="s">
        <v>1049</v>
      </c>
      <c r="D1448">
        <v>303</v>
      </c>
    </row>
    <row r="1449" spans="1:4" x14ac:dyDescent="0.2">
      <c r="A1449" t="s">
        <v>6</v>
      </c>
      <c r="B1449">
        <v>7</v>
      </c>
      <c r="C1449" t="s">
        <v>1049</v>
      </c>
      <c r="D1449">
        <v>290</v>
      </c>
    </row>
    <row r="1450" spans="1:4" x14ac:dyDescent="0.2">
      <c r="A1450" t="s">
        <v>5</v>
      </c>
      <c r="B1450">
        <v>7</v>
      </c>
      <c r="C1450" t="s">
        <v>914</v>
      </c>
      <c r="D1450">
        <v>300</v>
      </c>
    </row>
    <row r="1451" spans="1:4" x14ac:dyDescent="0.2">
      <c r="A1451" t="s">
        <v>6</v>
      </c>
      <c r="B1451">
        <v>7</v>
      </c>
      <c r="C1451" t="s">
        <v>914</v>
      </c>
      <c r="D1451">
        <v>289</v>
      </c>
    </row>
    <row r="1452" spans="1:4" x14ac:dyDescent="0.2">
      <c r="A1452" t="s">
        <v>6</v>
      </c>
      <c r="B1452">
        <v>6</v>
      </c>
      <c r="C1452" t="s">
        <v>1196</v>
      </c>
      <c r="D1452">
        <v>288</v>
      </c>
    </row>
    <row r="1453" spans="1:4" x14ac:dyDescent="0.2">
      <c r="A1453" t="s">
        <v>5</v>
      </c>
      <c r="B1453">
        <v>6</v>
      </c>
      <c r="C1453" t="s">
        <v>1196</v>
      </c>
      <c r="D1453">
        <v>273</v>
      </c>
    </row>
    <row r="1454" spans="1:4" x14ac:dyDescent="0.2">
      <c r="A1454" t="s">
        <v>6</v>
      </c>
      <c r="B1454">
        <v>6</v>
      </c>
      <c r="C1454" t="s">
        <v>1197</v>
      </c>
      <c r="D1454">
        <v>288</v>
      </c>
    </row>
    <row r="1455" spans="1:4" x14ac:dyDescent="0.2">
      <c r="A1455" t="s">
        <v>5</v>
      </c>
      <c r="B1455">
        <v>6</v>
      </c>
      <c r="C1455" t="s">
        <v>1197</v>
      </c>
      <c r="D1455">
        <v>284</v>
      </c>
    </row>
    <row r="1456" spans="1:4" x14ac:dyDescent="0.2">
      <c r="A1456" t="s">
        <v>6</v>
      </c>
      <c r="B1456">
        <v>7</v>
      </c>
      <c r="C1456" t="s">
        <v>1050</v>
      </c>
      <c r="D1456">
        <v>306</v>
      </c>
    </row>
    <row r="1457" spans="1:4" x14ac:dyDescent="0.2">
      <c r="A1457" t="s">
        <v>5</v>
      </c>
      <c r="B1457">
        <v>7</v>
      </c>
      <c r="C1457" t="s">
        <v>1050</v>
      </c>
      <c r="D1457">
        <v>301</v>
      </c>
    </row>
    <row r="1458" spans="1:4" x14ac:dyDescent="0.2">
      <c r="A1458" t="s">
        <v>6</v>
      </c>
      <c r="B1458">
        <v>7</v>
      </c>
      <c r="C1458" t="s">
        <v>800</v>
      </c>
      <c r="D1458">
        <v>306</v>
      </c>
    </row>
    <row r="1459" spans="1:4" x14ac:dyDescent="0.2">
      <c r="A1459" t="s">
        <v>5</v>
      </c>
      <c r="B1459">
        <v>7</v>
      </c>
      <c r="C1459" t="s">
        <v>800</v>
      </c>
      <c r="D1459">
        <v>309</v>
      </c>
    </row>
    <row r="1460" spans="1:4" x14ac:dyDescent="0.2">
      <c r="A1460" t="s">
        <v>6</v>
      </c>
      <c r="B1460">
        <v>7</v>
      </c>
      <c r="C1460" t="s">
        <v>1051</v>
      </c>
      <c r="D1460">
        <v>302</v>
      </c>
    </row>
    <row r="1461" spans="1:4" x14ac:dyDescent="0.2">
      <c r="A1461" t="s">
        <v>5</v>
      </c>
      <c r="B1461">
        <v>7</v>
      </c>
      <c r="C1461" t="s">
        <v>1051</v>
      </c>
      <c r="D1461">
        <v>297</v>
      </c>
    </row>
    <row r="1462" spans="1:4" x14ac:dyDescent="0.2">
      <c r="A1462" t="s">
        <v>6</v>
      </c>
      <c r="B1462">
        <v>7</v>
      </c>
      <c r="C1462" t="s">
        <v>1052</v>
      </c>
      <c r="D1462">
        <v>299</v>
      </c>
    </row>
    <row r="1463" spans="1:4" x14ac:dyDescent="0.2">
      <c r="A1463" t="s">
        <v>5</v>
      </c>
      <c r="B1463">
        <v>7</v>
      </c>
      <c r="C1463" t="s">
        <v>1052</v>
      </c>
      <c r="D1463">
        <v>298</v>
      </c>
    </row>
    <row r="1464" spans="1:4" x14ac:dyDescent="0.2">
      <c r="A1464" t="s">
        <v>6</v>
      </c>
      <c r="B1464">
        <v>6</v>
      </c>
      <c r="C1464" t="s">
        <v>1198</v>
      </c>
      <c r="D1464">
        <v>304</v>
      </c>
    </row>
    <row r="1465" spans="1:4" x14ac:dyDescent="0.2">
      <c r="A1465" t="s">
        <v>5</v>
      </c>
      <c r="B1465">
        <v>6</v>
      </c>
      <c r="C1465" t="s">
        <v>1198</v>
      </c>
      <c r="D1465">
        <v>317</v>
      </c>
    </row>
    <row r="1466" spans="1:4" x14ac:dyDescent="0.2">
      <c r="A1466" t="s">
        <v>6</v>
      </c>
      <c r="B1466">
        <v>6</v>
      </c>
      <c r="C1466" t="s">
        <v>1199</v>
      </c>
      <c r="D1466">
        <v>307</v>
      </c>
    </row>
    <row r="1467" spans="1:4" x14ac:dyDescent="0.2">
      <c r="A1467" t="s">
        <v>5</v>
      </c>
      <c r="B1467">
        <v>6</v>
      </c>
      <c r="C1467" t="s">
        <v>1199</v>
      </c>
      <c r="D1467">
        <v>304</v>
      </c>
    </row>
    <row r="1468" spans="1:4" x14ac:dyDescent="0.2">
      <c r="A1468" t="s">
        <v>5</v>
      </c>
      <c r="B1468">
        <v>6</v>
      </c>
      <c r="C1468" t="s">
        <v>1200</v>
      </c>
      <c r="D1468">
        <v>300</v>
      </c>
    </row>
    <row r="1469" spans="1:4" x14ac:dyDescent="0.2">
      <c r="A1469" t="s">
        <v>6</v>
      </c>
      <c r="B1469">
        <v>6</v>
      </c>
      <c r="C1469" t="s">
        <v>1200</v>
      </c>
      <c r="D1469">
        <v>304</v>
      </c>
    </row>
    <row r="1470" spans="1:4" x14ac:dyDescent="0.2">
      <c r="A1470" t="s">
        <v>6</v>
      </c>
      <c r="B1470">
        <v>6</v>
      </c>
      <c r="C1470" t="s">
        <v>506</v>
      </c>
      <c r="D1470">
        <v>298</v>
      </c>
    </row>
    <row r="1471" spans="1:4" x14ac:dyDescent="0.2">
      <c r="A1471" t="s">
        <v>5</v>
      </c>
      <c r="B1471">
        <v>7</v>
      </c>
      <c r="C1471" t="s">
        <v>1053</v>
      </c>
      <c r="D1471">
        <v>302</v>
      </c>
    </row>
    <row r="1472" spans="1:4" x14ac:dyDescent="0.2">
      <c r="A1472" t="s">
        <v>6</v>
      </c>
      <c r="B1472">
        <v>7</v>
      </c>
      <c r="C1472" t="s">
        <v>1053</v>
      </c>
      <c r="D1472">
        <v>293</v>
      </c>
    </row>
    <row r="1473" spans="1:4" x14ac:dyDescent="0.2">
      <c r="A1473" t="s">
        <v>5</v>
      </c>
      <c r="B1473">
        <v>7</v>
      </c>
      <c r="C1473" t="s">
        <v>1054</v>
      </c>
      <c r="D1473">
        <v>286</v>
      </c>
    </row>
    <row r="1474" spans="1:4" x14ac:dyDescent="0.2">
      <c r="A1474" t="s">
        <v>6</v>
      </c>
      <c r="B1474">
        <v>7</v>
      </c>
      <c r="C1474" t="s">
        <v>1054</v>
      </c>
      <c r="D1474">
        <v>285</v>
      </c>
    </row>
    <row r="1475" spans="1:4" x14ac:dyDescent="0.2">
      <c r="A1475" t="s">
        <v>5</v>
      </c>
      <c r="B1475">
        <v>7</v>
      </c>
      <c r="C1475" t="s">
        <v>1055</v>
      </c>
      <c r="D1475">
        <v>303</v>
      </c>
    </row>
    <row r="1476" spans="1:4" x14ac:dyDescent="0.2">
      <c r="A1476" t="s">
        <v>6</v>
      </c>
      <c r="B1476">
        <v>7</v>
      </c>
      <c r="C1476" t="s">
        <v>1055</v>
      </c>
      <c r="D1476">
        <v>290</v>
      </c>
    </row>
    <row r="1477" spans="1:4" x14ac:dyDescent="0.2">
      <c r="A1477" t="s">
        <v>6</v>
      </c>
      <c r="B1477">
        <v>7</v>
      </c>
      <c r="C1477" t="s">
        <v>416</v>
      </c>
      <c r="D1477">
        <v>301</v>
      </c>
    </row>
    <row r="1478" spans="1:4" x14ac:dyDescent="0.2">
      <c r="A1478" t="s">
        <v>5</v>
      </c>
      <c r="B1478">
        <v>7</v>
      </c>
      <c r="C1478" t="s">
        <v>416</v>
      </c>
      <c r="D1478">
        <v>300</v>
      </c>
    </row>
    <row r="1479" spans="1:4" x14ac:dyDescent="0.2">
      <c r="A1479" t="s">
        <v>5</v>
      </c>
      <c r="B1479">
        <v>7</v>
      </c>
      <c r="C1479" t="s">
        <v>1056</v>
      </c>
      <c r="D1479">
        <v>278</v>
      </c>
    </row>
    <row r="1480" spans="1:4" x14ac:dyDescent="0.2">
      <c r="A1480" t="s">
        <v>6</v>
      </c>
      <c r="B1480">
        <v>7</v>
      </c>
      <c r="C1480" t="s">
        <v>1056</v>
      </c>
      <c r="D1480">
        <v>284</v>
      </c>
    </row>
    <row r="1481" spans="1:4" x14ac:dyDescent="0.2">
      <c r="A1481" t="s">
        <v>5</v>
      </c>
      <c r="B1481">
        <v>6</v>
      </c>
      <c r="C1481" t="s">
        <v>1201</v>
      </c>
      <c r="D1481">
        <v>309</v>
      </c>
    </row>
    <row r="1482" spans="1:4" x14ac:dyDescent="0.2">
      <c r="A1482" t="s">
        <v>6</v>
      </c>
      <c r="B1482">
        <v>6</v>
      </c>
      <c r="C1482" t="s">
        <v>1201</v>
      </c>
      <c r="D1482">
        <v>300</v>
      </c>
    </row>
    <row r="1483" spans="1:4" x14ac:dyDescent="0.2">
      <c r="A1483" t="s">
        <v>5</v>
      </c>
      <c r="B1483">
        <v>6</v>
      </c>
      <c r="C1483" t="s">
        <v>1202</v>
      </c>
      <c r="D1483">
        <v>307</v>
      </c>
    </row>
    <row r="1484" spans="1:4" x14ac:dyDescent="0.2">
      <c r="A1484" t="s">
        <v>6</v>
      </c>
      <c r="B1484">
        <v>6</v>
      </c>
      <c r="C1484" t="s">
        <v>1202</v>
      </c>
      <c r="D1484">
        <v>314</v>
      </c>
    </row>
    <row r="1485" spans="1:4" x14ac:dyDescent="0.2">
      <c r="A1485" t="s">
        <v>5</v>
      </c>
      <c r="B1485">
        <v>7</v>
      </c>
      <c r="C1485" t="s">
        <v>1057</v>
      </c>
      <c r="D1485">
        <v>296</v>
      </c>
    </row>
    <row r="1486" spans="1:4" x14ac:dyDescent="0.2">
      <c r="A1486" t="s">
        <v>6</v>
      </c>
      <c r="B1486">
        <v>7</v>
      </c>
      <c r="C1486" t="s">
        <v>1057</v>
      </c>
      <c r="D1486">
        <v>300</v>
      </c>
    </row>
    <row r="1487" spans="1:4" x14ac:dyDescent="0.2">
      <c r="A1487" t="s">
        <v>6</v>
      </c>
      <c r="B1487">
        <v>6</v>
      </c>
      <c r="C1487" t="s">
        <v>1203</v>
      </c>
      <c r="D1487">
        <v>303</v>
      </c>
    </row>
    <row r="1488" spans="1:4" x14ac:dyDescent="0.2">
      <c r="A1488" t="s">
        <v>5</v>
      </c>
      <c r="B1488">
        <v>6</v>
      </c>
      <c r="C1488" t="s">
        <v>1203</v>
      </c>
      <c r="D1488">
        <v>300</v>
      </c>
    </row>
    <row r="1489" spans="1:4" x14ac:dyDescent="0.2">
      <c r="A1489" t="s">
        <v>6</v>
      </c>
      <c r="B1489">
        <v>6</v>
      </c>
      <c r="C1489" t="s">
        <v>1204</v>
      </c>
      <c r="D1489">
        <v>290</v>
      </c>
    </row>
    <row r="1490" spans="1:4" x14ac:dyDescent="0.2">
      <c r="A1490" t="s">
        <v>5</v>
      </c>
      <c r="B1490">
        <v>6</v>
      </c>
      <c r="C1490" t="s">
        <v>1204</v>
      </c>
      <c r="D1490">
        <v>305</v>
      </c>
    </row>
    <row r="1491" spans="1:4" x14ac:dyDescent="0.2">
      <c r="A1491" t="s">
        <v>6</v>
      </c>
      <c r="B1491">
        <v>6</v>
      </c>
      <c r="C1491" t="s">
        <v>1205</v>
      </c>
      <c r="D1491">
        <v>294</v>
      </c>
    </row>
    <row r="1492" spans="1:4" x14ac:dyDescent="0.2">
      <c r="A1492" t="s">
        <v>5</v>
      </c>
      <c r="B1492">
        <v>6</v>
      </c>
      <c r="C1492" t="s">
        <v>1205</v>
      </c>
      <c r="D1492">
        <v>304</v>
      </c>
    </row>
    <row r="1493" spans="1:4" x14ac:dyDescent="0.2">
      <c r="A1493" t="s">
        <v>6</v>
      </c>
      <c r="B1493">
        <v>7</v>
      </c>
      <c r="C1493" t="s">
        <v>1058</v>
      </c>
      <c r="D1493">
        <v>288</v>
      </c>
    </row>
    <row r="1494" spans="1:4" x14ac:dyDescent="0.2">
      <c r="A1494" t="s">
        <v>5</v>
      </c>
      <c r="B1494">
        <v>7</v>
      </c>
      <c r="C1494" t="s">
        <v>1058</v>
      </c>
      <c r="D1494">
        <v>290</v>
      </c>
    </row>
    <row r="1495" spans="1:4" x14ac:dyDescent="0.2">
      <c r="A1495" t="s">
        <v>6</v>
      </c>
      <c r="B1495">
        <v>6</v>
      </c>
      <c r="C1495" t="s">
        <v>237</v>
      </c>
      <c r="D1495">
        <v>294</v>
      </c>
    </row>
    <row r="1496" spans="1:4" x14ac:dyDescent="0.2">
      <c r="A1496" t="s">
        <v>5</v>
      </c>
      <c r="B1496">
        <v>6</v>
      </c>
      <c r="C1496" t="s">
        <v>237</v>
      </c>
      <c r="D1496">
        <v>291</v>
      </c>
    </row>
    <row r="1497" spans="1:4" x14ac:dyDescent="0.2">
      <c r="A1497" t="s">
        <v>5</v>
      </c>
      <c r="B1497">
        <v>6</v>
      </c>
      <c r="C1497" t="s">
        <v>229</v>
      </c>
      <c r="D1497">
        <v>297</v>
      </c>
    </row>
    <row r="1498" spans="1:4" x14ac:dyDescent="0.2">
      <c r="A1498" t="s">
        <v>6</v>
      </c>
      <c r="B1498">
        <v>6</v>
      </c>
      <c r="C1498" t="s">
        <v>229</v>
      </c>
      <c r="D1498">
        <v>298</v>
      </c>
    </row>
    <row r="1499" spans="1:4" x14ac:dyDescent="0.2">
      <c r="A1499" t="s">
        <v>5</v>
      </c>
      <c r="B1499">
        <v>7</v>
      </c>
      <c r="C1499" t="s">
        <v>974</v>
      </c>
      <c r="D1499">
        <v>294</v>
      </c>
    </row>
    <row r="1500" spans="1:4" x14ac:dyDescent="0.2">
      <c r="A1500" t="s">
        <v>6</v>
      </c>
      <c r="B1500">
        <v>7</v>
      </c>
      <c r="C1500" t="s">
        <v>974</v>
      </c>
      <c r="D1500">
        <v>288</v>
      </c>
    </row>
    <row r="1501" spans="1:4" x14ac:dyDescent="0.2">
      <c r="A1501" t="s">
        <v>6</v>
      </c>
      <c r="B1501">
        <v>7</v>
      </c>
      <c r="C1501" t="s">
        <v>688</v>
      </c>
      <c r="D1501">
        <v>286</v>
      </c>
    </row>
    <row r="1502" spans="1:4" x14ac:dyDescent="0.2">
      <c r="A1502" t="s">
        <v>5</v>
      </c>
      <c r="B1502">
        <v>7</v>
      </c>
      <c r="C1502" t="s">
        <v>688</v>
      </c>
      <c r="D1502">
        <v>300</v>
      </c>
    </row>
    <row r="1503" spans="1:4" x14ac:dyDescent="0.2">
      <c r="A1503" t="s">
        <v>6</v>
      </c>
      <c r="B1503">
        <v>6</v>
      </c>
      <c r="C1503" t="s">
        <v>219</v>
      </c>
      <c r="D1503">
        <v>298</v>
      </c>
    </row>
    <row r="1504" spans="1:4" x14ac:dyDescent="0.2">
      <c r="A1504" t="s">
        <v>5</v>
      </c>
      <c r="B1504">
        <v>6</v>
      </c>
      <c r="C1504" t="s">
        <v>219</v>
      </c>
      <c r="D1504">
        <v>294</v>
      </c>
    </row>
    <row r="1505" spans="1:4" x14ac:dyDescent="0.2">
      <c r="A1505" t="s">
        <v>5</v>
      </c>
      <c r="B1505">
        <v>6</v>
      </c>
      <c r="C1505" t="s">
        <v>66</v>
      </c>
      <c r="D1505">
        <v>303</v>
      </c>
    </row>
    <row r="1506" spans="1:4" x14ac:dyDescent="0.2">
      <c r="A1506" t="s">
        <v>6</v>
      </c>
      <c r="B1506">
        <v>6</v>
      </c>
      <c r="C1506" t="s">
        <v>66</v>
      </c>
      <c r="D1506">
        <v>300</v>
      </c>
    </row>
    <row r="1507" spans="1:4" x14ac:dyDescent="0.2">
      <c r="A1507" t="s">
        <v>6</v>
      </c>
      <c r="B1507">
        <v>7</v>
      </c>
      <c r="C1507" t="s">
        <v>1059</v>
      </c>
      <c r="D1507">
        <v>304</v>
      </c>
    </row>
    <row r="1508" spans="1:4" x14ac:dyDescent="0.2">
      <c r="A1508" t="s">
        <v>5</v>
      </c>
      <c r="B1508">
        <v>7</v>
      </c>
      <c r="C1508" t="s">
        <v>1059</v>
      </c>
      <c r="D1508">
        <v>290</v>
      </c>
    </row>
    <row r="1509" spans="1:4" x14ac:dyDescent="0.2">
      <c r="A1509" t="s">
        <v>5</v>
      </c>
      <c r="B1509">
        <v>7</v>
      </c>
      <c r="C1509" t="s">
        <v>1060</v>
      </c>
      <c r="D1509">
        <v>270</v>
      </c>
    </row>
    <row r="1510" spans="1:4" x14ac:dyDescent="0.2">
      <c r="A1510" t="s">
        <v>6</v>
      </c>
      <c r="B1510">
        <v>7</v>
      </c>
      <c r="C1510" t="s">
        <v>1060</v>
      </c>
      <c r="D1510">
        <v>274</v>
      </c>
    </row>
    <row r="1511" spans="1:4" x14ac:dyDescent="0.2">
      <c r="A1511" t="s">
        <v>6</v>
      </c>
      <c r="B1511">
        <v>6</v>
      </c>
      <c r="C1511" t="s">
        <v>1206</v>
      </c>
      <c r="D1511">
        <v>303</v>
      </c>
    </row>
    <row r="1512" spans="1:4" x14ac:dyDescent="0.2">
      <c r="A1512" t="s">
        <v>5</v>
      </c>
      <c r="B1512">
        <v>6</v>
      </c>
      <c r="C1512" t="s">
        <v>1206</v>
      </c>
      <c r="D1512">
        <v>308</v>
      </c>
    </row>
    <row r="1513" spans="1:4" x14ac:dyDescent="0.2">
      <c r="A1513" t="s">
        <v>6</v>
      </c>
      <c r="B1513">
        <v>7</v>
      </c>
      <c r="C1513" t="s">
        <v>1061</v>
      </c>
      <c r="D1513">
        <v>288</v>
      </c>
    </row>
    <row r="1514" spans="1:4" x14ac:dyDescent="0.2">
      <c r="A1514" t="s">
        <v>5</v>
      </c>
      <c r="B1514">
        <v>7</v>
      </c>
      <c r="C1514" t="s">
        <v>1061</v>
      </c>
      <c r="D1514">
        <v>285</v>
      </c>
    </row>
    <row r="1515" spans="1:4" x14ac:dyDescent="0.2">
      <c r="A1515" t="s">
        <v>6</v>
      </c>
      <c r="B1515">
        <v>7</v>
      </c>
      <c r="C1515" t="s">
        <v>1062</v>
      </c>
      <c r="D1515">
        <v>292</v>
      </c>
    </row>
    <row r="1516" spans="1:4" x14ac:dyDescent="0.2">
      <c r="A1516" t="s">
        <v>5</v>
      </c>
      <c r="B1516">
        <v>7</v>
      </c>
      <c r="C1516" t="s">
        <v>1062</v>
      </c>
      <c r="D1516">
        <v>300</v>
      </c>
    </row>
    <row r="1517" spans="1:4" x14ac:dyDescent="0.2">
      <c r="A1517" t="s">
        <v>6</v>
      </c>
      <c r="B1517">
        <v>7</v>
      </c>
      <c r="C1517" t="s">
        <v>1063</v>
      </c>
      <c r="D1517">
        <v>283</v>
      </c>
    </row>
    <row r="1518" spans="1:4" x14ac:dyDescent="0.2">
      <c r="A1518" t="s">
        <v>5</v>
      </c>
      <c r="B1518">
        <v>7</v>
      </c>
      <c r="C1518" t="s">
        <v>1063</v>
      </c>
      <c r="D1518">
        <v>282</v>
      </c>
    </row>
    <row r="1519" spans="1:4" x14ac:dyDescent="0.2">
      <c r="A1519" t="s">
        <v>5</v>
      </c>
      <c r="B1519">
        <v>7</v>
      </c>
      <c r="C1519" t="s">
        <v>1064</v>
      </c>
      <c r="D1519">
        <v>314</v>
      </c>
    </row>
    <row r="1520" spans="1:4" x14ac:dyDescent="0.2">
      <c r="A1520" t="s">
        <v>6</v>
      </c>
      <c r="B1520">
        <v>7</v>
      </c>
      <c r="C1520" t="s">
        <v>1064</v>
      </c>
      <c r="D1520">
        <v>294</v>
      </c>
    </row>
    <row r="1521" spans="1:4" x14ac:dyDescent="0.2">
      <c r="A1521" t="s">
        <v>6</v>
      </c>
      <c r="B1521">
        <v>6</v>
      </c>
      <c r="C1521" t="s">
        <v>116</v>
      </c>
      <c r="D1521">
        <v>274</v>
      </c>
    </row>
    <row r="1522" spans="1:4" x14ac:dyDescent="0.2">
      <c r="A1522" t="s">
        <v>5</v>
      </c>
      <c r="B1522">
        <v>6</v>
      </c>
      <c r="C1522" t="s">
        <v>116</v>
      </c>
      <c r="D1522">
        <v>274</v>
      </c>
    </row>
    <row r="1523" spans="1:4" x14ac:dyDescent="0.2">
      <c r="A1523" t="s">
        <v>5</v>
      </c>
      <c r="B1523">
        <v>7</v>
      </c>
      <c r="C1523" t="s">
        <v>1065</v>
      </c>
      <c r="D1523">
        <v>269</v>
      </c>
    </row>
    <row r="1524" spans="1:4" x14ac:dyDescent="0.2">
      <c r="A1524" t="s">
        <v>5</v>
      </c>
      <c r="B1524">
        <v>6</v>
      </c>
      <c r="C1524" t="s">
        <v>1207</v>
      </c>
      <c r="D1524">
        <v>306</v>
      </c>
    </row>
    <row r="1525" spans="1:4" x14ac:dyDescent="0.2">
      <c r="A1525" t="s">
        <v>6</v>
      </c>
      <c r="B1525">
        <v>6</v>
      </c>
      <c r="C1525" t="s">
        <v>1207</v>
      </c>
      <c r="D1525">
        <v>302</v>
      </c>
    </row>
    <row r="1526" spans="1:4" x14ac:dyDescent="0.2">
      <c r="A1526" t="s">
        <v>5</v>
      </c>
      <c r="B1526">
        <v>7</v>
      </c>
      <c r="C1526" t="s">
        <v>1066</v>
      </c>
      <c r="D1526">
        <v>287</v>
      </c>
    </row>
    <row r="1527" spans="1:4" x14ac:dyDescent="0.2">
      <c r="A1527" t="s">
        <v>6</v>
      </c>
      <c r="B1527">
        <v>7</v>
      </c>
      <c r="C1527" t="s">
        <v>1066</v>
      </c>
      <c r="D1527">
        <v>291</v>
      </c>
    </row>
  </sheetData>
  <conditionalFormatting sqref="D8:D1527">
    <cfRule type="expression" dxfId="28" priority="1">
      <formula>AND(A8="Math",D8&gt;=300)</formula>
    </cfRule>
    <cfRule type="expression" dxfId="27" priority="2">
      <formula>AND(A8="Math",D8&gt;=285,D8&lt;=299)</formula>
    </cfRule>
    <cfRule type="expression" dxfId="26" priority="3">
      <formula>AND(A8="Math",D8&lt;285)</formula>
    </cfRule>
    <cfRule type="expression" dxfId="25" priority="4">
      <formula>AND(A8="ELA",D8&gt;=305)</formula>
    </cfRule>
    <cfRule type="expression" dxfId="24" priority="5">
      <formula>AND(A8="ELA",D8&gt;=295,D8&lt;=304)</formula>
    </cfRule>
    <cfRule type="expression" dxfId="23" priority="6">
      <formula>AND(A8="ELA",D8&lt;295)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14999847407452621"/>
  </sheetPr>
  <dimension ref="A1:G21"/>
  <sheetViews>
    <sheetView workbookViewId="0">
      <selection activeCell="J18" sqref="J18"/>
    </sheetView>
  </sheetViews>
  <sheetFormatPr baseColWidth="10" defaultColWidth="8.83203125" defaultRowHeight="15" x14ac:dyDescent="0.2"/>
  <cols>
    <col min="3" max="3" width="10.6640625" bestFit="1" customWidth="1"/>
    <col min="4" max="4" width="11.6640625" bestFit="1" customWidth="1"/>
  </cols>
  <sheetData>
    <row r="1" spans="1:5" x14ac:dyDescent="0.2">
      <c r="A1" s="4" t="s">
        <v>1229</v>
      </c>
    </row>
    <row r="2" spans="1:5" x14ac:dyDescent="0.2">
      <c r="A2" t="s">
        <v>1234</v>
      </c>
    </row>
    <row r="6" spans="1:5" x14ac:dyDescent="0.2">
      <c r="A6" t="s">
        <v>0</v>
      </c>
      <c r="B6" t="s">
        <v>1</v>
      </c>
      <c r="C6" t="s">
        <v>1230</v>
      </c>
      <c r="D6" t="s">
        <v>1231</v>
      </c>
    </row>
    <row r="7" spans="1:5" x14ac:dyDescent="0.2">
      <c r="A7" t="s">
        <v>5</v>
      </c>
      <c r="B7">
        <v>3</v>
      </c>
      <c r="C7">
        <v>145</v>
      </c>
      <c r="D7" s="2">
        <v>0.54</v>
      </c>
      <c r="E7">
        <v>0.54</v>
      </c>
    </row>
    <row r="8" spans="1:5" x14ac:dyDescent="0.2">
      <c r="A8" t="s">
        <v>5</v>
      </c>
      <c r="B8">
        <v>4</v>
      </c>
      <c r="C8">
        <v>69</v>
      </c>
      <c r="D8" s="2">
        <v>0.5</v>
      </c>
      <c r="E8">
        <v>0.5</v>
      </c>
    </row>
    <row r="9" spans="1:5" x14ac:dyDescent="0.2">
      <c r="A9" t="s">
        <v>5</v>
      </c>
      <c r="B9">
        <v>5</v>
      </c>
      <c r="C9">
        <v>104</v>
      </c>
      <c r="D9" s="2">
        <v>0.53</v>
      </c>
      <c r="E9">
        <v>0.53</v>
      </c>
    </row>
    <row r="10" spans="1:5" x14ac:dyDescent="0.2">
      <c r="A10" t="s">
        <v>5</v>
      </c>
      <c r="B10">
        <v>6</v>
      </c>
      <c r="C10">
        <v>101</v>
      </c>
      <c r="D10" s="2">
        <v>0.54</v>
      </c>
      <c r="E10">
        <v>0.54</v>
      </c>
    </row>
    <row r="11" spans="1:5" x14ac:dyDescent="0.2">
      <c r="A11" t="s">
        <v>5</v>
      </c>
      <c r="B11">
        <v>7</v>
      </c>
      <c r="C11">
        <v>56</v>
      </c>
      <c r="D11" s="2">
        <v>0.56999999999999995</v>
      </c>
      <c r="E11">
        <v>0.56999999999999995</v>
      </c>
    </row>
    <row r="12" spans="1:5" x14ac:dyDescent="0.2">
      <c r="A12" t="s">
        <v>5</v>
      </c>
      <c r="B12">
        <v>8</v>
      </c>
      <c r="C12">
        <v>104</v>
      </c>
      <c r="D12" s="2">
        <v>0.49</v>
      </c>
      <c r="E12">
        <v>0.49</v>
      </c>
    </row>
    <row r="13" spans="1:5" x14ac:dyDescent="0.2">
      <c r="A13" t="s">
        <v>6</v>
      </c>
      <c r="B13">
        <v>3</v>
      </c>
      <c r="C13">
        <v>56</v>
      </c>
      <c r="D13" s="2">
        <v>0.51</v>
      </c>
      <c r="E13">
        <v>0.51</v>
      </c>
    </row>
    <row r="14" spans="1:5" x14ac:dyDescent="0.2">
      <c r="A14" t="s">
        <v>6</v>
      </c>
      <c r="B14">
        <v>4</v>
      </c>
      <c r="C14">
        <v>121</v>
      </c>
      <c r="D14" s="2">
        <v>0.55000000000000004</v>
      </c>
      <c r="E14">
        <v>0.55000000000000004</v>
      </c>
    </row>
    <row r="15" spans="1:5" x14ac:dyDescent="0.2">
      <c r="A15" t="s">
        <v>6</v>
      </c>
      <c r="B15">
        <v>5</v>
      </c>
      <c r="C15">
        <v>64</v>
      </c>
      <c r="D15" s="2">
        <v>0.52</v>
      </c>
      <c r="E15">
        <v>0.52</v>
      </c>
    </row>
    <row r="16" spans="1:5" x14ac:dyDescent="0.2">
      <c r="A16" t="s">
        <v>6</v>
      </c>
      <c r="B16">
        <v>6</v>
      </c>
      <c r="C16">
        <v>98</v>
      </c>
      <c r="D16" s="2">
        <v>0.51</v>
      </c>
      <c r="E16">
        <v>0.51</v>
      </c>
    </row>
    <row r="17" spans="1:7" x14ac:dyDescent="0.2">
      <c r="A17" t="s">
        <v>6</v>
      </c>
      <c r="B17">
        <v>7</v>
      </c>
      <c r="C17">
        <v>65</v>
      </c>
      <c r="D17" s="2">
        <v>0.54</v>
      </c>
      <c r="E17">
        <v>0.54</v>
      </c>
    </row>
    <row r="18" spans="1:7" x14ac:dyDescent="0.2">
      <c r="A18" t="s">
        <v>6</v>
      </c>
      <c r="B18">
        <v>8</v>
      </c>
      <c r="C18">
        <v>113</v>
      </c>
      <c r="D18" s="2">
        <v>0.55000000000000004</v>
      </c>
      <c r="E18">
        <v>0.55000000000000004</v>
      </c>
    </row>
    <row r="20" spans="1:7" x14ac:dyDescent="0.2">
      <c r="A20" t="s">
        <v>1232</v>
      </c>
      <c r="G20" s="15">
        <f>(SUMPRODUCT(C8:C11,E8:E11)/SUM(C8:C11))*100</f>
        <v>53.357575757575759</v>
      </c>
    </row>
    <row r="21" spans="1:7" x14ac:dyDescent="0.2">
      <c r="A21" t="s">
        <v>1233</v>
      </c>
      <c r="G21" s="15">
        <f>(SUMPRODUCT(C13:C16,E13:E16)/SUM(C13:C16))*100</f>
        <v>52.616519174041301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4F00E-493A-4906-B4A7-8A1C236F1B65}">
  <sheetPr>
    <tabColor theme="5" tint="-0.249977111117893"/>
  </sheetPr>
  <dimension ref="A1:P334"/>
  <sheetViews>
    <sheetView topLeftCell="A101" zoomScale="110" zoomScaleNormal="111" workbookViewId="0">
      <selection activeCell="L115" sqref="L115"/>
    </sheetView>
  </sheetViews>
  <sheetFormatPr baseColWidth="10" defaultColWidth="8.83203125" defaultRowHeight="15" x14ac:dyDescent="0.2"/>
  <cols>
    <col min="1" max="1" width="13.1640625" bestFit="1" customWidth="1"/>
    <col min="2" max="2" width="10.6640625" customWidth="1"/>
    <col min="6" max="6" width="10" customWidth="1"/>
    <col min="7" max="7" width="10.33203125" customWidth="1"/>
    <col min="8" max="8" width="9.1640625" customWidth="1"/>
  </cols>
  <sheetData>
    <row r="1" spans="1:13" x14ac:dyDescent="0.2">
      <c r="A1" s="19" t="s">
        <v>1236</v>
      </c>
    </row>
    <row r="2" spans="1:13" x14ac:dyDescent="0.2">
      <c r="A2" s="10" t="s">
        <v>1728</v>
      </c>
      <c r="B2" s="10"/>
      <c r="C2" s="10"/>
      <c r="D2" s="10"/>
      <c r="E2" s="10"/>
      <c r="F2" s="10"/>
      <c r="G2" s="10"/>
      <c r="H2" s="10"/>
      <c r="I2" s="10"/>
      <c r="J2" s="10"/>
      <c r="K2" s="10"/>
      <c r="L2" s="10"/>
      <c r="M2" s="10"/>
    </row>
    <row r="3" spans="1:13" x14ac:dyDescent="0.2">
      <c r="A3" s="10" t="s">
        <v>1276</v>
      </c>
      <c r="B3" s="10"/>
      <c r="C3" s="10"/>
      <c r="D3" s="10"/>
      <c r="E3" s="10"/>
      <c r="F3" s="10"/>
      <c r="G3" s="10"/>
      <c r="H3" s="10"/>
      <c r="I3" s="10"/>
      <c r="J3" s="10"/>
      <c r="K3" s="10"/>
      <c r="L3" s="10"/>
      <c r="M3" s="10"/>
    </row>
    <row r="4" spans="1:13" x14ac:dyDescent="0.2">
      <c r="A4" s="10" t="s">
        <v>1697</v>
      </c>
      <c r="B4" s="10"/>
      <c r="C4" s="10"/>
      <c r="D4" s="10"/>
      <c r="E4" s="10"/>
      <c r="F4" s="10"/>
      <c r="G4" s="10"/>
      <c r="H4" s="10"/>
      <c r="I4" s="10"/>
      <c r="J4" s="10"/>
      <c r="K4" s="10"/>
      <c r="L4" s="10"/>
      <c r="M4" s="10"/>
    </row>
    <row r="6" spans="1:13" x14ac:dyDescent="0.2">
      <c r="A6" s="4" t="s">
        <v>1698</v>
      </c>
    </row>
    <row r="7" spans="1:13" x14ac:dyDescent="0.2">
      <c r="A7" s="20" t="s">
        <v>1729</v>
      </c>
    </row>
    <row r="8" spans="1:13" x14ac:dyDescent="0.2">
      <c r="A8" s="21" t="s">
        <v>1730</v>
      </c>
    </row>
    <row r="9" spans="1:13" x14ac:dyDescent="0.2">
      <c r="A9" t="s">
        <v>1731</v>
      </c>
    </row>
    <row r="10" spans="1:13" x14ac:dyDescent="0.2">
      <c r="A10" t="s">
        <v>1732</v>
      </c>
    </row>
    <row r="11" spans="1:13" x14ac:dyDescent="0.2">
      <c r="A11" t="s">
        <v>1733</v>
      </c>
    </row>
    <row r="12" spans="1:13" x14ac:dyDescent="0.2">
      <c r="A12" t="s">
        <v>1734</v>
      </c>
    </row>
    <row r="14" spans="1:13" x14ac:dyDescent="0.2">
      <c r="A14" s="21" t="s">
        <v>1735</v>
      </c>
    </row>
    <row r="15" spans="1:13" x14ac:dyDescent="0.2">
      <c r="A15" t="s">
        <v>1736</v>
      </c>
    </row>
    <row r="16" spans="1:13" x14ac:dyDescent="0.2">
      <c r="B16" t="s">
        <v>1703</v>
      </c>
      <c r="C16" t="s">
        <v>1704</v>
      </c>
      <c r="D16" t="s">
        <v>1705</v>
      </c>
      <c r="E16" t="s">
        <v>1272</v>
      </c>
      <c r="F16" t="s">
        <v>1706</v>
      </c>
    </row>
    <row r="17" spans="1:6" x14ac:dyDescent="0.2">
      <c r="A17" t="s">
        <v>1699</v>
      </c>
      <c r="B17" t="s">
        <v>1707</v>
      </c>
      <c r="C17" t="s">
        <v>1708</v>
      </c>
      <c r="D17" t="s">
        <v>1709</v>
      </c>
      <c r="E17" t="s">
        <v>1710</v>
      </c>
      <c r="F17" t="s">
        <v>1711</v>
      </c>
    </row>
    <row r="18" spans="1:6" x14ac:dyDescent="0.2">
      <c r="A18" t="s">
        <v>1700</v>
      </c>
      <c r="B18" t="s">
        <v>1712</v>
      </c>
      <c r="C18" t="s">
        <v>1713</v>
      </c>
      <c r="D18" t="s">
        <v>1714</v>
      </c>
      <c r="E18" t="s">
        <v>1715</v>
      </c>
      <c r="F18" t="s">
        <v>1716</v>
      </c>
    </row>
    <row r="19" spans="1:6" x14ac:dyDescent="0.2">
      <c r="A19" t="s">
        <v>1701</v>
      </c>
      <c r="B19" t="s">
        <v>1717</v>
      </c>
      <c r="C19" t="s">
        <v>1718</v>
      </c>
      <c r="D19" t="s">
        <v>1719</v>
      </c>
      <c r="E19" t="s">
        <v>1720</v>
      </c>
      <c r="F19" t="s">
        <v>1721</v>
      </c>
    </row>
    <row r="20" spans="1:6" x14ac:dyDescent="0.2">
      <c r="A20" t="s">
        <v>1702</v>
      </c>
      <c r="B20" t="s">
        <v>1722</v>
      </c>
      <c r="C20" t="s">
        <v>1723</v>
      </c>
      <c r="D20" t="s">
        <v>1724</v>
      </c>
      <c r="E20" t="s">
        <v>1725</v>
      </c>
      <c r="F20" t="s">
        <v>1726</v>
      </c>
    </row>
    <row r="22" spans="1:6" x14ac:dyDescent="0.2">
      <c r="A22" s="5" t="s">
        <v>1741</v>
      </c>
    </row>
    <row r="24" spans="1:6" x14ac:dyDescent="0.2">
      <c r="A24" s="20" t="s">
        <v>1737</v>
      </c>
    </row>
    <row r="25" spans="1:6" x14ac:dyDescent="0.2">
      <c r="A25" t="s">
        <v>1738</v>
      </c>
    </row>
    <row r="26" spans="1:6" x14ac:dyDescent="0.2">
      <c r="A26" t="s">
        <v>1727</v>
      </c>
    </row>
    <row r="28" spans="1:6" x14ac:dyDescent="0.2">
      <c r="A28" s="20" t="s">
        <v>1739</v>
      </c>
    </row>
    <row r="29" spans="1:6" x14ac:dyDescent="0.2">
      <c r="A29" t="s">
        <v>1740</v>
      </c>
    </row>
    <row r="31" spans="1:6" x14ac:dyDescent="0.2">
      <c r="A31" s="5" t="s">
        <v>1276</v>
      </c>
    </row>
    <row r="32" spans="1:6" ht="16" thickBot="1" x14ac:dyDescent="0.25">
      <c r="A32" t="s">
        <v>1248</v>
      </c>
    </row>
    <row r="33" spans="1:16" x14ac:dyDescent="0.2">
      <c r="A33" s="41"/>
      <c r="B33" s="51" t="s">
        <v>1242</v>
      </c>
      <c r="C33" s="51"/>
      <c r="D33" s="51"/>
      <c r="E33" s="51" t="s">
        <v>1742</v>
      </c>
      <c r="F33" s="51"/>
      <c r="G33" s="51" t="s">
        <v>1743</v>
      </c>
      <c r="H33" s="51"/>
      <c r="I33" s="51" t="s">
        <v>1744</v>
      </c>
      <c r="J33" s="54"/>
    </row>
    <row r="34" spans="1:16" x14ac:dyDescent="0.2">
      <c r="A34" s="42" t="s">
        <v>1279</v>
      </c>
      <c r="B34" s="43" t="s">
        <v>1699</v>
      </c>
      <c r="C34" s="43" t="s">
        <v>1700</v>
      </c>
      <c r="D34" s="43" t="s">
        <v>1701</v>
      </c>
      <c r="E34" s="43" t="s">
        <v>5</v>
      </c>
      <c r="F34" s="43" t="s">
        <v>6</v>
      </c>
      <c r="G34" s="43" t="s">
        <v>5</v>
      </c>
      <c r="H34" s="43" t="s">
        <v>6</v>
      </c>
      <c r="I34" s="43" t="s">
        <v>5</v>
      </c>
      <c r="J34" s="44" t="s">
        <v>6</v>
      </c>
      <c r="P34" s="55" t="s">
        <v>1257</v>
      </c>
    </row>
    <row r="35" spans="1:16" x14ac:dyDescent="0.2">
      <c r="A35" s="39">
        <v>41215</v>
      </c>
      <c r="B35" s="18">
        <f t="array" ref="B35">IFERROR(INDEX('Test 7 - Scores'!$A$2:$I$1462,MATCH(1,('Test 7'!$A$31='Test 7 - Scores'!$E$2:$E$1462)*('Test 7'!$A$32='Test 7 - Scores'!$F$2:$F$1462)*('Test 7'!A35='Test 7 - Scores'!$G$2:$G$1462)*('Test 7'!$P$34='Test 7 - Scores'!$D$2:$D$1462),0),8),"")</f>
        <v>31</v>
      </c>
      <c r="C35" s="18">
        <f t="array" ref="C35">IFERROR(INDEX('Test 7 - Scores'!$A$2:$I$1462,MATCH(1,('Test 7'!$A$31='Test 7 - Scores'!$E$2:$E$1462)*('Test 7'!$A$32='Test 7 - Scores'!$F$2:$F$1462)*('Test 7'!A35='Test 7 - Scores'!$G$2:$G$1462)*('Test 7'!$P$35='Test 7 - Scores'!$D$2:$D$1462),0),8),"")</f>
        <v>28</v>
      </c>
      <c r="D35" s="18">
        <f t="array" ref="D35">IFERROR(INDEX('Test 7 - Scores'!$A$2:$I$1462,MATCH(1,('Test 7'!$A$31='Test 7 - Scores'!$E$2:$E$1462)*('Test 7'!$A$32='Test 7 - Scores'!$F$2:$F$1462)*('Test 7'!A35='Test 7 - Scores'!$G$2:$G$1462)*('Test 7'!$P$36='Test 7 - Scores'!$D$2:$D$1462),0),8),"")</f>
        <v>34</v>
      </c>
      <c r="E35" s="18" t="str">
        <f t="array" ref="E35">IFERROR(INDEX('Test 7 - State Test'!$A$2:$D$13137,MATCH(1,('Test 7'!A35='Test 7 - State Test'!$C$2:$C$13137)*('Test 7'!$P$37='Test 7 - State Test'!$A$2:$A$13137)*('Test 7'!$E$34='Test 7 - State Test'!$B$2:$B$13137),0),4),"")</f>
        <v/>
      </c>
      <c r="F35" s="18" t="str">
        <f t="array" ref="F35">IFERROR(INDEX('Test 7 - State Test'!$A$2:$D$13137,MATCH(1,('Test 7'!A35='Test 7 - State Test'!$C$2:$C$13137)*('Test 7'!$P$37='Test 7 - State Test'!$A$2:$A$13137)*('Test 7'!$F$34='Test 7 - State Test'!$B$2:$B$13137),0),4),"")</f>
        <v/>
      </c>
      <c r="G35" s="18">
        <f t="array" ref="G35">IFERROR(INDEX('Test 7 - State Test'!$A$2:$D$13137,MATCH(1,('Test 7'!$A35='Test 7 - State Test'!$C$2:$C$13137)*('Test 7'!$P$38='Test 7 - State Test'!$A$2:$A$13137)*('Test 7'!$G$34='Test 7 - State Test'!$B$2:$B$13137),0),4),"")</f>
        <v>767</v>
      </c>
      <c r="H35" s="18">
        <f t="array" ref="H35">IFERROR(INDEX('Test 7 - State Test'!$A$2:$D$13137,MATCH(1,('Test 7'!$A35='Test 7 - State Test'!$C$2:$C$13137)*('Test 7'!$P$38='Test 7 - State Test'!$A$2:$A$13137)*('Test 7'!$H$34='Test 7 - State Test'!$B$2:$B$13137),0),4),"")</f>
        <v>781</v>
      </c>
      <c r="I35" s="18">
        <f t="array" ref="I35">IFERROR(INDEX('Test 7 - State Test'!$A$2:$D$13137,MATCH(1,('Test 7'!$A35='Test 7 - State Test'!$C$2:$C$13137)*('Test 7'!$P$39='Test 7 - State Test'!$A$2:$A$13137)*('Test 7'!$I$34='Test 7 - State Test'!$B$2:$B$13137),0),4),"")</f>
        <v>759</v>
      </c>
      <c r="J35" s="27">
        <f t="array" ref="J35">IFERROR(INDEX('Test 7 - State Test'!$A$2:$D$13137,MATCH(1,('Test 7'!$A35='Test 7 - State Test'!$C$2:$C$13137)*('Test 7'!$P$39='Test 7 - State Test'!$A$2:$A$13137)*('Test 7'!$J$34='Test 7 - State Test'!$B$2:$B$13137),0),4),"")</f>
        <v>818</v>
      </c>
      <c r="P35" s="55" t="s">
        <v>1256</v>
      </c>
    </row>
    <row r="36" spans="1:16" x14ac:dyDescent="0.2">
      <c r="A36" s="39">
        <v>11611</v>
      </c>
      <c r="B36" s="18">
        <f t="array" ref="B36">IFERROR(INDEX('Test 7 - Scores'!$A$2:$I$1462,MATCH(1,('Test 7'!$A$31='Test 7 - Scores'!$E$2:$E$1462)*('Test 7'!$A$32='Test 7 - Scores'!$F$2:$F$1462)*('Test 7'!A36='Test 7 - Scores'!$G$2:$G$1462)*('Test 7'!$P$34='Test 7 - Scores'!$D$2:$D$1462),0),8),"")</f>
        <v>20</v>
      </c>
      <c r="C36" s="18">
        <f t="array" ref="C36">IFERROR(INDEX('Test 7 - Scores'!$A$2:$I$1462,MATCH(1,('Test 7'!$A$31='Test 7 - Scores'!$E$2:$E$1462)*('Test 7'!$A$32='Test 7 - Scores'!$F$2:$F$1462)*('Test 7'!A36='Test 7 - Scores'!$G$2:$G$1462)*('Test 7'!$P$35='Test 7 - Scores'!$D$2:$D$1462),0),8),"")</f>
        <v>24</v>
      </c>
      <c r="D36" s="18">
        <f t="array" ref="D36">IFERROR(INDEX('Test 7 - Scores'!$A$2:$I$1462,MATCH(1,('Test 7'!$A$31='Test 7 - Scores'!$E$2:$E$1462)*('Test 7'!$A$32='Test 7 - Scores'!$F$2:$F$1462)*('Test 7'!A36='Test 7 - Scores'!$G$2:$G$1462)*('Test 7'!$P$36='Test 7 - Scores'!$D$2:$D$1462),0),8),"")</f>
        <v>31</v>
      </c>
      <c r="E36" s="18" t="str">
        <f t="array" ref="E36">IFERROR(INDEX('Test 7 - State Test'!$A$2:$D$13137,MATCH(1,('Test 7'!A36='Test 7 - State Test'!$C$2:$C$13137)*('Test 7'!$P$37='Test 7 - State Test'!$A$2:$A$13137)*('Test 7'!$E$34='Test 7 - State Test'!$B$2:$B$13137),0),4),"")</f>
        <v/>
      </c>
      <c r="F36" s="18" t="str">
        <f t="array" ref="F36">IFERROR(INDEX('Test 7 - State Test'!$A$2:$D$13137,MATCH(1,('Test 7'!A36='Test 7 - State Test'!$C$2:$C$13137)*('Test 7'!$P$37='Test 7 - State Test'!$A$2:$A$13137)*('Test 7'!$F$34='Test 7 - State Test'!$B$2:$B$13137),0),4),"")</f>
        <v/>
      </c>
      <c r="G36" s="18">
        <f t="array" ref="G36">IFERROR(INDEX('Test 7 - State Test'!$A$2:$D$13137,MATCH(1,('Test 7'!$A36='Test 7 - State Test'!$C$2:$C$13137)*('Test 7'!$P$38='Test 7 - State Test'!$A$2:$A$13137)*('Test 7'!$G$34='Test 7 - State Test'!$B$2:$B$13137),0),4),"")</f>
        <v>767</v>
      </c>
      <c r="H36" s="18">
        <f t="array" ref="H36">IFERROR(INDEX('Test 7 - State Test'!$A$2:$D$13137,MATCH(1,('Test 7'!$A36='Test 7 - State Test'!$C$2:$C$13137)*('Test 7'!$P$38='Test 7 - State Test'!$A$2:$A$13137)*('Test 7'!$H$34='Test 7 - State Test'!$B$2:$B$13137),0),4),"")</f>
        <v>789</v>
      </c>
      <c r="I36" s="18">
        <f t="array" ref="I36">IFERROR(INDEX('Test 7 - State Test'!$A$2:$D$13137,MATCH(1,('Test 7'!$A36='Test 7 - State Test'!$C$2:$C$13137)*('Test 7'!$P$39='Test 7 - State Test'!$A$2:$A$13137)*('Test 7'!$I$34='Test 7 - State Test'!$B$2:$B$13137),0),4),"")</f>
        <v>786</v>
      </c>
      <c r="J36" s="27">
        <f t="array" ref="J36">IFERROR(INDEX('Test 7 - State Test'!$A$2:$D$13137,MATCH(1,('Test 7'!$A36='Test 7 - State Test'!$C$2:$C$13137)*('Test 7'!$P$39='Test 7 - State Test'!$A$2:$A$13137)*('Test 7'!$J$34='Test 7 - State Test'!$B$2:$B$13137),0),4),"")</f>
        <v>789</v>
      </c>
      <c r="P36" s="55" t="s">
        <v>1243</v>
      </c>
    </row>
    <row r="37" spans="1:16" x14ac:dyDescent="0.2">
      <c r="A37" s="39">
        <v>21211</v>
      </c>
      <c r="B37" s="18">
        <f t="array" ref="B37">IFERROR(INDEX('Test 7 - Scores'!$A$2:$I$1462,MATCH(1,('Test 7'!$A$31='Test 7 - Scores'!$E$2:$E$1462)*('Test 7'!$A$32='Test 7 - Scores'!$F$2:$F$1462)*('Test 7'!A37='Test 7 - Scores'!$G$2:$G$1462)*('Test 7'!$P$34='Test 7 - Scores'!$D$2:$D$1462),0),8),"")</f>
        <v>26</v>
      </c>
      <c r="C37" s="18">
        <f t="array" ref="C37">IFERROR(INDEX('Test 7 - Scores'!$A$2:$I$1462,MATCH(1,('Test 7'!$A$31='Test 7 - Scores'!$E$2:$E$1462)*('Test 7'!$A$32='Test 7 - Scores'!$F$2:$F$1462)*('Test 7'!A37='Test 7 - Scores'!$G$2:$G$1462)*('Test 7'!$P$35='Test 7 - Scores'!$D$2:$D$1462),0),8),"")</f>
        <v>25</v>
      </c>
      <c r="D37" s="18">
        <f t="array" ref="D37">IFERROR(INDEX('Test 7 - Scores'!$A$2:$I$1462,MATCH(1,('Test 7'!$A$31='Test 7 - Scores'!$E$2:$E$1462)*('Test 7'!$A$32='Test 7 - Scores'!$F$2:$F$1462)*('Test 7'!A37='Test 7 - Scores'!$G$2:$G$1462)*('Test 7'!$P$36='Test 7 - Scores'!$D$2:$D$1462),0),8),"")</f>
        <v>27</v>
      </c>
      <c r="E37" s="18">
        <f t="array" ref="E37">IFERROR(INDEX('Test 7 - State Test'!$A$2:$D$13137,MATCH(1,('Test 7'!A37='Test 7 - State Test'!$C$2:$C$13137)*('Test 7'!$P$37='Test 7 - State Test'!$A$2:$A$13137)*('Test 7'!$E$34='Test 7 - State Test'!$B$2:$B$13137),0),4),"")</f>
        <v>778</v>
      </c>
      <c r="F37" s="18">
        <f t="array" ref="F37">IFERROR(INDEX('Test 7 - State Test'!$A$2:$D$13137,MATCH(1,('Test 7'!A37='Test 7 - State Test'!$C$2:$C$13137)*('Test 7'!$P$37='Test 7 - State Test'!$A$2:$A$13137)*('Test 7'!$F$34='Test 7 - State Test'!$B$2:$B$13137),0),4),"")</f>
        <v>748</v>
      </c>
      <c r="G37" s="18">
        <f t="array" ref="G37">IFERROR(INDEX('Test 7 - State Test'!$A$2:$D$13137,MATCH(1,('Test 7'!$A37='Test 7 - State Test'!$C$2:$C$13137)*('Test 7'!$P$38='Test 7 - State Test'!$A$2:$A$13137)*('Test 7'!$G$34='Test 7 - State Test'!$B$2:$B$13137),0),4),"")</f>
        <v>745</v>
      </c>
      <c r="H37" s="18">
        <f t="array" ref="H37">IFERROR(INDEX('Test 7 - State Test'!$A$2:$D$13137,MATCH(1,('Test 7'!$A37='Test 7 - State Test'!$C$2:$C$13137)*('Test 7'!$P$38='Test 7 - State Test'!$A$2:$A$13137)*('Test 7'!$H$34='Test 7 - State Test'!$B$2:$B$13137),0),4),"")</f>
        <v>743</v>
      </c>
      <c r="I37" s="18">
        <f t="array" ref="I37">IFERROR(INDEX('Test 7 - State Test'!$A$2:$D$13137,MATCH(1,('Test 7'!$A37='Test 7 - State Test'!$C$2:$C$13137)*('Test 7'!$P$39='Test 7 - State Test'!$A$2:$A$13137)*('Test 7'!$I$34='Test 7 - State Test'!$B$2:$B$13137),0),4),"")</f>
        <v>778</v>
      </c>
      <c r="J37" s="27">
        <f t="array" ref="J37">IFERROR(INDEX('Test 7 - State Test'!$A$2:$D$13137,MATCH(1,('Test 7'!$A37='Test 7 - State Test'!$C$2:$C$13137)*('Test 7'!$P$39='Test 7 - State Test'!$A$2:$A$13137)*('Test 7'!$J$34='Test 7 - State Test'!$B$2:$B$13137),0),4),"")</f>
        <v>753</v>
      </c>
      <c r="P37" s="5">
        <v>2015</v>
      </c>
    </row>
    <row r="38" spans="1:16" x14ac:dyDescent="0.2">
      <c r="A38" s="39">
        <v>14811</v>
      </c>
      <c r="B38" s="18">
        <f t="array" ref="B38">IFERROR(INDEX('Test 7 - Scores'!$A$2:$I$1462,MATCH(1,('Test 7'!$A$31='Test 7 - Scores'!$E$2:$E$1462)*('Test 7'!$A$32='Test 7 - Scores'!$F$2:$F$1462)*('Test 7'!A38='Test 7 - Scores'!$G$2:$G$1462)*('Test 7'!$P$34='Test 7 - Scores'!$D$2:$D$1462),0),8),"")</f>
        <v>15</v>
      </c>
      <c r="C38" s="18">
        <f t="array" ref="C38">IFERROR(INDEX('Test 7 - Scores'!$A$2:$I$1462,MATCH(1,('Test 7'!$A$31='Test 7 - Scores'!$E$2:$E$1462)*('Test 7'!$A$32='Test 7 - Scores'!$F$2:$F$1462)*('Test 7'!A38='Test 7 - Scores'!$G$2:$G$1462)*('Test 7'!$P$35='Test 7 - Scores'!$D$2:$D$1462),0),8),"")</f>
        <v>24</v>
      </c>
      <c r="D38" s="18">
        <f t="array" ref="D38">IFERROR(INDEX('Test 7 - Scores'!$A$2:$I$1462,MATCH(1,('Test 7'!$A$31='Test 7 - Scores'!$E$2:$E$1462)*('Test 7'!$A$32='Test 7 - Scores'!$F$2:$F$1462)*('Test 7'!A38='Test 7 - Scores'!$G$2:$G$1462)*('Test 7'!$P$36='Test 7 - Scores'!$D$2:$D$1462),0),8),"")</f>
        <v>26</v>
      </c>
      <c r="E38" s="18">
        <f t="array" ref="E38">IFERROR(INDEX('Test 7 - State Test'!$A$2:$D$13137,MATCH(1,('Test 7'!A38='Test 7 - State Test'!$C$2:$C$13137)*('Test 7'!$P$37='Test 7 - State Test'!$A$2:$A$13137)*('Test 7'!$E$34='Test 7 - State Test'!$B$2:$B$13137),0),4),"")</f>
        <v>764</v>
      </c>
      <c r="F38" s="18">
        <f t="array" ref="F38">IFERROR(INDEX('Test 7 - State Test'!$A$2:$D$13137,MATCH(1,('Test 7'!A38='Test 7 - State Test'!$C$2:$C$13137)*('Test 7'!$P$37='Test 7 - State Test'!$A$2:$A$13137)*('Test 7'!$F$34='Test 7 - State Test'!$B$2:$B$13137),0),4),"")</f>
        <v>790</v>
      </c>
      <c r="G38" s="18">
        <f t="array" ref="G38">IFERROR(INDEX('Test 7 - State Test'!$A$2:$D$13137,MATCH(1,('Test 7'!$A38='Test 7 - State Test'!$C$2:$C$13137)*('Test 7'!$P$38='Test 7 - State Test'!$A$2:$A$13137)*('Test 7'!$G$34='Test 7 - State Test'!$B$2:$B$13137),0),4),"")</f>
        <v>782</v>
      </c>
      <c r="H38" s="18">
        <f t="array" ref="H38">IFERROR(INDEX('Test 7 - State Test'!$A$2:$D$13137,MATCH(1,('Test 7'!$A38='Test 7 - State Test'!$C$2:$C$13137)*('Test 7'!$P$38='Test 7 - State Test'!$A$2:$A$13137)*('Test 7'!$H$34='Test 7 - State Test'!$B$2:$B$13137),0),4),"")</f>
        <v>801</v>
      </c>
      <c r="I38" s="18">
        <f t="array" ref="I38">IFERROR(INDEX('Test 7 - State Test'!$A$2:$D$13137,MATCH(1,('Test 7'!$A38='Test 7 - State Test'!$C$2:$C$13137)*('Test 7'!$P$39='Test 7 - State Test'!$A$2:$A$13137)*('Test 7'!$I$34='Test 7 - State Test'!$B$2:$B$13137),0),4),"")</f>
        <v>767</v>
      </c>
      <c r="J38" s="27">
        <f t="array" ref="J38">IFERROR(INDEX('Test 7 - State Test'!$A$2:$D$13137,MATCH(1,('Test 7'!$A38='Test 7 - State Test'!$C$2:$C$13137)*('Test 7'!$P$39='Test 7 - State Test'!$A$2:$A$13137)*('Test 7'!$J$34='Test 7 - State Test'!$B$2:$B$13137),0),4),"")</f>
        <v>816</v>
      </c>
      <c r="P38" s="5">
        <v>2016</v>
      </c>
    </row>
    <row r="39" spans="1:16" x14ac:dyDescent="0.2">
      <c r="A39" s="39">
        <v>2311</v>
      </c>
      <c r="B39" s="18">
        <f t="array" ref="B39">IFERROR(INDEX('Test 7 - Scores'!$A$2:$I$1462,MATCH(1,('Test 7'!$A$31='Test 7 - Scores'!$E$2:$E$1462)*('Test 7'!$A$32='Test 7 - Scores'!$F$2:$F$1462)*('Test 7'!A39='Test 7 - Scores'!$G$2:$G$1462)*('Test 7'!$P$34='Test 7 - Scores'!$D$2:$D$1462),0),8),"")</f>
        <v>16</v>
      </c>
      <c r="C39" s="18">
        <f t="array" ref="C39">IFERROR(INDEX('Test 7 - Scores'!$A$2:$I$1462,MATCH(1,('Test 7'!$A$31='Test 7 - Scores'!$E$2:$E$1462)*('Test 7'!$A$32='Test 7 - Scores'!$F$2:$F$1462)*('Test 7'!A39='Test 7 - Scores'!$G$2:$G$1462)*('Test 7'!$P$35='Test 7 - Scores'!$D$2:$D$1462),0),8),"")</f>
        <v>8</v>
      </c>
      <c r="D39" s="18">
        <f t="array" ref="D39">IFERROR(INDEX('Test 7 - Scores'!$A$2:$I$1462,MATCH(1,('Test 7'!$A$31='Test 7 - Scores'!$E$2:$E$1462)*('Test 7'!$A$32='Test 7 - Scores'!$F$2:$F$1462)*('Test 7'!A39='Test 7 - Scores'!$G$2:$G$1462)*('Test 7'!$P$36='Test 7 - Scores'!$D$2:$D$1462),0),8),"")</f>
        <v>25</v>
      </c>
      <c r="E39" s="18">
        <f t="array" ref="E39">IFERROR(INDEX('Test 7 - State Test'!$A$2:$D$13137,MATCH(1,('Test 7'!A39='Test 7 - State Test'!$C$2:$C$13137)*('Test 7'!$P$37='Test 7 - State Test'!$A$2:$A$13137)*('Test 7'!$E$34='Test 7 - State Test'!$B$2:$B$13137),0),4),"")</f>
        <v>755</v>
      </c>
      <c r="F39" s="18">
        <f t="array" ref="F39">IFERROR(INDEX('Test 7 - State Test'!$A$2:$D$13137,MATCH(1,('Test 7'!A39='Test 7 - State Test'!$C$2:$C$13137)*('Test 7'!$P$37='Test 7 - State Test'!$A$2:$A$13137)*('Test 7'!$F$34='Test 7 - State Test'!$B$2:$B$13137),0),4),"")</f>
        <v>732</v>
      </c>
      <c r="G39" s="18">
        <f t="array" ref="G39">IFERROR(INDEX('Test 7 - State Test'!$A$2:$D$13137,MATCH(1,('Test 7'!$A39='Test 7 - State Test'!$C$2:$C$13137)*('Test 7'!$P$38='Test 7 - State Test'!$A$2:$A$13137)*('Test 7'!$G$34='Test 7 - State Test'!$B$2:$B$13137),0),4),"")</f>
        <v>725</v>
      </c>
      <c r="H39" s="18">
        <f t="array" ref="H39">IFERROR(INDEX('Test 7 - State Test'!$A$2:$D$13137,MATCH(1,('Test 7'!$A39='Test 7 - State Test'!$C$2:$C$13137)*('Test 7'!$P$38='Test 7 - State Test'!$A$2:$A$13137)*('Test 7'!$H$34='Test 7 - State Test'!$B$2:$B$13137),0),4),"")</f>
        <v>724</v>
      </c>
      <c r="I39" s="18">
        <f t="array" ref="I39">IFERROR(INDEX('Test 7 - State Test'!$A$2:$D$13137,MATCH(1,('Test 7'!$A39='Test 7 - State Test'!$C$2:$C$13137)*('Test 7'!$P$39='Test 7 - State Test'!$A$2:$A$13137)*('Test 7'!$I$34='Test 7 - State Test'!$B$2:$B$13137),0),4),"")</f>
        <v>723</v>
      </c>
      <c r="J39" s="27">
        <f t="array" ref="J39">IFERROR(INDEX('Test 7 - State Test'!$A$2:$D$13137,MATCH(1,('Test 7'!$A39='Test 7 - State Test'!$C$2:$C$13137)*('Test 7'!$P$39='Test 7 - State Test'!$A$2:$A$13137)*('Test 7'!$J$34='Test 7 - State Test'!$B$2:$B$13137),0),4),"")</f>
        <v>737</v>
      </c>
      <c r="P39" s="5">
        <v>2017</v>
      </c>
    </row>
    <row r="40" spans="1:16" x14ac:dyDescent="0.2">
      <c r="A40" s="39">
        <v>9511</v>
      </c>
      <c r="B40" s="18">
        <f t="array" ref="B40">IFERROR(INDEX('Test 7 - Scores'!$A$2:$I$1462,MATCH(1,('Test 7'!$A$31='Test 7 - Scores'!$E$2:$E$1462)*('Test 7'!$A$32='Test 7 - Scores'!$F$2:$F$1462)*('Test 7'!A40='Test 7 - Scores'!$G$2:$G$1462)*('Test 7'!$P$34='Test 7 - Scores'!$D$2:$D$1462),0),8),"")</f>
        <v>19</v>
      </c>
      <c r="C40" s="18">
        <f t="array" ref="C40">IFERROR(INDEX('Test 7 - Scores'!$A$2:$I$1462,MATCH(1,('Test 7'!$A$31='Test 7 - Scores'!$E$2:$E$1462)*('Test 7'!$A$32='Test 7 - Scores'!$F$2:$F$1462)*('Test 7'!A40='Test 7 - Scores'!$G$2:$G$1462)*('Test 7'!$P$35='Test 7 - Scores'!$D$2:$D$1462),0),8),"")</f>
        <v>12</v>
      </c>
      <c r="D40" s="18">
        <f t="array" ref="D40">IFERROR(INDEX('Test 7 - Scores'!$A$2:$I$1462,MATCH(1,('Test 7'!$A$31='Test 7 - Scores'!$E$2:$E$1462)*('Test 7'!$A$32='Test 7 - Scores'!$F$2:$F$1462)*('Test 7'!A40='Test 7 - Scores'!$G$2:$G$1462)*('Test 7'!$P$36='Test 7 - Scores'!$D$2:$D$1462),0),8),"")</f>
        <v>24</v>
      </c>
      <c r="E40" s="18">
        <f t="array" ref="E40">IFERROR(INDEX('Test 7 - State Test'!$A$2:$D$13137,MATCH(1,('Test 7'!A40='Test 7 - State Test'!$C$2:$C$13137)*('Test 7'!$P$37='Test 7 - State Test'!$A$2:$A$13137)*('Test 7'!$E$34='Test 7 - State Test'!$B$2:$B$13137),0),4),"")</f>
        <v>738</v>
      </c>
      <c r="F40" s="18">
        <f t="array" ref="F40">IFERROR(INDEX('Test 7 - State Test'!$A$2:$D$13137,MATCH(1,('Test 7'!A40='Test 7 - State Test'!$C$2:$C$13137)*('Test 7'!$P$37='Test 7 - State Test'!$A$2:$A$13137)*('Test 7'!$F$34='Test 7 - State Test'!$B$2:$B$13137),0),4),"")</f>
        <v>742</v>
      </c>
      <c r="G40" s="18">
        <f t="array" ref="G40">IFERROR(INDEX('Test 7 - State Test'!$A$2:$D$13137,MATCH(1,('Test 7'!$A40='Test 7 - State Test'!$C$2:$C$13137)*('Test 7'!$P$38='Test 7 - State Test'!$A$2:$A$13137)*('Test 7'!$G$34='Test 7 - State Test'!$B$2:$B$13137),0),4),"")</f>
        <v>749</v>
      </c>
      <c r="H40" s="18">
        <f t="array" ref="H40">IFERROR(INDEX('Test 7 - State Test'!$A$2:$D$13137,MATCH(1,('Test 7'!$A40='Test 7 - State Test'!$C$2:$C$13137)*('Test 7'!$P$38='Test 7 - State Test'!$A$2:$A$13137)*('Test 7'!$H$34='Test 7 - State Test'!$B$2:$B$13137),0),4),"")</f>
        <v>763</v>
      </c>
      <c r="I40" s="18">
        <f t="array" ref="I40">IFERROR(INDEX('Test 7 - State Test'!$A$2:$D$13137,MATCH(1,('Test 7'!$A40='Test 7 - State Test'!$C$2:$C$13137)*('Test 7'!$P$39='Test 7 - State Test'!$A$2:$A$13137)*('Test 7'!$I$34='Test 7 - State Test'!$B$2:$B$13137),0),4),"")</f>
        <v>715</v>
      </c>
      <c r="J40" s="27">
        <f t="array" ref="J40">IFERROR(INDEX('Test 7 - State Test'!$A$2:$D$13137,MATCH(1,('Test 7'!$A40='Test 7 - State Test'!$C$2:$C$13137)*('Test 7'!$P$39='Test 7 - State Test'!$A$2:$A$13137)*('Test 7'!$J$34='Test 7 - State Test'!$B$2:$B$13137),0),4),"")</f>
        <v>726</v>
      </c>
    </row>
    <row r="41" spans="1:16" x14ac:dyDescent="0.2">
      <c r="A41" s="39">
        <v>41810</v>
      </c>
      <c r="B41" s="18">
        <f t="array" ref="B41">IFERROR(INDEX('Test 7 - Scores'!$A$2:$I$1462,MATCH(1,('Test 7'!$A$31='Test 7 - Scores'!$E$2:$E$1462)*('Test 7'!$A$32='Test 7 - Scores'!$F$2:$F$1462)*('Test 7'!A41='Test 7 - Scores'!$G$2:$G$1462)*('Test 7'!$P$34='Test 7 - Scores'!$D$2:$D$1462),0),8),"")</f>
        <v>23</v>
      </c>
      <c r="C41" s="18">
        <f t="array" ref="C41">IFERROR(INDEX('Test 7 - Scores'!$A$2:$I$1462,MATCH(1,('Test 7'!$A$31='Test 7 - Scores'!$E$2:$E$1462)*('Test 7'!$A$32='Test 7 - Scores'!$F$2:$F$1462)*('Test 7'!A41='Test 7 - Scores'!$G$2:$G$1462)*('Test 7'!$P$35='Test 7 - Scores'!$D$2:$D$1462),0),8),"")</f>
        <v>21</v>
      </c>
      <c r="D41" s="18">
        <f t="array" ref="D41">IFERROR(INDEX('Test 7 - Scores'!$A$2:$I$1462,MATCH(1,('Test 7'!$A$31='Test 7 - Scores'!$E$2:$E$1462)*('Test 7'!$A$32='Test 7 - Scores'!$F$2:$F$1462)*('Test 7'!A41='Test 7 - Scores'!$G$2:$G$1462)*('Test 7'!$P$36='Test 7 - Scores'!$D$2:$D$1462),0),8),"")</f>
        <v>23</v>
      </c>
      <c r="E41" s="18">
        <f t="array" ref="E41">IFERROR(INDEX('Test 7 - State Test'!$A$2:$D$13137,MATCH(1,('Test 7'!A41='Test 7 - State Test'!$C$2:$C$13137)*('Test 7'!$P$37='Test 7 - State Test'!$A$2:$A$13137)*('Test 7'!$E$34='Test 7 - State Test'!$B$2:$B$13137),0),4),"")</f>
        <v>772</v>
      </c>
      <c r="F41" s="18">
        <f t="array" ref="F41">IFERROR(INDEX('Test 7 - State Test'!$A$2:$D$13137,MATCH(1,('Test 7'!A41='Test 7 - State Test'!$C$2:$C$13137)*('Test 7'!$P$37='Test 7 - State Test'!$A$2:$A$13137)*('Test 7'!$F$34='Test 7 - State Test'!$B$2:$B$13137),0),4),"")</f>
        <v>764</v>
      </c>
      <c r="G41" s="18">
        <f t="array" ref="G41">IFERROR(INDEX('Test 7 - State Test'!$A$2:$D$13137,MATCH(1,('Test 7'!$A41='Test 7 - State Test'!$C$2:$C$13137)*('Test 7'!$P$38='Test 7 - State Test'!$A$2:$A$13137)*('Test 7'!$G$34='Test 7 - State Test'!$B$2:$B$13137),0),4),"")</f>
        <v>787</v>
      </c>
      <c r="H41" s="18">
        <f t="array" ref="H41">IFERROR(INDEX('Test 7 - State Test'!$A$2:$D$13137,MATCH(1,('Test 7'!$A41='Test 7 - State Test'!$C$2:$C$13137)*('Test 7'!$P$38='Test 7 - State Test'!$A$2:$A$13137)*('Test 7'!$H$34='Test 7 - State Test'!$B$2:$B$13137),0),4),"")</f>
        <v>801</v>
      </c>
      <c r="I41" s="18">
        <f t="array" ref="I41">IFERROR(INDEX('Test 7 - State Test'!$A$2:$D$13137,MATCH(1,('Test 7'!$A41='Test 7 - State Test'!$C$2:$C$13137)*('Test 7'!$P$39='Test 7 - State Test'!$A$2:$A$13137)*('Test 7'!$I$34='Test 7 - State Test'!$B$2:$B$13137),0),4),"")</f>
        <v>779</v>
      </c>
      <c r="J41" s="27">
        <f t="array" ref="J41">IFERROR(INDEX('Test 7 - State Test'!$A$2:$D$13137,MATCH(1,('Test 7'!$A41='Test 7 - State Test'!$C$2:$C$13137)*('Test 7'!$P$39='Test 7 - State Test'!$A$2:$A$13137)*('Test 7'!$J$34='Test 7 - State Test'!$B$2:$B$13137),0),4),"")</f>
        <v>779</v>
      </c>
    </row>
    <row r="42" spans="1:16" x14ac:dyDescent="0.2">
      <c r="A42" s="39">
        <v>2211</v>
      </c>
      <c r="B42" s="18">
        <f t="array" ref="B42">IFERROR(INDEX('Test 7 - Scores'!$A$2:$I$1462,MATCH(1,('Test 7'!$A$31='Test 7 - Scores'!$E$2:$E$1462)*('Test 7'!$A$32='Test 7 - Scores'!$F$2:$F$1462)*('Test 7'!A42='Test 7 - Scores'!$G$2:$G$1462)*('Test 7'!$P$34='Test 7 - Scores'!$D$2:$D$1462),0),8),"")</f>
        <v>14</v>
      </c>
      <c r="C42" s="18">
        <f t="array" ref="C42">IFERROR(INDEX('Test 7 - Scores'!$A$2:$I$1462,MATCH(1,('Test 7'!$A$31='Test 7 - Scores'!$E$2:$E$1462)*('Test 7'!$A$32='Test 7 - Scores'!$F$2:$F$1462)*('Test 7'!A42='Test 7 - Scores'!$G$2:$G$1462)*('Test 7'!$P$35='Test 7 - Scores'!$D$2:$D$1462),0),8),"")</f>
        <v>15</v>
      </c>
      <c r="D42" s="18">
        <f t="array" ref="D42">IFERROR(INDEX('Test 7 - Scores'!$A$2:$I$1462,MATCH(1,('Test 7'!$A$31='Test 7 - Scores'!$E$2:$E$1462)*('Test 7'!$A$32='Test 7 - Scores'!$F$2:$F$1462)*('Test 7'!A42='Test 7 - Scores'!$G$2:$G$1462)*('Test 7'!$P$36='Test 7 - Scores'!$D$2:$D$1462),0),8),"")</f>
        <v>19</v>
      </c>
      <c r="E42" s="18">
        <f t="array" ref="E42">IFERROR(INDEX('Test 7 - State Test'!$A$2:$D$13137,MATCH(1,('Test 7'!A42='Test 7 - State Test'!$C$2:$C$13137)*('Test 7'!$P$37='Test 7 - State Test'!$A$2:$A$13137)*('Test 7'!$E$34='Test 7 - State Test'!$B$2:$B$13137),0),4),"")</f>
        <v>766</v>
      </c>
      <c r="F42" s="18">
        <f t="array" ref="F42">IFERROR(INDEX('Test 7 - State Test'!$A$2:$D$13137,MATCH(1,('Test 7'!A42='Test 7 - State Test'!$C$2:$C$13137)*('Test 7'!$P$37='Test 7 - State Test'!$A$2:$A$13137)*('Test 7'!$F$34='Test 7 - State Test'!$B$2:$B$13137),0),4),"")</f>
        <v>752</v>
      </c>
      <c r="G42" s="18">
        <f t="array" ref="G42">IFERROR(INDEX('Test 7 - State Test'!$A$2:$D$13137,MATCH(1,('Test 7'!$A42='Test 7 - State Test'!$C$2:$C$13137)*('Test 7'!$P$38='Test 7 - State Test'!$A$2:$A$13137)*('Test 7'!$G$34='Test 7 - State Test'!$B$2:$B$13137),0),4),"")</f>
        <v>730</v>
      </c>
      <c r="H42" s="18">
        <f t="array" ref="H42">IFERROR(INDEX('Test 7 - State Test'!$A$2:$D$13137,MATCH(1,('Test 7'!$A42='Test 7 - State Test'!$C$2:$C$13137)*('Test 7'!$P$38='Test 7 - State Test'!$A$2:$A$13137)*('Test 7'!$H$34='Test 7 - State Test'!$B$2:$B$13137),0),4),"")</f>
        <v>740</v>
      </c>
      <c r="I42" s="18">
        <f t="array" ref="I42">IFERROR(INDEX('Test 7 - State Test'!$A$2:$D$13137,MATCH(1,('Test 7'!$A42='Test 7 - State Test'!$C$2:$C$13137)*('Test 7'!$P$39='Test 7 - State Test'!$A$2:$A$13137)*('Test 7'!$I$34='Test 7 - State Test'!$B$2:$B$13137),0),4),"")</f>
        <v>741</v>
      </c>
      <c r="J42" s="27">
        <f t="array" ref="J42">IFERROR(INDEX('Test 7 - State Test'!$A$2:$D$13137,MATCH(1,('Test 7'!$A42='Test 7 - State Test'!$C$2:$C$13137)*('Test 7'!$P$39='Test 7 - State Test'!$A$2:$A$13137)*('Test 7'!$J$34='Test 7 - State Test'!$B$2:$B$13137),0),4),"")</f>
        <v>725</v>
      </c>
    </row>
    <row r="43" spans="1:16" x14ac:dyDescent="0.2">
      <c r="A43" s="39">
        <v>33210</v>
      </c>
      <c r="B43" s="18">
        <f t="array" ref="B43">IFERROR(INDEX('Test 7 - Scores'!$A$2:$I$1462,MATCH(1,('Test 7'!$A$31='Test 7 - Scores'!$E$2:$E$1462)*('Test 7'!$A$32='Test 7 - Scores'!$F$2:$F$1462)*('Test 7'!A43='Test 7 - Scores'!$G$2:$G$1462)*('Test 7'!$P$34='Test 7 - Scores'!$D$2:$D$1462),0),8),"")</f>
        <v>20</v>
      </c>
      <c r="C43" s="18">
        <f t="array" ref="C43">IFERROR(INDEX('Test 7 - Scores'!$A$2:$I$1462,MATCH(1,('Test 7'!$A$31='Test 7 - Scores'!$E$2:$E$1462)*('Test 7'!$A$32='Test 7 - Scores'!$F$2:$F$1462)*('Test 7'!A43='Test 7 - Scores'!$G$2:$G$1462)*('Test 7'!$P$35='Test 7 - Scores'!$D$2:$D$1462),0),8),"")</f>
        <v>17</v>
      </c>
      <c r="D43" s="18">
        <f t="array" ref="D43">IFERROR(INDEX('Test 7 - Scores'!$A$2:$I$1462,MATCH(1,('Test 7'!$A$31='Test 7 - Scores'!$E$2:$E$1462)*('Test 7'!$A$32='Test 7 - Scores'!$F$2:$F$1462)*('Test 7'!A43='Test 7 - Scores'!$G$2:$G$1462)*('Test 7'!$P$36='Test 7 - Scores'!$D$2:$D$1462),0),8),"")</f>
        <v>17</v>
      </c>
      <c r="E43" s="18">
        <f t="array" ref="E43">IFERROR(INDEX('Test 7 - State Test'!$A$2:$D$13137,MATCH(1,('Test 7'!A43='Test 7 - State Test'!$C$2:$C$13137)*('Test 7'!$P$37='Test 7 - State Test'!$A$2:$A$13137)*('Test 7'!$E$34='Test 7 - State Test'!$B$2:$B$13137),0),4),"")</f>
        <v>733</v>
      </c>
      <c r="F43" s="18">
        <f t="array" ref="F43">IFERROR(INDEX('Test 7 - State Test'!$A$2:$D$13137,MATCH(1,('Test 7'!A43='Test 7 - State Test'!$C$2:$C$13137)*('Test 7'!$P$37='Test 7 - State Test'!$A$2:$A$13137)*('Test 7'!$F$34='Test 7 - State Test'!$B$2:$B$13137),0),4),"")</f>
        <v>734</v>
      </c>
      <c r="G43" s="18">
        <f t="array" ref="G43">IFERROR(INDEX('Test 7 - State Test'!$A$2:$D$13137,MATCH(1,('Test 7'!$A43='Test 7 - State Test'!$C$2:$C$13137)*('Test 7'!$P$38='Test 7 - State Test'!$A$2:$A$13137)*('Test 7'!$G$34='Test 7 - State Test'!$B$2:$B$13137),0),4),"")</f>
        <v>742</v>
      </c>
      <c r="H43" s="18">
        <f t="array" ref="H43">IFERROR(INDEX('Test 7 - State Test'!$A$2:$D$13137,MATCH(1,('Test 7'!$A43='Test 7 - State Test'!$C$2:$C$13137)*('Test 7'!$P$38='Test 7 - State Test'!$A$2:$A$13137)*('Test 7'!$H$34='Test 7 - State Test'!$B$2:$B$13137),0),4),"")</f>
        <v>760</v>
      </c>
      <c r="I43" s="18">
        <f t="array" ref="I43">IFERROR(INDEX('Test 7 - State Test'!$A$2:$D$13137,MATCH(1,('Test 7'!$A43='Test 7 - State Test'!$C$2:$C$13137)*('Test 7'!$P$39='Test 7 - State Test'!$A$2:$A$13137)*('Test 7'!$I$34='Test 7 - State Test'!$B$2:$B$13137),0),4),"")</f>
        <v>718</v>
      </c>
      <c r="J43" s="27">
        <f t="array" ref="J43">IFERROR(INDEX('Test 7 - State Test'!$A$2:$D$13137,MATCH(1,('Test 7'!$A43='Test 7 - State Test'!$C$2:$C$13137)*('Test 7'!$P$39='Test 7 - State Test'!$A$2:$A$13137)*('Test 7'!$J$34='Test 7 - State Test'!$B$2:$B$13137),0),4),"")</f>
        <v>735</v>
      </c>
    </row>
    <row r="44" spans="1:16" x14ac:dyDescent="0.2">
      <c r="A44" s="39">
        <v>28414</v>
      </c>
      <c r="B44" s="18">
        <f t="array" ref="B44">IFERROR(INDEX('Test 7 - Scores'!$A$2:$I$1462,MATCH(1,('Test 7'!$A$31='Test 7 - Scores'!$E$2:$E$1462)*('Test 7'!$A$32='Test 7 - Scores'!$F$2:$F$1462)*('Test 7'!A44='Test 7 - Scores'!$G$2:$G$1462)*('Test 7'!$P$34='Test 7 - Scores'!$D$2:$D$1462),0),8),"")</f>
        <v>12</v>
      </c>
      <c r="C44" s="18">
        <f t="array" ref="C44">IFERROR(INDEX('Test 7 - Scores'!$A$2:$I$1462,MATCH(1,('Test 7'!$A$31='Test 7 - Scores'!$E$2:$E$1462)*('Test 7'!$A$32='Test 7 - Scores'!$F$2:$F$1462)*('Test 7'!A44='Test 7 - Scores'!$G$2:$G$1462)*('Test 7'!$P$35='Test 7 - Scores'!$D$2:$D$1462),0),8),"")</f>
        <v>11</v>
      </c>
      <c r="D44" s="18">
        <f t="array" ref="D44">IFERROR(INDEX('Test 7 - Scores'!$A$2:$I$1462,MATCH(1,('Test 7'!$A$31='Test 7 - Scores'!$E$2:$E$1462)*('Test 7'!$A$32='Test 7 - Scores'!$F$2:$F$1462)*('Test 7'!A44='Test 7 - Scores'!$G$2:$G$1462)*('Test 7'!$P$36='Test 7 - Scores'!$D$2:$D$1462),0),8),"")</f>
        <v>16</v>
      </c>
      <c r="E44" s="18">
        <f t="array" ref="E44">IFERROR(INDEX('Test 7 - State Test'!$A$2:$D$13137,MATCH(1,('Test 7'!A44='Test 7 - State Test'!$C$2:$C$13137)*('Test 7'!$P$37='Test 7 - State Test'!$A$2:$A$13137)*('Test 7'!$E$34='Test 7 - State Test'!$B$2:$B$13137),0),4),"")</f>
        <v>704</v>
      </c>
      <c r="F44" s="18">
        <f t="array" ref="F44">IFERROR(INDEX('Test 7 - State Test'!$A$2:$D$13137,MATCH(1,('Test 7'!A44='Test 7 - State Test'!$C$2:$C$13137)*('Test 7'!$P$37='Test 7 - State Test'!$A$2:$A$13137)*('Test 7'!$F$34='Test 7 - State Test'!$B$2:$B$13137),0),4),"")</f>
        <v>748</v>
      </c>
      <c r="G44" s="18">
        <f t="array" ref="G44">IFERROR(INDEX('Test 7 - State Test'!$A$2:$D$13137,MATCH(1,('Test 7'!$A44='Test 7 - State Test'!$C$2:$C$13137)*('Test 7'!$P$38='Test 7 - State Test'!$A$2:$A$13137)*('Test 7'!$G$34='Test 7 - State Test'!$B$2:$B$13137),0),4),"")</f>
        <v>748</v>
      </c>
      <c r="H44" s="18">
        <f t="array" ref="H44">IFERROR(INDEX('Test 7 - State Test'!$A$2:$D$13137,MATCH(1,('Test 7'!$A44='Test 7 - State Test'!$C$2:$C$13137)*('Test 7'!$P$38='Test 7 - State Test'!$A$2:$A$13137)*('Test 7'!$H$34='Test 7 - State Test'!$B$2:$B$13137),0),4),"")</f>
        <v>765</v>
      </c>
      <c r="I44" s="18">
        <f t="array" ref="I44">IFERROR(INDEX('Test 7 - State Test'!$A$2:$D$13137,MATCH(1,('Test 7'!$A44='Test 7 - State Test'!$C$2:$C$13137)*('Test 7'!$P$39='Test 7 - State Test'!$A$2:$A$13137)*('Test 7'!$I$34='Test 7 - State Test'!$B$2:$B$13137),0),4),"")</f>
        <v>732</v>
      </c>
      <c r="J44" s="27">
        <f t="array" ref="J44">IFERROR(INDEX('Test 7 - State Test'!$A$2:$D$13137,MATCH(1,('Test 7'!$A44='Test 7 - State Test'!$C$2:$C$13137)*('Test 7'!$P$39='Test 7 - State Test'!$A$2:$A$13137)*('Test 7'!$J$34='Test 7 - State Test'!$B$2:$B$13137),0),4),"")</f>
        <v>742</v>
      </c>
    </row>
    <row r="45" spans="1:16" x14ac:dyDescent="0.2">
      <c r="A45" s="39">
        <v>32710</v>
      </c>
      <c r="B45" s="18">
        <f t="array" ref="B45">IFERROR(INDEX('Test 7 - Scores'!$A$2:$I$1462,MATCH(1,('Test 7'!$A$31='Test 7 - Scores'!$E$2:$E$1462)*('Test 7'!$A$32='Test 7 - Scores'!$F$2:$F$1462)*('Test 7'!A45='Test 7 - Scores'!$G$2:$G$1462)*('Test 7'!$P$34='Test 7 - Scores'!$D$2:$D$1462),0),8),"")</f>
        <v>11</v>
      </c>
      <c r="C45" s="18">
        <f t="array" ref="C45">IFERROR(INDEX('Test 7 - Scores'!$A$2:$I$1462,MATCH(1,('Test 7'!$A$31='Test 7 - Scores'!$E$2:$E$1462)*('Test 7'!$A$32='Test 7 - Scores'!$F$2:$F$1462)*('Test 7'!A45='Test 7 - Scores'!$G$2:$G$1462)*('Test 7'!$P$35='Test 7 - Scores'!$D$2:$D$1462),0),8),"")</f>
        <v>9</v>
      </c>
      <c r="D45" s="18">
        <f t="array" ref="D45">IFERROR(INDEX('Test 7 - Scores'!$A$2:$I$1462,MATCH(1,('Test 7'!$A$31='Test 7 - Scores'!$E$2:$E$1462)*('Test 7'!$A$32='Test 7 - Scores'!$F$2:$F$1462)*('Test 7'!A45='Test 7 - Scores'!$G$2:$G$1462)*('Test 7'!$P$36='Test 7 - Scores'!$D$2:$D$1462),0),8),"")</f>
        <v>16</v>
      </c>
      <c r="E45" s="18" t="str">
        <f t="array" ref="E45">IFERROR(INDEX('Test 7 - State Test'!$A$2:$D$13137,MATCH(1,('Test 7'!A45='Test 7 - State Test'!$C$2:$C$13137)*('Test 7'!$P$37='Test 7 - State Test'!$A$2:$A$13137)*('Test 7'!$E$34='Test 7 - State Test'!$B$2:$B$13137),0),4),"")</f>
        <v/>
      </c>
      <c r="F45" s="18" t="str">
        <f t="array" ref="F45">IFERROR(INDEX('Test 7 - State Test'!$A$2:$D$13137,MATCH(1,('Test 7'!A45='Test 7 - State Test'!$C$2:$C$13137)*('Test 7'!$P$37='Test 7 - State Test'!$A$2:$A$13137)*('Test 7'!$F$34='Test 7 - State Test'!$B$2:$B$13137),0),4),"")</f>
        <v/>
      </c>
      <c r="G45" s="18">
        <f t="array" ref="G45">IFERROR(INDEX('Test 7 - State Test'!$A$2:$D$13137,MATCH(1,('Test 7'!$A45='Test 7 - State Test'!$C$2:$C$13137)*('Test 7'!$P$38='Test 7 - State Test'!$A$2:$A$13137)*('Test 7'!$G$34='Test 7 - State Test'!$B$2:$B$13137),0),4),"")</f>
        <v>709</v>
      </c>
      <c r="H45" s="18">
        <f t="array" ref="H45">IFERROR(INDEX('Test 7 - State Test'!$A$2:$D$13137,MATCH(1,('Test 7'!$A45='Test 7 - State Test'!$C$2:$C$13137)*('Test 7'!$P$38='Test 7 - State Test'!$A$2:$A$13137)*('Test 7'!$H$34='Test 7 - State Test'!$B$2:$B$13137),0),4),"")</f>
        <v>738</v>
      </c>
      <c r="I45" s="18">
        <f t="array" ref="I45">IFERROR(INDEX('Test 7 - State Test'!$A$2:$D$13137,MATCH(1,('Test 7'!$A45='Test 7 - State Test'!$C$2:$C$13137)*('Test 7'!$P$39='Test 7 - State Test'!$A$2:$A$13137)*('Test 7'!$I$34='Test 7 - State Test'!$B$2:$B$13137),0),4),"")</f>
        <v>728</v>
      </c>
      <c r="J45" s="27">
        <f t="array" ref="J45">IFERROR(INDEX('Test 7 - State Test'!$A$2:$D$13137,MATCH(1,('Test 7'!$A45='Test 7 - State Test'!$C$2:$C$13137)*('Test 7'!$P$39='Test 7 - State Test'!$A$2:$A$13137)*('Test 7'!$J$34='Test 7 - State Test'!$B$2:$B$13137),0),4),"")</f>
        <v>725</v>
      </c>
    </row>
    <row r="46" spans="1:16" x14ac:dyDescent="0.2">
      <c r="A46" s="39">
        <v>7911</v>
      </c>
      <c r="B46" s="18">
        <f t="array" ref="B46">IFERROR(INDEX('Test 7 - Scores'!$A$2:$I$1462,MATCH(1,('Test 7'!$A$31='Test 7 - Scores'!$E$2:$E$1462)*('Test 7'!$A$32='Test 7 - Scores'!$F$2:$F$1462)*('Test 7'!A46='Test 7 - Scores'!$G$2:$G$1462)*('Test 7'!$P$34='Test 7 - Scores'!$D$2:$D$1462),0),8),"")</f>
        <v>10</v>
      </c>
      <c r="C46" s="18">
        <f t="array" ref="C46">IFERROR(INDEX('Test 7 - Scores'!$A$2:$I$1462,MATCH(1,('Test 7'!$A$31='Test 7 - Scores'!$E$2:$E$1462)*('Test 7'!$A$32='Test 7 - Scores'!$F$2:$F$1462)*('Test 7'!A46='Test 7 - Scores'!$G$2:$G$1462)*('Test 7'!$P$35='Test 7 - Scores'!$D$2:$D$1462),0),8),"")</f>
        <v>13</v>
      </c>
      <c r="D46" s="18">
        <f t="array" ref="D46">IFERROR(INDEX('Test 7 - Scores'!$A$2:$I$1462,MATCH(1,('Test 7'!$A$31='Test 7 - Scores'!$E$2:$E$1462)*('Test 7'!$A$32='Test 7 - Scores'!$F$2:$F$1462)*('Test 7'!A46='Test 7 - Scores'!$G$2:$G$1462)*('Test 7'!$P$36='Test 7 - Scores'!$D$2:$D$1462),0),8),"")</f>
        <v>15</v>
      </c>
      <c r="E46" s="18">
        <f t="array" ref="E46">IFERROR(INDEX('Test 7 - State Test'!$A$2:$D$13137,MATCH(1,('Test 7'!A46='Test 7 - State Test'!$C$2:$C$13137)*('Test 7'!$P$37='Test 7 - State Test'!$A$2:$A$13137)*('Test 7'!$E$34='Test 7 - State Test'!$B$2:$B$13137),0),4),"")</f>
        <v>734</v>
      </c>
      <c r="F46" s="18">
        <f t="array" ref="F46">IFERROR(INDEX('Test 7 - State Test'!$A$2:$D$13137,MATCH(1,('Test 7'!A46='Test 7 - State Test'!$C$2:$C$13137)*('Test 7'!$P$37='Test 7 - State Test'!$A$2:$A$13137)*('Test 7'!$F$34='Test 7 - State Test'!$B$2:$B$13137),0),4),"")</f>
        <v>729</v>
      </c>
      <c r="G46" s="18">
        <f t="array" ref="G46">IFERROR(INDEX('Test 7 - State Test'!$A$2:$D$13137,MATCH(1,('Test 7'!$A46='Test 7 - State Test'!$C$2:$C$13137)*('Test 7'!$P$38='Test 7 - State Test'!$A$2:$A$13137)*('Test 7'!$G$34='Test 7 - State Test'!$B$2:$B$13137),0),4),"")</f>
        <v>737</v>
      </c>
      <c r="H46" s="18">
        <f t="array" ref="H46">IFERROR(INDEX('Test 7 - State Test'!$A$2:$D$13137,MATCH(1,('Test 7'!$A46='Test 7 - State Test'!$C$2:$C$13137)*('Test 7'!$P$38='Test 7 - State Test'!$A$2:$A$13137)*('Test 7'!$H$34='Test 7 - State Test'!$B$2:$B$13137),0),4),"")</f>
        <v>755</v>
      </c>
      <c r="I46" s="18">
        <f t="array" ref="I46">IFERROR(INDEX('Test 7 - State Test'!$A$2:$D$13137,MATCH(1,('Test 7'!$A46='Test 7 - State Test'!$C$2:$C$13137)*('Test 7'!$P$39='Test 7 - State Test'!$A$2:$A$13137)*('Test 7'!$I$34='Test 7 - State Test'!$B$2:$B$13137),0),4),"")</f>
        <v>726</v>
      </c>
      <c r="J46" s="27">
        <f t="array" ref="J46">IFERROR(INDEX('Test 7 - State Test'!$A$2:$D$13137,MATCH(1,('Test 7'!$A46='Test 7 - State Test'!$C$2:$C$13137)*('Test 7'!$P$39='Test 7 - State Test'!$A$2:$A$13137)*('Test 7'!$J$34='Test 7 - State Test'!$B$2:$B$13137),0),4),"")</f>
        <v>732</v>
      </c>
    </row>
    <row r="47" spans="1:16" x14ac:dyDescent="0.2">
      <c r="A47" s="39">
        <v>5911</v>
      </c>
      <c r="B47" s="18">
        <f t="array" ref="B47">IFERROR(INDEX('Test 7 - Scores'!$A$2:$I$1462,MATCH(1,('Test 7'!$A$31='Test 7 - Scores'!$E$2:$E$1462)*('Test 7'!$A$32='Test 7 - Scores'!$F$2:$F$1462)*('Test 7'!A47='Test 7 - Scores'!$G$2:$G$1462)*('Test 7'!$P$34='Test 7 - Scores'!$D$2:$D$1462),0),8),"")</f>
        <v>10</v>
      </c>
      <c r="C47" s="18">
        <f t="array" ref="C47">IFERROR(INDEX('Test 7 - Scores'!$A$2:$I$1462,MATCH(1,('Test 7'!$A$31='Test 7 - Scores'!$E$2:$E$1462)*('Test 7'!$A$32='Test 7 - Scores'!$F$2:$F$1462)*('Test 7'!A47='Test 7 - Scores'!$G$2:$G$1462)*('Test 7'!$P$35='Test 7 - Scores'!$D$2:$D$1462),0),8),"")</f>
        <v>10</v>
      </c>
      <c r="D47" s="18">
        <f t="array" ref="D47">IFERROR(INDEX('Test 7 - Scores'!$A$2:$I$1462,MATCH(1,('Test 7'!$A$31='Test 7 - Scores'!$E$2:$E$1462)*('Test 7'!$A$32='Test 7 - Scores'!$F$2:$F$1462)*('Test 7'!A47='Test 7 - Scores'!$G$2:$G$1462)*('Test 7'!$P$36='Test 7 - Scores'!$D$2:$D$1462),0),8),"")</f>
        <v>15</v>
      </c>
      <c r="E47" s="18">
        <f t="array" ref="E47">IFERROR(INDEX('Test 7 - State Test'!$A$2:$D$13137,MATCH(1,('Test 7'!A47='Test 7 - State Test'!$C$2:$C$13137)*('Test 7'!$P$37='Test 7 - State Test'!$A$2:$A$13137)*('Test 7'!$E$34='Test 7 - State Test'!$B$2:$B$13137),0),4),"")</f>
        <v>718</v>
      </c>
      <c r="F47" s="18">
        <f t="array" ref="F47">IFERROR(INDEX('Test 7 - State Test'!$A$2:$D$13137,MATCH(1,('Test 7'!A47='Test 7 - State Test'!$C$2:$C$13137)*('Test 7'!$P$37='Test 7 - State Test'!$A$2:$A$13137)*('Test 7'!$F$34='Test 7 - State Test'!$B$2:$B$13137),0),4),"")</f>
        <v>728</v>
      </c>
      <c r="G47" s="18">
        <f t="array" ref="G47">IFERROR(INDEX('Test 7 - State Test'!$A$2:$D$13137,MATCH(1,('Test 7'!$A47='Test 7 - State Test'!$C$2:$C$13137)*('Test 7'!$P$38='Test 7 - State Test'!$A$2:$A$13137)*('Test 7'!$G$34='Test 7 - State Test'!$B$2:$B$13137),0),4),"")</f>
        <v>725</v>
      </c>
      <c r="H47" s="18">
        <f t="array" ref="H47">IFERROR(INDEX('Test 7 - State Test'!$A$2:$D$13137,MATCH(1,('Test 7'!$A47='Test 7 - State Test'!$C$2:$C$13137)*('Test 7'!$P$38='Test 7 - State Test'!$A$2:$A$13137)*('Test 7'!$H$34='Test 7 - State Test'!$B$2:$B$13137),0),4),"")</f>
        <v>749</v>
      </c>
      <c r="I47" s="18">
        <f t="array" ref="I47">IFERROR(INDEX('Test 7 - State Test'!$A$2:$D$13137,MATCH(1,('Test 7'!$A47='Test 7 - State Test'!$C$2:$C$13137)*('Test 7'!$P$39='Test 7 - State Test'!$A$2:$A$13137)*('Test 7'!$I$34='Test 7 - State Test'!$B$2:$B$13137),0),4),"")</f>
        <v>726</v>
      </c>
      <c r="J47" s="27">
        <f t="array" ref="J47">IFERROR(INDEX('Test 7 - State Test'!$A$2:$D$13137,MATCH(1,('Test 7'!$A47='Test 7 - State Test'!$C$2:$C$13137)*('Test 7'!$P$39='Test 7 - State Test'!$A$2:$A$13137)*('Test 7'!$J$34='Test 7 - State Test'!$B$2:$B$13137),0),4),"")</f>
        <v>753</v>
      </c>
    </row>
    <row r="48" spans="1:16" x14ac:dyDescent="0.2">
      <c r="A48" s="39">
        <v>31913</v>
      </c>
      <c r="B48" s="18">
        <f t="array" ref="B48">IFERROR(INDEX('Test 7 - Scores'!$A$2:$I$1462,MATCH(1,('Test 7'!$A$31='Test 7 - Scores'!$E$2:$E$1462)*('Test 7'!$A$32='Test 7 - Scores'!$F$2:$F$1462)*('Test 7'!A48='Test 7 - Scores'!$G$2:$G$1462)*('Test 7'!$P$34='Test 7 - Scores'!$D$2:$D$1462),0),8),"")</f>
        <v>10</v>
      </c>
      <c r="C48" s="18">
        <f t="array" ref="C48">IFERROR(INDEX('Test 7 - Scores'!$A$2:$I$1462,MATCH(1,('Test 7'!$A$31='Test 7 - Scores'!$E$2:$E$1462)*('Test 7'!$A$32='Test 7 - Scores'!$F$2:$F$1462)*('Test 7'!A48='Test 7 - Scores'!$G$2:$G$1462)*('Test 7'!$P$35='Test 7 - Scores'!$D$2:$D$1462),0),8),"")</f>
        <v>10</v>
      </c>
      <c r="D48" s="18">
        <f t="array" ref="D48">IFERROR(INDEX('Test 7 - Scores'!$A$2:$I$1462,MATCH(1,('Test 7'!$A$31='Test 7 - Scores'!$E$2:$E$1462)*('Test 7'!$A$32='Test 7 - Scores'!$F$2:$F$1462)*('Test 7'!A48='Test 7 - Scores'!$G$2:$G$1462)*('Test 7'!$P$36='Test 7 - Scores'!$D$2:$D$1462),0),8),"")</f>
        <v>12</v>
      </c>
      <c r="E48" s="18">
        <f t="array" ref="E48">IFERROR(INDEX('Test 7 - State Test'!$A$2:$D$13137,MATCH(1,('Test 7'!A48='Test 7 - State Test'!$C$2:$C$13137)*('Test 7'!$P$37='Test 7 - State Test'!$A$2:$A$13137)*('Test 7'!$E$34='Test 7 - State Test'!$B$2:$B$13137),0),4),"")</f>
        <v>741</v>
      </c>
      <c r="F48" s="18">
        <f t="array" ref="F48">IFERROR(INDEX('Test 7 - State Test'!$A$2:$D$13137,MATCH(1,('Test 7'!A48='Test 7 - State Test'!$C$2:$C$13137)*('Test 7'!$P$37='Test 7 - State Test'!$A$2:$A$13137)*('Test 7'!$F$34='Test 7 - State Test'!$B$2:$B$13137),0),4),"")</f>
        <v>735</v>
      </c>
      <c r="G48" s="18">
        <f t="array" ref="G48">IFERROR(INDEX('Test 7 - State Test'!$A$2:$D$13137,MATCH(1,('Test 7'!$A48='Test 7 - State Test'!$C$2:$C$13137)*('Test 7'!$P$38='Test 7 - State Test'!$A$2:$A$13137)*('Test 7'!$G$34='Test 7 - State Test'!$B$2:$B$13137),0),4),"")</f>
        <v>735</v>
      </c>
      <c r="H48" s="18">
        <f t="array" ref="H48">IFERROR(INDEX('Test 7 - State Test'!$A$2:$D$13137,MATCH(1,('Test 7'!$A48='Test 7 - State Test'!$C$2:$C$13137)*('Test 7'!$P$38='Test 7 - State Test'!$A$2:$A$13137)*('Test 7'!$H$34='Test 7 - State Test'!$B$2:$B$13137),0),4),"")</f>
        <v>761</v>
      </c>
      <c r="I48" s="18">
        <f t="array" ref="I48">IFERROR(INDEX('Test 7 - State Test'!$A$2:$D$13137,MATCH(1,('Test 7'!$A48='Test 7 - State Test'!$C$2:$C$13137)*('Test 7'!$P$39='Test 7 - State Test'!$A$2:$A$13137)*('Test 7'!$I$34='Test 7 - State Test'!$B$2:$B$13137),0),4),"")</f>
        <v>728</v>
      </c>
      <c r="J48" s="27">
        <f t="array" ref="J48">IFERROR(INDEX('Test 7 - State Test'!$A$2:$D$13137,MATCH(1,('Test 7'!$A48='Test 7 - State Test'!$C$2:$C$13137)*('Test 7'!$P$39='Test 7 - State Test'!$A$2:$A$13137)*('Test 7'!$J$34='Test 7 - State Test'!$B$2:$B$13137),0),4),"")</f>
        <v>749</v>
      </c>
    </row>
    <row r="49" spans="1:13" x14ac:dyDescent="0.2">
      <c r="A49" s="39">
        <v>4410</v>
      </c>
      <c r="B49" s="18">
        <f t="array" ref="B49">IFERROR(INDEX('Test 7 - Scores'!$A$2:$I$1462,MATCH(1,('Test 7'!$A$31='Test 7 - Scores'!$E$2:$E$1462)*('Test 7'!$A$32='Test 7 - Scores'!$F$2:$F$1462)*('Test 7'!A49='Test 7 - Scores'!$G$2:$G$1462)*('Test 7'!$P$34='Test 7 - Scores'!$D$2:$D$1462),0),8),"")</f>
        <v>15</v>
      </c>
      <c r="C49" s="18">
        <f t="array" ref="C49">IFERROR(INDEX('Test 7 - Scores'!$A$2:$I$1462,MATCH(1,('Test 7'!$A$31='Test 7 - Scores'!$E$2:$E$1462)*('Test 7'!$A$32='Test 7 - Scores'!$F$2:$F$1462)*('Test 7'!A49='Test 7 - Scores'!$G$2:$G$1462)*('Test 7'!$P$35='Test 7 - Scores'!$D$2:$D$1462),0),8),"")</f>
        <v>12</v>
      </c>
      <c r="D49" s="18">
        <f t="array" ref="D49">IFERROR(INDEX('Test 7 - Scores'!$A$2:$I$1462,MATCH(1,('Test 7'!$A$31='Test 7 - Scores'!$E$2:$E$1462)*('Test 7'!$A$32='Test 7 - Scores'!$F$2:$F$1462)*('Test 7'!A49='Test 7 - Scores'!$G$2:$G$1462)*('Test 7'!$P$36='Test 7 - Scores'!$D$2:$D$1462),0),8),"")</f>
        <v>12</v>
      </c>
      <c r="E49" s="18">
        <f t="array" ref="E49">IFERROR(INDEX('Test 7 - State Test'!$A$2:$D$13137,MATCH(1,('Test 7'!A49='Test 7 - State Test'!$C$2:$C$13137)*('Test 7'!$P$37='Test 7 - State Test'!$A$2:$A$13137)*('Test 7'!$E$34='Test 7 - State Test'!$B$2:$B$13137),0),4),"")</f>
        <v>736</v>
      </c>
      <c r="F49" s="18">
        <f t="array" ref="F49">IFERROR(INDEX('Test 7 - State Test'!$A$2:$D$13137,MATCH(1,('Test 7'!A49='Test 7 - State Test'!$C$2:$C$13137)*('Test 7'!$P$37='Test 7 - State Test'!$A$2:$A$13137)*('Test 7'!$F$34='Test 7 - State Test'!$B$2:$B$13137),0),4),"")</f>
        <v>755</v>
      </c>
      <c r="G49" s="18">
        <f t="array" ref="G49">IFERROR(INDEX('Test 7 - State Test'!$A$2:$D$13137,MATCH(1,('Test 7'!$A49='Test 7 - State Test'!$C$2:$C$13137)*('Test 7'!$P$38='Test 7 - State Test'!$A$2:$A$13137)*('Test 7'!$G$34='Test 7 - State Test'!$B$2:$B$13137),0),4),"")</f>
        <v>718</v>
      </c>
      <c r="H49" s="18">
        <f t="array" ref="H49">IFERROR(INDEX('Test 7 - State Test'!$A$2:$D$13137,MATCH(1,('Test 7'!$A49='Test 7 - State Test'!$C$2:$C$13137)*('Test 7'!$P$38='Test 7 - State Test'!$A$2:$A$13137)*('Test 7'!$H$34='Test 7 - State Test'!$B$2:$B$13137),0),4),"")</f>
        <v>724</v>
      </c>
      <c r="I49" s="18">
        <f t="array" ref="I49">IFERROR(INDEX('Test 7 - State Test'!$A$2:$D$13137,MATCH(1,('Test 7'!$A49='Test 7 - State Test'!$C$2:$C$13137)*('Test 7'!$P$39='Test 7 - State Test'!$A$2:$A$13137)*('Test 7'!$I$34='Test 7 - State Test'!$B$2:$B$13137),0),4),"")</f>
        <v>724</v>
      </c>
      <c r="J49" s="27">
        <f t="array" ref="J49">IFERROR(INDEX('Test 7 - State Test'!$A$2:$D$13137,MATCH(1,('Test 7'!$A49='Test 7 - State Test'!$C$2:$C$13137)*('Test 7'!$P$39='Test 7 - State Test'!$A$2:$A$13137)*('Test 7'!$J$34='Test 7 - State Test'!$B$2:$B$13137),0),4),"")</f>
        <v>704</v>
      </c>
    </row>
    <row r="50" spans="1:13" x14ac:dyDescent="0.2">
      <c r="A50" s="39">
        <v>21115</v>
      </c>
      <c r="B50" s="18">
        <f t="array" ref="B50">IFERROR(INDEX('Test 7 - Scores'!$A$2:$I$1462,MATCH(1,('Test 7'!$A$31='Test 7 - Scores'!$E$2:$E$1462)*('Test 7'!$A$32='Test 7 - Scores'!$F$2:$F$1462)*('Test 7'!A50='Test 7 - Scores'!$G$2:$G$1462)*('Test 7'!$P$34='Test 7 - Scores'!$D$2:$D$1462),0),8),"")</f>
        <v>7</v>
      </c>
      <c r="C50" s="18">
        <f t="array" ref="C50">IFERROR(INDEX('Test 7 - Scores'!$A$2:$I$1462,MATCH(1,('Test 7'!$A$31='Test 7 - Scores'!$E$2:$E$1462)*('Test 7'!$A$32='Test 7 - Scores'!$F$2:$F$1462)*('Test 7'!A50='Test 7 - Scores'!$G$2:$G$1462)*('Test 7'!$P$35='Test 7 - Scores'!$D$2:$D$1462),0),8),"")</f>
        <v>15</v>
      </c>
      <c r="D50" s="18">
        <f t="array" ref="D50">IFERROR(INDEX('Test 7 - Scores'!$A$2:$I$1462,MATCH(1,('Test 7'!$A$31='Test 7 - Scores'!$E$2:$E$1462)*('Test 7'!$A$32='Test 7 - Scores'!$F$2:$F$1462)*('Test 7'!A50='Test 7 - Scores'!$G$2:$G$1462)*('Test 7'!$P$36='Test 7 - Scores'!$D$2:$D$1462),0),8),"")</f>
        <v>12</v>
      </c>
      <c r="E50" s="18" t="str">
        <f t="array" ref="E50">IFERROR(INDEX('Test 7 - State Test'!$A$2:$D$13137,MATCH(1,('Test 7'!A50='Test 7 - State Test'!$C$2:$C$13137)*('Test 7'!$P$37='Test 7 - State Test'!$A$2:$A$13137)*('Test 7'!$E$34='Test 7 - State Test'!$B$2:$B$13137),0),4),"")</f>
        <v/>
      </c>
      <c r="F50" s="18" t="str">
        <f t="array" ref="F50">IFERROR(INDEX('Test 7 - State Test'!$A$2:$D$13137,MATCH(1,('Test 7'!A50='Test 7 - State Test'!$C$2:$C$13137)*('Test 7'!$P$37='Test 7 - State Test'!$A$2:$A$13137)*('Test 7'!$F$34='Test 7 - State Test'!$B$2:$B$13137),0),4),"")</f>
        <v/>
      </c>
      <c r="G50" s="18">
        <f t="array" ref="G50">IFERROR(INDEX('Test 7 - State Test'!$A$2:$D$13137,MATCH(1,('Test 7'!$A50='Test 7 - State Test'!$C$2:$C$13137)*('Test 7'!$P$38='Test 7 - State Test'!$A$2:$A$13137)*('Test 7'!$G$34='Test 7 - State Test'!$B$2:$B$13137),0),4),"")</f>
        <v>726</v>
      </c>
      <c r="H50" s="18">
        <f t="array" ref="H50">IFERROR(INDEX('Test 7 - State Test'!$A$2:$D$13137,MATCH(1,('Test 7'!$A50='Test 7 - State Test'!$C$2:$C$13137)*('Test 7'!$P$38='Test 7 - State Test'!$A$2:$A$13137)*('Test 7'!$H$34='Test 7 - State Test'!$B$2:$B$13137),0),4),"")</f>
        <v>753</v>
      </c>
      <c r="I50" s="18">
        <f t="array" ref="I50">IFERROR(INDEX('Test 7 - State Test'!$A$2:$D$13137,MATCH(1,('Test 7'!$A50='Test 7 - State Test'!$C$2:$C$13137)*('Test 7'!$P$39='Test 7 - State Test'!$A$2:$A$13137)*('Test 7'!$I$34='Test 7 - State Test'!$B$2:$B$13137),0),4),"")</f>
        <v>713</v>
      </c>
      <c r="J50" s="27">
        <f t="array" ref="J50">IFERROR(INDEX('Test 7 - State Test'!$A$2:$D$13137,MATCH(1,('Test 7'!$A50='Test 7 - State Test'!$C$2:$C$13137)*('Test 7'!$P$39='Test 7 - State Test'!$A$2:$A$13137)*('Test 7'!$J$34='Test 7 - State Test'!$B$2:$B$13137),0),4),"")</f>
        <v>723</v>
      </c>
    </row>
    <row r="51" spans="1:13" x14ac:dyDescent="0.2">
      <c r="A51" s="39">
        <v>18517</v>
      </c>
      <c r="B51" s="18">
        <f t="array" ref="B51">IFERROR(INDEX('Test 7 - Scores'!$A$2:$I$1462,MATCH(1,('Test 7'!$A$31='Test 7 - Scores'!$E$2:$E$1462)*('Test 7'!$A$32='Test 7 - Scores'!$F$2:$F$1462)*('Test 7'!A51='Test 7 - Scores'!$G$2:$G$1462)*('Test 7'!$P$34='Test 7 - Scores'!$D$2:$D$1462),0),8),"")</f>
        <v>8</v>
      </c>
      <c r="C51" s="18">
        <f t="array" ref="C51">IFERROR(INDEX('Test 7 - Scores'!$A$2:$I$1462,MATCH(1,('Test 7'!$A$31='Test 7 - Scores'!$E$2:$E$1462)*('Test 7'!$A$32='Test 7 - Scores'!$F$2:$F$1462)*('Test 7'!A51='Test 7 - Scores'!$G$2:$G$1462)*('Test 7'!$P$35='Test 7 - Scores'!$D$2:$D$1462),0),8),"")</f>
        <v>12</v>
      </c>
      <c r="D51" s="18">
        <f t="array" ref="D51">IFERROR(INDEX('Test 7 - Scores'!$A$2:$I$1462,MATCH(1,('Test 7'!$A$31='Test 7 - Scores'!$E$2:$E$1462)*('Test 7'!$A$32='Test 7 - Scores'!$F$2:$F$1462)*('Test 7'!A51='Test 7 - Scores'!$G$2:$G$1462)*('Test 7'!$P$36='Test 7 - Scores'!$D$2:$D$1462),0),8),"")</f>
        <v>10</v>
      </c>
      <c r="E51" s="18" t="str">
        <f t="array" ref="E51">IFERROR(INDEX('Test 7 - State Test'!$A$2:$D$13137,MATCH(1,('Test 7'!A51='Test 7 - State Test'!$C$2:$C$13137)*('Test 7'!$P$37='Test 7 - State Test'!$A$2:$A$13137)*('Test 7'!$E$34='Test 7 - State Test'!$B$2:$B$13137),0),4),"")</f>
        <v/>
      </c>
      <c r="F51" s="18" t="str">
        <f t="array" ref="F51">IFERROR(INDEX('Test 7 - State Test'!$A$2:$D$13137,MATCH(1,('Test 7'!A51='Test 7 - State Test'!$C$2:$C$13137)*('Test 7'!$P$37='Test 7 - State Test'!$A$2:$A$13137)*('Test 7'!$F$34='Test 7 - State Test'!$B$2:$B$13137),0),4),"")</f>
        <v/>
      </c>
      <c r="G51" s="18" t="str">
        <f t="array" ref="G51">IFERROR(INDEX('Test 7 - State Test'!$A$2:$D$13137,MATCH(1,('Test 7'!$A51='Test 7 - State Test'!$C$2:$C$13137)*('Test 7'!$P$38='Test 7 - State Test'!$A$2:$A$13137)*('Test 7'!$G$34='Test 7 - State Test'!$B$2:$B$13137),0),4),"")</f>
        <v/>
      </c>
      <c r="H51" s="18" t="str">
        <f t="array" ref="H51">IFERROR(INDEX('Test 7 - State Test'!$A$2:$D$13137,MATCH(1,('Test 7'!$A51='Test 7 - State Test'!$C$2:$C$13137)*('Test 7'!$P$38='Test 7 - State Test'!$A$2:$A$13137)*('Test 7'!$H$34='Test 7 - State Test'!$B$2:$B$13137),0),4),"")</f>
        <v/>
      </c>
      <c r="I51" s="18" t="str">
        <f t="array" ref="I51">IFERROR(INDEX('Test 7 - State Test'!$A$2:$D$13137,MATCH(1,('Test 7'!$A51='Test 7 - State Test'!$C$2:$C$13137)*('Test 7'!$P$39='Test 7 - State Test'!$A$2:$A$13137)*('Test 7'!$I$34='Test 7 - State Test'!$B$2:$B$13137),0),4),"")</f>
        <v/>
      </c>
      <c r="J51" s="27" t="str">
        <f t="array" ref="J51">IFERROR(INDEX('Test 7 - State Test'!$A$2:$D$13137,MATCH(1,('Test 7'!$A51='Test 7 - State Test'!$C$2:$C$13137)*('Test 7'!$P$39='Test 7 - State Test'!$A$2:$A$13137)*('Test 7'!$J$34='Test 7 - State Test'!$B$2:$B$13137),0),4),"")</f>
        <v/>
      </c>
    </row>
    <row r="52" spans="1:13" x14ac:dyDescent="0.2">
      <c r="A52" s="39">
        <v>3111</v>
      </c>
      <c r="B52" s="18" t="str">
        <f t="array" ref="B52">IFERROR(INDEX('Test 7 - Scores'!$A$2:$I$1462,MATCH(1,('Test 7'!$A$31='Test 7 - Scores'!$E$2:$E$1462)*('Test 7'!$A$32='Test 7 - Scores'!$F$2:$F$1462)*('Test 7'!A52='Test 7 - Scores'!$G$2:$G$1462)*('Test 7'!$P$34='Test 7 - Scores'!$D$2:$D$1462),0),8),"")</f>
        <v/>
      </c>
      <c r="C52" s="18">
        <f t="array" ref="C52">IFERROR(INDEX('Test 7 - Scores'!$A$2:$I$1462,MATCH(1,('Test 7'!$A$31='Test 7 - Scores'!$E$2:$E$1462)*('Test 7'!$A$32='Test 7 - Scores'!$F$2:$F$1462)*('Test 7'!A52='Test 7 - Scores'!$G$2:$G$1462)*('Test 7'!$P$35='Test 7 - Scores'!$D$2:$D$1462),0),8),"")</f>
        <v>10</v>
      </c>
      <c r="D52" s="18">
        <f t="array" ref="D52">IFERROR(INDEX('Test 7 - Scores'!$A$2:$I$1462,MATCH(1,('Test 7'!$A$31='Test 7 - Scores'!$E$2:$E$1462)*('Test 7'!$A$32='Test 7 - Scores'!$F$2:$F$1462)*('Test 7'!A52='Test 7 - Scores'!$G$2:$G$1462)*('Test 7'!$P$36='Test 7 - Scores'!$D$2:$D$1462),0),8),"")</f>
        <v>7</v>
      </c>
      <c r="E52" s="18">
        <f t="array" ref="E52">IFERROR(INDEX('Test 7 - State Test'!$A$2:$D$13137,MATCH(1,('Test 7'!A52='Test 7 - State Test'!$C$2:$C$13137)*('Test 7'!$P$37='Test 7 - State Test'!$A$2:$A$13137)*('Test 7'!$E$34='Test 7 - State Test'!$B$2:$B$13137),0),4),"")</f>
        <v>731</v>
      </c>
      <c r="F52" s="18">
        <f t="array" ref="F52">IFERROR(INDEX('Test 7 - State Test'!$A$2:$D$13137,MATCH(1,('Test 7'!A52='Test 7 - State Test'!$C$2:$C$13137)*('Test 7'!$P$37='Test 7 - State Test'!$A$2:$A$13137)*('Test 7'!$F$34='Test 7 - State Test'!$B$2:$B$13137),0),4),"")</f>
        <v>722</v>
      </c>
      <c r="G52" s="18">
        <f t="array" ref="G52">IFERROR(INDEX('Test 7 - State Test'!$A$2:$D$13137,MATCH(1,('Test 7'!$A52='Test 7 - State Test'!$C$2:$C$13137)*('Test 7'!$P$38='Test 7 - State Test'!$A$2:$A$13137)*('Test 7'!$G$34='Test 7 - State Test'!$B$2:$B$13137),0),4),"")</f>
        <v>759</v>
      </c>
      <c r="H52" s="18">
        <f t="array" ref="H52">IFERROR(INDEX('Test 7 - State Test'!$A$2:$D$13137,MATCH(1,('Test 7'!$A52='Test 7 - State Test'!$C$2:$C$13137)*('Test 7'!$P$38='Test 7 - State Test'!$A$2:$A$13137)*('Test 7'!$H$34='Test 7 - State Test'!$B$2:$B$13137),0),4),"")</f>
        <v>740</v>
      </c>
      <c r="I52" s="18">
        <f t="array" ref="I52">IFERROR(INDEX('Test 7 - State Test'!$A$2:$D$13137,MATCH(1,('Test 7'!$A52='Test 7 - State Test'!$C$2:$C$13137)*('Test 7'!$P$39='Test 7 - State Test'!$A$2:$A$13137)*('Test 7'!$I$34='Test 7 - State Test'!$B$2:$B$13137),0),4),"")</f>
        <v>741</v>
      </c>
      <c r="J52" s="27">
        <f t="array" ref="J52">IFERROR(INDEX('Test 7 - State Test'!$A$2:$D$13137,MATCH(1,('Test 7'!$A52='Test 7 - State Test'!$C$2:$C$13137)*('Test 7'!$P$39='Test 7 - State Test'!$A$2:$A$13137)*('Test 7'!$J$34='Test 7 - State Test'!$B$2:$B$13137),0),4),"")</f>
        <v>700</v>
      </c>
    </row>
    <row r="53" spans="1:13" ht="16" thickBot="1" x14ac:dyDescent="0.25">
      <c r="A53" s="40">
        <v>8211</v>
      </c>
      <c r="B53" s="31">
        <f t="array" ref="B53">IFERROR(INDEX('Test 7 - Scores'!$A$2:$I$1462,MATCH(1,('Test 7'!$A$31='Test 7 - Scores'!$E$2:$E$1462)*('Test 7'!$A$32='Test 7 - Scores'!$F$2:$F$1462)*('Test 7'!A53='Test 7 - Scores'!$G$2:$G$1462)*('Test 7'!$P$34='Test 7 - Scores'!$D$2:$D$1462),0),8),"")</f>
        <v>7</v>
      </c>
      <c r="C53" s="31">
        <f t="array" ref="C53">IFERROR(INDEX('Test 7 - Scores'!$A$2:$I$1462,MATCH(1,('Test 7'!$A$31='Test 7 - Scores'!$E$2:$E$1462)*('Test 7'!$A$32='Test 7 - Scores'!$F$2:$F$1462)*('Test 7'!A53='Test 7 - Scores'!$G$2:$G$1462)*('Test 7'!$P$35='Test 7 - Scores'!$D$2:$D$1462),0),8),"")</f>
        <v>9</v>
      </c>
      <c r="D53" s="31">
        <f t="array" ref="D53">IFERROR(INDEX('Test 7 - Scores'!$A$2:$I$1462,MATCH(1,('Test 7'!$A$31='Test 7 - Scores'!$E$2:$E$1462)*('Test 7'!$A$32='Test 7 - Scores'!$F$2:$F$1462)*('Test 7'!A53='Test 7 - Scores'!$G$2:$G$1462)*('Test 7'!$P$36='Test 7 - Scores'!$D$2:$D$1462),0),8),"")</f>
        <v>5</v>
      </c>
      <c r="E53" s="31">
        <f t="array" ref="E53">IFERROR(INDEX('Test 7 - State Test'!$A$2:$D$13137,MATCH(1,('Test 7'!A53='Test 7 - State Test'!$C$2:$C$13137)*('Test 7'!$P$37='Test 7 - State Test'!$A$2:$A$13137)*('Test 7'!$E$34='Test 7 - State Test'!$B$2:$B$13137),0),4),"")</f>
        <v>711</v>
      </c>
      <c r="F53" s="31">
        <f t="array" ref="F53">IFERROR(INDEX('Test 7 - State Test'!$A$2:$D$13137,MATCH(1,('Test 7'!A53='Test 7 - State Test'!$C$2:$C$13137)*('Test 7'!$P$37='Test 7 - State Test'!$A$2:$A$13137)*('Test 7'!$F$34='Test 7 - State Test'!$B$2:$B$13137),0),4),"")</f>
        <v>737</v>
      </c>
      <c r="G53" s="31">
        <f t="array" ref="G53">IFERROR(INDEX('Test 7 - State Test'!$A$2:$D$13137,MATCH(1,('Test 7'!$A53='Test 7 - State Test'!$C$2:$C$13137)*('Test 7'!$P$38='Test 7 - State Test'!$A$2:$A$13137)*('Test 7'!$G$34='Test 7 - State Test'!$B$2:$B$13137),0),4),"")</f>
        <v>728</v>
      </c>
      <c r="H53" s="31">
        <f t="array" ref="H53">IFERROR(INDEX('Test 7 - State Test'!$A$2:$D$13137,MATCH(1,('Test 7'!$A53='Test 7 - State Test'!$C$2:$C$13137)*('Test 7'!$P$38='Test 7 - State Test'!$A$2:$A$13137)*('Test 7'!$H$34='Test 7 - State Test'!$B$2:$B$13137),0),4),"")</f>
        <v>732</v>
      </c>
      <c r="I53" s="31">
        <f t="array" ref="I53">IFERROR(INDEX('Test 7 - State Test'!$A$2:$D$13137,MATCH(1,('Test 7'!$A53='Test 7 - State Test'!$C$2:$C$13137)*('Test 7'!$P$39='Test 7 - State Test'!$A$2:$A$13137)*('Test 7'!$I$34='Test 7 - State Test'!$B$2:$B$13137),0),4),"")</f>
        <v>714</v>
      </c>
      <c r="J53" s="32">
        <f t="array" ref="J53">IFERROR(INDEX('Test 7 - State Test'!$A$2:$D$13137,MATCH(1,('Test 7'!$A53='Test 7 - State Test'!$C$2:$C$13137)*('Test 7'!$P$39='Test 7 - State Test'!$A$2:$A$13137)*('Test 7'!$J$34='Test 7 - State Test'!$B$2:$B$13137),0),4),"")</f>
        <v>723</v>
      </c>
    </row>
    <row r="54" spans="1:13" ht="16" thickBot="1" x14ac:dyDescent="0.25"/>
    <row r="55" spans="1:13" x14ac:dyDescent="0.2">
      <c r="B55" s="33">
        <f>AVERAGE(B35:B53)</f>
        <v>15.222222222222221</v>
      </c>
      <c r="C55" s="34">
        <f>AVERAGE(C35:C53)</f>
        <v>15</v>
      </c>
      <c r="D55" s="34">
        <f t="shared" ref="D55:J55" si="0">AVERAGE(D35:D53)</f>
        <v>18.210526315789473</v>
      </c>
      <c r="E55" s="34">
        <f t="shared" si="0"/>
        <v>741.5</v>
      </c>
      <c r="F55" s="34">
        <f t="shared" si="0"/>
        <v>744</v>
      </c>
      <c r="G55" s="34">
        <f t="shared" si="0"/>
        <v>743.27777777777783</v>
      </c>
      <c r="H55" s="34">
        <f t="shared" si="0"/>
        <v>756.61111111111109</v>
      </c>
      <c r="I55" s="34">
        <f t="shared" si="0"/>
        <v>738.77777777777783</v>
      </c>
      <c r="J55" s="35">
        <f t="shared" si="0"/>
        <v>746.05555555555554</v>
      </c>
      <c r="L55" s="53" t="s">
        <v>1745</v>
      </c>
      <c r="M55" s="53"/>
    </row>
    <row r="56" spans="1:13" ht="16" thickBot="1" x14ac:dyDescent="0.25">
      <c r="B56" s="36">
        <f t="array" ref="B56">AVERAGE('Test 7 - Scores'!H454:H681)</f>
        <v>17.17543859649123</v>
      </c>
      <c r="C56" s="37">
        <f>AVERAGE('Test 7 - Scores'!H227:H453)</f>
        <v>19.502202643171806</v>
      </c>
      <c r="D56" s="37">
        <f>AVERAGE('Test 7 - Scores'!H2:H226)</f>
        <v>21.506666666666668</v>
      </c>
      <c r="E56" s="37">
        <f t="array" ref="E56">AVERAGEIFS('Test 7 - State Test'!$D$2:$D$13137,'Test 7 - State Test'!$A$2:$A$13137,2015,'Test 7 - State Test'!$B$2:$B$13137,"ELA")</f>
        <v>742.92319430315365</v>
      </c>
      <c r="F56" s="37">
        <f t="array" ref="F56">AVERAGEIFS('Test 7 - State Test'!$D$2:$D$13137,'Test 7 - State Test'!$A$2:$A$13137,2015,'Test 7 - State Test'!$B$2:$B$13137,"Math")</f>
        <v>737.64012572027241</v>
      </c>
      <c r="G56" s="37">
        <f t="array" ref="G56">AVERAGEIFS('Test 7 - State Test'!$D$2:$D$13137,'Test 7 - State Test'!$A$2:$A$13137,2016,'Test 7 - State Test'!$B$2:$B$13137,"ELA")</f>
        <v>755.49591749033095</v>
      </c>
      <c r="H56" s="37">
        <f t="array" ref="H56">AVERAGEIFS('Test 7 - State Test'!$D$2:$D$13137,'Test 7 - State Test'!$A$2:$A$13137,2016,'Test 7 - State Test'!$B$2:$B$13137,"Math")</f>
        <v>742.20170575692964</v>
      </c>
      <c r="I56" s="37">
        <f t="array" ref="I56">AVERAGEIFS('Test 7 - State Test'!$D$2:$D$13137,'Test 7 - State Test'!$A$2:$A$13137,2017,'Test 7 - State Test'!$B$2:$B$13137,"ELA")</f>
        <v>757.07068062827227</v>
      </c>
      <c r="J56" s="38">
        <f t="array" ref="J56">AVERAGEIFS('Test 7 - State Test'!$D$2:$D$13137,'Test 7 - State Test'!$A$2:$A$13137,2017,'Test 7 - State Test'!$B$2:$B$13137,"Math")</f>
        <v>743.81976491075318</v>
      </c>
      <c r="L56" s="52" t="s">
        <v>1746</v>
      </c>
      <c r="M56" s="52"/>
    </row>
    <row r="57" spans="1:13" ht="16" thickBot="1" x14ac:dyDescent="0.25"/>
    <row r="58" spans="1:13" x14ac:dyDescent="0.2">
      <c r="A58" s="23"/>
      <c r="B58" s="24">
        <f>COUNTIF(B35:B53,"&gt;24.5")</f>
        <v>2</v>
      </c>
      <c r="C58" s="24">
        <f>COUNTIFS(C$35:C$53,"&gt;=27.65")</f>
        <v>1</v>
      </c>
      <c r="D58" s="24">
        <f>COUNTIFS(D$35:D$53,"&gt;=31.16")</f>
        <v>1</v>
      </c>
      <c r="E58" s="24">
        <f>COUNTIFS(E$35:E$53,"&gt;=801")</f>
        <v>0</v>
      </c>
      <c r="F58" s="24">
        <f t="shared" ref="F58:J58" si="1">COUNTIFS(F$35:F$53,"&gt;=801")</f>
        <v>0</v>
      </c>
      <c r="G58" s="24">
        <f t="shared" si="1"/>
        <v>0</v>
      </c>
      <c r="H58" s="24">
        <f t="shared" si="1"/>
        <v>2</v>
      </c>
      <c r="I58" s="24">
        <f t="shared" si="1"/>
        <v>0</v>
      </c>
      <c r="J58" s="25">
        <f t="shared" si="1"/>
        <v>2</v>
      </c>
    </row>
    <row r="59" spans="1:13" x14ac:dyDescent="0.2">
      <c r="A59" s="26"/>
      <c r="B59" s="18">
        <f>COUNTIFS(B$35:B$53,"&lt;=24.5",B$35:B$53,"&gt;=15.75")</f>
        <v>5</v>
      </c>
      <c r="C59" s="18">
        <f>COUNTIFS(C$35:C$53,"&lt;=27.64",C$35:C$53,"&gt;=19.6")</f>
        <v>4</v>
      </c>
      <c r="D59" s="18">
        <f>COUNTIFS(D$35:D$53,"&lt;=31.15",D$35:D$53,"&gt;=23.46")</f>
        <v>5</v>
      </c>
      <c r="E59" s="18">
        <f>COUNTIFS(E$35:E$53,"&lt;=800",E$35:E$53,"&gt;=775")</f>
        <v>1</v>
      </c>
      <c r="F59" s="18">
        <f t="shared" ref="F59:J59" si="2">COUNTIFS(F$35:F$53,"&lt;=800",F$35:F$53,"&gt;=775")</f>
        <v>1</v>
      </c>
      <c r="G59" s="18">
        <f t="shared" si="2"/>
        <v>2</v>
      </c>
      <c r="H59" s="18">
        <f t="shared" si="2"/>
        <v>2</v>
      </c>
      <c r="I59" s="18">
        <f t="shared" si="2"/>
        <v>3</v>
      </c>
      <c r="J59" s="27">
        <f t="shared" si="2"/>
        <v>2</v>
      </c>
    </row>
    <row r="60" spans="1:13" x14ac:dyDescent="0.2">
      <c r="A60" s="28"/>
      <c r="B60" s="18">
        <f>COUNTIFS(B$35:B$53,"&lt;=15.74",B$35:B$53,"&gt;=9.45")</f>
        <v>8</v>
      </c>
      <c r="C60" s="18">
        <f>COUNTIFS(C$35:C$53,"&lt;=19.5",C$35:C$53,"&gt;=10.85")</f>
        <v>8</v>
      </c>
      <c r="D60" s="18">
        <f>COUNTIFS(D$35:D$53,"&lt;=23.45",D$35:D$53,"&gt;=15.76")</f>
        <v>5</v>
      </c>
      <c r="E60" s="18">
        <f>COUNTIFS(E$35:E$53,"&lt;=774",E$35:E$53,"&gt;=740")</f>
        <v>5</v>
      </c>
      <c r="F60" s="18">
        <f t="shared" ref="F60:J60" si="3">COUNTIFS(F$35:F$53,"&lt;=774",F$35:F$53,"&gt;=740")</f>
        <v>6</v>
      </c>
      <c r="G60" s="18">
        <f t="shared" si="3"/>
        <v>7</v>
      </c>
      <c r="H60" s="18">
        <f t="shared" si="3"/>
        <v>10</v>
      </c>
      <c r="I60" s="18">
        <f t="shared" si="3"/>
        <v>4</v>
      </c>
      <c r="J60" s="27">
        <f t="shared" si="3"/>
        <v>4</v>
      </c>
    </row>
    <row r="61" spans="1:13" x14ac:dyDescent="0.2">
      <c r="A61" s="29"/>
      <c r="B61" s="18">
        <f>COUNTIFS(B$35:B$53,"&lt;=9.44",B$35:B$53,"&gt;=4.2")</f>
        <v>3</v>
      </c>
      <c r="C61" s="18">
        <f>COUNTIFS(C$35:C$53,"&lt;=10.84",C$35:C$53,"&gt;=6.3")</f>
        <v>6</v>
      </c>
      <c r="D61" s="18">
        <f>COUNTIFS(D$35:D$53,"&lt;=15.75",D$35:D$53,"&gt;=8.3")</f>
        <v>6</v>
      </c>
      <c r="E61" s="18">
        <f>COUNTIFS(E$35:E$53,"&lt;=739",E$35:E$53,"&gt;=675")</f>
        <v>8</v>
      </c>
      <c r="F61" s="18">
        <f t="shared" ref="F61:J61" si="4">COUNTIFS(F$35:F$53,"&lt;=739",F$35:F$53,"&gt;=675")</f>
        <v>7</v>
      </c>
      <c r="G61" s="18">
        <f t="shared" si="4"/>
        <v>9</v>
      </c>
      <c r="H61" s="18">
        <f t="shared" si="4"/>
        <v>4</v>
      </c>
      <c r="I61" s="18">
        <f t="shared" si="4"/>
        <v>11</v>
      </c>
      <c r="J61" s="27">
        <f t="shared" si="4"/>
        <v>10</v>
      </c>
    </row>
    <row r="62" spans="1:13" ht="16" thickBot="1" x14ac:dyDescent="0.25">
      <c r="A62" s="30"/>
      <c r="B62" s="31">
        <f>COUNTIFS(B$35:B$53,"&lt;=4.1")</f>
        <v>0</v>
      </c>
      <c r="C62" s="31">
        <f>COUNTIFS(C$35:C$53,"&lt;=6.2")</f>
        <v>0</v>
      </c>
      <c r="D62" s="31">
        <f>COUNTIFS(D$35:D$53,"&lt;=8.3")</f>
        <v>2</v>
      </c>
      <c r="E62" s="31">
        <f>COUNTIFS(E$35:E$53,"&lt;=675")</f>
        <v>0</v>
      </c>
      <c r="F62" s="31">
        <f t="shared" ref="F62:J62" si="5">COUNTIFS(F$35:F$53,"&lt;=675")</f>
        <v>0</v>
      </c>
      <c r="G62" s="31">
        <f t="shared" si="5"/>
        <v>0</v>
      </c>
      <c r="H62" s="31">
        <f t="shared" si="5"/>
        <v>0</v>
      </c>
      <c r="I62" s="31">
        <f t="shared" si="5"/>
        <v>0</v>
      </c>
      <c r="J62" s="32">
        <f t="shared" si="5"/>
        <v>0</v>
      </c>
    </row>
    <row r="65" spans="1:4" x14ac:dyDescent="0.2">
      <c r="A65" s="60" t="s">
        <v>1750</v>
      </c>
    </row>
    <row r="66" spans="1:4" ht="16" thickBot="1" x14ac:dyDescent="0.25">
      <c r="A66" s="18"/>
      <c r="B66" s="18"/>
    </row>
    <row r="67" spans="1:4" x14ac:dyDescent="0.2">
      <c r="A67" s="56" t="s">
        <v>1692</v>
      </c>
      <c r="B67" s="45" t="s">
        <v>1699</v>
      </c>
      <c r="C67" s="45" t="s">
        <v>1700</v>
      </c>
      <c r="D67" s="46" t="s">
        <v>1701</v>
      </c>
    </row>
    <row r="68" spans="1:4" x14ac:dyDescent="0.2">
      <c r="A68" s="39" t="s">
        <v>1290</v>
      </c>
      <c r="B68" s="18">
        <v>15</v>
      </c>
      <c r="C68" s="18">
        <v>20</v>
      </c>
      <c r="D68" s="27">
        <v>28</v>
      </c>
    </row>
    <row r="69" spans="1:4" x14ac:dyDescent="0.2">
      <c r="A69" s="39" t="s">
        <v>1292</v>
      </c>
      <c r="B69" s="18">
        <v>16</v>
      </c>
      <c r="C69" s="18">
        <v>15</v>
      </c>
      <c r="D69" s="27">
        <v>25</v>
      </c>
    </row>
    <row r="70" spans="1:4" x14ac:dyDescent="0.2">
      <c r="A70" s="39" t="s">
        <v>1281</v>
      </c>
      <c r="B70" s="18">
        <v>17</v>
      </c>
      <c r="C70" s="18">
        <v>17</v>
      </c>
      <c r="D70" s="27">
        <v>24</v>
      </c>
    </row>
    <row r="71" spans="1:4" x14ac:dyDescent="0.2">
      <c r="A71" s="39" t="s">
        <v>1282</v>
      </c>
      <c r="B71" s="18">
        <v>10</v>
      </c>
      <c r="C71" s="18">
        <v>8</v>
      </c>
      <c r="D71" s="27">
        <v>22</v>
      </c>
    </row>
    <row r="72" spans="1:4" x14ac:dyDescent="0.2">
      <c r="A72" s="39" t="s">
        <v>1283</v>
      </c>
      <c r="B72" s="18">
        <v>8</v>
      </c>
      <c r="C72" s="18">
        <v>13</v>
      </c>
      <c r="D72" s="27">
        <v>22</v>
      </c>
    </row>
    <row r="73" spans="1:4" x14ac:dyDescent="0.2">
      <c r="A73" s="39" t="s">
        <v>1288</v>
      </c>
      <c r="B73" s="18">
        <v>10</v>
      </c>
      <c r="C73" s="18">
        <v>12</v>
      </c>
      <c r="D73" s="27">
        <v>21</v>
      </c>
    </row>
    <row r="74" spans="1:4" x14ac:dyDescent="0.2">
      <c r="A74" s="39" t="s">
        <v>1293</v>
      </c>
      <c r="B74" s="18">
        <v>7</v>
      </c>
      <c r="C74" s="18">
        <v>5</v>
      </c>
      <c r="D74" s="27">
        <v>21</v>
      </c>
    </row>
    <row r="75" spans="1:4" x14ac:dyDescent="0.2">
      <c r="A75" s="39" t="s">
        <v>1285</v>
      </c>
      <c r="B75" s="18">
        <v>12</v>
      </c>
      <c r="C75" s="18">
        <v>12</v>
      </c>
      <c r="D75" s="27">
        <v>20</v>
      </c>
    </row>
    <row r="76" spans="1:4" x14ac:dyDescent="0.2">
      <c r="A76" s="39" t="s">
        <v>1286</v>
      </c>
      <c r="B76" s="18">
        <v>11</v>
      </c>
      <c r="C76" s="18">
        <v>14</v>
      </c>
      <c r="D76" s="27">
        <v>16</v>
      </c>
    </row>
    <row r="77" spans="1:4" x14ac:dyDescent="0.2">
      <c r="A77" s="39" t="s">
        <v>1291</v>
      </c>
      <c r="B77" s="18">
        <v>6</v>
      </c>
      <c r="C77" s="18">
        <v>9</v>
      </c>
      <c r="D77" s="27">
        <v>16</v>
      </c>
    </row>
    <row r="78" spans="1:4" x14ac:dyDescent="0.2">
      <c r="A78" s="39" t="s">
        <v>1287</v>
      </c>
      <c r="B78" s="18">
        <v>11</v>
      </c>
      <c r="C78" s="18">
        <v>8</v>
      </c>
      <c r="D78" s="27">
        <v>15</v>
      </c>
    </row>
    <row r="79" spans="1:4" x14ac:dyDescent="0.2">
      <c r="A79" s="39" t="s">
        <v>1289</v>
      </c>
      <c r="B79" s="18">
        <v>9</v>
      </c>
      <c r="C79" s="18">
        <v>13</v>
      </c>
      <c r="D79" s="27">
        <v>13</v>
      </c>
    </row>
    <row r="80" spans="1:4" x14ac:dyDescent="0.2">
      <c r="A80" s="39" t="s">
        <v>1294</v>
      </c>
      <c r="B80" s="18">
        <v>9</v>
      </c>
      <c r="C80" s="18">
        <v>7</v>
      </c>
      <c r="D80" s="27">
        <v>12</v>
      </c>
    </row>
    <row r="81" spans="1:8" ht="16" thickBot="1" x14ac:dyDescent="0.25">
      <c r="A81" s="40" t="s">
        <v>1284</v>
      </c>
      <c r="B81" s="31">
        <v>17</v>
      </c>
      <c r="C81" s="31">
        <v>21</v>
      </c>
      <c r="D81" s="32">
        <v>9</v>
      </c>
    </row>
    <row r="82" spans="1:8" ht="16" thickBot="1" x14ac:dyDescent="0.25">
      <c r="A82" s="18"/>
      <c r="B82" s="18"/>
      <c r="F82" s="57"/>
      <c r="G82" s="58" t="s">
        <v>1749</v>
      </c>
      <c r="H82" s="59"/>
    </row>
    <row r="83" spans="1:8" x14ac:dyDescent="0.2">
      <c r="A83" s="18"/>
      <c r="B83" s="33">
        <f>AVERAGE(B68:B81)</f>
        <v>11.285714285714286</v>
      </c>
      <c r="C83" s="34">
        <f>AVERAGE(C68:C81)</f>
        <v>12.428571428571429</v>
      </c>
      <c r="D83" s="35">
        <f>AVERAGE(D68:D81)</f>
        <v>18.857142857142858</v>
      </c>
    </row>
    <row r="84" spans="1:8" ht="16" thickBot="1" x14ac:dyDescent="0.25">
      <c r="A84" s="18"/>
      <c r="B84" s="36">
        <f t="array" ref="B84">AVERAGE('Test 7 - Scores'!H483:H710)</f>
        <v>16.87719298245614</v>
      </c>
      <c r="C84" s="37">
        <f>AVERAGE('Test 7 - Scores'!H256:H482)</f>
        <v>19.140969162995596</v>
      </c>
      <c r="D84" s="38">
        <f>AVERAGE('Test 7 - Scores'!H31:H255)</f>
        <v>21.52</v>
      </c>
      <c r="F84" s="53" t="s">
        <v>1747</v>
      </c>
      <c r="G84" s="53"/>
    </row>
    <row r="85" spans="1:8" x14ac:dyDescent="0.2">
      <c r="A85" s="18"/>
      <c r="B85" s="18"/>
      <c r="F85" s="52" t="s">
        <v>1748</v>
      </c>
      <c r="G85" s="52"/>
    </row>
    <row r="86" spans="1:8" x14ac:dyDescent="0.2">
      <c r="B86" s="18"/>
    </row>
    <row r="87" spans="1:8" x14ac:dyDescent="0.2">
      <c r="A87" s="60" t="s">
        <v>1751</v>
      </c>
      <c r="B87" s="18"/>
    </row>
    <row r="88" spans="1:8" x14ac:dyDescent="0.2">
      <c r="B88" s="18"/>
    </row>
    <row r="89" spans="1:8" x14ac:dyDescent="0.2">
      <c r="B89" s="18"/>
    </row>
    <row r="90" spans="1:8" x14ac:dyDescent="0.2">
      <c r="B90" s="18"/>
    </row>
    <row r="91" spans="1:8" x14ac:dyDescent="0.2">
      <c r="B91" s="18"/>
    </row>
    <row r="92" spans="1:8" x14ac:dyDescent="0.2">
      <c r="B92" s="18"/>
    </row>
    <row r="93" spans="1:8" x14ac:dyDescent="0.2">
      <c r="B93" s="18"/>
    </row>
    <row r="94" spans="1:8" x14ac:dyDescent="0.2">
      <c r="B94" s="18"/>
    </row>
    <row r="95" spans="1:8" x14ac:dyDescent="0.2">
      <c r="B95" s="18"/>
    </row>
    <row r="96" spans="1:8" x14ac:dyDescent="0.2">
      <c r="B96" s="18"/>
    </row>
    <row r="97" spans="2:2" x14ac:dyDescent="0.2">
      <c r="B97" s="18"/>
    </row>
    <row r="98" spans="2:2" x14ac:dyDescent="0.2">
      <c r="B98" s="18"/>
    </row>
    <row r="99" spans="2:2" x14ac:dyDescent="0.2">
      <c r="B99" s="18"/>
    </row>
    <row r="100" spans="2:2" x14ac:dyDescent="0.2">
      <c r="B100" s="18"/>
    </row>
    <row r="101" spans="2:2" x14ac:dyDescent="0.2">
      <c r="B101" s="18"/>
    </row>
    <row r="102" spans="2:2" x14ac:dyDescent="0.2">
      <c r="B102" s="18"/>
    </row>
    <row r="103" spans="2:2" x14ac:dyDescent="0.2">
      <c r="B103" s="18"/>
    </row>
    <row r="104" spans="2:2" x14ac:dyDescent="0.2">
      <c r="B104" s="18"/>
    </row>
    <row r="105" spans="2:2" x14ac:dyDescent="0.2">
      <c r="B105" s="18"/>
    </row>
    <row r="106" spans="2:2" x14ac:dyDescent="0.2">
      <c r="B106" s="18"/>
    </row>
    <row r="107" spans="2:2" x14ac:dyDescent="0.2">
      <c r="B107" s="18"/>
    </row>
    <row r="108" spans="2:2" x14ac:dyDescent="0.2">
      <c r="B108" s="18"/>
    </row>
    <row r="109" spans="2:2" x14ac:dyDescent="0.2">
      <c r="B109" s="18"/>
    </row>
    <row r="110" spans="2:2" x14ac:dyDescent="0.2">
      <c r="B110" s="18"/>
    </row>
    <row r="111" spans="2:2" x14ac:dyDescent="0.2">
      <c r="B111" s="18"/>
    </row>
    <row r="112" spans="2:2" x14ac:dyDescent="0.2">
      <c r="B112" s="18"/>
    </row>
    <row r="113" spans="2:2" x14ac:dyDescent="0.2">
      <c r="B113" s="18"/>
    </row>
    <row r="114" spans="2:2" x14ac:dyDescent="0.2">
      <c r="B114" s="18"/>
    </row>
    <row r="115" spans="2:2" x14ac:dyDescent="0.2">
      <c r="B115" s="18"/>
    </row>
    <row r="116" spans="2:2" x14ac:dyDescent="0.2">
      <c r="B116" s="18"/>
    </row>
    <row r="117" spans="2:2" x14ac:dyDescent="0.2">
      <c r="B117" s="18"/>
    </row>
    <row r="118" spans="2:2" x14ac:dyDescent="0.2">
      <c r="B118" s="18"/>
    </row>
    <row r="119" spans="2:2" x14ac:dyDescent="0.2">
      <c r="B119" s="18"/>
    </row>
    <row r="120" spans="2:2" x14ac:dyDescent="0.2">
      <c r="B120" s="18"/>
    </row>
    <row r="121" spans="2:2" x14ac:dyDescent="0.2">
      <c r="B121" s="18"/>
    </row>
    <row r="122" spans="2:2" x14ac:dyDescent="0.2">
      <c r="B122" s="18"/>
    </row>
    <row r="123" spans="2:2" x14ac:dyDescent="0.2">
      <c r="B123" s="18"/>
    </row>
    <row r="124" spans="2:2" x14ac:dyDescent="0.2">
      <c r="B124" s="18"/>
    </row>
    <row r="125" spans="2:2" x14ac:dyDescent="0.2">
      <c r="B125" s="18"/>
    </row>
    <row r="126" spans="2:2" x14ac:dyDescent="0.2">
      <c r="B126" s="18"/>
    </row>
    <row r="127" spans="2:2" x14ac:dyDescent="0.2">
      <c r="B127" s="18"/>
    </row>
    <row r="128" spans="2:2" x14ac:dyDescent="0.2">
      <c r="B128" s="18"/>
    </row>
    <row r="129" spans="2:2" x14ac:dyDescent="0.2">
      <c r="B129" s="18"/>
    </row>
    <row r="130" spans="2:2" x14ac:dyDescent="0.2">
      <c r="B130" s="18"/>
    </row>
    <row r="131" spans="2:2" x14ac:dyDescent="0.2">
      <c r="B131" s="18"/>
    </row>
    <row r="132" spans="2:2" x14ac:dyDescent="0.2">
      <c r="B132" s="18"/>
    </row>
    <row r="133" spans="2:2" x14ac:dyDescent="0.2">
      <c r="B133" s="18"/>
    </row>
    <row r="134" spans="2:2" x14ac:dyDescent="0.2">
      <c r="B134" s="18"/>
    </row>
    <row r="135" spans="2:2" x14ac:dyDescent="0.2">
      <c r="B135" s="18"/>
    </row>
    <row r="136" spans="2:2" x14ac:dyDescent="0.2">
      <c r="B136" s="18"/>
    </row>
    <row r="137" spans="2:2" x14ac:dyDescent="0.2">
      <c r="B137" s="18"/>
    </row>
    <row r="138" spans="2:2" x14ac:dyDescent="0.2">
      <c r="B138" s="18"/>
    </row>
    <row r="139" spans="2:2" x14ac:dyDescent="0.2">
      <c r="B139" s="18"/>
    </row>
    <row r="140" spans="2:2" x14ac:dyDescent="0.2">
      <c r="B140" s="18"/>
    </row>
    <row r="141" spans="2:2" x14ac:dyDescent="0.2">
      <c r="B141" s="18"/>
    </row>
    <row r="142" spans="2:2" x14ac:dyDescent="0.2">
      <c r="B142" s="18"/>
    </row>
    <row r="143" spans="2:2" x14ac:dyDescent="0.2">
      <c r="B143" s="18"/>
    </row>
    <row r="144" spans="2:2" x14ac:dyDescent="0.2">
      <c r="B144" s="18"/>
    </row>
    <row r="145" spans="2:2" x14ac:dyDescent="0.2">
      <c r="B145" s="18"/>
    </row>
    <row r="146" spans="2:2" x14ac:dyDescent="0.2">
      <c r="B146" s="18"/>
    </row>
    <row r="147" spans="2:2" x14ac:dyDescent="0.2">
      <c r="B147" s="18"/>
    </row>
    <row r="148" spans="2:2" x14ac:dyDescent="0.2">
      <c r="B148" s="18"/>
    </row>
    <row r="149" spans="2:2" x14ac:dyDescent="0.2">
      <c r="B149" s="18"/>
    </row>
    <row r="150" spans="2:2" x14ac:dyDescent="0.2">
      <c r="B150" s="18"/>
    </row>
    <row r="151" spans="2:2" x14ac:dyDescent="0.2">
      <c r="B151" s="18"/>
    </row>
    <row r="152" spans="2:2" x14ac:dyDescent="0.2">
      <c r="B152" s="18"/>
    </row>
    <row r="153" spans="2:2" x14ac:dyDescent="0.2">
      <c r="B153" s="18"/>
    </row>
    <row r="154" spans="2:2" x14ac:dyDescent="0.2">
      <c r="B154" s="18"/>
    </row>
    <row r="155" spans="2:2" x14ac:dyDescent="0.2">
      <c r="B155" s="18"/>
    </row>
    <row r="156" spans="2:2" x14ac:dyDescent="0.2">
      <c r="B156" s="18"/>
    </row>
    <row r="157" spans="2:2" x14ac:dyDescent="0.2">
      <c r="B157" s="18"/>
    </row>
    <row r="158" spans="2:2" x14ac:dyDescent="0.2">
      <c r="B158" s="18"/>
    </row>
    <row r="159" spans="2:2" x14ac:dyDescent="0.2">
      <c r="B159" s="18"/>
    </row>
    <row r="160" spans="2:2" x14ac:dyDescent="0.2">
      <c r="B160" s="18"/>
    </row>
    <row r="161" spans="2:2" x14ac:dyDescent="0.2">
      <c r="B161" s="18"/>
    </row>
    <row r="162" spans="2:2" x14ac:dyDescent="0.2">
      <c r="B162" s="18"/>
    </row>
    <row r="163" spans="2:2" x14ac:dyDescent="0.2">
      <c r="B163" s="18"/>
    </row>
    <row r="164" spans="2:2" x14ac:dyDescent="0.2">
      <c r="B164" s="18"/>
    </row>
    <row r="165" spans="2:2" x14ac:dyDescent="0.2">
      <c r="B165" s="18"/>
    </row>
    <row r="166" spans="2:2" x14ac:dyDescent="0.2">
      <c r="B166" s="18"/>
    </row>
    <row r="167" spans="2:2" x14ac:dyDescent="0.2">
      <c r="B167" s="18"/>
    </row>
    <row r="168" spans="2:2" x14ac:dyDescent="0.2">
      <c r="B168" s="18"/>
    </row>
    <row r="169" spans="2:2" x14ac:dyDescent="0.2">
      <c r="B169" s="18"/>
    </row>
    <row r="170" spans="2:2" x14ac:dyDescent="0.2">
      <c r="B170" s="18"/>
    </row>
    <row r="171" spans="2:2" x14ac:dyDescent="0.2">
      <c r="B171" s="18"/>
    </row>
    <row r="172" spans="2:2" x14ac:dyDescent="0.2">
      <c r="B172" s="18"/>
    </row>
    <row r="173" spans="2:2" x14ac:dyDescent="0.2">
      <c r="B173" s="18"/>
    </row>
    <row r="174" spans="2:2" x14ac:dyDescent="0.2">
      <c r="B174" s="18"/>
    </row>
    <row r="175" spans="2:2" x14ac:dyDescent="0.2">
      <c r="B175" s="18"/>
    </row>
    <row r="176" spans="2:2" x14ac:dyDescent="0.2">
      <c r="B176" s="18"/>
    </row>
    <row r="177" spans="2:2" x14ac:dyDescent="0.2">
      <c r="B177" s="18"/>
    </row>
    <row r="178" spans="2:2" x14ac:dyDescent="0.2">
      <c r="B178" s="18"/>
    </row>
    <row r="179" spans="2:2" x14ac:dyDescent="0.2">
      <c r="B179" s="18"/>
    </row>
    <row r="180" spans="2:2" x14ac:dyDescent="0.2">
      <c r="B180" s="18"/>
    </row>
    <row r="181" spans="2:2" x14ac:dyDescent="0.2">
      <c r="B181" s="18"/>
    </row>
    <row r="182" spans="2:2" x14ac:dyDescent="0.2">
      <c r="B182" s="18"/>
    </row>
    <row r="183" spans="2:2" x14ac:dyDescent="0.2">
      <c r="B183" s="18"/>
    </row>
    <row r="184" spans="2:2" x14ac:dyDescent="0.2">
      <c r="B184" s="18"/>
    </row>
    <row r="185" spans="2:2" x14ac:dyDescent="0.2">
      <c r="B185" s="18"/>
    </row>
    <row r="186" spans="2:2" x14ac:dyDescent="0.2">
      <c r="B186" s="18"/>
    </row>
    <row r="187" spans="2:2" x14ac:dyDescent="0.2">
      <c r="B187" s="18"/>
    </row>
    <row r="188" spans="2:2" x14ac:dyDescent="0.2">
      <c r="B188" s="18"/>
    </row>
    <row r="189" spans="2:2" x14ac:dyDescent="0.2">
      <c r="B189" s="18"/>
    </row>
    <row r="190" spans="2:2" x14ac:dyDescent="0.2">
      <c r="B190" s="18"/>
    </row>
    <row r="191" spans="2:2" x14ac:dyDescent="0.2">
      <c r="B191" s="18"/>
    </row>
    <row r="192" spans="2:2" x14ac:dyDescent="0.2">
      <c r="B192" s="18"/>
    </row>
    <row r="193" spans="2:2" x14ac:dyDescent="0.2">
      <c r="B193" s="18"/>
    </row>
    <row r="194" spans="2:2" x14ac:dyDescent="0.2">
      <c r="B194" s="18"/>
    </row>
    <row r="195" spans="2:2" x14ac:dyDescent="0.2">
      <c r="B195" s="18"/>
    </row>
    <row r="196" spans="2:2" x14ac:dyDescent="0.2">
      <c r="B196" s="18"/>
    </row>
    <row r="197" spans="2:2" x14ac:dyDescent="0.2">
      <c r="B197" s="18"/>
    </row>
    <row r="198" spans="2:2" x14ac:dyDescent="0.2">
      <c r="B198" s="18"/>
    </row>
    <row r="199" spans="2:2" x14ac:dyDescent="0.2">
      <c r="B199" s="18"/>
    </row>
    <row r="200" spans="2:2" x14ac:dyDescent="0.2">
      <c r="B200" s="18"/>
    </row>
    <row r="201" spans="2:2" x14ac:dyDescent="0.2">
      <c r="B201" s="18"/>
    </row>
    <row r="202" spans="2:2" x14ac:dyDescent="0.2">
      <c r="B202" s="18"/>
    </row>
    <row r="203" spans="2:2" x14ac:dyDescent="0.2">
      <c r="B203" s="18"/>
    </row>
    <row r="204" spans="2:2" x14ac:dyDescent="0.2">
      <c r="B204" s="18"/>
    </row>
    <row r="205" spans="2:2" x14ac:dyDescent="0.2">
      <c r="B205" s="18"/>
    </row>
    <row r="206" spans="2:2" x14ac:dyDescent="0.2">
      <c r="B206" s="18"/>
    </row>
    <row r="207" spans="2:2" x14ac:dyDescent="0.2">
      <c r="B207" s="18"/>
    </row>
    <row r="208" spans="2:2" x14ac:dyDescent="0.2">
      <c r="B208" s="18"/>
    </row>
    <row r="209" spans="2:2" x14ac:dyDescent="0.2">
      <c r="B209" s="18"/>
    </row>
    <row r="210" spans="2:2" x14ac:dyDescent="0.2">
      <c r="B210" s="18"/>
    </row>
    <row r="211" spans="2:2" x14ac:dyDescent="0.2">
      <c r="B211" s="18"/>
    </row>
    <row r="212" spans="2:2" x14ac:dyDescent="0.2">
      <c r="B212" s="18"/>
    </row>
    <row r="213" spans="2:2" x14ac:dyDescent="0.2">
      <c r="B213" s="18"/>
    </row>
    <row r="214" spans="2:2" x14ac:dyDescent="0.2">
      <c r="B214" s="18"/>
    </row>
    <row r="215" spans="2:2" x14ac:dyDescent="0.2">
      <c r="B215" s="18"/>
    </row>
    <row r="216" spans="2:2" x14ac:dyDescent="0.2">
      <c r="B216" s="18"/>
    </row>
    <row r="217" spans="2:2" x14ac:dyDescent="0.2">
      <c r="B217" s="18"/>
    </row>
    <row r="218" spans="2:2" x14ac:dyDescent="0.2">
      <c r="B218" s="18"/>
    </row>
    <row r="219" spans="2:2" x14ac:dyDescent="0.2">
      <c r="B219" s="18"/>
    </row>
    <row r="220" spans="2:2" x14ac:dyDescent="0.2">
      <c r="B220" s="18"/>
    </row>
    <row r="221" spans="2:2" x14ac:dyDescent="0.2">
      <c r="B221" s="18"/>
    </row>
    <row r="222" spans="2:2" x14ac:dyDescent="0.2">
      <c r="B222" s="18"/>
    </row>
    <row r="223" spans="2:2" x14ac:dyDescent="0.2">
      <c r="B223" s="18"/>
    </row>
    <row r="224" spans="2:2" x14ac:dyDescent="0.2">
      <c r="B224" s="18"/>
    </row>
    <row r="225" spans="2:2" x14ac:dyDescent="0.2">
      <c r="B225" s="18"/>
    </row>
    <row r="226" spans="2:2" x14ac:dyDescent="0.2">
      <c r="B226" s="18"/>
    </row>
    <row r="227" spans="2:2" x14ac:dyDescent="0.2">
      <c r="B227" s="18"/>
    </row>
    <row r="228" spans="2:2" x14ac:dyDescent="0.2">
      <c r="B228" s="18"/>
    </row>
    <row r="229" spans="2:2" x14ac:dyDescent="0.2">
      <c r="B229" s="18"/>
    </row>
    <row r="230" spans="2:2" x14ac:dyDescent="0.2">
      <c r="B230" s="18"/>
    </row>
    <row r="231" spans="2:2" x14ac:dyDescent="0.2">
      <c r="B231" s="18"/>
    </row>
    <row r="232" spans="2:2" x14ac:dyDescent="0.2">
      <c r="B232" s="18"/>
    </row>
    <row r="233" spans="2:2" x14ac:dyDescent="0.2">
      <c r="B233" s="18"/>
    </row>
    <row r="234" spans="2:2" x14ac:dyDescent="0.2">
      <c r="B234" s="18"/>
    </row>
    <row r="235" spans="2:2" x14ac:dyDescent="0.2">
      <c r="B235" s="18"/>
    </row>
    <row r="236" spans="2:2" x14ac:dyDescent="0.2">
      <c r="B236" s="18"/>
    </row>
    <row r="237" spans="2:2" x14ac:dyDescent="0.2">
      <c r="B237" s="18"/>
    </row>
    <row r="238" spans="2:2" x14ac:dyDescent="0.2">
      <c r="B238" s="18"/>
    </row>
    <row r="239" spans="2:2" x14ac:dyDescent="0.2">
      <c r="B239" s="18"/>
    </row>
    <row r="240" spans="2:2" x14ac:dyDescent="0.2">
      <c r="B240" s="18"/>
    </row>
    <row r="241" spans="2:2" x14ac:dyDescent="0.2">
      <c r="B241" s="18"/>
    </row>
    <row r="242" spans="2:2" x14ac:dyDescent="0.2">
      <c r="B242" s="18"/>
    </row>
    <row r="243" spans="2:2" x14ac:dyDescent="0.2">
      <c r="B243" s="18"/>
    </row>
    <row r="244" spans="2:2" x14ac:dyDescent="0.2">
      <c r="B244" s="18"/>
    </row>
    <row r="245" spans="2:2" x14ac:dyDescent="0.2">
      <c r="B245" s="18"/>
    </row>
    <row r="246" spans="2:2" x14ac:dyDescent="0.2">
      <c r="B246" s="18"/>
    </row>
    <row r="247" spans="2:2" x14ac:dyDescent="0.2">
      <c r="B247" s="18"/>
    </row>
    <row r="248" spans="2:2" x14ac:dyDescent="0.2">
      <c r="B248" s="18"/>
    </row>
    <row r="249" spans="2:2" x14ac:dyDescent="0.2">
      <c r="B249" s="18"/>
    </row>
    <row r="250" spans="2:2" x14ac:dyDescent="0.2">
      <c r="B250" s="18"/>
    </row>
    <row r="251" spans="2:2" x14ac:dyDescent="0.2">
      <c r="B251" s="18"/>
    </row>
    <row r="252" spans="2:2" x14ac:dyDescent="0.2">
      <c r="B252" s="18"/>
    </row>
    <row r="253" spans="2:2" x14ac:dyDescent="0.2">
      <c r="B253" s="18"/>
    </row>
    <row r="254" spans="2:2" x14ac:dyDescent="0.2">
      <c r="B254" s="18"/>
    </row>
    <row r="255" spans="2:2" x14ac:dyDescent="0.2">
      <c r="B255" s="18"/>
    </row>
    <row r="256" spans="2:2" x14ac:dyDescent="0.2">
      <c r="B256" s="18"/>
    </row>
    <row r="257" spans="2:2" x14ac:dyDescent="0.2">
      <c r="B257" s="18"/>
    </row>
    <row r="258" spans="2:2" x14ac:dyDescent="0.2">
      <c r="B258" s="18"/>
    </row>
    <row r="259" spans="2:2" x14ac:dyDescent="0.2">
      <c r="B259" s="18"/>
    </row>
    <row r="260" spans="2:2" x14ac:dyDescent="0.2">
      <c r="B260" s="18"/>
    </row>
    <row r="261" spans="2:2" x14ac:dyDescent="0.2">
      <c r="B261" s="18"/>
    </row>
    <row r="262" spans="2:2" x14ac:dyDescent="0.2">
      <c r="B262" s="18"/>
    </row>
    <row r="263" spans="2:2" x14ac:dyDescent="0.2">
      <c r="B263" s="18"/>
    </row>
    <row r="264" spans="2:2" x14ac:dyDescent="0.2">
      <c r="B264" s="18"/>
    </row>
    <row r="265" spans="2:2" x14ac:dyDescent="0.2">
      <c r="B265" s="18"/>
    </row>
    <row r="266" spans="2:2" x14ac:dyDescent="0.2">
      <c r="B266" s="18"/>
    </row>
    <row r="267" spans="2:2" x14ac:dyDescent="0.2">
      <c r="B267" s="18"/>
    </row>
    <row r="268" spans="2:2" x14ac:dyDescent="0.2">
      <c r="B268" s="18"/>
    </row>
    <row r="269" spans="2:2" x14ac:dyDescent="0.2">
      <c r="B269" s="18"/>
    </row>
    <row r="270" spans="2:2" x14ac:dyDescent="0.2">
      <c r="B270" s="18"/>
    </row>
    <row r="271" spans="2:2" x14ac:dyDescent="0.2">
      <c r="B271" s="18"/>
    </row>
    <row r="272" spans="2:2" x14ac:dyDescent="0.2">
      <c r="B272" s="18"/>
    </row>
    <row r="273" spans="2:2" x14ac:dyDescent="0.2">
      <c r="B273" s="18"/>
    </row>
    <row r="274" spans="2:2" x14ac:dyDescent="0.2">
      <c r="B274" s="18"/>
    </row>
    <row r="275" spans="2:2" x14ac:dyDescent="0.2">
      <c r="B275" s="18"/>
    </row>
    <row r="276" spans="2:2" x14ac:dyDescent="0.2">
      <c r="B276" s="18"/>
    </row>
    <row r="277" spans="2:2" x14ac:dyDescent="0.2">
      <c r="B277" s="18"/>
    </row>
    <row r="278" spans="2:2" x14ac:dyDescent="0.2">
      <c r="B278" s="18"/>
    </row>
    <row r="279" spans="2:2" x14ac:dyDescent="0.2">
      <c r="B279" s="18"/>
    </row>
    <row r="280" spans="2:2" x14ac:dyDescent="0.2">
      <c r="B280" s="18"/>
    </row>
    <row r="281" spans="2:2" x14ac:dyDescent="0.2">
      <c r="B281" s="18"/>
    </row>
    <row r="282" spans="2:2" x14ac:dyDescent="0.2">
      <c r="B282" s="18"/>
    </row>
    <row r="283" spans="2:2" x14ac:dyDescent="0.2">
      <c r="B283" s="18"/>
    </row>
    <row r="284" spans="2:2" x14ac:dyDescent="0.2">
      <c r="B284" s="18"/>
    </row>
    <row r="285" spans="2:2" x14ac:dyDescent="0.2">
      <c r="B285" s="18"/>
    </row>
    <row r="286" spans="2:2" x14ac:dyDescent="0.2">
      <c r="B286" s="18"/>
    </row>
    <row r="287" spans="2:2" x14ac:dyDescent="0.2">
      <c r="B287" s="18"/>
    </row>
    <row r="288" spans="2:2" x14ac:dyDescent="0.2">
      <c r="B288" s="18"/>
    </row>
    <row r="289" spans="2:2" x14ac:dyDescent="0.2">
      <c r="B289" s="18"/>
    </row>
    <row r="290" spans="2:2" x14ac:dyDescent="0.2">
      <c r="B290" s="18"/>
    </row>
    <row r="291" spans="2:2" x14ac:dyDescent="0.2">
      <c r="B291" s="18"/>
    </row>
    <row r="292" spans="2:2" x14ac:dyDescent="0.2">
      <c r="B292" s="18"/>
    </row>
    <row r="293" spans="2:2" x14ac:dyDescent="0.2">
      <c r="B293" s="18"/>
    </row>
    <row r="294" spans="2:2" x14ac:dyDescent="0.2">
      <c r="B294" s="18"/>
    </row>
    <row r="295" spans="2:2" x14ac:dyDescent="0.2">
      <c r="B295" s="18"/>
    </row>
    <row r="296" spans="2:2" x14ac:dyDescent="0.2">
      <c r="B296" s="18"/>
    </row>
    <row r="297" spans="2:2" x14ac:dyDescent="0.2">
      <c r="B297" s="18"/>
    </row>
    <row r="298" spans="2:2" x14ac:dyDescent="0.2">
      <c r="B298" s="18"/>
    </row>
    <row r="299" spans="2:2" x14ac:dyDescent="0.2">
      <c r="B299" s="18"/>
    </row>
    <row r="300" spans="2:2" x14ac:dyDescent="0.2">
      <c r="B300" s="18"/>
    </row>
    <row r="301" spans="2:2" x14ac:dyDescent="0.2">
      <c r="B301" s="18"/>
    </row>
    <row r="302" spans="2:2" x14ac:dyDescent="0.2">
      <c r="B302" s="18"/>
    </row>
    <row r="303" spans="2:2" x14ac:dyDescent="0.2">
      <c r="B303" s="18"/>
    </row>
    <row r="304" spans="2:2" x14ac:dyDescent="0.2">
      <c r="B304" s="18"/>
    </row>
    <row r="305" spans="2:2" x14ac:dyDescent="0.2">
      <c r="B305" s="18"/>
    </row>
    <row r="306" spans="2:2" x14ac:dyDescent="0.2">
      <c r="B306" s="18"/>
    </row>
    <row r="307" spans="2:2" x14ac:dyDescent="0.2">
      <c r="B307" s="18"/>
    </row>
    <row r="308" spans="2:2" x14ac:dyDescent="0.2">
      <c r="B308" s="18"/>
    </row>
    <row r="309" spans="2:2" x14ac:dyDescent="0.2">
      <c r="B309" s="18"/>
    </row>
    <row r="310" spans="2:2" x14ac:dyDescent="0.2">
      <c r="B310" s="18"/>
    </row>
    <row r="311" spans="2:2" x14ac:dyDescent="0.2">
      <c r="B311" s="18"/>
    </row>
    <row r="312" spans="2:2" x14ac:dyDescent="0.2">
      <c r="B312" s="18"/>
    </row>
    <row r="313" spans="2:2" x14ac:dyDescent="0.2">
      <c r="B313" s="18"/>
    </row>
    <row r="314" spans="2:2" x14ac:dyDescent="0.2">
      <c r="B314" s="18"/>
    </row>
    <row r="315" spans="2:2" x14ac:dyDescent="0.2">
      <c r="B315" s="18"/>
    </row>
    <row r="316" spans="2:2" x14ac:dyDescent="0.2">
      <c r="B316" s="18"/>
    </row>
    <row r="317" spans="2:2" x14ac:dyDescent="0.2">
      <c r="B317" s="18"/>
    </row>
    <row r="318" spans="2:2" x14ac:dyDescent="0.2">
      <c r="B318" s="18"/>
    </row>
    <row r="319" spans="2:2" x14ac:dyDescent="0.2">
      <c r="B319" s="18"/>
    </row>
    <row r="320" spans="2:2" x14ac:dyDescent="0.2">
      <c r="B320" s="18"/>
    </row>
    <row r="321" spans="2:2" x14ac:dyDescent="0.2">
      <c r="B321" s="18"/>
    </row>
    <row r="322" spans="2:2" x14ac:dyDescent="0.2">
      <c r="B322" s="18"/>
    </row>
    <row r="323" spans="2:2" x14ac:dyDescent="0.2">
      <c r="B323" s="18"/>
    </row>
    <row r="324" spans="2:2" x14ac:dyDescent="0.2">
      <c r="B324" s="18"/>
    </row>
    <row r="325" spans="2:2" x14ac:dyDescent="0.2">
      <c r="B325" s="18"/>
    </row>
    <row r="326" spans="2:2" x14ac:dyDescent="0.2">
      <c r="B326" s="18"/>
    </row>
    <row r="327" spans="2:2" x14ac:dyDescent="0.2">
      <c r="B327" s="18"/>
    </row>
    <row r="328" spans="2:2" x14ac:dyDescent="0.2">
      <c r="B328" s="18"/>
    </row>
    <row r="329" spans="2:2" x14ac:dyDescent="0.2">
      <c r="B329" s="18"/>
    </row>
    <row r="330" spans="2:2" x14ac:dyDescent="0.2">
      <c r="B330" s="18"/>
    </row>
    <row r="331" spans="2:2" x14ac:dyDescent="0.2">
      <c r="B331" s="18"/>
    </row>
    <row r="332" spans="2:2" x14ac:dyDescent="0.2">
      <c r="B332" s="18"/>
    </row>
    <row r="333" spans="2:2" x14ac:dyDescent="0.2">
      <c r="B333" s="18"/>
    </row>
    <row r="334" spans="2:2" x14ac:dyDescent="0.2">
      <c r="B334" s="18"/>
    </row>
  </sheetData>
  <sortState ref="A68:D81">
    <sortCondition descending="1" ref="D68:D81"/>
  </sortState>
  <mergeCells count="9">
    <mergeCell ref="F84:G84"/>
    <mergeCell ref="F85:G85"/>
    <mergeCell ref="G82:H82"/>
    <mergeCell ref="B33:D33"/>
    <mergeCell ref="L56:M56"/>
    <mergeCell ref="L55:M55"/>
    <mergeCell ref="E33:F33"/>
    <mergeCell ref="G33:H33"/>
    <mergeCell ref="I33:J33"/>
  </mergeCells>
  <conditionalFormatting sqref="B35:B53">
    <cfRule type="cellIs" dxfId="22" priority="34" operator="between">
      <formula>24.15</formula>
      <formula>35</formula>
    </cfRule>
    <cfRule type="cellIs" dxfId="21" priority="35" operator="between">
      <formula>15.4</formula>
      <formula>24.15</formula>
    </cfRule>
    <cfRule type="cellIs" dxfId="20" priority="36" operator="between">
      <formula>9.1</formula>
      <formula>15.4</formula>
    </cfRule>
    <cfRule type="cellIs" dxfId="19" priority="37" operator="between">
      <formula>4.2</formula>
      <formula>9.1</formula>
    </cfRule>
    <cfRule type="cellIs" dxfId="18" priority="38" operator="lessThan">
      <formula>4.2</formula>
    </cfRule>
  </conditionalFormatting>
  <conditionalFormatting sqref="C35:C53">
    <cfRule type="cellIs" dxfId="17" priority="29" operator="greaterThan">
      <formula>27.4</formula>
    </cfRule>
    <cfRule type="cellIs" dxfId="16" priority="30" operator="between">
      <formula>19.26</formula>
      <formula>27.3</formula>
    </cfRule>
    <cfRule type="cellIs" dxfId="15" priority="31" operator="between">
      <formula>10.86</formula>
      <formula>19.25</formula>
    </cfRule>
    <cfRule type="cellIs" dxfId="14" priority="32" operator="between">
      <formula>6.3</formula>
      <formula>10.85</formula>
    </cfRule>
    <cfRule type="cellIs" dxfId="13" priority="33" operator="lessThan">
      <formula>6.3</formula>
    </cfRule>
  </conditionalFormatting>
  <conditionalFormatting sqref="D35:D53">
    <cfRule type="cellIs" dxfId="12" priority="24" operator="greaterThan">
      <formula>31.16</formula>
    </cfRule>
    <cfRule type="cellIs" dxfId="11" priority="25" operator="between">
      <formula>23.47</formula>
      <formula>31.15</formula>
    </cfRule>
    <cfRule type="cellIs" dxfId="10" priority="26" operator="between">
      <formula>15.76</formula>
      <formula>23.45</formula>
    </cfRule>
    <cfRule type="cellIs" dxfId="9" priority="27" operator="between">
      <formula>8.5</formula>
      <formula>15.75</formula>
    </cfRule>
    <cfRule type="cellIs" dxfId="8" priority="28" operator="lessThan">
      <formula>8.4</formula>
    </cfRule>
  </conditionalFormatting>
  <conditionalFormatting sqref="E35:J53">
    <cfRule type="cellIs" dxfId="7" priority="19" operator="between">
      <formula>800</formula>
      <formula>1000</formula>
    </cfRule>
    <cfRule type="cellIs" dxfId="6" priority="20" operator="between">
      <formula>775</formula>
      <formula>800</formula>
    </cfRule>
    <cfRule type="cellIs" dxfId="5" priority="21" operator="between">
      <formula>740</formula>
      <formula>774</formula>
    </cfRule>
    <cfRule type="cellIs" dxfId="4" priority="22" operator="between">
      <formula>675</formula>
      <formula>739</formula>
    </cfRule>
    <cfRule type="cellIs" dxfId="3" priority="23" operator="lessThan">
      <formula>675</formula>
    </cfRule>
  </conditionalFormatting>
  <conditionalFormatting sqref="B68:B81">
    <cfRule type="cellIs" dxfId="2" priority="39" operator="lessThan">
      <formula>$B$84</formula>
    </cfRule>
  </conditionalFormatting>
  <conditionalFormatting sqref="C68:C81">
    <cfRule type="cellIs" dxfId="1" priority="41" operator="lessThan">
      <formula>$C$84</formula>
    </cfRule>
  </conditionalFormatting>
  <conditionalFormatting sqref="D68:D81">
    <cfRule type="cellIs" dxfId="0" priority="43" operator="lessThan">
      <formula>$D$84</formula>
    </cfRule>
  </conditionalFormatting>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2623-58C9-4FA4-B5A5-FC119780C6D0}">
  <sheetPr>
    <tabColor theme="7"/>
  </sheetPr>
  <dimension ref="A1:I1462"/>
  <sheetViews>
    <sheetView zoomScale="99" zoomScaleNormal="100" workbookViewId="0">
      <selection activeCell="N6" sqref="N6"/>
    </sheetView>
  </sheetViews>
  <sheetFormatPr baseColWidth="10" defaultColWidth="8.83203125" defaultRowHeight="15" x14ac:dyDescent="0.2"/>
  <cols>
    <col min="1" max="1" width="10.5" bestFit="1" customWidth="1"/>
    <col min="5" max="5" width="14.5" bestFit="1" customWidth="1"/>
    <col min="6" max="6" width="22.6640625" bestFit="1" customWidth="1"/>
    <col min="7" max="7" width="12.6640625" customWidth="1"/>
  </cols>
  <sheetData>
    <row r="1" spans="1:9" ht="30" x14ac:dyDescent="0.2">
      <c r="A1" s="16" t="s">
        <v>1237</v>
      </c>
      <c r="B1" s="16" t="s">
        <v>0</v>
      </c>
      <c r="C1" s="16" t="s">
        <v>1</v>
      </c>
      <c r="D1" s="16" t="s">
        <v>1238</v>
      </c>
      <c r="E1" s="16" t="s">
        <v>1239</v>
      </c>
      <c r="F1" s="16" t="s">
        <v>1240</v>
      </c>
      <c r="G1" s="17" t="s">
        <v>1279</v>
      </c>
      <c r="H1" s="16" t="s">
        <v>3</v>
      </c>
      <c r="I1" s="16" t="s">
        <v>4</v>
      </c>
    </row>
    <row r="2" spans="1:9" x14ac:dyDescent="0.2">
      <c r="A2" t="s">
        <v>1242</v>
      </c>
      <c r="B2" t="s">
        <v>5</v>
      </c>
      <c r="C2">
        <v>6</v>
      </c>
      <c r="D2" t="s">
        <v>1243</v>
      </c>
      <c r="E2" t="s">
        <v>1274</v>
      </c>
      <c r="F2" t="s">
        <v>1244</v>
      </c>
      <c r="G2">
        <v>5111</v>
      </c>
      <c r="H2">
        <v>22</v>
      </c>
      <c r="I2">
        <v>35</v>
      </c>
    </row>
    <row r="3" spans="1:9" x14ac:dyDescent="0.2">
      <c r="A3" t="s">
        <v>1242</v>
      </c>
      <c r="B3" t="s">
        <v>5</v>
      </c>
      <c r="C3">
        <v>6</v>
      </c>
      <c r="D3" t="s">
        <v>1243</v>
      </c>
      <c r="E3" t="s">
        <v>1275</v>
      </c>
      <c r="F3" t="s">
        <v>1244</v>
      </c>
      <c r="G3">
        <v>17011</v>
      </c>
      <c r="H3">
        <v>28</v>
      </c>
      <c r="I3">
        <v>35</v>
      </c>
    </row>
    <row r="4" spans="1:9" x14ac:dyDescent="0.2">
      <c r="A4" t="s">
        <v>1242</v>
      </c>
      <c r="B4" t="s">
        <v>5</v>
      </c>
      <c r="C4">
        <v>6</v>
      </c>
      <c r="D4" t="s">
        <v>1243</v>
      </c>
      <c r="E4" t="s">
        <v>1276</v>
      </c>
      <c r="F4" t="s">
        <v>1245</v>
      </c>
      <c r="G4">
        <v>22614</v>
      </c>
      <c r="H4">
        <v>17</v>
      </c>
      <c r="I4">
        <v>35</v>
      </c>
    </row>
    <row r="5" spans="1:9" x14ac:dyDescent="0.2">
      <c r="A5" t="s">
        <v>1242</v>
      </c>
      <c r="B5" t="s">
        <v>5</v>
      </c>
      <c r="C5">
        <v>6</v>
      </c>
      <c r="D5" t="s">
        <v>1243</v>
      </c>
      <c r="E5" t="s">
        <v>1274</v>
      </c>
      <c r="F5" t="s">
        <v>1246</v>
      </c>
      <c r="G5">
        <v>34111</v>
      </c>
      <c r="H5">
        <v>26</v>
      </c>
      <c r="I5">
        <v>35</v>
      </c>
    </row>
    <row r="6" spans="1:9" x14ac:dyDescent="0.2">
      <c r="A6" t="s">
        <v>1242</v>
      </c>
      <c r="B6" t="s">
        <v>5</v>
      </c>
      <c r="C6">
        <v>6</v>
      </c>
      <c r="D6" t="s">
        <v>1243</v>
      </c>
      <c r="E6" t="s">
        <v>1275</v>
      </c>
      <c r="F6" t="s">
        <v>1247</v>
      </c>
      <c r="G6">
        <v>23711</v>
      </c>
      <c r="H6">
        <v>19</v>
      </c>
      <c r="I6">
        <v>35</v>
      </c>
    </row>
    <row r="7" spans="1:9" x14ac:dyDescent="0.2">
      <c r="A7" t="s">
        <v>1242</v>
      </c>
      <c r="B7" t="s">
        <v>5</v>
      </c>
      <c r="C7">
        <v>6</v>
      </c>
      <c r="D7" t="s">
        <v>1243</v>
      </c>
      <c r="E7" t="s">
        <v>1275</v>
      </c>
      <c r="F7" t="s">
        <v>1247</v>
      </c>
      <c r="G7">
        <v>24010</v>
      </c>
      <c r="H7">
        <v>27</v>
      </c>
      <c r="I7">
        <v>35</v>
      </c>
    </row>
    <row r="8" spans="1:9" x14ac:dyDescent="0.2">
      <c r="A8" t="s">
        <v>1242</v>
      </c>
      <c r="B8" t="s">
        <v>5</v>
      </c>
      <c r="C8">
        <v>6</v>
      </c>
      <c r="D8" t="s">
        <v>1243</v>
      </c>
      <c r="E8" t="s">
        <v>1275</v>
      </c>
      <c r="F8" t="s">
        <v>1247</v>
      </c>
      <c r="G8">
        <v>24516</v>
      </c>
      <c r="H8">
        <v>20</v>
      </c>
      <c r="I8">
        <v>35</v>
      </c>
    </row>
    <row r="9" spans="1:9" x14ac:dyDescent="0.2">
      <c r="A9" t="s">
        <v>1242</v>
      </c>
      <c r="B9" t="s">
        <v>5</v>
      </c>
      <c r="C9">
        <v>6</v>
      </c>
      <c r="D9" t="s">
        <v>1243</v>
      </c>
      <c r="E9" t="s">
        <v>1275</v>
      </c>
      <c r="F9" t="s">
        <v>1247</v>
      </c>
      <c r="G9">
        <v>13311</v>
      </c>
      <c r="H9">
        <v>16</v>
      </c>
      <c r="I9">
        <v>35</v>
      </c>
    </row>
    <row r="10" spans="1:9" x14ac:dyDescent="0.2">
      <c r="A10" t="s">
        <v>1242</v>
      </c>
      <c r="B10" t="s">
        <v>5</v>
      </c>
      <c r="C10">
        <v>6</v>
      </c>
      <c r="D10" t="s">
        <v>1243</v>
      </c>
      <c r="E10" t="s">
        <v>1275</v>
      </c>
      <c r="F10" t="s">
        <v>1247</v>
      </c>
      <c r="G10">
        <v>16715</v>
      </c>
      <c r="H10">
        <v>12</v>
      </c>
      <c r="I10">
        <v>35</v>
      </c>
    </row>
    <row r="11" spans="1:9" x14ac:dyDescent="0.2">
      <c r="A11" t="s">
        <v>1242</v>
      </c>
      <c r="B11" t="s">
        <v>5</v>
      </c>
      <c r="C11">
        <v>6</v>
      </c>
      <c r="D11" t="s">
        <v>1243</v>
      </c>
      <c r="E11" t="s">
        <v>1276</v>
      </c>
      <c r="F11" t="s">
        <v>1248</v>
      </c>
      <c r="G11">
        <v>3111</v>
      </c>
      <c r="H11">
        <v>7</v>
      </c>
      <c r="I11">
        <v>35</v>
      </c>
    </row>
    <row r="12" spans="1:9" x14ac:dyDescent="0.2">
      <c r="A12" t="s">
        <v>1242</v>
      </c>
      <c r="B12" t="s">
        <v>5</v>
      </c>
      <c r="C12">
        <v>6</v>
      </c>
      <c r="D12" t="s">
        <v>1243</v>
      </c>
      <c r="E12" t="s">
        <v>1276</v>
      </c>
      <c r="F12" t="s">
        <v>1248</v>
      </c>
      <c r="G12">
        <v>9511</v>
      </c>
      <c r="H12">
        <v>24</v>
      </c>
      <c r="I12">
        <v>35</v>
      </c>
    </row>
    <row r="13" spans="1:9" x14ac:dyDescent="0.2">
      <c r="A13" t="s">
        <v>1242</v>
      </c>
      <c r="B13" t="s">
        <v>5</v>
      </c>
      <c r="C13">
        <v>6</v>
      </c>
      <c r="D13" t="s">
        <v>1243</v>
      </c>
      <c r="E13" t="s">
        <v>1275</v>
      </c>
      <c r="F13" t="s">
        <v>1244</v>
      </c>
      <c r="G13">
        <v>7811</v>
      </c>
      <c r="H13">
        <v>24</v>
      </c>
      <c r="I13">
        <v>35</v>
      </c>
    </row>
    <row r="14" spans="1:9" x14ac:dyDescent="0.2">
      <c r="A14" t="s">
        <v>1242</v>
      </c>
      <c r="B14" t="s">
        <v>5</v>
      </c>
      <c r="C14">
        <v>6</v>
      </c>
      <c r="D14" t="s">
        <v>1243</v>
      </c>
      <c r="E14" t="s">
        <v>1275</v>
      </c>
      <c r="F14" t="s">
        <v>1244</v>
      </c>
      <c r="G14">
        <v>27314</v>
      </c>
      <c r="H14">
        <v>16</v>
      </c>
      <c r="I14">
        <v>35</v>
      </c>
    </row>
    <row r="15" spans="1:9" x14ac:dyDescent="0.2">
      <c r="A15" t="s">
        <v>1242</v>
      </c>
      <c r="B15" t="s">
        <v>5</v>
      </c>
      <c r="C15">
        <v>6</v>
      </c>
      <c r="D15" t="s">
        <v>1243</v>
      </c>
      <c r="E15" t="s">
        <v>1275</v>
      </c>
      <c r="F15" t="s">
        <v>1244</v>
      </c>
      <c r="G15">
        <v>23514</v>
      </c>
      <c r="H15">
        <v>32</v>
      </c>
      <c r="I15">
        <v>35</v>
      </c>
    </row>
    <row r="16" spans="1:9" x14ac:dyDescent="0.2">
      <c r="A16" t="s">
        <v>1242</v>
      </c>
      <c r="B16" t="s">
        <v>5</v>
      </c>
      <c r="C16">
        <v>6</v>
      </c>
      <c r="D16" t="s">
        <v>1243</v>
      </c>
      <c r="E16" t="s">
        <v>1275</v>
      </c>
      <c r="F16" t="s">
        <v>1244</v>
      </c>
      <c r="G16">
        <v>3611</v>
      </c>
      <c r="H16">
        <v>23</v>
      </c>
      <c r="I16">
        <v>35</v>
      </c>
    </row>
    <row r="17" spans="1:9" x14ac:dyDescent="0.2">
      <c r="A17" t="s">
        <v>1242</v>
      </c>
      <c r="B17" t="s">
        <v>5</v>
      </c>
      <c r="C17">
        <v>6</v>
      </c>
      <c r="D17" t="s">
        <v>1243</v>
      </c>
      <c r="E17" t="s">
        <v>1275</v>
      </c>
      <c r="F17" t="s">
        <v>1244</v>
      </c>
      <c r="G17">
        <v>11311</v>
      </c>
      <c r="H17">
        <v>16</v>
      </c>
      <c r="I17">
        <v>35</v>
      </c>
    </row>
    <row r="18" spans="1:9" x14ac:dyDescent="0.2">
      <c r="A18" t="s">
        <v>1242</v>
      </c>
      <c r="B18" t="s">
        <v>5</v>
      </c>
      <c r="C18">
        <v>6</v>
      </c>
      <c r="D18" t="s">
        <v>1243</v>
      </c>
      <c r="E18" t="s">
        <v>1275</v>
      </c>
      <c r="F18" t="s">
        <v>1244</v>
      </c>
      <c r="G18">
        <v>6711</v>
      </c>
      <c r="H18">
        <v>21</v>
      </c>
      <c r="I18">
        <v>35</v>
      </c>
    </row>
    <row r="19" spans="1:9" x14ac:dyDescent="0.2">
      <c r="A19" t="s">
        <v>1242</v>
      </c>
      <c r="B19" t="s">
        <v>5</v>
      </c>
      <c r="C19">
        <v>6</v>
      </c>
      <c r="D19" t="s">
        <v>1243</v>
      </c>
      <c r="E19" t="s">
        <v>1275</v>
      </c>
      <c r="F19" t="s">
        <v>1244</v>
      </c>
      <c r="G19">
        <v>21616</v>
      </c>
      <c r="H19">
        <v>23</v>
      </c>
      <c r="I19">
        <v>35</v>
      </c>
    </row>
    <row r="20" spans="1:9" x14ac:dyDescent="0.2">
      <c r="A20" t="s">
        <v>1242</v>
      </c>
      <c r="B20" t="s">
        <v>5</v>
      </c>
      <c r="C20">
        <v>6</v>
      </c>
      <c r="D20" t="s">
        <v>1243</v>
      </c>
      <c r="E20" t="s">
        <v>1275</v>
      </c>
      <c r="F20" t="s">
        <v>1244</v>
      </c>
      <c r="G20">
        <v>24317</v>
      </c>
      <c r="H20">
        <v>23</v>
      </c>
      <c r="I20">
        <v>35</v>
      </c>
    </row>
    <row r="21" spans="1:9" x14ac:dyDescent="0.2">
      <c r="A21" t="s">
        <v>1242</v>
      </c>
      <c r="B21" t="s">
        <v>5</v>
      </c>
      <c r="C21">
        <v>6</v>
      </c>
      <c r="D21" t="s">
        <v>1243</v>
      </c>
      <c r="E21" t="s">
        <v>1275</v>
      </c>
      <c r="F21" t="s">
        <v>1244</v>
      </c>
      <c r="G21">
        <v>20180015</v>
      </c>
      <c r="H21">
        <v>7</v>
      </c>
      <c r="I21">
        <v>35</v>
      </c>
    </row>
    <row r="22" spans="1:9" x14ac:dyDescent="0.2">
      <c r="A22" t="s">
        <v>1242</v>
      </c>
      <c r="B22" t="s">
        <v>5</v>
      </c>
      <c r="C22">
        <v>6</v>
      </c>
      <c r="D22" t="s">
        <v>1243</v>
      </c>
      <c r="E22" t="s">
        <v>1275</v>
      </c>
      <c r="F22" t="s">
        <v>1244</v>
      </c>
      <c r="G22">
        <v>37909</v>
      </c>
      <c r="H22">
        <v>21</v>
      </c>
      <c r="I22">
        <v>35</v>
      </c>
    </row>
    <row r="23" spans="1:9" x14ac:dyDescent="0.2">
      <c r="A23" t="s">
        <v>1242</v>
      </c>
      <c r="B23" t="s">
        <v>5</v>
      </c>
      <c r="C23">
        <v>6</v>
      </c>
      <c r="D23" t="s">
        <v>1243</v>
      </c>
      <c r="E23" t="s">
        <v>1275</v>
      </c>
      <c r="F23" t="s">
        <v>1244</v>
      </c>
      <c r="G23">
        <v>2711</v>
      </c>
      <c r="H23">
        <v>9</v>
      </c>
      <c r="I23">
        <v>35</v>
      </c>
    </row>
    <row r="24" spans="1:9" x14ac:dyDescent="0.2">
      <c r="A24" t="s">
        <v>1242</v>
      </c>
      <c r="B24" t="s">
        <v>5</v>
      </c>
      <c r="C24">
        <v>6</v>
      </c>
      <c r="D24" t="s">
        <v>1243</v>
      </c>
      <c r="E24" t="s">
        <v>1275</v>
      </c>
      <c r="F24" t="s">
        <v>1244</v>
      </c>
      <c r="G24">
        <v>30317</v>
      </c>
      <c r="H24">
        <v>8</v>
      </c>
      <c r="I24">
        <v>35</v>
      </c>
    </row>
    <row r="25" spans="1:9" x14ac:dyDescent="0.2">
      <c r="A25" t="s">
        <v>1242</v>
      </c>
      <c r="B25" t="s">
        <v>5</v>
      </c>
      <c r="C25">
        <v>6</v>
      </c>
      <c r="D25" t="s">
        <v>1243</v>
      </c>
      <c r="E25" t="s">
        <v>1275</v>
      </c>
      <c r="F25" t="s">
        <v>1244</v>
      </c>
      <c r="G25">
        <v>11511</v>
      </c>
      <c r="H25">
        <v>23</v>
      </c>
      <c r="I25">
        <v>35</v>
      </c>
    </row>
    <row r="26" spans="1:9" x14ac:dyDescent="0.2">
      <c r="A26" t="s">
        <v>1242</v>
      </c>
      <c r="B26" t="s">
        <v>5</v>
      </c>
      <c r="C26">
        <v>6</v>
      </c>
      <c r="D26" t="s">
        <v>1243</v>
      </c>
      <c r="E26" t="s">
        <v>1275</v>
      </c>
      <c r="F26" t="s">
        <v>1244</v>
      </c>
      <c r="G26">
        <v>46910</v>
      </c>
      <c r="H26">
        <v>26</v>
      </c>
      <c r="I26">
        <v>35</v>
      </c>
    </row>
    <row r="27" spans="1:9" x14ac:dyDescent="0.2">
      <c r="A27" t="s">
        <v>1242</v>
      </c>
      <c r="B27" t="s">
        <v>5</v>
      </c>
      <c r="C27">
        <v>6</v>
      </c>
      <c r="D27" t="s">
        <v>1243</v>
      </c>
      <c r="E27" t="s">
        <v>1275</v>
      </c>
      <c r="F27" t="s">
        <v>1244</v>
      </c>
      <c r="G27">
        <v>12211</v>
      </c>
      <c r="H27">
        <v>17</v>
      </c>
      <c r="I27">
        <v>35</v>
      </c>
    </row>
    <row r="28" spans="1:9" x14ac:dyDescent="0.2">
      <c r="A28" t="s">
        <v>1242</v>
      </c>
      <c r="B28" t="s">
        <v>5</v>
      </c>
      <c r="C28">
        <v>6</v>
      </c>
      <c r="D28" t="s">
        <v>1243</v>
      </c>
      <c r="E28" t="s">
        <v>1276</v>
      </c>
      <c r="F28" t="s">
        <v>1245</v>
      </c>
      <c r="G28">
        <v>21711</v>
      </c>
      <c r="H28">
        <v>18</v>
      </c>
      <c r="I28">
        <v>35</v>
      </c>
    </row>
    <row r="29" spans="1:9" x14ac:dyDescent="0.2">
      <c r="A29" t="s">
        <v>1242</v>
      </c>
      <c r="B29" t="s">
        <v>5</v>
      </c>
      <c r="C29">
        <v>6</v>
      </c>
      <c r="D29" t="s">
        <v>1243</v>
      </c>
      <c r="E29" t="s">
        <v>1276</v>
      </c>
      <c r="F29" t="s">
        <v>1245</v>
      </c>
      <c r="G29">
        <v>6811</v>
      </c>
      <c r="H29">
        <v>19</v>
      </c>
      <c r="I29">
        <v>35</v>
      </c>
    </row>
    <row r="30" spans="1:9" x14ac:dyDescent="0.2">
      <c r="A30" t="s">
        <v>1242</v>
      </c>
      <c r="B30" t="s">
        <v>5</v>
      </c>
      <c r="C30">
        <v>6</v>
      </c>
      <c r="D30" t="s">
        <v>1243</v>
      </c>
      <c r="E30" t="s">
        <v>1275</v>
      </c>
      <c r="F30" t="s">
        <v>1247</v>
      </c>
      <c r="G30">
        <v>32310</v>
      </c>
      <c r="H30">
        <v>21</v>
      </c>
      <c r="I30">
        <v>35</v>
      </c>
    </row>
    <row r="31" spans="1:9" x14ac:dyDescent="0.2">
      <c r="A31" t="s">
        <v>1242</v>
      </c>
      <c r="B31" t="s">
        <v>5</v>
      </c>
      <c r="C31">
        <v>6</v>
      </c>
      <c r="D31" t="s">
        <v>1243</v>
      </c>
      <c r="E31" t="s">
        <v>1275</v>
      </c>
      <c r="F31" t="s">
        <v>1247</v>
      </c>
      <c r="G31">
        <v>21014</v>
      </c>
      <c r="H31">
        <v>24</v>
      </c>
      <c r="I31">
        <v>35</v>
      </c>
    </row>
    <row r="32" spans="1:9" x14ac:dyDescent="0.2">
      <c r="A32" t="s">
        <v>1242</v>
      </c>
      <c r="B32" t="s">
        <v>5</v>
      </c>
      <c r="C32">
        <v>6</v>
      </c>
      <c r="D32" t="s">
        <v>1243</v>
      </c>
      <c r="E32" t="s">
        <v>1275</v>
      </c>
      <c r="F32" t="s">
        <v>1247</v>
      </c>
      <c r="G32">
        <v>45015</v>
      </c>
      <c r="H32">
        <v>12</v>
      </c>
      <c r="I32">
        <v>35</v>
      </c>
    </row>
    <row r="33" spans="1:9" x14ac:dyDescent="0.2">
      <c r="A33" t="s">
        <v>1242</v>
      </c>
      <c r="B33" t="s">
        <v>5</v>
      </c>
      <c r="C33">
        <v>6</v>
      </c>
      <c r="D33" t="s">
        <v>1243</v>
      </c>
      <c r="E33" t="s">
        <v>1275</v>
      </c>
      <c r="F33" t="s">
        <v>1247</v>
      </c>
      <c r="G33">
        <v>23315</v>
      </c>
      <c r="H33">
        <v>16</v>
      </c>
      <c r="I33">
        <v>35</v>
      </c>
    </row>
    <row r="34" spans="1:9" x14ac:dyDescent="0.2">
      <c r="A34" t="s">
        <v>1242</v>
      </c>
      <c r="B34" t="s">
        <v>5</v>
      </c>
      <c r="C34">
        <v>6</v>
      </c>
      <c r="D34" t="s">
        <v>1243</v>
      </c>
      <c r="E34" t="s">
        <v>1275</v>
      </c>
      <c r="F34" t="s">
        <v>1247</v>
      </c>
      <c r="G34">
        <v>24409</v>
      </c>
      <c r="H34">
        <v>23</v>
      </c>
      <c r="I34">
        <v>35</v>
      </c>
    </row>
    <row r="35" spans="1:9" x14ac:dyDescent="0.2">
      <c r="A35" t="s">
        <v>1242</v>
      </c>
      <c r="B35" t="s">
        <v>5</v>
      </c>
      <c r="C35">
        <v>6</v>
      </c>
      <c r="D35" t="s">
        <v>1243</v>
      </c>
      <c r="E35" t="s">
        <v>1277</v>
      </c>
      <c r="F35" t="s">
        <v>1249</v>
      </c>
      <c r="G35">
        <v>6911</v>
      </c>
      <c r="H35">
        <v>27</v>
      </c>
      <c r="I35">
        <v>35</v>
      </c>
    </row>
    <row r="36" spans="1:9" x14ac:dyDescent="0.2">
      <c r="A36" t="s">
        <v>1242</v>
      </c>
      <c r="B36" t="s">
        <v>5</v>
      </c>
      <c r="C36">
        <v>6</v>
      </c>
      <c r="D36" t="s">
        <v>1243</v>
      </c>
      <c r="E36" t="s">
        <v>1275</v>
      </c>
      <c r="F36" t="s">
        <v>1247</v>
      </c>
      <c r="G36">
        <v>24611</v>
      </c>
      <c r="H36">
        <v>25</v>
      </c>
      <c r="I36">
        <v>35</v>
      </c>
    </row>
    <row r="37" spans="1:9" x14ac:dyDescent="0.2">
      <c r="A37" t="s">
        <v>1242</v>
      </c>
      <c r="B37" t="s">
        <v>5</v>
      </c>
      <c r="C37">
        <v>6</v>
      </c>
      <c r="D37" t="s">
        <v>1243</v>
      </c>
      <c r="E37" t="s">
        <v>1275</v>
      </c>
      <c r="F37" t="s">
        <v>1247</v>
      </c>
      <c r="G37">
        <v>20614</v>
      </c>
      <c r="H37">
        <v>22</v>
      </c>
      <c r="I37">
        <v>35</v>
      </c>
    </row>
    <row r="38" spans="1:9" x14ac:dyDescent="0.2">
      <c r="A38" t="s">
        <v>1242</v>
      </c>
      <c r="B38" t="s">
        <v>5</v>
      </c>
      <c r="C38">
        <v>6</v>
      </c>
      <c r="D38" t="s">
        <v>1243</v>
      </c>
      <c r="E38" t="s">
        <v>1275</v>
      </c>
      <c r="F38" t="s">
        <v>1247</v>
      </c>
      <c r="G38">
        <v>7711</v>
      </c>
      <c r="H38">
        <v>19</v>
      </c>
      <c r="I38">
        <v>35</v>
      </c>
    </row>
    <row r="39" spans="1:9" x14ac:dyDescent="0.2">
      <c r="A39" t="s">
        <v>1242</v>
      </c>
      <c r="B39" t="s">
        <v>5</v>
      </c>
      <c r="C39">
        <v>6</v>
      </c>
      <c r="D39" t="s">
        <v>1243</v>
      </c>
      <c r="E39" t="s">
        <v>1275</v>
      </c>
      <c r="F39" t="s">
        <v>1247</v>
      </c>
      <c r="G39">
        <v>24512</v>
      </c>
      <c r="H39">
        <v>20</v>
      </c>
      <c r="I39">
        <v>35</v>
      </c>
    </row>
    <row r="40" spans="1:9" x14ac:dyDescent="0.2">
      <c r="A40" t="s">
        <v>1242</v>
      </c>
      <c r="B40" t="s">
        <v>5</v>
      </c>
      <c r="C40">
        <v>6</v>
      </c>
      <c r="D40" t="s">
        <v>1243</v>
      </c>
      <c r="E40" t="s">
        <v>1275</v>
      </c>
      <c r="F40" t="s">
        <v>1248</v>
      </c>
      <c r="G40">
        <v>17111</v>
      </c>
      <c r="H40">
        <v>23</v>
      </c>
      <c r="I40">
        <v>35</v>
      </c>
    </row>
    <row r="41" spans="1:9" x14ac:dyDescent="0.2">
      <c r="A41" t="s">
        <v>1242</v>
      </c>
      <c r="B41" t="s">
        <v>5</v>
      </c>
      <c r="C41">
        <v>6</v>
      </c>
      <c r="D41" t="s">
        <v>1243</v>
      </c>
      <c r="E41" t="s">
        <v>1275</v>
      </c>
      <c r="F41" t="s">
        <v>1247</v>
      </c>
      <c r="G41">
        <v>2511</v>
      </c>
      <c r="H41">
        <v>21</v>
      </c>
      <c r="I41">
        <v>35</v>
      </c>
    </row>
    <row r="42" spans="1:9" x14ac:dyDescent="0.2">
      <c r="A42" t="s">
        <v>1242</v>
      </c>
      <c r="B42" t="s">
        <v>5</v>
      </c>
      <c r="C42">
        <v>6</v>
      </c>
      <c r="D42" t="s">
        <v>1243</v>
      </c>
      <c r="E42" t="s">
        <v>1275</v>
      </c>
      <c r="F42" t="s">
        <v>1247</v>
      </c>
      <c r="G42">
        <v>15711</v>
      </c>
      <c r="H42">
        <v>19</v>
      </c>
      <c r="I42">
        <v>35</v>
      </c>
    </row>
    <row r="43" spans="1:9" x14ac:dyDescent="0.2">
      <c r="A43" t="s">
        <v>1242</v>
      </c>
      <c r="B43" t="s">
        <v>5</v>
      </c>
      <c r="C43">
        <v>6</v>
      </c>
      <c r="D43" t="s">
        <v>1243</v>
      </c>
      <c r="E43" t="s">
        <v>1275</v>
      </c>
      <c r="F43" t="s">
        <v>1247</v>
      </c>
      <c r="G43">
        <v>211</v>
      </c>
      <c r="H43">
        <v>32</v>
      </c>
      <c r="I43">
        <v>35</v>
      </c>
    </row>
    <row r="44" spans="1:9" x14ac:dyDescent="0.2">
      <c r="A44" t="s">
        <v>1242</v>
      </c>
      <c r="B44" t="s">
        <v>5</v>
      </c>
      <c r="C44">
        <v>6</v>
      </c>
      <c r="D44" t="s">
        <v>1243</v>
      </c>
      <c r="E44" t="s">
        <v>1275</v>
      </c>
      <c r="F44" t="s">
        <v>1247</v>
      </c>
      <c r="G44">
        <v>25411</v>
      </c>
      <c r="H44">
        <v>28</v>
      </c>
      <c r="I44">
        <v>35</v>
      </c>
    </row>
    <row r="45" spans="1:9" x14ac:dyDescent="0.2">
      <c r="A45" t="s">
        <v>1242</v>
      </c>
      <c r="B45" t="s">
        <v>5</v>
      </c>
      <c r="C45">
        <v>6</v>
      </c>
      <c r="D45" t="s">
        <v>1243</v>
      </c>
      <c r="E45" t="s">
        <v>1275</v>
      </c>
      <c r="F45" t="s">
        <v>1248</v>
      </c>
      <c r="G45">
        <v>1711</v>
      </c>
      <c r="H45">
        <v>29</v>
      </c>
      <c r="I45">
        <v>35</v>
      </c>
    </row>
    <row r="46" spans="1:9" x14ac:dyDescent="0.2">
      <c r="A46" t="s">
        <v>1242</v>
      </c>
      <c r="B46" t="s">
        <v>5</v>
      </c>
      <c r="C46">
        <v>6</v>
      </c>
      <c r="D46" t="s">
        <v>1243</v>
      </c>
      <c r="E46" t="s">
        <v>1274</v>
      </c>
      <c r="F46" t="s">
        <v>1244</v>
      </c>
      <c r="G46">
        <v>18111</v>
      </c>
      <c r="H46">
        <v>27</v>
      </c>
      <c r="I46">
        <v>35</v>
      </c>
    </row>
    <row r="47" spans="1:9" x14ac:dyDescent="0.2">
      <c r="A47" t="s">
        <v>1242</v>
      </c>
      <c r="B47" t="s">
        <v>5</v>
      </c>
      <c r="C47">
        <v>6</v>
      </c>
      <c r="D47" t="s">
        <v>1243</v>
      </c>
      <c r="E47" t="s">
        <v>1276</v>
      </c>
      <c r="F47" t="s">
        <v>1245</v>
      </c>
      <c r="G47">
        <v>40809</v>
      </c>
      <c r="H47">
        <v>20</v>
      </c>
      <c r="I47">
        <v>35</v>
      </c>
    </row>
    <row r="48" spans="1:9" x14ac:dyDescent="0.2">
      <c r="A48" t="s">
        <v>1242</v>
      </c>
      <c r="B48" t="s">
        <v>5</v>
      </c>
      <c r="C48">
        <v>6</v>
      </c>
      <c r="D48" t="s">
        <v>1243</v>
      </c>
      <c r="E48" t="s">
        <v>1275</v>
      </c>
      <c r="F48" t="s">
        <v>1250</v>
      </c>
      <c r="G48">
        <v>9611</v>
      </c>
      <c r="H48">
        <v>16</v>
      </c>
      <c r="I48">
        <v>35</v>
      </c>
    </row>
    <row r="49" spans="1:9" x14ac:dyDescent="0.2">
      <c r="A49" t="s">
        <v>1242</v>
      </c>
      <c r="B49" t="s">
        <v>5</v>
      </c>
      <c r="C49">
        <v>6</v>
      </c>
      <c r="D49" t="s">
        <v>1243</v>
      </c>
      <c r="E49" t="s">
        <v>1276</v>
      </c>
      <c r="F49" t="s">
        <v>1245</v>
      </c>
      <c r="G49">
        <v>22417</v>
      </c>
      <c r="H49">
        <v>13</v>
      </c>
      <c r="I49">
        <v>35</v>
      </c>
    </row>
    <row r="50" spans="1:9" x14ac:dyDescent="0.2">
      <c r="A50" t="s">
        <v>1242</v>
      </c>
      <c r="B50" t="s">
        <v>5</v>
      </c>
      <c r="C50">
        <v>6</v>
      </c>
      <c r="D50" t="s">
        <v>1243</v>
      </c>
      <c r="E50" t="s">
        <v>1275</v>
      </c>
      <c r="F50" t="s">
        <v>1250</v>
      </c>
      <c r="G50">
        <v>6211</v>
      </c>
      <c r="H50">
        <v>22</v>
      </c>
      <c r="I50">
        <v>35</v>
      </c>
    </row>
    <row r="51" spans="1:9" x14ac:dyDescent="0.2">
      <c r="A51" t="s">
        <v>1242</v>
      </c>
      <c r="B51" t="s">
        <v>5</v>
      </c>
      <c r="C51">
        <v>6</v>
      </c>
      <c r="D51" t="s">
        <v>1243</v>
      </c>
      <c r="E51" t="s">
        <v>1276</v>
      </c>
      <c r="F51" t="s">
        <v>1245</v>
      </c>
      <c r="G51">
        <v>21517</v>
      </c>
      <c r="H51">
        <v>18</v>
      </c>
      <c r="I51">
        <v>35</v>
      </c>
    </row>
    <row r="52" spans="1:9" x14ac:dyDescent="0.2">
      <c r="A52" t="s">
        <v>1242</v>
      </c>
      <c r="B52" t="s">
        <v>5</v>
      </c>
      <c r="C52">
        <v>6</v>
      </c>
      <c r="D52" t="s">
        <v>1243</v>
      </c>
      <c r="E52" t="s">
        <v>1276</v>
      </c>
      <c r="F52" t="s">
        <v>1245</v>
      </c>
      <c r="G52">
        <v>7011</v>
      </c>
      <c r="H52">
        <v>21</v>
      </c>
      <c r="I52">
        <v>35</v>
      </c>
    </row>
    <row r="53" spans="1:9" x14ac:dyDescent="0.2">
      <c r="A53" t="s">
        <v>1242</v>
      </c>
      <c r="B53" t="s">
        <v>5</v>
      </c>
      <c r="C53">
        <v>6</v>
      </c>
      <c r="D53" t="s">
        <v>1243</v>
      </c>
      <c r="E53" t="s">
        <v>1274</v>
      </c>
      <c r="F53" t="s">
        <v>1244</v>
      </c>
      <c r="G53">
        <v>41708</v>
      </c>
      <c r="H53">
        <v>22</v>
      </c>
      <c r="I53">
        <v>35</v>
      </c>
    </row>
    <row r="54" spans="1:9" x14ac:dyDescent="0.2">
      <c r="A54" t="s">
        <v>1242</v>
      </c>
      <c r="B54" t="s">
        <v>5</v>
      </c>
      <c r="C54">
        <v>6</v>
      </c>
      <c r="D54" t="s">
        <v>1243</v>
      </c>
      <c r="E54" t="s">
        <v>1276</v>
      </c>
      <c r="F54" t="s">
        <v>1251</v>
      </c>
      <c r="G54">
        <v>13511</v>
      </c>
      <c r="H54">
        <v>18</v>
      </c>
      <c r="I54">
        <v>35</v>
      </c>
    </row>
    <row r="55" spans="1:9" x14ac:dyDescent="0.2">
      <c r="A55" t="s">
        <v>1242</v>
      </c>
      <c r="B55" t="s">
        <v>5</v>
      </c>
      <c r="C55">
        <v>6</v>
      </c>
      <c r="D55" t="s">
        <v>1243</v>
      </c>
      <c r="E55" t="s">
        <v>1274</v>
      </c>
      <c r="F55" t="s">
        <v>1252</v>
      </c>
      <c r="G55">
        <v>29212</v>
      </c>
      <c r="H55">
        <v>26</v>
      </c>
      <c r="I55">
        <v>35</v>
      </c>
    </row>
    <row r="56" spans="1:9" x14ac:dyDescent="0.2">
      <c r="A56" t="s">
        <v>1242</v>
      </c>
      <c r="B56" t="s">
        <v>5</v>
      </c>
      <c r="C56">
        <v>6</v>
      </c>
      <c r="D56" t="s">
        <v>1243</v>
      </c>
      <c r="E56" t="s">
        <v>1275</v>
      </c>
      <c r="F56" t="s">
        <v>1248</v>
      </c>
      <c r="G56">
        <v>43814</v>
      </c>
      <c r="H56">
        <v>22</v>
      </c>
      <c r="I56">
        <v>35</v>
      </c>
    </row>
    <row r="57" spans="1:9" x14ac:dyDescent="0.2">
      <c r="A57" t="s">
        <v>1242</v>
      </c>
      <c r="B57" t="s">
        <v>5</v>
      </c>
      <c r="C57">
        <v>6</v>
      </c>
      <c r="D57" t="s">
        <v>1243</v>
      </c>
      <c r="E57" t="s">
        <v>1275</v>
      </c>
      <c r="F57" t="s">
        <v>1248</v>
      </c>
      <c r="G57">
        <v>35814</v>
      </c>
      <c r="H57">
        <v>29</v>
      </c>
      <c r="I57">
        <v>35</v>
      </c>
    </row>
    <row r="58" spans="1:9" x14ac:dyDescent="0.2">
      <c r="A58" t="s">
        <v>1242</v>
      </c>
      <c r="B58" t="s">
        <v>5</v>
      </c>
      <c r="C58">
        <v>6</v>
      </c>
      <c r="D58" t="s">
        <v>1243</v>
      </c>
      <c r="E58" t="s">
        <v>1275</v>
      </c>
      <c r="F58" t="s">
        <v>1250</v>
      </c>
      <c r="G58">
        <v>3211</v>
      </c>
      <c r="H58">
        <v>16</v>
      </c>
      <c r="I58">
        <v>35</v>
      </c>
    </row>
    <row r="59" spans="1:9" x14ac:dyDescent="0.2">
      <c r="A59" t="s">
        <v>1242</v>
      </c>
      <c r="B59" t="s">
        <v>5</v>
      </c>
      <c r="C59">
        <v>6</v>
      </c>
      <c r="D59" t="s">
        <v>1243</v>
      </c>
      <c r="E59" t="s">
        <v>1275</v>
      </c>
      <c r="F59" t="s">
        <v>1248</v>
      </c>
      <c r="G59">
        <v>3511</v>
      </c>
      <c r="H59">
        <v>25</v>
      </c>
      <c r="I59">
        <v>35</v>
      </c>
    </row>
    <row r="60" spans="1:9" x14ac:dyDescent="0.2">
      <c r="A60" t="s">
        <v>1242</v>
      </c>
      <c r="B60" t="s">
        <v>5</v>
      </c>
      <c r="C60">
        <v>6</v>
      </c>
      <c r="D60" t="s">
        <v>1243</v>
      </c>
      <c r="E60" t="s">
        <v>1275</v>
      </c>
      <c r="F60" t="s">
        <v>1248</v>
      </c>
      <c r="G60">
        <v>8811</v>
      </c>
      <c r="H60">
        <v>18</v>
      </c>
      <c r="I60">
        <v>35</v>
      </c>
    </row>
    <row r="61" spans="1:9" x14ac:dyDescent="0.2">
      <c r="A61" t="s">
        <v>1242</v>
      </c>
      <c r="B61" t="s">
        <v>5</v>
      </c>
      <c r="C61">
        <v>6</v>
      </c>
      <c r="D61" t="s">
        <v>1243</v>
      </c>
      <c r="E61" t="s">
        <v>1275</v>
      </c>
      <c r="F61" t="s">
        <v>1248</v>
      </c>
      <c r="G61">
        <v>48110</v>
      </c>
      <c r="H61">
        <v>14</v>
      </c>
      <c r="I61">
        <v>35</v>
      </c>
    </row>
    <row r="62" spans="1:9" x14ac:dyDescent="0.2">
      <c r="A62" t="s">
        <v>1242</v>
      </c>
      <c r="B62" t="s">
        <v>5</v>
      </c>
      <c r="C62">
        <v>6</v>
      </c>
      <c r="D62" t="s">
        <v>1243</v>
      </c>
      <c r="E62" t="s">
        <v>1275</v>
      </c>
      <c r="F62" t="s">
        <v>1250</v>
      </c>
      <c r="G62">
        <v>37609</v>
      </c>
      <c r="H62">
        <v>26</v>
      </c>
      <c r="I62">
        <v>35</v>
      </c>
    </row>
    <row r="63" spans="1:9" x14ac:dyDescent="0.2">
      <c r="A63" t="s">
        <v>1242</v>
      </c>
      <c r="B63" t="s">
        <v>5</v>
      </c>
      <c r="C63">
        <v>6</v>
      </c>
      <c r="D63" t="s">
        <v>1243</v>
      </c>
      <c r="E63" t="s">
        <v>1275</v>
      </c>
      <c r="F63" t="s">
        <v>1250</v>
      </c>
      <c r="G63">
        <v>43212</v>
      </c>
      <c r="H63">
        <v>25</v>
      </c>
      <c r="I63">
        <v>35</v>
      </c>
    </row>
    <row r="64" spans="1:9" x14ac:dyDescent="0.2">
      <c r="A64" t="s">
        <v>1242</v>
      </c>
      <c r="B64" t="s">
        <v>5</v>
      </c>
      <c r="C64">
        <v>6</v>
      </c>
      <c r="D64" t="s">
        <v>1243</v>
      </c>
      <c r="E64" t="s">
        <v>1275</v>
      </c>
      <c r="F64" t="s">
        <v>1250</v>
      </c>
      <c r="G64">
        <v>41713</v>
      </c>
      <c r="H64">
        <v>22</v>
      </c>
      <c r="I64">
        <v>35</v>
      </c>
    </row>
    <row r="65" spans="1:9" x14ac:dyDescent="0.2">
      <c r="A65" t="s">
        <v>1242</v>
      </c>
      <c r="B65" t="s">
        <v>5</v>
      </c>
      <c r="C65">
        <v>6</v>
      </c>
      <c r="D65" t="s">
        <v>1243</v>
      </c>
      <c r="E65" t="s">
        <v>1275</v>
      </c>
      <c r="F65" t="s">
        <v>1250</v>
      </c>
      <c r="G65">
        <v>41808</v>
      </c>
      <c r="H65">
        <v>35</v>
      </c>
      <c r="I65">
        <v>35</v>
      </c>
    </row>
    <row r="66" spans="1:9" x14ac:dyDescent="0.2">
      <c r="A66" t="s">
        <v>1242</v>
      </c>
      <c r="B66" t="s">
        <v>5</v>
      </c>
      <c r="C66">
        <v>6</v>
      </c>
      <c r="D66" t="s">
        <v>1243</v>
      </c>
      <c r="E66" t="s">
        <v>1275</v>
      </c>
      <c r="F66" t="s">
        <v>1250</v>
      </c>
      <c r="G66">
        <v>22715</v>
      </c>
      <c r="H66">
        <v>20</v>
      </c>
      <c r="I66">
        <v>35</v>
      </c>
    </row>
    <row r="67" spans="1:9" x14ac:dyDescent="0.2">
      <c r="A67" t="s">
        <v>1242</v>
      </c>
      <c r="B67" t="s">
        <v>5</v>
      </c>
      <c r="C67">
        <v>6</v>
      </c>
      <c r="D67" t="s">
        <v>1243</v>
      </c>
      <c r="E67" t="s">
        <v>1275</v>
      </c>
      <c r="F67" t="s">
        <v>1250</v>
      </c>
      <c r="G67">
        <v>20013</v>
      </c>
      <c r="H67">
        <v>17</v>
      </c>
      <c r="I67">
        <v>35</v>
      </c>
    </row>
    <row r="68" spans="1:9" x14ac:dyDescent="0.2">
      <c r="A68" t="s">
        <v>1242</v>
      </c>
      <c r="B68" t="s">
        <v>5</v>
      </c>
      <c r="C68">
        <v>6</v>
      </c>
      <c r="D68" t="s">
        <v>1243</v>
      </c>
      <c r="E68" t="s">
        <v>1275</v>
      </c>
      <c r="F68" t="s">
        <v>1248</v>
      </c>
      <c r="G68">
        <v>29013</v>
      </c>
      <c r="H68">
        <v>33</v>
      </c>
      <c r="I68">
        <v>35</v>
      </c>
    </row>
    <row r="69" spans="1:9" x14ac:dyDescent="0.2">
      <c r="A69" t="s">
        <v>1242</v>
      </c>
      <c r="B69" t="s">
        <v>5</v>
      </c>
      <c r="C69">
        <v>6</v>
      </c>
      <c r="D69" t="s">
        <v>1243</v>
      </c>
      <c r="E69" t="s">
        <v>1275</v>
      </c>
      <c r="F69" t="s">
        <v>1250</v>
      </c>
      <c r="G69">
        <v>24709</v>
      </c>
      <c r="H69">
        <v>15</v>
      </c>
      <c r="I69">
        <v>35</v>
      </c>
    </row>
    <row r="70" spans="1:9" x14ac:dyDescent="0.2">
      <c r="A70" t="s">
        <v>1242</v>
      </c>
      <c r="B70" t="s">
        <v>5</v>
      </c>
      <c r="C70">
        <v>6</v>
      </c>
      <c r="D70" t="s">
        <v>1243</v>
      </c>
      <c r="E70" t="s">
        <v>1274</v>
      </c>
      <c r="F70" t="s">
        <v>1244</v>
      </c>
      <c r="G70">
        <v>26510</v>
      </c>
      <c r="H70">
        <v>17</v>
      </c>
      <c r="I70">
        <v>35</v>
      </c>
    </row>
    <row r="71" spans="1:9" x14ac:dyDescent="0.2">
      <c r="A71" t="s">
        <v>1242</v>
      </c>
      <c r="B71" t="s">
        <v>5</v>
      </c>
      <c r="C71">
        <v>6</v>
      </c>
      <c r="D71" t="s">
        <v>1243</v>
      </c>
      <c r="E71" t="s">
        <v>1274</v>
      </c>
      <c r="F71" t="s">
        <v>1244</v>
      </c>
      <c r="G71">
        <v>8411</v>
      </c>
      <c r="H71">
        <v>23</v>
      </c>
      <c r="I71">
        <v>35</v>
      </c>
    </row>
    <row r="72" spans="1:9" x14ac:dyDescent="0.2">
      <c r="A72" t="s">
        <v>1242</v>
      </c>
      <c r="B72" t="s">
        <v>5</v>
      </c>
      <c r="C72">
        <v>6</v>
      </c>
      <c r="D72" t="s">
        <v>1243</v>
      </c>
      <c r="E72" t="s">
        <v>1274</v>
      </c>
      <c r="F72" t="s">
        <v>1244</v>
      </c>
      <c r="G72">
        <v>1011</v>
      </c>
      <c r="H72">
        <v>17</v>
      </c>
      <c r="I72">
        <v>35</v>
      </c>
    </row>
    <row r="73" spans="1:9" x14ac:dyDescent="0.2">
      <c r="A73" t="s">
        <v>1242</v>
      </c>
      <c r="B73" t="s">
        <v>5</v>
      </c>
      <c r="C73">
        <v>6</v>
      </c>
      <c r="D73" t="s">
        <v>1243</v>
      </c>
      <c r="E73" t="s">
        <v>1274</v>
      </c>
      <c r="F73" t="s">
        <v>1244</v>
      </c>
      <c r="G73">
        <v>36110</v>
      </c>
      <c r="H73">
        <v>15</v>
      </c>
      <c r="I73">
        <v>35</v>
      </c>
    </row>
    <row r="74" spans="1:9" x14ac:dyDescent="0.2">
      <c r="A74" t="s">
        <v>1242</v>
      </c>
      <c r="B74" t="s">
        <v>5</v>
      </c>
      <c r="C74">
        <v>6</v>
      </c>
      <c r="D74" t="s">
        <v>1243</v>
      </c>
      <c r="E74" t="s">
        <v>1274</v>
      </c>
      <c r="F74" t="s">
        <v>1244</v>
      </c>
      <c r="G74">
        <v>22012</v>
      </c>
      <c r="H74">
        <v>18</v>
      </c>
      <c r="I74">
        <v>35</v>
      </c>
    </row>
    <row r="75" spans="1:9" x14ac:dyDescent="0.2">
      <c r="A75" t="s">
        <v>1242</v>
      </c>
      <c r="B75" t="s">
        <v>5</v>
      </c>
      <c r="C75">
        <v>6</v>
      </c>
      <c r="D75" t="s">
        <v>1243</v>
      </c>
      <c r="E75" t="s">
        <v>1274</v>
      </c>
      <c r="F75" t="s">
        <v>1244</v>
      </c>
      <c r="G75">
        <v>11011</v>
      </c>
      <c r="H75">
        <v>16</v>
      </c>
      <c r="I75">
        <v>35</v>
      </c>
    </row>
    <row r="76" spans="1:9" x14ac:dyDescent="0.2">
      <c r="A76" t="s">
        <v>1242</v>
      </c>
      <c r="B76" t="s">
        <v>5</v>
      </c>
      <c r="C76">
        <v>6</v>
      </c>
      <c r="D76" t="s">
        <v>1243</v>
      </c>
      <c r="E76" t="s">
        <v>1274</v>
      </c>
      <c r="F76" t="s">
        <v>1244</v>
      </c>
      <c r="G76">
        <v>1111</v>
      </c>
      <c r="H76">
        <v>19</v>
      </c>
      <c r="I76">
        <v>35</v>
      </c>
    </row>
    <row r="77" spans="1:9" x14ac:dyDescent="0.2">
      <c r="A77" t="s">
        <v>1242</v>
      </c>
      <c r="B77" t="s">
        <v>5</v>
      </c>
      <c r="C77">
        <v>6</v>
      </c>
      <c r="D77" t="s">
        <v>1243</v>
      </c>
      <c r="E77" t="s">
        <v>1274</v>
      </c>
      <c r="F77" t="s">
        <v>1244</v>
      </c>
      <c r="G77">
        <v>8511</v>
      </c>
      <c r="H77">
        <v>23</v>
      </c>
      <c r="I77">
        <v>35</v>
      </c>
    </row>
    <row r="78" spans="1:9" x14ac:dyDescent="0.2">
      <c r="A78" t="s">
        <v>1242</v>
      </c>
      <c r="B78" t="s">
        <v>5</v>
      </c>
      <c r="C78">
        <v>6</v>
      </c>
      <c r="D78" t="s">
        <v>1243</v>
      </c>
      <c r="E78" t="s">
        <v>1274</v>
      </c>
      <c r="F78" t="s">
        <v>1244</v>
      </c>
      <c r="G78">
        <v>9411</v>
      </c>
      <c r="H78">
        <v>29</v>
      </c>
      <c r="I78">
        <v>35</v>
      </c>
    </row>
    <row r="79" spans="1:9" x14ac:dyDescent="0.2">
      <c r="A79" t="s">
        <v>1242</v>
      </c>
      <c r="B79" t="s">
        <v>5</v>
      </c>
      <c r="C79">
        <v>6</v>
      </c>
      <c r="D79" t="s">
        <v>1243</v>
      </c>
      <c r="E79" t="s">
        <v>1274</v>
      </c>
      <c r="F79" t="s">
        <v>1244</v>
      </c>
      <c r="G79">
        <v>5711</v>
      </c>
      <c r="H79">
        <v>26</v>
      </c>
      <c r="I79">
        <v>35</v>
      </c>
    </row>
    <row r="80" spans="1:9" x14ac:dyDescent="0.2">
      <c r="A80" t="s">
        <v>1242</v>
      </c>
      <c r="B80" t="s">
        <v>5</v>
      </c>
      <c r="C80">
        <v>6</v>
      </c>
      <c r="D80" t="s">
        <v>1243</v>
      </c>
      <c r="E80" t="s">
        <v>1274</v>
      </c>
      <c r="F80" t="s">
        <v>1244</v>
      </c>
      <c r="G80">
        <v>25610</v>
      </c>
      <c r="H80">
        <v>20</v>
      </c>
      <c r="I80">
        <v>35</v>
      </c>
    </row>
    <row r="81" spans="1:9" x14ac:dyDescent="0.2">
      <c r="A81" t="s">
        <v>1242</v>
      </c>
      <c r="B81" t="s">
        <v>5</v>
      </c>
      <c r="C81">
        <v>6</v>
      </c>
      <c r="D81" t="s">
        <v>1243</v>
      </c>
      <c r="E81" t="s">
        <v>1274</v>
      </c>
      <c r="F81" t="s">
        <v>1244</v>
      </c>
      <c r="G81">
        <v>16616</v>
      </c>
      <c r="H81">
        <v>20</v>
      </c>
      <c r="I81">
        <v>35</v>
      </c>
    </row>
    <row r="82" spans="1:9" x14ac:dyDescent="0.2">
      <c r="A82" t="s">
        <v>1242</v>
      </c>
      <c r="B82" t="s">
        <v>5</v>
      </c>
      <c r="C82">
        <v>6</v>
      </c>
      <c r="D82" t="s">
        <v>1243</v>
      </c>
      <c r="E82" t="s">
        <v>1274</v>
      </c>
      <c r="F82" t="s">
        <v>1244</v>
      </c>
      <c r="G82">
        <v>38412</v>
      </c>
      <c r="H82">
        <v>23</v>
      </c>
      <c r="I82">
        <v>35</v>
      </c>
    </row>
    <row r="83" spans="1:9" x14ac:dyDescent="0.2">
      <c r="A83" t="s">
        <v>1242</v>
      </c>
      <c r="B83" t="s">
        <v>5</v>
      </c>
      <c r="C83">
        <v>6</v>
      </c>
      <c r="D83" t="s">
        <v>1243</v>
      </c>
      <c r="E83" t="s">
        <v>1274</v>
      </c>
      <c r="F83" t="s">
        <v>1244</v>
      </c>
      <c r="G83">
        <v>35810</v>
      </c>
      <c r="H83">
        <v>21</v>
      </c>
      <c r="I83">
        <v>35</v>
      </c>
    </row>
    <row r="84" spans="1:9" x14ac:dyDescent="0.2">
      <c r="A84" t="s">
        <v>1242</v>
      </c>
      <c r="B84" t="s">
        <v>5</v>
      </c>
      <c r="C84">
        <v>6</v>
      </c>
      <c r="D84" t="s">
        <v>1243</v>
      </c>
      <c r="E84" t="s">
        <v>1276</v>
      </c>
      <c r="F84" t="s">
        <v>1245</v>
      </c>
      <c r="G84">
        <v>1511</v>
      </c>
      <c r="H84">
        <v>12</v>
      </c>
      <c r="I84">
        <v>35</v>
      </c>
    </row>
    <row r="85" spans="1:9" x14ac:dyDescent="0.2">
      <c r="A85" t="s">
        <v>1242</v>
      </c>
      <c r="B85" t="s">
        <v>5</v>
      </c>
      <c r="C85">
        <v>6</v>
      </c>
      <c r="D85" t="s">
        <v>1243</v>
      </c>
      <c r="E85" t="s">
        <v>1276</v>
      </c>
      <c r="F85" t="s">
        <v>1245</v>
      </c>
      <c r="G85">
        <v>20180053</v>
      </c>
      <c r="H85">
        <v>18</v>
      </c>
      <c r="I85">
        <v>35</v>
      </c>
    </row>
    <row r="86" spans="1:9" x14ac:dyDescent="0.2">
      <c r="A86" t="s">
        <v>1242</v>
      </c>
      <c r="B86" t="s">
        <v>5</v>
      </c>
      <c r="C86">
        <v>6</v>
      </c>
      <c r="D86" t="s">
        <v>1243</v>
      </c>
      <c r="E86" t="s">
        <v>1276</v>
      </c>
      <c r="F86" t="s">
        <v>1245</v>
      </c>
      <c r="G86">
        <v>3911</v>
      </c>
      <c r="H86">
        <v>23</v>
      </c>
      <c r="I86">
        <v>35</v>
      </c>
    </row>
    <row r="87" spans="1:9" x14ac:dyDescent="0.2">
      <c r="A87" t="s">
        <v>1242</v>
      </c>
      <c r="B87" t="s">
        <v>5</v>
      </c>
      <c r="C87">
        <v>6</v>
      </c>
      <c r="D87" t="s">
        <v>1243</v>
      </c>
      <c r="E87" t="s">
        <v>1276</v>
      </c>
      <c r="F87" t="s">
        <v>1245</v>
      </c>
      <c r="G87">
        <v>20217</v>
      </c>
      <c r="H87">
        <v>23</v>
      </c>
      <c r="I87">
        <v>35</v>
      </c>
    </row>
    <row r="88" spans="1:9" x14ac:dyDescent="0.2">
      <c r="A88" t="s">
        <v>1242</v>
      </c>
      <c r="B88" t="s">
        <v>5</v>
      </c>
      <c r="C88">
        <v>6</v>
      </c>
      <c r="D88" t="s">
        <v>1243</v>
      </c>
      <c r="E88" t="s">
        <v>1276</v>
      </c>
      <c r="F88" t="s">
        <v>1245</v>
      </c>
      <c r="G88">
        <v>33017</v>
      </c>
      <c r="H88">
        <v>17</v>
      </c>
      <c r="I88">
        <v>35</v>
      </c>
    </row>
    <row r="89" spans="1:9" x14ac:dyDescent="0.2">
      <c r="A89" t="s">
        <v>1242</v>
      </c>
      <c r="B89" t="s">
        <v>5</v>
      </c>
      <c r="C89">
        <v>6</v>
      </c>
      <c r="D89" t="s">
        <v>1243</v>
      </c>
      <c r="E89" t="s">
        <v>1276</v>
      </c>
      <c r="F89" t="s">
        <v>1245</v>
      </c>
      <c r="G89">
        <v>4811</v>
      </c>
      <c r="H89">
        <v>20</v>
      </c>
      <c r="I89">
        <v>35</v>
      </c>
    </row>
    <row r="90" spans="1:9" x14ac:dyDescent="0.2">
      <c r="A90" t="s">
        <v>1242</v>
      </c>
      <c r="B90" t="s">
        <v>5</v>
      </c>
      <c r="C90">
        <v>6</v>
      </c>
      <c r="D90" t="s">
        <v>1243</v>
      </c>
      <c r="E90" t="s">
        <v>1276</v>
      </c>
      <c r="F90" t="s">
        <v>1245</v>
      </c>
      <c r="G90">
        <v>37709</v>
      </c>
      <c r="H90">
        <v>21</v>
      </c>
      <c r="I90">
        <v>35</v>
      </c>
    </row>
    <row r="91" spans="1:9" x14ac:dyDescent="0.2">
      <c r="A91" t="s">
        <v>1242</v>
      </c>
      <c r="B91" t="s">
        <v>5</v>
      </c>
      <c r="C91">
        <v>6</v>
      </c>
      <c r="D91" t="s">
        <v>1243</v>
      </c>
      <c r="E91" t="s">
        <v>1276</v>
      </c>
      <c r="F91" t="s">
        <v>1245</v>
      </c>
      <c r="G91">
        <v>7411</v>
      </c>
      <c r="H91">
        <v>26</v>
      </c>
      <c r="I91">
        <v>35</v>
      </c>
    </row>
    <row r="92" spans="1:9" x14ac:dyDescent="0.2">
      <c r="A92" t="s">
        <v>1242</v>
      </c>
      <c r="B92" t="s">
        <v>5</v>
      </c>
      <c r="C92">
        <v>6</v>
      </c>
      <c r="D92" t="s">
        <v>1243</v>
      </c>
      <c r="E92" t="s">
        <v>1276</v>
      </c>
      <c r="F92" t="s">
        <v>1245</v>
      </c>
      <c r="G92">
        <v>4511</v>
      </c>
      <c r="H92">
        <v>21</v>
      </c>
      <c r="I92">
        <v>35</v>
      </c>
    </row>
    <row r="93" spans="1:9" x14ac:dyDescent="0.2">
      <c r="A93" t="s">
        <v>1242</v>
      </c>
      <c r="B93" t="s">
        <v>5</v>
      </c>
      <c r="C93">
        <v>6</v>
      </c>
      <c r="D93" t="s">
        <v>1243</v>
      </c>
      <c r="E93" t="s">
        <v>1276</v>
      </c>
      <c r="F93" t="s">
        <v>1245</v>
      </c>
      <c r="G93">
        <v>2411</v>
      </c>
      <c r="H93">
        <v>21</v>
      </c>
      <c r="I93">
        <v>35</v>
      </c>
    </row>
    <row r="94" spans="1:9" x14ac:dyDescent="0.2">
      <c r="A94" t="s">
        <v>1242</v>
      </c>
      <c r="B94" t="s">
        <v>5</v>
      </c>
      <c r="C94">
        <v>6</v>
      </c>
      <c r="D94" t="s">
        <v>1243</v>
      </c>
      <c r="E94" t="s">
        <v>1274</v>
      </c>
      <c r="F94" t="s">
        <v>1246</v>
      </c>
      <c r="G94">
        <v>18713</v>
      </c>
      <c r="H94">
        <v>26</v>
      </c>
      <c r="I94">
        <v>35</v>
      </c>
    </row>
    <row r="95" spans="1:9" x14ac:dyDescent="0.2">
      <c r="A95" t="s">
        <v>1242</v>
      </c>
      <c r="B95" t="s">
        <v>5</v>
      </c>
      <c r="C95">
        <v>6</v>
      </c>
      <c r="D95" t="s">
        <v>1243</v>
      </c>
      <c r="E95" t="s">
        <v>1276</v>
      </c>
      <c r="F95" t="s">
        <v>1251</v>
      </c>
      <c r="G95">
        <v>4011</v>
      </c>
      <c r="H95">
        <v>22</v>
      </c>
      <c r="I95">
        <v>35</v>
      </c>
    </row>
    <row r="96" spans="1:9" x14ac:dyDescent="0.2">
      <c r="A96" t="s">
        <v>1242</v>
      </c>
      <c r="B96" t="s">
        <v>5</v>
      </c>
      <c r="C96">
        <v>6</v>
      </c>
      <c r="D96" t="s">
        <v>1243</v>
      </c>
      <c r="E96" t="s">
        <v>1274</v>
      </c>
      <c r="F96" t="s">
        <v>1246</v>
      </c>
      <c r="G96">
        <v>41609</v>
      </c>
      <c r="H96">
        <v>28</v>
      </c>
      <c r="I96">
        <v>35</v>
      </c>
    </row>
    <row r="97" spans="1:9" x14ac:dyDescent="0.2">
      <c r="A97" t="s">
        <v>1242</v>
      </c>
      <c r="B97" t="s">
        <v>5</v>
      </c>
      <c r="C97">
        <v>6</v>
      </c>
      <c r="D97" t="s">
        <v>1243</v>
      </c>
      <c r="E97" t="s">
        <v>1274</v>
      </c>
      <c r="F97" t="s">
        <v>1246</v>
      </c>
      <c r="G97">
        <v>35413</v>
      </c>
      <c r="H97">
        <v>29</v>
      </c>
      <c r="I97">
        <v>35</v>
      </c>
    </row>
    <row r="98" spans="1:9" x14ac:dyDescent="0.2">
      <c r="A98" t="s">
        <v>1242</v>
      </c>
      <c r="B98" t="s">
        <v>5</v>
      </c>
      <c r="C98">
        <v>6</v>
      </c>
      <c r="D98" t="s">
        <v>1243</v>
      </c>
      <c r="E98" t="s">
        <v>1276</v>
      </c>
      <c r="F98" t="s">
        <v>1251</v>
      </c>
      <c r="G98">
        <v>8611</v>
      </c>
      <c r="H98">
        <v>24</v>
      </c>
      <c r="I98">
        <v>35</v>
      </c>
    </row>
    <row r="99" spans="1:9" x14ac:dyDescent="0.2">
      <c r="A99" t="s">
        <v>1242</v>
      </c>
      <c r="B99" t="s">
        <v>5</v>
      </c>
      <c r="C99">
        <v>6</v>
      </c>
      <c r="D99" t="s">
        <v>1243</v>
      </c>
      <c r="E99" t="s">
        <v>1274</v>
      </c>
      <c r="F99" t="s">
        <v>1246</v>
      </c>
      <c r="G99">
        <v>6111</v>
      </c>
      <c r="H99">
        <v>23</v>
      </c>
      <c r="I99">
        <v>35</v>
      </c>
    </row>
    <row r="100" spans="1:9" x14ac:dyDescent="0.2">
      <c r="A100" t="s">
        <v>1242</v>
      </c>
      <c r="B100" t="s">
        <v>5</v>
      </c>
      <c r="C100">
        <v>6</v>
      </c>
      <c r="D100" t="s">
        <v>1243</v>
      </c>
      <c r="E100" t="s">
        <v>1274</v>
      </c>
      <c r="F100" t="s">
        <v>1246</v>
      </c>
      <c r="G100">
        <v>10811</v>
      </c>
      <c r="H100">
        <v>28</v>
      </c>
      <c r="I100">
        <v>35</v>
      </c>
    </row>
    <row r="101" spans="1:9" x14ac:dyDescent="0.2">
      <c r="A101" t="s">
        <v>1242</v>
      </c>
      <c r="B101" t="s">
        <v>5</v>
      </c>
      <c r="C101">
        <v>6</v>
      </c>
      <c r="D101" t="s">
        <v>1243</v>
      </c>
      <c r="E101" t="s">
        <v>1274</v>
      </c>
      <c r="F101" t="s">
        <v>1246</v>
      </c>
      <c r="G101">
        <v>6311</v>
      </c>
      <c r="H101">
        <v>27</v>
      </c>
      <c r="I101">
        <v>35</v>
      </c>
    </row>
    <row r="102" spans="1:9" x14ac:dyDescent="0.2">
      <c r="A102" t="s">
        <v>1242</v>
      </c>
      <c r="B102" t="s">
        <v>5</v>
      </c>
      <c r="C102">
        <v>6</v>
      </c>
      <c r="D102" t="s">
        <v>1243</v>
      </c>
      <c r="E102" t="s">
        <v>1274</v>
      </c>
      <c r="F102" t="s">
        <v>1246</v>
      </c>
      <c r="G102">
        <v>40509</v>
      </c>
      <c r="H102">
        <v>27</v>
      </c>
      <c r="I102">
        <v>35</v>
      </c>
    </row>
    <row r="103" spans="1:9" x14ac:dyDescent="0.2">
      <c r="A103" t="s">
        <v>1242</v>
      </c>
      <c r="B103" t="s">
        <v>5</v>
      </c>
      <c r="C103">
        <v>6</v>
      </c>
      <c r="D103" t="s">
        <v>1243</v>
      </c>
      <c r="E103" t="s">
        <v>1274</v>
      </c>
      <c r="F103" t="s">
        <v>1246</v>
      </c>
      <c r="G103">
        <v>7511</v>
      </c>
      <c r="H103">
        <v>32</v>
      </c>
      <c r="I103">
        <v>35</v>
      </c>
    </row>
    <row r="104" spans="1:9" x14ac:dyDescent="0.2">
      <c r="A104" t="s">
        <v>1242</v>
      </c>
      <c r="B104" t="s">
        <v>5</v>
      </c>
      <c r="C104">
        <v>6</v>
      </c>
      <c r="D104" t="s">
        <v>1243</v>
      </c>
      <c r="E104" t="s">
        <v>1274</v>
      </c>
      <c r="F104" t="s">
        <v>1246</v>
      </c>
      <c r="G104">
        <v>42308</v>
      </c>
      <c r="H104">
        <v>24</v>
      </c>
      <c r="I104">
        <v>35</v>
      </c>
    </row>
    <row r="105" spans="1:9" x14ac:dyDescent="0.2">
      <c r="A105" t="s">
        <v>1242</v>
      </c>
      <c r="B105" t="s">
        <v>5</v>
      </c>
      <c r="C105">
        <v>6</v>
      </c>
      <c r="D105" t="s">
        <v>1243</v>
      </c>
      <c r="E105" t="s">
        <v>1274</v>
      </c>
      <c r="F105" t="s">
        <v>1246</v>
      </c>
      <c r="G105">
        <v>5311</v>
      </c>
      <c r="H105">
        <v>24</v>
      </c>
      <c r="I105">
        <v>35</v>
      </c>
    </row>
    <row r="106" spans="1:9" x14ac:dyDescent="0.2">
      <c r="A106" t="s">
        <v>1242</v>
      </c>
      <c r="B106" t="s">
        <v>5</v>
      </c>
      <c r="C106">
        <v>6</v>
      </c>
      <c r="D106" t="s">
        <v>1243</v>
      </c>
      <c r="E106" t="s">
        <v>1274</v>
      </c>
      <c r="F106" t="s">
        <v>1246</v>
      </c>
      <c r="G106">
        <v>14011</v>
      </c>
      <c r="H106">
        <v>24</v>
      </c>
      <c r="I106">
        <v>35</v>
      </c>
    </row>
    <row r="107" spans="1:9" x14ac:dyDescent="0.2">
      <c r="A107" t="s">
        <v>1242</v>
      </c>
      <c r="B107" t="s">
        <v>5</v>
      </c>
      <c r="C107">
        <v>6</v>
      </c>
      <c r="D107" t="s">
        <v>1243</v>
      </c>
      <c r="E107" t="s">
        <v>1274</v>
      </c>
      <c r="F107" t="s">
        <v>1246</v>
      </c>
      <c r="G107">
        <v>12411</v>
      </c>
      <c r="H107">
        <v>30</v>
      </c>
      <c r="I107">
        <v>35</v>
      </c>
    </row>
    <row r="108" spans="1:9" x14ac:dyDescent="0.2">
      <c r="A108" t="s">
        <v>1242</v>
      </c>
      <c r="B108" t="s">
        <v>5</v>
      </c>
      <c r="C108">
        <v>6</v>
      </c>
      <c r="D108" t="s">
        <v>1243</v>
      </c>
      <c r="E108" t="s">
        <v>1274</v>
      </c>
      <c r="F108" t="s">
        <v>1246</v>
      </c>
      <c r="G108">
        <v>2111</v>
      </c>
      <c r="H108">
        <v>27</v>
      </c>
      <c r="I108">
        <v>35</v>
      </c>
    </row>
    <row r="109" spans="1:9" x14ac:dyDescent="0.2">
      <c r="A109" t="s">
        <v>1242</v>
      </c>
      <c r="B109" t="s">
        <v>5</v>
      </c>
      <c r="C109">
        <v>6</v>
      </c>
      <c r="D109" t="s">
        <v>1243</v>
      </c>
      <c r="E109" t="s">
        <v>1274</v>
      </c>
      <c r="F109" t="s">
        <v>1246</v>
      </c>
      <c r="G109">
        <v>8011</v>
      </c>
      <c r="H109">
        <v>30</v>
      </c>
      <c r="I109">
        <v>35</v>
      </c>
    </row>
    <row r="110" spans="1:9" x14ac:dyDescent="0.2">
      <c r="A110" t="s">
        <v>1242</v>
      </c>
      <c r="B110" t="s">
        <v>5</v>
      </c>
      <c r="C110">
        <v>6</v>
      </c>
      <c r="D110" t="s">
        <v>1243</v>
      </c>
      <c r="E110" t="s">
        <v>1274</v>
      </c>
      <c r="F110" t="s">
        <v>1246</v>
      </c>
      <c r="G110">
        <v>24612</v>
      </c>
      <c r="H110">
        <v>23</v>
      </c>
      <c r="I110">
        <v>35</v>
      </c>
    </row>
    <row r="111" spans="1:9" x14ac:dyDescent="0.2">
      <c r="A111" t="s">
        <v>1242</v>
      </c>
      <c r="B111" t="s">
        <v>5</v>
      </c>
      <c r="C111">
        <v>6</v>
      </c>
      <c r="D111" t="s">
        <v>1243</v>
      </c>
      <c r="E111" t="s">
        <v>1274</v>
      </c>
      <c r="F111" t="s">
        <v>1246</v>
      </c>
      <c r="G111">
        <v>12711</v>
      </c>
      <c r="H111">
        <v>26</v>
      </c>
      <c r="I111">
        <v>35</v>
      </c>
    </row>
    <row r="112" spans="1:9" x14ac:dyDescent="0.2">
      <c r="A112" t="s">
        <v>1242</v>
      </c>
      <c r="B112" t="s">
        <v>5</v>
      </c>
      <c r="C112">
        <v>6</v>
      </c>
      <c r="D112" t="s">
        <v>1243</v>
      </c>
      <c r="E112" t="s">
        <v>1274</v>
      </c>
      <c r="F112" t="s">
        <v>1246</v>
      </c>
      <c r="G112">
        <v>41315</v>
      </c>
      <c r="H112">
        <v>26</v>
      </c>
      <c r="I112">
        <v>35</v>
      </c>
    </row>
    <row r="113" spans="1:9" x14ac:dyDescent="0.2">
      <c r="A113" t="s">
        <v>1242</v>
      </c>
      <c r="B113" t="s">
        <v>5</v>
      </c>
      <c r="C113">
        <v>6</v>
      </c>
      <c r="D113" t="s">
        <v>1243</v>
      </c>
      <c r="E113" t="s">
        <v>1274</v>
      </c>
      <c r="F113" t="s">
        <v>1246</v>
      </c>
      <c r="G113">
        <v>1311</v>
      </c>
      <c r="H113">
        <v>25</v>
      </c>
      <c r="I113">
        <v>35</v>
      </c>
    </row>
    <row r="114" spans="1:9" x14ac:dyDescent="0.2">
      <c r="A114" t="s">
        <v>1242</v>
      </c>
      <c r="B114" t="s">
        <v>5</v>
      </c>
      <c r="C114">
        <v>6</v>
      </c>
      <c r="D114" t="s">
        <v>1243</v>
      </c>
      <c r="E114" t="s">
        <v>1274</v>
      </c>
      <c r="F114" t="s">
        <v>1246</v>
      </c>
      <c r="G114">
        <v>4111</v>
      </c>
      <c r="H114">
        <v>30</v>
      </c>
      <c r="I114">
        <v>35</v>
      </c>
    </row>
    <row r="115" spans="1:9" x14ac:dyDescent="0.2">
      <c r="A115" t="s">
        <v>1242</v>
      </c>
      <c r="B115" t="s">
        <v>5</v>
      </c>
      <c r="C115">
        <v>6</v>
      </c>
      <c r="D115" t="s">
        <v>1243</v>
      </c>
      <c r="E115" t="s">
        <v>1274</v>
      </c>
      <c r="F115" t="s">
        <v>1246</v>
      </c>
      <c r="G115">
        <v>16316</v>
      </c>
      <c r="H115">
        <v>28</v>
      </c>
      <c r="I115">
        <v>35</v>
      </c>
    </row>
    <row r="116" spans="1:9" x14ac:dyDescent="0.2">
      <c r="A116" t="s">
        <v>1242</v>
      </c>
      <c r="B116" t="s">
        <v>5</v>
      </c>
      <c r="C116">
        <v>6</v>
      </c>
      <c r="D116" t="s">
        <v>1243</v>
      </c>
      <c r="E116" t="s">
        <v>1276</v>
      </c>
      <c r="F116" t="s">
        <v>1251</v>
      </c>
      <c r="G116">
        <v>7311</v>
      </c>
      <c r="H116">
        <v>14</v>
      </c>
      <c r="I116">
        <v>35</v>
      </c>
    </row>
    <row r="117" spans="1:9" x14ac:dyDescent="0.2">
      <c r="A117" t="s">
        <v>1242</v>
      </c>
      <c r="B117" t="s">
        <v>5</v>
      </c>
      <c r="C117">
        <v>6</v>
      </c>
      <c r="D117" t="s">
        <v>1243</v>
      </c>
      <c r="E117" t="s">
        <v>1276</v>
      </c>
      <c r="F117" t="s">
        <v>1251</v>
      </c>
      <c r="G117">
        <v>611</v>
      </c>
      <c r="H117">
        <v>22</v>
      </c>
      <c r="I117">
        <v>35</v>
      </c>
    </row>
    <row r="118" spans="1:9" x14ac:dyDescent="0.2">
      <c r="A118" t="s">
        <v>1242</v>
      </c>
      <c r="B118" t="s">
        <v>5</v>
      </c>
      <c r="C118">
        <v>6</v>
      </c>
      <c r="D118" t="s">
        <v>1243</v>
      </c>
      <c r="E118" t="s">
        <v>1276</v>
      </c>
      <c r="F118" t="s">
        <v>1251</v>
      </c>
      <c r="G118">
        <v>14511</v>
      </c>
      <c r="H118">
        <v>18</v>
      </c>
      <c r="I118">
        <v>35</v>
      </c>
    </row>
    <row r="119" spans="1:9" x14ac:dyDescent="0.2">
      <c r="A119" t="s">
        <v>1242</v>
      </c>
      <c r="B119" t="s">
        <v>5</v>
      </c>
      <c r="C119">
        <v>6</v>
      </c>
      <c r="D119" t="s">
        <v>1243</v>
      </c>
      <c r="E119" t="s">
        <v>1276</v>
      </c>
      <c r="F119" t="s">
        <v>1251</v>
      </c>
      <c r="G119">
        <v>9211</v>
      </c>
      <c r="H119">
        <v>21</v>
      </c>
      <c r="I119">
        <v>35</v>
      </c>
    </row>
    <row r="120" spans="1:9" x14ac:dyDescent="0.2">
      <c r="A120" t="s">
        <v>1242</v>
      </c>
      <c r="B120" t="s">
        <v>5</v>
      </c>
      <c r="C120">
        <v>6</v>
      </c>
      <c r="D120" t="s">
        <v>1243</v>
      </c>
      <c r="E120" t="s">
        <v>1276</v>
      </c>
      <c r="F120" t="s">
        <v>1251</v>
      </c>
      <c r="G120">
        <v>9311</v>
      </c>
      <c r="H120">
        <v>9</v>
      </c>
      <c r="I120">
        <v>35</v>
      </c>
    </row>
    <row r="121" spans="1:9" x14ac:dyDescent="0.2">
      <c r="A121" t="s">
        <v>1242</v>
      </c>
      <c r="B121" t="s">
        <v>5</v>
      </c>
      <c r="C121">
        <v>6</v>
      </c>
      <c r="D121" t="s">
        <v>1243</v>
      </c>
      <c r="E121" t="s">
        <v>1276</v>
      </c>
      <c r="F121" t="s">
        <v>1251</v>
      </c>
      <c r="G121">
        <v>22215</v>
      </c>
      <c r="H121">
        <v>20</v>
      </c>
      <c r="I121">
        <v>35</v>
      </c>
    </row>
    <row r="122" spans="1:9" x14ac:dyDescent="0.2">
      <c r="A122" t="s">
        <v>1242</v>
      </c>
      <c r="B122" t="s">
        <v>5</v>
      </c>
      <c r="C122">
        <v>6</v>
      </c>
      <c r="D122" t="s">
        <v>1243</v>
      </c>
      <c r="E122" t="s">
        <v>1276</v>
      </c>
      <c r="F122" t="s">
        <v>1251</v>
      </c>
      <c r="G122">
        <v>6511</v>
      </c>
      <c r="H122">
        <v>26</v>
      </c>
      <c r="I122">
        <v>35</v>
      </c>
    </row>
    <row r="123" spans="1:9" x14ac:dyDescent="0.2">
      <c r="A123" t="s">
        <v>1242</v>
      </c>
      <c r="B123" t="s">
        <v>5</v>
      </c>
      <c r="C123">
        <v>6</v>
      </c>
      <c r="D123" t="s">
        <v>1243</v>
      </c>
      <c r="E123" t="s">
        <v>1276</v>
      </c>
      <c r="F123" t="s">
        <v>1251</v>
      </c>
      <c r="G123">
        <v>40409</v>
      </c>
      <c r="H123">
        <v>27</v>
      </c>
      <c r="I123">
        <v>35</v>
      </c>
    </row>
    <row r="124" spans="1:9" x14ac:dyDescent="0.2">
      <c r="A124" t="s">
        <v>1242</v>
      </c>
      <c r="B124" t="s">
        <v>5</v>
      </c>
      <c r="C124">
        <v>6</v>
      </c>
      <c r="D124" t="s">
        <v>1243</v>
      </c>
      <c r="E124" t="s">
        <v>1276</v>
      </c>
      <c r="F124" t="s">
        <v>1251</v>
      </c>
      <c r="G124">
        <v>25212</v>
      </c>
      <c r="H124">
        <v>25</v>
      </c>
      <c r="I124">
        <v>35</v>
      </c>
    </row>
    <row r="125" spans="1:9" x14ac:dyDescent="0.2">
      <c r="A125" t="s">
        <v>1242</v>
      </c>
      <c r="B125" t="s">
        <v>5</v>
      </c>
      <c r="C125">
        <v>6</v>
      </c>
      <c r="D125" t="s">
        <v>1243</v>
      </c>
      <c r="E125" t="s">
        <v>1276</v>
      </c>
      <c r="F125" t="s">
        <v>1251</v>
      </c>
      <c r="G125">
        <v>13411</v>
      </c>
      <c r="H125">
        <v>27</v>
      </c>
      <c r="I125">
        <v>35</v>
      </c>
    </row>
    <row r="126" spans="1:9" x14ac:dyDescent="0.2">
      <c r="A126" t="s">
        <v>1242</v>
      </c>
      <c r="B126" t="s">
        <v>5</v>
      </c>
      <c r="C126">
        <v>6</v>
      </c>
      <c r="D126" t="s">
        <v>1243</v>
      </c>
      <c r="E126" t="s">
        <v>1276</v>
      </c>
      <c r="F126" t="s">
        <v>1251</v>
      </c>
      <c r="G126">
        <v>7611</v>
      </c>
      <c r="H126">
        <v>15</v>
      </c>
      <c r="I126">
        <v>35</v>
      </c>
    </row>
    <row r="127" spans="1:9" x14ac:dyDescent="0.2">
      <c r="A127" t="s">
        <v>1242</v>
      </c>
      <c r="B127" t="s">
        <v>5</v>
      </c>
      <c r="C127">
        <v>6</v>
      </c>
      <c r="D127" t="s">
        <v>1243</v>
      </c>
      <c r="E127" t="s">
        <v>1276</v>
      </c>
      <c r="F127" t="s">
        <v>1248</v>
      </c>
      <c r="G127">
        <v>14811</v>
      </c>
      <c r="H127">
        <v>26</v>
      </c>
      <c r="I127">
        <v>35</v>
      </c>
    </row>
    <row r="128" spans="1:9" x14ac:dyDescent="0.2">
      <c r="A128" t="s">
        <v>1242</v>
      </c>
      <c r="B128" t="s">
        <v>5</v>
      </c>
      <c r="C128">
        <v>6</v>
      </c>
      <c r="D128" t="s">
        <v>1243</v>
      </c>
      <c r="E128" t="s">
        <v>1276</v>
      </c>
      <c r="F128" t="s">
        <v>1251</v>
      </c>
      <c r="G128">
        <v>35110</v>
      </c>
      <c r="H128">
        <v>12</v>
      </c>
      <c r="I128">
        <v>35</v>
      </c>
    </row>
    <row r="129" spans="1:9" x14ac:dyDescent="0.2">
      <c r="A129" t="s">
        <v>1242</v>
      </c>
      <c r="B129" t="s">
        <v>5</v>
      </c>
      <c r="C129">
        <v>6</v>
      </c>
      <c r="D129" t="s">
        <v>1243</v>
      </c>
      <c r="E129" t="s">
        <v>1276</v>
      </c>
      <c r="F129" t="s">
        <v>1251</v>
      </c>
      <c r="G129">
        <v>18516</v>
      </c>
      <c r="H129">
        <v>17</v>
      </c>
      <c r="I129">
        <v>35</v>
      </c>
    </row>
    <row r="130" spans="1:9" x14ac:dyDescent="0.2">
      <c r="A130" t="s">
        <v>1242</v>
      </c>
      <c r="B130" t="s">
        <v>5</v>
      </c>
      <c r="C130">
        <v>6</v>
      </c>
      <c r="D130" t="s">
        <v>1243</v>
      </c>
      <c r="E130" t="s">
        <v>1276</v>
      </c>
      <c r="F130" t="s">
        <v>1251</v>
      </c>
      <c r="G130">
        <v>3311</v>
      </c>
      <c r="H130">
        <v>19</v>
      </c>
      <c r="I130">
        <v>35</v>
      </c>
    </row>
    <row r="131" spans="1:9" x14ac:dyDescent="0.2">
      <c r="A131" t="s">
        <v>1242</v>
      </c>
      <c r="B131" t="s">
        <v>5</v>
      </c>
      <c r="C131">
        <v>6</v>
      </c>
      <c r="D131" t="s">
        <v>1243</v>
      </c>
      <c r="E131" t="s">
        <v>1276</v>
      </c>
      <c r="F131" t="s">
        <v>1251</v>
      </c>
      <c r="G131">
        <v>19711</v>
      </c>
      <c r="H131">
        <v>17</v>
      </c>
      <c r="I131">
        <v>35</v>
      </c>
    </row>
    <row r="132" spans="1:9" x14ac:dyDescent="0.2">
      <c r="A132" t="s">
        <v>1242</v>
      </c>
      <c r="B132" t="s">
        <v>5</v>
      </c>
      <c r="C132">
        <v>6</v>
      </c>
      <c r="D132" t="s">
        <v>1243</v>
      </c>
      <c r="E132" t="s">
        <v>1276</v>
      </c>
      <c r="F132" t="s">
        <v>1251</v>
      </c>
      <c r="G132">
        <v>24814</v>
      </c>
      <c r="H132">
        <v>25</v>
      </c>
      <c r="I132">
        <v>35</v>
      </c>
    </row>
    <row r="133" spans="1:9" x14ac:dyDescent="0.2">
      <c r="A133" t="s">
        <v>1242</v>
      </c>
      <c r="B133" t="s">
        <v>5</v>
      </c>
      <c r="C133">
        <v>6</v>
      </c>
      <c r="D133" t="s">
        <v>1243</v>
      </c>
      <c r="E133" t="s">
        <v>1274</v>
      </c>
      <c r="F133" t="s">
        <v>1252</v>
      </c>
      <c r="G133">
        <v>20616</v>
      </c>
      <c r="H133">
        <v>10</v>
      </c>
      <c r="I133">
        <v>35</v>
      </c>
    </row>
    <row r="134" spans="1:9" x14ac:dyDescent="0.2">
      <c r="A134" t="s">
        <v>1242</v>
      </c>
      <c r="B134" t="s">
        <v>5</v>
      </c>
      <c r="C134">
        <v>6</v>
      </c>
      <c r="D134" t="s">
        <v>1243</v>
      </c>
      <c r="E134" t="s">
        <v>1274</v>
      </c>
      <c r="F134" t="s">
        <v>1252</v>
      </c>
      <c r="G134">
        <v>5011</v>
      </c>
      <c r="H134">
        <v>26</v>
      </c>
      <c r="I134">
        <v>35</v>
      </c>
    </row>
    <row r="135" spans="1:9" x14ac:dyDescent="0.2">
      <c r="A135" t="s">
        <v>1242</v>
      </c>
      <c r="B135" t="s">
        <v>5</v>
      </c>
      <c r="C135">
        <v>6</v>
      </c>
      <c r="D135" t="s">
        <v>1243</v>
      </c>
      <c r="E135" t="s">
        <v>1274</v>
      </c>
      <c r="F135" t="s">
        <v>1252</v>
      </c>
      <c r="G135">
        <v>29811</v>
      </c>
      <c r="H135">
        <v>20</v>
      </c>
      <c r="I135">
        <v>35</v>
      </c>
    </row>
    <row r="136" spans="1:9" x14ac:dyDescent="0.2">
      <c r="A136" t="s">
        <v>1242</v>
      </c>
      <c r="B136" t="s">
        <v>5</v>
      </c>
      <c r="C136">
        <v>6</v>
      </c>
      <c r="D136" t="s">
        <v>1243</v>
      </c>
      <c r="E136" t="s">
        <v>1274</v>
      </c>
      <c r="F136" t="s">
        <v>1252</v>
      </c>
      <c r="G136">
        <v>17917</v>
      </c>
      <c r="H136">
        <v>19</v>
      </c>
      <c r="I136">
        <v>35</v>
      </c>
    </row>
    <row r="137" spans="1:9" x14ac:dyDescent="0.2">
      <c r="A137" t="s">
        <v>1242</v>
      </c>
      <c r="B137" t="s">
        <v>5</v>
      </c>
      <c r="C137">
        <v>6</v>
      </c>
      <c r="D137" t="s">
        <v>1243</v>
      </c>
      <c r="E137" t="s">
        <v>1274</v>
      </c>
      <c r="F137" t="s">
        <v>1253</v>
      </c>
      <c r="G137">
        <v>11111</v>
      </c>
      <c r="H137">
        <v>23</v>
      </c>
      <c r="I137">
        <v>35</v>
      </c>
    </row>
    <row r="138" spans="1:9" x14ac:dyDescent="0.2">
      <c r="A138" t="s">
        <v>1242</v>
      </c>
      <c r="B138" t="s">
        <v>5</v>
      </c>
      <c r="C138">
        <v>6</v>
      </c>
      <c r="D138" t="s">
        <v>1243</v>
      </c>
      <c r="E138" t="s">
        <v>1274</v>
      </c>
      <c r="F138" t="s">
        <v>1253</v>
      </c>
      <c r="G138">
        <v>5411</v>
      </c>
      <c r="H138">
        <v>20</v>
      </c>
      <c r="I138">
        <v>35</v>
      </c>
    </row>
    <row r="139" spans="1:9" x14ac:dyDescent="0.2">
      <c r="A139" t="s">
        <v>1242</v>
      </c>
      <c r="B139" t="s">
        <v>5</v>
      </c>
      <c r="C139">
        <v>6</v>
      </c>
      <c r="D139" t="s">
        <v>1243</v>
      </c>
      <c r="E139" t="s">
        <v>1274</v>
      </c>
      <c r="F139" t="s">
        <v>1252</v>
      </c>
      <c r="G139">
        <v>4411</v>
      </c>
      <c r="H139">
        <v>28</v>
      </c>
      <c r="I139">
        <v>35</v>
      </c>
    </row>
    <row r="140" spans="1:9" x14ac:dyDescent="0.2">
      <c r="A140" t="s">
        <v>1242</v>
      </c>
      <c r="B140" t="s">
        <v>5</v>
      </c>
      <c r="C140">
        <v>6</v>
      </c>
      <c r="D140" t="s">
        <v>1243</v>
      </c>
      <c r="E140" t="s">
        <v>1274</v>
      </c>
      <c r="F140" t="s">
        <v>1252</v>
      </c>
      <c r="G140">
        <v>17717</v>
      </c>
      <c r="H140">
        <v>10</v>
      </c>
      <c r="I140">
        <v>35</v>
      </c>
    </row>
    <row r="141" spans="1:9" x14ac:dyDescent="0.2">
      <c r="A141" t="s">
        <v>1242</v>
      </c>
      <c r="B141" t="s">
        <v>5</v>
      </c>
      <c r="C141">
        <v>6</v>
      </c>
      <c r="D141" t="s">
        <v>1243</v>
      </c>
      <c r="E141" t="s">
        <v>1274</v>
      </c>
      <c r="F141" t="s">
        <v>1252</v>
      </c>
      <c r="G141">
        <v>40609</v>
      </c>
      <c r="H141">
        <v>10</v>
      </c>
      <c r="I141">
        <v>35</v>
      </c>
    </row>
    <row r="142" spans="1:9" x14ac:dyDescent="0.2">
      <c r="A142" t="s">
        <v>1242</v>
      </c>
      <c r="B142" t="s">
        <v>5</v>
      </c>
      <c r="C142">
        <v>6</v>
      </c>
      <c r="D142" t="s">
        <v>1243</v>
      </c>
      <c r="E142" t="s">
        <v>1274</v>
      </c>
      <c r="F142" t="s">
        <v>1252</v>
      </c>
      <c r="G142">
        <v>21110</v>
      </c>
      <c r="H142">
        <v>18</v>
      </c>
      <c r="I142">
        <v>35</v>
      </c>
    </row>
    <row r="143" spans="1:9" x14ac:dyDescent="0.2">
      <c r="A143" t="s">
        <v>1242</v>
      </c>
      <c r="B143" t="s">
        <v>5</v>
      </c>
      <c r="C143">
        <v>6</v>
      </c>
      <c r="D143" t="s">
        <v>1243</v>
      </c>
      <c r="E143" t="s">
        <v>1274</v>
      </c>
      <c r="F143" t="s">
        <v>1253</v>
      </c>
      <c r="G143">
        <v>25417</v>
      </c>
      <c r="H143">
        <v>19</v>
      </c>
      <c r="I143">
        <v>35</v>
      </c>
    </row>
    <row r="144" spans="1:9" x14ac:dyDescent="0.2">
      <c r="A144" t="s">
        <v>1242</v>
      </c>
      <c r="B144" t="s">
        <v>5</v>
      </c>
      <c r="C144">
        <v>6</v>
      </c>
      <c r="D144" t="s">
        <v>1243</v>
      </c>
      <c r="E144" t="s">
        <v>1274</v>
      </c>
      <c r="F144" t="s">
        <v>1252</v>
      </c>
      <c r="G144">
        <v>4311</v>
      </c>
      <c r="H144">
        <v>28</v>
      </c>
      <c r="I144">
        <v>35</v>
      </c>
    </row>
    <row r="145" spans="1:9" x14ac:dyDescent="0.2">
      <c r="A145" t="s">
        <v>1242</v>
      </c>
      <c r="B145" t="s">
        <v>5</v>
      </c>
      <c r="C145">
        <v>6</v>
      </c>
      <c r="D145" t="s">
        <v>1243</v>
      </c>
      <c r="E145" t="s">
        <v>1274</v>
      </c>
      <c r="F145" t="s">
        <v>1252</v>
      </c>
      <c r="G145">
        <v>2811</v>
      </c>
      <c r="H145">
        <v>23</v>
      </c>
      <c r="I145">
        <v>35</v>
      </c>
    </row>
    <row r="146" spans="1:9" x14ac:dyDescent="0.2">
      <c r="A146" t="s">
        <v>1242</v>
      </c>
      <c r="B146" t="s">
        <v>5</v>
      </c>
      <c r="C146">
        <v>6</v>
      </c>
      <c r="D146" t="s">
        <v>1243</v>
      </c>
      <c r="E146" t="s">
        <v>1274</v>
      </c>
      <c r="F146" t="s">
        <v>1252</v>
      </c>
      <c r="G146">
        <v>9809</v>
      </c>
      <c r="H146">
        <v>27</v>
      </c>
      <c r="I146">
        <v>35</v>
      </c>
    </row>
    <row r="147" spans="1:9" x14ac:dyDescent="0.2">
      <c r="A147" t="s">
        <v>1242</v>
      </c>
      <c r="B147" t="s">
        <v>5</v>
      </c>
      <c r="C147">
        <v>6</v>
      </c>
      <c r="D147" t="s">
        <v>1243</v>
      </c>
      <c r="E147" t="s">
        <v>1274</v>
      </c>
      <c r="F147" t="s">
        <v>1253</v>
      </c>
      <c r="G147">
        <v>3811</v>
      </c>
      <c r="H147">
        <v>22</v>
      </c>
      <c r="I147">
        <v>35</v>
      </c>
    </row>
    <row r="148" spans="1:9" x14ac:dyDescent="0.2">
      <c r="A148" t="s">
        <v>1242</v>
      </c>
      <c r="B148" t="s">
        <v>5</v>
      </c>
      <c r="C148">
        <v>6</v>
      </c>
      <c r="D148" t="s">
        <v>1243</v>
      </c>
      <c r="E148" t="s">
        <v>1274</v>
      </c>
      <c r="F148" t="s">
        <v>1252</v>
      </c>
      <c r="G148">
        <v>9111</v>
      </c>
      <c r="H148">
        <v>20</v>
      </c>
      <c r="I148">
        <v>35</v>
      </c>
    </row>
    <row r="149" spans="1:9" x14ac:dyDescent="0.2">
      <c r="A149" t="s">
        <v>1242</v>
      </c>
      <c r="B149" t="s">
        <v>5</v>
      </c>
      <c r="C149">
        <v>6</v>
      </c>
      <c r="D149" t="s">
        <v>1243</v>
      </c>
      <c r="E149" t="s">
        <v>1274</v>
      </c>
      <c r="F149" t="s">
        <v>1252</v>
      </c>
      <c r="G149">
        <v>40511</v>
      </c>
      <c r="H149">
        <v>27</v>
      </c>
      <c r="I149">
        <v>35</v>
      </c>
    </row>
    <row r="150" spans="1:9" x14ac:dyDescent="0.2">
      <c r="A150" t="s">
        <v>1242</v>
      </c>
      <c r="B150" t="s">
        <v>5</v>
      </c>
      <c r="C150">
        <v>6</v>
      </c>
      <c r="D150" t="s">
        <v>1243</v>
      </c>
      <c r="E150" t="s">
        <v>1274</v>
      </c>
      <c r="F150" t="s">
        <v>1252</v>
      </c>
      <c r="G150">
        <v>28815</v>
      </c>
      <c r="H150">
        <v>13</v>
      </c>
      <c r="I150">
        <v>35</v>
      </c>
    </row>
    <row r="151" spans="1:9" x14ac:dyDescent="0.2">
      <c r="A151" t="s">
        <v>1242</v>
      </c>
      <c r="B151" t="s">
        <v>5</v>
      </c>
      <c r="C151">
        <v>6</v>
      </c>
      <c r="D151" t="s">
        <v>1243</v>
      </c>
      <c r="E151" t="s">
        <v>1274</v>
      </c>
      <c r="F151" t="s">
        <v>1252</v>
      </c>
      <c r="G151">
        <v>29315</v>
      </c>
      <c r="H151">
        <v>10</v>
      </c>
      <c r="I151">
        <v>35</v>
      </c>
    </row>
    <row r="152" spans="1:9" x14ac:dyDescent="0.2">
      <c r="A152" t="s">
        <v>1242</v>
      </c>
      <c r="B152" t="s">
        <v>5</v>
      </c>
      <c r="C152">
        <v>6</v>
      </c>
      <c r="D152" t="s">
        <v>1243</v>
      </c>
      <c r="E152" t="s">
        <v>1276</v>
      </c>
      <c r="F152" t="s">
        <v>1248</v>
      </c>
      <c r="G152">
        <v>21211</v>
      </c>
      <c r="H152">
        <v>27</v>
      </c>
      <c r="I152">
        <v>35</v>
      </c>
    </row>
    <row r="153" spans="1:9" x14ac:dyDescent="0.2">
      <c r="A153" t="s">
        <v>1242</v>
      </c>
      <c r="B153" t="s">
        <v>5</v>
      </c>
      <c r="C153">
        <v>6</v>
      </c>
      <c r="D153" t="s">
        <v>1243</v>
      </c>
      <c r="E153" t="s">
        <v>1276</v>
      </c>
      <c r="F153" t="s">
        <v>1248</v>
      </c>
      <c r="G153">
        <v>31913</v>
      </c>
      <c r="H153">
        <v>12</v>
      </c>
      <c r="I153">
        <v>35</v>
      </c>
    </row>
    <row r="154" spans="1:9" x14ac:dyDescent="0.2">
      <c r="A154" t="s">
        <v>1242</v>
      </c>
      <c r="B154" t="s">
        <v>5</v>
      </c>
      <c r="C154">
        <v>6</v>
      </c>
      <c r="D154" t="s">
        <v>1243</v>
      </c>
      <c r="E154" t="s">
        <v>1276</v>
      </c>
      <c r="F154" t="s">
        <v>1248</v>
      </c>
      <c r="G154">
        <v>18517</v>
      </c>
      <c r="H154">
        <v>10</v>
      </c>
      <c r="I154">
        <v>35</v>
      </c>
    </row>
    <row r="155" spans="1:9" x14ac:dyDescent="0.2">
      <c r="A155" t="s">
        <v>1242</v>
      </c>
      <c r="B155" t="s">
        <v>5</v>
      </c>
      <c r="C155">
        <v>6</v>
      </c>
      <c r="D155" t="s">
        <v>1243</v>
      </c>
      <c r="E155" t="s">
        <v>1274</v>
      </c>
      <c r="F155" t="s">
        <v>1253</v>
      </c>
      <c r="G155">
        <v>38009</v>
      </c>
      <c r="H155">
        <v>23</v>
      </c>
      <c r="I155">
        <v>35</v>
      </c>
    </row>
    <row r="156" spans="1:9" x14ac:dyDescent="0.2">
      <c r="A156" t="s">
        <v>1242</v>
      </c>
      <c r="B156" t="s">
        <v>5</v>
      </c>
      <c r="C156">
        <v>6</v>
      </c>
      <c r="D156" t="s">
        <v>1243</v>
      </c>
      <c r="E156" t="s">
        <v>1276</v>
      </c>
      <c r="F156" t="s">
        <v>1248</v>
      </c>
      <c r="G156">
        <v>33210</v>
      </c>
      <c r="H156">
        <v>17</v>
      </c>
      <c r="I156">
        <v>35</v>
      </c>
    </row>
    <row r="157" spans="1:9" x14ac:dyDescent="0.2">
      <c r="A157" t="s">
        <v>1242</v>
      </c>
      <c r="B157" t="s">
        <v>5</v>
      </c>
      <c r="C157">
        <v>6</v>
      </c>
      <c r="D157" t="s">
        <v>1243</v>
      </c>
      <c r="E157" t="s">
        <v>1276</v>
      </c>
      <c r="F157" t="s">
        <v>1248</v>
      </c>
      <c r="G157">
        <v>7911</v>
      </c>
      <c r="H157">
        <v>15</v>
      </c>
      <c r="I157">
        <v>35</v>
      </c>
    </row>
    <row r="158" spans="1:9" x14ac:dyDescent="0.2">
      <c r="A158" t="s">
        <v>1242</v>
      </c>
      <c r="B158" t="s">
        <v>5</v>
      </c>
      <c r="C158">
        <v>6</v>
      </c>
      <c r="D158" t="s">
        <v>1243</v>
      </c>
      <c r="E158" t="s">
        <v>1276</v>
      </c>
      <c r="F158" t="s">
        <v>1248</v>
      </c>
      <c r="G158">
        <v>28414</v>
      </c>
      <c r="H158">
        <v>16</v>
      </c>
      <c r="I158">
        <v>35</v>
      </c>
    </row>
    <row r="159" spans="1:9" x14ac:dyDescent="0.2">
      <c r="A159" t="s">
        <v>1242</v>
      </c>
      <c r="B159" t="s">
        <v>5</v>
      </c>
      <c r="C159">
        <v>6</v>
      </c>
      <c r="D159" t="s">
        <v>1243</v>
      </c>
      <c r="E159" t="s">
        <v>1276</v>
      </c>
      <c r="F159" t="s">
        <v>1248</v>
      </c>
      <c r="G159">
        <v>11611</v>
      </c>
      <c r="H159">
        <v>31</v>
      </c>
      <c r="I159">
        <v>35</v>
      </c>
    </row>
    <row r="160" spans="1:9" x14ac:dyDescent="0.2">
      <c r="A160" t="s">
        <v>1242</v>
      </c>
      <c r="B160" t="s">
        <v>5</v>
      </c>
      <c r="C160">
        <v>6</v>
      </c>
      <c r="D160" t="s">
        <v>1243</v>
      </c>
      <c r="E160" t="s">
        <v>1276</v>
      </c>
      <c r="F160" t="s">
        <v>1248</v>
      </c>
      <c r="G160">
        <v>4410</v>
      </c>
      <c r="H160">
        <v>12</v>
      </c>
      <c r="I160">
        <v>35</v>
      </c>
    </row>
    <row r="161" spans="1:9" x14ac:dyDescent="0.2">
      <c r="A161" t="s">
        <v>1242</v>
      </c>
      <c r="B161" t="s">
        <v>5</v>
      </c>
      <c r="C161">
        <v>6</v>
      </c>
      <c r="D161" t="s">
        <v>1243</v>
      </c>
      <c r="E161" t="s">
        <v>1276</v>
      </c>
      <c r="F161" t="s">
        <v>1248</v>
      </c>
      <c r="G161">
        <v>2311</v>
      </c>
      <c r="H161">
        <v>25</v>
      </c>
      <c r="I161">
        <v>35</v>
      </c>
    </row>
    <row r="162" spans="1:9" x14ac:dyDescent="0.2">
      <c r="A162" t="s">
        <v>1242</v>
      </c>
      <c r="B162" t="s">
        <v>5</v>
      </c>
      <c r="C162">
        <v>6</v>
      </c>
      <c r="D162" t="s">
        <v>1243</v>
      </c>
      <c r="E162" t="s">
        <v>1276</v>
      </c>
      <c r="F162" t="s">
        <v>1248</v>
      </c>
      <c r="G162">
        <v>41810</v>
      </c>
      <c r="H162">
        <v>23</v>
      </c>
      <c r="I162">
        <v>35</v>
      </c>
    </row>
    <row r="163" spans="1:9" x14ac:dyDescent="0.2">
      <c r="A163" t="s">
        <v>1242</v>
      </c>
      <c r="B163" t="s">
        <v>5</v>
      </c>
      <c r="C163">
        <v>6</v>
      </c>
      <c r="D163" t="s">
        <v>1243</v>
      </c>
      <c r="E163" t="s">
        <v>1276</v>
      </c>
      <c r="F163" t="s">
        <v>1248</v>
      </c>
      <c r="G163">
        <v>2211</v>
      </c>
      <c r="H163">
        <v>19</v>
      </c>
      <c r="I163">
        <v>35</v>
      </c>
    </row>
    <row r="164" spans="1:9" x14ac:dyDescent="0.2">
      <c r="A164" t="s">
        <v>1242</v>
      </c>
      <c r="B164" t="s">
        <v>5</v>
      </c>
      <c r="C164">
        <v>6</v>
      </c>
      <c r="D164" t="s">
        <v>1243</v>
      </c>
      <c r="E164" t="s">
        <v>1276</v>
      </c>
      <c r="F164" t="s">
        <v>1248</v>
      </c>
      <c r="G164">
        <v>5911</v>
      </c>
      <c r="H164">
        <v>15</v>
      </c>
      <c r="I164">
        <v>35</v>
      </c>
    </row>
    <row r="165" spans="1:9" x14ac:dyDescent="0.2">
      <c r="A165" t="s">
        <v>1242</v>
      </c>
      <c r="B165" t="s">
        <v>5</v>
      </c>
      <c r="C165">
        <v>6</v>
      </c>
      <c r="D165" t="s">
        <v>1243</v>
      </c>
      <c r="E165" t="s">
        <v>1276</v>
      </c>
      <c r="F165" t="s">
        <v>1248</v>
      </c>
      <c r="G165">
        <v>21115</v>
      </c>
      <c r="H165">
        <v>12</v>
      </c>
      <c r="I165">
        <v>35</v>
      </c>
    </row>
    <row r="166" spans="1:9" x14ac:dyDescent="0.2">
      <c r="A166" t="s">
        <v>1242</v>
      </c>
      <c r="B166" t="s">
        <v>5</v>
      </c>
      <c r="C166">
        <v>6</v>
      </c>
      <c r="D166" t="s">
        <v>1243</v>
      </c>
      <c r="E166" t="s">
        <v>1276</v>
      </c>
      <c r="F166" t="s">
        <v>1248</v>
      </c>
      <c r="G166">
        <v>41215</v>
      </c>
      <c r="H166">
        <v>34</v>
      </c>
      <c r="I166">
        <v>35</v>
      </c>
    </row>
    <row r="167" spans="1:9" x14ac:dyDescent="0.2">
      <c r="A167" t="s">
        <v>1242</v>
      </c>
      <c r="B167" t="s">
        <v>5</v>
      </c>
      <c r="C167">
        <v>6</v>
      </c>
      <c r="D167" t="s">
        <v>1243</v>
      </c>
      <c r="E167" t="s">
        <v>1276</v>
      </c>
      <c r="F167" t="s">
        <v>1248</v>
      </c>
      <c r="G167">
        <v>8211</v>
      </c>
      <c r="H167">
        <v>5</v>
      </c>
      <c r="I167">
        <v>35</v>
      </c>
    </row>
    <row r="168" spans="1:9" x14ac:dyDescent="0.2">
      <c r="A168" t="s">
        <v>1242</v>
      </c>
      <c r="B168" t="s">
        <v>5</v>
      </c>
      <c r="C168">
        <v>6</v>
      </c>
      <c r="D168" t="s">
        <v>1243</v>
      </c>
      <c r="E168" t="s">
        <v>1276</v>
      </c>
      <c r="F168" t="s">
        <v>1248</v>
      </c>
      <c r="G168">
        <v>32710</v>
      </c>
      <c r="H168">
        <v>16</v>
      </c>
      <c r="I168">
        <v>35</v>
      </c>
    </row>
    <row r="169" spans="1:9" x14ac:dyDescent="0.2">
      <c r="A169" t="s">
        <v>1242</v>
      </c>
      <c r="B169" t="s">
        <v>5</v>
      </c>
      <c r="C169">
        <v>6</v>
      </c>
      <c r="D169" t="s">
        <v>1243</v>
      </c>
      <c r="E169" t="s">
        <v>1274</v>
      </c>
      <c r="F169" t="s">
        <v>1252</v>
      </c>
      <c r="G169">
        <v>8911</v>
      </c>
      <c r="H169">
        <v>16</v>
      </c>
      <c r="I169">
        <v>35</v>
      </c>
    </row>
    <row r="170" spans="1:9" x14ac:dyDescent="0.2">
      <c r="A170" t="s">
        <v>1242</v>
      </c>
      <c r="B170" t="s">
        <v>5</v>
      </c>
      <c r="C170">
        <v>6</v>
      </c>
      <c r="D170" t="s">
        <v>1243</v>
      </c>
      <c r="E170" t="s">
        <v>1277</v>
      </c>
      <c r="F170" t="s">
        <v>1249</v>
      </c>
      <c r="G170">
        <v>10211</v>
      </c>
      <c r="H170">
        <v>27</v>
      </c>
      <c r="I170">
        <v>35</v>
      </c>
    </row>
    <row r="171" spans="1:9" x14ac:dyDescent="0.2">
      <c r="A171" t="s">
        <v>1242</v>
      </c>
      <c r="B171" t="s">
        <v>5</v>
      </c>
      <c r="C171">
        <v>6</v>
      </c>
      <c r="D171" t="s">
        <v>1243</v>
      </c>
      <c r="E171" t="s">
        <v>1277</v>
      </c>
      <c r="F171" t="s">
        <v>1249</v>
      </c>
      <c r="G171">
        <v>14711</v>
      </c>
      <c r="H171">
        <v>30</v>
      </c>
      <c r="I171">
        <v>35</v>
      </c>
    </row>
    <row r="172" spans="1:9" x14ac:dyDescent="0.2">
      <c r="A172" t="s">
        <v>1242</v>
      </c>
      <c r="B172" t="s">
        <v>5</v>
      </c>
      <c r="C172">
        <v>6</v>
      </c>
      <c r="D172" t="s">
        <v>1243</v>
      </c>
      <c r="E172" t="s">
        <v>1277</v>
      </c>
      <c r="F172" t="s">
        <v>1249</v>
      </c>
      <c r="G172">
        <v>12011</v>
      </c>
      <c r="H172">
        <v>33</v>
      </c>
      <c r="I172">
        <v>35</v>
      </c>
    </row>
    <row r="173" spans="1:9" x14ac:dyDescent="0.2">
      <c r="A173" t="s">
        <v>1242</v>
      </c>
      <c r="B173" t="s">
        <v>5</v>
      </c>
      <c r="C173">
        <v>6</v>
      </c>
      <c r="D173" t="s">
        <v>1243</v>
      </c>
      <c r="E173" t="s">
        <v>1277</v>
      </c>
      <c r="F173" t="s">
        <v>1249</v>
      </c>
      <c r="G173">
        <v>7211</v>
      </c>
      <c r="H173">
        <v>24</v>
      </c>
      <c r="I173">
        <v>35</v>
      </c>
    </row>
    <row r="174" spans="1:9" x14ac:dyDescent="0.2">
      <c r="A174" t="s">
        <v>1242</v>
      </c>
      <c r="B174" t="s">
        <v>5</v>
      </c>
      <c r="C174">
        <v>6</v>
      </c>
      <c r="D174" t="s">
        <v>1243</v>
      </c>
      <c r="E174" t="s">
        <v>1277</v>
      </c>
      <c r="F174" t="s">
        <v>1249</v>
      </c>
      <c r="G174">
        <v>6011</v>
      </c>
      <c r="H174">
        <v>26</v>
      </c>
      <c r="I174">
        <v>35</v>
      </c>
    </row>
    <row r="175" spans="1:9" x14ac:dyDescent="0.2">
      <c r="A175" t="s">
        <v>1242</v>
      </c>
      <c r="B175" t="s">
        <v>5</v>
      </c>
      <c r="C175">
        <v>6</v>
      </c>
      <c r="D175" t="s">
        <v>1243</v>
      </c>
      <c r="E175" t="s">
        <v>1277</v>
      </c>
      <c r="F175" t="s">
        <v>1249</v>
      </c>
      <c r="G175">
        <v>17911</v>
      </c>
      <c r="H175">
        <v>27</v>
      </c>
      <c r="I175">
        <v>35</v>
      </c>
    </row>
    <row r="176" spans="1:9" x14ac:dyDescent="0.2">
      <c r="A176" t="s">
        <v>1242</v>
      </c>
      <c r="B176" t="s">
        <v>5</v>
      </c>
      <c r="C176">
        <v>6</v>
      </c>
      <c r="D176" t="s">
        <v>1243</v>
      </c>
      <c r="E176" t="s">
        <v>1277</v>
      </c>
      <c r="F176" t="s">
        <v>1249</v>
      </c>
      <c r="G176">
        <v>111</v>
      </c>
      <c r="H176">
        <v>32</v>
      </c>
      <c r="I176">
        <v>35</v>
      </c>
    </row>
    <row r="177" spans="1:9" x14ac:dyDescent="0.2">
      <c r="A177" t="s">
        <v>1242</v>
      </c>
      <c r="B177" t="s">
        <v>5</v>
      </c>
      <c r="C177">
        <v>6</v>
      </c>
      <c r="D177" t="s">
        <v>1243</v>
      </c>
      <c r="E177" t="s">
        <v>1277</v>
      </c>
      <c r="F177" t="s">
        <v>1249</v>
      </c>
      <c r="G177">
        <v>40309</v>
      </c>
      <c r="H177">
        <v>25</v>
      </c>
      <c r="I177">
        <v>35</v>
      </c>
    </row>
    <row r="178" spans="1:9" x14ac:dyDescent="0.2">
      <c r="A178" t="s">
        <v>1242</v>
      </c>
      <c r="B178" t="s">
        <v>5</v>
      </c>
      <c r="C178">
        <v>6</v>
      </c>
      <c r="D178" t="s">
        <v>1243</v>
      </c>
      <c r="E178" t="s">
        <v>1277</v>
      </c>
      <c r="F178" t="s">
        <v>1249</v>
      </c>
      <c r="G178">
        <v>5611</v>
      </c>
      <c r="H178">
        <v>21</v>
      </c>
      <c r="I178">
        <v>35</v>
      </c>
    </row>
    <row r="179" spans="1:9" x14ac:dyDescent="0.2">
      <c r="A179" t="s">
        <v>1242</v>
      </c>
      <c r="B179" t="s">
        <v>5</v>
      </c>
      <c r="C179">
        <v>6</v>
      </c>
      <c r="D179" t="s">
        <v>1243</v>
      </c>
      <c r="E179" t="s">
        <v>1277</v>
      </c>
      <c r="F179" t="s">
        <v>1249</v>
      </c>
      <c r="G179">
        <v>2611</v>
      </c>
      <c r="H179">
        <v>24</v>
      </c>
      <c r="I179">
        <v>35</v>
      </c>
    </row>
    <row r="180" spans="1:9" x14ac:dyDescent="0.2">
      <c r="A180" t="s">
        <v>1242</v>
      </c>
      <c r="B180" t="s">
        <v>5</v>
      </c>
      <c r="C180">
        <v>6</v>
      </c>
      <c r="D180" t="s">
        <v>1243</v>
      </c>
      <c r="E180" t="s">
        <v>1277</v>
      </c>
      <c r="F180" t="s">
        <v>1249</v>
      </c>
      <c r="G180">
        <v>8711</v>
      </c>
      <c r="H180">
        <v>23</v>
      </c>
      <c r="I180">
        <v>35</v>
      </c>
    </row>
    <row r="181" spans="1:9" x14ac:dyDescent="0.2">
      <c r="A181" t="s">
        <v>1242</v>
      </c>
      <c r="B181" t="s">
        <v>5</v>
      </c>
      <c r="C181">
        <v>6</v>
      </c>
      <c r="D181" t="s">
        <v>1243</v>
      </c>
      <c r="E181" t="s">
        <v>1277</v>
      </c>
      <c r="F181" t="s">
        <v>1249</v>
      </c>
      <c r="G181">
        <v>11811</v>
      </c>
      <c r="H181">
        <v>24</v>
      </c>
      <c r="I181">
        <v>35</v>
      </c>
    </row>
    <row r="182" spans="1:9" x14ac:dyDescent="0.2">
      <c r="A182" t="s">
        <v>1242</v>
      </c>
      <c r="B182" t="s">
        <v>5</v>
      </c>
      <c r="C182">
        <v>6</v>
      </c>
      <c r="D182" t="s">
        <v>1243</v>
      </c>
      <c r="E182" t="s">
        <v>1277</v>
      </c>
      <c r="F182" t="s">
        <v>1249</v>
      </c>
      <c r="G182">
        <v>911</v>
      </c>
      <c r="H182">
        <v>29</v>
      </c>
      <c r="I182">
        <v>35</v>
      </c>
    </row>
    <row r="183" spans="1:9" x14ac:dyDescent="0.2">
      <c r="A183" t="s">
        <v>1242</v>
      </c>
      <c r="B183" t="s">
        <v>5</v>
      </c>
      <c r="C183">
        <v>6</v>
      </c>
      <c r="D183" t="s">
        <v>1243</v>
      </c>
      <c r="E183" t="s">
        <v>1277</v>
      </c>
      <c r="F183" t="s">
        <v>1249</v>
      </c>
      <c r="G183">
        <v>3011</v>
      </c>
      <c r="H183">
        <v>29</v>
      </c>
      <c r="I183">
        <v>35</v>
      </c>
    </row>
    <row r="184" spans="1:9" x14ac:dyDescent="0.2">
      <c r="A184" t="s">
        <v>1242</v>
      </c>
      <c r="B184" t="s">
        <v>5</v>
      </c>
      <c r="C184">
        <v>6</v>
      </c>
      <c r="D184" t="s">
        <v>1243</v>
      </c>
      <c r="E184" t="s">
        <v>1277</v>
      </c>
      <c r="F184" t="s">
        <v>1249</v>
      </c>
      <c r="G184">
        <v>38112</v>
      </c>
      <c r="H184">
        <v>29</v>
      </c>
      <c r="I184">
        <v>35</v>
      </c>
    </row>
    <row r="185" spans="1:9" x14ac:dyDescent="0.2">
      <c r="A185" t="s">
        <v>1242</v>
      </c>
      <c r="B185" t="s">
        <v>5</v>
      </c>
      <c r="C185">
        <v>6</v>
      </c>
      <c r="D185" t="s">
        <v>1243</v>
      </c>
      <c r="E185" t="s">
        <v>1277</v>
      </c>
      <c r="F185" t="s">
        <v>1249</v>
      </c>
      <c r="G185">
        <v>11911</v>
      </c>
      <c r="H185">
        <v>23</v>
      </c>
      <c r="I185">
        <v>35</v>
      </c>
    </row>
    <row r="186" spans="1:9" x14ac:dyDescent="0.2">
      <c r="A186" t="s">
        <v>1242</v>
      </c>
      <c r="B186" t="s">
        <v>5</v>
      </c>
      <c r="C186">
        <v>6</v>
      </c>
      <c r="D186" t="s">
        <v>1243</v>
      </c>
      <c r="E186" t="s">
        <v>1277</v>
      </c>
      <c r="F186" t="s">
        <v>1254</v>
      </c>
      <c r="G186">
        <v>40114</v>
      </c>
      <c r="H186">
        <v>17</v>
      </c>
      <c r="I186">
        <v>35</v>
      </c>
    </row>
    <row r="187" spans="1:9" x14ac:dyDescent="0.2">
      <c r="A187" t="s">
        <v>1242</v>
      </c>
      <c r="B187" t="s">
        <v>5</v>
      </c>
      <c r="C187">
        <v>6</v>
      </c>
      <c r="D187" t="s">
        <v>1243</v>
      </c>
      <c r="E187" t="s">
        <v>1277</v>
      </c>
      <c r="F187" t="s">
        <v>1254</v>
      </c>
      <c r="G187">
        <v>10611</v>
      </c>
      <c r="H187">
        <v>28</v>
      </c>
      <c r="I187">
        <v>35</v>
      </c>
    </row>
    <row r="188" spans="1:9" x14ac:dyDescent="0.2">
      <c r="A188" s="10" t="s">
        <v>1242</v>
      </c>
      <c r="B188" s="10" t="s">
        <v>5</v>
      </c>
      <c r="C188" s="10">
        <v>6</v>
      </c>
      <c r="D188" s="10" t="s">
        <v>1243</v>
      </c>
      <c r="E188" s="10" t="s">
        <v>1277</v>
      </c>
      <c r="F188" s="10" t="s">
        <v>1255</v>
      </c>
      <c r="G188" s="10">
        <v>23213</v>
      </c>
      <c r="H188" s="10">
        <v>24</v>
      </c>
      <c r="I188" s="10">
        <v>35</v>
      </c>
    </row>
    <row r="189" spans="1:9" x14ac:dyDescent="0.2">
      <c r="A189" t="s">
        <v>1242</v>
      </c>
      <c r="B189" t="s">
        <v>5</v>
      </c>
      <c r="C189">
        <v>6</v>
      </c>
      <c r="D189" t="s">
        <v>1243</v>
      </c>
      <c r="E189" t="s">
        <v>1277</v>
      </c>
      <c r="F189" t="s">
        <v>1254</v>
      </c>
      <c r="G189">
        <v>7111</v>
      </c>
      <c r="H189">
        <v>19</v>
      </c>
      <c r="I189">
        <v>35</v>
      </c>
    </row>
    <row r="190" spans="1:9" x14ac:dyDescent="0.2">
      <c r="A190" t="s">
        <v>1242</v>
      </c>
      <c r="B190" t="s">
        <v>5</v>
      </c>
      <c r="C190">
        <v>6</v>
      </c>
      <c r="D190" t="s">
        <v>1243</v>
      </c>
      <c r="E190" t="s">
        <v>1277</v>
      </c>
      <c r="F190" t="s">
        <v>1254</v>
      </c>
      <c r="G190">
        <v>39310</v>
      </c>
      <c r="H190">
        <v>16</v>
      </c>
      <c r="I190">
        <v>35</v>
      </c>
    </row>
    <row r="191" spans="1:9" x14ac:dyDescent="0.2">
      <c r="A191" s="10" t="s">
        <v>1242</v>
      </c>
      <c r="B191" s="10" t="s">
        <v>5</v>
      </c>
      <c r="C191" s="10">
        <v>6</v>
      </c>
      <c r="D191" s="10" t="s">
        <v>1243</v>
      </c>
      <c r="E191" s="10" t="s">
        <v>1277</v>
      </c>
      <c r="F191" s="10" t="s">
        <v>1255</v>
      </c>
      <c r="G191" s="10">
        <v>811</v>
      </c>
      <c r="H191" s="10">
        <v>30</v>
      </c>
      <c r="I191" s="10">
        <v>35</v>
      </c>
    </row>
    <row r="192" spans="1:9" x14ac:dyDescent="0.2">
      <c r="A192" t="s">
        <v>1242</v>
      </c>
      <c r="B192" t="s">
        <v>5</v>
      </c>
      <c r="C192">
        <v>6</v>
      </c>
      <c r="D192" t="s">
        <v>1243</v>
      </c>
      <c r="E192" t="s">
        <v>1277</v>
      </c>
      <c r="F192" t="s">
        <v>1254</v>
      </c>
      <c r="G192">
        <v>35213</v>
      </c>
      <c r="H192">
        <v>18</v>
      </c>
      <c r="I192">
        <v>35</v>
      </c>
    </row>
    <row r="193" spans="1:9" x14ac:dyDescent="0.2">
      <c r="A193" s="10" t="s">
        <v>1242</v>
      </c>
      <c r="B193" s="10" t="s">
        <v>5</v>
      </c>
      <c r="C193" s="10">
        <v>6</v>
      </c>
      <c r="D193" s="10" t="s">
        <v>1243</v>
      </c>
      <c r="E193" s="10" t="s">
        <v>1277</v>
      </c>
      <c r="F193" s="10" t="s">
        <v>1255</v>
      </c>
      <c r="G193" s="10">
        <v>26715</v>
      </c>
      <c r="H193" s="10">
        <v>24</v>
      </c>
      <c r="I193" s="10">
        <v>35</v>
      </c>
    </row>
    <row r="194" spans="1:9" x14ac:dyDescent="0.2">
      <c r="A194" t="s">
        <v>1242</v>
      </c>
      <c r="B194" t="s">
        <v>5</v>
      </c>
      <c r="C194">
        <v>6</v>
      </c>
      <c r="D194" t="s">
        <v>1243</v>
      </c>
      <c r="E194" t="s">
        <v>1277</v>
      </c>
      <c r="F194" t="s">
        <v>1254</v>
      </c>
      <c r="G194">
        <v>5511</v>
      </c>
      <c r="H194">
        <v>15</v>
      </c>
      <c r="I194">
        <v>35</v>
      </c>
    </row>
    <row r="195" spans="1:9" x14ac:dyDescent="0.2">
      <c r="A195" s="10" t="s">
        <v>1242</v>
      </c>
      <c r="B195" s="10" t="s">
        <v>5</v>
      </c>
      <c r="C195" s="10">
        <v>6</v>
      </c>
      <c r="D195" s="10" t="s">
        <v>1243</v>
      </c>
      <c r="E195" s="10" t="s">
        <v>1277</v>
      </c>
      <c r="F195" s="10" t="s">
        <v>1255</v>
      </c>
      <c r="G195" s="10">
        <v>25315</v>
      </c>
      <c r="H195" s="10">
        <v>29</v>
      </c>
      <c r="I195" s="10">
        <v>35</v>
      </c>
    </row>
    <row r="196" spans="1:9" x14ac:dyDescent="0.2">
      <c r="A196" t="s">
        <v>1242</v>
      </c>
      <c r="B196" t="s">
        <v>5</v>
      </c>
      <c r="C196">
        <v>6</v>
      </c>
      <c r="D196" t="s">
        <v>1243</v>
      </c>
      <c r="E196" t="s">
        <v>1277</v>
      </c>
      <c r="F196" t="s">
        <v>1248</v>
      </c>
      <c r="G196">
        <v>29412</v>
      </c>
      <c r="H196">
        <v>20</v>
      </c>
      <c r="I196">
        <v>35</v>
      </c>
    </row>
    <row r="197" spans="1:9" x14ac:dyDescent="0.2">
      <c r="A197" t="s">
        <v>1242</v>
      </c>
      <c r="B197" t="s">
        <v>5</v>
      </c>
      <c r="C197">
        <v>6</v>
      </c>
      <c r="D197" t="s">
        <v>1243</v>
      </c>
      <c r="E197" t="s">
        <v>1277</v>
      </c>
      <c r="F197" t="s">
        <v>1248</v>
      </c>
      <c r="G197">
        <v>10111</v>
      </c>
      <c r="H197">
        <v>14</v>
      </c>
      <c r="I197">
        <v>35</v>
      </c>
    </row>
    <row r="198" spans="1:9" x14ac:dyDescent="0.2">
      <c r="A198" t="s">
        <v>1242</v>
      </c>
      <c r="B198" t="s">
        <v>5</v>
      </c>
      <c r="C198">
        <v>6</v>
      </c>
      <c r="D198" t="s">
        <v>1243</v>
      </c>
      <c r="E198" t="s">
        <v>1277</v>
      </c>
      <c r="F198" t="s">
        <v>1248</v>
      </c>
      <c r="G198">
        <v>12210</v>
      </c>
      <c r="H198">
        <v>15</v>
      </c>
      <c r="I198">
        <v>35</v>
      </c>
    </row>
    <row r="199" spans="1:9" x14ac:dyDescent="0.2">
      <c r="A199" t="s">
        <v>1242</v>
      </c>
      <c r="B199" t="s">
        <v>5</v>
      </c>
      <c r="C199">
        <v>6</v>
      </c>
      <c r="D199" t="s">
        <v>1243</v>
      </c>
      <c r="E199" t="s">
        <v>1277</v>
      </c>
      <c r="F199" t="s">
        <v>1249</v>
      </c>
      <c r="G199">
        <v>3411</v>
      </c>
      <c r="H199">
        <v>32</v>
      </c>
      <c r="I199">
        <v>35</v>
      </c>
    </row>
    <row r="200" spans="1:9" x14ac:dyDescent="0.2">
      <c r="A200" t="s">
        <v>1242</v>
      </c>
      <c r="B200" t="s">
        <v>5</v>
      </c>
      <c r="C200">
        <v>6</v>
      </c>
      <c r="D200" t="s">
        <v>1243</v>
      </c>
      <c r="E200" t="s">
        <v>1277</v>
      </c>
      <c r="F200" t="s">
        <v>1249</v>
      </c>
      <c r="G200">
        <v>28811</v>
      </c>
      <c r="H200">
        <v>24</v>
      </c>
      <c r="I200">
        <v>35</v>
      </c>
    </row>
    <row r="201" spans="1:9" x14ac:dyDescent="0.2">
      <c r="A201" t="s">
        <v>1242</v>
      </c>
      <c r="B201" t="s">
        <v>5</v>
      </c>
      <c r="C201">
        <v>6</v>
      </c>
      <c r="D201" t="s">
        <v>1243</v>
      </c>
      <c r="E201" t="s">
        <v>1277</v>
      </c>
      <c r="F201" t="s">
        <v>1249</v>
      </c>
      <c r="G201">
        <v>25512</v>
      </c>
      <c r="H201">
        <v>30</v>
      </c>
      <c r="I201">
        <v>35</v>
      </c>
    </row>
    <row r="202" spans="1:9" x14ac:dyDescent="0.2">
      <c r="A202" t="s">
        <v>1242</v>
      </c>
      <c r="B202" t="s">
        <v>5</v>
      </c>
      <c r="C202">
        <v>6</v>
      </c>
      <c r="D202" t="s">
        <v>1243</v>
      </c>
      <c r="E202" t="s">
        <v>1277</v>
      </c>
      <c r="F202" t="s">
        <v>1249</v>
      </c>
      <c r="G202">
        <v>10711</v>
      </c>
      <c r="H202">
        <v>28</v>
      </c>
      <c r="I202">
        <v>35</v>
      </c>
    </row>
    <row r="203" spans="1:9" x14ac:dyDescent="0.2">
      <c r="A203" t="s">
        <v>1242</v>
      </c>
      <c r="B203" t="s">
        <v>5</v>
      </c>
      <c r="C203">
        <v>6</v>
      </c>
      <c r="D203" t="s">
        <v>1243</v>
      </c>
      <c r="E203" t="s">
        <v>1277</v>
      </c>
      <c r="F203" t="s">
        <v>1249</v>
      </c>
      <c r="G203">
        <v>3711</v>
      </c>
      <c r="H203">
        <v>25</v>
      </c>
      <c r="I203">
        <v>35</v>
      </c>
    </row>
    <row r="204" spans="1:9" x14ac:dyDescent="0.2">
      <c r="A204" t="s">
        <v>1242</v>
      </c>
      <c r="B204" t="s">
        <v>5</v>
      </c>
      <c r="C204">
        <v>6</v>
      </c>
      <c r="D204" t="s">
        <v>1243</v>
      </c>
      <c r="E204" t="s">
        <v>1277</v>
      </c>
      <c r="F204" t="s">
        <v>1248</v>
      </c>
      <c r="G204">
        <v>20180088</v>
      </c>
      <c r="H204">
        <v>18</v>
      </c>
      <c r="I204">
        <v>35</v>
      </c>
    </row>
    <row r="205" spans="1:9" x14ac:dyDescent="0.2">
      <c r="A205" t="s">
        <v>1242</v>
      </c>
      <c r="B205" t="s">
        <v>5</v>
      </c>
      <c r="C205">
        <v>6</v>
      </c>
      <c r="D205" t="s">
        <v>1243</v>
      </c>
      <c r="E205" t="s">
        <v>1277</v>
      </c>
      <c r="F205" t="s">
        <v>1248</v>
      </c>
      <c r="G205">
        <v>23414</v>
      </c>
      <c r="H205">
        <v>16</v>
      </c>
      <c r="I205">
        <v>35</v>
      </c>
    </row>
    <row r="206" spans="1:9" x14ac:dyDescent="0.2">
      <c r="A206" t="s">
        <v>1242</v>
      </c>
      <c r="B206" t="s">
        <v>5</v>
      </c>
      <c r="C206">
        <v>6</v>
      </c>
      <c r="D206" t="s">
        <v>1243</v>
      </c>
      <c r="E206" t="s">
        <v>1277</v>
      </c>
      <c r="F206" t="s">
        <v>1248</v>
      </c>
      <c r="G206">
        <v>20410</v>
      </c>
      <c r="H206">
        <v>25</v>
      </c>
      <c r="I206">
        <v>35</v>
      </c>
    </row>
    <row r="207" spans="1:9" x14ac:dyDescent="0.2">
      <c r="A207" t="s">
        <v>1242</v>
      </c>
      <c r="B207" t="s">
        <v>5</v>
      </c>
      <c r="C207">
        <v>6</v>
      </c>
      <c r="D207" t="s">
        <v>1243</v>
      </c>
      <c r="E207" t="s">
        <v>1277</v>
      </c>
      <c r="F207" t="s">
        <v>1248</v>
      </c>
      <c r="G207">
        <v>1411</v>
      </c>
      <c r="H207">
        <v>23</v>
      </c>
      <c r="I207">
        <v>35</v>
      </c>
    </row>
    <row r="208" spans="1:9" x14ac:dyDescent="0.2">
      <c r="A208" t="s">
        <v>1242</v>
      </c>
      <c r="B208" t="s">
        <v>5</v>
      </c>
      <c r="C208">
        <v>6</v>
      </c>
      <c r="D208" t="s">
        <v>1243</v>
      </c>
      <c r="E208" t="s">
        <v>1277</v>
      </c>
      <c r="F208" t="s">
        <v>1248</v>
      </c>
      <c r="G208">
        <v>33312</v>
      </c>
      <c r="H208">
        <v>7</v>
      </c>
      <c r="I208">
        <v>35</v>
      </c>
    </row>
    <row r="209" spans="1:9" x14ac:dyDescent="0.2">
      <c r="A209" t="s">
        <v>1242</v>
      </c>
      <c r="B209" t="s">
        <v>5</v>
      </c>
      <c r="C209">
        <v>6</v>
      </c>
      <c r="D209" t="s">
        <v>1243</v>
      </c>
      <c r="E209" t="s">
        <v>1277</v>
      </c>
      <c r="F209" t="s">
        <v>1248</v>
      </c>
      <c r="G209">
        <v>5811</v>
      </c>
      <c r="H209">
        <v>16</v>
      </c>
      <c r="I209">
        <v>35</v>
      </c>
    </row>
    <row r="210" spans="1:9" x14ac:dyDescent="0.2">
      <c r="A210" s="10" t="s">
        <v>1242</v>
      </c>
      <c r="B210" s="10" t="s">
        <v>5</v>
      </c>
      <c r="C210" s="10">
        <v>6</v>
      </c>
      <c r="D210" s="10" t="s">
        <v>1243</v>
      </c>
      <c r="E210" s="10" t="s">
        <v>1277</v>
      </c>
      <c r="F210" s="10" t="s">
        <v>1255</v>
      </c>
      <c r="G210" s="10">
        <v>17510</v>
      </c>
      <c r="H210" s="10">
        <v>17</v>
      </c>
      <c r="I210" s="10">
        <v>35</v>
      </c>
    </row>
    <row r="211" spans="1:9" x14ac:dyDescent="0.2">
      <c r="A211" s="10" t="s">
        <v>1242</v>
      </c>
      <c r="B211" s="10" t="s">
        <v>5</v>
      </c>
      <c r="C211" s="10">
        <v>6</v>
      </c>
      <c r="D211" s="10" t="s">
        <v>1243</v>
      </c>
      <c r="E211" s="10" t="s">
        <v>1277</v>
      </c>
      <c r="F211" s="10" t="s">
        <v>1255</v>
      </c>
      <c r="G211" s="10">
        <v>9011</v>
      </c>
      <c r="H211" s="10">
        <v>20</v>
      </c>
      <c r="I211" s="10">
        <v>35</v>
      </c>
    </row>
    <row r="212" spans="1:9" x14ac:dyDescent="0.2">
      <c r="A212" s="10" t="s">
        <v>1242</v>
      </c>
      <c r="B212" s="10" t="s">
        <v>5</v>
      </c>
      <c r="C212" s="10">
        <v>6</v>
      </c>
      <c r="D212" s="10" t="s">
        <v>1243</v>
      </c>
      <c r="E212" s="10" t="s">
        <v>1277</v>
      </c>
      <c r="F212" s="10" t="s">
        <v>1255</v>
      </c>
      <c r="G212" s="10">
        <v>3310</v>
      </c>
      <c r="H212" s="10">
        <v>33</v>
      </c>
      <c r="I212" s="10">
        <v>35</v>
      </c>
    </row>
    <row r="213" spans="1:9" x14ac:dyDescent="0.2">
      <c r="A213" s="10" t="s">
        <v>1242</v>
      </c>
      <c r="B213" s="10" t="s">
        <v>5</v>
      </c>
      <c r="C213" s="10">
        <v>6</v>
      </c>
      <c r="D213" s="10" t="s">
        <v>1243</v>
      </c>
      <c r="E213" s="10" t="s">
        <v>1277</v>
      </c>
      <c r="F213" s="10" t="s">
        <v>1255</v>
      </c>
      <c r="G213" s="10">
        <v>30115</v>
      </c>
      <c r="H213" s="10">
        <v>23</v>
      </c>
      <c r="I213" s="10">
        <v>35</v>
      </c>
    </row>
    <row r="214" spans="1:9" x14ac:dyDescent="0.2">
      <c r="A214" t="s">
        <v>1242</v>
      </c>
      <c r="B214" t="s">
        <v>5</v>
      </c>
      <c r="C214">
        <v>6</v>
      </c>
      <c r="D214" t="s">
        <v>1243</v>
      </c>
      <c r="E214" t="s">
        <v>1277</v>
      </c>
      <c r="F214" t="s">
        <v>1254</v>
      </c>
      <c r="G214">
        <v>40810</v>
      </c>
      <c r="H214">
        <v>17</v>
      </c>
      <c r="I214">
        <v>35</v>
      </c>
    </row>
    <row r="215" spans="1:9" x14ac:dyDescent="0.2">
      <c r="A215" t="s">
        <v>1242</v>
      </c>
      <c r="B215" t="s">
        <v>5</v>
      </c>
      <c r="C215">
        <v>6</v>
      </c>
      <c r="D215" t="s">
        <v>1243</v>
      </c>
      <c r="E215" t="s">
        <v>1277</v>
      </c>
      <c r="F215" t="s">
        <v>1254</v>
      </c>
      <c r="G215">
        <v>1211</v>
      </c>
      <c r="H215">
        <v>12</v>
      </c>
      <c r="I215">
        <v>35</v>
      </c>
    </row>
    <row r="216" spans="1:9" x14ac:dyDescent="0.2">
      <c r="A216" t="s">
        <v>1242</v>
      </c>
      <c r="B216" t="s">
        <v>5</v>
      </c>
      <c r="C216">
        <v>6</v>
      </c>
      <c r="D216" t="s">
        <v>1243</v>
      </c>
      <c r="E216" t="s">
        <v>1277</v>
      </c>
      <c r="F216" t="s">
        <v>1254</v>
      </c>
      <c r="G216">
        <v>13611</v>
      </c>
      <c r="H216">
        <v>24</v>
      </c>
      <c r="I216">
        <v>35</v>
      </c>
    </row>
    <row r="217" spans="1:9" x14ac:dyDescent="0.2">
      <c r="A217" t="s">
        <v>1242</v>
      </c>
      <c r="B217" t="s">
        <v>5</v>
      </c>
      <c r="C217">
        <v>6</v>
      </c>
      <c r="D217" t="s">
        <v>1243</v>
      </c>
      <c r="E217" t="s">
        <v>1277</v>
      </c>
      <c r="F217" t="s">
        <v>1254</v>
      </c>
      <c r="G217">
        <v>28316</v>
      </c>
      <c r="H217">
        <v>15</v>
      </c>
      <c r="I217">
        <v>35</v>
      </c>
    </row>
    <row r="218" spans="1:9" x14ac:dyDescent="0.2">
      <c r="A218" t="s">
        <v>1242</v>
      </c>
      <c r="B218" t="s">
        <v>5</v>
      </c>
      <c r="C218">
        <v>6</v>
      </c>
      <c r="D218" t="s">
        <v>1243</v>
      </c>
      <c r="E218" t="s">
        <v>1277</v>
      </c>
      <c r="F218" t="s">
        <v>1248</v>
      </c>
      <c r="G218">
        <v>18011</v>
      </c>
      <c r="H218">
        <v>25</v>
      </c>
      <c r="I218">
        <v>35</v>
      </c>
    </row>
    <row r="219" spans="1:9" x14ac:dyDescent="0.2">
      <c r="A219" t="s">
        <v>1242</v>
      </c>
      <c r="B219" t="s">
        <v>5</v>
      </c>
      <c r="C219">
        <v>6</v>
      </c>
      <c r="D219" t="s">
        <v>1243</v>
      </c>
      <c r="E219" t="s">
        <v>1277</v>
      </c>
      <c r="F219" t="s">
        <v>1248</v>
      </c>
      <c r="G219">
        <v>411</v>
      </c>
      <c r="H219">
        <v>22</v>
      </c>
      <c r="I219">
        <v>35</v>
      </c>
    </row>
    <row r="220" spans="1:9" x14ac:dyDescent="0.2">
      <c r="A220" t="s">
        <v>1242</v>
      </c>
      <c r="B220" t="s">
        <v>5</v>
      </c>
      <c r="C220">
        <v>6</v>
      </c>
      <c r="D220" t="s">
        <v>1243</v>
      </c>
      <c r="E220" t="s">
        <v>1277</v>
      </c>
      <c r="F220" t="s">
        <v>1248</v>
      </c>
      <c r="G220">
        <v>15916</v>
      </c>
      <c r="H220">
        <v>15</v>
      </c>
      <c r="I220">
        <v>35</v>
      </c>
    </row>
    <row r="221" spans="1:9" x14ac:dyDescent="0.2">
      <c r="A221" t="s">
        <v>1242</v>
      </c>
      <c r="B221" t="s">
        <v>5</v>
      </c>
      <c r="C221">
        <v>6</v>
      </c>
      <c r="D221" t="s">
        <v>1243</v>
      </c>
      <c r="E221" t="s">
        <v>1277</v>
      </c>
      <c r="F221" t="s">
        <v>1248</v>
      </c>
      <c r="G221">
        <v>1811</v>
      </c>
      <c r="H221">
        <v>24</v>
      </c>
      <c r="I221">
        <v>35</v>
      </c>
    </row>
    <row r="222" spans="1:9" x14ac:dyDescent="0.2">
      <c r="A222" t="s">
        <v>1242</v>
      </c>
      <c r="B222" t="s">
        <v>5</v>
      </c>
      <c r="C222">
        <v>6</v>
      </c>
      <c r="D222" t="s">
        <v>1243</v>
      </c>
      <c r="E222" t="s">
        <v>1277</v>
      </c>
      <c r="F222" t="s">
        <v>1248</v>
      </c>
      <c r="G222">
        <v>24517</v>
      </c>
      <c r="H222">
        <v>12</v>
      </c>
      <c r="I222">
        <v>35</v>
      </c>
    </row>
    <row r="223" spans="1:9" x14ac:dyDescent="0.2">
      <c r="A223" t="s">
        <v>1242</v>
      </c>
      <c r="B223" t="s">
        <v>5</v>
      </c>
      <c r="C223">
        <v>6</v>
      </c>
      <c r="D223" t="s">
        <v>1243</v>
      </c>
      <c r="E223" t="s">
        <v>1277</v>
      </c>
      <c r="F223" t="s">
        <v>1248</v>
      </c>
      <c r="G223">
        <v>30114</v>
      </c>
      <c r="H223">
        <v>23</v>
      </c>
      <c r="I223">
        <v>35</v>
      </c>
    </row>
    <row r="224" spans="1:9" x14ac:dyDescent="0.2">
      <c r="A224" t="s">
        <v>1242</v>
      </c>
      <c r="B224" t="s">
        <v>5</v>
      </c>
      <c r="C224">
        <v>6</v>
      </c>
      <c r="D224" t="s">
        <v>1243</v>
      </c>
      <c r="E224" t="s">
        <v>1277</v>
      </c>
      <c r="F224" t="s">
        <v>1248</v>
      </c>
      <c r="G224">
        <v>39410</v>
      </c>
      <c r="H224">
        <v>28</v>
      </c>
      <c r="I224">
        <v>35</v>
      </c>
    </row>
    <row r="225" spans="1:9" x14ac:dyDescent="0.2">
      <c r="A225" t="s">
        <v>1242</v>
      </c>
      <c r="B225" t="s">
        <v>5</v>
      </c>
      <c r="C225">
        <v>6</v>
      </c>
      <c r="D225" t="s">
        <v>1243</v>
      </c>
      <c r="E225" t="s">
        <v>1277</v>
      </c>
      <c r="F225" t="s">
        <v>1248</v>
      </c>
      <c r="G225">
        <v>1911</v>
      </c>
      <c r="H225">
        <v>23</v>
      </c>
      <c r="I225">
        <v>35</v>
      </c>
    </row>
    <row r="226" spans="1:9" x14ac:dyDescent="0.2">
      <c r="A226" t="s">
        <v>1242</v>
      </c>
      <c r="B226" t="s">
        <v>5</v>
      </c>
      <c r="C226">
        <v>6</v>
      </c>
      <c r="D226" t="s">
        <v>1243</v>
      </c>
      <c r="E226" t="s">
        <v>1277</v>
      </c>
      <c r="F226" t="s">
        <v>1248</v>
      </c>
      <c r="G226">
        <v>34113</v>
      </c>
      <c r="H226">
        <v>29</v>
      </c>
      <c r="I226">
        <v>35</v>
      </c>
    </row>
    <row r="227" spans="1:9" x14ac:dyDescent="0.2">
      <c r="A227" t="s">
        <v>1242</v>
      </c>
      <c r="B227" t="s">
        <v>5</v>
      </c>
      <c r="C227">
        <v>6</v>
      </c>
      <c r="D227" t="s">
        <v>1256</v>
      </c>
      <c r="E227" t="s">
        <v>1276</v>
      </c>
      <c r="F227" t="s">
        <v>1251</v>
      </c>
      <c r="G227">
        <v>4211</v>
      </c>
      <c r="H227">
        <v>16</v>
      </c>
      <c r="I227">
        <v>35</v>
      </c>
    </row>
    <row r="228" spans="1:9" x14ac:dyDescent="0.2">
      <c r="A228" t="s">
        <v>1242</v>
      </c>
      <c r="B228" t="s">
        <v>5</v>
      </c>
      <c r="C228">
        <v>6</v>
      </c>
      <c r="D228" t="s">
        <v>1256</v>
      </c>
      <c r="E228" t="s">
        <v>1274</v>
      </c>
      <c r="F228" t="s">
        <v>1244</v>
      </c>
      <c r="G228">
        <v>22012</v>
      </c>
      <c r="H228">
        <v>18</v>
      </c>
      <c r="I228">
        <v>35</v>
      </c>
    </row>
    <row r="229" spans="1:9" x14ac:dyDescent="0.2">
      <c r="A229" t="s">
        <v>1242</v>
      </c>
      <c r="B229" t="s">
        <v>5</v>
      </c>
      <c r="C229">
        <v>6</v>
      </c>
      <c r="D229" t="s">
        <v>1256</v>
      </c>
      <c r="E229" t="s">
        <v>1276</v>
      </c>
      <c r="F229" t="s">
        <v>1245</v>
      </c>
      <c r="G229">
        <v>22614</v>
      </c>
      <c r="H229">
        <v>17</v>
      </c>
      <c r="I229">
        <v>35</v>
      </c>
    </row>
    <row r="230" spans="1:9" x14ac:dyDescent="0.2">
      <c r="A230" t="s">
        <v>1242</v>
      </c>
      <c r="B230" t="s">
        <v>5</v>
      </c>
      <c r="C230">
        <v>6</v>
      </c>
      <c r="D230" t="s">
        <v>1256</v>
      </c>
      <c r="E230" t="s">
        <v>1274</v>
      </c>
      <c r="F230" t="s">
        <v>1253</v>
      </c>
      <c r="G230">
        <v>5411</v>
      </c>
      <c r="H230">
        <v>16</v>
      </c>
      <c r="I230">
        <v>35</v>
      </c>
    </row>
    <row r="231" spans="1:9" x14ac:dyDescent="0.2">
      <c r="A231" t="s">
        <v>1242</v>
      </c>
      <c r="B231" t="s">
        <v>5</v>
      </c>
      <c r="C231">
        <v>6</v>
      </c>
      <c r="D231" t="s">
        <v>1256</v>
      </c>
      <c r="E231" t="s">
        <v>1274</v>
      </c>
      <c r="F231" t="s">
        <v>1244</v>
      </c>
      <c r="G231">
        <v>26510</v>
      </c>
      <c r="H231">
        <v>17</v>
      </c>
      <c r="I231">
        <v>35</v>
      </c>
    </row>
    <row r="232" spans="1:9" x14ac:dyDescent="0.2">
      <c r="A232" t="s">
        <v>1242</v>
      </c>
      <c r="B232" t="s">
        <v>5</v>
      </c>
      <c r="C232">
        <v>6</v>
      </c>
      <c r="D232" t="s">
        <v>1256</v>
      </c>
      <c r="E232" t="s">
        <v>1274</v>
      </c>
      <c r="F232" t="s">
        <v>1244</v>
      </c>
      <c r="G232">
        <v>1111</v>
      </c>
      <c r="H232">
        <v>17</v>
      </c>
      <c r="I232">
        <v>35</v>
      </c>
    </row>
    <row r="233" spans="1:9" x14ac:dyDescent="0.2">
      <c r="A233" t="s">
        <v>1242</v>
      </c>
      <c r="B233" t="s">
        <v>5</v>
      </c>
      <c r="C233">
        <v>6</v>
      </c>
      <c r="D233" t="s">
        <v>1256</v>
      </c>
      <c r="E233" t="s">
        <v>1274</v>
      </c>
      <c r="F233" t="s">
        <v>1244</v>
      </c>
      <c r="G233">
        <v>35810</v>
      </c>
      <c r="H233">
        <v>15</v>
      </c>
      <c r="I233">
        <v>35</v>
      </c>
    </row>
    <row r="234" spans="1:9" x14ac:dyDescent="0.2">
      <c r="A234" t="s">
        <v>1242</v>
      </c>
      <c r="B234" t="s">
        <v>5</v>
      </c>
      <c r="C234">
        <v>6</v>
      </c>
      <c r="D234" t="s">
        <v>1256</v>
      </c>
      <c r="E234" t="s">
        <v>1274</v>
      </c>
      <c r="F234" t="s">
        <v>1244</v>
      </c>
      <c r="G234">
        <v>1011</v>
      </c>
      <c r="H234">
        <v>16</v>
      </c>
      <c r="I234">
        <v>35</v>
      </c>
    </row>
    <row r="235" spans="1:9" x14ac:dyDescent="0.2">
      <c r="A235" t="s">
        <v>1242</v>
      </c>
      <c r="B235" t="s">
        <v>5</v>
      </c>
      <c r="C235">
        <v>6</v>
      </c>
      <c r="D235" t="s">
        <v>1256</v>
      </c>
      <c r="E235" t="s">
        <v>1274</v>
      </c>
      <c r="F235" t="s">
        <v>1244</v>
      </c>
      <c r="G235">
        <v>8511</v>
      </c>
      <c r="H235">
        <v>22</v>
      </c>
      <c r="I235">
        <v>35</v>
      </c>
    </row>
    <row r="236" spans="1:9" x14ac:dyDescent="0.2">
      <c r="A236" t="s">
        <v>1242</v>
      </c>
      <c r="B236" t="s">
        <v>5</v>
      </c>
      <c r="C236">
        <v>6</v>
      </c>
      <c r="D236" t="s">
        <v>1256</v>
      </c>
      <c r="E236" t="s">
        <v>1274</v>
      </c>
      <c r="F236" t="s">
        <v>1244</v>
      </c>
      <c r="G236">
        <v>8411</v>
      </c>
      <c r="H236">
        <v>22</v>
      </c>
      <c r="I236">
        <v>35</v>
      </c>
    </row>
    <row r="237" spans="1:9" x14ac:dyDescent="0.2">
      <c r="A237" t="s">
        <v>1242</v>
      </c>
      <c r="B237" t="s">
        <v>5</v>
      </c>
      <c r="C237">
        <v>6</v>
      </c>
      <c r="D237" t="s">
        <v>1256</v>
      </c>
      <c r="E237" t="s">
        <v>1274</v>
      </c>
      <c r="F237" t="s">
        <v>1246</v>
      </c>
      <c r="G237">
        <v>34111</v>
      </c>
      <c r="H237">
        <v>33</v>
      </c>
      <c r="I237">
        <v>35</v>
      </c>
    </row>
    <row r="238" spans="1:9" x14ac:dyDescent="0.2">
      <c r="A238" t="s">
        <v>1242</v>
      </c>
      <c r="B238" t="s">
        <v>5</v>
      </c>
      <c r="C238">
        <v>6</v>
      </c>
      <c r="D238" t="s">
        <v>1256</v>
      </c>
      <c r="E238" t="s">
        <v>1274</v>
      </c>
      <c r="F238" t="s">
        <v>1252</v>
      </c>
      <c r="G238">
        <v>5011</v>
      </c>
      <c r="H238">
        <v>23</v>
      </c>
      <c r="I238">
        <v>35</v>
      </c>
    </row>
    <row r="239" spans="1:9" x14ac:dyDescent="0.2">
      <c r="A239" t="s">
        <v>1242</v>
      </c>
      <c r="B239" t="s">
        <v>5</v>
      </c>
      <c r="C239">
        <v>6</v>
      </c>
      <c r="D239" t="s">
        <v>1256</v>
      </c>
      <c r="E239" t="s">
        <v>1274</v>
      </c>
      <c r="F239" t="s">
        <v>1252</v>
      </c>
      <c r="G239">
        <v>4411</v>
      </c>
      <c r="H239">
        <v>27</v>
      </c>
      <c r="I239">
        <v>35</v>
      </c>
    </row>
    <row r="240" spans="1:9" x14ac:dyDescent="0.2">
      <c r="A240" t="s">
        <v>1242</v>
      </c>
      <c r="B240" t="s">
        <v>5</v>
      </c>
      <c r="C240">
        <v>6</v>
      </c>
      <c r="D240" t="s">
        <v>1256</v>
      </c>
      <c r="E240" t="s">
        <v>1274</v>
      </c>
      <c r="F240" t="s">
        <v>1253</v>
      </c>
      <c r="G240">
        <v>25417</v>
      </c>
      <c r="H240">
        <v>12</v>
      </c>
      <c r="I240">
        <v>35</v>
      </c>
    </row>
    <row r="241" spans="1:9" x14ac:dyDescent="0.2">
      <c r="A241" t="s">
        <v>1242</v>
      </c>
      <c r="B241" t="s">
        <v>5</v>
      </c>
      <c r="C241">
        <v>6</v>
      </c>
      <c r="D241" t="s">
        <v>1256</v>
      </c>
      <c r="E241" t="s">
        <v>1274</v>
      </c>
      <c r="F241" t="s">
        <v>1252</v>
      </c>
      <c r="G241">
        <v>29811</v>
      </c>
      <c r="H241">
        <v>20</v>
      </c>
      <c r="I241">
        <v>35</v>
      </c>
    </row>
    <row r="242" spans="1:9" x14ac:dyDescent="0.2">
      <c r="A242" t="s">
        <v>1242</v>
      </c>
      <c r="B242" t="s">
        <v>5</v>
      </c>
      <c r="C242">
        <v>6</v>
      </c>
      <c r="D242" t="s">
        <v>1256</v>
      </c>
      <c r="E242" t="s">
        <v>1274</v>
      </c>
      <c r="F242" t="s">
        <v>1252</v>
      </c>
      <c r="G242">
        <v>20616</v>
      </c>
      <c r="H242">
        <v>9</v>
      </c>
      <c r="I242">
        <v>35</v>
      </c>
    </row>
    <row r="243" spans="1:9" x14ac:dyDescent="0.2">
      <c r="A243" t="s">
        <v>1242</v>
      </c>
      <c r="B243" t="s">
        <v>5</v>
      </c>
      <c r="C243">
        <v>6</v>
      </c>
      <c r="D243" t="s">
        <v>1256</v>
      </c>
      <c r="E243" t="s">
        <v>1274</v>
      </c>
      <c r="F243" t="s">
        <v>1244</v>
      </c>
      <c r="G243">
        <v>11011</v>
      </c>
      <c r="H243">
        <v>15</v>
      </c>
      <c r="I243">
        <v>35</v>
      </c>
    </row>
    <row r="244" spans="1:9" x14ac:dyDescent="0.2">
      <c r="A244" t="s">
        <v>1242</v>
      </c>
      <c r="B244" t="s">
        <v>5</v>
      </c>
      <c r="C244">
        <v>6</v>
      </c>
      <c r="D244" t="s">
        <v>1256</v>
      </c>
      <c r="E244" t="s">
        <v>1274</v>
      </c>
      <c r="F244" t="s">
        <v>1244</v>
      </c>
      <c r="G244">
        <v>41708</v>
      </c>
      <c r="H244">
        <v>10</v>
      </c>
      <c r="I244">
        <v>35</v>
      </c>
    </row>
    <row r="245" spans="1:9" x14ac:dyDescent="0.2">
      <c r="A245" t="s">
        <v>1242</v>
      </c>
      <c r="B245" t="s">
        <v>5</v>
      </c>
      <c r="C245">
        <v>6</v>
      </c>
      <c r="D245" t="s">
        <v>1256</v>
      </c>
      <c r="E245" t="s">
        <v>1274</v>
      </c>
      <c r="F245" t="s">
        <v>1244</v>
      </c>
      <c r="G245">
        <v>18111</v>
      </c>
      <c r="H245">
        <v>23</v>
      </c>
      <c r="I245">
        <v>35</v>
      </c>
    </row>
    <row r="246" spans="1:9" x14ac:dyDescent="0.2">
      <c r="A246" t="s">
        <v>1242</v>
      </c>
      <c r="B246" t="s">
        <v>5</v>
      </c>
      <c r="C246">
        <v>6</v>
      </c>
      <c r="D246" t="s">
        <v>1256</v>
      </c>
      <c r="E246" t="s">
        <v>1274</v>
      </c>
      <c r="F246" t="s">
        <v>1244</v>
      </c>
      <c r="G246">
        <v>25610</v>
      </c>
      <c r="H246">
        <v>25</v>
      </c>
      <c r="I246">
        <v>35</v>
      </c>
    </row>
    <row r="247" spans="1:9" x14ac:dyDescent="0.2">
      <c r="A247" t="s">
        <v>1242</v>
      </c>
      <c r="B247" t="s">
        <v>5</v>
      </c>
      <c r="C247">
        <v>6</v>
      </c>
      <c r="D247" t="s">
        <v>1256</v>
      </c>
      <c r="E247" t="s">
        <v>1274</v>
      </c>
      <c r="F247" t="s">
        <v>1244</v>
      </c>
      <c r="G247">
        <v>9411</v>
      </c>
      <c r="H247">
        <v>25</v>
      </c>
      <c r="I247">
        <v>35</v>
      </c>
    </row>
    <row r="248" spans="1:9" x14ac:dyDescent="0.2">
      <c r="A248" t="s">
        <v>1242</v>
      </c>
      <c r="B248" t="s">
        <v>5</v>
      </c>
      <c r="C248">
        <v>6</v>
      </c>
      <c r="D248" t="s">
        <v>1256</v>
      </c>
      <c r="E248" t="s">
        <v>1274</v>
      </c>
      <c r="F248" t="s">
        <v>1244</v>
      </c>
      <c r="G248">
        <v>5111</v>
      </c>
      <c r="H248">
        <v>21</v>
      </c>
      <c r="I248">
        <v>35</v>
      </c>
    </row>
    <row r="249" spans="1:9" x14ac:dyDescent="0.2">
      <c r="A249" t="s">
        <v>1242</v>
      </c>
      <c r="B249" t="s">
        <v>5</v>
      </c>
      <c r="C249">
        <v>6</v>
      </c>
      <c r="D249" t="s">
        <v>1256</v>
      </c>
      <c r="E249" t="s">
        <v>1274</v>
      </c>
      <c r="F249" t="s">
        <v>1244</v>
      </c>
      <c r="G249">
        <v>5711</v>
      </c>
      <c r="H249">
        <v>23</v>
      </c>
      <c r="I249">
        <v>35</v>
      </c>
    </row>
    <row r="250" spans="1:9" x14ac:dyDescent="0.2">
      <c r="A250" t="s">
        <v>1242</v>
      </c>
      <c r="B250" t="s">
        <v>5</v>
      </c>
      <c r="C250">
        <v>6</v>
      </c>
      <c r="D250" t="s">
        <v>1256</v>
      </c>
      <c r="E250" t="s">
        <v>1274</v>
      </c>
      <c r="F250" t="s">
        <v>1244</v>
      </c>
      <c r="G250">
        <v>16616</v>
      </c>
      <c r="H250">
        <v>23</v>
      </c>
      <c r="I250">
        <v>35</v>
      </c>
    </row>
    <row r="251" spans="1:9" x14ac:dyDescent="0.2">
      <c r="A251" t="s">
        <v>1242</v>
      </c>
      <c r="B251" t="s">
        <v>5</v>
      </c>
      <c r="C251">
        <v>6</v>
      </c>
      <c r="D251" t="s">
        <v>1256</v>
      </c>
      <c r="E251" t="s">
        <v>1274</v>
      </c>
      <c r="F251" t="s">
        <v>1244</v>
      </c>
      <c r="G251">
        <v>38412</v>
      </c>
      <c r="H251">
        <v>24</v>
      </c>
      <c r="I251">
        <v>35</v>
      </c>
    </row>
    <row r="252" spans="1:9" x14ac:dyDescent="0.2">
      <c r="A252" t="s">
        <v>1242</v>
      </c>
      <c r="B252" t="s">
        <v>5</v>
      </c>
      <c r="C252">
        <v>6</v>
      </c>
      <c r="D252" t="s">
        <v>1256</v>
      </c>
      <c r="E252" t="s">
        <v>1274</v>
      </c>
      <c r="F252" t="s">
        <v>1244</v>
      </c>
      <c r="G252">
        <v>36110</v>
      </c>
      <c r="H252">
        <v>10</v>
      </c>
      <c r="I252">
        <v>35</v>
      </c>
    </row>
    <row r="253" spans="1:9" x14ac:dyDescent="0.2">
      <c r="A253" t="s">
        <v>1242</v>
      </c>
      <c r="B253" t="s">
        <v>5</v>
      </c>
      <c r="C253">
        <v>6</v>
      </c>
      <c r="D253" t="s">
        <v>1256</v>
      </c>
      <c r="E253" t="s">
        <v>1275</v>
      </c>
      <c r="F253" t="s">
        <v>1244</v>
      </c>
      <c r="G253">
        <v>7811</v>
      </c>
      <c r="H253">
        <v>20</v>
      </c>
      <c r="I253">
        <v>35</v>
      </c>
    </row>
    <row r="254" spans="1:9" x14ac:dyDescent="0.2">
      <c r="A254" t="s">
        <v>1242</v>
      </c>
      <c r="B254" t="s">
        <v>5</v>
      </c>
      <c r="C254">
        <v>6</v>
      </c>
      <c r="D254" t="s">
        <v>1256</v>
      </c>
      <c r="E254" t="s">
        <v>1275</v>
      </c>
      <c r="F254" t="s">
        <v>1244</v>
      </c>
      <c r="G254">
        <v>17011</v>
      </c>
      <c r="H254">
        <v>26</v>
      </c>
      <c r="I254">
        <v>35</v>
      </c>
    </row>
    <row r="255" spans="1:9" x14ac:dyDescent="0.2">
      <c r="A255" t="s">
        <v>1242</v>
      </c>
      <c r="B255" t="s">
        <v>5</v>
      </c>
      <c r="C255">
        <v>6</v>
      </c>
      <c r="D255" t="s">
        <v>1256</v>
      </c>
      <c r="E255" t="s">
        <v>1275</v>
      </c>
      <c r="F255" t="s">
        <v>1247</v>
      </c>
      <c r="G255">
        <v>24010</v>
      </c>
      <c r="H255">
        <v>23</v>
      </c>
      <c r="I255">
        <v>35</v>
      </c>
    </row>
    <row r="256" spans="1:9" x14ac:dyDescent="0.2">
      <c r="A256" t="s">
        <v>1242</v>
      </c>
      <c r="B256" t="s">
        <v>5</v>
      </c>
      <c r="C256">
        <v>6</v>
      </c>
      <c r="D256" t="s">
        <v>1256</v>
      </c>
      <c r="E256" t="s">
        <v>1277</v>
      </c>
      <c r="F256" t="s">
        <v>1249</v>
      </c>
      <c r="G256">
        <v>10211</v>
      </c>
      <c r="H256">
        <v>29</v>
      </c>
      <c r="I256">
        <v>35</v>
      </c>
    </row>
    <row r="257" spans="1:9" x14ac:dyDescent="0.2">
      <c r="A257" t="s">
        <v>1242</v>
      </c>
      <c r="B257" t="s">
        <v>5</v>
      </c>
      <c r="C257">
        <v>6</v>
      </c>
      <c r="D257" t="s">
        <v>1256</v>
      </c>
      <c r="E257" t="s">
        <v>1275</v>
      </c>
      <c r="F257" t="s">
        <v>1247</v>
      </c>
      <c r="G257">
        <v>23711</v>
      </c>
      <c r="H257">
        <v>15</v>
      </c>
      <c r="I257">
        <v>35</v>
      </c>
    </row>
    <row r="258" spans="1:9" x14ac:dyDescent="0.2">
      <c r="A258" t="s">
        <v>1242</v>
      </c>
      <c r="B258" t="s">
        <v>5</v>
      </c>
      <c r="C258">
        <v>6</v>
      </c>
      <c r="D258" t="s">
        <v>1256</v>
      </c>
      <c r="E258" t="s">
        <v>1274</v>
      </c>
      <c r="F258" t="s">
        <v>1246</v>
      </c>
      <c r="G258">
        <v>41609</v>
      </c>
      <c r="H258">
        <v>27</v>
      </c>
      <c r="I258">
        <v>35</v>
      </c>
    </row>
    <row r="259" spans="1:9" x14ac:dyDescent="0.2">
      <c r="A259" t="s">
        <v>1242</v>
      </c>
      <c r="B259" t="s">
        <v>5</v>
      </c>
      <c r="C259">
        <v>6</v>
      </c>
      <c r="D259" t="s">
        <v>1256</v>
      </c>
      <c r="E259" t="s">
        <v>1274</v>
      </c>
      <c r="F259" t="s">
        <v>1246</v>
      </c>
      <c r="G259">
        <v>18713</v>
      </c>
      <c r="H259">
        <v>25</v>
      </c>
      <c r="I259">
        <v>35</v>
      </c>
    </row>
    <row r="260" spans="1:9" x14ac:dyDescent="0.2">
      <c r="A260" t="s">
        <v>1242</v>
      </c>
      <c r="B260" t="s">
        <v>5</v>
      </c>
      <c r="C260">
        <v>6</v>
      </c>
      <c r="D260" t="s">
        <v>1256</v>
      </c>
      <c r="E260" t="s">
        <v>1274</v>
      </c>
      <c r="F260" t="s">
        <v>1246</v>
      </c>
      <c r="G260">
        <v>24612</v>
      </c>
      <c r="H260">
        <v>23</v>
      </c>
      <c r="I260">
        <v>35</v>
      </c>
    </row>
    <row r="261" spans="1:9" x14ac:dyDescent="0.2">
      <c r="A261" t="s">
        <v>1242</v>
      </c>
      <c r="B261" t="s">
        <v>5</v>
      </c>
      <c r="C261">
        <v>6</v>
      </c>
      <c r="D261" t="s">
        <v>1256</v>
      </c>
      <c r="E261" t="s">
        <v>1274</v>
      </c>
      <c r="F261" t="s">
        <v>1246</v>
      </c>
      <c r="G261">
        <v>10811</v>
      </c>
      <c r="H261">
        <v>24</v>
      </c>
      <c r="I261">
        <v>35</v>
      </c>
    </row>
    <row r="262" spans="1:9" x14ac:dyDescent="0.2">
      <c r="A262" t="s">
        <v>1242</v>
      </c>
      <c r="B262" t="s">
        <v>5</v>
      </c>
      <c r="C262">
        <v>6</v>
      </c>
      <c r="D262" t="s">
        <v>1256</v>
      </c>
      <c r="E262" t="s">
        <v>1274</v>
      </c>
      <c r="F262" t="s">
        <v>1246</v>
      </c>
      <c r="G262">
        <v>6311</v>
      </c>
      <c r="H262">
        <v>23</v>
      </c>
      <c r="I262">
        <v>35</v>
      </c>
    </row>
    <row r="263" spans="1:9" x14ac:dyDescent="0.2">
      <c r="A263" t="s">
        <v>1242</v>
      </c>
      <c r="B263" t="s">
        <v>5</v>
      </c>
      <c r="C263">
        <v>6</v>
      </c>
      <c r="D263" t="s">
        <v>1256</v>
      </c>
      <c r="E263" t="s">
        <v>1274</v>
      </c>
      <c r="F263" t="s">
        <v>1246</v>
      </c>
      <c r="G263">
        <v>40509</v>
      </c>
      <c r="H263">
        <v>19</v>
      </c>
      <c r="I263">
        <v>35</v>
      </c>
    </row>
    <row r="264" spans="1:9" x14ac:dyDescent="0.2">
      <c r="A264" t="s">
        <v>1242</v>
      </c>
      <c r="B264" t="s">
        <v>5</v>
      </c>
      <c r="C264">
        <v>6</v>
      </c>
      <c r="D264" t="s">
        <v>1256</v>
      </c>
      <c r="E264" t="s">
        <v>1274</v>
      </c>
      <c r="F264" t="s">
        <v>1246</v>
      </c>
      <c r="G264">
        <v>35413</v>
      </c>
      <c r="H264">
        <v>30</v>
      </c>
      <c r="I264">
        <v>35</v>
      </c>
    </row>
    <row r="265" spans="1:9" x14ac:dyDescent="0.2">
      <c r="A265" t="s">
        <v>1242</v>
      </c>
      <c r="B265" t="s">
        <v>5</v>
      </c>
      <c r="C265">
        <v>6</v>
      </c>
      <c r="D265" t="s">
        <v>1256</v>
      </c>
      <c r="E265" t="s">
        <v>1274</v>
      </c>
      <c r="F265" t="s">
        <v>1246</v>
      </c>
      <c r="G265">
        <v>2111</v>
      </c>
      <c r="H265">
        <v>29</v>
      </c>
      <c r="I265">
        <v>35</v>
      </c>
    </row>
    <row r="266" spans="1:9" x14ac:dyDescent="0.2">
      <c r="A266" t="s">
        <v>1242</v>
      </c>
      <c r="B266" t="s">
        <v>5</v>
      </c>
      <c r="C266">
        <v>6</v>
      </c>
      <c r="D266" t="s">
        <v>1256</v>
      </c>
      <c r="E266" t="s">
        <v>1274</v>
      </c>
      <c r="F266" t="s">
        <v>1246</v>
      </c>
      <c r="G266">
        <v>41315</v>
      </c>
      <c r="H266">
        <v>22</v>
      </c>
      <c r="I266">
        <v>35</v>
      </c>
    </row>
    <row r="267" spans="1:9" x14ac:dyDescent="0.2">
      <c r="A267" t="s">
        <v>1242</v>
      </c>
      <c r="B267" t="s">
        <v>5</v>
      </c>
      <c r="C267">
        <v>6</v>
      </c>
      <c r="D267" t="s">
        <v>1256</v>
      </c>
      <c r="E267" t="s">
        <v>1274</v>
      </c>
      <c r="F267" t="s">
        <v>1246</v>
      </c>
      <c r="G267">
        <v>7511</v>
      </c>
      <c r="H267">
        <v>32</v>
      </c>
      <c r="I267">
        <v>35</v>
      </c>
    </row>
    <row r="268" spans="1:9" x14ac:dyDescent="0.2">
      <c r="A268" t="s">
        <v>1242</v>
      </c>
      <c r="B268" t="s">
        <v>5</v>
      </c>
      <c r="C268">
        <v>6</v>
      </c>
      <c r="D268" t="s">
        <v>1256</v>
      </c>
      <c r="E268" t="s">
        <v>1274</v>
      </c>
      <c r="F268" t="s">
        <v>1246</v>
      </c>
      <c r="G268">
        <v>4111</v>
      </c>
      <c r="H268">
        <v>30</v>
      </c>
      <c r="I268">
        <v>35</v>
      </c>
    </row>
    <row r="269" spans="1:9" x14ac:dyDescent="0.2">
      <c r="A269" t="s">
        <v>1242</v>
      </c>
      <c r="B269" t="s">
        <v>5</v>
      </c>
      <c r="C269">
        <v>6</v>
      </c>
      <c r="D269" t="s">
        <v>1256</v>
      </c>
      <c r="E269" t="s">
        <v>1274</v>
      </c>
      <c r="F269" t="s">
        <v>1246</v>
      </c>
      <c r="G269">
        <v>8011</v>
      </c>
      <c r="H269">
        <v>24</v>
      </c>
      <c r="I269">
        <v>35</v>
      </c>
    </row>
    <row r="270" spans="1:9" x14ac:dyDescent="0.2">
      <c r="A270" t="s">
        <v>1242</v>
      </c>
      <c r="B270" t="s">
        <v>5</v>
      </c>
      <c r="C270">
        <v>6</v>
      </c>
      <c r="D270" t="s">
        <v>1256</v>
      </c>
      <c r="E270" t="s">
        <v>1274</v>
      </c>
      <c r="F270" t="s">
        <v>1246</v>
      </c>
      <c r="G270">
        <v>14011</v>
      </c>
      <c r="H270">
        <v>26</v>
      </c>
      <c r="I270">
        <v>35</v>
      </c>
    </row>
    <row r="271" spans="1:9" x14ac:dyDescent="0.2">
      <c r="A271" t="s">
        <v>1242</v>
      </c>
      <c r="B271" t="s">
        <v>5</v>
      </c>
      <c r="C271">
        <v>6</v>
      </c>
      <c r="D271" t="s">
        <v>1256</v>
      </c>
      <c r="E271" t="s">
        <v>1274</v>
      </c>
      <c r="F271" t="s">
        <v>1246</v>
      </c>
      <c r="G271">
        <v>42308</v>
      </c>
      <c r="H271">
        <v>27</v>
      </c>
      <c r="I271">
        <v>35</v>
      </c>
    </row>
    <row r="272" spans="1:9" x14ac:dyDescent="0.2">
      <c r="A272" t="s">
        <v>1242</v>
      </c>
      <c r="B272" t="s">
        <v>5</v>
      </c>
      <c r="C272">
        <v>6</v>
      </c>
      <c r="D272" t="s">
        <v>1256</v>
      </c>
      <c r="E272" t="s">
        <v>1274</v>
      </c>
      <c r="F272" t="s">
        <v>1246</v>
      </c>
      <c r="G272">
        <v>5311</v>
      </c>
      <c r="H272">
        <v>21</v>
      </c>
      <c r="I272">
        <v>35</v>
      </c>
    </row>
    <row r="273" spans="1:9" x14ac:dyDescent="0.2">
      <c r="A273" t="s">
        <v>1242</v>
      </c>
      <c r="B273" t="s">
        <v>5</v>
      </c>
      <c r="C273">
        <v>6</v>
      </c>
      <c r="D273" t="s">
        <v>1256</v>
      </c>
      <c r="E273" t="s">
        <v>1274</v>
      </c>
      <c r="F273" t="s">
        <v>1246</v>
      </c>
      <c r="G273">
        <v>16316</v>
      </c>
      <c r="H273">
        <v>24</v>
      </c>
      <c r="I273">
        <v>35</v>
      </c>
    </row>
    <row r="274" spans="1:9" x14ac:dyDescent="0.2">
      <c r="A274" t="s">
        <v>1242</v>
      </c>
      <c r="B274" t="s">
        <v>5</v>
      </c>
      <c r="C274">
        <v>6</v>
      </c>
      <c r="D274" t="s">
        <v>1256</v>
      </c>
      <c r="E274" t="s">
        <v>1274</v>
      </c>
      <c r="F274" t="s">
        <v>1246</v>
      </c>
      <c r="G274">
        <v>12411</v>
      </c>
      <c r="H274">
        <v>24</v>
      </c>
      <c r="I274">
        <v>35</v>
      </c>
    </row>
    <row r="275" spans="1:9" x14ac:dyDescent="0.2">
      <c r="A275" t="s">
        <v>1242</v>
      </c>
      <c r="B275" t="s">
        <v>5</v>
      </c>
      <c r="C275">
        <v>6</v>
      </c>
      <c r="D275" t="s">
        <v>1256</v>
      </c>
      <c r="E275" t="s">
        <v>1274</v>
      </c>
      <c r="F275" t="s">
        <v>1246</v>
      </c>
      <c r="G275">
        <v>12711</v>
      </c>
      <c r="H275">
        <v>27</v>
      </c>
      <c r="I275">
        <v>35</v>
      </c>
    </row>
    <row r="276" spans="1:9" x14ac:dyDescent="0.2">
      <c r="A276" t="s">
        <v>1242</v>
      </c>
      <c r="B276" t="s">
        <v>5</v>
      </c>
      <c r="C276">
        <v>6</v>
      </c>
      <c r="D276" t="s">
        <v>1256</v>
      </c>
      <c r="E276" t="s">
        <v>1274</v>
      </c>
      <c r="F276" t="s">
        <v>1246</v>
      </c>
      <c r="G276">
        <v>6111</v>
      </c>
      <c r="H276">
        <v>20</v>
      </c>
      <c r="I276">
        <v>35</v>
      </c>
    </row>
    <row r="277" spans="1:9" x14ac:dyDescent="0.2">
      <c r="A277" t="s">
        <v>1242</v>
      </c>
      <c r="B277" t="s">
        <v>5</v>
      </c>
      <c r="C277">
        <v>6</v>
      </c>
      <c r="D277" t="s">
        <v>1256</v>
      </c>
      <c r="E277" t="s">
        <v>1274</v>
      </c>
      <c r="F277" t="s">
        <v>1246</v>
      </c>
      <c r="G277">
        <v>1311</v>
      </c>
      <c r="H277">
        <v>21</v>
      </c>
      <c r="I277">
        <v>35</v>
      </c>
    </row>
    <row r="278" spans="1:9" x14ac:dyDescent="0.2">
      <c r="A278" t="s">
        <v>1242</v>
      </c>
      <c r="B278" t="s">
        <v>5</v>
      </c>
      <c r="C278">
        <v>6</v>
      </c>
      <c r="D278" t="s">
        <v>1256</v>
      </c>
      <c r="E278" t="s">
        <v>1274</v>
      </c>
      <c r="F278" t="s">
        <v>1252</v>
      </c>
      <c r="G278">
        <v>29212</v>
      </c>
      <c r="H278">
        <v>26</v>
      </c>
      <c r="I278">
        <v>35</v>
      </c>
    </row>
    <row r="279" spans="1:9" x14ac:dyDescent="0.2">
      <c r="A279" t="s">
        <v>1242</v>
      </c>
      <c r="B279" t="s">
        <v>5</v>
      </c>
      <c r="C279">
        <v>6</v>
      </c>
      <c r="D279" t="s">
        <v>1256</v>
      </c>
      <c r="E279" t="s">
        <v>1274</v>
      </c>
      <c r="F279" t="s">
        <v>1252</v>
      </c>
      <c r="G279">
        <v>35217</v>
      </c>
      <c r="H279">
        <v>26</v>
      </c>
      <c r="I279">
        <v>35</v>
      </c>
    </row>
    <row r="280" spans="1:9" x14ac:dyDescent="0.2">
      <c r="A280" t="s">
        <v>1242</v>
      </c>
      <c r="B280" t="s">
        <v>5</v>
      </c>
      <c r="C280">
        <v>6</v>
      </c>
      <c r="D280" t="s">
        <v>1256</v>
      </c>
      <c r="E280" t="s">
        <v>1274</v>
      </c>
      <c r="F280" t="s">
        <v>1252</v>
      </c>
      <c r="G280">
        <v>40609</v>
      </c>
      <c r="H280">
        <v>17</v>
      </c>
      <c r="I280">
        <v>35</v>
      </c>
    </row>
    <row r="281" spans="1:9" x14ac:dyDescent="0.2">
      <c r="A281" t="s">
        <v>1242</v>
      </c>
      <c r="B281" t="s">
        <v>5</v>
      </c>
      <c r="C281">
        <v>6</v>
      </c>
      <c r="D281" t="s">
        <v>1256</v>
      </c>
      <c r="E281" t="s">
        <v>1274</v>
      </c>
      <c r="F281" t="s">
        <v>1252</v>
      </c>
      <c r="G281">
        <v>8911</v>
      </c>
      <c r="H281">
        <v>15</v>
      </c>
      <c r="I281">
        <v>35</v>
      </c>
    </row>
    <row r="282" spans="1:9" x14ac:dyDescent="0.2">
      <c r="A282" t="s">
        <v>1242</v>
      </c>
      <c r="B282" t="s">
        <v>5</v>
      </c>
      <c r="C282">
        <v>6</v>
      </c>
      <c r="D282" t="s">
        <v>1256</v>
      </c>
      <c r="E282" t="s">
        <v>1274</v>
      </c>
      <c r="F282" t="s">
        <v>1252</v>
      </c>
      <c r="G282">
        <v>17917</v>
      </c>
      <c r="H282">
        <v>16</v>
      </c>
      <c r="I282">
        <v>35</v>
      </c>
    </row>
    <row r="283" spans="1:9" x14ac:dyDescent="0.2">
      <c r="A283" t="s">
        <v>1242</v>
      </c>
      <c r="B283" t="s">
        <v>5</v>
      </c>
      <c r="C283">
        <v>6</v>
      </c>
      <c r="D283" t="s">
        <v>1256</v>
      </c>
      <c r="E283" t="s">
        <v>1274</v>
      </c>
      <c r="F283" t="s">
        <v>1252</v>
      </c>
      <c r="G283">
        <v>40511</v>
      </c>
      <c r="H283">
        <v>20</v>
      </c>
      <c r="I283">
        <v>35</v>
      </c>
    </row>
    <row r="284" spans="1:9" x14ac:dyDescent="0.2">
      <c r="A284" t="s">
        <v>1242</v>
      </c>
      <c r="B284" t="s">
        <v>5</v>
      </c>
      <c r="C284">
        <v>6</v>
      </c>
      <c r="D284" t="s">
        <v>1256</v>
      </c>
      <c r="E284" t="s">
        <v>1274</v>
      </c>
      <c r="F284" t="s">
        <v>1252</v>
      </c>
      <c r="G284">
        <v>2811</v>
      </c>
      <c r="H284">
        <v>17</v>
      </c>
      <c r="I284">
        <v>35</v>
      </c>
    </row>
    <row r="285" spans="1:9" x14ac:dyDescent="0.2">
      <c r="A285" t="s">
        <v>1242</v>
      </c>
      <c r="B285" t="s">
        <v>5</v>
      </c>
      <c r="C285">
        <v>6</v>
      </c>
      <c r="D285" t="s">
        <v>1256</v>
      </c>
      <c r="E285" t="s">
        <v>1274</v>
      </c>
      <c r="F285" t="s">
        <v>1252</v>
      </c>
      <c r="G285">
        <v>17717</v>
      </c>
      <c r="H285">
        <v>8</v>
      </c>
      <c r="I285">
        <v>35</v>
      </c>
    </row>
    <row r="286" spans="1:9" x14ac:dyDescent="0.2">
      <c r="A286" t="s">
        <v>1242</v>
      </c>
      <c r="B286" t="s">
        <v>5</v>
      </c>
      <c r="C286">
        <v>6</v>
      </c>
      <c r="D286" t="s">
        <v>1256</v>
      </c>
      <c r="E286" t="s">
        <v>1274</v>
      </c>
      <c r="F286" t="s">
        <v>1252</v>
      </c>
      <c r="G286">
        <v>4311</v>
      </c>
      <c r="H286">
        <v>18</v>
      </c>
      <c r="I286">
        <v>35</v>
      </c>
    </row>
    <row r="287" spans="1:9" x14ac:dyDescent="0.2">
      <c r="A287" t="s">
        <v>1242</v>
      </c>
      <c r="B287" t="s">
        <v>5</v>
      </c>
      <c r="C287">
        <v>6</v>
      </c>
      <c r="D287" t="s">
        <v>1256</v>
      </c>
      <c r="E287" t="s">
        <v>1274</v>
      </c>
      <c r="F287" t="s">
        <v>1252</v>
      </c>
      <c r="G287">
        <v>21110</v>
      </c>
      <c r="H287">
        <v>17</v>
      </c>
      <c r="I287">
        <v>35</v>
      </c>
    </row>
    <row r="288" spans="1:9" x14ac:dyDescent="0.2">
      <c r="A288" t="s">
        <v>1242</v>
      </c>
      <c r="B288" t="s">
        <v>5</v>
      </c>
      <c r="C288">
        <v>6</v>
      </c>
      <c r="D288" t="s">
        <v>1256</v>
      </c>
      <c r="E288" t="s">
        <v>1274</v>
      </c>
      <c r="F288" t="s">
        <v>1252</v>
      </c>
      <c r="G288">
        <v>28815</v>
      </c>
      <c r="H288">
        <v>11</v>
      </c>
      <c r="I288">
        <v>35</v>
      </c>
    </row>
    <row r="289" spans="1:9" x14ac:dyDescent="0.2">
      <c r="A289" t="s">
        <v>1242</v>
      </c>
      <c r="B289" t="s">
        <v>5</v>
      </c>
      <c r="C289">
        <v>6</v>
      </c>
      <c r="D289" t="s">
        <v>1256</v>
      </c>
      <c r="E289" t="s">
        <v>1274</v>
      </c>
      <c r="F289" t="s">
        <v>1252</v>
      </c>
      <c r="G289">
        <v>29315</v>
      </c>
      <c r="H289">
        <v>11</v>
      </c>
      <c r="I289">
        <v>35</v>
      </c>
    </row>
    <row r="290" spans="1:9" x14ac:dyDescent="0.2">
      <c r="A290" t="s">
        <v>1242</v>
      </c>
      <c r="B290" t="s">
        <v>5</v>
      </c>
      <c r="C290">
        <v>6</v>
      </c>
      <c r="D290" t="s">
        <v>1256</v>
      </c>
      <c r="E290" t="s">
        <v>1274</v>
      </c>
      <c r="F290" t="s">
        <v>1252</v>
      </c>
      <c r="G290">
        <v>9809</v>
      </c>
      <c r="H290">
        <v>27</v>
      </c>
      <c r="I290">
        <v>35</v>
      </c>
    </row>
    <row r="291" spans="1:9" x14ac:dyDescent="0.2">
      <c r="A291" t="s">
        <v>1242</v>
      </c>
      <c r="B291" t="s">
        <v>5</v>
      </c>
      <c r="C291">
        <v>6</v>
      </c>
      <c r="D291" t="s">
        <v>1256</v>
      </c>
      <c r="E291" t="s">
        <v>1274</v>
      </c>
      <c r="F291" t="s">
        <v>1252</v>
      </c>
      <c r="G291">
        <v>9111</v>
      </c>
      <c r="H291">
        <v>17</v>
      </c>
      <c r="I291">
        <v>35</v>
      </c>
    </row>
    <row r="292" spans="1:9" x14ac:dyDescent="0.2">
      <c r="A292" t="s">
        <v>1242</v>
      </c>
      <c r="B292" t="s">
        <v>5</v>
      </c>
      <c r="C292">
        <v>6</v>
      </c>
      <c r="D292" t="s">
        <v>1256</v>
      </c>
      <c r="E292" t="s">
        <v>1274</v>
      </c>
      <c r="F292" t="s">
        <v>1253</v>
      </c>
      <c r="G292">
        <v>3811</v>
      </c>
      <c r="H292">
        <v>11</v>
      </c>
      <c r="I292">
        <v>35</v>
      </c>
    </row>
    <row r="293" spans="1:9" x14ac:dyDescent="0.2">
      <c r="A293" t="s">
        <v>1242</v>
      </c>
      <c r="B293" t="s">
        <v>5</v>
      </c>
      <c r="C293">
        <v>6</v>
      </c>
      <c r="D293" t="s">
        <v>1256</v>
      </c>
      <c r="E293" t="s">
        <v>1274</v>
      </c>
      <c r="F293" t="s">
        <v>1253</v>
      </c>
      <c r="G293">
        <v>11111</v>
      </c>
      <c r="H293">
        <v>10</v>
      </c>
      <c r="I293">
        <v>35</v>
      </c>
    </row>
    <row r="294" spans="1:9" x14ac:dyDescent="0.2">
      <c r="A294" t="s">
        <v>1242</v>
      </c>
      <c r="B294" t="s">
        <v>5</v>
      </c>
      <c r="C294">
        <v>6</v>
      </c>
      <c r="D294" t="s">
        <v>1256</v>
      </c>
      <c r="E294" t="s">
        <v>1274</v>
      </c>
      <c r="F294" t="s">
        <v>1253</v>
      </c>
      <c r="G294">
        <v>38009</v>
      </c>
      <c r="H294">
        <v>17</v>
      </c>
      <c r="I294">
        <v>35</v>
      </c>
    </row>
    <row r="295" spans="1:9" x14ac:dyDescent="0.2">
      <c r="A295" t="s">
        <v>1242</v>
      </c>
      <c r="B295" t="s">
        <v>5</v>
      </c>
      <c r="C295">
        <v>6</v>
      </c>
      <c r="D295" t="s">
        <v>1256</v>
      </c>
      <c r="E295" t="s">
        <v>1275</v>
      </c>
      <c r="F295" t="s">
        <v>1248</v>
      </c>
      <c r="G295">
        <v>1711</v>
      </c>
      <c r="H295">
        <v>27</v>
      </c>
      <c r="I295">
        <v>35</v>
      </c>
    </row>
    <row r="296" spans="1:9" x14ac:dyDescent="0.2">
      <c r="A296" t="s">
        <v>1242</v>
      </c>
      <c r="B296" t="s">
        <v>5</v>
      </c>
      <c r="C296">
        <v>6</v>
      </c>
      <c r="D296" t="s">
        <v>1256</v>
      </c>
      <c r="E296" t="s">
        <v>1277</v>
      </c>
      <c r="F296" t="s">
        <v>1248</v>
      </c>
      <c r="G296">
        <v>12210</v>
      </c>
      <c r="H296">
        <v>19</v>
      </c>
      <c r="I296">
        <v>35</v>
      </c>
    </row>
    <row r="297" spans="1:9" x14ac:dyDescent="0.2">
      <c r="A297" t="s">
        <v>1242</v>
      </c>
      <c r="B297" t="s">
        <v>5</v>
      </c>
      <c r="C297">
        <v>6</v>
      </c>
      <c r="D297" t="s">
        <v>1256</v>
      </c>
      <c r="E297" t="s">
        <v>1275</v>
      </c>
      <c r="F297" t="s">
        <v>1248</v>
      </c>
      <c r="G297">
        <v>17111</v>
      </c>
      <c r="H297">
        <v>20</v>
      </c>
      <c r="I297">
        <v>35</v>
      </c>
    </row>
    <row r="298" spans="1:9" x14ac:dyDescent="0.2">
      <c r="A298" t="s">
        <v>1242</v>
      </c>
      <c r="B298" t="s">
        <v>5</v>
      </c>
      <c r="C298">
        <v>6</v>
      </c>
      <c r="D298" t="s">
        <v>1256</v>
      </c>
      <c r="E298" t="s">
        <v>1275</v>
      </c>
      <c r="F298" t="s">
        <v>1244</v>
      </c>
      <c r="G298">
        <v>6711</v>
      </c>
      <c r="H298">
        <v>21</v>
      </c>
      <c r="I298">
        <v>35</v>
      </c>
    </row>
    <row r="299" spans="1:9" x14ac:dyDescent="0.2">
      <c r="A299" t="s">
        <v>1242</v>
      </c>
      <c r="B299" t="s">
        <v>5</v>
      </c>
      <c r="C299">
        <v>6</v>
      </c>
      <c r="D299" t="s">
        <v>1256</v>
      </c>
      <c r="E299" t="s">
        <v>1275</v>
      </c>
      <c r="F299" t="s">
        <v>1244</v>
      </c>
      <c r="G299">
        <v>21616</v>
      </c>
      <c r="H299">
        <v>14</v>
      </c>
      <c r="I299">
        <v>35</v>
      </c>
    </row>
    <row r="300" spans="1:9" x14ac:dyDescent="0.2">
      <c r="A300" t="s">
        <v>1242</v>
      </c>
      <c r="B300" t="s">
        <v>5</v>
      </c>
      <c r="C300">
        <v>6</v>
      </c>
      <c r="D300" t="s">
        <v>1256</v>
      </c>
      <c r="E300" t="s">
        <v>1275</v>
      </c>
      <c r="F300" t="s">
        <v>1244</v>
      </c>
      <c r="G300">
        <v>3611</v>
      </c>
      <c r="H300">
        <v>21</v>
      </c>
      <c r="I300">
        <v>35</v>
      </c>
    </row>
    <row r="301" spans="1:9" x14ac:dyDescent="0.2">
      <c r="A301" t="s">
        <v>1242</v>
      </c>
      <c r="B301" t="s">
        <v>5</v>
      </c>
      <c r="C301">
        <v>6</v>
      </c>
      <c r="D301" t="s">
        <v>1256</v>
      </c>
      <c r="E301" t="s">
        <v>1275</v>
      </c>
      <c r="F301" t="s">
        <v>1244</v>
      </c>
      <c r="G301">
        <v>11311</v>
      </c>
      <c r="H301">
        <v>16</v>
      </c>
      <c r="I301">
        <v>35</v>
      </c>
    </row>
    <row r="302" spans="1:9" x14ac:dyDescent="0.2">
      <c r="A302" t="s">
        <v>1242</v>
      </c>
      <c r="B302" t="s">
        <v>5</v>
      </c>
      <c r="C302">
        <v>6</v>
      </c>
      <c r="D302" t="s">
        <v>1256</v>
      </c>
      <c r="E302" t="s">
        <v>1275</v>
      </c>
      <c r="F302" t="s">
        <v>1244</v>
      </c>
      <c r="G302">
        <v>30317</v>
      </c>
      <c r="H302">
        <v>9</v>
      </c>
      <c r="I302">
        <v>35</v>
      </c>
    </row>
    <row r="303" spans="1:9" x14ac:dyDescent="0.2">
      <c r="A303" t="s">
        <v>1242</v>
      </c>
      <c r="B303" t="s">
        <v>5</v>
      </c>
      <c r="C303">
        <v>6</v>
      </c>
      <c r="D303" t="s">
        <v>1256</v>
      </c>
      <c r="E303" t="s">
        <v>1275</v>
      </c>
      <c r="F303" t="s">
        <v>1244</v>
      </c>
      <c r="G303">
        <v>37909</v>
      </c>
      <c r="H303">
        <v>20</v>
      </c>
      <c r="I303">
        <v>35</v>
      </c>
    </row>
    <row r="304" spans="1:9" x14ac:dyDescent="0.2">
      <c r="A304" t="s">
        <v>1242</v>
      </c>
      <c r="B304" t="s">
        <v>5</v>
      </c>
      <c r="C304">
        <v>6</v>
      </c>
      <c r="D304" t="s">
        <v>1256</v>
      </c>
      <c r="E304" t="s">
        <v>1275</v>
      </c>
      <c r="F304" t="s">
        <v>1244</v>
      </c>
      <c r="G304">
        <v>24317</v>
      </c>
      <c r="H304">
        <v>27</v>
      </c>
      <c r="I304">
        <v>35</v>
      </c>
    </row>
    <row r="305" spans="1:9" x14ac:dyDescent="0.2">
      <c r="A305" t="s">
        <v>1242</v>
      </c>
      <c r="B305" t="s">
        <v>5</v>
      </c>
      <c r="C305">
        <v>6</v>
      </c>
      <c r="D305" t="s">
        <v>1256</v>
      </c>
      <c r="E305" t="s">
        <v>1275</v>
      </c>
      <c r="F305" t="s">
        <v>1244</v>
      </c>
      <c r="G305">
        <v>23514</v>
      </c>
      <c r="H305">
        <v>20</v>
      </c>
      <c r="I305">
        <v>35</v>
      </c>
    </row>
    <row r="306" spans="1:9" x14ac:dyDescent="0.2">
      <c r="A306" t="s">
        <v>1242</v>
      </c>
      <c r="B306" t="s">
        <v>5</v>
      </c>
      <c r="C306">
        <v>6</v>
      </c>
      <c r="D306" t="s">
        <v>1256</v>
      </c>
      <c r="E306" t="s">
        <v>1275</v>
      </c>
      <c r="F306" t="s">
        <v>1244</v>
      </c>
      <c r="G306">
        <v>27314</v>
      </c>
      <c r="H306">
        <v>17</v>
      </c>
      <c r="I306">
        <v>35</v>
      </c>
    </row>
    <row r="307" spans="1:9" x14ac:dyDescent="0.2">
      <c r="A307" t="s">
        <v>1242</v>
      </c>
      <c r="B307" t="s">
        <v>5</v>
      </c>
      <c r="C307">
        <v>6</v>
      </c>
      <c r="D307" t="s">
        <v>1256</v>
      </c>
      <c r="E307" t="s">
        <v>1275</v>
      </c>
      <c r="F307" t="s">
        <v>1244</v>
      </c>
      <c r="G307">
        <v>11511</v>
      </c>
      <c r="H307">
        <v>20</v>
      </c>
      <c r="I307">
        <v>35</v>
      </c>
    </row>
    <row r="308" spans="1:9" x14ac:dyDescent="0.2">
      <c r="A308" t="s">
        <v>1242</v>
      </c>
      <c r="B308" t="s">
        <v>5</v>
      </c>
      <c r="C308">
        <v>6</v>
      </c>
      <c r="D308" t="s">
        <v>1256</v>
      </c>
      <c r="E308" t="s">
        <v>1275</v>
      </c>
      <c r="F308" t="s">
        <v>1244</v>
      </c>
      <c r="G308">
        <v>2711</v>
      </c>
      <c r="H308">
        <v>15</v>
      </c>
      <c r="I308">
        <v>35</v>
      </c>
    </row>
    <row r="309" spans="1:9" x14ac:dyDescent="0.2">
      <c r="A309" t="s">
        <v>1242</v>
      </c>
      <c r="B309" t="s">
        <v>5</v>
      </c>
      <c r="C309">
        <v>6</v>
      </c>
      <c r="D309" t="s">
        <v>1256</v>
      </c>
      <c r="E309" t="s">
        <v>1275</v>
      </c>
      <c r="F309" t="s">
        <v>1244</v>
      </c>
      <c r="G309">
        <v>46910</v>
      </c>
      <c r="H309">
        <v>24</v>
      </c>
      <c r="I309">
        <v>35</v>
      </c>
    </row>
    <row r="310" spans="1:9" x14ac:dyDescent="0.2">
      <c r="A310" t="s">
        <v>1242</v>
      </c>
      <c r="B310" t="s">
        <v>5</v>
      </c>
      <c r="C310">
        <v>6</v>
      </c>
      <c r="D310" t="s">
        <v>1256</v>
      </c>
      <c r="E310" t="s">
        <v>1275</v>
      </c>
      <c r="F310" t="s">
        <v>1244</v>
      </c>
      <c r="G310">
        <v>20510</v>
      </c>
      <c r="H310">
        <v>11</v>
      </c>
      <c r="I310">
        <v>35</v>
      </c>
    </row>
    <row r="311" spans="1:9" x14ac:dyDescent="0.2">
      <c r="A311" t="s">
        <v>1242</v>
      </c>
      <c r="B311" t="s">
        <v>5</v>
      </c>
      <c r="C311">
        <v>6</v>
      </c>
      <c r="D311" t="s">
        <v>1256</v>
      </c>
      <c r="E311" t="s">
        <v>1276</v>
      </c>
      <c r="F311" t="s">
        <v>1245</v>
      </c>
      <c r="G311">
        <v>7011</v>
      </c>
      <c r="H311">
        <v>15</v>
      </c>
      <c r="I311">
        <v>35</v>
      </c>
    </row>
    <row r="312" spans="1:9" x14ac:dyDescent="0.2">
      <c r="A312" t="s">
        <v>1242</v>
      </c>
      <c r="B312" t="s">
        <v>5</v>
      </c>
      <c r="C312">
        <v>6</v>
      </c>
      <c r="D312" t="s">
        <v>1256</v>
      </c>
      <c r="E312" t="s">
        <v>1277</v>
      </c>
      <c r="F312" t="s">
        <v>1249</v>
      </c>
      <c r="G312">
        <v>6911</v>
      </c>
      <c r="H312">
        <v>24</v>
      </c>
      <c r="I312">
        <v>35</v>
      </c>
    </row>
    <row r="313" spans="1:9" x14ac:dyDescent="0.2">
      <c r="A313" t="s">
        <v>1242</v>
      </c>
      <c r="B313" t="s">
        <v>5</v>
      </c>
      <c r="C313">
        <v>6</v>
      </c>
      <c r="D313" t="s">
        <v>1256</v>
      </c>
      <c r="E313" t="s">
        <v>1275</v>
      </c>
      <c r="F313" t="s">
        <v>1247</v>
      </c>
      <c r="G313">
        <v>7711</v>
      </c>
      <c r="H313">
        <v>9</v>
      </c>
      <c r="I313">
        <v>35</v>
      </c>
    </row>
    <row r="314" spans="1:9" x14ac:dyDescent="0.2">
      <c r="A314" t="s">
        <v>1242</v>
      </c>
      <c r="B314" t="s">
        <v>5</v>
      </c>
      <c r="C314">
        <v>6</v>
      </c>
      <c r="D314" t="s">
        <v>1256</v>
      </c>
      <c r="E314" t="s">
        <v>1275</v>
      </c>
      <c r="F314" t="s">
        <v>1247</v>
      </c>
      <c r="G314">
        <v>24611</v>
      </c>
      <c r="H314">
        <v>16</v>
      </c>
      <c r="I314">
        <v>35</v>
      </c>
    </row>
    <row r="315" spans="1:9" x14ac:dyDescent="0.2">
      <c r="A315" t="s">
        <v>1242</v>
      </c>
      <c r="B315" t="s">
        <v>5</v>
      </c>
      <c r="C315">
        <v>6</v>
      </c>
      <c r="D315" t="s">
        <v>1256</v>
      </c>
      <c r="E315" t="s">
        <v>1275</v>
      </c>
      <c r="F315" t="s">
        <v>1247</v>
      </c>
      <c r="G315">
        <v>32310</v>
      </c>
      <c r="H315">
        <v>23</v>
      </c>
      <c r="I315">
        <v>35</v>
      </c>
    </row>
    <row r="316" spans="1:9" x14ac:dyDescent="0.2">
      <c r="A316" t="s">
        <v>1242</v>
      </c>
      <c r="B316" t="s">
        <v>5</v>
      </c>
      <c r="C316">
        <v>6</v>
      </c>
      <c r="D316" t="s">
        <v>1256</v>
      </c>
      <c r="E316" t="s">
        <v>1277</v>
      </c>
      <c r="F316" t="s">
        <v>1249</v>
      </c>
      <c r="G316">
        <v>14711</v>
      </c>
      <c r="H316">
        <v>29</v>
      </c>
      <c r="I316">
        <v>35</v>
      </c>
    </row>
    <row r="317" spans="1:9" x14ac:dyDescent="0.2">
      <c r="A317" t="s">
        <v>1242</v>
      </c>
      <c r="B317" t="s">
        <v>5</v>
      </c>
      <c r="C317">
        <v>6</v>
      </c>
      <c r="D317" t="s">
        <v>1256</v>
      </c>
      <c r="E317" t="s">
        <v>1275</v>
      </c>
      <c r="F317" t="s">
        <v>1247</v>
      </c>
      <c r="G317">
        <v>24516</v>
      </c>
      <c r="H317">
        <v>15</v>
      </c>
      <c r="I317">
        <v>35</v>
      </c>
    </row>
    <row r="318" spans="1:9" x14ac:dyDescent="0.2">
      <c r="A318" t="s">
        <v>1242</v>
      </c>
      <c r="B318" t="s">
        <v>5</v>
      </c>
      <c r="C318">
        <v>6</v>
      </c>
      <c r="D318" t="s">
        <v>1256</v>
      </c>
      <c r="E318" t="s">
        <v>1275</v>
      </c>
      <c r="F318" t="s">
        <v>1247</v>
      </c>
      <c r="G318">
        <v>26217</v>
      </c>
      <c r="H318">
        <v>19</v>
      </c>
      <c r="I318">
        <v>35</v>
      </c>
    </row>
    <row r="319" spans="1:9" x14ac:dyDescent="0.2">
      <c r="A319" t="s">
        <v>1242</v>
      </c>
      <c r="B319" t="s">
        <v>5</v>
      </c>
      <c r="C319">
        <v>6</v>
      </c>
      <c r="D319" t="s">
        <v>1256</v>
      </c>
      <c r="E319" t="s">
        <v>1275</v>
      </c>
      <c r="F319" t="s">
        <v>1247</v>
      </c>
      <c r="G319">
        <v>45015</v>
      </c>
      <c r="H319">
        <v>9</v>
      </c>
      <c r="I319">
        <v>35</v>
      </c>
    </row>
    <row r="320" spans="1:9" x14ac:dyDescent="0.2">
      <c r="A320" t="s">
        <v>1242</v>
      </c>
      <c r="B320" t="s">
        <v>5</v>
      </c>
      <c r="C320">
        <v>6</v>
      </c>
      <c r="D320" t="s">
        <v>1256</v>
      </c>
      <c r="E320" t="s">
        <v>1275</v>
      </c>
      <c r="F320" t="s">
        <v>1247</v>
      </c>
      <c r="G320">
        <v>21014</v>
      </c>
      <c r="H320">
        <v>16</v>
      </c>
      <c r="I320">
        <v>35</v>
      </c>
    </row>
    <row r="321" spans="1:9" x14ac:dyDescent="0.2">
      <c r="A321" t="s">
        <v>1242</v>
      </c>
      <c r="B321" t="s">
        <v>5</v>
      </c>
      <c r="C321">
        <v>6</v>
      </c>
      <c r="D321" t="s">
        <v>1256</v>
      </c>
      <c r="E321" t="s">
        <v>1275</v>
      </c>
      <c r="F321" t="s">
        <v>1247</v>
      </c>
      <c r="G321">
        <v>20614</v>
      </c>
      <c r="H321">
        <v>18</v>
      </c>
      <c r="I321">
        <v>35</v>
      </c>
    </row>
    <row r="322" spans="1:9" x14ac:dyDescent="0.2">
      <c r="A322" t="s">
        <v>1242</v>
      </c>
      <c r="B322" t="s">
        <v>5</v>
      </c>
      <c r="C322">
        <v>6</v>
      </c>
      <c r="D322" t="s">
        <v>1256</v>
      </c>
      <c r="E322" t="s">
        <v>1277</v>
      </c>
      <c r="F322" t="s">
        <v>1249</v>
      </c>
      <c r="G322">
        <v>7211</v>
      </c>
      <c r="H322">
        <v>19</v>
      </c>
      <c r="I322">
        <v>35</v>
      </c>
    </row>
    <row r="323" spans="1:9" x14ac:dyDescent="0.2">
      <c r="A323" t="s">
        <v>1242</v>
      </c>
      <c r="B323" t="s">
        <v>5</v>
      </c>
      <c r="C323">
        <v>6</v>
      </c>
      <c r="D323" t="s">
        <v>1256</v>
      </c>
      <c r="E323" t="s">
        <v>1275</v>
      </c>
      <c r="F323" t="s">
        <v>1247</v>
      </c>
      <c r="G323">
        <v>23315</v>
      </c>
      <c r="H323">
        <v>16</v>
      </c>
      <c r="I323">
        <v>35</v>
      </c>
    </row>
    <row r="324" spans="1:9" x14ac:dyDescent="0.2">
      <c r="A324" t="s">
        <v>1242</v>
      </c>
      <c r="B324" t="s">
        <v>5</v>
      </c>
      <c r="C324">
        <v>6</v>
      </c>
      <c r="D324" t="s">
        <v>1256</v>
      </c>
      <c r="E324" t="s">
        <v>1275</v>
      </c>
      <c r="F324" t="s">
        <v>1247</v>
      </c>
      <c r="G324">
        <v>2511</v>
      </c>
      <c r="H324">
        <v>16</v>
      </c>
      <c r="I324">
        <v>35</v>
      </c>
    </row>
    <row r="325" spans="1:9" x14ac:dyDescent="0.2">
      <c r="A325" t="s">
        <v>1242</v>
      </c>
      <c r="B325" t="s">
        <v>5</v>
      </c>
      <c r="C325">
        <v>6</v>
      </c>
      <c r="D325" t="s">
        <v>1256</v>
      </c>
      <c r="E325" t="s">
        <v>1275</v>
      </c>
      <c r="F325" t="s">
        <v>1247</v>
      </c>
      <c r="G325">
        <v>16715</v>
      </c>
      <c r="H325">
        <v>15</v>
      </c>
      <c r="I325">
        <v>35</v>
      </c>
    </row>
    <row r="326" spans="1:9" x14ac:dyDescent="0.2">
      <c r="A326" t="s">
        <v>1242</v>
      </c>
      <c r="B326" t="s">
        <v>5</v>
      </c>
      <c r="C326">
        <v>6</v>
      </c>
      <c r="D326" t="s">
        <v>1256</v>
      </c>
      <c r="E326" t="s">
        <v>1275</v>
      </c>
      <c r="F326" t="s">
        <v>1247</v>
      </c>
      <c r="G326">
        <v>24512</v>
      </c>
      <c r="H326">
        <v>25</v>
      </c>
      <c r="I326">
        <v>35</v>
      </c>
    </row>
    <row r="327" spans="1:9" x14ac:dyDescent="0.2">
      <c r="A327" t="s">
        <v>1242</v>
      </c>
      <c r="B327" t="s">
        <v>5</v>
      </c>
      <c r="C327">
        <v>6</v>
      </c>
      <c r="D327" t="s">
        <v>1256</v>
      </c>
      <c r="E327" t="s">
        <v>1275</v>
      </c>
      <c r="F327" t="s">
        <v>1247</v>
      </c>
      <c r="G327">
        <v>15711</v>
      </c>
      <c r="H327">
        <v>25</v>
      </c>
      <c r="I327">
        <v>35</v>
      </c>
    </row>
    <row r="328" spans="1:9" x14ac:dyDescent="0.2">
      <c r="A328" t="s">
        <v>1242</v>
      </c>
      <c r="B328" t="s">
        <v>5</v>
      </c>
      <c r="C328">
        <v>6</v>
      </c>
      <c r="D328" t="s">
        <v>1256</v>
      </c>
      <c r="E328" t="s">
        <v>1275</v>
      </c>
      <c r="F328" t="s">
        <v>1247</v>
      </c>
      <c r="G328">
        <v>211</v>
      </c>
      <c r="H328">
        <v>31</v>
      </c>
      <c r="I328">
        <v>35</v>
      </c>
    </row>
    <row r="329" spans="1:9" x14ac:dyDescent="0.2">
      <c r="A329" t="s">
        <v>1242</v>
      </c>
      <c r="B329" t="s">
        <v>5</v>
      </c>
      <c r="C329">
        <v>6</v>
      </c>
      <c r="D329" t="s">
        <v>1256</v>
      </c>
      <c r="E329" t="s">
        <v>1275</v>
      </c>
      <c r="F329" t="s">
        <v>1247</v>
      </c>
      <c r="G329">
        <v>24409</v>
      </c>
      <c r="H329">
        <v>23</v>
      </c>
      <c r="I329">
        <v>35</v>
      </c>
    </row>
    <row r="330" spans="1:9" x14ac:dyDescent="0.2">
      <c r="A330" t="s">
        <v>1242</v>
      </c>
      <c r="B330" t="s">
        <v>5</v>
      </c>
      <c r="C330">
        <v>6</v>
      </c>
      <c r="D330" t="s">
        <v>1256</v>
      </c>
      <c r="E330" t="s">
        <v>1275</v>
      </c>
      <c r="F330" t="s">
        <v>1247</v>
      </c>
      <c r="G330">
        <v>25411</v>
      </c>
      <c r="H330">
        <v>27</v>
      </c>
      <c r="I330">
        <v>35</v>
      </c>
    </row>
    <row r="331" spans="1:9" x14ac:dyDescent="0.2">
      <c r="A331" t="s">
        <v>1242</v>
      </c>
      <c r="B331" t="s">
        <v>5</v>
      </c>
      <c r="C331">
        <v>6</v>
      </c>
      <c r="D331" t="s">
        <v>1256</v>
      </c>
      <c r="E331" t="s">
        <v>1275</v>
      </c>
      <c r="F331" t="s">
        <v>1247</v>
      </c>
      <c r="G331">
        <v>26812</v>
      </c>
      <c r="H331">
        <v>15</v>
      </c>
      <c r="I331">
        <v>35</v>
      </c>
    </row>
    <row r="332" spans="1:9" x14ac:dyDescent="0.2">
      <c r="A332" t="s">
        <v>1242</v>
      </c>
      <c r="B332" t="s">
        <v>5</v>
      </c>
      <c r="C332">
        <v>6</v>
      </c>
      <c r="D332" t="s">
        <v>1256</v>
      </c>
      <c r="E332" t="s">
        <v>1276</v>
      </c>
      <c r="F332" t="s">
        <v>1248</v>
      </c>
      <c r="G332">
        <v>31913</v>
      </c>
      <c r="H332">
        <v>10</v>
      </c>
      <c r="I332">
        <v>35</v>
      </c>
    </row>
    <row r="333" spans="1:9" x14ac:dyDescent="0.2">
      <c r="A333" t="s">
        <v>1242</v>
      </c>
      <c r="B333" t="s">
        <v>5</v>
      </c>
      <c r="C333">
        <v>6</v>
      </c>
      <c r="D333" t="s">
        <v>1256</v>
      </c>
      <c r="E333" t="s">
        <v>1276</v>
      </c>
      <c r="F333" t="s">
        <v>1251</v>
      </c>
      <c r="G333">
        <v>24814</v>
      </c>
      <c r="H333">
        <v>21</v>
      </c>
      <c r="I333">
        <v>35</v>
      </c>
    </row>
    <row r="334" spans="1:9" x14ac:dyDescent="0.2">
      <c r="A334" s="10" t="s">
        <v>1242</v>
      </c>
      <c r="B334" s="10" t="s">
        <v>5</v>
      </c>
      <c r="C334" s="10">
        <v>6</v>
      </c>
      <c r="D334" s="10" t="s">
        <v>1256</v>
      </c>
      <c r="E334" s="10" t="s">
        <v>1277</v>
      </c>
      <c r="F334" s="10" t="s">
        <v>1255</v>
      </c>
      <c r="G334" s="10">
        <v>26715</v>
      </c>
      <c r="H334" s="10">
        <v>22</v>
      </c>
      <c r="I334" s="10">
        <v>35</v>
      </c>
    </row>
    <row r="335" spans="1:9" x14ac:dyDescent="0.2">
      <c r="A335" t="s">
        <v>1242</v>
      </c>
      <c r="B335" t="s">
        <v>5</v>
      </c>
      <c r="C335">
        <v>6</v>
      </c>
      <c r="D335" t="s">
        <v>1256</v>
      </c>
      <c r="E335" t="s">
        <v>1276</v>
      </c>
      <c r="F335" t="s">
        <v>1251</v>
      </c>
      <c r="G335">
        <v>611</v>
      </c>
      <c r="H335">
        <v>17</v>
      </c>
      <c r="I335">
        <v>35</v>
      </c>
    </row>
    <row r="336" spans="1:9" x14ac:dyDescent="0.2">
      <c r="A336" t="s">
        <v>1242</v>
      </c>
      <c r="B336" t="s">
        <v>5</v>
      </c>
      <c r="C336">
        <v>6</v>
      </c>
      <c r="D336" t="s">
        <v>1256</v>
      </c>
      <c r="E336" t="s">
        <v>1276</v>
      </c>
      <c r="F336" t="s">
        <v>1251</v>
      </c>
      <c r="G336">
        <v>4011</v>
      </c>
      <c r="H336">
        <v>27</v>
      </c>
      <c r="I336">
        <v>35</v>
      </c>
    </row>
    <row r="337" spans="1:9" x14ac:dyDescent="0.2">
      <c r="A337" t="s">
        <v>1242</v>
      </c>
      <c r="B337" t="s">
        <v>5</v>
      </c>
      <c r="C337">
        <v>6</v>
      </c>
      <c r="D337" t="s">
        <v>1256</v>
      </c>
      <c r="E337" t="s">
        <v>1276</v>
      </c>
      <c r="F337" t="s">
        <v>1251</v>
      </c>
      <c r="G337">
        <v>19912</v>
      </c>
      <c r="H337">
        <v>21</v>
      </c>
      <c r="I337">
        <v>35</v>
      </c>
    </row>
    <row r="338" spans="1:9" x14ac:dyDescent="0.2">
      <c r="A338" t="s">
        <v>1242</v>
      </c>
      <c r="B338" t="s">
        <v>5</v>
      </c>
      <c r="C338">
        <v>6</v>
      </c>
      <c r="D338" t="s">
        <v>1256</v>
      </c>
      <c r="E338" t="s">
        <v>1276</v>
      </c>
      <c r="F338" t="s">
        <v>1251</v>
      </c>
      <c r="G338">
        <v>8611</v>
      </c>
      <c r="H338">
        <v>23</v>
      </c>
      <c r="I338">
        <v>35</v>
      </c>
    </row>
    <row r="339" spans="1:9" x14ac:dyDescent="0.2">
      <c r="A339" t="s">
        <v>1242</v>
      </c>
      <c r="B339" t="s">
        <v>5</v>
      </c>
      <c r="C339">
        <v>6</v>
      </c>
      <c r="D339" t="s">
        <v>1256</v>
      </c>
      <c r="E339" t="s">
        <v>1277</v>
      </c>
      <c r="F339" t="s">
        <v>1254</v>
      </c>
      <c r="G339">
        <v>40114</v>
      </c>
      <c r="H339">
        <v>12</v>
      </c>
      <c r="I339">
        <v>35</v>
      </c>
    </row>
    <row r="340" spans="1:9" x14ac:dyDescent="0.2">
      <c r="A340" s="10" t="s">
        <v>1242</v>
      </c>
      <c r="B340" s="10" t="s">
        <v>5</v>
      </c>
      <c r="C340" s="10">
        <v>6</v>
      </c>
      <c r="D340" s="10" t="s">
        <v>1256</v>
      </c>
      <c r="E340" s="10" t="s">
        <v>1277</v>
      </c>
      <c r="F340" s="10" t="s">
        <v>1255</v>
      </c>
      <c r="G340" s="10">
        <v>17510</v>
      </c>
      <c r="H340" s="10">
        <v>23</v>
      </c>
      <c r="I340" s="10">
        <v>35</v>
      </c>
    </row>
    <row r="341" spans="1:9" x14ac:dyDescent="0.2">
      <c r="A341" s="10" t="s">
        <v>1242</v>
      </c>
      <c r="B341" s="10" t="s">
        <v>5</v>
      </c>
      <c r="C341" s="10">
        <v>6</v>
      </c>
      <c r="D341" s="10" t="s">
        <v>1256</v>
      </c>
      <c r="E341" s="10" t="s">
        <v>1277</v>
      </c>
      <c r="F341" s="10" t="s">
        <v>1255</v>
      </c>
      <c r="G341" s="10">
        <v>23213</v>
      </c>
      <c r="H341" s="10">
        <v>27</v>
      </c>
      <c r="I341" s="10">
        <v>35</v>
      </c>
    </row>
    <row r="342" spans="1:9" x14ac:dyDescent="0.2">
      <c r="A342" t="s">
        <v>1242</v>
      </c>
      <c r="B342" t="s">
        <v>5</v>
      </c>
      <c r="C342">
        <v>6</v>
      </c>
      <c r="D342" t="s">
        <v>1256</v>
      </c>
      <c r="E342" t="s">
        <v>1275</v>
      </c>
      <c r="F342" t="s">
        <v>1250</v>
      </c>
      <c r="G342">
        <v>43212</v>
      </c>
      <c r="H342">
        <v>20</v>
      </c>
      <c r="I342">
        <v>35</v>
      </c>
    </row>
    <row r="343" spans="1:9" x14ac:dyDescent="0.2">
      <c r="A343" t="s">
        <v>1242</v>
      </c>
      <c r="B343" t="s">
        <v>5</v>
      </c>
      <c r="C343">
        <v>6</v>
      </c>
      <c r="D343" t="s">
        <v>1256</v>
      </c>
      <c r="E343" t="s">
        <v>1275</v>
      </c>
      <c r="F343" t="s">
        <v>1248</v>
      </c>
      <c r="G343">
        <v>35814</v>
      </c>
      <c r="H343">
        <v>22</v>
      </c>
      <c r="I343">
        <v>35</v>
      </c>
    </row>
    <row r="344" spans="1:9" x14ac:dyDescent="0.2">
      <c r="A344" t="s">
        <v>1242</v>
      </c>
      <c r="B344" t="s">
        <v>5</v>
      </c>
      <c r="C344">
        <v>6</v>
      </c>
      <c r="D344" t="s">
        <v>1256</v>
      </c>
      <c r="E344" t="s">
        <v>1275</v>
      </c>
      <c r="F344" t="s">
        <v>1248</v>
      </c>
      <c r="G344">
        <v>43814</v>
      </c>
      <c r="H344">
        <v>18</v>
      </c>
      <c r="I344">
        <v>35</v>
      </c>
    </row>
    <row r="345" spans="1:9" x14ac:dyDescent="0.2">
      <c r="A345" t="s">
        <v>1242</v>
      </c>
      <c r="B345" t="s">
        <v>5</v>
      </c>
      <c r="C345">
        <v>6</v>
      </c>
      <c r="D345" t="s">
        <v>1256</v>
      </c>
      <c r="E345" t="s">
        <v>1275</v>
      </c>
      <c r="F345" t="s">
        <v>1250</v>
      </c>
      <c r="G345">
        <v>3211</v>
      </c>
      <c r="H345">
        <v>14</v>
      </c>
      <c r="I345">
        <v>35</v>
      </c>
    </row>
    <row r="346" spans="1:9" x14ac:dyDescent="0.2">
      <c r="A346" t="s">
        <v>1242</v>
      </c>
      <c r="B346" t="s">
        <v>5</v>
      </c>
      <c r="C346">
        <v>6</v>
      </c>
      <c r="D346" t="s">
        <v>1256</v>
      </c>
      <c r="E346" t="s">
        <v>1276</v>
      </c>
      <c r="F346" t="s">
        <v>1248</v>
      </c>
      <c r="G346">
        <v>18517</v>
      </c>
      <c r="H346">
        <v>12</v>
      </c>
      <c r="I346">
        <v>35</v>
      </c>
    </row>
    <row r="347" spans="1:9" x14ac:dyDescent="0.2">
      <c r="A347" t="s">
        <v>1242</v>
      </c>
      <c r="B347" t="s">
        <v>5</v>
      </c>
      <c r="C347">
        <v>6</v>
      </c>
      <c r="D347" t="s">
        <v>1256</v>
      </c>
      <c r="E347" t="s">
        <v>1275</v>
      </c>
      <c r="F347" t="s">
        <v>1248</v>
      </c>
      <c r="G347">
        <v>17216</v>
      </c>
      <c r="H347">
        <v>4</v>
      </c>
      <c r="I347">
        <v>35</v>
      </c>
    </row>
    <row r="348" spans="1:9" x14ac:dyDescent="0.2">
      <c r="A348" t="s">
        <v>1242</v>
      </c>
      <c r="B348" t="s">
        <v>5</v>
      </c>
      <c r="C348">
        <v>6</v>
      </c>
      <c r="D348" t="s">
        <v>1256</v>
      </c>
      <c r="E348" t="s">
        <v>1275</v>
      </c>
      <c r="F348" t="s">
        <v>1250</v>
      </c>
      <c r="G348">
        <v>37609</v>
      </c>
      <c r="H348">
        <v>15</v>
      </c>
      <c r="I348">
        <v>35</v>
      </c>
    </row>
    <row r="349" spans="1:9" x14ac:dyDescent="0.2">
      <c r="A349" t="s">
        <v>1242</v>
      </c>
      <c r="B349" t="s">
        <v>5</v>
      </c>
      <c r="C349">
        <v>6</v>
      </c>
      <c r="D349" t="s">
        <v>1256</v>
      </c>
      <c r="E349" t="s">
        <v>1275</v>
      </c>
      <c r="F349" t="s">
        <v>1248</v>
      </c>
      <c r="G349">
        <v>3511</v>
      </c>
      <c r="H349">
        <v>20</v>
      </c>
      <c r="I349">
        <v>35</v>
      </c>
    </row>
    <row r="350" spans="1:9" x14ac:dyDescent="0.2">
      <c r="A350" t="s">
        <v>1242</v>
      </c>
      <c r="B350" t="s">
        <v>5</v>
      </c>
      <c r="C350">
        <v>6</v>
      </c>
      <c r="D350" t="s">
        <v>1256</v>
      </c>
      <c r="E350" t="s">
        <v>1275</v>
      </c>
      <c r="F350" t="s">
        <v>1250</v>
      </c>
      <c r="G350">
        <v>9611</v>
      </c>
      <c r="H350">
        <v>6</v>
      </c>
      <c r="I350">
        <v>35</v>
      </c>
    </row>
    <row r="351" spans="1:9" x14ac:dyDescent="0.2">
      <c r="A351" t="s">
        <v>1242</v>
      </c>
      <c r="B351" t="s">
        <v>5</v>
      </c>
      <c r="C351">
        <v>6</v>
      </c>
      <c r="D351" t="s">
        <v>1256</v>
      </c>
      <c r="E351" t="s">
        <v>1275</v>
      </c>
      <c r="F351" t="s">
        <v>1248</v>
      </c>
      <c r="G351">
        <v>8811</v>
      </c>
      <c r="H351">
        <v>17</v>
      </c>
      <c r="I351">
        <v>35</v>
      </c>
    </row>
    <row r="352" spans="1:9" x14ac:dyDescent="0.2">
      <c r="A352" t="s">
        <v>1242</v>
      </c>
      <c r="B352" t="s">
        <v>5</v>
      </c>
      <c r="C352">
        <v>6</v>
      </c>
      <c r="D352" t="s">
        <v>1256</v>
      </c>
      <c r="E352" t="s">
        <v>1275</v>
      </c>
      <c r="F352" t="s">
        <v>1250</v>
      </c>
      <c r="G352">
        <v>41808</v>
      </c>
      <c r="H352">
        <v>27</v>
      </c>
      <c r="I352">
        <v>35</v>
      </c>
    </row>
    <row r="353" spans="1:9" x14ac:dyDescent="0.2">
      <c r="A353" t="s">
        <v>1242</v>
      </c>
      <c r="B353" t="s">
        <v>5</v>
      </c>
      <c r="C353">
        <v>6</v>
      </c>
      <c r="D353" t="s">
        <v>1256</v>
      </c>
      <c r="E353" t="s">
        <v>1275</v>
      </c>
      <c r="F353" t="s">
        <v>1250</v>
      </c>
      <c r="G353">
        <v>22715</v>
      </c>
      <c r="H353">
        <v>18</v>
      </c>
      <c r="I353">
        <v>35</v>
      </c>
    </row>
    <row r="354" spans="1:9" x14ac:dyDescent="0.2">
      <c r="A354" t="s">
        <v>1242</v>
      </c>
      <c r="B354" t="s">
        <v>5</v>
      </c>
      <c r="C354">
        <v>6</v>
      </c>
      <c r="D354" t="s">
        <v>1256</v>
      </c>
      <c r="E354" t="s">
        <v>1275</v>
      </c>
      <c r="F354" t="s">
        <v>1248</v>
      </c>
      <c r="G354">
        <v>29013</v>
      </c>
      <c r="H354">
        <v>33</v>
      </c>
      <c r="I354">
        <v>35</v>
      </c>
    </row>
    <row r="355" spans="1:9" x14ac:dyDescent="0.2">
      <c r="A355" t="s">
        <v>1242</v>
      </c>
      <c r="B355" t="s">
        <v>5</v>
      </c>
      <c r="C355">
        <v>6</v>
      </c>
      <c r="D355" t="s">
        <v>1256</v>
      </c>
      <c r="E355" t="s">
        <v>1275</v>
      </c>
      <c r="F355" t="s">
        <v>1250</v>
      </c>
      <c r="G355">
        <v>41713</v>
      </c>
      <c r="H355">
        <v>17</v>
      </c>
      <c r="I355">
        <v>35</v>
      </c>
    </row>
    <row r="356" spans="1:9" x14ac:dyDescent="0.2">
      <c r="A356" t="s">
        <v>1242</v>
      </c>
      <c r="B356" t="s">
        <v>5</v>
      </c>
      <c r="C356">
        <v>6</v>
      </c>
      <c r="D356" t="s">
        <v>1256</v>
      </c>
      <c r="E356" t="s">
        <v>1275</v>
      </c>
      <c r="F356" t="s">
        <v>1248</v>
      </c>
      <c r="G356">
        <v>48110</v>
      </c>
      <c r="H356">
        <v>12</v>
      </c>
      <c r="I356">
        <v>35</v>
      </c>
    </row>
    <row r="357" spans="1:9" x14ac:dyDescent="0.2">
      <c r="A357" t="s">
        <v>1242</v>
      </c>
      <c r="B357" t="s">
        <v>5</v>
      </c>
      <c r="C357">
        <v>6</v>
      </c>
      <c r="D357" t="s">
        <v>1256</v>
      </c>
      <c r="E357" t="s">
        <v>1275</v>
      </c>
      <c r="F357" t="s">
        <v>1250</v>
      </c>
      <c r="G357">
        <v>20013</v>
      </c>
      <c r="H357">
        <v>9</v>
      </c>
      <c r="I357">
        <v>35</v>
      </c>
    </row>
    <row r="358" spans="1:9" x14ac:dyDescent="0.2">
      <c r="A358" t="s">
        <v>1242</v>
      </c>
      <c r="B358" t="s">
        <v>5</v>
      </c>
      <c r="C358">
        <v>6</v>
      </c>
      <c r="D358" t="s">
        <v>1256</v>
      </c>
      <c r="E358" t="s">
        <v>1275</v>
      </c>
      <c r="F358" t="s">
        <v>1250</v>
      </c>
      <c r="G358">
        <v>6211</v>
      </c>
      <c r="H358">
        <v>14</v>
      </c>
      <c r="I358">
        <v>35</v>
      </c>
    </row>
    <row r="359" spans="1:9" x14ac:dyDescent="0.2">
      <c r="A359" t="s">
        <v>1242</v>
      </c>
      <c r="B359" t="s">
        <v>5</v>
      </c>
      <c r="C359">
        <v>6</v>
      </c>
      <c r="D359" t="s">
        <v>1256</v>
      </c>
      <c r="E359" t="s">
        <v>1277</v>
      </c>
      <c r="F359" t="s">
        <v>1249</v>
      </c>
      <c r="G359">
        <v>6011</v>
      </c>
      <c r="H359">
        <v>31</v>
      </c>
      <c r="I359">
        <v>35</v>
      </c>
    </row>
    <row r="360" spans="1:9" x14ac:dyDescent="0.2">
      <c r="A360" t="s">
        <v>1242</v>
      </c>
      <c r="B360" t="s">
        <v>5</v>
      </c>
      <c r="C360">
        <v>6</v>
      </c>
      <c r="D360" t="s">
        <v>1256</v>
      </c>
      <c r="E360" t="s">
        <v>1276</v>
      </c>
      <c r="F360" t="s">
        <v>1245</v>
      </c>
      <c r="G360">
        <v>20217</v>
      </c>
      <c r="H360">
        <v>24</v>
      </c>
      <c r="I360">
        <v>35</v>
      </c>
    </row>
    <row r="361" spans="1:9" x14ac:dyDescent="0.2">
      <c r="A361" t="s">
        <v>1242</v>
      </c>
      <c r="B361" t="s">
        <v>5</v>
      </c>
      <c r="C361">
        <v>6</v>
      </c>
      <c r="D361" t="s">
        <v>1256</v>
      </c>
      <c r="E361" t="s">
        <v>1277</v>
      </c>
      <c r="F361" t="s">
        <v>1249</v>
      </c>
      <c r="G361">
        <v>38112</v>
      </c>
      <c r="H361">
        <v>31</v>
      </c>
      <c r="I361">
        <v>35</v>
      </c>
    </row>
    <row r="362" spans="1:9" x14ac:dyDescent="0.2">
      <c r="A362" t="s">
        <v>1242</v>
      </c>
      <c r="B362" t="s">
        <v>5</v>
      </c>
      <c r="C362">
        <v>6</v>
      </c>
      <c r="D362" t="s">
        <v>1256</v>
      </c>
      <c r="E362" t="s">
        <v>1277</v>
      </c>
      <c r="F362" t="s">
        <v>1249</v>
      </c>
      <c r="G362">
        <v>3011</v>
      </c>
      <c r="H362">
        <v>21</v>
      </c>
      <c r="I362">
        <v>35</v>
      </c>
    </row>
    <row r="363" spans="1:9" x14ac:dyDescent="0.2">
      <c r="A363" t="s">
        <v>1242</v>
      </c>
      <c r="B363" t="s">
        <v>5</v>
      </c>
      <c r="C363">
        <v>6</v>
      </c>
      <c r="D363" t="s">
        <v>1256</v>
      </c>
      <c r="E363" t="s">
        <v>1276</v>
      </c>
      <c r="F363" t="s">
        <v>1245</v>
      </c>
      <c r="G363">
        <v>18117</v>
      </c>
      <c r="H363">
        <v>9</v>
      </c>
      <c r="I363">
        <v>35</v>
      </c>
    </row>
    <row r="364" spans="1:9" x14ac:dyDescent="0.2">
      <c r="A364" t="s">
        <v>1242</v>
      </c>
      <c r="B364" t="s">
        <v>5</v>
      </c>
      <c r="C364">
        <v>6</v>
      </c>
      <c r="D364" t="s">
        <v>1256</v>
      </c>
      <c r="E364" t="s">
        <v>1276</v>
      </c>
      <c r="F364" t="s">
        <v>1245</v>
      </c>
      <c r="G364">
        <v>6811</v>
      </c>
      <c r="H364">
        <v>14</v>
      </c>
      <c r="I364">
        <v>35</v>
      </c>
    </row>
    <row r="365" spans="1:9" x14ac:dyDescent="0.2">
      <c r="A365" t="s">
        <v>1242</v>
      </c>
      <c r="B365" t="s">
        <v>5</v>
      </c>
      <c r="C365">
        <v>6</v>
      </c>
      <c r="D365" t="s">
        <v>1256</v>
      </c>
      <c r="E365" t="s">
        <v>1276</v>
      </c>
      <c r="F365" t="s">
        <v>1245</v>
      </c>
      <c r="G365">
        <v>21517</v>
      </c>
      <c r="H365">
        <v>15</v>
      </c>
      <c r="I365">
        <v>35</v>
      </c>
    </row>
    <row r="366" spans="1:9" x14ac:dyDescent="0.2">
      <c r="A366" t="s">
        <v>1242</v>
      </c>
      <c r="B366" t="s">
        <v>5</v>
      </c>
      <c r="C366">
        <v>6</v>
      </c>
      <c r="D366" t="s">
        <v>1256</v>
      </c>
      <c r="E366" t="s">
        <v>1277</v>
      </c>
      <c r="F366" t="s">
        <v>1249</v>
      </c>
      <c r="G366">
        <v>111</v>
      </c>
      <c r="H366">
        <v>29</v>
      </c>
      <c r="I366">
        <v>35</v>
      </c>
    </row>
    <row r="367" spans="1:9" x14ac:dyDescent="0.2">
      <c r="A367" t="s">
        <v>1242</v>
      </c>
      <c r="B367" t="s">
        <v>5</v>
      </c>
      <c r="C367">
        <v>6</v>
      </c>
      <c r="D367" t="s">
        <v>1256</v>
      </c>
      <c r="E367" t="s">
        <v>1277</v>
      </c>
      <c r="F367" t="s">
        <v>1249</v>
      </c>
      <c r="G367">
        <v>5611</v>
      </c>
      <c r="H367">
        <v>25</v>
      </c>
      <c r="I367">
        <v>35</v>
      </c>
    </row>
    <row r="368" spans="1:9" x14ac:dyDescent="0.2">
      <c r="A368" t="s">
        <v>1242</v>
      </c>
      <c r="B368" t="s">
        <v>5</v>
      </c>
      <c r="C368">
        <v>6</v>
      </c>
      <c r="D368" t="s">
        <v>1256</v>
      </c>
      <c r="E368" t="s">
        <v>1277</v>
      </c>
      <c r="F368" t="s">
        <v>1249</v>
      </c>
      <c r="G368">
        <v>12011</v>
      </c>
      <c r="H368">
        <v>32</v>
      </c>
      <c r="I368">
        <v>35</v>
      </c>
    </row>
    <row r="369" spans="1:9" x14ac:dyDescent="0.2">
      <c r="A369" t="s">
        <v>1242</v>
      </c>
      <c r="B369" t="s">
        <v>5</v>
      </c>
      <c r="C369">
        <v>6</v>
      </c>
      <c r="D369" t="s">
        <v>1256</v>
      </c>
      <c r="E369" t="s">
        <v>1277</v>
      </c>
      <c r="F369" t="s">
        <v>1249</v>
      </c>
      <c r="G369">
        <v>28811</v>
      </c>
      <c r="H369">
        <v>26</v>
      </c>
      <c r="I369">
        <v>35</v>
      </c>
    </row>
    <row r="370" spans="1:9" x14ac:dyDescent="0.2">
      <c r="A370" t="s">
        <v>1242</v>
      </c>
      <c r="B370" t="s">
        <v>5</v>
      </c>
      <c r="C370">
        <v>6</v>
      </c>
      <c r="D370" t="s">
        <v>1256</v>
      </c>
      <c r="E370" t="s">
        <v>1277</v>
      </c>
      <c r="F370" t="s">
        <v>1249</v>
      </c>
      <c r="G370">
        <v>17911</v>
      </c>
      <c r="H370">
        <v>27</v>
      </c>
      <c r="I370">
        <v>35</v>
      </c>
    </row>
    <row r="371" spans="1:9" x14ac:dyDescent="0.2">
      <c r="A371" t="s">
        <v>1242</v>
      </c>
      <c r="B371" t="s">
        <v>5</v>
      </c>
      <c r="C371">
        <v>6</v>
      </c>
      <c r="D371" t="s">
        <v>1256</v>
      </c>
      <c r="E371" t="s">
        <v>1276</v>
      </c>
      <c r="F371" t="s">
        <v>1245</v>
      </c>
      <c r="G371">
        <v>4811</v>
      </c>
      <c r="H371">
        <v>24</v>
      </c>
      <c r="I371">
        <v>35</v>
      </c>
    </row>
    <row r="372" spans="1:9" x14ac:dyDescent="0.2">
      <c r="A372" t="s">
        <v>1242</v>
      </c>
      <c r="B372" t="s">
        <v>5</v>
      </c>
      <c r="C372">
        <v>6</v>
      </c>
      <c r="D372" t="s">
        <v>1256</v>
      </c>
      <c r="E372" t="s">
        <v>1276</v>
      </c>
      <c r="F372" t="s">
        <v>1245</v>
      </c>
      <c r="G372">
        <v>37709</v>
      </c>
      <c r="H372">
        <v>24</v>
      </c>
      <c r="I372">
        <v>35</v>
      </c>
    </row>
    <row r="373" spans="1:9" x14ac:dyDescent="0.2">
      <c r="A373" t="s">
        <v>1242</v>
      </c>
      <c r="B373" t="s">
        <v>5</v>
      </c>
      <c r="C373">
        <v>6</v>
      </c>
      <c r="D373" t="s">
        <v>1256</v>
      </c>
      <c r="E373" t="s">
        <v>1277</v>
      </c>
      <c r="F373" t="s">
        <v>1249</v>
      </c>
      <c r="G373">
        <v>11811</v>
      </c>
      <c r="H373">
        <v>17</v>
      </c>
      <c r="I373">
        <v>35</v>
      </c>
    </row>
    <row r="374" spans="1:9" x14ac:dyDescent="0.2">
      <c r="A374" t="s">
        <v>1242</v>
      </c>
      <c r="B374" t="s">
        <v>5</v>
      </c>
      <c r="C374">
        <v>6</v>
      </c>
      <c r="D374" t="s">
        <v>1256</v>
      </c>
      <c r="E374" t="s">
        <v>1277</v>
      </c>
      <c r="F374" t="s">
        <v>1249</v>
      </c>
      <c r="G374">
        <v>40309</v>
      </c>
      <c r="H374">
        <v>27</v>
      </c>
      <c r="I374">
        <v>35</v>
      </c>
    </row>
    <row r="375" spans="1:9" x14ac:dyDescent="0.2">
      <c r="A375" t="s">
        <v>1242</v>
      </c>
      <c r="B375" t="s">
        <v>5</v>
      </c>
      <c r="C375">
        <v>6</v>
      </c>
      <c r="D375" t="s">
        <v>1256</v>
      </c>
      <c r="E375" t="s">
        <v>1277</v>
      </c>
      <c r="F375" t="s">
        <v>1249</v>
      </c>
      <c r="G375">
        <v>3411</v>
      </c>
      <c r="H375">
        <v>35</v>
      </c>
      <c r="I375">
        <v>35</v>
      </c>
    </row>
    <row r="376" spans="1:9" x14ac:dyDescent="0.2">
      <c r="A376" t="s">
        <v>1242</v>
      </c>
      <c r="B376" t="s">
        <v>5</v>
      </c>
      <c r="C376">
        <v>6</v>
      </c>
      <c r="D376" t="s">
        <v>1256</v>
      </c>
      <c r="E376" t="s">
        <v>1277</v>
      </c>
      <c r="F376" t="s">
        <v>1249</v>
      </c>
      <c r="G376">
        <v>911</v>
      </c>
      <c r="H376">
        <v>23</v>
      </c>
      <c r="I376">
        <v>35</v>
      </c>
    </row>
    <row r="377" spans="1:9" x14ac:dyDescent="0.2">
      <c r="A377" t="s">
        <v>1242</v>
      </c>
      <c r="B377" t="s">
        <v>5</v>
      </c>
      <c r="C377">
        <v>6</v>
      </c>
      <c r="D377" t="s">
        <v>1256</v>
      </c>
      <c r="E377" t="s">
        <v>1277</v>
      </c>
      <c r="F377" t="s">
        <v>1249</v>
      </c>
      <c r="G377">
        <v>10711</v>
      </c>
      <c r="H377">
        <v>19</v>
      </c>
      <c r="I377">
        <v>35</v>
      </c>
    </row>
    <row r="378" spans="1:9" x14ac:dyDescent="0.2">
      <c r="A378" t="s">
        <v>1242</v>
      </c>
      <c r="B378" t="s">
        <v>5</v>
      </c>
      <c r="C378">
        <v>6</v>
      </c>
      <c r="D378" t="s">
        <v>1256</v>
      </c>
      <c r="E378" t="s">
        <v>1277</v>
      </c>
      <c r="F378" t="s">
        <v>1249</v>
      </c>
      <c r="G378">
        <v>2611</v>
      </c>
      <c r="H378">
        <v>24</v>
      </c>
      <c r="I378">
        <v>35</v>
      </c>
    </row>
    <row r="379" spans="1:9" x14ac:dyDescent="0.2">
      <c r="A379" t="s">
        <v>1242</v>
      </c>
      <c r="B379" t="s">
        <v>5</v>
      </c>
      <c r="C379">
        <v>6</v>
      </c>
      <c r="D379" t="s">
        <v>1256</v>
      </c>
      <c r="E379" t="s">
        <v>1276</v>
      </c>
      <c r="F379" t="s">
        <v>1245</v>
      </c>
      <c r="G379">
        <v>1511</v>
      </c>
      <c r="H379">
        <v>14</v>
      </c>
      <c r="I379">
        <v>35</v>
      </c>
    </row>
    <row r="380" spans="1:9" x14ac:dyDescent="0.2">
      <c r="A380" t="s">
        <v>1242</v>
      </c>
      <c r="B380" t="s">
        <v>5</v>
      </c>
      <c r="C380">
        <v>6</v>
      </c>
      <c r="D380" t="s">
        <v>1256</v>
      </c>
      <c r="E380" t="s">
        <v>1277</v>
      </c>
      <c r="F380" t="s">
        <v>1249</v>
      </c>
      <c r="G380">
        <v>8711</v>
      </c>
      <c r="H380">
        <v>28</v>
      </c>
      <c r="I380">
        <v>35</v>
      </c>
    </row>
    <row r="381" spans="1:9" x14ac:dyDescent="0.2">
      <c r="A381" t="s">
        <v>1242</v>
      </c>
      <c r="B381" t="s">
        <v>5</v>
      </c>
      <c r="C381">
        <v>6</v>
      </c>
      <c r="D381" t="s">
        <v>1256</v>
      </c>
      <c r="E381" t="s">
        <v>1276</v>
      </c>
      <c r="F381" t="s">
        <v>1245</v>
      </c>
      <c r="G381">
        <v>21711</v>
      </c>
      <c r="H381">
        <v>11</v>
      </c>
      <c r="I381">
        <v>35</v>
      </c>
    </row>
    <row r="382" spans="1:9" x14ac:dyDescent="0.2">
      <c r="A382" t="s">
        <v>1242</v>
      </c>
      <c r="B382" t="s">
        <v>5</v>
      </c>
      <c r="C382">
        <v>6</v>
      </c>
      <c r="D382" t="s">
        <v>1256</v>
      </c>
      <c r="E382" t="s">
        <v>1277</v>
      </c>
      <c r="F382" t="s">
        <v>1249</v>
      </c>
      <c r="G382">
        <v>25512</v>
      </c>
      <c r="H382">
        <v>25</v>
      </c>
      <c r="I382">
        <v>35</v>
      </c>
    </row>
    <row r="383" spans="1:9" x14ac:dyDescent="0.2">
      <c r="A383" t="s">
        <v>1242</v>
      </c>
      <c r="B383" t="s">
        <v>5</v>
      </c>
      <c r="C383">
        <v>6</v>
      </c>
      <c r="D383" t="s">
        <v>1256</v>
      </c>
      <c r="E383" t="s">
        <v>1276</v>
      </c>
      <c r="F383" t="s">
        <v>1245</v>
      </c>
      <c r="G383">
        <v>3911</v>
      </c>
      <c r="H383">
        <v>16</v>
      </c>
      <c r="I383">
        <v>35</v>
      </c>
    </row>
    <row r="384" spans="1:9" x14ac:dyDescent="0.2">
      <c r="A384" t="s">
        <v>1242</v>
      </c>
      <c r="B384" t="s">
        <v>5</v>
      </c>
      <c r="C384">
        <v>6</v>
      </c>
      <c r="D384" t="s">
        <v>1256</v>
      </c>
      <c r="E384" t="s">
        <v>1277</v>
      </c>
      <c r="F384" t="s">
        <v>1249</v>
      </c>
      <c r="G384">
        <v>11911</v>
      </c>
      <c r="H384">
        <v>25</v>
      </c>
      <c r="I384">
        <v>35</v>
      </c>
    </row>
    <row r="385" spans="1:9" x14ac:dyDescent="0.2">
      <c r="A385" t="s">
        <v>1242</v>
      </c>
      <c r="B385" t="s">
        <v>5</v>
      </c>
      <c r="C385">
        <v>6</v>
      </c>
      <c r="D385" t="s">
        <v>1256</v>
      </c>
      <c r="E385" t="s">
        <v>1276</v>
      </c>
      <c r="F385" t="s">
        <v>1245</v>
      </c>
      <c r="G385">
        <v>22417</v>
      </c>
      <c r="H385">
        <v>10</v>
      </c>
      <c r="I385">
        <v>35</v>
      </c>
    </row>
    <row r="386" spans="1:9" x14ac:dyDescent="0.2">
      <c r="A386" t="s">
        <v>1242</v>
      </c>
      <c r="B386" t="s">
        <v>5</v>
      </c>
      <c r="C386">
        <v>6</v>
      </c>
      <c r="D386" t="s">
        <v>1256</v>
      </c>
      <c r="E386" t="s">
        <v>1276</v>
      </c>
      <c r="F386" t="s">
        <v>1245</v>
      </c>
      <c r="G386">
        <v>33017</v>
      </c>
      <c r="H386">
        <v>11</v>
      </c>
      <c r="I386">
        <v>35</v>
      </c>
    </row>
    <row r="387" spans="1:9" x14ac:dyDescent="0.2">
      <c r="A387" t="s">
        <v>1242</v>
      </c>
      <c r="B387" t="s">
        <v>5</v>
      </c>
      <c r="C387">
        <v>6</v>
      </c>
      <c r="D387" t="s">
        <v>1256</v>
      </c>
      <c r="E387" t="s">
        <v>1276</v>
      </c>
      <c r="F387" t="s">
        <v>1245</v>
      </c>
      <c r="G387">
        <v>23617</v>
      </c>
      <c r="H387">
        <v>27</v>
      </c>
      <c r="I387">
        <v>35</v>
      </c>
    </row>
    <row r="388" spans="1:9" x14ac:dyDescent="0.2">
      <c r="A388" t="s">
        <v>1242</v>
      </c>
      <c r="B388" t="s">
        <v>5</v>
      </c>
      <c r="C388">
        <v>6</v>
      </c>
      <c r="D388" t="s">
        <v>1256</v>
      </c>
      <c r="E388" t="s">
        <v>1276</v>
      </c>
      <c r="F388" t="s">
        <v>1245</v>
      </c>
      <c r="G388">
        <v>41213</v>
      </c>
      <c r="H388">
        <v>22</v>
      </c>
      <c r="I388">
        <v>35</v>
      </c>
    </row>
    <row r="389" spans="1:9" x14ac:dyDescent="0.2">
      <c r="A389" t="s">
        <v>1242</v>
      </c>
      <c r="B389" t="s">
        <v>5</v>
      </c>
      <c r="C389">
        <v>6</v>
      </c>
      <c r="D389" t="s">
        <v>1256</v>
      </c>
      <c r="E389" t="s">
        <v>1276</v>
      </c>
      <c r="F389" t="s">
        <v>1245</v>
      </c>
      <c r="G389">
        <v>40809</v>
      </c>
      <c r="H389">
        <v>18</v>
      </c>
      <c r="I389">
        <v>35</v>
      </c>
    </row>
    <row r="390" spans="1:9" x14ac:dyDescent="0.2">
      <c r="A390" t="s">
        <v>1242</v>
      </c>
      <c r="B390" t="s">
        <v>5</v>
      </c>
      <c r="C390">
        <v>6</v>
      </c>
      <c r="D390" t="s">
        <v>1256</v>
      </c>
      <c r="E390" t="s">
        <v>1277</v>
      </c>
      <c r="F390" t="s">
        <v>1249</v>
      </c>
      <c r="G390">
        <v>3711</v>
      </c>
      <c r="H390">
        <v>18</v>
      </c>
      <c r="I390">
        <v>35</v>
      </c>
    </row>
    <row r="391" spans="1:9" x14ac:dyDescent="0.2">
      <c r="A391" t="s">
        <v>1242</v>
      </c>
      <c r="B391" t="s">
        <v>5</v>
      </c>
      <c r="C391">
        <v>6</v>
      </c>
      <c r="D391" t="s">
        <v>1256</v>
      </c>
      <c r="E391" t="s">
        <v>1276</v>
      </c>
      <c r="F391" t="s">
        <v>1245</v>
      </c>
      <c r="G391">
        <v>4511</v>
      </c>
      <c r="H391">
        <v>21</v>
      </c>
      <c r="I391">
        <v>35</v>
      </c>
    </row>
    <row r="392" spans="1:9" x14ac:dyDescent="0.2">
      <c r="A392" t="s">
        <v>1242</v>
      </c>
      <c r="B392" t="s">
        <v>5</v>
      </c>
      <c r="C392">
        <v>6</v>
      </c>
      <c r="D392" t="s">
        <v>1256</v>
      </c>
      <c r="E392" t="s">
        <v>1276</v>
      </c>
      <c r="F392" t="s">
        <v>1245</v>
      </c>
      <c r="G392">
        <v>2411</v>
      </c>
      <c r="H392">
        <v>12</v>
      </c>
      <c r="I392">
        <v>35</v>
      </c>
    </row>
    <row r="393" spans="1:9" x14ac:dyDescent="0.2">
      <c r="A393" t="s">
        <v>1242</v>
      </c>
      <c r="B393" t="s">
        <v>5</v>
      </c>
      <c r="C393">
        <v>6</v>
      </c>
      <c r="D393" t="s">
        <v>1256</v>
      </c>
      <c r="E393" t="s">
        <v>1276</v>
      </c>
      <c r="F393" t="s">
        <v>1251</v>
      </c>
      <c r="G393">
        <v>13511</v>
      </c>
      <c r="H393">
        <v>15</v>
      </c>
      <c r="I393">
        <v>35</v>
      </c>
    </row>
    <row r="394" spans="1:9" x14ac:dyDescent="0.2">
      <c r="A394" t="s">
        <v>1242</v>
      </c>
      <c r="B394" t="s">
        <v>5</v>
      </c>
      <c r="C394">
        <v>6</v>
      </c>
      <c r="D394" t="s">
        <v>1256</v>
      </c>
      <c r="E394" t="s">
        <v>1276</v>
      </c>
      <c r="F394" t="s">
        <v>1251</v>
      </c>
      <c r="G394">
        <v>9211</v>
      </c>
      <c r="H394">
        <v>24</v>
      </c>
      <c r="I394">
        <v>35</v>
      </c>
    </row>
    <row r="395" spans="1:9" x14ac:dyDescent="0.2">
      <c r="A395" t="s">
        <v>1242</v>
      </c>
      <c r="B395" t="s">
        <v>5</v>
      </c>
      <c r="C395">
        <v>6</v>
      </c>
      <c r="D395" t="s">
        <v>1256</v>
      </c>
      <c r="E395" t="s">
        <v>1276</v>
      </c>
      <c r="F395" t="s">
        <v>1251</v>
      </c>
      <c r="G395">
        <v>35110</v>
      </c>
      <c r="H395">
        <v>16</v>
      </c>
      <c r="I395">
        <v>35</v>
      </c>
    </row>
    <row r="396" spans="1:9" x14ac:dyDescent="0.2">
      <c r="A396" t="s">
        <v>1242</v>
      </c>
      <c r="B396" t="s">
        <v>5</v>
      </c>
      <c r="C396">
        <v>6</v>
      </c>
      <c r="D396" t="s">
        <v>1256</v>
      </c>
      <c r="E396" t="s">
        <v>1276</v>
      </c>
      <c r="F396" t="s">
        <v>1248</v>
      </c>
      <c r="G396">
        <v>14811</v>
      </c>
      <c r="H396">
        <v>24</v>
      </c>
      <c r="I396">
        <v>35</v>
      </c>
    </row>
    <row r="397" spans="1:9" x14ac:dyDescent="0.2">
      <c r="A397" t="s">
        <v>1242</v>
      </c>
      <c r="B397" t="s">
        <v>5</v>
      </c>
      <c r="C397">
        <v>6</v>
      </c>
      <c r="D397" t="s">
        <v>1256</v>
      </c>
      <c r="E397" t="s">
        <v>1276</v>
      </c>
      <c r="F397" t="s">
        <v>1251</v>
      </c>
      <c r="G397">
        <v>7311</v>
      </c>
      <c r="H397">
        <v>20</v>
      </c>
      <c r="I397">
        <v>35</v>
      </c>
    </row>
    <row r="398" spans="1:9" x14ac:dyDescent="0.2">
      <c r="A398" t="s">
        <v>1242</v>
      </c>
      <c r="B398" t="s">
        <v>5</v>
      </c>
      <c r="C398">
        <v>6</v>
      </c>
      <c r="D398" t="s">
        <v>1256</v>
      </c>
      <c r="E398" t="s">
        <v>1276</v>
      </c>
      <c r="F398" t="s">
        <v>1251</v>
      </c>
      <c r="G398">
        <v>14511</v>
      </c>
      <c r="H398">
        <v>19</v>
      </c>
      <c r="I398">
        <v>35</v>
      </c>
    </row>
    <row r="399" spans="1:9" x14ac:dyDescent="0.2">
      <c r="A399" t="s">
        <v>1242</v>
      </c>
      <c r="B399" t="s">
        <v>5</v>
      </c>
      <c r="C399">
        <v>6</v>
      </c>
      <c r="D399" t="s">
        <v>1256</v>
      </c>
      <c r="E399" t="s">
        <v>1276</v>
      </c>
      <c r="F399" t="s">
        <v>1251</v>
      </c>
      <c r="G399">
        <v>18516</v>
      </c>
      <c r="H399">
        <v>15</v>
      </c>
      <c r="I399">
        <v>35</v>
      </c>
    </row>
    <row r="400" spans="1:9" x14ac:dyDescent="0.2">
      <c r="A400" t="s">
        <v>1242</v>
      </c>
      <c r="B400" t="s">
        <v>5</v>
      </c>
      <c r="C400">
        <v>6</v>
      </c>
      <c r="D400" t="s">
        <v>1256</v>
      </c>
      <c r="E400" t="s">
        <v>1276</v>
      </c>
      <c r="F400" t="s">
        <v>1251</v>
      </c>
      <c r="G400">
        <v>6511</v>
      </c>
      <c r="H400">
        <v>23</v>
      </c>
      <c r="I400">
        <v>35</v>
      </c>
    </row>
    <row r="401" spans="1:9" x14ac:dyDescent="0.2">
      <c r="A401" t="s">
        <v>1242</v>
      </c>
      <c r="B401" t="s">
        <v>5</v>
      </c>
      <c r="C401">
        <v>6</v>
      </c>
      <c r="D401" t="s">
        <v>1256</v>
      </c>
      <c r="E401" t="s">
        <v>1276</v>
      </c>
      <c r="F401" t="s">
        <v>1251</v>
      </c>
      <c r="G401">
        <v>40409</v>
      </c>
      <c r="H401">
        <v>28</v>
      </c>
      <c r="I401">
        <v>35</v>
      </c>
    </row>
    <row r="402" spans="1:9" x14ac:dyDescent="0.2">
      <c r="A402" t="s">
        <v>1242</v>
      </c>
      <c r="B402" t="s">
        <v>5</v>
      </c>
      <c r="C402">
        <v>6</v>
      </c>
      <c r="D402" t="s">
        <v>1256</v>
      </c>
      <c r="E402" t="s">
        <v>1276</v>
      </c>
      <c r="F402" t="s">
        <v>1251</v>
      </c>
      <c r="G402">
        <v>19711</v>
      </c>
      <c r="H402">
        <v>18</v>
      </c>
      <c r="I402">
        <v>35</v>
      </c>
    </row>
    <row r="403" spans="1:9" x14ac:dyDescent="0.2">
      <c r="A403" t="s">
        <v>1242</v>
      </c>
      <c r="B403" t="s">
        <v>5</v>
      </c>
      <c r="C403">
        <v>6</v>
      </c>
      <c r="D403" t="s">
        <v>1256</v>
      </c>
      <c r="E403" t="s">
        <v>1276</v>
      </c>
      <c r="F403" t="s">
        <v>1251</v>
      </c>
      <c r="G403">
        <v>25212</v>
      </c>
      <c r="H403">
        <v>24</v>
      </c>
      <c r="I403">
        <v>35</v>
      </c>
    </row>
    <row r="404" spans="1:9" x14ac:dyDescent="0.2">
      <c r="A404" t="s">
        <v>1242</v>
      </c>
      <c r="B404" t="s">
        <v>5</v>
      </c>
      <c r="C404">
        <v>6</v>
      </c>
      <c r="D404" t="s">
        <v>1256</v>
      </c>
      <c r="E404" t="s">
        <v>1276</v>
      </c>
      <c r="F404" t="s">
        <v>1251</v>
      </c>
      <c r="G404">
        <v>22215</v>
      </c>
      <c r="H404">
        <v>8</v>
      </c>
      <c r="I404">
        <v>35</v>
      </c>
    </row>
    <row r="405" spans="1:9" x14ac:dyDescent="0.2">
      <c r="A405" t="s">
        <v>1242</v>
      </c>
      <c r="B405" t="s">
        <v>5</v>
      </c>
      <c r="C405">
        <v>6</v>
      </c>
      <c r="D405" t="s">
        <v>1256</v>
      </c>
      <c r="E405" t="s">
        <v>1276</v>
      </c>
      <c r="F405" t="s">
        <v>1251</v>
      </c>
      <c r="G405">
        <v>7611</v>
      </c>
      <c r="H405">
        <v>15</v>
      </c>
      <c r="I405">
        <v>35</v>
      </c>
    </row>
    <row r="406" spans="1:9" x14ac:dyDescent="0.2">
      <c r="A406" t="s">
        <v>1242</v>
      </c>
      <c r="B406" t="s">
        <v>5</v>
      </c>
      <c r="C406">
        <v>6</v>
      </c>
      <c r="D406" t="s">
        <v>1256</v>
      </c>
      <c r="E406" t="s">
        <v>1276</v>
      </c>
      <c r="F406" t="s">
        <v>1251</v>
      </c>
      <c r="G406">
        <v>9311</v>
      </c>
      <c r="H406">
        <v>13</v>
      </c>
      <c r="I406">
        <v>35</v>
      </c>
    </row>
    <row r="407" spans="1:9" x14ac:dyDescent="0.2">
      <c r="A407" t="s">
        <v>1242</v>
      </c>
      <c r="B407" t="s">
        <v>5</v>
      </c>
      <c r="C407">
        <v>6</v>
      </c>
      <c r="D407" t="s">
        <v>1256</v>
      </c>
      <c r="E407" t="s">
        <v>1276</v>
      </c>
      <c r="F407" t="s">
        <v>1251</v>
      </c>
      <c r="G407">
        <v>13411</v>
      </c>
      <c r="H407">
        <v>19</v>
      </c>
      <c r="I407">
        <v>35</v>
      </c>
    </row>
    <row r="408" spans="1:9" x14ac:dyDescent="0.2">
      <c r="A408" t="s">
        <v>1242</v>
      </c>
      <c r="B408" t="s">
        <v>5</v>
      </c>
      <c r="C408">
        <v>6</v>
      </c>
      <c r="D408" t="s">
        <v>1256</v>
      </c>
      <c r="E408" t="s">
        <v>1277</v>
      </c>
      <c r="F408" t="s">
        <v>1254</v>
      </c>
      <c r="G408">
        <v>5511</v>
      </c>
      <c r="H408">
        <v>12</v>
      </c>
      <c r="I408">
        <v>35</v>
      </c>
    </row>
    <row r="409" spans="1:9" x14ac:dyDescent="0.2">
      <c r="A409" t="s">
        <v>1242</v>
      </c>
      <c r="B409" t="s">
        <v>5</v>
      </c>
      <c r="C409">
        <v>6</v>
      </c>
      <c r="D409" t="s">
        <v>1256</v>
      </c>
      <c r="E409" t="s">
        <v>1277</v>
      </c>
      <c r="F409" t="s">
        <v>1254</v>
      </c>
      <c r="G409">
        <v>10611</v>
      </c>
      <c r="H409">
        <v>20</v>
      </c>
      <c r="I409">
        <v>35</v>
      </c>
    </row>
    <row r="410" spans="1:9" x14ac:dyDescent="0.2">
      <c r="A410" t="s">
        <v>1242</v>
      </c>
      <c r="B410" t="s">
        <v>5</v>
      </c>
      <c r="C410">
        <v>6</v>
      </c>
      <c r="D410" t="s">
        <v>1256</v>
      </c>
      <c r="E410" t="s">
        <v>1277</v>
      </c>
      <c r="F410" t="s">
        <v>1254</v>
      </c>
      <c r="G410">
        <v>40810</v>
      </c>
      <c r="H410">
        <v>18</v>
      </c>
      <c r="I410">
        <v>35</v>
      </c>
    </row>
    <row r="411" spans="1:9" x14ac:dyDescent="0.2">
      <c r="A411" t="s">
        <v>1242</v>
      </c>
      <c r="B411" t="s">
        <v>5</v>
      </c>
      <c r="C411">
        <v>6</v>
      </c>
      <c r="D411" t="s">
        <v>1256</v>
      </c>
      <c r="E411" t="s">
        <v>1276</v>
      </c>
      <c r="F411" t="s">
        <v>1251</v>
      </c>
      <c r="G411">
        <v>3311</v>
      </c>
      <c r="H411">
        <v>23</v>
      </c>
      <c r="I411">
        <v>35</v>
      </c>
    </row>
    <row r="412" spans="1:9" x14ac:dyDescent="0.2">
      <c r="A412" t="s">
        <v>1242</v>
      </c>
      <c r="B412" t="s">
        <v>5</v>
      </c>
      <c r="C412">
        <v>6</v>
      </c>
      <c r="D412" t="s">
        <v>1256</v>
      </c>
      <c r="E412" t="s">
        <v>1277</v>
      </c>
      <c r="F412" t="s">
        <v>1254</v>
      </c>
      <c r="G412">
        <v>1211</v>
      </c>
      <c r="H412">
        <v>10</v>
      </c>
      <c r="I412">
        <v>35</v>
      </c>
    </row>
    <row r="413" spans="1:9" x14ac:dyDescent="0.2">
      <c r="A413" s="10" t="s">
        <v>1242</v>
      </c>
      <c r="B413" s="10" t="s">
        <v>5</v>
      </c>
      <c r="C413" s="10">
        <v>6</v>
      </c>
      <c r="D413" s="10" t="s">
        <v>1256</v>
      </c>
      <c r="E413" s="10" t="s">
        <v>1277</v>
      </c>
      <c r="F413" s="10" t="s">
        <v>1255</v>
      </c>
      <c r="G413" s="10">
        <v>3310</v>
      </c>
      <c r="H413" s="10">
        <v>32</v>
      </c>
      <c r="I413" s="10">
        <v>35</v>
      </c>
    </row>
    <row r="414" spans="1:9" x14ac:dyDescent="0.2">
      <c r="A414" s="10" t="s">
        <v>1242</v>
      </c>
      <c r="B414" s="10" t="s">
        <v>5</v>
      </c>
      <c r="C414" s="10">
        <v>6</v>
      </c>
      <c r="D414" s="10" t="s">
        <v>1256</v>
      </c>
      <c r="E414" s="10" t="s">
        <v>1277</v>
      </c>
      <c r="F414" s="10" t="s">
        <v>1255</v>
      </c>
      <c r="G414" s="10">
        <v>30115</v>
      </c>
      <c r="H414" s="10">
        <v>28</v>
      </c>
      <c r="I414" s="10">
        <v>35</v>
      </c>
    </row>
    <row r="415" spans="1:9" x14ac:dyDescent="0.2">
      <c r="A415" s="10" t="s">
        <v>1242</v>
      </c>
      <c r="B415" s="10" t="s">
        <v>5</v>
      </c>
      <c r="C415" s="10">
        <v>6</v>
      </c>
      <c r="D415" s="10" t="s">
        <v>1256</v>
      </c>
      <c r="E415" s="10" t="s">
        <v>1277</v>
      </c>
      <c r="F415" s="10" t="s">
        <v>1255</v>
      </c>
      <c r="G415" s="10">
        <v>811</v>
      </c>
      <c r="H415" s="10">
        <v>20</v>
      </c>
      <c r="I415" s="10">
        <v>35</v>
      </c>
    </row>
    <row r="416" spans="1:9" x14ac:dyDescent="0.2">
      <c r="A416" t="s">
        <v>1242</v>
      </c>
      <c r="B416" t="s">
        <v>5</v>
      </c>
      <c r="C416">
        <v>6</v>
      </c>
      <c r="D416" t="s">
        <v>1256</v>
      </c>
      <c r="E416" t="s">
        <v>1277</v>
      </c>
      <c r="F416" t="s">
        <v>1254</v>
      </c>
      <c r="G416">
        <v>13611</v>
      </c>
      <c r="H416">
        <v>25</v>
      </c>
      <c r="I416">
        <v>35</v>
      </c>
    </row>
    <row r="417" spans="1:9" x14ac:dyDescent="0.2">
      <c r="A417" s="10" t="s">
        <v>1242</v>
      </c>
      <c r="B417" s="10" t="s">
        <v>5</v>
      </c>
      <c r="C417" s="10">
        <v>6</v>
      </c>
      <c r="D417" s="10" t="s">
        <v>1256</v>
      </c>
      <c r="E417" s="10" t="s">
        <v>1277</v>
      </c>
      <c r="F417" s="10" t="s">
        <v>1255</v>
      </c>
      <c r="G417" s="10">
        <v>25315</v>
      </c>
      <c r="H417" s="10">
        <v>30</v>
      </c>
      <c r="I417" s="10">
        <v>35</v>
      </c>
    </row>
    <row r="418" spans="1:9" x14ac:dyDescent="0.2">
      <c r="A418" s="10" t="s">
        <v>1242</v>
      </c>
      <c r="B418" s="10" t="s">
        <v>5</v>
      </c>
      <c r="C418" s="10">
        <v>6</v>
      </c>
      <c r="D418" s="10" t="s">
        <v>1256</v>
      </c>
      <c r="E418" s="10" t="s">
        <v>1277</v>
      </c>
      <c r="F418" s="10" t="s">
        <v>1255</v>
      </c>
      <c r="G418" s="10">
        <v>9011</v>
      </c>
      <c r="H418" s="10">
        <v>23</v>
      </c>
      <c r="I418" s="10">
        <v>35</v>
      </c>
    </row>
    <row r="419" spans="1:9" x14ac:dyDescent="0.2">
      <c r="A419" t="s">
        <v>1242</v>
      </c>
      <c r="B419" t="s">
        <v>5</v>
      </c>
      <c r="C419">
        <v>6</v>
      </c>
      <c r="D419" t="s">
        <v>1256</v>
      </c>
      <c r="E419" t="s">
        <v>1277</v>
      </c>
      <c r="F419" t="s">
        <v>1254</v>
      </c>
      <c r="G419">
        <v>39310</v>
      </c>
      <c r="H419">
        <v>18</v>
      </c>
      <c r="I419">
        <v>35</v>
      </c>
    </row>
    <row r="420" spans="1:9" x14ac:dyDescent="0.2">
      <c r="A420" t="s">
        <v>1242</v>
      </c>
      <c r="B420" t="s">
        <v>5</v>
      </c>
      <c r="C420">
        <v>6</v>
      </c>
      <c r="D420" t="s">
        <v>1256</v>
      </c>
      <c r="E420" t="s">
        <v>1277</v>
      </c>
      <c r="F420" t="s">
        <v>1254</v>
      </c>
      <c r="G420">
        <v>35213</v>
      </c>
      <c r="H420">
        <v>17</v>
      </c>
      <c r="I420">
        <v>35</v>
      </c>
    </row>
    <row r="421" spans="1:9" x14ac:dyDescent="0.2">
      <c r="A421" t="s">
        <v>1242</v>
      </c>
      <c r="B421" t="s">
        <v>5</v>
      </c>
      <c r="C421">
        <v>6</v>
      </c>
      <c r="D421" t="s">
        <v>1256</v>
      </c>
      <c r="E421" t="s">
        <v>1277</v>
      </c>
      <c r="F421" t="s">
        <v>1254</v>
      </c>
      <c r="G421">
        <v>28316</v>
      </c>
      <c r="H421">
        <v>13</v>
      </c>
      <c r="I421">
        <v>35</v>
      </c>
    </row>
    <row r="422" spans="1:9" x14ac:dyDescent="0.2">
      <c r="A422" t="s">
        <v>1242</v>
      </c>
      <c r="B422" t="s">
        <v>5</v>
      </c>
      <c r="C422">
        <v>6</v>
      </c>
      <c r="D422" t="s">
        <v>1256</v>
      </c>
      <c r="E422" t="s">
        <v>1276</v>
      </c>
      <c r="F422" t="s">
        <v>1248</v>
      </c>
      <c r="G422">
        <v>7911</v>
      </c>
      <c r="H422">
        <v>13</v>
      </c>
      <c r="I422">
        <v>35</v>
      </c>
    </row>
    <row r="423" spans="1:9" x14ac:dyDescent="0.2">
      <c r="A423" t="s">
        <v>1242</v>
      </c>
      <c r="B423" t="s">
        <v>5</v>
      </c>
      <c r="C423">
        <v>6</v>
      </c>
      <c r="D423" t="s">
        <v>1256</v>
      </c>
      <c r="E423" t="s">
        <v>1277</v>
      </c>
      <c r="F423" t="s">
        <v>1248</v>
      </c>
      <c r="G423">
        <v>20410</v>
      </c>
      <c r="H423">
        <v>20</v>
      </c>
      <c r="I423">
        <v>35</v>
      </c>
    </row>
    <row r="424" spans="1:9" x14ac:dyDescent="0.2">
      <c r="A424" t="s">
        <v>1242</v>
      </c>
      <c r="B424" t="s">
        <v>5</v>
      </c>
      <c r="C424">
        <v>6</v>
      </c>
      <c r="D424" t="s">
        <v>1256</v>
      </c>
      <c r="E424" t="s">
        <v>1277</v>
      </c>
      <c r="F424" t="s">
        <v>1248</v>
      </c>
      <c r="G424">
        <v>23414</v>
      </c>
      <c r="H424">
        <v>20</v>
      </c>
      <c r="I424">
        <v>35</v>
      </c>
    </row>
    <row r="425" spans="1:9" x14ac:dyDescent="0.2">
      <c r="A425" t="s">
        <v>1242</v>
      </c>
      <c r="B425" t="s">
        <v>5</v>
      </c>
      <c r="C425">
        <v>6</v>
      </c>
      <c r="D425" t="s">
        <v>1256</v>
      </c>
      <c r="E425" t="s">
        <v>1276</v>
      </c>
      <c r="F425" t="s">
        <v>1248</v>
      </c>
      <c r="G425">
        <v>9511</v>
      </c>
      <c r="H425">
        <v>12</v>
      </c>
      <c r="I425">
        <v>35</v>
      </c>
    </row>
    <row r="426" spans="1:9" x14ac:dyDescent="0.2">
      <c r="A426" t="s">
        <v>1242</v>
      </c>
      <c r="B426" t="s">
        <v>5</v>
      </c>
      <c r="C426">
        <v>6</v>
      </c>
      <c r="D426" t="s">
        <v>1256</v>
      </c>
      <c r="E426" t="s">
        <v>1276</v>
      </c>
      <c r="F426" t="s">
        <v>1248</v>
      </c>
      <c r="G426">
        <v>2311</v>
      </c>
      <c r="H426">
        <v>8</v>
      </c>
      <c r="I426">
        <v>35</v>
      </c>
    </row>
    <row r="427" spans="1:9" x14ac:dyDescent="0.2">
      <c r="A427" t="s">
        <v>1242</v>
      </c>
      <c r="B427" t="s">
        <v>5</v>
      </c>
      <c r="C427">
        <v>6</v>
      </c>
      <c r="D427" t="s">
        <v>1256</v>
      </c>
      <c r="E427" t="s">
        <v>1276</v>
      </c>
      <c r="F427" t="s">
        <v>1248</v>
      </c>
      <c r="G427">
        <v>33210</v>
      </c>
      <c r="H427">
        <v>17</v>
      </c>
      <c r="I427">
        <v>35</v>
      </c>
    </row>
    <row r="428" spans="1:9" x14ac:dyDescent="0.2">
      <c r="A428" t="s">
        <v>1242</v>
      </c>
      <c r="B428" t="s">
        <v>5</v>
      </c>
      <c r="C428">
        <v>6</v>
      </c>
      <c r="D428" t="s">
        <v>1256</v>
      </c>
      <c r="E428" t="s">
        <v>1277</v>
      </c>
      <c r="F428" t="s">
        <v>1248</v>
      </c>
      <c r="G428">
        <v>33312</v>
      </c>
      <c r="H428">
        <v>12</v>
      </c>
      <c r="I428">
        <v>35</v>
      </c>
    </row>
    <row r="429" spans="1:9" x14ac:dyDescent="0.2">
      <c r="A429" t="s">
        <v>1242</v>
      </c>
      <c r="B429" t="s">
        <v>5</v>
      </c>
      <c r="C429">
        <v>6</v>
      </c>
      <c r="D429" t="s">
        <v>1256</v>
      </c>
      <c r="E429" t="s">
        <v>1276</v>
      </c>
      <c r="F429" t="s">
        <v>1248</v>
      </c>
      <c r="G429">
        <v>41810</v>
      </c>
      <c r="H429">
        <v>21</v>
      </c>
      <c r="I429">
        <v>35</v>
      </c>
    </row>
    <row r="430" spans="1:9" x14ac:dyDescent="0.2">
      <c r="A430" t="s">
        <v>1242</v>
      </c>
      <c r="B430" t="s">
        <v>5</v>
      </c>
      <c r="C430">
        <v>6</v>
      </c>
      <c r="D430" t="s">
        <v>1256</v>
      </c>
      <c r="E430" t="s">
        <v>1277</v>
      </c>
      <c r="F430" t="s">
        <v>1248</v>
      </c>
      <c r="G430">
        <v>5811</v>
      </c>
      <c r="H430">
        <v>23</v>
      </c>
      <c r="I430">
        <v>35</v>
      </c>
    </row>
    <row r="431" spans="1:9" x14ac:dyDescent="0.2">
      <c r="A431" t="s">
        <v>1242</v>
      </c>
      <c r="B431" t="s">
        <v>5</v>
      </c>
      <c r="C431">
        <v>6</v>
      </c>
      <c r="D431" t="s">
        <v>1256</v>
      </c>
      <c r="E431" t="s">
        <v>1277</v>
      </c>
      <c r="F431" t="s">
        <v>1248</v>
      </c>
      <c r="G431">
        <v>15916</v>
      </c>
      <c r="H431">
        <v>16</v>
      </c>
      <c r="I431">
        <v>35</v>
      </c>
    </row>
    <row r="432" spans="1:9" x14ac:dyDescent="0.2">
      <c r="A432" t="s">
        <v>1242</v>
      </c>
      <c r="B432" t="s">
        <v>5</v>
      </c>
      <c r="C432">
        <v>6</v>
      </c>
      <c r="D432" t="s">
        <v>1256</v>
      </c>
      <c r="E432" t="s">
        <v>1276</v>
      </c>
      <c r="F432" t="s">
        <v>1248</v>
      </c>
      <c r="G432">
        <v>21211</v>
      </c>
      <c r="H432">
        <v>25</v>
      </c>
      <c r="I432">
        <v>35</v>
      </c>
    </row>
    <row r="433" spans="1:9" x14ac:dyDescent="0.2">
      <c r="A433" t="s">
        <v>1242</v>
      </c>
      <c r="B433" t="s">
        <v>5</v>
      </c>
      <c r="C433">
        <v>6</v>
      </c>
      <c r="D433" t="s">
        <v>1256</v>
      </c>
      <c r="E433" t="s">
        <v>1276</v>
      </c>
      <c r="F433" t="s">
        <v>1248</v>
      </c>
      <c r="G433">
        <v>11611</v>
      </c>
      <c r="H433">
        <v>24</v>
      </c>
      <c r="I433">
        <v>35</v>
      </c>
    </row>
    <row r="434" spans="1:9" x14ac:dyDescent="0.2">
      <c r="A434" t="s">
        <v>1242</v>
      </c>
      <c r="B434" t="s">
        <v>5</v>
      </c>
      <c r="C434">
        <v>6</v>
      </c>
      <c r="D434" t="s">
        <v>1256</v>
      </c>
      <c r="E434" t="s">
        <v>1276</v>
      </c>
      <c r="F434" t="s">
        <v>1248</v>
      </c>
      <c r="G434">
        <v>2211</v>
      </c>
      <c r="H434">
        <v>15</v>
      </c>
      <c r="I434">
        <v>35</v>
      </c>
    </row>
    <row r="435" spans="1:9" x14ac:dyDescent="0.2">
      <c r="A435" t="s">
        <v>1242</v>
      </c>
      <c r="B435" t="s">
        <v>5</v>
      </c>
      <c r="C435">
        <v>6</v>
      </c>
      <c r="D435" t="s">
        <v>1256</v>
      </c>
      <c r="E435" t="s">
        <v>1277</v>
      </c>
      <c r="F435" t="s">
        <v>1248</v>
      </c>
      <c r="G435">
        <v>18011</v>
      </c>
      <c r="H435">
        <v>26</v>
      </c>
      <c r="I435">
        <v>35</v>
      </c>
    </row>
    <row r="436" spans="1:9" x14ac:dyDescent="0.2">
      <c r="A436" t="s">
        <v>1242</v>
      </c>
      <c r="B436" t="s">
        <v>5</v>
      </c>
      <c r="C436">
        <v>6</v>
      </c>
      <c r="D436" t="s">
        <v>1256</v>
      </c>
      <c r="E436" t="s">
        <v>1276</v>
      </c>
      <c r="F436" t="s">
        <v>1248</v>
      </c>
      <c r="G436">
        <v>3111</v>
      </c>
      <c r="H436">
        <v>10</v>
      </c>
      <c r="I436">
        <v>35</v>
      </c>
    </row>
    <row r="437" spans="1:9" x14ac:dyDescent="0.2">
      <c r="A437" t="s">
        <v>1242</v>
      </c>
      <c r="B437" t="s">
        <v>5</v>
      </c>
      <c r="C437">
        <v>6</v>
      </c>
      <c r="D437" t="s">
        <v>1256</v>
      </c>
      <c r="E437" t="s">
        <v>1276</v>
      </c>
      <c r="F437" t="s">
        <v>1248</v>
      </c>
      <c r="G437">
        <v>28414</v>
      </c>
      <c r="H437">
        <v>11</v>
      </c>
      <c r="I437">
        <v>35</v>
      </c>
    </row>
    <row r="438" spans="1:9" x14ac:dyDescent="0.2">
      <c r="A438" t="s">
        <v>1242</v>
      </c>
      <c r="B438" t="s">
        <v>5</v>
      </c>
      <c r="C438">
        <v>6</v>
      </c>
      <c r="D438" t="s">
        <v>1256</v>
      </c>
      <c r="E438" t="s">
        <v>1277</v>
      </c>
      <c r="F438" t="s">
        <v>1248</v>
      </c>
      <c r="G438">
        <v>24517</v>
      </c>
      <c r="H438">
        <v>15</v>
      </c>
      <c r="I438">
        <v>35</v>
      </c>
    </row>
    <row r="439" spans="1:9" x14ac:dyDescent="0.2">
      <c r="A439" t="s">
        <v>1242</v>
      </c>
      <c r="B439" t="s">
        <v>5</v>
      </c>
      <c r="C439">
        <v>6</v>
      </c>
      <c r="D439" t="s">
        <v>1256</v>
      </c>
      <c r="E439" t="s">
        <v>1277</v>
      </c>
      <c r="F439" t="s">
        <v>1248</v>
      </c>
      <c r="G439">
        <v>1811</v>
      </c>
      <c r="H439">
        <v>20</v>
      </c>
      <c r="I439">
        <v>35</v>
      </c>
    </row>
    <row r="440" spans="1:9" x14ac:dyDescent="0.2">
      <c r="A440" t="s">
        <v>1242</v>
      </c>
      <c r="B440" t="s">
        <v>5</v>
      </c>
      <c r="C440">
        <v>6</v>
      </c>
      <c r="D440" t="s">
        <v>1256</v>
      </c>
      <c r="E440" t="s">
        <v>1277</v>
      </c>
      <c r="F440" t="s">
        <v>1248</v>
      </c>
      <c r="G440">
        <v>10111</v>
      </c>
      <c r="H440">
        <v>8</v>
      </c>
      <c r="I440">
        <v>35</v>
      </c>
    </row>
    <row r="441" spans="1:9" x14ac:dyDescent="0.2">
      <c r="A441" t="s">
        <v>1242</v>
      </c>
      <c r="B441" t="s">
        <v>5</v>
      </c>
      <c r="C441">
        <v>6</v>
      </c>
      <c r="D441" t="s">
        <v>1256</v>
      </c>
      <c r="E441" t="s">
        <v>1276</v>
      </c>
      <c r="F441" t="s">
        <v>1248</v>
      </c>
      <c r="G441">
        <v>41215</v>
      </c>
      <c r="H441">
        <v>28</v>
      </c>
      <c r="I441">
        <v>35</v>
      </c>
    </row>
    <row r="442" spans="1:9" x14ac:dyDescent="0.2">
      <c r="A442" t="s">
        <v>1242</v>
      </c>
      <c r="B442" t="s">
        <v>5</v>
      </c>
      <c r="C442">
        <v>6</v>
      </c>
      <c r="D442" t="s">
        <v>1256</v>
      </c>
      <c r="E442" t="s">
        <v>1277</v>
      </c>
      <c r="F442" t="s">
        <v>1248</v>
      </c>
      <c r="G442">
        <v>29412</v>
      </c>
      <c r="H442">
        <v>20</v>
      </c>
      <c r="I442">
        <v>35</v>
      </c>
    </row>
    <row r="443" spans="1:9" x14ac:dyDescent="0.2">
      <c r="A443" t="s">
        <v>1242</v>
      </c>
      <c r="B443" t="s">
        <v>5</v>
      </c>
      <c r="C443">
        <v>6</v>
      </c>
      <c r="D443" t="s">
        <v>1256</v>
      </c>
      <c r="E443" t="s">
        <v>1277</v>
      </c>
      <c r="F443" t="s">
        <v>1248</v>
      </c>
      <c r="G443">
        <v>30114</v>
      </c>
      <c r="H443">
        <v>21</v>
      </c>
      <c r="I443">
        <v>35</v>
      </c>
    </row>
    <row r="444" spans="1:9" x14ac:dyDescent="0.2">
      <c r="A444" t="s">
        <v>1242</v>
      </c>
      <c r="B444" t="s">
        <v>5</v>
      </c>
      <c r="C444">
        <v>6</v>
      </c>
      <c r="D444" t="s">
        <v>1256</v>
      </c>
      <c r="E444" t="s">
        <v>1277</v>
      </c>
      <c r="F444" t="s">
        <v>1248</v>
      </c>
      <c r="G444">
        <v>1411</v>
      </c>
      <c r="H444">
        <v>26</v>
      </c>
      <c r="I444">
        <v>35</v>
      </c>
    </row>
    <row r="445" spans="1:9" x14ac:dyDescent="0.2">
      <c r="A445" t="s">
        <v>1242</v>
      </c>
      <c r="B445" t="s">
        <v>5</v>
      </c>
      <c r="C445">
        <v>6</v>
      </c>
      <c r="D445" t="s">
        <v>1256</v>
      </c>
      <c r="E445" t="s">
        <v>1277</v>
      </c>
      <c r="F445" t="s">
        <v>1248</v>
      </c>
      <c r="G445">
        <v>1911</v>
      </c>
      <c r="H445">
        <v>17</v>
      </c>
      <c r="I445">
        <v>35</v>
      </c>
    </row>
    <row r="446" spans="1:9" x14ac:dyDescent="0.2">
      <c r="A446" t="s">
        <v>1242</v>
      </c>
      <c r="B446" t="s">
        <v>5</v>
      </c>
      <c r="C446">
        <v>6</v>
      </c>
      <c r="D446" t="s">
        <v>1256</v>
      </c>
      <c r="E446" t="s">
        <v>1277</v>
      </c>
      <c r="F446" t="s">
        <v>1248</v>
      </c>
      <c r="G446">
        <v>34113</v>
      </c>
      <c r="H446">
        <v>24</v>
      </c>
      <c r="I446">
        <v>35</v>
      </c>
    </row>
    <row r="447" spans="1:9" x14ac:dyDescent="0.2">
      <c r="A447" t="s">
        <v>1242</v>
      </c>
      <c r="B447" t="s">
        <v>5</v>
      </c>
      <c r="C447">
        <v>6</v>
      </c>
      <c r="D447" t="s">
        <v>1256</v>
      </c>
      <c r="E447" t="s">
        <v>1276</v>
      </c>
      <c r="F447" t="s">
        <v>1248</v>
      </c>
      <c r="G447">
        <v>32710</v>
      </c>
      <c r="H447">
        <v>9</v>
      </c>
      <c r="I447">
        <v>35</v>
      </c>
    </row>
    <row r="448" spans="1:9" x14ac:dyDescent="0.2">
      <c r="A448" t="s">
        <v>1242</v>
      </c>
      <c r="B448" t="s">
        <v>5</v>
      </c>
      <c r="C448">
        <v>6</v>
      </c>
      <c r="D448" t="s">
        <v>1256</v>
      </c>
      <c r="E448" t="s">
        <v>1277</v>
      </c>
      <c r="F448" t="s">
        <v>1248</v>
      </c>
      <c r="G448">
        <v>411</v>
      </c>
      <c r="H448">
        <v>16</v>
      </c>
      <c r="I448">
        <v>35</v>
      </c>
    </row>
    <row r="449" spans="1:9" x14ac:dyDescent="0.2">
      <c r="A449" t="s">
        <v>1242</v>
      </c>
      <c r="B449" t="s">
        <v>5</v>
      </c>
      <c r="C449">
        <v>6</v>
      </c>
      <c r="D449" t="s">
        <v>1256</v>
      </c>
      <c r="E449" t="s">
        <v>1276</v>
      </c>
      <c r="F449" t="s">
        <v>1248</v>
      </c>
      <c r="G449">
        <v>8211</v>
      </c>
      <c r="H449">
        <v>9</v>
      </c>
      <c r="I449">
        <v>35</v>
      </c>
    </row>
    <row r="450" spans="1:9" x14ac:dyDescent="0.2">
      <c r="A450" t="s">
        <v>1242</v>
      </c>
      <c r="B450" t="s">
        <v>5</v>
      </c>
      <c r="C450">
        <v>6</v>
      </c>
      <c r="D450" t="s">
        <v>1256</v>
      </c>
      <c r="E450" t="s">
        <v>1277</v>
      </c>
      <c r="F450" t="s">
        <v>1248</v>
      </c>
      <c r="G450">
        <v>39410</v>
      </c>
      <c r="H450">
        <v>18</v>
      </c>
      <c r="I450">
        <v>35</v>
      </c>
    </row>
    <row r="451" spans="1:9" x14ac:dyDescent="0.2">
      <c r="A451" t="s">
        <v>1242</v>
      </c>
      <c r="B451" t="s">
        <v>5</v>
      </c>
      <c r="C451">
        <v>6</v>
      </c>
      <c r="D451" t="s">
        <v>1256</v>
      </c>
      <c r="E451" t="s">
        <v>1276</v>
      </c>
      <c r="F451" t="s">
        <v>1248</v>
      </c>
      <c r="G451">
        <v>21115</v>
      </c>
      <c r="H451">
        <v>15</v>
      </c>
      <c r="I451">
        <v>35</v>
      </c>
    </row>
    <row r="452" spans="1:9" x14ac:dyDescent="0.2">
      <c r="A452" t="s">
        <v>1242</v>
      </c>
      <c r="B452" t="s">
        <v>5</v>
      </c>
      <c r="C452">
        <v>6</v>
      </c>
      <c r="D452" t="s">
        <v>1256</v>
      </c>
      <c r="E452" t="s">
        <v>1276</v>
      </c>
      <c r="F452" t="s">
        <v>1248</v>
      </c>
      <c r="G452">
        <v>5911</v>
      </c>
      <c r="H452">
        <v>10</v>
      </c>
      <c r="I452">
        <v>35</v>
      </c>
    </row>
    <row r="453" spans="1:9" x14ac:dyDescent="0.2">
      <c r="A453" t="s">
        <v>1242</v>
      </c>
      <c r="B453" t="s">
        <v>5</v>
      </c>
      <c r="C453">
        <v>6</v>
      </c>
      <c r="D453" t="s">
        <v>1256</v>
      </c>
      <c r="E453" t="s">
        <v>1276</v>
      </c>
      <c r="F453" t="s">
        <v>1248</v>
      </c>
      <c r="G453">
        <v>4410</v>
      </c>
      <c r="H453">
        <v>12</v>
      </c>
      <c r="I453">
        <v>35</v>
      </c>
    </row>
    <row r="454" spans="1:9" x14ac:dyDescent="0.2">
      <c r="A454" t="s">
        <v>1242</v>
      </c>
      <c r="B454" t="s">
        <v>5</v>
      </c>
      <c r="C454">
        <v>6</v>
      </c>
      <c r="D454" t="s">
        <v>1257</v>
      </c>
      <c r="E454" t="s">
        <v>1275</v>
      </c>
      <c r="F454" t="s">
        <v>1247</v>
      </c>
      <c r="G454">
        <v>26812</v>
      </c>
      <c r="H454">
        <v>13</v>
      </c>
      <c r="I454">
        <v>35</v>
      </c>
    </row>
    <row r="455" spans="1:9" x14ac:dyDescent="0.2">
      <c r="A455" t="s">
        <v>1242</v>
      </c>
      <c r="B455" t="s">
        <v>5</v>
      </c>
      <c r="C455">
        <v>6</v>
      </c>
      <c r="D455" t="s">
        <v>1257</v>
      </c>
      <c r="E455" t="s">
        <v>1277</v>
      </c>
      <c r="F455" t="s">
        <v>1249</v>
      </c>
      <c r="G455">
        <v>6011</v>
      </c>
      <c r="H455">
        <v>28</v>
      </c>
      <c r="I455">
        <v>35</v>
      </c>
    </row>
    <row r="456" spans="1:9" x14ac:dyDescent="0.2">
      <c r="A456" t="s">
        <v>1242</v>
      </c>
      <c r="B456" t="s">
        <v>5</v>
      </c>
      <c r="C456">
        <v>6</v>
      </c>
      <c r="D456" t="s">
        <v>1257</v>
      </c>
      <c r="E456" t="s">
        <v>1276</v>
      </c>
      <c r="F456" t="s">
        <v>1245</v>
      </c>
      <c r="G456">
        <v>37709</v>
      </c>
      <c r="H456">
        <v>19</v>
      </c>
      <c r="I456">
        <v>35</v>
      </c>
    </row>
    <row r="457" spans="1:9" x14ac:dyDescent="0.2">
      <c r="A457" t="s">
        <v>1242</v>
      </c>
      <c r="B457" t="s">
        <v>5</v>
      </c>
      <c r="C457">
        <v>6</v>
      </c>
      <c r="D457" t="s">
        <v>1257</v>
      </c>
      <c r="E457" t="s">
        <v>1277</v>
      </c>
      <c r="F457" t="s">
        <v>1249</v>
      </c>
      <c r="G457">
        <v>10211</v>
      </c>
      <c r="H457">
        <v>24</v>
      </c>
      <c r="I457">
        <v>35</v>
      </c>
    </row>
    <row r="458" spans="1:9" x14ac:dyDescent="0.2">
      <c r="A458" t="s">
        <v>1242</v>
      </c>
      <c r="B458" t="s">
        <v>5</v>
      </c>
      <c r="C458">
        <v>6</v>
      </c>
      <c r="D458" t="s">
        <v>1257</v>
      </c>
      <c r="E458" t="s">
        <v>1277</v>
      </c>
      <c r="F458" t="s">
        <v>1249</v>
      </c>
      <c r="G458">
        <v>17911</v>
      </c>
      <c r="H458">
        <v>25</v>
      </c>
      <c r="I458">
        <v>35</v>
      </c>
    </row>
    <row r="459" spans="1:9" x14ac:dyDescent="0.2">
      <c r="A459" t="s">
        <v>1242</v>
      </c>
      <c r="B459" t="s">
        <v>5</v>
      </c>
      <c r="C459">
        <v>6</v>
      </c>
      <c r="D459" t="s">
        <v>1257</v>
      </c>
      <c r="E459" t="s">
        <v>1275</v>
      </c>
      <c r="F459" t="s">
        <v>1247</v>
      </c>
      <c r="G459">
        <v>26217</v>
      </c>
      <c r="H459">
        <v>20</v>
      </c>
      <c r="I459">
        <v>35</v>
      </c>
    </row>
    <row r="460" spans="1:9" x14ac:dyDescent="0.2">
      <c r="A460" t="s">
        <v>1242</v>
      </c>
      <c r="B460" t="s">
        <v>5</v>
      </c>
      <c r="C460">
        <v>6</v>
      </c>
      <c r="D460" t="s">
        <v>1257</v>
      </c>
      <c r="E460" t="s">
        <v>1274</v>
      </c>
      <c r="F460" t="s">
        <v>1246</v>
      </c>
      <c r="G460">
        <v>35413</v>
      </c>
      <c r="H460">
        <v>28</v>
      </c>
      <c r="I460">
        <v>35</v>
      </c>
    </row>
    <row r="461" spans="1:9" x14ac:dyDescent="0.2">
      <c r="A461" t="s">
        <v>1242</v>
      </c>
      <c r="B461" t="s">
        <v>5</v>
      </c>
      <c r="C461">
        <v>6</v>
      </c>
      <c r="D461" t="s">
        <v>1257</v>
      </c>
      <c r="E461" t="s">
        <v>1276</v>
      </c>
      <c r="F461" t="s">
        <v>1251</v>
      </c>
      <c r="G461">
        <v>4011</v>
      </c>
      <c r="H461">
        <v>17</v>
      </c>
      <c r="I461">
        <v>35</v>
      </c>
    </row>
    <row r="462" spans="1:9" x14ac:dyDescent="0.2">
      <c r="A462" t="s">
        <v>1242</v>
      </c>
      <c r="B462" t="s">
        <v>5</v>
      </c>
      <c r="C462">
        <v>6</v>
      </c>
      <c r="D462" t="s">
        <v>1257</v>
      </c>
      <c r="E462" t="s">
        <v>1276</v>
      </c>
      <c r="F462" t="s">
        <v>1251</v>
      </c>
      <c r="G462">
        <v>4211</v>
      </c>
      <c r="H462">
        <v>22</v>
      </c>
      <c r="I462">
        <v>35</v>
      </c>
    </row>
    <row r="463" spans="1:9" x14ac:dyDescent="0.2">
      <c r="A463" s="10" t="s">
        <v>1242</v>
      </c>
      <c r="B463" s="10" t="s">
        <v>5</v>
      </c>
      <c r="C463" s="10">
        <v>6</v>
      </c>
      <c r="D463" s="10" t="s">
        <v>1257</v>
      </c>
      <c r="E463" s="10" t="s">
        <v>1277</v>
      </c>
      <c r="F463" s="10" t="s">
        <v>1255</v>
      </c>
      <c r="G463" s="10">
        <v>26715</v>
      </c>
      <c r="H463" s="10">
        <v>24</v>
      </c>
      <c r="I463" s="10">
        <v>35</v>
      </c>
    </row>
    <row r="464" spans="1:9" x14ac:dyDescent="0.2">
      <c r="A464" t="s">
        <v>1242</v>
      </c>
      <c r="B464" t="s">
        <v>5</v>
      </c>
      <c r="C464">
        <v>6</v>
      </c>
      <c r="D464" t="s">
        <v>1257</v>
      </c>
      <c r="E464" t="s">
        <v>1276</v>
      </c>
      <c r="F464" t="s">
        <v>1251</v>
      </c>
      <c r="G464">
        <v>8611</v>
      </c>
      <c r="H464">
        <v>25</v>
      </c>
      <c r="I464">
        <v>35</v>
      </c>
    </row>
    <row r="465" spans="1:9" x14ac:dyDescent="0.2">
      <c r="A465" s="10" t="s">
        <v>1242</v>
      </c>
      <c r="B465" s="10" t="s">
        <v>5</v>
      </c>
      <c r="C465" s="10">
        <v>6</v>
      </c>
      <c r="D465" s="10" t="s">
        <v>1257</v>
      </c>
      <c r="E465" s="10" t="s">
        <v>1277</v>
      </c>
      <c r="F465" s="10" t="s">
        <v>1255</v>
      </c>
      <c r="G465" s="10">
        <v>3111</v>
      </c>
      <c r="H465" s="10">
        <v>16</v>
      </c>
      <c r="I465" s="10">
        <v>35</v>
      </c>
    </row>
    <row r="466" spans="1:9" x14ac:dyDescent="0.2">
      <c r="A466" s="10" t="s">
        <v>1242</v>
      </c>
      <c r="B466" s="10" t="s">
        <v>5</v>
      </c>
      <c r="C466" s="10">
        <v>6</v>
      </c>
      <c r="D466" s="10" t="s">
        <v>1257</v>
      </c>
      <c r="E466" s="10" t="s">
        <v>1277</v>
      </c>
      <c r="F466" s="10" t="s">
        <v>1255</v>
      </c>
      <c r="G466" s="10">
        <v>23213</v>
      </c>
      <c r="H466" s="10">
        <v>22</v>
      </c>
      <c r="I466" s="10">
        <v>35</v>
      </c>
    </row>
    <row r="467" spans="1:9" x14ac:dyDescent="0.2">
      <c r="A467" t="s">
        <v>1242</v>
      </c>
      <c r="B467" t="s">
        <v>5</v>
      </c>
      <c r="C467">
        <v>6</v>
      </c>
      <c r="D467" t="s">
        <v>1257</v>
      </c>
      <c r="E467" t="s">
        <v>1277</v>
      </c>
      <c r="F467" t="s">
        <v>1254</v>
      </c>
      <c r="G467">
        <v>40114</v>
      </c>
      <c r="H467">
        <v>3</v>
      </c>
      <c r="I467">
        <v>35</v>
      </c>
    </row>
    <row r="468" spans="1:9" x14ac:dyDescent="0.2">
      <c r="A468" t="s">
        <v>1242</v>
      </c>
      <c r="B468" t="s">
        <v>5</v>
      </c>
      <c r="C468">
        <v>6</v>
      </c>
      <c r="D468" t="s">
        <v>1257</v>
      </c>
      <c r="E468" t="s">
        <v>1277</v>
      </c>
      <c r="F468" t="s">
        <v>1254</v>
      </c>
      <c r="G468">
        <v>39310</v>
      </c>
      <c r="H468">
        <v>11</v>
      </c>
      <c r="I468">
        <v>35</v>
      </c>
    </row>
    <row r="469" spans="1:9" x14ac:dyDescent="0.2">
      <c r="A469" t="s">
        <v>1242</v>
      </c>
      <c r="B469" t="s">
        <v>5</v>
      </c>
      <c r="C469">
        <v>6</v>
      </c>
      <c r="D469" t="s">
        <v>1257</v>
      </c>
      <c r="E469" t="s">
        <v>1274</v>
      </c>
      <c r="F469" t="s">
        <v>1252</v>
      </c>
      <c r="G469">
        <v>17717</v>
      </c>
      <c r="H469">
        <v>8</v>
      </c>
      <c r="I469">
        <v>35</v>
      </c>
    </row>
    <row r="470" spans="1:9" x14ac:dyDescent="0.2">
      <c r="A470" t="s">
        <v>1242</v>
      </c>
      <c r="B470" t="s">
        <v>5</v>
      </c>
      <c r="C470">
        <v>6</v>
      </c>
      <c r="D470" t="s">
        <v>1257</v>
      </c>
      <c r="E470" t="s">
        <v>1274</v>
      </c>
      <c r="F470" t="s">
        <v>1252</v>
      </c>
      <c r="G470">
        <v>20616</v>
      </c>
      <c r="H470">
        <v>6</v>
      </c>
      <c r="I470">
        <v>35</v>
      </c>
    </row>
    <row r="471" spans="1:9" x14ac:dyDescent="0.2">
      <c r="A471" t="s">
        <v>1242</v>
      </c>
      <c r="B471" t="s">
        <v>5</v>
      </c>
      <c r="C471">
        <v>6</v>
      </c>
      <c r="D471" t="s">
        <v>1257</v>
      </c>
      <c r="E471" t="s">
        <v>1274</v>
      </c>
      <c r="F471" t="s">
        <v>1252</v>
      </c>
      <c r="G471">
        <v>5011</v>
      </c>
      <c r="H471">
        <v>20</v>
      </c>
      <c r="I471">
        <v>35</v>
      </c>
    </row>
    <row r="472" spans="1:9" x14ac:dyDescent="0.2">
      <c r="A472" t="s">
        <v>1242</v>
      </c>
      <c r="B472" t="s">
        <v>5</v>
      </c>
      <c r="C472">
        <v>6</v>
      </c>
      <c r="D472" t="s">
        <v>1257</v>
      </c>
      <c r="E472" t="s">
        <v>1274</v>
      </c>
      <c r="F472" t="s">
        <v>1253</v>
      </c>
      <c r="G472">
        <v>25417</v>
      </c>
      <c r="H472">
        <v>5</v>
      </c>
      <c r="I472">
        <v>35</v>
      </c>
    </row>
    <row r="473" spans="1:9" x14ac:dyDescent="0.2">
      <c r="A473" t="s">
        <v>1242</v>
      </c>
      <c r="B473" t="s">
        <v>5</v>
      </c>
      <c r="C473">
        <v>6</v>
      </c>
      <c r="D473" t="s">
        <v>1257</v>
      </c>
      <c r="E473" t="s">
        <v>1274</v>
      </c>
      <c r="F473" t="s">
        <v>1252</v>
      </c>
      <c r="G473">
        <v>4411</v>
      </c>
      <c r="H473">
        <v>20</v>
      </c>
      <c r="I473">
        <v>35</v>
      </c>
    </row>
    <row r="474" spans="1:9" x14ac:dyDescent="0.2">
      <c r="A474" t="s">
        <v>1242</v>
      </c>
      <c r="B474" t="s">
        <v>5</v>
      </c>
      <c r="C474">
        <v>6</v>
      </c>
      <c r="D474" t="s">
        <v>1257</v>
      </c>
      <c r="E474" t="s">
        <v>1274</v>
      </c>
      <c r="F474" t="s">
        <v>1252</v>
      </c>
      <c r="G474">
        <v>17917</v>
      </c>
      <c r="H474">
        <v>12</v>
      </c>
      <c r="I474">
        <v>35</v>
      </c>
    </row>
    <row r="475" spans="1:9" x14ac:dyDescent="0.2">
      <c r="A475" t="s">
        <v>1242</v>
      </c>
      <c r="B475" t="s">
        <v>5</v>
      </c>
      <c r="C475">
        <v>6</v>
      </c>
      <c r="D475" t="s">
        <v>1257</v>
      </c>
      <c r="E475" t="s">
        <v>1274</v>
      </c>
      <c r="F475" t="s">
        <v>1252</v>
      </c>
      <c r="G475">
        <v>8911</v>
      </c>
      <c r="H475">
        <v>10</v>
      </c>
      <c r="I475">
        <v>35</v>
      </c>
    </row>
    <row r="476" spans="1:9" x14ac:dyDescent="0.2">
      <c r="A476" t="s">
        <v>1242</v>
      </c>
      <c r="B476" t="s">
        <v>5</v>
      </c>
      <c r="C476">
        <v>6</v>
      </c>
      <c r="D476" t="s">
        <v>1257</v>
      </c>
      <c r="E476" t="s">
        <v>1274</v>
      </c>
      <c r="F476" t="s">
        <v>1252</v>
      </c>
      <c r="G476">
        <v>29811</v>
      </c>
      <c r="H476">
        <v>24</v>
      </c>
      <c r="I476">
        <v>35</v>
      </c>
    </row>
    <row r="477" spans="1:9" x14ac:dyDescent="0.2">
      <c r="A477" t="s">
        <v>1242</v>
      </c>
      <c r="B477" t="s">
        <v>5</v>
      </c>
      <c r="C477">
        <v>6</v>
      </c>
      <c r="D477" t="s">
        <v>1257</v>
      </c>
      <c r="E477" t="s">
        <v>1274</v>
      </c>
      <c r="F477" t="s">
        <v>1252</v>
      </c>
      <c r="G477">
        <v>35217</v>
      </c>
      <c r="H477">
        <v>13</v>
      </c>
      <c r="I477">
        <v>35</v>
      </c>
    </row>
    <row r="478" spans="1:9" x14ac:dyDescent="0.2">
      <c r="A478" t="s">
        <v>1242</v>
      </c>
      <c r="B478" t="s">
        <v>5</v>
      </c>
      <c r="C478">
        <v>6</v>
      </c>
      <c r="D478" t="s">
        <v>1257</v>
      </c>
      <c r="E478" t="s">
        <v>1276</v>
      </c>
      <c r="F478" t="s">
        <v>1248</v>
      </c>
      <c r="G478">
        <v>8211</v>
      </c>
      <c r="H478">
        <v>7</v>
      </c>
      <c r="I478">
        <v>35</v>
      </c>
    </row>
    <row r="479" spans="1:9" x14ac:dyDescent="0.2">
      <c r="A479" t="s">
        <v>1242</v>
      </c>
      <c r="B479" t="s">
        <v>5</v>
      </c>
      <c r="C479">
        <v>6</v>
      </c>
      <c r="D479" t="s">
        <v>1257</v>
      </c>
      <c r="E479" t="s">
        <v>1276</v>
      </c>
      <c r="F479" t="s">
        <v>1248</v>
      </c>
      <c r="G479">
        <v>18517</v>
      </c>
      <c r="H479">
        <v>8</v>
      </c>
      <c r="I479">
        <v>35</v>
      </c>
    </row>
    <row r="480" spans="1:9" x14ac:dyDescent="0.2">
      <c r="A480" t="s">
        <v>1242</v>
      </c>
      <c r="B480" t="s">
        <v>5</v>
      </c>
      <c r="C480">
        <v>6</v>
      </c>
      <c r="D480" t="s">
        <v>1257</v>
      </c>
      <c r="E480" t="s">
        <v>1275</v>
      </c>
      <c r="F480" t="s">
        <v>1244</v>
      </c>
      <c r="G480">
        <v>17011</v>
      </c>
      <c r="H480">
        <v>20</v>
      </c>
      <c r="I480">
        <v>35</v>
      </c>
    </row>
    <row r="481" spans="1:9" x14ac:dyDescent="0.2">
      <c r="A481" t="s">
        <v>1242</v>
      </c>
      <c r="B481" t="s">
        <v>5</v>
      </c>
      <c r="C481">
        <v>6</v>
      </c>
      <c r="D481" t="s">
        <v>1257</v>
      </c>
      <c r="E481" t="s">
        <v>1274</v>
      </c>
      <c r="F481" t="s">
        <v>1244</v>
      </c>
      <c r="G481">
        <v>18111</v>
      </c>
      <c r="H481">
        <v>24</v>
      </c>
      <c r="I481">
        <v>35</v>
      </c>
    </row>
    <row r="482" spans="1:9" x14ac:dyDescent="0.2">
      <c r="A482" t="s">
        <v>1242</v>
      </c>
      <c r="B482" t="s">
        <v>5</v>
      </c>
      <c r="C482">
        <v>6</v>
      </c>
      <c r="D482" t="s">
        <v>1257</v>
      </c>
      <c r="E482" t="s">
        <v>1274</v>
      </c>
      <c r="F482" t="s">
        <v>1244</v>
      </c>
      <c r="G482">
        <v>11011</v>
      </c>
      <c r="H482">
        <v>12</v>
      </c>
      <c r="I482">
        <v>35</v>
      </c>
    </row>
    <row r="483" spans="1:9" x14ac:dyDescent="0.2">
      <c r="A483" t="s">
        <v>1242</v>
      </c>
      <c r="B483" t="s">
        <v>5</v>
      </c>
      <c r="C483">
        <v>6</v>
      </c>
      <c r="D483" t="s">
        <v>1257</v>
      </c>
      <c r="E483" t="s">
        <v>1274</v>
      </c>
      <c r="F483" t="s">
        <v>1244</v>
      </c>
      <c r="G483">
        <v>8411</v>
      </c>
      <c r="H483">
        <v>26</v>
      </c>
      <c r="I483">
        <v>35</v>
      </c>
    </row>
    <row r="484" spans="1:9" x14ac:dyDescent="0.2">
      <c r="A484" t="s">
        <v>1242</v>
      </c>
      <c r="B484" t="s">
        <v>5</v>
      </c>
      <c r="C484">
        <v>6</v>
      </c>
      <c r="D484" t="s">
        <v>1257</v>
      </c>
      <c r="E484" t="s">
        <v>1275</v>
      </c>
      <c r="F484" t="s">
        <v>1244</v>
      </c>
      <c r="G484">
        <v>24317</v>
      </c>
      <c r="H484">
        <v>18</v>
      </c>
      <c r="I484">
        <v>35</v>
      </c>
    </row>
    <row r="485" spans="1:9" x14ac:dyDescent="0.2">
      <c r="A485" t="s">
        <v>1242</v>
      </c>
      <c r="B485" t="s">
        <v>5</v>
      </c>
      <c r="C485">
        <v>6</v>
      </c>
      <c r="D485" t="s">
        <v>1257</v>
      </c>
      <c r="E485" t="s">
        <v>1274</v>
      </c>
      <c r="F485" t="s">
        <v>1244</v>
      </c>
      <c r="G485">
        <v>1111</v>
      </c>
      <c r="H485">
        <v>8</v>
      </c>
      <c r="I485">
        <v>35</v>
      </c>
    </row>
    <row r="486" spans="1:9" x14ac:dyDescent="0.2">
      <c r="A486" t="s">
        <v>1242</v>
      </c>
      <c r="B486" t="s">
        <v>5</v>
      </c>
      <c r="C486">
        <v>6</v>
      </c>
      <c r="D486" t="s">
        <v>1257</v>
      </c>
      <c r="E486" t="s">
        <v>1274</v>
      </c>
      <c r="F486" t="s">
        <v>1244</v>
      </c>
      <c r="G486">
        <v>8511</v>
      </c>
      <c r="H486">
        <v>18</v>
      </c>
      <c r="I486">
        <v>35</v>
      </c>
    </row>
    <row r="487" spans="1:9" x14ac:dyDescent="0.2">
      <c r="A487" t="s">
        <v>1242</v>
      </c>
      <c r="B487" t="s">
        <v>5</v>
      </c>
      <c r="C487">
        <v>6</v>
      </c>
      <c r="D487" t="s">
        <v>1257</v>
      </c>
      <c r="E487" t="s">
        <v>1275</v>
      </c>
      <c r="F487" t="s">
        <v>1244</v>
      </c>
      <c r="G487">
        <v>21616</v>
      </c>
      <c r="H487">
        <v>17</v>
      </c>
      <c r="I487">
        <v>35</v>
      </c>
    </row>
    <row r="488" spans="1:9" x14ac:dyDescent="0.2">
      <c r="A488" t="s">
        <v>1242</v>
      </c>
      <c r="B488" t="s">
        <v>5</v>
      </c>
      <c r="C488">
        <v>6</v>
      </c>
      <c r="D488" t="s">
        <v>1257</v>
      </c>
      <c r="E488" t="s">
        <v>1274</v>
      </c>
      <c r="F488" t="s">
        <v>1244</v>
      </c>
      <c r="G488">
        <v>26510</v>
      </c>
      <c r="H488">
        <v>12</v>
      </c>
      <c r="I488">
        <v>35</v>
      </c>
    </row>
    <row r="489" spans="1:9" x14ac:dyDescent="0.2">
      <c r="A489" t="s">
        <v>1242</v>
      </c>
      <c r="B489" t="s">
        <v>5</v>
      </c>
      <c r="C489">
        <v>6</v>
      </c>
      <c r="D489" t="s">
        <v>1257</v>
      </c>
      <c r="E489" t="s">
        <v>1274</v>
      </c>
      <c r="F489" t="s">
        <v>1244</v>
      </c>
      <c r="G489">
        <v>35810</v>
      </c>
      <c r="H489">
        <v>13</v>
      </c>
      <c r="I489">
        <v>35</v>
      </c>
    </row>
    <row r="490" spans="1:9" x14ac:dyDescent="0.2">
      <c r="A490" t="s">
        <v>1242</v>
      </c>
      <c r="B490" t="s">
        <v>5</v>
      </c>
      <c r="C490">
        <v>6</v>
      </c>
      <c r="D490" t="s">
        <v>1257</v>
      </c>
      <c r="E490" t="s">
        <v>1274</v>
      </c>
      <c r="F490" t="s">
        <v>1244</v>
      </c>
      <c r="G490">
        <v>41708</v>
      </c>
      <c r="H490">
        <v>13</v>
      </c>
      <c r="I490">
        <v>35</v>
      </c>
    </row>
    <row r="491" spans="1:9" x14ac:dyDescent="0.2">
      <c r="A491" t="s">
        <v>1242</v>
      </c>
      <c r="B491" t="s">
        <v>5</v>
      </c>
      <c r="C491">
        <v>6</v>
      </c>
      <c r="D491" t="s">
        <v>1257</v>
      </c>
      <c r="E491" t="s">
        <v>1275</v>
      </c>
      <c r="F491" t="s">
        <v>1244</v>
      </c>
      <c r="G491">
        <v>37909</v>
      </c>
      <c r="H491">
        <v>18</v>
      </c>
      <c r="I491">
        <v>35</v>
      </c>
    </row>
    <row r="492" spans="1:9" x14ac:dyDescent="0.2">
      <c r="A492" t="s">
        <v>1242</v>
      </c>
      <c r="B492" t="s">
        <v>5</v>
      </c>
      <c r="C492">
        <v>6</v>
      </c>
      <c r="D492" t="s">
        <v>1257</v>
      </c>
      <c r="E492" t="s">
        <v>1274</v>
      </c>
      <c r="F492" t="s">
        <v>1244</v>
      </c>
      <c r="G492">
        <v>22012</v>
      </c>
      <c r="H492">
        <v>14</v>
      </c>
      <c r="I492">
        <v>35</v>
      </c>
    </row>
    <row r="493" spans="1:9" x14ac:dyDescent="0.2">
      <c r="A493" t="s">
        <v>1242</v>
      </c>
      <c r="B493" t="s">
        <v>5</v>
      </c>
      <c r="C493">
        <v>6</v>
      </c>
      <c r="D493" t="s">
        <v>1257</v>
      </c>
      <c r="E493" t="s">
        <v>1274</v>
      </c>
      <c r="F493" t="s">
        <v>1244</v>
      </c>
      <c r="G493">
        <v>5711</v>
      </c>
      <c r="H493">
        <v>21</v>
      </c>
      <c r="I493">
        <v>35</v>
      </c>
    </row>
    <row r="494" spans="1:9" x14ac:dyDescent="0.2">
      <c r="A494" t="s">
        <v>1242</v>
      </c>
      <c r="B494" t="s">
        <v>5</v>
      </c>
      <c r="C494">
        <v>6</v>
      </c>
      <c r="D494" t="s">
        <v>1257</v>
      </c>
      <c r="E494" t="s">
        <v>1275</v>
      </c>
      <c r="F494" t="s">
        <v>1244</v>
      </c>
      <c r="G494">
        <v>6711</v>
      </c>
      <c r="H494">
        <v>13</v>
      </c>
      <c r="I494">
        <v>35</v>
      </c>
    </row>
    <row r="495" spans="1:9" x14ac:dyDescent="0.2">
      <c r="A495" t="s">
        <v>1242</v>
      </c>
      <c r="B495" t="s">
        <v>5</v>
      </c>
      <c r="C495">
        <v>6</v>
      </c>
      <c r="D495" t="s">
        <v>1257</v>
      </c>
      <c r="E495" t="s">
        <v>1275</v>
      </c>
      <c r="F495" t="s">
        <v>1244</v>
      </c>
      <c r="G495">
        <v>23514</v>
      </c>
      <c r="H495">
        <v>15</v>
      </c>
      <c r="I495">
        <v>35</v>
      </c>
    </row>
    <row r="496" spans="1:9" x14ac:dyDescent="0.2">
      <c r="A496" t="s">
        <v>1242</v>
      </c>
      <c r="B496" t="s">
        <v>5</v>
      </c>
      <c r="C496">
        <v>6</v>
      </c>
      <c r="D496" t="s">
        <v>1257</v>
      </c>
      <c r="E496" t="s">
        <v>1274</v>
      </c>
      <c r="F496" t="s">
        <v>1244</v>
      </c>
      <c r="G496">
        <v>16616</v>
      </c>
      <c r="H496">
        <v>15</v>
      </c>
      <c r="I496">
        <v>35</v>
      </c>
    </row>
    <row r="497" spans="1:9" x14ac:dyDescent="0.2">
      <c r="A497" t="s">
        <v>1242</v>
      </c>
      <c r="B497" t="s">
        <v>5</v>
      </c>
      <c r="C497">
        <v>6</v>
      </c>
      <c r="D497" t="s">
        <v>1257</v>
      </c>
      <c r="E497" t="s">
        <v>1274</v>
      </c>
      <c r="F497" t="s">
        <v>1244</v>
      </c>
      <c r="G497">
        <v>9411</v>
      </c>
      <c r="H497">
        <v>22</v>
      </c>
      <c r="I497">
        <v>35</v>
      </c>
    </row>
    <row r="498" spans="1:9" x14ac:dyDescent="0.2">
      <c r="A498" t="s">
        <v>1242</v>
      </c>
      <c r="B498" t="s">
        <v>5</v>
      </c>
      <c r="C498">
        <v>6</v>
      </c>
      <c r="D498" t="s">
        <v>1257</v>
      </c>
      <c r="E498" t="s">
        <v>1274</v>
      </c>
      <c r="F498" t="s">
        <v>1244</v>
      </c>
      <c r="G498">
        <v>38412</v>
      </c>
      <c r="H498">
        <v>8</v>
      </c>
      <c r="I498">
        <v>35</v>
      </c>
    </row>
    <row r="499" spans="1:9" x14ac:dyDescent="0.2">
      <c r="A499" t="s">
        <v>1242</v>
      </c>
      <c r="B499" t="s">
        <v>5</v>
      </c>
      <c r="C499">
        <v>6</v>
      </c>
      <c r="D499" t="s">
        <v>1257</v>
      </c>
      <c r="E499" t="s">
        <v>1274</v>
      </c>
      <c r="F499" t="s">
        <v>1244</v>
      </c>
      <c r="G499">
        <v>25610</v>
      </c>
      <c r="H499">
        <v>8</v>
      </c>
      <c r="I499">
        <v>35</v>
      </c>
    </row>
    <row r="500" spans="1:9" x14ac:dyDescent="0.2">
      <c r="A500" t="s">
        <v>1242</v>
      </c>
      <c r="B500" t="s">
        <v>5</v>
      </c>
      <c r="C500">
        <v>6</v>
      </c>
      <c r="D500" t="s">
        <v>1257</v>
      </c>
      <c r="E500" t="s">
        <v>1274</v>
      </c>
      <c r="F500" t="s">
        <v>1244</v>
      </c>
      <c r="G500">
        <v>1011</v>
      </c>
      <c r="H500">
        <v>12</v>
      </c>
      <c r="I500">
        <v>35</v>
      </c>
    </row>
    <row r="501" spans="1:9" x14ac:dyDescent="0.2">
      <c r="A501" t="s">
        <v>1242</v>
      </c>
      <c r="B501" t="s">
        <v>5</v>
      </c>
      <c r="C501">
        <v>6</v>
      </c>
      <c r="D501" t="s">
        <v>1257</v>
      </c>
      <c r="E501" t="s">
        <v>1274</v>
      </c>
      <c r="F501" t="s">
        <v>1244</v>
      </c>
      <c r="G501">
        <v>5111</v>
      </c>
      <c r="H501">
        <v>11</v>
      </c>
      <c r="I501">
        <v>35</v>
      </c>
    </row>
    <row r="502" spans="1:9" x14ac:dyDescent="0.2">
      <c r="A502" t="s">
        <v>1242</v>
      </c>
      <c r="B502" t="s">
        <v>5</v>
      </c>
      <c r="C502">
        <v>6</v>
      </c>
      <c r="D502" t="s">
        <v>1257</v>
      </c>
      <c r="E502" t="s">
        <v>1275</v>
      </c>
      <c r="F502" t="s">
        <v>1244</v>
      </c>
      <c r="G502">
        <v>27314</v>
      </c>
      <c r="H502">
        <v>12</v>
      </c>
      <c r="I502">
        <v>35</v>
      </c>
    </row>
    <row r="503" spans="1:9" x14ac:dyDescent="0.2">
      <c r="A503" t="s">
        <v>1242</v>
      </c>
      <c r="B503" t="s">
        <v>5</v>
      </c>
      <c r="C503">
        <v>6</v>
      </c>
      <c r="D503" t="s">
        <v>1257</v>
      </c>
      <c r="E503" t="s">
        <v>1275</v>
      </c>
      <c r="F503" t="s">
        <v>1244</v>
      </c>
      <c r="G503">
        <v>7811</v>
      </c>
      <c r="H503">
        <v>12</v>
      </c>
      <c r="I503">
        <v>35</v>
      </c>
    </row>
    <row r="504" spans="1:9" x14ac:dyDescent="0.2">
      <c r="A504" t="s">
        <v>1242</v>
      </c>
      <c r="B504" t="s">
        <v>5</v>
      </c>
      <c r="C504">
        <v>6</v>
      </c>
      <c r="D504" t="s">
        <v>1257</v>
      </c>
      <c r="E504" t="s">
        <v>1275</v>
      </c>
      <c r="F504" t="s">
        <v>1244</v>
      </c>
      <c r="G504">
        <v>11311</v>
      </c>
      <c r="H504">
        <v>7</v>
      </c>
      <c r="I504">
        <v>35</v>
      </c>
    </row>
    <row r="505" spans="1:9" x14ac:dyDescent="0.2">
      <c r="A505" t="s">
        <v>1242</v>
      </c>
      <c r="B505" t="s">
        <v>5</v>
      </c>
      <c r="C505">
        <v>6</v>
      </c>
      <c r="D505" t="s">
        <v>1257</v>
      </c>
      <c r="E505" t="s">
        <v>1275</v>
      </c>
      <c r="F505" t="s">
        <v>1244</v>
      </c>
      <c r="G505">
        <v>30813</v>
      </c>
      <c r="H505">
        <v>8</v>
      </c>
      <c r="I505">
        <v>35</v>
      </c>
    </row>
    <row r="506" spans="1:9" x14ac:dyDescent="0.2">
      <c r="A506" t="s">
        <v>1242</v>
      </c>
      <c r="B506" t="s">
        <v>5</v>
      </c>
      <c r="C506">
        <v>6</v>
      </c>
      <c r="D506" t="s">
        <v>1257</v>
      </c>
      <c r="E506" t="s">
        <v>1275</v>
      </c>
      <c r="F506" t="s">
        <v>1244</v>
      </c>
      <c r="G506">
        <v>2711</v>
      </c>
      <c r="H506">
        <v>6</v>
      </c>
      <c r="I506">
        <v>35</v>
      </c>
    </row>
    <row r="507" spans="1:9" x14ac:dyDescent="0.2">
      <c r="A507" t="s">
        <v>1242</v>
      </c>
      <c r="B507" t="s">
        <v>5</v>
      </c>
      <c r="C507">
        <v>6</v>
      </c>
      <c r="D507" t="s">
        <v>1257</v>
      </c>
      <c r="E507" t="s">
        <v>1275</v>
      </c>
      <c r="F507" t="s">
        <v>1244</v>
      </c>
      <c r="G507">
        <v>20510</v>
      </c>
      <c r="H507">
        <v>10</v>
      </c>
      <c r="I507">
        <v>35</v>
      </c>
    </row>
    <row r="508" spans="1:9" x14ac:dyDescent="0.2">
      <c r="A508" t="s">
        <v>1242</v>
      </c>
      <c r="B508" t="s">
        <v>5</v>
      </c>
      <c r="C508">
        <v>6</v>
      </c>
      <c r="D508" t="s">
        <v>1257</v>
      </c>
      <c r="E508" t="s">
        <v>1275</v>
      </c>
      <c r="F508" t="s">
        <v>1244</v>
      </c>
      <c r="G508">
        <v>11511</v>
      </c>
      <c r="H508">
        <v>11</v>
      </c>
      <c r="I508">
        <v>35</v>
      </c>
    </row>
    <row r="509" spans="1:9" x14ac:dyDescent="0.2">
      <c r="A509" t="s">
        <v>1242</v>
      </c>
      <c r="B509" t="s">
        <v>5</v>
      </c>
      <c r="C509">
        <v>6</v>
      </c>
      <c r="D509" t="s">
        <v>1257</v>
      </c>
      <c r="E509" t="s">
        <v>1277</v>
      </c>
      <c r="F509" t="s">
        <v>1249</v>
      </c>
      <c r="G509">
        <v>7211</v>
      </c>
      <c r="H509">
        <v>17</v>
      </c>
      <c r="I509">
        <v>35</v>
      </c>
    </row>
    <row r="510" spans="1:9" x14ac:dyDescent="0.2">
      <c r="A510" t="s">
        <v>1242</v>
      </c>
      <c r="B510" t="s">
        <v>5</v>
      </c>
      <c r="C510">
        <v>6</v>
      </c>
      <c r="D510" t="s">
        <v>1257</v>
      </c>
      <c r="E510" t="s">
        <v>1275</v>
      </c>
      <c r="F510" t="s">
        <v>1244</v>
      </c>
      <c r="G510">
        <v>46910</v>
      </c>
      <c r="H510">
        <v>20</v>
      </c>
      <c r="I510">
        <v>35</v>
      </c>
    </row>
    <row r="511" spans="1:9" x14ac:dyDescent="0.2">
      <c r="A511" t="s">
        <v>1242</v>
      </c>
      <c r="B511" t="s">
        <v>5</v>
      </c>
      <c r="C511">
        <v>6</v>
      </c>
      <c r="D511" t="s">
        <v>1257</v>
      </c>
      <c r="E511" t="s">
        <v>1274</v>
      </c>
      <c r="F511" t="s">
        <v>1244</v>
      </c>
      <c r="G511">
        <v>36110</v>
      </c>
      <c r="H511">
        <v>8</v>
      </c>
      <c r="I511">
        <v>35</v>
      </c>
    </row>
    <row r="512" spans="1:9" x14ac:dyDescent="0.2">
      <c r="A512" t="s">
        <v>1242</v>
      </c>
      <c r="B512" t="s">
        <v>5</v>
      </c>
      <c r="C512">
        <v>6</v>
      </c>
      <c r="D512" t="s">
        <v>1257</v>
      </c>
      <c r="E512" t="s">
        <v>1276</v>
      </c>
      <c r="F512" t="s">
        <v>1245</v>
      </c>
      <c r="G512">
        <v>22417</v>
      </c>
      <c r="H512">
        <v>7</v>
      </c>
      <c r="I512">
        <v>35</v>
      </c>
    </row>
    <row r="513" spans="1:9" x14ac:dyDescent="0.2">
      <c r="A513" t="s">
        <v>1242</v>
      </c>
      <c r="B513" t="s">
        <v>5</v>
      </c>
      <c r="C513">
        <v>6</v>
      </c>
      <c r="D513" t="s">
        <v>1257</v>
      </c>
      <c r="E513" t="s">
        <v>1277</v>
      </c>
      <c r="F513" t="s">
        <v>1249</v>
      </c>
      <c r="G513">
        <v>38112</v>
      </c>
      <c r="H513">
        <v>25</v>
      </c>
      <c r="I513">
        <v>35</v>
      </c>
    </row>
    <row r="514" spans="1:9" x14ac:dyDescent="0.2">
      <c r="A514" t="s">
        <v>1242</v>
      </c>
      <c r="B514" t="s">
        <v>5</v>
      </c>
      <c r="C514">
        <v>6</v>
      </c>
      <c r="D514" t="s">
        <v>1257</v>
      </c>
      <c r="E514" t="s">
        <v>1276</v>
      </c>
      <c r="F514" t="s">
        <v>1245</v>
      </c>
      <c r="G514">
        <v>6811</v>
      </c>
      <c r="H514">
        <v>5</v>
      </c>
      <c r="I514">
        <v>35</v>
      </c>
    </row>
    <row r="515" spans="1:9" x14ac:dyDescent="0.2">
      <c r="A515" t="s">
        <v>1242</v>
      </c>
      <c r="B515" t="s">
        <v>5</v>
      </c>
      <c r="C515">
        <v>6</v>
      </c>
      <c r="D515" t="s">
        <v>1257</v>
      </c>
      <c r="E515" t="s">
        <v>1276</v>
      </c>
      <c r="F515" t="s">
        <v>1245</v>
      </c>
      <c r="G515">
        <v>3911</v>
      </c>
      <c r="H515">
        <v>14</v>
      </c>
      <c r="I515">
        <v>35</v>
      </c>
    </row>
    <row r="516" spans="1:9" x14ac:dyDescent="0.2">
      <c r="A516" t="s">
        <v>1242</v>
      </c>
      <c r="B516" t="s">
        <v>5</v>
      </c>
      <c r="C516">
        <v>6</v>
      </c>
      <c r="D516" t="s">
        <v>1257</v>
      </c>
      <c r="E516" t="s">
        <v>1277</v>
      </c>
      <c r="F516" t="s">
        <v>1249</v>
      </c>
      <c r="G516">
        <v>111</v>
      </c>
      <c r="H516">
        <v>22</v>
      </c>
      <c r="I516">
        <v>35</v>
      </c>
    </row>
    <row r="517" spans="1:9" x14ac:dyDescent="0.2">
      <c r="A517" t="s">
        <v>1242</v>
      </c>
      <c r="B517" t="s">
        <v>5</v>
      </c>
      <c r="C517">
        <v>6</v>
      </c>
      <c r="D517" t="s">
        <v>1257</v>
      </c>
      <c r="E517" t="s">
        <v>1277</v>
      </c>
      <c r="F517" t="s">
        <v>1249</v>
      </c>
      <c r="G517">
        <v>14711</v>
      </c>
      <c r="H517">
        <v>29</v>
      </c>
      <c r="I517">
        <v>35</v>
      </c>
    </row>
    <row r="518" spans="1:9" x14ac:dyDescent="0.2">
      <c r="A518" t="s">
        <v>1242</v>
      </c>
      <c r="B518" t="s">
        <v>5</v>
      </c>
      <c r="C518">
        <v>6</v>
      </c>
      <c r="D518" t="s">
        <v>1257</v>
      </c>
      <c r="E518" t="s">
        <v>1277</v>
      </c>
      <c r="F518" t="s">
        <v>1249</v>
      </c>
      <c r="G518">
        <v>5611</v>
      </c>
      <c r="H518">
        <v>13</v>
      </c>
      <c r="I518">
        <v>35</v>
      </c>
    </row>
    <row r="519" spans="1:9" x14ac:dyDescent="0.2">
      <c r="A519" t="s">
        <v>1242</v>
      </c>
      <c r="B519" t="s">
        <v>5</v>
      </c>
      <c r="C519">
        <v>6</v>
      </c>
      <c r="D519" t="s">
        <v>1257</v>
      </c>
      <c r="E519" t="s">
        <v>1277</v>
      </c>
      <c r="F519" t="s">
        <v>1249</v>
      </c>
      <c r="G519">
        <v>3411</v>
      </c>
      <c r="H519">
        <v>32</v>
      </c>
      <c r="I519">
        <v>35</v>
      </c>
    </row>
    <row r="520" spans="1:9" x14ac:dyDescent="0.2">
      <c r="A520" t="s">
        <v>1242</v>
      </c>
      <c r="B520" t="s">
        <v>5</v>
      </c>
      <c r="C520">
        <v>6</v>
      </c>
      <c r="D520" t="s">
        <v>1257</v>
      </c>
      <c r="E520" t="s">
        <v>1277</v>
      </c>
      <c r="F520" t="s">
        <v>1249</v>
      </c>
      <c r="G520">
        <v>40309</v>
      </c>
      <c r="H520">
        <v>24</v>
      </c>
      <c r="I520">
        <v>35</v>
      </c>
    </row>
    <row r="521" spans="1:9" x14ac:dyDescent="0.2">
      <c r="A521" t="s">
        <v>1242</v>
      </c>
      <c r="B521" t="s">
        <v>5</v>
      </c>
      <c r="C521">
        <v>6</v>
      </c>
      <c r="D521" t="s">
        <v>1257</v>
      </c>
      <c r="E521" t="s">
        <v>1277</v>
      </c>
      <c r="F521" t="s">
        <v>1249</v>
      </c>
      <c r="G521">
        <v>3011</v>
      </c>
      <c r="H521">
        <v>16</v>
      </c>
      <c r="I521">
        <v>35</v>
      </c>
    </row>
    <row r="522" spans="1:9" x14ac:dyDescent="0.2">
      <c r="A522" t="s">
        <v>1242</v>
      </c>
      <c r="B522" t="s">
        <v>5</v>
      </c>
      <c r="C522">
        <v>6</v>
      </c>
      <c r="D522" t="s">
        <v>1257</v>
      </c>
      <c r="E522" t="s">
        <v>1277</v>
      </c>
      <c r="F522" t="s">
        <v>1249</v>
      </c>
      <c r="G522">
        <v>2611</v>
      </c>
      <c r="H522">
        <v>25</v>
      </c>
      <c r="I522">
        <v>35</v>
      </c>
    </row>
    <row r="523" spans="1:9" x14ac:dyDescent="0.2">
      <c r="A523" t="s">
        <v>1242</v>
      </c>
      <c r="B523" t="s">
        <v>5</v>
      </c>
      <c r="C523">
        <v>6</v>
      </c>
      <c r="D523" t="s">
        <v>1257</v>
      </c>
      <c r="E523" t="s">
        <v>1277</v>
      </c>
      <c r="F523" t="s">
        <v>1249</v>
      </c>
      <c r="G523">
        <v>28811</v>
      </c>
      <c r="H523">
        <v>24</v>
      </c>
      <c r="I523">
        <v>35</v>
      </c>
    </row>
    <row r="524" spans="1:9" x14ac:dyDescent="0.2">
      <c r="A524" t="s">
        <v>1242</v>
      </c>
      <c r="B524" t="s">
        <v>5</v>
      </c>
      <c r="C524">
        <v>6</v>
      </c>
      <c r="D524" t="s">
        <v>1257</v>
      </c>
      <c r="E524" t="s">
        <v>1276</v>
      </c>
      <c r="F524" t="s">
        <v>1245</v>
      </c>
      <c r="G524">
        <v>4811</v>
      </c>
      <c r="H524">
        <v>19</v>
      </c>
      <c r="I524">
        <v>35</v>
      </c>
    </row>
    <row r="525" spans="1:9" x14ac:dyDescent="0.2">
      <c r="A525" t="s">
        <v>1242</v>
      </c>
      <c r="B525" t="s">
        <v>5</v>
      </c>
      <c r="C525">
        <v>6</v>
      </c>
      <c r="D525" t="s">
        <v>1257</v>
      </c>
      <c r="E525" t="s">
        <v>1277</v>
      </c>
      <c r="F525" t="s">
        <v>1249</v>
      </c>
      <c r="G525">
        <v>25512</v>
      </c>
      <c r="H525">
        <v>21</v>
      </c>
      <c r="I525">
        <v>35</v>
      </c>
    </row>
    <row r="526" spans="1:9" x14ac:dyDescent="0.2">
      <c r="A526" t="s">
        <v>1242</v>
      </c>
      <c r="B526" t="s">
        <v>5</v>
      </c>
      <c r="C526">
        <v>6</v>
      </c>
      <c r="D526" t="s">
        <v>1257</v>
      </c>
      <c r="E526" t="s">
        <v>1277</v>
      </c>
      <c r="F526" t="s">
        <v>1249</v>
      </c>
      <c r="G526">
        <v>12011</v>
      </c>
      <c r="H526">
        <v>28</v>
      </c>
      <c r="I526">
        <v>35</v>
      </c>
    </row>
    <row r="527" spans="1:9" x14ac:dyDescent="0.2">
      <c r="A527" t="s">
        <v>1242</v>
      </c>
      <c r="B527" t="s">
        <v>5</v>
      </c>
      <c r="C527">
        <v>6</v>
      </c>
      <c r="D527" t="s">
        <v>1257</v>
      </c>
      <c r="E527" t="s">
        <v>1276</v>
      </c>
      <c r="F527" t="s">
        <v>1245</v>
      </c>
      <c r="G527">
        <v>20217</v>
      </c>
      <c r="H527">
        <v>23</v>
      </c>
      <c r="I527">
        <v>35</v>
      </c>
    </row>
    <row r="528" spans="1:9" x14ac:dyDescent="0.2">
      <c r="A528" t="s">
        <v>1242</v>
      </c>
      <c r="B528" t="s">
        <v>5</v>
      </c>
      <c r="C528">
        <v>6</v>
      </c>
      <c r="D528" t="s">
        <v>1257</v>
      </c>
      <c r="E528" t="s">
        <v>1276</v>
      </c>
      <c r="F528" t="s">
        <v>1245</v>
      </c>
      <c r="G528">
        <v>33017</v>
      </c>
      <c r="H528">
        <v>15</v>
      </c>
      <c r="I528">
        <v>35</v>
      </c>
    </row>
    <row r="529" spans="1:9" x14ac:dyDescent="0.2">
      <c r="A529" t="s">
        <v>1242</v>
      </c>
      <c r="B529" t="s">
        <v>5</v>
      </c>
      <c r="C529">
        <v>6</v>
      </c>
      <c r="D529" t="s">
        <v>1257</v>
      </c>
      <c r="E529" t="s">
        <v>1276</v>
      </c>
      <c r="F529" t="s">
        <v>1245</v>
      </c>
      <c r="G529">
        <v>7011</v>
      </c>
      <c r="H529">
        <v>15</v>
      </c>
      <c r="I529">
        <v>35</v>
      </c>
    </row>
    <row r="530" spans="1:9" x14ac:dyDescent="0.2">
      <c r="A530" t="s">
        <v>1242</v>
      </c>
      <c r="B530" t="s">
        <v>5</v>
      </c>
      <c r="C530">
        <v>6</v>
      </c>
      <c r="D530" t="s">
        <v>1257</v>
      </c>
      <c r="E530" t="s">
        <v>1276</v>
      </c>
      <c r="F530" t="s">
        <v>1245</v>
      </c>
      <c r="G530">
        <v>1511</v>
      </c>
      <c r="H530">
        <v>14</v>
      </c>
      <c r="I530">
        <v>35</v>
      </c>
    </row>
    <row r="531" spans="1:9" x14ac:dyDescent="0.2">
      <c r="A531" t="s">
        <v>1242</v>
      </c>
      <c r="B531" t="s">
        <v>5</v>
      </c>
      <c r="C531">
        <v>6</v>
      </c>
      <c r="D531" t="s">
        <v>1257</v>
      </c>
      <c r="E531" t="s">
        <v>1276</v>
      </c>
      <c r="F531" t="s">
        <v>1245</v>
      </c>
      <c r="G531">
        <v>4511</v>
      </c>
      <c r="H531">
        <v>12</v>
      </c>
      <c r="I531">
        <v>35</v>
      </c>
    </row>
    <row r="532" spans="1:9" x14ac:dyDescent="0.2">
      <c r="A532" t="s">
        <v>1242</v>
      </c>
      <c r="B532" t="s">
        <v>5</v>
      </c>
      <c r="C532">
        <v>6</v>
      </c>
      <c r="D532" t="s">
        <v>1257</v>
      </c>
      <c r="E532" t="s">
        <v>1276</v>
      </c>
      <c r="F532" t="s">
        <v>1245</v>
      </c>
      <c r="G532">
        <v>21517</v>
      </c>
      <c r="H532">
        <v>19</v>
      </c>
      <c r="I532">
        <v>35</v>
      </c>
    </row>
    <row r="533" spans="1:9" x14ac:dyDescent="0.2">
      <c r="A533" t="s">
        <v>1242</v>
      </c>
      <c r="B533" t="s">
        <v>5</v>
      </c>
      <c r="C533">
        <v>6</v>
      </c>
      <c r="D533" t="s">
        <v>1257</v>
      </c>
      <c r="E533" t="s">
        <v>1276</v>
      </c>
      <c r="F533" t="s">
        <v>1245</v>
      </c>
      <c r="G533">
        <v>41213</v>
      </c>
      <c r="H533">
        <v>12</v>
      </c>
      <c r="I533">
        <v>35</v>
      </c>
    </row>
    <row r="534" spans="1:9" x14ac:dyDescent="0.2">
      <c r="A534" t="s">
        <v>1242</v>
      </c>
      <c r="B534" t="s">
        <v>5</v>
      </c>
      <c r="C534">
        <v>6</v>
      </c>
      <c r="D534" t="s">
        <v>1257</v>
      </c>
      <c r="E534" t="s">
        <v>1277</v>
      </c>
      <c r="F534" t="s">
        <v>1249</v>
      </c>
      <c r="G534">
        <v>11911</v>
      </c>
      <c r="H534">
        <v>21</v>
      </c>
      <c r="I534">
        <v>35</v>
      </c>
    </row>
    <row r="535" spans="1:9" x14ac:dyDescent="0.2">
      <c r="A535" t="s">
        <v>1242</v>
      </c>
      <c r="B535" t="s">
        <v>5</v>
      </c>
      <c r="C535">
        <v>6</v>
      </c>
      <c r="D535" t="s">
        <v>1257</v>
      </c>
      <c r="E535" t="s">
        <v>1276</v>
      </c>
      <c r="F535" t="s">
        <v>1245</v>
      </c>
      <c r="G535">
        <v>21711</v>
      </c>
      <c r="H535">
        <v>10</v>
      </c>
      <c r="I535">
        <v>35</v>
      </c>
    </row>
    <row r="536" spans="1:9" x14ac:dyDescent="0.2">
      <c r="A536" t="s">
        <v>1242</v>
      </c>
      <c r="B536" t="s">
        <v>5</v>
      </c>
      <c r="C536">
        <v>6</v>
      </c>
      <c r="D536" t="s">
        <v>1257</v>
      </c>
      <c r="E536" t="s">
        <v>1276</v>
      </c>
      <c r="F536" t="s">
        <v>1245</v>
      </c>
      <c r="G536">
        <v>23617</v>
      </c>
      <c r="H536">
        <v>24</v>
      </c>
      <c r="I536">
        <v>35</v>
      </c>
    </row>
    <row r="537" spans="1:9" x14ac:dyDescent="0.2">
      <c r="A537" t="s">
        <v>1242</v>
      </c>
      <c r="B537" t="s">
        <v>5</v>
      </c>
      <c r="C537">
        <v>6</v>
      </c>
      <c r="D537" t="s">
        <v>1257</v>
      </c>
      <c r="E537" t="s">
        <v>1277</v>
      </c>
      <c r="F537" t="s">
        <v>1249</v>
      </c>
      <c r="G537">
        <v>10711</v>
      </c>
      <c r="H537">
        <v>23</v>
      </c>
      <c r="I537">
        <v>35</v>
      </c>
    </row>
    <row r="538" spans="1:9" x14ac:dyDescent="0.2">
      <c r="A538" t="s">
        <v>1242</v>
      </c>
      <c r="B538" t="s">
        <v>5</v>
      </c>
      <c r="C538">
        <v>6</v>
      </c>
      <c r="D538" t="s">
        <v>1257</v>
      </c>
      <c r="E538" t="s">
        <v>1276</v>
      </c>
      <c r="F538" t="s">
        <v>1245</v>
      </c>
      <c r="G538">
        <v>7411</v>
      </c>
      <c r="H538">
        <v>30</v>
      </c>
      <c r="I538">
        <v>35</v>
      </c>
    </row>
    <row r="539" spans="1:9" x14ac:dyDescent="0.2">
      <c r="A539" t="s">
        <v>1242</v>
      </c>
      <c r="B539" t="s">
        <v>5</v>
      </c>
      <c r="C539">
        <v>6</v>
      </c>
      <c r="D539" t="s">
        <v>1257</v>
      </c>
      <c r="E539" t="s">
        <v>1277</v>
      </c>
      <c r="F539" t="s">
        <v>1249</v>
      </c>
      <c r="G539">
        <v>11811</v>
      </c>
      <c r="H539">
        <v>18</v>
      </c>
      <c r="I539">
        <v>35</v>
      </c>
    </row>
    <row r="540" spans="1:9" x14ac:dyDescent="0.2">
      <c r="A540" t="s">
        <v>1242</v>
      </c>
      <c r="B540" t="s">
        <v>5</v>
      </c>
      <c r="C540">
        <v>6</v>
      </c>
      <c r="D540" t="s">
        <v>1257</v>
      </c>
      <c r="E540" t="s">
        <v>1277</v>
      </c>
      <c r="F540" t="s">
        <v>1249</v>
      </c>
      <c r="G540">
        <v>911</v>
      </c>
      <c r="H540">
        <v>21</v>
      </c>
      <c r="I540">
        <v>35</v>
      </c>
    </row>
    <row r="541" spans="1:9" x14ac:dyDescent="0.2">
      <c r="A541" t="s">
        <v>1242</v>
      </c>
      <c r="B541" t="s">
        <v>5</v>
      </c>
      <c r="C541">
        <v>6</v>
      </c>
      <c r="D541" t="s">
        <v>1257</v>
      </c>
      <c r="E541" t="s">
        <v>1277</v>
      </c>
      <c r="F541" t="s">
        <v>1249</v>
      </c>
      <c r="G541">
        <v>3711</v>
      </c>
      <c r="H541">
        <v>18</v>
      </c>
      <c r="I541">
        <v>35</v>
      </c>
    </row>
    <row r="542" spans="1:9" x14ac:dyDescent="0.2">
      <c r="A542" t="s">
        <v>1242</v>
      </c>
      <c r="B542" t="s">
        <v>5</v>
      </c>
      <c r="C542">
        <v>6</v>
      </c>
      <c r="D542" t="s">
        <v>1257</v>
      </c>
      <c r="E542" t="s">
        <v>1276</v>
      </c>
      <c r="F542" t="s">
        <v>1245</v>
      </c>
      <c r="G542">
        <v>22614</v>
      </c>
      <c r="H542">
        <v>16</v>
      </c>
      <c r="I542">
        <v>35</v>
      </c>
    </row>
    <row r="543" spans="1:9" x14ac:dyDescent="0.2">
      <c r="A543" t="s">
        <v>1242</v>
      </c>
      <c r="B543" t="s">
        <v>5</v>
      </c>
      <c r="C543">
        <v>6</v>
      </c>
      <c r="D543" t="s">
        <v>1257</v>
      </c>
      <c r="E543" t="s">
        <v>1276</v>
      </c>
      <c r="F543" t="s">
        <v>1245</v>
      </c>
      <c r="G543">
        <v>2411</v>
      </c>
      <c r="H543">
        <v>13</v>
      </c>
      <c r="I543">
        <v>35</v>
      </c>
    </row>
    <row r="544" spans="1:9" x14ac:dyDescent="0.2">
      <c r="A544" t="s">
        <v>1242</v>
      </c>
      <c r="B544" t="s">
        <v>5</v>
      </c>
      <c r="C544">
        <v>6</v>
      </c>
      <c r="D544" t="s">
        <v>1257</v>
      </c>
      <c r="E544" t="s">
        <v>1277</v>
      </c>
      <c r="F544" t="s">
        <v>1249</v>
      </c>
      <c r="G544">
        <v>6911</v>
      </c>
      <c r="H544">
        <v>16</v>
      </c>
      <c r="I544">
        <v>35</v>
      </c>
    </row>
    <row r="545" spans="1:9" x14ac:dyDescent="0.2">
      <c r="A545" t="s">
        <v>1242</v>
      </c>
      <c r="B545" t="s">
        <v>5</v>
      </c>
      <c r="C545">
        <v>6</v>
      </c>
      <c r="D545" t="s">
        <v>1257</v>
      </c>
      <c r="E545" t="s">
        <v>1277</v>
      </c>
      <c r="F545" t="s">
        <v>1249</v>
      </c>
      <c r="G545">
        <v>8711</v>
      </c>
      <c r="H545">
        <v>22</v>
      </c>
      <c r="I545">
        <v>35</v>
      </c>
    </row>
    <row r="546" spans="1:9" x14ac:dyDescent="0.2">
      <c r="A546" t="s">
        <v>1242</v>
      </c>
      <c r="B546" t="s">
        <v>5</v>
      </c>
      <c r="C546">
        <v>6</v>
      </c>
      <c r="D546" t="s">
        <v>1257</v>
      </c>
      <c r="E546" t="s">
        <v>1275</v>
      </c>
      <c r="F546" t="s">
        <v>1247</v>
      </c>
      <c r="G546">
        <v>23711</v>
      </c>
      <c r="H546">
        <v>12</v>
      </c>
      <c r="I546">
        <v>35</v>
      </c>
    </row>
    <row r="547" spans="1:9" x14ac:dyDescent="0.2">
      <c r="A547" t="s">
        <v>1242</v>
      </c>
      <c r="B547" t="s">
        <v>5</v>
      </c>
      <c r="C547">
        <v>6</v>
      </c>
      <c r="D547" t="s">
        <v>1257</v>
      </c>
      <c r="E547" t="s">
        <v>1275</v>
      </c>
      <c r="F547" t="s">
        <v>1247</v>
      </c>
      <c r="G547">
        <v>13311</v>
      </c>
      <c r="H547">
        <v>14</v>
      </c>
      <c r="I547">
        <v>35</v>
      </c>
    </row>
    <row r="548" spans="1:9" x14ac:dyDescent="0.2">
      <c r="A548" t="s">
        <v>1242</v>
      </c>
      <c r="B548" t="s">
        <v>5</v>
      </c>
      <c r="C548">
        <v>6</v>
      </c>
      <c r="D548" t="s">
        <v>1257</v>
      </c>
      <c r="E548" t="s">
        <v>1275</v>
      </c>
      <c r="F548" t="s">
        <v>1247</v>
      </c>
      <c r="G548">
        <v>16715</v>
      </c>
      <c r="H548">
        <v>8</v>
      </c>
      <c r="I548">
        <v>35</v>
      </c>
    </row>
    <row r="549" spans="1:9" x14ac:dyDescent="0.2">
      <c r="A549" t="s">
        <v>1242</v>
      </c>
      <c r="B549" t="s">
        <v>5</v>
      </c>
      <c r="C549">
        <v>6</v>
      </c>
      <c r="D549" t="s">
        <v>1257</v>
      </c>
      <c r="E549" t="s">
        <v>1275</v>
      </c>
      <c r="F549" t="s">
        <v>1247</v>
      </c>
      <c r="G549">
        <v>24611</v>
      </c>
      <c r="H549">
        <v>25</v>
      </c>
      <c r="I549">
        <v>35</v>
      </c>
    </row>
    <row r="550" spans="1:9" x14ac:dyDescent="0.2">
      <c r="A550" t="s">
        <v>1242</v>
      </c>
      <c r="B550" t="s">
        <v>5</v>
      </c>
      <c r="C550">
        <v>6</v>
      </c>
      <c r="D550" t="s">
        <v>1257</v>
      </c>
      <c r="E550" t="s">
        <v>1275</v>
      </c>
      <c r="F550" t="s">
        <v>1247</v>
      </c>
      <c r="G550">
        <v>32310</v>
      </c>
      <c r="H550">
        <v>19</v>
      </c>
      <c r="I550">
        <v>35</v>
      </c>
    </row>
    <row r="551" spans="1:9" x14ac:dyDescent="0.2">
      <c r="A551" t="s">
        <v>1242</v>
      </c>
      <c r="B551" t="s">
        <v>5</v>
      </c>
      <c r="C551">
        <v>6</v>
      </c>
      <c r="D551" t="s">
        <v>1257</v>
      </c>
      <c r="E551" t="s">
        <v>1275</v>
      </c>
      <c r="F551" t="s">
        <v>1247</v>
      </c>
      <c r="G551">
        <v>2511</v>
      </c>
      <c r="H551">
        <v>16</v>
      </c>
      <c r="I551">
        <v>35</v>
      </c>
    </row>
    <row r="552" spans="1:9" x14ac:dyDescent="0.2">
      <c r="A552" t="s">
        <v>1242</v>
      </c>
      <c r="B552" t="s">
        <v>5</v>
      </c>
      <c r="C552">
        <v>6</v>
      </c>
      <c r="D552" t="s">
        <v>1257</v>
      </c>
      <c r="E552" t="s">
        <v>1275</v>
      </c>
      <c r="F552" t="s">
        <v>1247</v>
      </c>
      <c r="G552">
        <v>21014</v>
      </c>
      <c r="H552">
        <v>23</v>
      </c>
      <c r="I552">
        <v>35</v>
      </c>
    </row>
    <row r="553" spans="1:9" x14ac:dyDescent="0.2">
      <c r="A553" t="s">
        <v>1242</v>
      </c>
      <c r="B553" t="s">
        <v>5</v>
      </c>
      <c r="C553">
        <v>6</v>
      </c>
      <c r="D553" t="s">
        <v>1257</v>
      </c>
      <c r="E553" t="s">
        <v>1275</v>
      </c>
      <c r="F553" t="s">
        <v>1247</v>
      </c>
      <c r="G553">
        <v>24010</v>
      </c>
      <c r="H553">
        <v>22</v>
      </c>
      <c r="I553">
        <v>35</v>
      </c>
    </row>
    <row r="554" spans="1:9" x14ac:dyDescent="0.2">
      <c r="A554" t="s">
        <v>1242</v>
      </c>
      <c r="B554" t="s">
        <v>5</v>
      </c>
      <c r="C554">
        <v>6</v>
      </c>
      <c r="D554" t="s">
        <v>1257</v>
      </c>
      <c r="E554" t="s">
        <v>1275</v>
      </c>
      <c r="F554" t="s">
        <v>1247</v>
      </c>
      <c r="G554">
        <v>24409</v>
      </c>
      <c r="H554">
        <v>16</v>
      </c>
      <c r="I554">
        <v>35</v>
      </c>
    </row>
    <row r="555" spans="1:9" x14ac:dyDescent="0.2">
      <c r="A555" t="s">
        <v>1242</v>
      </c>
      <c r="B555" t="s">
        <v>5</v>
      </c>
      <c r="C555">
        <v>6</v>
      </c>
      <c r="D555" t="s">
        <v>1257</v>
      </c>
      <c r="E555" t="s">
        <v>1275</v>
      </c>
      <c r="F555" t="s">
        <v>1247</v>
      </c>
      <c r="G555">
        <v>30317</v>
      </c>
      <c r="H555">
        <v>6</v>
      </c>
      <c r="I555">
        <v>35</v>
      </c>
    </row>
    <row r="556" spans="1:9" x14ac:dyDescent="0.2">
      <c r="A556" t="s">
        <v>1242</v>
      </c>
      <c r="B556" t="s">
        <v>5</v>
      </c>
      <c r="C556">
        <v>6</v>
      </c>
      <c r="D556" t="s">
        <v>1257</v>
      </c>
      <c r="E556" t="s">
        <v>1275</v>
      </c>
      <c r="F556" t="s">
        <v>1247</v>
      </c>
      <c r="G556">
        <v>23315</v>
      </c>
      <c r="H556">
        <v>13</v>
      </c>
      <c r="I556">
        <v>35</v>
      </c>
    </row>
    <row r="557" spans="1:9" x14ac:dyDescent="0.2">
      <c r="A557" t="s">
        <v>1242</v>
      </c>
      <c r="B557" t="s">
        <v>5</v>
      </c>
      <c r="C557">
        <v>6</v>
      </c>
      <c r="D557" t="s">
        <v>1257</v>
      </c>
      <c r="E557" t="s">
        <v>1275</v>
      </c>
      <c r="F557" t="s">
        <v>1247</v>
      </c>
      <c r="G557">
        <v>20614</v>
      </c>
      <c r="H557">
        <v>7</v>
      </c>
      <c r="I557">
        <v>35</v>
      </c>
    </row>
    <row r="558" spans="1:9" x14ac:dyDescent="0.2">
      <c r="A558" t="s">
        <v>1242</v>
      </c>
      <c r="B558" t="s">
        <v>5</v>
      </c>
      <c r="C558">
        <v>6</v>
      </c>
      <c r="D558" t="s">
        <v>1257</v>
      </c>
      <c r="E558" t="s">
        <v>1275</v>
      </c>
      <c r="F558" t="s">
        <v>1247</v>
      </c>
      <c r="G558">
        <v>45015</v>
      </c>
      <c r="H558">
        <v>8</v>
      </c>
      <c r="I558">
        <v>35</v>
      </c>
    </row>
    <row r="559" spans="1:9" x14ac:dyDescent="0.2">
      <c r="A559" t="s">
        <v>1242</v>
      </c>
      <c r="B559" t="s">
        <v>5</v>
      </c>
      <c r="C559">
        <v>6</v>
      </c>
      <c r="D559" t="s">
        <v>1257</v>
      </c>
      <c r="E559" t="s">
        <v>1275</v>
      </c>
      <c r="F559" t="s">
        <v>1247</v>
      </c>
      <c r="G559">
        <v>24512</v>
      </c>
      <c r="H559">
        <v>19</v>
      </c>
      <c r="I559">
        <v>35</v>
      </c>
    </row>
    <row r="560" spans="1:9" x14ac:dyDescent="0.2">
      <c r="A560" t="s">
        <v>1242</v>
      </c>
      <c r="B560" t="s">
        <v>5</v>
      </c>
      <c r="C560">
        <v>6</v>
      </c>
      <c r="D560" t="s">
        <v>1257</v>
      </c>
      <c r="E560" t="s">
        <v>1275</v>
      </c>
      <c r="F560" t="s">
        <v>1247</v>
      </c>
      <c r="G560">
        <v>7711</v>
      </c>
      <c r="H560">
        <v>13</v>
      </c>
      <c r="I560">
        <v>35</v>
      </c>
    </row>
    <row r="561" spans="1:9" x14ac:dyDescent="0.2">
      <c r="A561" t="s">
        <v>1242</v>
      </c>
      <c r="B561" t="s">
        <v>5</v>
      </c>
      <c r="C561">
        <v>6</v>
      </c>
      <c r="D561" t="s">
        <v>1257</v>
      </c>
      <c r="E561" t="s">
        <v>1275</v>
      </c>
      <c r="F561" t="s">
        <v>1247</v>
      </c>
      <c r="G561">
        <v>15711</v>
      </c>
      <c r="H561">
        <v>24</v>
      </c>
      <c r="I561">
        <v>35</v>
      </c>
    </row>
    <row r="562" spans="1:9" x14ac:dyDescent="0.2">
      <c r="A562" t="s">
        <v>1242</v>
      </c>
      <c r="B562" t="s">
        <v>5</v>
      </c>
      <c r="C562">
        <v>6</v>
      </c>
      <c r="D562" t="s">
        <v>1257</v>
      </c>
      <c r="E562" t="s">
        <v>1275</v>
      </c>
      <c r="F562" t="s">
        <v>1247</v>
      </c>
      <c r="G562">
        <v>211</v>
      </c>
      <c r="H562">
        <v>27</v>
      </c>
      <c r="I562">
        <v>35</v>
      </c>
    </row>
    <row r="563" spans="1:9" x14ac:dyDescent="0.2">
      <c r="A563" t="s">
        <v>1242</v>
      </c>
      <c r="B563" t="s">
        <v>5</v>
      </c>
      <c r="C563">
        <v>6</v>
      </c>
      <c r="D563" t="s">
        <v>1257</v>
      </c>
      <c r="E563" t="s">
        <v>1275</v>
      </c>
      <c r="F563" t="s">
        <v>1247</v>
      </c>
      <c r="G563">
        <v>25411</v>
      </c>
      <c r="H563">
        <v>24</v>
      </c>
      <c r="I563">
        <v>35</v>
      </c>
    </row>
    <row r="564" spans="1:9" x14ac:dyDescent="0.2">
      <c r="A564" t="s">
        <v>1242</v>
      </c>
      <c r="B564" t="s">
        <v>5</v>
      </c>
      <c r="C564">
        <v>6</v>
      </c>
      <c r="D564" t="s">
        <v>1257</v>
      </c>
      <c r="E564" t="s">
        <v>1275</v>
      </c>
      <c r="F564" t="s">
        <v>1247</v>
      </c>
      <c r="G564">
        <v>24516</v>
      </c>
      <c r="H564">
        <v>11</v>
      </c>
      <c r="I564">
        <v>35</v>
      </c>
    </row>
    <row r="565" spans="1:9" x14ac:dyDescent="0.2">
      <c r="A565" t="s">
        <v>1242</v>
      </c>
      <c r="B565" t="s">
        <v>5</v>
      </c>
      <c r="C565">
        <v>6</v>
      </c>
      <c r="D565" t="s">
        <v>1257</v>
      </c>
      <c r="E565" t="s">
        <v>1274</v>
      </c>
      <c r="F565" t="s">
        <v>1246</v>
      </c>
      <c r="G565">
        <v>34111</v>
      </c>
      <c r="H565">
        <v>30</v>
      </c>
      <c r="I565">
        <v>35</v>
      </c>
    </row>
    <row r="566" spans="1:9" x14ac:dyDescent="0.2">
      <c r="A566" t="s">
        <v>1242</v>
      </c>
      <c r="B566" t="s">
        <v>5</v>
      </c>
      <c r="C566">
        <v>6</v>
      </c>
      <c r="D566" t="s">
        <v>1257</v>
      </c>
      <c r="E566" t="s">
        <v>1274</v>
      </c>
      <c r="F566" t="s">
        <v>1246</v>
      </c>
      <c r="G566">
        <v>40509</v>
      </c>
      <c r="H566">
        <v>22</v>
      </c>
      <c r="I566">
        <v>35</v>
      </c>
    </row>
    <row r="567" spans="1:9" x14ac:dyDescent="0.2">
      <c r="A567" t="s">
        <v>1242</v>
      </c>
      <c r="B567" t="s">
        <v>5</v>
      </c>
      <c r="C567">
        <v>6</v>
      </c>
      <c r="D567" t="s">
        <v>1257</v>
      </c>
      <c r="E567" t="s">
        <v>1274</v>
      </c>
      <c r="F567" t="s">
        <v>1246</v>
      </c>
      <c r="G567">
        <v>41609</v>
      </c>
      <c r="H567">
        <v>31</v>
      </c>
      <c r="I567">
        <v>35</v>
      </c>
    </row>
    <row r="568" spans="1:9" x14ac:dyDescent="0.2">
      <c r="A568" t="s">
        <v>1242</v>
      </c>
      <c r="B568" t="s">
        <v>5</v>
      </c>
      <c r="C568">
        <v>6</v>
      </c>
      <c r="D568" t="s">
        <v>1257</v>
      </c>
      <c r="E568" t="s">
        <v>1274</v>
      </c>
      <c r="F568" t="s">
        <v>1246</v>
      </c>
      <c r="G568">
        <v>18713</v>
      </c>
      <c r="H568">
        <v>25</v>
      </c>
      <c r="I568">
        <v>35</v>
      </c>
    </row>
    <row r="569" spans="1:9" x14ac:dyDescent="0.2">
      <c r="A569" t="s">
        <v>1242</v>
      </c>
      <c r="B569" t="s">
        <v>5</v>
      </c>
      <c r="C569">
        <v>6</v>
      </c>
      <c r="D569" t="s">
        <v>1257</v>
      </c>
      <c r="E569" t="s">
        <v>1274</v>
      </c>
      <c r="F569" t="s">
        <v>1246</v>
      </c>
      <c r="G569">
        <v>24612</v>
      </c>
      <c r="H569">
        <v>21</v>
      </c>
      <c r="I569">
        <v>35</v>
      </c>
    </row>
    <row r="570" spans="1:9" x14ac:dyDescent="0.2">
      <c r="A570" t="s">
        <v>1242</v>
      </c>
      <c r="B570" t="s">
        <v>5</v>
      </c>
      <c r="C570">
        <v>6</v>
      </c>
      <c r="D570" t="s">
        <v>1257</v>
      </c>
      <c r="E570" t="s">
        <v>1274</v>
      </c>
      <c r="F570" t="s">
        <v>1246</v>
      </c>
      <c r="G570">
        <v>6111</v>
      </c>
      <c r="H570">
        <v>23</v>
      </c>
      <c r="I570">
        <v>35</v>
      </c>
    </row>
    <row r="571" spans="1:9" x14ac:dyDescent="0.2">
      <c r="A571" t="s">
        <v>1242</v>
      </c>
      <c r="B571" t="s">
        <v>5</v>
      </c>
      <c r="C571">
        <v>6</v>
      </c>
      <c r="D571" t="s">
        <v>1257</v>
      </c>
      <c r="E571" t="s">
        <v>1274</v>
      </c>
      <c r="F571" t="s">
        <v>1246</v>
      </c>
      <c r="G571">
        <v>6311</v>
      </c>
      <c r="H571">
        <v>24</v>
      </c>
      <c r="I571">
        <v>35</v>
      </c>
    </row>
    <row r="572" spans="1:9" x14ac:dyDescent="0.2">
      <c r="A572" t="s">
        <v>1242</v>
      </c>
      <c r="B572" t="s">
        <v>5</v>
      </c>
      <c r="C572">
        <v>6</v>
      </c>
      <c r="D572" t="s">
        <v>1257</v>
      </c>
      <c r="E572" t="s">
        <v>1274</v>
      </c>
      <c r="F572" t="s">
        <v>1246</v>
      </c>
      <c r="G572">
        <v>7511</v>
      </c>
      <c r="H572">
        <v>29</v>
      </c>
      <c r="I572">
        <v>35</v>
      </c>
    </row>
    <row r="573" spans="1:9" x14ac:dyDescent="0.2">
      <c r="A573" t="s">
        <v>1242</v>
      </c>
      <c r="B573" t="s">
        <v>5</v>
      </c>
      <c r="C573">
        <v>6</v>
      </c>
      <c r="D573" t="s">
        <v>1257</v>
      </c>
      <c r="E573" t="s">
        <v>1274</v>
      </c>
      <c r="F573" t="s">
        <v>1246</v>
      </c>
      <c r="G573">
        <v>4111</v>
      </c>
      <c r="H573">
        <v>27</v>
      </c>
      <c r="I573">
        <v>35</v>
      </c>
    </row>
    <row r="574" spans="1:9" x14ac:dyDescent="0.2">
      <c r="A574" t="s">
        <v>1242</v>
      </c>
      <c r="B574" t="s">
        <v>5</v>
      </c>
      <c r="C574">
        <v>6</v>
      </c>
      <c r="D574" t="s">
        <v>1257</v>
      </c>
      <c r="E574" t="s">
        <v>1274</v>
      </c>
      <c r="F574" t="s">
        <v>1246</v>
      </c>
      <c r="G574">
        <v>12711</v>
      </c>
      <c r="H574">
        <v>28</v>
      </c>
      <c r="I574">
        <v>35</v>
      </c>
    </row>
    <row r="575" spans="1:9" x14ac:dyDescent="0.2">
      <c r="A575" t="s">
        <v>1242</v>
      </c>
      <c r="B575" t="s">
        <v>5</v>
      </c>
      <c r="C575">
        <v>6</v>
      </c>
      <c r="D575" t="s">
        <v>1257</v>
      </c>
      <c r="E575" t="s">
        <v>1274</v>
      </c>
      <c r="F575" t="s">
        <v>1246</v>
      </c>
      <c r="G575">
        <v>12411</v>
      </c>
      <c r="H575">
        <v>28</v>
      </c>
      <c r="I575">
        <v>35</v>
      </c>
    </row>
    <row r="576" spans="1:9" x14ac:dyDescent="0.2">
      <c r="A576" t="s">
        <v>1242</v>
      </c>
      <c r="B576" t="s">
        <v>5</v>
      </c>
      <c r="C576">
        <v>6</v>
      </c>
      <c r="D576" t="s">
        <v>1257</v>
      </c>
      <c r="E576" t="s">
        <v>1274</v>
      </c>
      <c r="F576" t="s">
        <v>1246</v>
      </c>
      <c r="G576">
        <v>8011</v>
      </c>
      <c r="H576">
        <v>27</v>
      </c>
      <c r="I576">
        <v>35</v>
      </c>
    </row>
    <row r="577" spans="1:9" x14ac:dyDescent="0.2">
      <c r="A577" t="s">
        <v>1242</v>
      </c>
      <c r="B577" t="s">
        <v>5</v>
      </c>
      <c r="C577">
        <v>6</v>
      </c>
      <c r="D577" t="s">
        <v>1257</v>
      </c>
      <c r="E577" t="s">
        <v>1274</v>
      </c>
      <c r="F577" t="s">
        <v>1246</v>
      </c>
      <c r="G577">
        <v>10811</v>
      </c>
      <c r="H577">
        <v>21</v>
      </c>
      <c r="I577">
        <v>35</v>
      </c>
    </row>
    <row r="578" spans="1:9" x14ac:dyDescent="0.2">
      <c r="A578" t="s">
        <v>1242</v>
      </c>
      <c r="B578" t="s">
        <v>5</v>
      </c>
      <c r="C578">
        <v>6</v>
      </c>
      <c r="D578" t="s">
        <v>1257</v>
      </c>
      <c r="E578" t="s">
        <v>1274</v>
      </c>
      <c r="F578" t="s">
        <v>1246</v>
      </c>
      <c r="G578">
        <v>14011</v>
      </c>
      <c r="H578">
        <v>21</v>
      </c>
      <c r="I578">
        <v>35</v>
      </c>
    </row>
    <row r="579" spans="1:9" x14ac:dyDescent="0.2">
      <c r="A579" t="s">
        <v>1242</v>
      </c>
      <c r="B579" t="s">
        <v>5</v>
      </c>
      <c r="C579">
        <v>6</v>
      </c>
      <c r="D579" t="s">
        <v>1257</v>
      </c>
      <c r="E579" t="s">
        <v>1274</v>
      </c>
      <c r="F579" t="s">
        <v>1246</v>
      </c>
      <c r="G579">
        <v>42308</v>
      </c>
      <c r="H579">
        <v>19</v>
      </c>
      <c r="I579">
        <v>35</v>
      </c>
    </row>
    <row r="580" spans="1:9" x14ac:dyDescent="0.2">
      <c r="A580" t="s">
        <v>1242</v>
      </c>
      <c r="B580" t="s">
        <v>5</v>
      </c>
      <c r="C580">
        <v>6</v>
      </c>
      <c r="D580" t="s">
        <v>1257</v>
      </c>
      <c r="E580" t="s">
        <v>1274</v>
      </c>
      <c r="F580" t="s">
        <v>1246</v>
      </c>
      <c r="G580">
        <v>41315</v>
      </c>
      <c r="H580">
        <v>16</v>
      </c>
      <c r="I580">
        <v>35</v>
      </c>
    </row>
    <row r="581" spans="1:9" x14ac:dyDescent="0.2">
      <c r="A581" t="s">
        <v>1242</v>
      </c>
      <c r="B581" t="s">
        <v>5</v>
      </c>
      <c r="C581">
        <v>6</v>
      </c>
      <c r="D581" t="s">
        <v>1257</v>
      </c>
      <c r="E581" t="s">
        <v>1274</v>
      </c>
      <c r="F581" t="s">
        <v>1246</v>
      </c>
      <c r="G581">
        <v>5311</v>
      </c>
      <c r="H581">
        <v>24</v>
      </c>
      <c r="I581">
        <v>35</v>
      </c>
    </row>
    <row r="582" spans="1:9" x14ac:dyDescent="0.2">
      <c r="A582" t="s">
        <v>1242</v>
      </c>
      <c r="B582" t="s">
        <v>5</v>
      </c>
      <c r="C582">
        <v>6</v>
      </c>
      <c r="D582" t="s">
        <v>1257</v>
      </c>
      <c r="E582" t="s">
        <v>1274</v>
      </c>
      <c r="F582" t="s">
        <v>1246</v>
      </c>
      <c r="G582">
        <v>2111</v>
      </c>
      <c r="H582">
        <v>23</v>
      </c>
      <c r="I582">
        <v>35</v>
      </c>
    </row>
    <row r="583" spans="1:9" x14ac:dyDescent="0.2">
      <c r="A583" t="s">
        <v>1242</v>
      </c>
      <c r="B583" t="s">
        <v>5</v>
      </c>
      <c r="C583">
        <v>6</v>
      </c>
      <c r="D583" t="s">
        <v>1257</v>
      </c>
      <c r="E583" t="s">
        <v>1274</v>
      </c>
      <c r="F583" t="s">
        <v>1246</v>
      </c>
      <c r="G583">
        <v>1311</v>
      </c>
      <c r="H583">
        <v>25</v>
      </c>
      <c r="I583">
        <v>35</v>
      </c>
    </row>
    <row r="584" spans="1:9" x14ac:dyDescent="0.2">
      <c r="A584" t="s">
        <v>1242</v>
      </c>
      <c r="B584" t="s">
        <v>5</v>
      </c>
      <c r="C584">
        <v>6</v>
      </c>
      <c r="D584" t="s">
        <v>1257</v>
      </c>
      <c r="E584" t="s">
        <v>1274</v>
      </c>
      <c r="F584" t="s">
        <v>1246</v>
      </c>
      <c r="G584">
        <v>16316</v>
      </c>
      <c r="H584">
        <v>26</v>
      </c>
      <c r="I584">
        <v>35</v>
      </c>
    </row>
    <row r="585" spans="1:9" x14ac:dyDescent="0.2">
      <c r="A585" t="s">
        <v>1242</v>
      </c>
      <c r="B585" t="s">
        <v>5</v>
      </c>
      <c r="C585">
        <v>6</v>
      </c>
      <c r="D585" t="s">
        <v>1257</v>
      </c>
      <c r="E585" t="s">
        <v>1276</v>
      </c>
      <c r="F585" t="s">
        <v>1251</v>
      </c>
      <c r="G585">
        <v>13511</v>
      </c>
      <c r="H585">
        <v>7</v>
      </c>
      <c r="I585">
        <v>35</v>
      </c>
    </row>
    <row r="586" spans="1:9" x14ac:dyDescent="0.2">
      <c r="A586" t="s">
        <v>1242</v>
      </c>
      <c r="B586" t="s">
        <v>5</v>
      </c>
      <c r="C586">
        <v>6</v>
      </c>
      <c r="D586" t="s">
        <v>1257</v>
      </c>
      <c r="E586" t="s">
        <v>1276</v>
      </c>
      <c r="F586" t="s">
        <v>1251</v>
      </c>
      <c r="G586">
        <v>9211</v>
      </c>
      <c r="H586">
        <v>16</v>
      </c>
      <c r="I586">
        <v>35</v>
      </c>
    </row>
    <row r="587" spans="1:9" x14ac:dyDescent="0.2">
      <c r="A587" t="s">
        <v>1242</v>
      </c>
      <c r="B587" t="s">
        <v>5</v>
      </c>
      <c r="C587">
        <v>6</v>
      </c>
      <c r="D587" t="s">
        <v>1257</v>
      </c>
      <c r="E587" t="s">
        <v>1276</v>
      </c>
      <c r="F587" t="s">
        <v>1251</v>
      </c>
      <c r="G587">
        <v>19912</v>
      </c>
      <c r="H587">
        <v>24</v>
      </c>
      <c r="I587">
        <v>35</v>
      </c>
    </row>
    <row r="588" spans="1:9" x14ac:dyDescent="0.2">
      <c r="A588" t="s">
        <v>1242</v>
      </c>
      <c r="B588" t="s">
        <v>5</v>
      </c>
      <c r="C588">
        <v>6</v>
      </c>
      <c r="D588" t="s">
        <v>1257</v>
      </c>
      <c r="E588" t="s">
        <v>1276</v>
      </c>
      <c r="F588" t="s">
        <v>1251</v>
      </c>
      <c r="G588">
        <v>7311</v>
      </c>
      <c r="H588">
        <v>17</v>
      </c>
      <c r="I588">
        <v>35</v>
      </c>
    </row>
    <row r="589" spans="1:9" x14ac:dyDescent="0.2">
      <c r="A589" t="s">
        <v>1242</v>
      </c>
      <c r="B589" t="s">
        <v>5</v>
      </c>
      <c r="C589">
        <v>6</v>
      </c>
      <c r="D589" t="s">
        <v>1257</v>
      </c>
      <c r="E589" t="s">
        <v>1276</v>
      </c>
      <c r="F589" t="s">
        <v>1251</v>
      </c>
      <c r="G589">
        <v>19711</v>
      </c>
      <c r="H589">
        <v>14</v>
      </c>
      <c r="I589">
        <v>35</v>
      </c>
    </row>
    <row r="590" spans="1:9" x14ac:dyDescent="0.2">
      <c r="A590" t="s">
        <v>1242</v>
      </c>
      <c r="B590" t="s">
        <v>5</v>
      </c>
      <c r="C590">
        <v>6</v>
      </c>
      <c r="D590" t="s">
        <v>1257</v>
      </c>
      <c r="E590" t="s">
        <v>1276</v>
      </c>
      <c r="F590" t="s">
        <v>1251</v>
      </c>
      <c r="G590">
        <v>40409</v>
      </c>
      <c r="H590">
        <v>26</v>
      </c>
      <c r="I590">
        <v>35</v>
      </c>
    </row>
    <row r="591" spans="1:9" x14ac:dyDescent="0.2">
      <c r="A591" t="s">
        <v>1242</v>
      </c>
      <c r="B591" t="s">
        <v>5</v>
      </c>
      <c r="C591">
        <v>6</v>
      </c>
      <c r="D591" t="s">
        <v>1257</v>
      </c>
      <c r="E591" t="s">
        <v>1276</v>
      </c>
      <c r="F591" t="s">
        <v>1251</v>
      </c>
      <c r="G591">
        <v>25212</v>
      </c>
      <c r="H591">
        <v>28</v>
      </c>
      <c r="I591">
        <v>35</v>
      </c>
    </row>
    <row r="592" spans="1:9" x14ac:dyDescent="0.2">
      <c r="A592" t="s">
        <v>1242</v>
      </c>
      <c r="B592" t="s">
        <v>5</v>
      </c>
      <c r="C592">
        <v>6</v>
      </c>
      <c r="D592" t="s">
        <v>1257</v>
      </c>
      <c r="E592" t="s">
        <v>1276</v>
      </c>
      <c r="F592" t="s">
        <v>1251</v>
      </c>
      <c r="G592">
        <v>6511</v>
      </c>
      <c r="H592">
        <v>22</v>
      </c>
      <c r="I592">
        <v>35</v>
      </c>
    </row>
    <row r="593" spans="1:9" x14ac:dyDescent="0.2">
      <c r="A593" t="s">
        <v>1242</v>
      </c>
      <c r="B593" t="s">
        <v>5</v>
      </c>
      <c r="C593">
        <v>6</v>
      </c>
      <c r="D593" t="s">
        <v>1257</v>
      </c>
      <c r="E593" t="s">
        <v>1276</v>
      </c>
      <c r="F593" t="s">
        <v>1251</v>
      </c>
      <c r="G593">
        <v>14511</v>
      </c>
      <c r="H593">
        <v>10</v>
      </c>
      <c r="I593">
        <v>35</v>
      </c>
    </row>
    <row r="594" spans="1:9" x14ac:dyDescent="0.2">
      <c r="A594" t="s">
        <v>1242</v>
      </c>
      <c r="B594" t="s">
        <v>5</v>
      </c>
      <c r="C594">
        <v>6</v>
      </c>
      <c r="D594" t="s">
        <v>1257</v>
      </c>
      <c r="E594" t="s">
        <v>1276</v>
      </c>
      <c r="F594" t="s">
        <v>1251</v>
      </c>
      <c r="G594">
        <v>611</v>
      </c>
      <c r="H594">
        <v>15</v>
      </c>
      <c r="I594">
        <v>35</v>
      </c>
    </row>
    <row r="595" spans="1:9" x14ac:dyDescent="0.2">
      <c r="A595" t="s">
        <v>1242</v>
      </c>
      <c r="B595" t="s">
        <v>5</v>
      </c>
      <c r="C595">
        <v>6</v>
      </c>
      <c r="D595" t="s">
        <v>1257</v>
      </c>
      <c r="E595" t="s">
        <v>1276</v>
      </c>
      <c r="F595" t="s">
        <v>1251</v>
      </c>
      <c r="G595">
        <v>3311</v>
      </c>
      <c r="H595">
        <v>24</v>
      </c>
      <c r="I595">
        <v>35</v>
      </c>
    </row>
    <row r="596" spans="1:9" x14ac:dyDescent="0.2">
      <c r="A596" t="s">
        <v>1242</v>
      </c>
      <c r="B596" t="s">
        <v>5</v>
      </c>
      <c r="C596">
        <v>6</v>
      </c>
      <c r="D596" t="s">
        <v>1257</v>
      </c>
      <c r="E596" t="s">
        <v>1276</v>
      </c>
      <c r="F596" t="s">
        <v>1251</v>
      </c>
      <c r="G596">
        <v>13411</v>
      </c>
      <c r="H596">
        <v>20</v>
      </c>
      <c r="I596">
        <v>35</v>
      </c>
    </row>
    <row r="597" spans="1:9" x14ac:dyDescent="0.2">
      <c r="A597" t="s">
        <v>1242</v>
      </c>
      <c r="B597" t="s">
        <v>5</v>
      </c>
      <c r="C597">
        <v>6</v>
      </c>
      <c r="D597" t="s">
        <v>1257</v>
      </c>
      <c r="E597" t="s">
        <v>1276</v>
      </c>
      <c r="F597" t="s">
        <v>1251</v>
      </c>
      <c r="G597">
        <v>35110</v>
      </c>
      <c r="H597">
        <v>7</v>
      </c>
      <c r="I597">
        <v>35</v>
      </c>
    </row>
    <row r="598" spans="1:9" x14ac:dyDescent="0.2">
      <c r="A598" t="s">
        <v>1242</v>
      </c>
      <c r="B598" t="s">
        <v>5</v>
      </c>
      <c r="C598">
        <v>6</v>
      </c>
      <c r="D598" t="s">
        <v>1257</v>
      </c>
      <c r="E598" t="s">
        <v>1276</v>
      </c>
      <c r="F598" t="s">
        <v>1251</v>
      </c>
      <c r="G598">
        <v>22215</v>
      </c>
      <c r="H598">
        <v>9</v>
      </c>
      <c r="I598">
        <v>35</v>
      </c>
    </row>
    <row r="599" spans="1:9" x14ac:dyDescent="0.2">
      <c r="A599" t="s">
        <v>1242</v>
      </c>
      <c r="B599" t="s">
        <v>5</v>
      </c>
      <c r="C599">
        <v>6</v>
      </c>
      <c r="D599" t="s">
        <v>1257</v>
      </c>
      <c r="E599" t="s">
        <v>1276</v>
      </c>
      <c r="F599" t="s">
        <v>1251</v>
      </c>
      <c r="G599">
        <v>9311</v>
      </c>
      <c r="H599">
        <v>12</v>
      </c>
      <c r="I599">
        <v>35</v>
      </c>
    </row>
    <row r="600" spans="1:9" x14ac:dyDescent="0.2">
      <c r="A600" t="s">
        <v>1242</v>
      </c>
      <c r="B600" t="s">
        <v>5</v>
      </c>
      <c r="C600">
        <v>6</v>
      </c>
      <c r="D600" t="s">
        <v>1257</v>
      </c>
      <c r="E600" t="s">
        <v>1276</v>
      </c>
      <c r="F600" t="s">
        <v>1251</v>
      </c>
      <c r="G600">
        <v>24814</v>
      </c>
      <c r="H600">
        <v>28</v>
      </c>
      <c r="I600">
        <v>35</v>
      </c>
    </row>
    <row r="601" spans="1:9" x14ac:dyDescent="0.2">
      <c r="A601" t="s">
        <v>1242</v>
      </c>
      <c r="B601" t="s">
        <v>5</v>
      </c>
      <c r="C601">
        <v>6</v>
      </c>
      <c r="D601" t="s">
        <v>1257</v>
      </c>
      <c r="E601" t="s">
        <v>1276</v>
      </c>
      <c r="F601" t="s">
        <v>1251</v>
      </c>
      <c r="G601">
        <v>7611</v>
      </c>
      <c r="H601">
        <v>6</v>
      </c>
      <c r="I601">
        <v>35</v>
      </c>
    </row>
    <row r="602" spans="1:9" x14ac:dyDescent="0.2">
      <c r="A602" t="s">
        <v>1242</v>
      </c>
      <c r="B602" t="s">
        <v>5</v>
      </c>
      <c r="C602">
        <v>6</v>
      </c>
      <c r="D602" t="s">
        <v>1257</v>
      </c>
      <c r="E602" t="s">
        <v>1277</v>
      </c>
      <c r="F602" t="s">
        <v>1254</v>
      </c>
      <c r="G602">
        <v>40810</v>
      </c>
      <c r="H602">
        <v>10</v>
      </c>
      <c r="I602">
        <v>35</v>
      </c>
    </row>
    <row r="603" spans="1:9" x14ac:dyDescent="0.2">
      <c r="A603" t="s">
        <v>1242</v>
      </c>
      <c r="B603" t="s">
        <v>5</v>
      </c>
      <c r="C603">
        <v>6</v>
      </c>
      <c r="D603" t="s">
        <v>1257</v>
      </c>
      <c r="E603" t="s">
        <v>1277</v>
      </c>
      <c r="F603" t="s">
        <v>1254</v>
      </c>
      <c r="G603">
        <v>35213</v>
      </c>
      <c r="H603">
        <v>10</v>
      </c>
      <c r="I603">
        <v>35</v>
      </c>
    </row>
    <row r="604" spans="1:9" x14ac:dyDescent="0.2">
      <c r="A604" s="10" t="s">
        <v>1242</v>
      </c>
      <c r="B604" s="10" t="s">
        <v>5</v>
      </c>
      <c r="C604" s="10">
        <v>6</v>
      </c>
      <c r="D604" s="10" t="s">
        <v>1257</v>
      </c>
      <c r="E604" s="10" t="s">
        <v>1277</v>
      </c>
      <c r="F604" s="10" t="s">
        <v>1255</v>
      </c>
      <c r="G604" s="10">
        <v>30115</v>
      </c>
      <c r="H604" s="10">
        <v>25</v>
      </c>
      <c r="I604" s="10">
        <v>35</v>
      </c>
    </row>
    <row r="605" spans="1:9" x14ac:dyDescent="0.2">
      <c r="A605" t="s">
        <v>1242</v>
      </c>
      <c r="B605" t="s">
        <v>5</v>
      </c>
      <c r="C605">
        <v>6</v>
      </c>
      <c r="D605" t="s">
        <v>1257</v>
      </c>
      <c r="E605" t="s">
        <v>1277</v>
      </c>
      <c r="F605" t="s">
        <v>1254</v>
      </c>
      <c r="G605">
        <v>1211</v>
      </c>
      <c r="H605">
        <v>12</v>
      </c>
      <c r="I605">
        <v>35</v>
      </c>
    </row>
    <row r="606" spans="1:9" x14ac:dyDescent="0.2">
      <c r="A606" t="s">
        <v>1242</v>
      </c>
      <c r="B606" t="s">
        <v>5</v>
      </c>
      <c r="C606">
        <v>6</v>
      </c>
      <c r="D606" t="s">
        <v>1257</v>
      </c>
      <c r="E606" t="s">
        <v>1277</v>
      </c>
      <c r="F606" t="s">
        <v>1254</v>
      </c>
      <c r="G606">
        <v>5511</v>
      </c>
      <c r="H606">
        <v>9</v>
      </c>
      <c r="I606">
        <v>35</v>
      </c>
    </row>
    <row r="607" spans="1:9" x14ac:dyDescent="0.2">
      <c r="A607" t="s">
        <v>1242</v>
      </c>
      <c r="B607" t="s">
        <v>5</v>
      </c>
      <c r="C607">
        <v>6</v>
      </c>
      <c r="D607" t="s">
        <v>1257</v>
      </c>
      <c r="E607" t="s">
        <v>1277</v>
      </c>
      <c r="F607" t="s">
        <v>1254</v>
      </c>
      <c r="G607">
        <v>10611</v>
      </c>
      <c r="H607">
        <v>21</v>
      </c>
      <c r="I607">
        <v>35</v>
      </c>
    </row>
    <row r="608" spans="1:9" x14ac:dyDescent="0.2">
      <c r="A608" s="10" t="s">
        <v>1242</v>
      </c>
      <c r="B608" s="10" t="s">
        <v>5</v>
      </c>
      <c r="C608" s="10">
        <v>6</v>
      </c>
      <c r="D608" s="10" t="s">
        <v>1257</v>
      </c>
      <c r="E608" s="10" t="s">
        <v>1277</v>
      </c>
      <c r="F608" s="10" t="s">
        <v>1255</v>
      </c>
      <c r="G608" s="10">
        <v>17510</v>
      </c>
      <c r="H608" s="10">
        <v>24</v>
      </c>
      <c r="I608" s="10">
        <v>35</v>
      </c>
    </row>
    <row r="609" spans="1:9" x14ac:dyDescent="0.2">
      <c r="A609" t="s">
        <v>1242</v>
      </c>
      <c r="B609" t="s">
        <v>5</v>
      </c>
      <c r="C609">
        <v>6</v>
      </c>
      <c r="D609" t="s">
        <v>1257</v>
      </c>
      <c r="E609" t="s">
        <v>1276</v>
      </c>
      <c r="F609" t="s">
        <v>1251</v>
      </c>
      <c r="G609">
        <v>18516</v>
      </c>
      <c r="H609">
        <v>16</v>
      </c>
      <c r="I609">
        <v>35</v>
      </c>
    </row>
    <row r="610" spans="1:9" x14ac:dyDescent="0.2">
      <c r="A610" s="10" t="s">
        <v>1242</v>
      </c>
      <c r="B610" s="10" t="s">
        <v>5</v>
      </c>
      <c r="C610" s="10">
        <v>6</v>
      </c>
      <c r="D610" s="10" t="s">
        <v>1257</v>
      </c>
      <c r="E610" s="10" t="s">
        <v>1277</v>
      </c>
      <c r="F610" s="10" t="s">
        <v>1255</v>
      </c>
      <c r="G610" s="10">
        <v>811</v>
      </c>
      <c r="H610" s="10">
        <v>23</v>
      </c>
      <c r="I610" s="10">
        <v>35</v>
      </c>
    </row>
    <row r="611" spans="1:9" x14ac:dyDescent="0.2">
      <c r="A611" s="10" t="s">
        <v>1242</v>
      </c>
      <c r="B611" s="10" t="s">
        <v>5</v>
      </c>
      <c r="C611" s="10">
        <v>6</v>
      </c>
      <c r="D611" s="10" t="s">
        <v>1257</v>
      </c>
      <c r="E611" s="10" t="s">
        <v>1277</v>
      </c>
      <c r="F611" s="10" t="s">
        <v>1255</v>
      </c>
      <c r="G611" s="10">
        <v>9011</v>
      </c>
      <c r="H611" s="10">
        <v>19</v>
      </c>
      <c r="I611" s="10">
        <v>35</v>
      </c>
    </row>
    <row r="612" spans="1:9" x14ac:dyDescent="0.2">
      <c r="A612" t="s">
        <v>1242</v>
      </c>
      <c r="B612" t="s">
        <v>5</v>
      </c>
      <c r="C612">
        <v>6</v>
      </c>
      <c r="D612" t="s">
        <v>1257</v>
      </c>
      <c r="E612" t="s">
        <v>1277</v>
      </c>
      <c r="F612" t="s">
        <v>1254</v>
      </c>
      <c r="G612">
        <v>13611</v>
      </c>
      <c r="H612">
        <v>14</v>
      </c>
      <c r="I612">
        <v>35</v>
      </c>
    </row>
    <row r="613" spans="1:9" x14ac:dyDescent="0.2">
      <c r="A613" s="10" t="s">
        <v>1242</v>
      </c>
      <c r="B613" s="10" t="s">
        <v>5</v>
      </c>
      <c r="C613" s="10">
        <v>6</v>
      </c>
      <c r="D613" s="10" t="s">
        <v>1257</v>
      </c>
      <c r="E613" s="10" t="s">
        <v>1277</v>
      </c>
      <c r="F613" s="10" t="s">
        <v>1255</v>
      </c>
      <c r="G613" s="10">
        <v>3310</v>
      </c>
      <c r="H613" s="10">
        <v>28</v>
      </c>
      <c r="I613" s="10">
        <v>35</v>
      </c>
    </row>
    <row r="614" spans="1:9" x14ac:dyDescent="0.2">
      <c r="A614" s="10" t="s">
        <v>1242</v>
      </c>
      <c r="B614" s="10" t="s">
        <v>5</v>
      </c>
      <c r="C614" s="10">
        <v>6</v>
      </c>
      <c r="D614" s="10" t="s">
        <v>1257</v>
      </c>
      <c r="E614" s="10" t="s">
        <v>1277</v>
      </c>
      <c r="F614" s="10" t="s">
        <v>1255</v>
      </c>
      <c r="G614" s="10">
        <v>25315</v>
      </c>
      <c r="H614" s="10">
        <v>27</v>
      </c>
      <c r="I614" s="10">
        <v>35</v>
      </c>
    </row>
    <row r="615" spans="1:9" x14ac:dyDescent="0.2">
      <c r="A615" t="s">
        <v>1242</v>
      </c>
      <c r="B615" t="s">
        <v>5</v>
      </c>
      <c r="C615">
        <v>6</v>
      </c>
      <c r="D615" t="s">
        <v>1257</v>
      </c>
      <c r="E615" t="s">
        <v>1277</v>
      </c>
      <c r="F615" t="s">
        <v>1254</v>
      </c>
      <c r="G615">
        <v>28316</v>
      </c>
      <c r="H615">
        <v>16</v>
      </c>
      <c r="I615">
        <v>35</v>
      </c>
    </row>
    <row r="616" spans="1:9" x14ac:dyDescent="0.2">
      <c r="A616" t="s">
        <v>1242</v>
      </c>
      <c r="B616" t="s">
        <v>5</v>
      </c>
      <c r="C616">
        <v>6</v>
      </c>
      <c r="D616" t="s">
        <v>1257</v>
      </c>
      <c r="E616" t="s">
        <v>1274</v>
      </c>
      <c r="F616" t="s">
        <v>1253</v>
      </c>
      <c r="G616">
        <v>5411</v>
      </c>
      <c r="H616">
        <v>11</v>
      </c>
      <c r="I616">
        <v>35</v>
      </c>
    </row>
    <row r="617" spans="1:9" x14ac:dyDescent="0.2">
      <c r="A617" t="s">
        <v>1242</v>
      </c>
      <c r="B617" t="s">
        <v>5</v>
      </c>
      <c r="C617">
        <v>6</v>
      </c>
      <c r="D617" t="s">
        <v>1257</v>
      </c>
      <c r="E617" t="s">
        <v>1274</v>
      </c>
      <c r="F617" t="s">
        <v>1252</v>
      </c>
      <c r="G617">
        <v>40609</v>
      </c>
      <c r="H617">
        <v>14</v>
      </c>
      <c r="I617">
        <v>35</v>
      </c>
    </row>
    <row r="618" spans="1:9" x14ac:dyDescent="0.2">
      <c r="A618" t="s">
        <v>1242</v>
      </c>
      <c r="B618" t="s">
        <v>5</v>
      </c>
      <c r="C618">
        <v>6</v>
      </c>
      <c r="D618" t="s">
        <v>1257</v>
      </c>
      <c r="E618" t="s">
        <v>1274</v>
      </c>
      <c r="F618" t="s">
        <v>1253</v>
      </c>
      <c r="G618">
        <v>11111</v>
      </c>
      <c r="H618">
        <v>16</v>
      </c>
      <c r="I618">
        <v>35</v>
      </c>
    </row>
    <row r="619" spans="1:9" x14ac:dyDescent="0.2">
      <c r="A619" t="s">
        <v>1242</v>
      </c>
      <c r="B619" t="s">
        <v>5</v>
      </c>
      <c r="C619">
        <v>6</v>
      </c>
      <c r="D619" t="s">
        <v>1257</v>
      </c>
      <c r="E619" t="s">
        <v>1274</v>
      </c>
      <c r="F619" t="s">
        <v>1253</v>
      </c>
      <c r="G619">
        <v>3811</v>
      </c>
      <c r="H619">
        <v>7</v>
      </c>
      <c r="I619">
        <v>35</v>
      </c>
    </row>
    <row r="620" spans="1:9" x14ac:dyDescent="0.2">
      <c r="A620" t="s">
        <v>1242</v>
      </c>
      <c r="B620" t="s">
        <v>5</v>
      </c>
      <c r="C620">
        <v>6</v>
      </c>
      <c r="D620" t="s">
        <v>1257</v>
      </c>
      <c r="E620" t="s">
        <v>1274</v>
      </c>
      <c r="F620" t="s">
        <v>1252</v>
      </c>
      <c r="G620">
        <v>21110</v>
      </c>
      <c r="H620">
        <v>7</v>
      </c>
      <c r="I620">
        <v>35</v>
      </c>
    </row>
    <row r="621" spans="1:9" x14ac:dyDescent="0.2">
      <c r="A621" t="s">
        <v>1242</v>
      </c>
      <c r="B621" t="s">
        <v>5</v>
      </c>
      <c r="C621">
        <v>6</v>
      </c>
      <c r="D621" t="s">
        <v>1257</v>
      </c>
      <c r="E621" t="s">
        <v>1274</v>
      </c>
      <c r="F621" t="s">
        <v>1252</v>
      </c>
      <c r="G621">
        <v>28815</v>
      </c>
      <c r="H621">
        <v>12</v>
      </c>
      <c r="I621">
        <v>35</v>
      </c>
    </row>
    <row r="622" spans="1:9" x14ac:dyDescent="0.2">
      <c r="A622" t="s">
        <v>1242</v>
      </c>
      <c r="B622" t="s">
        <v>5</v>
      </c>
      <c r="C622">
        <v>6</v>
      </c>
      <c r="D622" t="s">
        <v>1257</v>
      </c>
      <c r="E622" t="s">
        <v>1274</v>
      </c>
      <c r="F622" t="s">
        <v>1252</v>
      </c>
      <c r="G622">
        <v>40511</v>
      </c>
      <c r="H622">
        <v>21</v>
      </c>
      <c r="I622">
        <v>35</v>
      </c>
    </row>
    <row r="623" spans="1:9" x14ac:dyDescent="0.2">
      <c r="A623" t="s">
        <v>1242</v>
      </c>
      <c r="B623" t="s">
        <v>5</v>
      </c>
      <c r="C623">
        <v>6</v>
      </c>
      <c r="D623" t="s">
        <v>1257</v>
      </c>
      <c r="E623" t="s">
        <v>1274</v>
      </c>
      <c r="F623" t="s">
        <v>1252</v>
      </c>
      <c r="G623">
        <v>9809</v>
      </c>
      <c r="H623">
        <v>27</v>
      </c>
      <c r="I623">
        <v>35</v>
      </c>
    </row>
    <row r="624" spans="1:9" x14ac:dyDescent="0.2">
      <c r="A624" t="s">
        <v>1242</v>
      </c>
      <c r="B624" t="s">
        <v>5</v>
      </c>
      <c r="C624">
        <v>6</v>
      </c>
      <c r="D624" t="s">
        <v>1257</v>
      </c>
      <c r="E624" t="s">
        <v>1274</v>
      </c>
      <c r="F624" t="s">
        <v>1252</v>
      </c>
      <c r="G624">
        <v>9111</v>
      </c>
      <c r="H624">
        <v>13</v>
      </c>
      <c r="I624">
        <v>35</v>
      </c>
    </row>
    <row r="625" spans="1:9" x14ac:dyDescent="0.2">
      <c r="A625" t="s">
        <v>1242</v>
      </c>
      <c r="B625" t="s">
        <v>5</v>
      </c>
      <c r="C625">
        <v>6</v>
      </c>
      <c r="D625" t="s">
        <v>1257</v>
      </c>
      <c r="E625" t="s">
        <v>1274</v>
      </c>
      <c r="F625" t="s">
        <v>1253</v>
      </c>
      <c r="G625">
        <v>38009</v>
      </c>
      <c r="H625">
        <v>9</v>
      </c>
      <c r="I625">
        <v>35</v>
      </c>
    </row>
    <row r="626" spans="1:9" x14ac:dyDescent="0.2">
      <c r="A626" t="s">
        <v>1242</v>
      </c>
      <c r="B626" t="s">
        <v>5</v>
      </c>
      <c r="C626">
        <v>6</v>
      </c>
      <c r="D626" t="s">
        <v>1257</v>
      </c>
      <c r="E626" t="s">
        <v>1274</v>
      </c>
      <c r="F626" t="s">
        <v>1252</v>
      </c>
      <c r="G626">
        <v>29212</v>
      </c>
      <c r="H626">
        <v>21</v>
      </c>
      <c r="I626">
        <v>35</v>
      </c>
    </row>
    <row r="627" spans="1:9" x14ac:dyDescent="0.2">
      <c r="A627" t="s">
        <v>1242</v>
      </c>
      <c r="B627" t="s">
        <v>5</v>
      </c>
      <c r="C627">
        <v>6</v>
      </c>
      <c r="D627" t="s">
        <v>1257</v>
      </c>
      <c r="E627" t="s">
        <v>1274</v>
      </c>
      <c r="F627" t="s">
        <v>1252</v>
      </c>
      <c r="G627">
        <v>4311</v>
      </c>
      <c r="H627">
        <v>15</v>
      </c>
      <c r="I627">
        <v>35</v>
      </c>
    </row>
    <row r="628" spans="1:9" x14ac:dyDescent="0.2">
      <c r="A628" t="s">
        <v>1242</v>
      </c>
      <c r="B628" t="s">
        <v>5</v>
      </c>
      <c r="C628">
        <v>6</v>
      </c>
      <c r="D628" t="s">
        <v>1257</v>
      </c>
      <c r="E628" t="s">
        <v>1274</v>
      </c>
      <c r="F628" t="s">
        <v>1252</v>
      </c>
      <c r="G628">
        <v>22816</v>
      </c>
      <c r="H628">
        <v>21</v>
      </c>
      <c r="I628">
        <v>35</v>
      </c>
    </row>
    <row r="629" spans="1:9" x14ac:dyDescent="0.2">
      <c r="A629" t="s">
        <v>1242</v>
      </c>
      <c r="B629" t="s">
        <v>5</v>
      </c>
      <c r="C629">
        <v>6</v>
      </c>
      <c r="D629" t="s">
        <v>1257</v>
      </c>
      <c r="E629" t="s">
        <v>1274</v>
      </c>
      <c r="F629" t="s">
        <v>1252</v>
      </c>
      <c r="G629">
        <v>2811</v>
      </c>
      <c r="H629">
        <v>16</v>
      </c>
      <c r="I629">
        <v>35</v>
      </c>
    </row>
    <row r="630" spans="1:9" x14ac:dyDescent="0.2">
      <c r="A630" t="s">
        <v>1242</v>
      </c>
      <c r="B630" t="s">
        <v>5</v>
      </c>
      <c r="C630">
        <v>6</v>
      </c>
      <c r="D630" t="s">
        <v>1257</v>
      </c>
      <c r="E630" t="s">
        <v>1274</v>
      </c>
      <c r="F630" t="s">
        <v>1252</v>
      </c>
      <c r="G630">
        <v>29315</v>
      </c>
      <c r="H630">
        <v>7</v>
      </c>
      <c r="I630">
        <v>35</v>
      </c>
    </row>
    <row r="631" spans="1:9" x14ac:dyDescent="0.2">
      <c r="A631" t="s">
        <v>1242</v>
      </c>
      <c r="B631" t="s">
        <v>5</v>
      </c>
      <c r="C631">
        <v>6</v>
      </c>
      <c r="D631" t="s">
        <v>1257</v>
      </c>
      <c r="E631" t="s">
        <v>1275</v>
      </c>
      <c r="F631" t="s">
        <v>1250</v>
      </c>
      <c r="G631">
        <v>3211</v>
      </c>
      <c r="H631">
        <v>9</v>
      </c>
      <c r="I631">
        <v>35</v>
      </c>
    </row>
    <row r="632" spans="1:9" x14ac:dyDescent="0.2">
      <c r="A632" t="s">
        <v>1242</v>
      </c>
      <c r="B632" t="s">
        <v>5</v>
      </c>
      <c r="C632">
        <v>6</v>
      </c>
      <c r="D632" t="s">
        <v>1257</v>
      </c>
      <c r="E632" t="s">
        <v>1276</v>
      </c>
      <c r="F632" t="s">
        <v>1248</v>
      </c>
      <c r="G632">
        <v>14811</v>
      </c>
      <c r="H632">
        <v>15</v>
      </c>
      <c r="I632">
        <v>35</v>
      </c>
    </row>
    <row r="633" spans="1:9" x14ac:dyDescent="0.2">
      <c r="A633" t="s">
        <v>1242</v>
      </c>
      <c r="B633" t="s">
        <v>5</v>
      </c>
      <c r="C633">
        <v>6</v>
      </c>
      <c r="D633" t="s">
        <v>1257</v>
      </c>
      <c r="E633" t="s">
        <v>1277</v>
      </c>
      <c r="F633" t="s">
        <v>1248</v>
      </c>
      <c r="G633">
        <v>12210</v>
      </c>
      <c r="H633">
        <v>12</v>
      </c>
      <c r="I633">
        <v>35</v>
      </c>
    </row>
    <row r="634" spans="1:9" x14ac:dyDescent="0.2">
      <c r="A634" t="s">
        <v>1242</v>
      </c>
      <c r="B634" t="s">
        <v>5</v>
      </c>
      <c r="C634">
        <v>6</v>
      </c>
      <c r="D634" t="s">
        <v>1257</v>
      </c>
      <c r="E634" t="s">
        <v>1275</v>
      </c>
      <c r="F634" t="s">
        <v>1248</v>
      </c>
      <c r="G634">
        <v>43814</v>
      </c>
      <c r="H634">
        <v>16</v>
      </c>
      <c r="I634">
        <v>35</v>
      </c>
    </row>
    <row r="635" spans="1:9" x14ac:dyDescent="0.2">
      <c r="A635" t="s">
        <v>1242</v>
      </c>
      <c r="B635" t="s">
        <v>5</v>
      </c>
      <c r="C635">
        <v>6</v>
      </c>
      <c r="D635" t="s">
        <v>1257</v>
      </c>
      <c r="E635" t="s">
        <v>1275</v>
      </c>
      <c r="F635" t="s">
        <v>1248</v>
      </c>
      <c r="G635">
        <v>1711</v>
      </c>
      <c r="H635">
        <v>26</v>
      </c>
      <c r="I635">
        <v>35</v>
      </c>
    </row>
    <row r="636" spans="1:9" x14ac:dyDescent="0.2">
      <c r="A636" t="s">
        <v>1242</v>
      </c>
      <c r="B636" t="s">
        <v>5</v>
      </c>
      <c r="C636">
        <v>6</v>
      </c>
      <c r="D636" t="s">
        <v>1257</v>
      </c>
      <c r="E636" t="s">
        <v>1277</v>
      </c>
      <c r="F636" t="s">
        <v>1248</v>
      </c>
      <c r="G636">
        <v>23414</v>
      </c>
      <c r="H636">
        <v>12</v>
      </c>
      <c r="I636">
        <v>35</v>
      </c>
    </row>
    <row r="637" spans="1:9" x14ac:dyDescent="0.2">
      <c r="A637" t="s">
        <v>1242</v>
      </c>
      <c r="B637" t="s">
        <v>5</v>
      </c>
      <c r="C637">
        <v>6</v>
      </c>
      <c r="D637" t="s">
        <v>1257</v>
      </c>
      <c r="E637" t="s">
        <v>1277</v>
      </c>
      <c r="F637" t="s">
        <v>1248</v>
      </c>
      <c r="G637">
        <v>20410</v>
      </c>
      <c r="H637">
        <v>18</v>
      </c>
      <c r="I637">
        <v>35</v>
      </c>
    </row>
    <row r="638" spans="1:9" x14ac:dyDescent="0.2">
      <c r="A638" t="s">
        <v>1242</v>
      </c>
      <c r="B638" t="s">
        <v>5</v>
      </c>
      <c r="C638">
        <v>6</v>
      </c>
      <c r="D638" t="s">
        <v>1257</v>
      </c>
      <c r="E638" t="s">
        <v>1277</v>
      </c>
      <c r="F638" t="s">
        <v>1248</v>
      </c>
      <c r="G638">
        <v>33312</v>
      </c>
      <c r="H638">
        <v>10</v>
      </c>
      <c r="I638">
        <v>35</v>
      </c>
    </row>
    <row r="639" spans="1:9" x14ac:dyDescent="0.2">
      <c r="A639" t="s">
        <v>1242</v>
      </c>
      <c r="B639" t="s">
        <v>5</v>
      </c>
      <c r="C639">
        <v>6</v>
      </c>
      <c r="D639" t="s">
        <v>1257</v>
      </c>
      <c r="E639" t="s">
        <v>1275</v>
      </c>
      <c r="F639" t="s">
        <v>1248</v>
      </c>
      <c r="G639">
        <v>17111</v>
      </c>
      <c r="H639">
        <v>19</v>
      </c>
      <c r="I639">
        <v>35</v>
      </c>
    </row>
    <row r="640" spans="1:9" x14ac:dyDescent="0.2">
      <c r="A640" t="s">
        <v>1242</v>
      </c>
      <c r="B640" t="s">
        <v>5</v>
      </c>
      <c r="C640">
        <v>6</v>
      </c>
      <c r="D640" t="s">
        <v>1257</v>
      </c>
      <c r="E640" t="s">
        <v>1275</v>
      </c>
      <c r="F640" t="s">
        <v>1248</v>
      </c>
      <c r="G640">
        <v>35814</v>
      </c>
      <c r="H640">
        <v>19</v>
      </c>
      <c r="I640">
        <v>35</v>
      </c>
    </row>
    <row r="641" spans="1:9" x14ac:dyDescent="0.2">
      <c r="A641" t="s">
        <v>1242</v>
      </c>
      <c r="B641" t="s">
        <v>5</v>
      </c>
      <c r="C641">
        <v>6</v>
      </c>
      <c r="D641" t="s">
        <v>1257</v>
      </c>
      <c r="E641" t="s">
        <v>1277</v>
      </c>
      <c r="F641" t="s">
        <v>1248</v>
      </c>
      <c r="G641">
        <v>24517</v>
      </c>
      <c r="H641">
        <v>20</v>
      </c>
      <c r="I641">
        <v>35</v>
      </c>
    </row>
    <row r="642" spans="1:9" x14ac:dyDescent="0.2">
      <c r="A642" t="s">
        <v>1242</v>
      </c>
      <c r="B642" t="s">
        <v>5</v>
      </c>
      <c r="C642">
        <v>6</v>
      </c>
      <c r="D642" t="s">
        <v>1257</v>
      </c>
      <c r="E642" t="s">
        <v>1276</v>
      </c>
      <c r="F642" t="s">
        <v>1248</v>
      </c>
      <c r="G642">
        <v>41810</v>
      </c>
      <c r="H642">
        <v>23</v>
      </c>
      <c r="I642">
        <v>35</v>
      </c>
    </row>
    <row r="643" spans="1:9" x14ac:dyDescent="0.2">
      <c r="A643" t="s">
        <v>1242</v>
      </c>
      <c r="B643" t="s">
        <v>5</v>
      </c>
      <c r="C643">
        <v>6</v>
      </c>
      <c r="D643" t="s">
        <v>1257</v>
      </c>
      <c r="E643" t="s">
        <v>1277</v>
      </c>
      <c r="F643" t="s">
        <v>1248</v>
      </c>
      <c r="G643">
        <v>15916</v>
      </c>
      <c r="H643">
        <v>11</v>
      </c>
      <c r="I643">
        <v>35</v>
      </c>
    </row>
    <row r="644" spans="1:9" x14ac:dyDescent="0.2">
      <c r="A644" t="s">
        <v>1242</v>
      </c>
      <c r="B644" t="s">
        <v>5</v>
      </c>
      <c r="C644">
        <v>6</v>
      </c>
      <c r="D644" t="s">
        <v>1257</v>
      </c>
      <c r="E644" t="s">
        <v>1277</v>
      </c>
      <c r="F644" t="s">
        <v>1248</v>
      </c>
      <c r="G644">
        <v>39410</v>
      </c>
      <c r="H644">
        <v>24</v>
      </c>
      <c r="I644">
        <v>35</v>
      </c>
    </row>
    <row r="645" spans="1:9" x14ac:dyDescent="0.2">
      <c r="A645" t="s">
        <v>1242</v>
      </c>
      <c r="B645" t="s">
        <v>5</v>
      </c>
      <c r="C645">
        <v>6</v>
      </c>
      <c r="D645" t="s">
        <v>1257</v>
      </c>
      <c r="E645" t="s">
        <v>1276</v>
      </c>
      <c r="F645" t="s">
        <v>1248</v>
      </c>
      <c r="G645">
        <v>28414</v>
      </c>
      <c r="H645">
        <v>12</v>
      </c>
      <c r="I645">
        <v>35</v>
      </c>
    </row>
    <row r="646" spans="1:9" x14ac:dyDescent="0.2">
      <c r="A646" t="s">
        <v>1242</v>
      </c>
      <c r="B646" t="s">
        <v>5</v>
      </c>
      <c r="C646">
        <v>6</v>
      </c>
      <c r="D646" t="s">
        <v>1257</v>
      </c>
      <c r="E646" t="s">
        <v>1276</v>
      </c>
      <c r="F646" t="s">
        <v>1248</v>
      </c>
      <c r="G646">
        <v>4410</v>
      </c>
      <c r="H646">
        <v>15</v>
      </c>
      <c r="I646">
        <v>35</v>
      </c>
    </row>
    <row r="647" spans="1:9" x14ac:dyDescent="0.2">
      <c r="A647" t="s">
        <v>1242</v>
      </c>
      <c r="B647" t="s">
        <v>5</v>
      </c>
      <c r="C647">
        <v>6</v>
      </c>
      <c r="D647" t="s">
        <v>1257</v>
      </c>
      <c r="E647" t="s">
        <v>1277</v>
      </c>
      <c r="F647" t="s">
        <v>1248</v>
      </c>
      <c r="G647">
        <v>29412</v>
      </c>
      <c r="H647">
        <v>19</v>
      </c>
      <c r="I647">
        <v>35</v>
      </c>
    </row>
    <row r="648" spans="1:9" x14ac:dyDescent="0.2">
      <c r="A648" t="s">
        <v>1242</v>
      </c>
      <c r="B648" t="s">
        <v>5</v>
      </c>
      <c r="C648">
        <v>6</v>
      </c>
      <c r="D648" t="s">
        <v>1257</v>
      </c>
      <c r="E648" t="s">
        <v>1275</v>
      </c>
      <c r="F648" t="s">
        <v>1250</v>
      </c>
      <c r="G648">
        <v>41808</v>
      </c>
      <c r="H648">
        <v>30</v>
      </c>
      <c r="I648">
        <v>35</v>
      </c>
    </row>
    <row r="649" spans="1:9" x14ac:dyDescent="0.2">
      <c r="A649" t="s">
        <v>1242</v>
      </c>
      <c r="B649" t="s">
        <v>5</v>
      </c>
      <c r="C649">
        <v>6</v>
      </c>
      <c r="D649" t="s">
        <v>1257</v>
      </c>
      <c r="E649" t="s">
        <v>1275</v>
      </c>
      <c r="F649" t="s">
        <v>1250</v>
      </c>
      <c r="G649">
        <v>43212</v>
      </c>
      <c r="H649">
        <v>19</v>
      </c>
      <c r="I649">
        <v>35</v>
      </c>
    </row>
    <row r="650" spans="1:9" x14ac:dyDescent="0.2">
      <c r="A650" t="s">
        <v>1242</v>
      </c>
      <c r="B650" t="s">
        <v>5</v>
      </c>
      <c r="C650">
        <v>6</v>
      </c>
      <c r="D650" t="s">
        <v>1257</v>
      </c>
      <c r="E650" t="s">
        <v>1276</v>
      </c>
      <c r="F650" t="s">
        <v>1248</v>
      </c>
      <c r="G650">
        <v>41215</v>
      </c>
      <c r="H650">
        <v>31</v>
      </c>
      <c r="I650">
        <v>35</v>
      </c>
    </row>
    <row r="651" spans="1:9" x14ac:dyDescent="0.2">
      <c r="A651" t="s">
        <v>1242</v>
      </c>
      <c r="B651" t="s">
        <v>5</v>
      </c>
      <c r="C651">
        <v>6</v>
      </c>
      <c r="D651" t="s">
        <v>1257</v>
      </c>
      <c r="E651" t="s">
        <v>1277</v>
      </c>
      <c r="F651" t="s">
        <v>1248</v>
      </c>
      <c r="G651">
        <v>30114</v>
      </c>
      <c r="H651">
        <v>19</v>
      </c>
      <c r="I651">
        <v>35</v>
      </c>
    </row>
    <row r="652" spans="1:9" x14ac:dyDescent="0.2">
      <c r="A652" t="s">
        <v>1242</v>
      </c>
      <c r="B652" t="s">
        <v>5</v>
      </c>
      <c r="C652">
        <v>6</v>
      </c>
      <c r="D652" t="s">
        <v>1257</v>
      </c>
      <c r="E652" t="s">
        <v>1276</v>
      </c>
      <c r="F652" t="s">
        <v>1248</v>
      </c>
      <c r="G652">
        <v>31913</v>
      </c>
      <c r="H652">
        <v>10</v>
      </c>
      <c r="I652">
        <v>35</v>
      </c>
    </row>
    <row r="653" spans="1:9" x14ac:dyDescent="0.2">
      <c r="A653" t="s">
        <v>1242</v>
      </c>
      <c r="B653" t="s">
        <v>5</v>
      </c>
      <c r="C653">
        <v>6</v>
      </c>
      <c r="D653" t="s">
        <v>1257</v>
      </c>
      <c r="E653" t="s">
        <v>1275</v>
      </c>
      <c r="F653" t="s">
        <v>1250</v>
      </c>
      <c r="G653">
        <v>37609</v>
      </c>
      <c r="H653">
        <v>16</v>
      </c>
      <c r="I653">
        <v>35</v>
      </c>
    </row>
    <row r="654" spans="1:9" x14ac:dyDescent="0.2">
      <c r="A654" t="s">
        <v>1242</v>
      </c>
      <c r="B654" t="s">
        <v>5</v>
      </c>
      <c r="C654">
        <v>6</v>
      </c>
      <c r="D654" t="s">
        <v>1257</v>
      </c>
      <c r="E654" t="s">
        <v>1276</v>
      </c>
      <c r="F654" t="s">
        <v>1248</v>
      </c>
      <c r="G654">
        <v>33210</v>
      </c>
      <c r="H654">
        <v>20</v>
      </c>
      <c r="I654">
        <v>35</v>
      </c>
    </row>
    <row r="655" spans="1:9" x14ac:dyDescent="0.2">
      <c r="A655" t="s">
        <v>1242</v>
      </c>
      <c r="B655" t="s">
        <v>5</v>
      </c>
      <c r="C655">
        <v>6</v>
      </c>
      <c r="D655" t="s">
        <v>1257</v>
      </c>
      <c r="E655" t="s">
        <v>1276</v>
      </c>
      <c r="F655" t="s">
        <v>1248</v>
      </c>
      <c r="G655">
        <v>2211</v>
      </c>
      <c r="H655">
        <v>14</v>
      </c>
      <c r="I655">
        <v>35</v>
      </c>
    </row>
    <row r="656" spans="1:9" x14ac:dyDescent="0.2">
      <c r="A656" t="s">
        <v>1242</v>
      </c>
      <c r="B656" t="s">
        <v>5</v>
      </c>
      <c r="C656">
        <v>6</v>
      </c>
      <c r="D656" t="s">
        <v>1257</v>
      </c>
      <c r="E656" t="s">
        <v>1277</v>
      </c>
      <c r="F656" t="s">
        <v>1248</v>
      </c>
      <c r="G656">
        <v>1411</v>
      </c>
      <c r="H656">
        <v>24</v>
      </c>
      <c r="I656">
        <v>35</v>
      </c>
    </row>
    <row r="657" spans="1:9" x14ac:dyDescent="0.2">
      <c r="A657" t="s">
        <v>1242</v>
      </c>
      <c r="B657" t="s">
        <v>5</v>
      </c>
      <c r="C657">
        <v>6</v>
      </c>
      <c r="D657" t="s">
        <v>1257</v>
      </c>
      <c r="E657" t="s">
        <v>1275</v>
      </c>
      <c r="F657" t="s">
        <v>1248</v>
      </c>
      <c r="G657">
        <v>3511</v>
      </c>
      <c r="H657">
        <v>23</v>
      </c>
      <c r="I657">
        <v>35</v>
      </c>
    </row>
    <row r="658" spans="1:9" x14ac:dyDescent="0.2">
      <c r="A658" t="s">
        <v>1242</v>
      </c>
      <c r="B658" t="s">
        <v>5</v>
      </c>
      <c r="C658">
        <v>6</v>
      </c>
      <c r="D658" t="s">
        <v>1257</v>
      </c>
      <c r="E658" t="s">
        <v>1277</v>
      </c>
      <c r="F658" t="s">
        <v>1248</v>
      </c>
      <c r="G658">
        <v>1811</v>
      </c>
      <c r="H658">
        <v>17</v>
      </c>
      <c r="I658">
        <v>35</v>
      </c>
    </row>
    <row r="659" spans="1:9" x14ac:dyDescent="0.2">
      <c r="A659" t="s">
        <v>1242</v>
      </c>
      <c r="B659" t="s">
        <v>5</v>
      </c>
      <c r="C659">
        <v>6</v>
      </c>
      <c r="D659" t="s">
        <v>1257</v>
      </c>
      <c r="E659" t="s">
        <v>1276</v>
      </c>
      <c r="F659" t="s">
        <v>1248</v>
      </c>
      <c r="G659">
        <v>7911</v>
      </c>
      <c r="H659">
        <v>10</v>
      </c>
      <c r="I659">
        <v>35</v>
      </c>
    </row>
    <row r="660" spans="1:9" x14ac:dyDescent="0.2">
      <c r="A660" t="s">
        <v>1242</v>
      </c>
      <c r="B660" t="s">
        <v>5</v>
      </c>
      <c r="C660">
        <v>6</v>
      </c>
      <c r="D660" t="s">
        <v>1257</v>
      </c>
      <c r="E660" t="s">
        <v>1276</v>
      </c>
      <c r="F660" t="s">
        <v>1248</v>
      </c>
      <c r="G660">
        <v>21211</v>
      </c>
      <c r="H660">
        <v>26</v>
      </c>
      <c r="I660">
        <v>35</v>
      </c>
    </row>
    <row r="661" spans="1:9" x14ac:dyDescent="0.2">
      <c r="A661" t="s">
        <v>1242</v>
      </c>
      <c r="B661" t="s">
        <v>5</v>
      </c>
      <c r="C661">
        <v>6</v>
      </c>
      <c r="D661" t="s">
        <v>1257</v>
      </c>
      <c r="E661" t="s">
        <v>1275</v>
      </c>
      <c r="F661" t="s">
        <v>1248</v>
      </c>
      <c r="G661">
        <v>8811</v>
      </c>
      <c r="H661">
        <v>8</v>
      </c>
      <c r="I661">
        <v>35</v>
      </c>
    </row>
    <row r="662" spans="1:9" x14ac:dyDescent="0.2">
      <c r="A662" t="s">
        <v>1242</v>
      </c>
      <c r="B662" t="s">
        <v>5</v>
      </c>
      <c r="C662">
        <v>6</v>
      </c>
      <c r="D662" t="s">
        <v>1257</v>
      </c>
      <c r="E662" t="s">
        <v>1277</v>
      </c>
      <c r="F662" t="s">
        <v>1248</v>
      </c>
      <c r="G662">
        <v>18011</v>
      </c>
      <c r="H662">
        <v>27</v>
      </c>
      <c r="I662">
        <v>35</v>
      </c>
    </row>
    <row r="663" spans="1:9" x14ac:dyDescent="0.2">
      <c r="A663" t="s">
        <v>1242</v>
      </c>
      <c r="B663" t="s">
        <v>5</v>
      </c>
      <c r="C663">
        <v>6</v>
      </c>
      <c r="D663" t="s">
        <v>1257</v>
      </c>
      <c r="E663" t="s">
        <v>1276</v>
      </c>
      <c r="F663" t="s">
        <v>1248</v>
      </c>
      <c r="G663">
        <v>9511</v>
      </c>
      <c r="H663">
        <v>19</v>
      </c>
      <c r="I663">
        <v>35</v>
      </c>
    </row>
    <row r="664" spans="1:9" x14ac:dyDescent="0.2">
      <c r="A664" t="s">
        <v>1242</v>
      </c>
      <c r="B664" t="s">
        <v>5</v>
      </c>
      <c r="C664">
        <v>6</v>
      </c>
      <c r="D664" t="s">
        <v>1257</v>
      </c>
      <c r="E664" t="s">
        <v>1276</v>
      </c>
      <c r="F664" t="s">
        <v>1248</v>
      </c>
      <c r="G664">
        <v>11611</v>
      </c>
      <c r="H664">
        <v>20</v>
      </c>
      <c r="I664">
        <v>35</v>
      </c>
    </row>
    <row r="665" spans="1:9" x14ac:dyDescent="0.2">
      <c r="A665" t="s">
        <v>1242</v>
      </c>
      <c r="B665" t="s">
        <v>5</v>
      </c>
      <c r="C665">
        <v>6</v>
      </c>
      <c r="D665" t="s">
        <v>1257</v>
      </c>
      <c r="E665" t="s">
        <v>1275</v>
      </c>
      <c r="F665" t="s">
        <v>1250</v>
      </c>
      <c r="G665">
        <v>9611</v>
      </c>
      <c r="H665">
        <v>10</v>
      </c>
      <c r="I665">
        <v>35</v>
      </c>
    </row>
    <row r="666" spans="1:9" x14ac:dyDescent="0.2">
      <c r="A666" t="s">
        <v>1242</v>
      </c>
      <c r="B666" t="s">
        <v>5</v>
      </c>
      <c r="C666">
        <v>6</v>
      </c>
      <c r="D666" t="s">
        <v>1257</v>
      </c>
      <c r="E666" t="s">
        <v>1277</v>
      </c>
      <c r="F666" t="s">
        <v>1248</v>
      </c>
      <c r="G666">
        <v>1911</v>
      </c>
      <c r="H666">
        <v>20</v>
      </c>
      <c r="I666">
        <v>35</v>
      </c>
    </row>
    <row r="667" spans="1:9" x14ac:dyDescent="0.2">
      <c r="A667" t="s">
        <v>1242</v>
      </c>
      <c r="B667" t="s">
        <v>5</v>
      </c>
      <c r="C667">
        <v>6</v>
      </c>
      <c r="D667" t="s">
        <v>1257</v>
      </c>
      <c r="E667" t="s">
        <v>1276</v>
      </c>
      <c r="F667" t="s">
        <v>1248</v>
      </c>
      <c r="G667">
        <v>2311</v>
      </c>
      <c r="H667">
        <v>16</v>
      </c>
      <c r="I667">
        <v>35</v>
      </c>
    </row>
    <row r="668" spans="1:9" x14ac:dyDescent="0.2">
      <c r="A668" t="s">
        <v>1242</v>
      </c>
      <c r="B668" t="s">
        <v>5</v>
      </c>
      <c r="C668">
        <v>6</v>
      </c>
      <c r="D668" t="s">
        <v>1257</v>
      </c>
      <c r="E668" t="s">
        <v>1275</v>
      </c>
      <c r="F668" t="s">
        <v>1250</v>
      </c>
      <c r="G668">
        <v>41713</v>
      </c>
      <c r="H668">
        <v>16</v>
      </c>
      <c r="I668">
        <v>35</v>
      </c>
    </row>
    <row r="669" spans="1:9" x14ac:dyDescent="0.2">
      <c r="A669" t="s">
        <v>1242</v>
      </c>
      <c r="B669" t="s">
        <v>5</v>
      </c>
      <c r="C669">
        <v>6</v>
      </c>
      <c r="D669" t="s">
        <v>1257</v>
      </c>
      <c r="E669" t="s">
        <v>1275</v>
      </c>
      <c r="F669" t="s">
        <v>1250</v>
      </c>
      <c r="G669">
        <v>6211</v>
      </c>
      <c r="H669">
        <v>13</v>
      </c>
      <c r="I669">
        <v>35</v>
      </c>
    </row>
    <row r="670" spans="1:9" x14ac:dyDescent="0.2">
      <c r="A670" t="s">
        <v>1242</v>
      </c>
      <c r="B670" t="s">
        <v>5</v>
      </c>
      <c r="C670">
        <v>6</v>
      </c>
      <c r="D670" t="s">
        <v>1257</v>
      </c>
      <c r="E670" t="s">
        <v>1277</v>
      </c>
      <c r="F670" t="s">
        <v>1248</v>
      </c>
      <c r="G670">
        <v>411</v>
      </c>
      <c r="H670">
        <v>6</v>
      </c>
      <c r="I670">
        <v>35</v>
      </c>
    </row>
    <row r="671" spans="1:9" x14ac:dyDescent="0.2">
      <c r="A671" t="s">
        <v>1242</v>
      </c>
      <c r="B671" t="s">
        <v>5</v>
      </c>
      <c r="C671">
        <v>6</v>
      </c>
      <c r="D671" t="s">
        <v>1257</v>
      </c>
      <c r="E671" t="s">
        <v>1277</v>
      </c>
      <c r="F671" t="s">
        <v>1248</v>
      </c>
      <c r="G671">
        <v>10111</v>
      </c>
      <c r="H671">
        <v>8</v>
      </c>
      <c r="I671">
        <v>35</v>
      </c>
    </row>
    <row r="672" spans="1:9" x14ac:dyDescent="0.2">
      <c r="A672" t="s">
        <v>1242</v>
      </c>
      <c r="B672" t="s">
        <v>5</v>
      </c>
      <c r="C672">
        <v>6</v>
      </c>
      <c r="D672" t="s">
        <v>1257</v>
      </c>
      <c r="E672" t="s">
        <v>1276</v>
      </c>
      <c r="F672" t="s">
        <v>1248</v>
      </c>
      <c r="G672">
        <v>21115</v>
      </c>
      <c r="H672">
        <v>7</v>
      </c>
      <c r="I672">
        <v>35</v>
      </c>
    </row>
    <row r="673" spans="1:9" x14ac:dyDescent="0.2">
      <c r="A673" t="s">
        <v>1242</v>
      </c>
      <c r="B673" t="s">
        <v>5</v>
      </c>
      <c r="C673">
        <v>6</v>
      </c>
      <c r="D673" t="s">
        <v>1257</v>
      </c>
      <c r="E673" t="s">
        <v>1276</v>
      </c>
      <c r="F673" t="s">
        <v>1248</v>
      </c>
      <c r="G673">
        <v>5911</v>
      </c>
      <c r="H673">
        <v>10</v>
      </c>
      <c r="I673">
        <v>35</v>
      </c>
    </row>
    <row r="674" spans="1:9" x14ac:dyDescent="0.2">
      <c r="A674" t="s">
        <v>1242</v>
      </c>
      <c r="B674" t="s">
        <v>5</v>
      </c>
      <c r="C674">
        <v>6</v>
      </c>
      <c r="D674" t="s">
        <v>1257</v>
      </c>
      <c r="E674" t="s">
        <v>1277</v>
      </c>
      <c r="F674" t="s">
        <v>1248</v>
      </c>
      <c r="G674">
        <v>5811</v>
      </c>
      <c r="H674">
        <v>12</v>
      </c>
      <c r="I674">
        <v>35</v>
      </c>
    </row>
    <row r="675" spans="1:9" x14ac:dyDescent="0.2">
      <c r="A675" t="s">
        <v>1242</v>
      </c>
      <c r="B675" t="s">
        <v>5</v>
      </c>
      <c r="C675">
        <v>6</v>
      </c>
      <c r="D675" t="s">
        <v>1257</v>
      </c>
      <c r="E675" t="s">
        <v>1275</v>
      </c>
      <c r="F675" t="s">
        <v>1248</v>
      </c>
      <c r="G675">
        <v>17216</v>
      </c>
      <c r="H675">
        <v>8</v>
      </c>
      <c r="I675">
        <v>35</v>
      </c>
    </row>
    <row r="676" spans="1:9" x14ac:dyDescent="0.2">
      <c r="A676" t="s">
        <v>1242</v>
      </c>
      <c r="B676" t="s">
        <v>5</v>
      </c>
      <c r="C676">
        <v>6</v>
      </c>
      <c r="D676" t="s">
        <v>1257</v>
      </c>
      <c r="E676" t="s">
        <v>1275</v>
      </c>
      <c r="F676" t="s">
        <v>1250</v>
      </c>
      <c r="G676">
        <v>20013</v>
      </c>
      <c r="H676">
        <v>12</v>
      </c>
      <c r="I676">
        <v>35</v>
      </c>
    </row>
    <row r="677" spans="1:9" x14ac:dyDescent="0.2">
      <c r="A677" t="s">
        <v>1242</v>
      </c>
      <c r="B677" t="s">
        <v>5</v>
      </c>
      <c r="C677">
        <v>6</v>
      </c>
      <c r="D677" t="s">
        <v>1257</v>
      </c>
      <c r="E677" t="s">
        <v>1275</v>
      </c>
      <c r="F677" t="s">
        <v>1248</v>
      </c>
      <c r="G677">
        <v>29013</v>
      </c>
      <c r="H677">
        <v>31</v>
      </c>
      <c r="I677">
        <v>35</v>
      </c>
    </row>
    <row r="678" spans="1:9" x14ac:dyDescent="0.2">
      <c r="A678" t="s">
        <v>1242</v>
      </c>
      <c r="B678" t="s">
        <v>5</v>
      </c>
      <c r="C678">
        <v>6</v>
      </c>
      <c r="D678" t="s">
        <v>1257</v>
      </c>
      <c r="E678" t="s">
        <v>1275</v>
      </c>
      <c r="F678" t="s">
        <v>1248</v>
      </c>
      <c r="G678">
        <v>48110</v>
      </c>
      <c r="H678">
        <v>11</v>
      </c>
      <c r="I678">
        <v>35</v>
      </c>
    </row>
    <row r="679" spans="1:9" x14ac:dyDescent="0.2">
      <c r="A679" t="s">
        <v>1242</v>
      </c>
      <c r="B679" t="s">
        <v>5</v>
      </c>
      <c r="C679">
        <v>6</v>
      </c>
      <c r="D679" t="s">
        <v>1257</v>
      </c>
      <c r="E679" t="s">
        <v>1275</v>
      </c>
      <c r="F679" t="s">
        <v>1250</v>
      </c>
      <c r="G679">
        <v>22715</v>
      </c>
      <c r="H679">
        <v>9</v>
      </c>
      <c r="I679">
        <v>35</v>
      </c>
    </row>
    <row r="680" spans="1:9" x14ac:dyDescent="0.2">
      <c r="A680" t="s">
        <v>1242</v>
      </c>
      <c r="B680" t="s">
        <v>5</v>
      </c>
      <c r="C680">
        <v>6</v>
      </c>
      <c r="D680" t="s">
        <v>1257</v>
      </c>
      <c r="E680" t="s">
        <v>1276</v>
      </c>
      <c r="F680" t="s">
        <v>1248</v>
      </c>
      <c r="G680">
        <v>32710</v>
      </c>
      <c r="H680">
        <v>11</v>
      </c>
      <c r="I680">
        <v>35</v>
      </c>
    </row>
    <row r="681" spans="1:9" x14ac:dyDescent="0.2">
      <c r="A681" t="s">
        <v>1242</v>
      </c>
      <c r="B681" t="s">
        <v>5</v>
      </c>
      <c r="C681">
        <v>6</v>
      </c>
      <c r="D681" t="s">
        <v>1257</v>
      </c>
      <c r="E681" t="s">
        <v>1277</v>
      </c>
      <c r="F681" t="s">
        <v>1248</v>
      </c>
      <c r="G681">
        <v>34113</v>
      </c>
      <c r="H681">
        <v>25</v>
      </c>
      <c r="I681">
        <v>35</v>
      </c>
    </row>
    <row r="682" spans="1:9" x14ac:dyDescent="0.2">
      <c r="A682" t="s">
        <v>1258</v>
      </c>
      <c r="B682" t="s">
        <v>5</v>
      </c>
      <c r="C682">
        <v>6</v>
      </c>
      <c r="D682" t="s">
        <v>1243</v>
      </c>
      <c r="E682" t="s">
        <v>1278</v>
      </c>
      <c r="F682" t="s">
        <v>1259</v>
      </c>
      <c r="G682">
        <v>31413</v>
      </c>
      <c r="H682">
        <v>16</v>
      </c>
      <c r="I682">
        <v>35</v>
      </c>
    </row>
    <row r="683" spans="1:9" x14ac:dyDescent="0.2">
      <c r="A683" t="s">
        <v>1258</v>
      </c>
      <c r="B683" t="s">
        <v>5</v>
      </c>
      <c r="C683">
        <v>6</v>
      </c>
      <c r="D683" t="s">
        <v>1243</v>
      </c>
      <c r="E683" t="s">
        <v>1278</v>
      </c>
      <c r="F683" t="s">
        <v>1260</v>
      </c>
      <c r="G683">
        <v>30910</v>
      </c>
      <c r="H683">
        <v>16</v>
      </c>
      <c r="I683">
        <v>35</v>
      </c>
    </row>
    <row r="684" spans="1:9" x14ac:dyDescent="0.2">
      <c r="A684" t="s">
        <v>1258</v>
      </c>
      <c r="B684" t="s">
        <v>5</v>
      </c>
      <c r="C684">
        <v>6</v>
      </c>
      <c r="D684" t="s">
        <v>1243</v>
      </c>
      <c r="E684" t="s">
        <v>1278</v>
      </c>
      <c r="F684" t="s">
        <v>1259</v>
      </c>
      <c r="G684">
        <v>46507</v>
      </c>
      <c r="H684">
        <v>7</v>
      </c>
      <c r="I684">
        <v>35</v>
      </c>
    </row>
    <row r="685" spans="1:9" x14ac:dyDescent="0.2">
      <c r="A685" t="s">
        <v>1258</v>
      </c>
      <c r="B685" t="s">
        <v>5</v>
      </c>
      <c r="C685">
        <v>6</v>
      </c>
      <c r="D685" t="s">
        <v>1243</v>
      </c>
      <c r="E685" t="s">
        <v>1276</v>
      </c>
      <c r="F685" t="s">
        <v>1261</v>
      </c>
      <c r="G685">
        <v>34110</v>
      </c>
      <c r="H685">
        <v>16</v>
      </c>
      <c r="I685">
        <v>35</v>
      </c>
    </row>
    <row r="686" spans="1:9" x14ac:dyDescent="0.2">
      <c r="A686" t="s">
        <v>1258</v>
      </c>
      <c r="B686" t="s">
        <v>5</v>
      </c>
      <c r="C686">
        <v>6</v>
      </c>
      <c r="D686" t="s">
        <v>1243</v>
      </c>
      <c r="E686" t="s">
        <v>1278</v>
      </c>
      <c r="F686" t="s">
        <v>1259</v>
      </c>
      <c r="G686">
        <v>20216</v>
      </c>
      <c r="H686">
        <v>11</v>
      </c>
      <c r="I686">
        <v>35</v>
      </c>
    </row>
    <row r="687" spans="1:9" x14ac:dyDescent="0.2">
      <c r="A687" t="s">
        <v>1258</v>
      </c>
      <c r="B687" t="s">
        <v>5</v>
      </c>
      <c r="C687">
        <v>6</v>
      </c>
      <c r="D687" t="s">
        <v>1243</v>
      </c>
      <c r="E687" t="s">
        <v>1278</v>
      </c>
      <c r="F687" t="s">
        <v>1260</v>
      </c>
      <c r="G687">
        <v>34714</v>
      </c>
      <c r="H687">
        <v>21</v>
      </c>
      <c r="I687">
        <v>35</v>
      </c>
    </row>
    <row r="688" spans="1:9" x14ac:dyDescent="0.2">
      <c r="A688" t="s">
        <v>1258</v>
      </c>
      <c r="B688" t="s">
        <v>5</v>
      </c>
      <c r="C688">
        <v>6</v>
      </c>
      <c r="D688" t="s">
        <v>1243</v>
      </c>
      <c r="E688" t="s">
        <v>1278</v>
      </c>
      <c r="F688" t="s">
        <v>1260</v>
      </c>
      <c r="G688">
        <v>41612</v>
      </c>
      <c r="H688">
        <v>18</v>
      </c>
      <c r="I688">
        <v>35</v>
      </c>
    </row>
    <row r="689" spans="1:9" x14ac:dyDescent="0.2">
      <c r="A689" t="s">
        <v>1258</v>
      </c>
      <c r="B689" t="s">
        <v>5</v>
      </c>
      <c r="C689">
        <v>6</v>
      </c>
      <c r="D689" t="s">
        <v>1243</v>
      </c>
      <c r="E689" t="s">
        <v>1278</v>
      </c>
      <c r="F689" t="s">
        <v>1260</v>
      </c>
      <c r="G689">
        <v>16811</v>
      </c>
      <c r="H689">
        <v>22</v>
      </c>
      <c r="I689">
        <v>35</v>
      </c>
    </row>
    <row r="690" spans="1:9" x14ac:dyDescent="0.2">
      <c r="A690" t="s">
        <v>1258</v>
      </c>
      <c r="B690" t="s">
        <v>5</v>
      </c>
      <c r="C690">
        <v>6</v>
      </c>
      <c r="D690" t="s">
        <v>1243</v>
      </c>
      <c r="E690" t="s">
        <v>1278</v>
      </c>
      <c r="F690" t="s">
        <v>1260</v>
      </c>
      <c r="G690">
        <v>26515</v>
      </c>
      <c r="H690">
        <v>11</v>
      </c>
      <c r="I690">
        <v>35</v>
      </c>
    </row>
    <row r="691" spans="1:9" x14ac:dyDescent="0.2">
      <c r="A691" t="s">
        <v>1258</v>
      </c>
      <c r="B691" t="s">
        <v>5</v>
      </c>
      <c r="C691">
        <v>6</v>
      </c>
      <c r="D691" t="s">
        <v>1243</v>
      </c>
      <c r="E691" t="s">
        <v>1278</v>
      </c>
      <c r="F691" t="s">
        <v>1260</v>
      </c>
      <c r="G691">
        <v>24810</v>
      </c>
      <c r="H691">
        <v>12</v>
      </c>
      <c r="I691">
        <v>35</v>
      </c>
    </row>
    <row r="692" spans="1:9" x14ac:dyDescent="0.2">
      <c r="A692" t="s">
        <v>1258</v>
      </c>
      <c r="B692" t="s">
        <v>5</v>
      </c>
      <c r="C692">
        <v>6</v>
      </c>
      <c r="D692" t="s">
        <v>1243</v>
      </c>
      <c r="E692" t="s">
        <v>1276</v>
      </c>
      <c r="F692" t="s">
        <v>1262</v>
      </c>
      <c r="G692">
        <v>6910</v>
      </c>
      <c r="H692">
        <v>18</v>
      </c>
      <c r="I692">
        <v>35</v>
      </c>
    </row>
    <row r="693" spans="1:9" x14ac:dyDescent="0.2">
      <c r="A693" t="s">
        <v>1258</v>
      </c>
      <c r="B693" t="s">
        <v>5</v>
      </c>
      <c r="C693">
        <v>6</v>
      </c>
      <c r="D693" t="s">
        <v>1243</v>
      </c>
      <c r="E693" t="s">
        <v>1278</v>
      </c>
      <c r="F693" t="s">
        <v>1260</v>
      </c>
      <c r="G693">
        <v>1209</v>
      </c>
      <c r="H693">
        <v>16</v>
      </c>
      <c r="I693">
        <v>35</v>
      </c>
    </row>
    <row r="694" spans="1:9" x14ac:dyDescent="0.2">
      <c r="A694" t="s">
        <v>1258</v>
      </c>
      <c r="B694" t="s">
        <v>5</v>
      </c>
      <c r="C694">
        <v>6</v>
      </c>
      <c r="D694" t="s">
        <v>1243</v>
      </c>
      <c r="E694" t="s">
        <v>1278</v>
      </c>
      <c r="F694" t="s">
        <v>1260</v>
      </c>
      <c r="G694">
        <v>11210</v>
      </c>
      <c r="H694">
        <v>20</v>
      </c>
      <c r="I694">
        <v>35</v>
      </c>
    </row>
    <row r="695" spans="1:9" x14ac:dyDescent="0.2">
      <c r="A695" t="s">
        <v>1258</v>
      </c>
      <c r="B695" t="s">
        <v>5</v>
      </c>
      <c r="C695">
        <v>6</v>
      </c>
      <c r="D695" t="s">
        <v>1243</v>
      </c>
      <c r="E695" t="s">
        <v>1276</v>
      </c>
      <c r="F695" t="s">
        <v>1262</v>
      </c>
      <c r="G695">
        <v>7310</v>
      </c>
      <c r="H695">
        <v>23</v>
      </c>
      <c r="I695">
        <v>35</v>
      </c>
    </row>
    <row r="696" spans="1:9" x14ac:dyDescent="0.2">
      <c r="A696" t="s">
        <v>1258</v>
      </c>
      <c r="B696" t="s">
        <v>5</v>
      </c>
      <c r="C696">
        <v>6</v>
      </c>
      <c r="D696" t="s">
        <v>1243</v>
      </c>
      <c r="E696" t="s">
        <v>1278</v>
      </c>
      <c r="F696" t="s">
        <v>1259</v>
      </c>
      <c r="G696">
        <v>46407</v>
      </c>
      <c r="H696">
        <v>7</v>
      </c>
      <c r="I696">
        <v>35</v>
      </c>
    </row>
    <row r="697" spans="1:9" x14ac:dyDescent="0.2">
      <c r="A697" t="s">
        <v>1258</v>
      </c>
      <c r="B697" t="s">
        <v>5</v>
      </c>
      <c r="C697">
        <v>6</v>
      </c>
      <c r="D697" t="s">
        <v>1243</v>
      </c>
      <c r="E697" t="s">
        <v>1278</v>
      </c>
      <c r="F697" t="s">
        <v>1259</v>
      </c>
      <c r="G697">
        <v>42808</v>
      </c>
      <c r="H697">
        <v>11</v>
      </c>
      <c r="I697">
        <v>35</v>
      </c>
    </row>
    <row r="698" spans="1:9" x14ac:dyDescent="0.2">
      <c r="A698" t="s">
        <v>1258</v>
      </c>
      <c r="B698" t="s">
        <v>5</v>
      </c>
      <c r="C698">
        <v>6</v>
      </c>
      <c r="D698" t="s">
        <v>1243</v>
      </c>
      <c r="E698" t="s">
        <v>1278</v>
      </c>
      <c r="F698" t="s">
        <v>1259</v>
      </c>
      <c r="G698">
        <v>32112</v>
      </c>
      <c r="H698">
        <v>15</v>
      </c>
      <c r="I698">
        <v>35</v>
      </c>
    </row>
    <row r="699" spans="1:9" x14ac:dyDescent="0.2">
      <c r="A699" t="s">
        <v>1258</v>
      </c>
      <c r="B699" t="s">
        <v>5</v>
      </c>
      <c r="C699">
        <v>6</v>
      </c>
      <c r="D699" t="s">
        <v>1243</v>
      </c>
      <c r="E699" t="s">
        <v>1278</v>
      </c>
      <c r="F699" t="s">
        <v>1259</v>
      </c>
      <c r="G699">
        <v>35512</v>
      </c>
      <c r="H699">
        <v>7</v>
      </c>
      <c r="I699">
        <v>35</v>
      </c>
    </row>
    <row r="700" spans="1:9" x14ac:dyDescent="0.2">
      <c r="A700" t="s">
        <v>1258</v>
      </c>
      <c r="B700" t="s">
        <v>5</v>
      </c>
      <c r="C700">
        <v>6</v>
      </c>
      <c r="D700" t="s">
        <v>1243</v>
      </c>
      <c r="E700" t="s">
        <v>1278</v>
      </c>
      <c r="F700" t="s">
        <v>1259</v>
      </c>
      <c r="G700">
        <v>18911</v>
      </c>
      <c r="H700">
        <v>19</v>
      </c>
      <c r="I700">
        <v>35</v>
      </c>
    </row>
    <row r="701" spans="1:9" x14ac:dyDescent="0.2">
      <c r="A701" t="s">
        <v>1258</v>
      </c>
      <c r="B701" t="s">
        <v>5</v>
      </c>
      <c r="C701">
        <v>6</v>
      </c>
      <c r="D701" t="s">
        <v>1243</v>
      </c>
      <c r="E701" t="s">
        <v>1278</v>
      </c>
      <c r="F701" t="s">
        <v>1259</v>
      </c>
      <c r="G701">
        <v>32014</v>
      </c>
      <c r="H701">
        <v>4</v>
      </c>
      <c r="I701">
        <v>35</v>
      </c>
    </row>
    <row r="702" spans="1:9" x14ac:dyDescent="0.2">
      <c r="A702" t="s">
        <v>1258</v>
      </c>
      <c r="B702" t="s">
        <v>5</v>
      </c>
      <c r="C702">
        <v>6</v>
      </c>
      <c r="D702" t="s">
        <v>1243</v>
      </c>
      <c r="E702" t="s">
        <v>1274</v>
      </c>
      <c r="F702" t="s">
        <v>1263</v>
      </c>
      <c r="G702">
        <v>4310</v>
      </c>
      <c r="H702">
        <v>30</v>
      </c>
      <c r="I702">
        <v>35</v>
      </c>
    </row>
    <row r="703" spans="1:9" x14ac:dyDescent="0.2">
      <c r="A703" t="s">
        <v>1258</v>
      </c>
      <c r="B703" t="s">
        <v>5</v>
      </c>
      <c r="C703">
        <v>6</v>
      </c>
      <c r="D703" t="s">
        <v>1243</v>
      </c>
      <c r="E703" t="s">
        <v>1278</v>
      </c>
      <c r="F703" t="s">
        <v>1264</v>
      </c>
      <c r="G703">
        <v>42908</v>
      </c>
      <c r="H703">
        <v>8</v>
      </c>
      <c r="I703">
        <v>35</v>
      </c>
    </row>
    <row r="704" spans="1:9" x14ac:dyDescent="0.2">
      <c r="A704" t="s">
        <v>1258</v>
      </c>
      <c r="B704" t="s">
        <v>5</v>
      </c>
      <c r="C704">
        <v>6</v>
      </c>
      <c r="D704" t="s">
        <v>1243</v>
      </c>
      <c r="E704" t="s">
        <v>1278</v>
      </c>
      <c r="F704" t="s">
        <v>1264</v>
      </c>
      <c r="G704">
        <v>9510</v>
      </c>
      <c r="H704">
        <v>15</v>
      </c>
      <c r="I704">
        <v>35</v>
      </c>
    </row>
    <row r="705" spans="1:9" x14ac:dyDescent="0.2">
      <c r="A705" t="s">
        <v>1258</v>
      </c>
      <c r="B705" t="s">
        <v>5</v>
      </c>
      <c r="C705">
        <v>6</v>
      </c>
      <c r="D705" t="s">
        <v>1243</v>
      </c>
      <c r="E705" t="s">
        <v>1278</v>
      </c>
      <c r="F705" t="s">
        <v>1264</v>
      </c>
      <c r="G705">
        <v>46310</v>
      </c>
      <c r="H705">
        <v>12</v>
      </c>
      <c r="I705">
        <v>35</v>
      </c>
    </row>
    <row r="706" spans="1:9" x14ac:dyDescent="0.2">
      <c r="A706" t="s">
        <v>1258</v>
      </c>
      <c r="B706" t="s">
        <v>5</v>
      </c>
      <c r="C706">
        <v>6</v>
      </c>
      <c r="D706" t="s">
        <v>1243</v>
      </c>
      <c r="E706" t="s">
        <v>1278</v>
      </c>
      <c r="F706" t="s">
        <v>1264</v>
      </c>
      <c r="G706">
        <v>37312</v>
      </c>
      <c r="H706">
        <v>6</v>
      </c>
      <c r="I706">
        <v>35</v>
      </c>
    </row>
    <row r="707" spans="1:9" x14ac:dyDescent="0.2">
      <c r="A707" t="s">
        <v>1258</v>
      </c>
      <c r="B707" t="s">
        <v>5</v>
      </c>
      <c r="C707">
        <v>6</v>
      </c>
      <c r="D707" t="s">
        <v>1243</v>
      </c>
      <c r="E707" t="s">
        <v>1278</v>
      </c>
      <c r="F707" t="s">
        <v>1264</v>
      </c>
      <c r="G707">
        <v>24915</v>
      </c>
      <c r="H707">
        <v>11</v>
      </c>
      <c r="I707">
        <v>35</v>
      </c>
    </row>
    <row r="708" spans="1:9" x14ac:dyDescent="0.2">
      <c r="A708" t="s">
        <v>1258</v>
      </c>
      <c r="B708" t="s">
        <v>5</v>
      </c>
      <c r="C708">
        <v>6</v>
      </c>
      <c r="D708" t="s">
        <v>1243</v>
      </c>
      <c r="E708" t="s">
        <v>1278</v>
      </c>
      <c r="F708" t="s">
        <v>1264</v>
      </c>
      <c r="G708">
        <v>46707</v>
      </c>
      <c r="H708">
        <v>8</v>
      </c>
      <c r="I708">
        <v>35</v>
      </c>
    </row>
    <row r="709" spans="1:9" x14ac:dyDescent="0.2">
      <c r="A709" t="s">
        <v>1258</v>
      </c>
      <c r="B709" t="s">
        <v>5</v>
      </c>
      <c r="C709">
        <v>6</v>
      </c>
      <c r="D709" t="s">
        <v>1243</v>
      </c>
      <c r="E709" t="s">
        <v>1278</v>
      </c>
      <c r="F709" t="s">
        <v>1264</v>
      </c>
      <c r="G709">
        <v>23812</v>
      </c>
      <c r="H709">
        <v>16</v>
      </c>
      <c r="I709">
        <v>35</v>
      </c>
    </row>
    <row r="710" spans="1:9" x14ac:dyDescent="0.2">
      <c r="A710" t="s">
        <v>1258</v>
      </c>
      <c r="B710" t="s">
        <v>5</v>
      </c>
      <c r="C710">
        <v>6</v>
      </c>
      <c r="D710" t="s">
        <v>1243</v>
      </c>
      <c r="E710" t="s">
        <v>1274</v>
      </c>
      <c r="F710" t="s">
        <v>1265</v>
      </c>
      <c r="G710">
        <v>4810</v>
      </c>
      <c r="H710">
        <v>22</v>
      </c>
      <c r="I710">
        <v>35</v>
      </c>
    </row>
    <row r="711" spans="1:9" x14ac:dyDescent="0.2">
      <c r="A711" t="s">
        <v>1258</v>
      </c>
      <c r="B711" t="s">
        <v>5</v>
      </c>
      <c r="C711">
        <v>6</v>
      </c>
      <c r="D711" t="s">
        <v>1243</v>
      </c>
      <c r="E711" t="s">
        <v>1274</v>
      </c>
      <c r="F711" t="s">
        <v>1265</v>
      </c>
      <c r="G711">
        <v>23010</v>
      </c>
      <c r="H711">
        <v>32</v>
      </c>
      <c r="I711">
        <v>35</v>
      </c>
    </row>
    <row r="712" spans="1:9" x14ac:dyDescent="0.2">
      <c r="A712" t="s">
        <v>1258</v>
      </c>
      <c r="B712" t="s">
        <v>5</v>
      </c>
      <c r="C712">
        <v>6</v>
      </c>
      <c r="D712" t="s">
        <v>1243</v>
      </c>
      <c r="E712" t="s">
        <v>1274</v>
      </c>
      <c r="F712" t="s">
        <v>1265</v>
      </c>
      <c r="G712">
        <v>8210</v>
      </c>
      <c r="H712">
        <v>22</v>
      </c>
      <c r="I712">
        <v>35</v>
      </c>
    </row>
    <row r="713" spans="1:9" x14ac:dyDescent="0.2">
      <c r="A713" t="s">
        <v>1258</v>
      </c>
      <c r="B713" t="s">
        <v>5</v>
      </c>
      <c r="C713">
        <v>6</v>
      </c>
      <c r="D713" t="s">
        <v>1243</v>
      </c>
      <c r="E713" t="s">
        <v>1274</v>
      </c>
      <c r="F713" t="s">
        <v>1265</v>
      </c>
      <c r="G713">
        <v>10010</v>
      </c>
      <c r="H713">
        <v>23</v>
      </c>
      <c r="I713">
        <v>35</v>
      </c>
    </row>
    <row r="714" spans="1:9" x14ac:dyDescent="0.2">
      <c r="A714" t="s">
        <v>1258</v>
      </c>
      <c r="B714" t="s">
        <v>5</v>
      </c>
      <c r="C714">
        <v>6</v>
      </c>
      <c r="D714" t="s">
        <v>1243</v>
      </c>
      <c r="E714" t="s">
        <v>1274</v>
      </c>
      <c r="F714" t="s">
        <v>1265</v>
      </c>
      <c r="G714">
        <v>29809</v>
      </c>
      <c r="H714">
        <v>28</v>
      </c>
      <c r="I714">
        <v>35</v>
      </c>
    </row>
    <row r="715" spans="1:9" x14ac:dyDescent="0.2">
      <c r="A715" t="s">
        <v>1258</v>
      </c>
      <c r="B715" t="s">
        <v>5</v>
      </c>
      <c r="C715">
        <v>6</v>
      </c>
      <c r="D715" t="s">
        <v>1243</v>
      </c>
      <c r="E715" t="s">
        <v>1274</v>
      </c>
      <c r="F715" t="s">
        <v>1265</v>
      </c>
      <c r="G715">
        <v>29910</v>
      </c>
      <c r="H715">
        <v>24</v>
      </c>
      <c r="I715">
        <v>35</v>
      </c>
    </row>
    <row r="716" spans="1:9" x14ac:dyDescent="0.2">
      <c r="A716" t="s">
        <v>1258</v>
      </c>
      <c r="B716" t="s">
        <v>5</v>
      </c>
      <c r="C716">
        <v>6</v>
      </c>
      <c r="D716" t="s">
        <v>1243</v>
      </c>
      <c r="E716" t="s">
        <v>1274</v>
      </c>
      <c r="F716" t="s">
        <v>1265</v>
      </c>
      <c r="G716">
        <v>20514</v>
      </c>
      <c r="H716">
        <v>24</v>
      </c>
      <c r="I716">
        <v>35</v>
      </c>
    </row>
    <row r="717" spans="1:9" x14ac:dyDescent="0.2">
      <c r="A717" t="s">
        <v>1258</v>
      </c>
      <c r="B717" t="s">
        <v>5</v>
      </c>
      <c r="C717">
        <v>6</v>
      </c>
      <c r="D717" t="s">
        <v>1243</v>
      </c>
      <c r="E717" t="s">
        <v>1274</v>
      </c>
      <c r="F717" t="s">
        <v>1265</v>
      </c>
      <c r="G717">
        <v>7510</v>
      </c>
      <c r="H717">
        <v>28</v>
      </c>
      <c r="I717">
        <v>35</v>
      </c>
    </row>
    <row r="718" spans="1:9" x14ac:dyDescent="0.2">
      <c r="A718" t="s">
        <v>1258</v>
      </c>
      <c r="B718" t="s">
        <v>5</v>
      </c>
      <c r="C718">
        <v>6</v>
      </c>
      <c r="D718" t="s">
        <v>1243</v>
      </c>
      <c r="E718" t="s">
        <v>1274</v>
      </c>
      <c r="F718" t="s">
        <v>1265</v>
      </c>
      <c r="G718">
        <v>27613</v>
      </c>
      <c r="H718">
        <v>30</v>
      </c>
      <c r="I718">
        <v>35</v>
      </c>
    </row>
    <row r="719" spans="1:9" x14ac:dyDescent="0.2">
      <c r="A719" t="s">
        <v>1258</v>
      </c>
      <c r="B719" t="s">
        <v>5</v>
      </c>
      <c r="C719">
        <v>6</v>
      </c>
      <c r="D719" t="s">
        <v>1243</v>
      </c>
      <c r="E719" t="s">
        <v>1274</v>
      </c>
      <c r="F719" t="s">
        <v>1265</v>
      </c>
      <c r="G719">
        <v>36208</v>
      </c>
      <c r="H719">
        <v>32</v>
      </c>
      <c r="I719">
        <v>35</v>
      </c>
    </row>
    <row r="720" spans="1:9" x14ac:dyDescent="0.2">
      <c r="A720" t="s">
        <v>1258</v>
      </c>
      <c r="B720" t="s">
        <v>5</v>
      </c>
      <c r="C720">
        <v>6</v>
      </c>
      <c r="D720" t="s">
        <v>1243</v>
      </c>
      <c r="E720" t="s">
        <v>1274</v>
      </c>
      <c r="F720" t="s">
        <v>1265</v>
      </c>
      <c r="G720">
        <v>11910</v>
      </c>
      <c r="H720">
        <v>22</v>
      </c>
      <c r="I720">
        <v>35</v>
      </c>
    </row>
    <row r="721" spans="1:9" x14ac:dyDescent="0.2">
      <c r="A721" t="s">
        <v>1258</v>
      </c>
      <c r="B721" t="s">
        <v>5</v>
      </c>
      <c r="C721">
        <v>6</v>
      </c>
      <c r="D721" t="s">
        <v>1243</v>
      </c>
      <c r="E721" t="s">
        <v>1274</v>
      </c>
      <c r="F721" t="s">
        <v>1265</v>
      </c>
      <c r="G721">
        <v>13010</v>
      </c>
      <c r="H721">
        <v>27</v>
      </c>
      <c r="I721">
        <v>35</v>
      </c>
    </row>
    <row r="722" spans="1:9" x14ac:dyDescent="0.2">
      <c r="A722" t="s">
        <v>1258</v>
      </c>
      <c r="B722" t="s">
        <v>5</v>
      </c>
      <c r="C722">
        <v>6</v>
      </c>
      <c r="D722" t="s">
        <v>1243</v>
      </c>
      <c r="E722" t="s">
        <v>1274</v>
      </c>
      <c r="F722" t="s">
        <v>1265</v>
      </c>
      <c r="G722">
        <v>11710</v>
      </c>
      <c r="H722">
        <v>27</v>
      </c>
      <c r="I722">
        <v>35</v>
      </c>
    </row>
    <row r="723" spans="1:9" x14ac:dyDescent="0.2">
      <c r="A723" t="s">
        <v>1258</v>
      </c>
      <c r="B723" t="s">
        <v>5</v>
      </c>
      <c r="C723">
        <v>6</v>
      </c>
      <c r="D723" t="s">
        <v>1243</v>
      </c>
      <c r="E723" t="s">
        <v>1274</v>
      </c>
      <c r="F723" t="s">
        <v>1265</v>
      </c>
      <c r="G723">
        <v>14010</v>
      </c>
      <c r="H723">
        <v>23</v>
      </c>
      <c r="I723">
        <v>35</v>
      </c>
    </row>
    <row r="724" spans="1:9" x14ac:dyDescent="0.2">
      <c r="A724" t="s">
        <v>1258</v>
      </c>
      <c r="B724" t="s">
        <v>5</v>
      </c>
      <c r="C724">
        <v>6</v>
      </c>
      <c r="D724" t="s">
        <v>1243</v>
      </c>
      <c r="E724" t="s">
        <v>1274</v>
      </c>
      <c r="F724" t="s">
        <v>1265</v>
      </c>
      <c r="G724">
        <v>5410</v>
      </c>
      <c r="H724">
        <v>29</v>
      </c>
      <c r="I724">
        <v>35</v>
      </c>
    </row>
    <row r="725" spans="1:9" x14ac:dyDescent="0.2">
      <c r="A725" t="s">
        <v>1258</v>
      </c>
      <c r="B725" t="s">
        <v>5</v>
      </c>
      <c r="C725">
        <v>6</v>
      </c>
      <c r="D725" t="s">
        <v>1243</v>
      </c>
      <c r="E725" t="s">
        <v>1274</v>
      </c>
      <c r="F725" t="s">
        <v>1265</v>
      </c>
      <c r="G725">
        <v>9910</v>
      </c>
      <c r="H725">
        <v>24</v>
      </c>
      <c r="I725">
        <v>35</v>
      </c>
    </row>
    <row r="726" spans="1:9" x14ac:dyDescent="0.2">
      <c r="A726" t="s">
        <v>1258</v>
      </c>
      <c r="B726" t="s">
        <v>5</v>
      </c>
      <c r="C726">
        <v>6</v>
      </c>
      <c r="D726" t="s">
        <v>1243</v>
      </c>
      <c r="E726" t="s">
        <v>1274</v>
      </c>
      <c r="F726" t="s">
        <v>1265</v>
      </c>
      <c r="G726">
        <v>8910</v>
      </c>
      <c r="H726">
        <v>27</v>
      </c>
      <c r="I726">
        <v>35</v>
      </c>
    </row>
    <row r="727" spans="1:9" x14ac:dyDescent="0.2">
      <c r="A727" t="s">
        <v>1258</v>
      </c>
      <c r="B727" t="s">
        <v>5</v>
      </c>
      <c r="C727">
        <v>6</v>
      </c>
      <c r="D727" t="s">
        <v>1243</v>
      </c>
      <c r="E727" t="s">
        <v>1274</v>
      </c>
      <c r="F727" t="s">
        <v>1265</v>
      </c>
      <c r="G727">
        <v>9310</v>
      </c>
      <c r="H727">
        <v>30</v>
      </c>
      <c r="I727">
        <v>35</v>
      </c>
    </row>
    <row r="728" spans="1:9" x14ac:dyDescent="0.2">
      <c r="A728" t="s">
        <v>1258</v>
      </c>
      <c r="B728" t="s">
        <v>5</v>
      </c>
      <c r="C728">
        <v>6</v>
      </c>
      <c r="D728" t="s">
        <v>1243</v>
      </c>
      <c r="E728" t="s">
        <v>1274</v>
      </c>
      <c r="F728" t="s">
        <v>1265</v>
      </c>
      <c r="G728">
        <v>6110</v>
      </c>
      <c r="H728">
        <v>25</v>
      </c>
      <c r="I728">
        <v>35</v>
      </c>
    </row>
    <row r="729" spans="1:9" x14ac:dyDescent="0.2">
      <c r="A729" t="s">
        <v>1258</v>
      </c>
      <c r="B729" t="s">
        <v>5</v>
      </c>
      <c r="C729">
        <v>6</v>
      </c>
      <c r="D729" t="s">
        <v>1243</v>
      </c>
      <c r="E729" t="s">
        <v>1274</v>
      </c>
      <c r="F729" t="s">
        <v>1265</v>
      </c>
      <c r="G729">
        <v>43909</v>
      </c>
      <c r="H729">
        <v>30</v>
      </c>
      <c r="I729">
        <v>35</v>
      </c>
    </row>
    <row r="730" spans="1:9" x14ac:dyDescent="0.2">
      <c r="A730" t="s">
        <v>1258</v>
      </c>
      <c r="B730" t="s">
        <v>5</v>
      </c>
      <c r="C730">
        <v>6</v>
      </c>
      <c r="D730" t="s">
        <v>1243</v>
      </c>
      <c r="E730" t="s">
        <v>1274</v>
      </c>
      <c r="F730" t="s">
        <v>1265</v>
      </c>
      <c r="G730">
        <v>710</v>
      </c>
      <c r="H730">
        <v>26</v>
      </c>
      <c r="I730">
        <v>35</v>
      </c>
    </row>
    <row r="731" spans="1:9" x14ac:dyDescent="0.2">
      <c r="A731" t="s">
        <v>1258</v>
      </c>
      <c r="B731" t="s">
        <v>5</v>
      </c>
      <c r="C731">
        <v>6</v>
      </c>
      <c r="D731" t="s">
        <v>1243</v>
      </c>
      <c r="E731" t="s">
        <v>1274</v>
      </c>
      <c r="F731" t="s">
        <v>1265</v>
      </c>
      <c r="G731">
        <v>13410</v>
      </c>
      <c r="H731">
        <v>28</v>
      </c>
      <c r="I731">
        <v>35</v>
      </c>
    </row>
    <row r="732" spans="1:9" x14ac:dyDescent="0.2">
      <c r="A732" t="s">
        <v>1258</v>
      </c>
      <c r="B732" t="s">
        <v>5</v>
      </c>
      <c r="C732">
        <v>6</v>
      </c>
      <c r="D732" t="s">
        <v>1243</v>
      </c>
      <c r="E732" t="s">
        <v>1274</v>
      </c>
      <c r="F732" t="s">
        <v>1265</v>
      </c>
      <c r="G732">
        <v>2410</v>
      </c>
      <c r="H732">
        <v>32</v>
      </c>
      <c r="I732">
        <v>35</v>
      </c>
    </row>
    <row r="733" spans="1:9" x14ac:dyDescent="0.2">
      <c r="A733" t="s">
        <v>1258</v>
      </c>
      <c r="B733" t="s">
        <v>5</v>
      </c>
      <c r="C733">
        <v>6</v>
      </c>
      <c r="D733" t="s">
        <v>1243</v>
      </c>
      <c r="E733" t="s">
        <v>1274</v>
      </c>
      <c r="F733" t="s">
        <v>1265</v>
      </c>
      <c r="G733">
        <v>5910</v>
      </c>
      <c r="H733">
        <v>32</v>
      </c>
      <c r="I733">
        <v>35</v>
      </c>
    </row>
    <row r="734" spans="1:9" x14ac:dyDescent="0.2">
      <c r="A734" t="s">
        <v>1258</v>
      </c>
      <c r="B734" t="s">
        <v>5</v>
      </c>
      <c r="C734">
        <v>6</v>
      </c>
      <c r="D734" t="s">
        <v>1243</v>
      </c>
      <c r="E734" t="s">
        <v>1274</v>
      </c>
      <c r="F734" t="s">
        <v>1265</v>
      </c>
      <c r="G734">
        <v>33915</v>
      </c>
      <c r="H734">
        <v>30</v>
      </c>
      <c r="I734">
        <v>35</v>
      </c>
    </row>
    <row r="735" spans="1:9" x14ac:dyDescent="0.2">
      <c r="A735" t="s">
        <v>1258</v>
      </c>
      <c r="B735" t="s">
        <v>5</v>
      </c>
      <c r="C735">
        <v>6</v>
      </c>
      <c r="D735" t="s">
        <v>1243</v>
      </c>
      <c r="E735" t="s">
        <v>1278</v>
      </c>
      <c r="F735" t="s">
        <v>1260</v>
      </c>
      <c r="G735">
        <v>38207</v>
      </c>
      <c r="H735">
        <v>9</v>
      </c>
      <c r="I735">
        <v>35</v>
      </c>
    </row>
    <row r="736" spans="1:9" x14ac:dyDescent="0.2">
      <c r="A736" t="s">
        <v>1258</v>
      </c>
      <c r="B736" t="s">
        <v>5</v>
      </c>
      <c r="C736">
        <v>6</v>
      </c>
      <c r="D736" t="s">
        <v>1243</v>
      </c>
      <c r="E736" t="s">
        <v>1274</v>
      </c>
      <c r="F736" t="s">
        <v>1263</v>
      </c>
      <c r="G736">
        <v>16810</v>
      </c>
      <c r="H736">
        <v>19</v>
      </c>
      <c r="I736">
        <v>35</v>
      </c>
    </row>
    <row r="737" spans="1:9" x14ac:dyDescent="0.2">
      <c r="A737" t="s">
        <v>1258</v>
      </c>
      <c r="B737" t="s">
        <v>5</v>
      </c>
      <c r="C737">
        <v>6</v>
      </c>
      <c r="D737" t="s">
        <v>1243</v>
      </c>
      <c r="E737" t="s">
        <v>1274</v>
      </c>
      <c r="F737" t="s">
        <v>1266</v>
      </c>
      <c r="G737">
        <v>25511</v>
      </c>
      <c r="H737">
        <v>13</v>
      </c>
      <c r="I737">
        <v>35</v>
      </c>
    </row>
    <row r="738" spans="1:9" x14ac:dyDescent="0.2">
      <c r="A738" t="s">
        <v>1258</v>
      </c>
      <c r="B738" t="s">
        <v>5</v>
      </c>
      <c r="C738">
        <v>6</v>
      </c>
      <c r="D738" t="s">
        <v>1243</v>
      </c>
      <c r="E738" t="s">
        <v>1274</v>
      </c>
      <c r="F738" t="s">
        <v>1266</v>
      </c>
      <c r="G738">
        <v>45210</v>
      </c>
      <c r="H738">
        <v>18</v>
      </c>
      <c r="I738">
        <v>35</v>
      </c>
    </row>
    <row r="739" spans="1:9" x14ac:dyDescent="0.2">
      <c r="A739" t="s">
        <v>1258</v>
      </c>
      <c r="B739" t="s">
        <v>5</v>
      </c>
      <c r="C739">
        <v>6</v>
      </c>
      <c r="D739" t="s">
        <v>1243</v>
      </c>
      <c r="E739" t="s">
        <v>1274</v>
      </c>
      <c r="F739" t="s">
        <v>1266</v>
      </c>
      <c r="G739">
        <v>15910</v>
      </c>
      <c r="H739">
        <v>24</v>
      </c>
      <c r="I739">
        <v>35</v>
      </c>
    </row>
    <row r="740" spans="1:9" x14ac:dyDescent="0.2">
      <c r="A740" t="s">
        <v>1258</v>
      </c>
      <c r="B740" t="s">
        <v>5</v>
      </c>
      <c r="C740">
        <v>6</v>
      </c>
      <c r="D740" t="s">
        <v>1243</v>
      </c>
      <c r="E740" t="s">
        <v>1274</v>
      </c>
      <c r="F740" t="s">
        <v>1266</v>
      </c>
      <c r="G740">
        <v>2309</v>
      </c>
      <c r="H740">
        <v>19</v>
      </c>
      <c r="I740">
        <v>35</v>
      </c>
    </row>
    <row r="741" spans="1:9" x14ac:dyDescent="0.2">
      <c r="A741" t="s">
        <v>1258</v>
      </c>
      <c r="B741" t="s">
        <v>5</v>
      </c>
      <c r="C741">
        <v>6</v>
      </c>
      <c r="D741" t="s">
        <v>1243</v>
      </c>
      <c r="E741" t="s">
        <v>1274</v>
      </c>
      <c r="F741" t="s">
        <v>1266</v>
      </c>
      <c r="G741">
        <v>2310</v>
      </c>
      <c r="H741">
        <v>18</v>
      </c>
      <c r="I741">
        <v>35</v>
      </c>
    </row>
    <row r="742" spans="1:9" x14ac:dyDescent="0.2">
      <c r="A742" t="s">
        <v>1258</v>
      </c>
      <c r="B742" t="s">
        <v>5</v>
      </c>
      <c r="C742">
        <v>6</v>
      </c>
      <c r="D742" t="s">
        <v>1243</v>
      </c>
      <c r="E742" t="s">
        <v>1274</v>
      </c>
      <c r="F742" t="s">
        <v>1266</v>
      </c>
      <c r="G742">
        <v>4210</v>
      </c>
      <c r="H742">
        <v>26</v>
      </c>
      <c r="I742">
        <v>35</v>
      </c>
    </row>
    <row r="743" spans="1:9" x14ac:dyDescent="0.2">
      <c r="A743" t="s">
        <v>1258</v>
      </c>
      <c r="B743" t="s">
        <v>5</v>
      </c>
      <c r="C743">
        <v>6</v>
      </c>
      <c r="D743" t="s">
        <v>1243</v>
      </c>
      <c r="E743" t="s">
        <v>1274</v>
      </c>
      <c r="F743" t="s">
        <v>1266</v>
      </c>
      <c r="G743">
        <v>26416</v>
      </c>
      <c r="H743">
        <v>25</v>
      </c>
      <c r="I743">
        <v>35</v>
      </c>
    </row>
    <row r="744" spans="1:9" x14ac:dyDescent="0.2">
      <c r="A744" t="s">
        <v>1258</v>
      </c>
      <c r="B744" t="s">
        <v>5</v>
      </c>
      <c r="C744">
        <v>6</v>
      </c>
      <c r="D744" t="s">
        <v>1243</v>
      </c>
      <c r="E744" t="s">
        <v>1274</v>
      </c>
      <c r="F744" t="s">
        <v>1266</v>
      </c>
      <c r="G744">
        <v>37108</v>
      </c>
      <c r="H744">
        <v>24</v>
      </c>
      <c r="I744">
        <v>35</v>
      </c>
    </row>
    <row r="745" spans="1:9" x14ac:dyDescent="0.2">
      <c r="A745" t="s">
        <v>1258</v>
      </c>
      <c r="B745" t="s">
        <v>5</v>
      </c>
      <c r="C745">
        <v>6</v>
      </c>
      <c r="D745" t="s">
        <v>1243</v>
      </c>
      <c r="E745" t="s">
        <v>1274</v>
      </c>
      <c r="F745" t="s">
        <v>1266</v>
      </c>
      <c r="G745">
        <v>23912</v>
      </c>
      <c r="H745">
        <v>12</v>
      </c>
      <c r="I745">
        <v>35</v>
      </c>
    </row>
    <row r="746" spans="1:9" x14ac:dyDescent="0.2">
      <c r="A746" t="s">
        <v>1258</v>
      </c>
      <c r="B746" t="s">
        <v>5</v>
      </c>
      <c r="C746">
        <v>6</v>
      </c>
      <c r="D746" t="s">
        <v>1243</v>
      </c>
      <c r="E746" t="s">
        <v>1274</v>
      </c>
      <c r="F746" t="s">
        <v>1266</v>
      </c>
      <c r="G746">
        <v>34816</v>
      </c>
      <c r="H746">
        <v>17</v>
      </c>
      <c r="I746">
        <v>35</v>
      </c>
    </row>
    <row r="747" spans="1:9" x14ac:dyDescent="0.2">
      <c r="A747" t="s">
        <v>1258</v>
      </c>
      <c r="B747" t="s">
        <v>5</v>
      </c>
      <c r="C747">
        <v>6</v>
      </c>
      <c r="D747" t="s">
        <v>1243</v>
      </c>
      <c r="E747" t="s">
        <v>1274</v>
      </c>
      <c r="F747" t="s">
        <v>1266</v>
      </c>
      <c r="G747">
        <v>34409</v>
      </c>
      <c r="H747">
        <v>27</v>
      </c>
      <c r="I747">
        <v>35</v>
      </c>
    </row>
    <row r="748" spans="1:9" x14ac:dyDescent="0.2">
      <c r="A748" t="s">
        <v>1258</v>
      </c>
      <c r="B748" t="s">
        <v>5</v>
      </c>
      <c r="C748">
        <v>6</v>
      </c>
      <c r="D748" t="s">
        <v>1243</v>
      </c>
      <c r="E748" t="s">
        <v>1274</v>
      </c>
      <c r="F748" t="s">
        <v>1266</v>
      </c>
      <c r="G748">
        <v>22711</v>
      </c>
      <c r="H748">
        <v>29</v>
      </c>
      <c r="I748">
        <v>35</v>
      </c>
    </row>
    <row r="749" spans="1:9" x14ac:dyDescent="0.2">
      <c r="A749" t="s">
        <v>1258</v>
      </c>
      <c r="B749" t="s">
        <v>5</v>
      </c>
      <c r="C749">
        <v>6</v>
      </c>
      <c r="D749" t="s">
        <v>1243</v>
      </c>
      <c r="E749" t="s">
        <v>1274</v>
      </c>
      <c r="F749" t="s">
        <v>1266</v>
      </c>
      <c r="G749">
        <v>30514</v>
      </c>
      <c r="H749">
        <v>28</v>
      </c>
      <c r="I749">
        <v>35</v>
      </c>
    </row>
    <row r="750" spans="1:9" x14ac:dyDescent="0.2">
      <c r="A750" t="s">
        <v>1258</v>
      </c>
      <c r="B750" t="s">
        <v>5</v>
      </c>
      <c r="C750">
        <v>6</v>
      </c>
      <c r="D750" t="s">
        <v>1243</v>
      </c>
      <c r="E750" t="s">
        <v>1274</v>
      </c>
      <c r="F750" t="s">
        <v>1266</v>
      </c>
      <c r="G750">
        <v>19516</v>
      </c>
      <c r="H750">
        <v>20</v>
      </c>
      <c r="I750">
        <v>35</v>
      </c>
    </row>
    <row r="751" spans="1:9" x14ac:dyDescent="0.2">
      <c r="A751" t="s">
        <v>1258</v>
      </c>
      <c r="B751" t="s">
        <v>5</v>
      </c>
      <c r="C751">
        <v>6</v>
      </c>
      <c r="D751" t="s">
        <v>1243</v>
      </c>
      <c r="E751" t="s">
        <v>1278</v>
      </c>
      <c r="F751" t="s">
        <v>1259</v>
      </c>
      <c r="G751">
        <v>13310</v>
      </c>
      <c r="H751">
        <v>8</v>
      </c>
      <c r="I751">
        <v>35</v>
      </c>
    </row>
    <row r="752" spans="1:9" x14ac:dyDescent="0.2">
      <c r="A752" t="s">
        <v>1258</v>
      </c>
      <c r="B752" t="s">
        <v>5</v>
      </c>
      <c r="C752">
        <v>6</v>
      </c>
      <c r="D752" t="s">
        <v>1243</v>
      </c>
      <c r="E752" t="s">
        <v>1278</v>
      </c>
      <c r="F752" t="s">
        <v>1259</v>
      </c>
      <c r="G752">
        <v>15409</v>
      </c>
      <c r="H752">
        <v>14</v>
      </c>
      <c r="I752">
        <v>35</v>
      </c>
    </row>
    <row r="753" spans="1:9" x14ac:dyDescent="0.2">
      <c r="A753" t="s">
        <v>1258</v>
      </c>
      <c r="B753" t="s">
        <v>5</v>
      </c>
      <c r="C753">
        <v>6</v>
      </c>
      <c r="D753" t="s">
        <v>1243</v>
      </c>
      <c r="E753" t="s">
        <v>1278</v>
      </c>
      <c r="F753" t="s">
        <v>1259</v>
      </c>
      <c r="G753">
        <v>46207</v>
      </c>
      <c r="H753">
        <v>12</v>
      </c>
      <c r="I753">
        <v>35</v>
      </c>
    </row>
    <row r="754" spans="1:9" x14ac:dyDescent="0.2">
      <c r="A754" t="s">
        <v>1258</v>
      </c>
      <c r="B754" t="s">
        <v>5</v>
      </c>
      <c r="C754">
        <v>6</v>
      </c>
      <c r="D754" t="s">
        <v>1243</v>
      </c>
      <c r="E754" t="s">
        <v>1274</v>
      </c>
      <c r="F754" t="s">
        <v>1263</v>
      </c>
      <c r="G754">
        <v>3710</v>
      </c>
      <c r="H754">
        <v>28</v>
      </c>
      <c r="I754">
        <v>35</v>
      </c>
    </row>
    <row r="755" spans="1:9" x14ac:dyDescent="0.2">
      <c r="A755" t="s">
        <v>1258</v>
      </c>
      <c r="B755" t="s">
        <v>5</v>
      </c>
      <c r="C755">
        <v>6</v>
      </c>
      <c r="D755" t="s">
        <v>1243</v>
      </c>
      <c r="E755" t="s">
        <v>1277</v>
      </c>
      <c r="F755" t="s">
        <v>1267</v>
      </c>
      <c r="G755">
        <v>38008</v>
      </c>
      <c r="H755">
        <v>19</v>
      </c>
      <c r="I755">
        <v>35</v>
      </c>
    </row>
    <row r="756" spans="1:9" x14ac:dyDescent="0.2">
      <c r="A756" t="s">
        <v>1258</v>
      </c>
      <c r="B756" t="s">
        <v>5</v>
      </c>
      <c r="C756">
        <v>6</v>
      </c>
      <c r="D756" t="s">
        <v>1243</v>
      </c>
      <c r="E756" t="s">
        <v>1274</v>
      </c>
      <c r="F756" t="s">
        <v>1263</v>
      </c>
      <c r="G756">
        <v>46107</v>
      </c>
      <c r="H756">
        <v>23</v>
      </c>
      <c r="I756">
        <v>35</v>
      </c>
    </row>
    <row r="757" spans="1:9" x14ac:dyDescent="0.2">
      <c r="A757" t="s">
        <v>1258</v>
      </c>
      <c r="B757" t="s">
        <v>5</v>
      </c>
      <c r="C757">
        <v>6</v>
      </c>
      <c r="D757" t="s">
        <v>1243</v>
      </c>
      <c r="E757" t="s">
        <v>1274</v>
      </c>
      <c r="F757">
        <v>6</v>
      </c>
      <c r="G757">
        <v>37916</v>
      </c>
      <c r="H757">
        <v>14</v>
      </c>
      <c r="I757">
        <v>35</v>
      </c>
    </row>
    <row r="758" spans="1:9" x14ac:dyDescent="0.2">
      <c r="A758" t="s">
        <v>1258</v>
      </c>
      <c r="B758" t="s">
        <v>5</v>
      </c>
      <c r="C758">
        <v>6</v>
      </c>
      <c r="D758" t="s">
        <v>1243</v>
      </c>
      <c r="E758" t="s">
        <v>1274</v>
      </c>
      <c r="F758" t="s">
        <v>1263</v>
      </c>
      <c r="G758">
        <v>18609</v>
      </c>
      <c r="H758">
        <v>17</v>
      </c>
      <c r="I758">
        <v>35</v>
      </c>
    </row>
    <row r="759" spans="1:9" x14ac:dyDescent="0.2">
      <c r="A759" t="s">
        <v>1258</v>
      </c>
      <c r="B759" t="s">
        <v>5</v>
      </c>
      <c r="C759">
        <v>6</v>
      </c>
      <c r="D759" t="s">
        <v>1243</v>
      </c>
      <c r="E759" t="s">
        <v>1278</v>
      </c>
      <c r="F759" t="s">
        <v>1264</v>
      </c>
      <c r="G759">
        <v>23509</v>
      </c>
      <c r="H759">
        <v>6</v>
      </c>
      <c r="I759">
        <v>35</v>
      </c>
    </row>
    <row r="760" spans="1:9" x14ac:dyDescent="0.2">
      <c r="A760" t="s">
        <v>1258</v>
      </c>
      <c r="B760" t="s">
        <v>5</v>
      </c>
      <c r="C760">
        <v>6</v>
      </c>
      <c r="D760" t="s">
        <v>1243</v>
      </c>
      <c r="E760" t="s">
        <v>1278</v>
      </c>
      <c r="F760" t="s">
        <v>1264</v>
      </c>
      <c r="G760">
        <v>46210</v>
      </c>
      <c r="H760">
        <v>12</v>
      </c>
      <c r="I760">
        <v>35</v>
      </c>
    </row>
    <row r="761" spans="1:9" x14ac:dyDescent="0.2">
      <c r="A761" t="s">
        <v>1258</v>
      </c>
      <c r="B761" t="s">
        <v>5</v>
      </c>
      <c r="C761">
        <v>6</v>
      </c>
      <c r="D761" t="s">
        <v>1243</v>
      </c>
      <c r="E761" t="s">
        <v>1274</v>
      </c>
      <c r="F761" t="s">
        <v>1263</v>
      </c>
      <c r="G761">
        <v>30712</v>
      </c>
      <c r="H761">
        <v>22</v>
      </c>
      <c r="I761">
        <v>35</v>
      </c>
    </row>
    <row r="762" spans="1:9" x14ac:dyDescent="0.2">
      <c r="A762" t="s">
        <v>1258</v>
      </c>
      <c r="B762" t="s">
        <v>5</v>
      </c>
      <c r="C762">
        <v>6</v>
      </c>
      <c r="D762" t="s">
        <v>1243</v>
      </c>
      <c r="E762" t="s">
        <v>1274</v>
      </c>
      <c r="F762" t="s">
        <v>1263</v>
      </c>
      <c r="G762">
        <v>8110</v>
      </c>
      <c r="H762">
        <v>19</v>
      </c>
      <c r="I762">
        <v>35</v>
      </c>
    </row>
    <row r="763" spans="1:9" x14ac:dyDescent="0.2">
      <c r="A763" t="s">
        <v>1258</v>
      </c>
      <c r="B763" t="s">
        <v>5</v>
      </c>
      <c r="C763">
        <v>6</v>
      </c>
      <c r="D763" t="s">
        <v>1243</v>
      </c>
      <c r="E763" t="s">
        <v>1274</v>
      </c>
      <c r="F763" t="s">
        <v>1263</v>
      </c>
      <c r="G763">
        <v>42610</v>
      </c>
      <c r="H763">
        <v>22</v>
      </c>
      <c r="I763">
        <v>35</v>
      </c>
    </row>
    <row r="764" spans="1:9" x14ac:dyDescent="0.2">
      <c r="A764" t="s">
        <v>1258</v>
      </c>
      <c r="B764" t="s">
        <v>5</v>
      </c>
      <c r="C764">
        <v>6</v>
      </c>
      <c r="D764" t="s">
        <v>1243</v>
      </c>
      <c r="E764" t="s">
        <v>1274</v>
      </c>
      <c r="F764" t="s">
        <v>1263</v>
      </c>
      <c r="G764">
        <v>32011</v>
      </c>
      <c r="H764">
        <v>19</v>
      </c>
      <c r="I764">
        <v>35</v>
      </c>
    </row>
    <row r="765" spans="1:9" x14ac:dyDescent="0.2">
      <c r="A765" t="s">
        <v>1258</v>
      </c>
      <c r="B765" t="s">
        <v>5</v>
      </c>
      <c r="C765">
        <v>6</v>
      </c>
      <c r="D765" t="s">
        <v>1243</v>
      </c>
      <c r="E765" t="s">
        <v>1274</v>
      </c>
      <c r="F765" t="s">
        <v>1263</v>
      </c>
      <c r="G765">
        <v>16710</v>
      </c>
      <c r="H765">
        <v>18</v>
      </c>
      <c r="I765">
        <v>35</v>
      </c>
    </row>
    <row r="766" spans="1:9" x14ac:dyDescent="0.2">
      <c r="A766" t="s">
        <v>1258</v>
      </c>
      <c r="B766" t="s">
        <v>5</v>
      </c>
      <c r="C766">
        <v>6</v>
      </c>
      <c r="D766" t="s">
        <v>1243</v>
      </c>
      <c r="E766" t="s">
        <v>1274</v>
      </c>
      <c r="F766" t="s">
        <v>1263</v>
      </c>
      <c r="G766">
        <v>19610</v>
      </c>
      <c r="H766">
        <v>20</v>
      </c>
      <c r="I766">
        <v>35</v>
      </c>
    </row>
    <row r="767" spans="1:9" x14ac:dyDescent="0.2">
      <c r="A767" t="s">
        <v>1258</v>
      </c>
      <c r="B767" t="s">
        <v>5</v>
      </c>
      <c r="C767">
        <v>6</v>
      </c>
      <c r="D767" t="s">
        <v>1243</v>
      </c>
      <c r="E767" t="s">
        <v>1274</v>
      </c>
      <c r="F767" t="s">
        <v>1263</v>
      </c>
      <c r="G767">
        <v>410</v>
      </c>
      <c r="H767">
        <v>20</v>
      </c>
      <c r="I767">
        <v>35</v>
      </c>
    </row>
    <row r="768" spans="1:9" x14ac:dyDescent="0.2">
      <c r="A768" t="s">
        <v>1258</v>
      </c>
      <c r="B768" t="s">
        <v>5</v>
      </c>
      <c r="C768">
        <v>6</v>
      </c>
      <c r="D768" t="s">
        <v>1243</v>
      </c>
      <c r="E768" t="s">
        <v>1278</v>
      </c>
      <c r="F768" t="s">
        <v>1264</v>
      </c>
      <c r="G768">
        <v>21416</v>
      </c>
      <c r="H768">
        <v>10</v>
      </c>
      <c r="I768">
        <v>35</v>
      </c>
    </row>
    <row r="769" spans="1:9" x14ac:dyDescent="0.2">
      <c r="A769" t="s">
        <v>1258</v>
      </c>
      <c r="B769" t="s">
        <v>5</v>
      </c>
      <c r="C769">
        <v>6</v>
      </c>
      <c r="D769" t="s">
        <v>1243</v>
      </c>
      <c r="E769" t="s">
        <v>1274</v>
      </c>
      <c r="F769" t="s">
        <v>1263</v>
      </c>
      <c r="G769">
        <v>4510</v>
      </c>
      <c r="H769">
        <v>21</v>
      </c>
      <c r="I769">
        <v>35</v>
      </c>
    </row>
    <row r="770" spans="1:9" x14ac:dyDescent="0.2">
      <c r="A770" t="s">
        <v>1258</v>
      </c>
      <c r="B770" t="s">
        <v>5</v>
      </c>
      <c r="C770">
        <v>6</v>
      </c>
      <c r="D770" t="s">
        <v>1243</v>
      </c>
      <c r="E770" t="s">
        <v>1274</v>
      </c>
      <c r="F770" t="s">
        <v>1263</v>
      </c>
      <c r="G770">
        <v>38508</v>
      </c>
      <c r="H770">
        <v>21</v>
      </c>
      <c r="I770">
        <v>35</v>
      </c>
    </row>
    <row r="771" spans="1:9" x14ac:dyDescent="0.2">
      <c r="A771" t="s">
        <v>1258</v>
      </c>
      <c r="B771" t="s">
        <v>5</v>
      </c>
      <c r="C771">
        <v>6</v>
      </c>
      <c r="D771" t="s">
        <v>1243</v>
      </c>
      <c r="E771" t="s">
        <v>1274</v>
      </c>
      <c r="F771" t="s">
        <v>1263</v>
      </c>
      <c r="G771">
        <v>5710</v>
      </c>
      <c r="H771">
        <v>23</v>
      </c>
      <c r="I771">
        <v>35</v>
      </c>
    </row>
    <row r="772" spans="1:9" x14ac:dyDescent="0.2">
      <c r="A772" t="s">
        <v>1258</v>
      </c>
      <c r="B772" t="s">
        <v>5</v>
      </c>
      <c r="C772">
        <v>6</v>
      </c>
      <c r="D772" t="s">
        <v>1243</v>
      </c>
      <c r="E772" t="s">
        <v>1274</v>
      </c>
      <c r="F772" t="s">
        <v>1263</v>
      </c>
      <c r="G772">
        <v>34416</v>
      </c>
      <c r="H772">
        <v>17</v>
      </c>
      <c r="I772">
        <v>35</v>
      </c>
    </row>
    <row r="773" spans="1:9" x14ac:dyDescent="0.2">
      <c r="A773" t="s">
        <v>1258</v>
      </c>
      <c r="B773" t="s">
        <v>5</v>
      </c>
      <c r="C773">
        <v>6</v>
      </c>
      <c r="D773" t="s">
        <v>1243</v>
      </c>
      <c r="E773" t="s">
        <v>1274</v>
      </c>
      <c r="F773" t="s">
        <v>1263</v>
      </c>
      <c r="G773">
        <v>25514</v>
      </c>
      <c r="H773">
        <v>26</v>
      </c>
      <c r="I773">
        <v>35</v>
      </c>
    </row>
    <row r="774" spans="1:9" x14ac:dyDescent="0.2">
      <c r="A774" t="s">
        <v>1258</v>
      </c>
      <c r="B774" t="s">
        <v>5</v>
      </c>
      <c r="C774">
        <v>6</v>
      </c>
      <c r="D774" t="s">
        <v>1243</v>
      </c>
      <c r="E774" t="s">
        <v>1277</v>
      </c>
      <c r="F774" t="s">
        <v>1268</v>
      </c>
      <c r="G774">
        <v>15710</v>
      </c>
      <c r="H774">
        <v>30</v>
      </c>
      <c r="I774">
        <v>35</v>
      </c>
    </row>
    <row r="775" spans="1:9" x14ac:dyDescent="0.2">
      <c r="A775" t="s">
        <v>1258</v>
      </c>
      <c r="B775" t="s">
        <v>5</v>
      </c>
      <c r="C775">
        <v>6</v>
      </c>
      <c r="D775" t="s">
        <v>1243</v>
      </c>
      <c r="E775" t="s">
        <v>1277</v>
      </c>
      <c r="F775" t="s">
        <v>1268</v>
      </c>
      <c r="G775">
        <v>5510</v>
      </c>
      <c r="H775">
        <v>26</v>
      </c>
      <c r="I775">
        <v>35</v>
      </c>
    </row>
    <row r="776" spans="1:9" x14ac:dyDescent="0.2">
      <c r="A776" t="s">
        <v>1258</v>
      </c>
      <c r="B776" t="s">
        <v>5</v>
      </c>
      <c r="C776">
        <v>6</v>
      </c>
      <c r="D776" t="s">
        <v>1243</v>
      </c>
      <c r="E776" t="s">
        <v>1277</v>
      </c>
      <c r="F776" t="s">
        <v>1268</v>
      </c>
      <c r="G776">
        <v>4110</v>
      </c>
      <c r="H776">
        <v>25</v>
      </c>
      <c r="I776">
        <v>35</v>
      </c>
    </row>
    <row r="777" spans="1:9" x14ac:dyDescent="0.2">
      <c r="A777" t="s">
        <v>1258</v>
      </c>
      <c r="B777" t="s">
        <v>5</v>
      </c>
      <c r="C777">
        <v>6</v>
      </c>
      <c r="D777" t="s">
        <v>1243</v>
      </c>
      <c r="E777" t="s">
        <v>1276</v>
      </c>
      <c r="F777" t="s">
        <v>1269</v>
      </c>
      <c r="G777">
        <v>26609</v>
      </c>
      <c r="H777">
        <v>20</v>
      </c>
      <c r="I777">
        <v>35</v>
      </c>
    </row>
    <row r="778" spans="1:9" x14ac:dyDescent="0.2">
      <c r="A778" t="s">
        <v>1258</v>
      </c>
      <c r="B778" t="s">
        <v>5</v>
      </c>
      <c r="C778">
        <v>6</v>
      </c>
      <c r="D778" t="s">
        <v>1243</v>
      </c>
      <c r="E778" t="s">
        <v>1275</v>
      </c>
      <c r="F778" t="s">
        <v>1260</v>
      </c>
      <c r="G778">
        <v>45912</v>
      </c>
      <c r="H778">
        <v>19</v>
      </c>
      <c r="I778">
        <v>35</v>
      </c>
    </row>
    <row r="779" spans="1:9" x14ac:dyDescent="0.2">
      <c r="A779" t="s">
        <v>1258</v>
      </c>
      <c r="B779" t="s">
        <v>5</v>
      </c>
      <c r="C779">
        <v>6</v>
      </c>
      <c r="D779" t="s">
        <v>1243</v>
      </c>
      <c r="E779" t="s">
        <v>1276</v>
      </c>
      <c r="F779" t="s">
        <v>1262</v>
      </c>
      <c r="G779">
        <v>1710</v>
      </c>
      <c r="H779">
        <v>24</v>
      </c>
      <c r="I779">
        <v>35</v>
      </c>
    </row>
    <row r="780" spans="1:9" x14ac:dyDescent="0.2">
      <c r="A780" t="s">
        <v>1258</v>
      </c>
      <c r="B780" t="s">
        <v>5</v>
      </c>
      <c r="C780">
        <v>6</v>
      </c>
      <c r="D780" t="s">
        <v>1243</v>
      </c>
      <c r="E780" t="s">
        <v>1276</v>
      </c>
      <c r="F780" t="s">
        <v>1262</v>
      </c>
      <c r="G780">
        <v>1610</v>
      </c>
      <c r="H780">
        <v>15</v>
      </c>
      <c r="I780">
        <v>35</v>
      </c>
    </row>
    <row r="781" spans="1:9" x14ac:dyDescent="0.2">
      <c r="A781" t="s">
        <v>1258</v>
      </c>
      <c r="B781" t="s">
        <v>5</v>
      </c>
      <c r="C781">
        <v>6</v>
      </c>
      <c r="D781" t="s">
        <v>1243</v>
      </c>
      <c r="E781" t="s">
        <v>1276</v>
      </c>
      <c r="F781" t="s">
        <v>1262</v>
      </c>
      <c r="G781">
        <v>8710</v>
      </c>
      <c r="H781">
        <v>22</v>
      </c>
      <c r="I781">
        <v>35</v>
      </c>
    </row>
    <row r="782" spans="1:9" x14ac:dyDescent="0.2">
      <c r="A782" t="s">
        <v>1258</v>
      </c>
      <c r="B782" t="s">
        <v>5</v>
      </c>
      <c r="C782">
        <v>6</v>
      </c>
      <c r="D782" t="s">
        <v>1243</v>
      </c>
      <c r="E782" t="s">
        <v>1276</v>
      </c>
      <c r="F782" t="s">
        <v>1262</v>
      </c>
      <c r="G782">
        <v>26910</v>
      </c>
      <c r="H782">
        <v>24</v>
      </c>
      <c r="I782">
        <v>35</v>
      </c>
    </row>
    <row r="783" spans="1:9" x14ac:dyDescent="0.2">
      <c r="A783" t="s">
        <v>1258</v>
      </c>
      <c r="B783" t="s">
        <v>5</v>
      </c>
      <c r="C783">
        <v>6</v>
      </c>
      <c r="D783" t="s">
        <v>1243</v>
      </c>
      <c r="E783" t="s">
        <v>1276</v>
      </c>
      <c r="F783" t="s">
        <v>1262</v>
      </c>
      <c r="G783">
        <v>26810</v>
      </c>
      <c r="H783">
        <v>30</v>
      </c>
      <c r="I783">
        <v>35</v>
      </c>
    </row>
    <row r="784" spans="1:9" x14ac:dyDescent="0.2">
      <c r="A784" t="s">
        <v>1258</v>
      </c>
      <c r="B784" t="s">
        <v>5</v>
      </c>
      <c r="C784">
        <v>6</v>
      </c>
      <c r="D784" t="s">
        <v>1243</v>
      </c>
      <c r="E784" t="s">
        <v>1276</v>
      </c>
      <c r="F784" t="s">
        <v>1262</v>
      </c>
      <c r="G784">
        <v>14910</v>
      </c>
      <c r="H784">
        <v>20</v>
      </c>
      <c r="I784">
        <v>35</v>
      </c>
    </row>
    <row r="785" spans="1:9" x14ac:dyDescent="0.2">
      <c r="A785" t="s">
        <v>1258</v>
      </c>
      <c r="B785" t="s">
        <v>5</v>
      </c>
      <c r="C785">
        <v>6</v>
      </c>
      <c r="D785" t="s">
        <v>1243</v>
      </c>
      <c r="E785" t="s">
        <v>1277</v>
      </c>
      <c r="F785" t="s">
        <v>1268</v>
      </c>
      <c r="G785">
        <v>3410</v>
      </c>
      <c r="H785">
        <v>29</v>
      </c>
      <c r="I785">
        <v>35</v>
      </c>
    </row>
    <row r="786" spans="1:9" x14ac:dyDescent="0.2">
      <c r="A786" t="s">
        <v>1258</v>
      </c>
      <c r="B786" t="s">
        <v>5</v>
      </c>
      <c r="C786">
        <v>6</v>
      </c>
      <c r="D786" t="s">
        <v>1243</v>
      </c>
      <c r="E786" t="s">
        <v>1277</v>
      </c>
      <c r="F786" t="s">
        <v>1268</v>
      </c>
      <c r="G786">
        <v>12310</v>
      </c>
      <c r="H786">
        <v>26</v>
      </c>
      <c r="I786">
        <v>35</v>
      </c>
    </row>
    <row r="787" spans="1:9" x14ac:dyDescent="0.2">
      <c r="A787" t="s">
        <v>1258</v>
      </c>
      <c r="B787" t="s">
        <v>5</v>
      </c>
      <c r="C787">
        <v>6</v>
      </c>
      <c r="D787" t="s">
        <v>1243</v>
      </c>
      <c r="E787" t="s">
        <v>1275</v>
      </c>
      <c r="F787" t="s">
        <v>1259</v>
      </c>
      <c r="G787">
        <v>46809</v>
      </c>
      <c r="H787">
        <v>30</v>
      </c>
      <c r="I787">
        <v>35</v>
      </c>
    </row>
    <row r="788" spans="1:9" x14ac:dyDescent="0.2">
      <c r="A788" t="s">
        <v>1258</v>
      </c>
      <c r="B788" t="s">
        <v>5</v>
      </c>
      <c r="C788">
        <v>6</v>
      </c>
      <c r="D788" t="s">
        <v>1243</v>
      </c>
      <c r="E788" t="s">
        <v>1276</v>
      </c>
      <c r="F788" t="s">
        <v>1261</v>
      </c>
      <c r="G788">
        <v>34711</v>
      </c>
      <c r="H788">
        <v>11</v>
      </c>
      <c r="I788">
        <v>35</v>
      </c>
    </row>
    <row r="789" spans="1:9" x14ac:dyDescent="0.2">
      <c r="A789" t="s">
        <v>1258</v>
      </c>
      <c r="B789" t="s">
        <v>5</v>
      </c>
      <c r="C789">
        <v>6</v>
      </c>
      <c r="D789" t="s">
        <v>1243</v>
      </c>
      <c r="E789" t="s">
        <v>1276</v>
      </c>
      <c r="F789" t="s">
        <v>1261</v>
      </c>
      <c r="G789">
        <v>34009</v>
      </c>
      <c r="H789">
        <v>16</v>
      </c>
      <c r="I789">
        <v>35</v>
      </c>
    </row>
    <row r="790" spans="1:9" x14ac:dyDescent="0.2">
      <c r="A790" t="s">
        <v>1258</v>
      </c>
      <c r="B790" t="s">
        <v>5</v>
      </c>
      <c r="C790">
        <v>6</v>
      </c>
      <c r="D790" t="s">
        <v>1243</v>
      </c>
      <c r="E790" t="s">
        <v>1276</v>
      </c>
      <c r="F790" t="s">
        <v>1261</v>
      </c>
      <c r="G790">
        <v>9410</v>
      </c>
      <c r="H790">
        <v>23</v>
      </c>
      <c r="I790">
        <v>35</v>
      </c>
    </row>
    <row r="791" spans="1:9" x14ac:dyDescent="0.2">
      <c r="A791" t="s">
        <v>1258</v>
      </c>
      <c r="B791" t="s">
        <v>5</v>
      </c>
      <c r="C791">
        <v>6</v>
      </c>
      <c r="D791" t="s">
        <v>1243</v>
      </c>
      <c r="E791" t="s">
        <v>1276</v>
      </c>
      <c r="F791" t="s">
        <v>1270</v>
      </c>
      <c r="G791">
        <v>9507</v>
      </c>
      <c r="H791">
        <v>10</v>
      </c>
      <c r="I791">
        <v>35</v>
      </c>
    </row>
    <row r="792" spans="1:9" x14ac:dyDescent="0.2">
      <c r="A792" t="s">
        <v>1258</v>
      </c>
      <c r="B792" t="s">
        <v>5</v>
      </c>
      <c r="C792">
        <v>6</v>
      </c>
      <c r="D792" t="s">
        <v>1243</v>
      </c>
      <c r="E792" t="s">
        <v>1275</v>
      </c>
      <c r="F792" t="s">
        <v>1259</v>
      </c>
      <c r="G792">
        <v>13610</v>
      </c>
      <c r="H792">
        <v>19</v>
      </c>
      <c r="I792">
        <v>35</v>
      </c>
    </row>
    <row r="793" spans="1:9" x14ac:dyDescent="0.2">
      <c r="A793" t="s">
        <v>1258</v>
      </c>
      <c r="B793" t="s">
        <v>5</v>
      </c>
      <c r="C793">
        <v>6</v>
      </c>
      <c r="D793" t="s">
        <v>1243</v>
      </c>
      <c r="E793" t="s">
        <v>1276</v>
      </c>
      <c r="F793" t="s">
        <v>1270</v>
      </c>
      <c r="G793">
        <v>7610</v>
      </c>
      <c r="H793">
        <v>10</v>
      </c>
      <c r="I793">
        <v>35</v>
      </c>
    </row>
    <row r="794" spans="1:9" x14ac:dyDescent="0.2">
      <c r="A794" t="s">
        <v>1258</v>
      </c>
      <c r="B794" t="s">
        <v>5</v>
      </c>
      <c r="C794">
        <v>6</v>
      </c>
      <c r="D794" t="s">
        <v>1243</v>
      </c>
      <c r="E794" t="s">
        <v>1276</v>
      </c>
      <c r="F794" t="s">
        <v>1261</v>
      </c>
      <c r="G794">
        <v>38109</v>
      </c>
      <c r="H794">
        <v>17</v>
      </c>
      <c r="I794">
        <v>35</v>
      </c>
    </row>
    <row r="795" spans="1:9" x14ac:dyDescent="0.2">
      <c r="A795" t="s">
        <v>1258</v>
      </c>
      <c r="B795" t="s">
        <v>5</v>
      </c>
      <c r="C795">
        <v>6</v>
      </c>
      <c r="D795" t="s">
        <v>1243</v>
      </c>
      <c r="E795" t="s">
        <v>1276</v>
      </c>
      <c r="F795" t="s">
        <v>1261</v>
      </c>
      <c r="G795">
        <v>2110</v>
      </c>
      <c r="H795">
        <v>18</v>
      </c>
      <c r="I795">
        <v>35</v>
      </c>
    </row>
    <row r="796" spans="1:9" x14ac:dyDescent="0.2">
      <c r="A796" t="s">
        <v>1258</v>
      </c>
      <c r="B796" t="s">
        <v>5</v>
      </c>
      <c r="C796">
        <v>6</v>
      </c>
      <c r="D796" t="s">
        <v>1243</v>
      </c>
      <c r="E796" t="s">
        <v>1277</v>
      </c>
      <c r="F796" t="s">
        <v>1267</v>
      </c>
      <c r="G796">
        <v>17010</v>
      </c>
      <c r="H796">
        <v>23</v>
      </c>
      <c r="I796">
        <v>35</v>
      </c>
    </row>
    <row r="797" spans="1:9" x14ac:dyDescent="0.2">
      <c r="A797" t="s">
        <v>1258</v>
      </c>
      <c r="B797" t="s">
        <v>5</v>
      </c>
      <c r="C797">
        <v>6</v>
      </c>
      <c r="D797" t="s">
        <v>1243</v>
      </c>
      <c r="E797" t="s">
        <v>1276</v>
      </c>
      <c r="F797" t="s">
        <v>1261</v>
      </c>
      <c r="G797">
        <v>37509</v>
      </c>
      <c r="H797">
        <v>26</v>
      </c>
      <c r="I797">
        <v>35</v>
      </c>
    </row>
    <row r="798" spans="1:9" x14ac:dyDescent="0.2">
      <c r="A798" t="s">
        <v>1258</v>
      </c>
      <c r="B798" t="s">
        <v>5</v>
      </c>
      <c r="C798">
        <v>6</v>
      </c>
      <c r="D798" t="s">
        <v>1243</v>
      </c>
      <c r="E798" t="s">
        <v>1275</v>
      </c>
      <c r="F798" t="s">
        <v>1264</v>
      </c>
      <c r="G798">
        <v>14510</v>
      </c>
      <c r="H798">
        <v>21</v>
      </c>
      <c r="I798">
        <v>35</v>
      </c>
    </row>
    <row r="799" spans="1:9" x14ac:dyDescent="0.2">
      <c r="A799" t="s">
        <v>1258</v>
      </c>
      <c r="B799" t="s">
        <v>5</v>
      </c>
      <c r="C799">
        <v>6</v>
      </c>
      <c r="D799" t="s">
        <v>1243</v>
      </c>
      <c r="E799" t="s">
        <v>1276</v>
      </c>
      <c r="F799" t="s">
        <v>1271</v>
      </c>
      <c r="G799">
        <v>25110</v>
      </c>
      <c r="H799">
        <v>23</v>
      </c>
      <c r="I799">
        <v>35</v>
      </c>
    </row>
    <row r="800" spans="1:9" x14ac:dyDescent="0.2">
      <c r="A800" t="s">
        <v>1258</v>
      </c>
      <c r="B800" t="s">
        <v>5</v>
      </c>
      <c r="C800">
        <v>6</v>
      </c>
      <c r="D800" t="s">
        <v>1243</v>
      </c>
      <c r="E800" t="s">
        <v>1276</v>
      </c>
      <c r="F800" t="s">
        <v>1271</v>
      </c>
      <c r="G800">
        <v>810</v>
      </c>
      <c r="H800">
        <v>21</v>
      </c>
      <c r="I800">
        <v>35</v>
      </c>
    </row>
    <row r="801" spans="1:9" x14ac:dyDescent="0.2">
      <c r="A801" t="s">
        <v>1258</v>
      </c>
      <c r="B801" t="s">
        <v>5</v>
      </c>
      <c r="C801">
        <v>6</v>
      </c>
      <c r="D801" t="s">
        <v>1243</v>
      </c>
      <c r="E801" t="s">
        <v>1275</v>
      </c>
      <c r="F801" t="s">
        <v>1260</v>
      </c>
      <c r="G801">
        <v>4610</v>
      </c>
      <c r="H801">
        <v>17</v>
      </c>
      <c r="I801">
        <v>35</v>
      </c>
    </row>
    <row r="802" spans="1:9" x14ac:dyDescent="0.2">
      <c r="A802" t="s">
        <v>1258</v>
      </c>
      <c r="B802" t="s">
        <v>5</v>
      </c>
      <c r="C802">
        <v>6</v>
      </c>
      <c r="D802" t="s">
        <v>1243</v>
      </c>
      <c r="E802" t="s">
        <v>1275</v>
      </c>
      <c r="F802" t="s">
        <v>1260</v>
      </c>
      <c r="G802">
        <v>31215</v>
      </c>
      <c r="H802">
        <v>13</v>
      </c>
      <c r="I802">
        <v>35</v>
      </c>
    </row>
    <row r="803" spans="1:9" x14ac:dyDescent="0.2">
      <c r="A803" t="s">
        <v>1258</v>
      </c>
      <c r="B803" t="s">
        <v>5</v>
      </c>
      <c r="C803">
        <v>6</v>
      </c>
      <c r="D803" t="s">
        <v>1243</v>
      </c>
      <c r="E803" t="s">
        <v>1275</v>
      </c>
      <c r="F803" t="s">
        <v>1260</v>
      </c>
      <c r="G803">
        <v>25409</v>
      </c>
      <c r="H803">
        <v>9</v>
      </c>
      <c r="I803">
        <v>35</v>
      </c>
    </row>
    <row r="804" spans="1:9" x14ac:dyDescent="0.2">
      <c r="A804" t="s">
        <v>1258</v>
      </c>
      <c r="B804" t="s">
        <v>5</v>
      </c>
      <c r="C804">
        <v>6</v>
      </c>
      <c r="D804" t="s">
        <v>1243</v>
      </c>
      <c r="E804" t="s">
        <v>1275</v>
      </c>
      <c r="F804" t="s">
        <v>1260</v>
      </c>
      <c r="G804">
        <v>26112</v>
      </c>
      <c r="H804">
        <v>22</v>
      </c>
      <c r="I804">
        <v>35</v>
      </c>
    </row>
    <row r="805" spans="1:9" x14ac:dyDescent="0.2">
      <c r="A805" t="s">
        <v>1258</v>
      </c>
      <c r="B805" t="s">
        <v>5</v>
      </c>
      <c r="C805">
        <v>6</v>
      </c>
      <c r="D805" t="s">
        <v>1243</v>
      </c>
      <c r="E805" t="s">
        <v>1275</v>
      </c>
      <c r="F805" t="s">
        <v>1260</v>
      </c>
      <c r="G805">
        <v>33115</v>
      </c>
      <c r="H805">
        <v>17</v>
      </c>
      <c r="I805">
        <v>35</v>
      </c>
    </row>
    <row r="806" spans="1:9" x14ac:dyDescent="0.2">
      <c r="A806" t="s">
        <v>1258</v>
      </c>
      <c r="B806" t="s">
        <v>5</v>
      </c>
      <c r="C806">
        <v>6</v>
      </c>
      <c r="D806" t="s">
        <v>1243</v>
      </c>
      <c r="E806" t="s">
        <v>1275</v>
      </c>
      <c r="F806" t="s">
        <v>1260</v>
      </c>
      <c r="G806">
        <v>9710</v>
      </c>
      <c r="H806">
        <v>23</v>
      </c>
      <c r="I806">
        <v>35</v>
      </c>
    </row>
    <row r="807" spans="1:9" x14ac:dyDescent="0.2">
      <c r="A807" t="s">
        <v>1258</v>
      </c>
      <c r="B807" t="s">
        <v>5</v>
      </c>
      <c r="C807">
        <v>6</v>
      </c>
      <c r="D807" t="s">
        <v>1243</v>
      </c>
      <c r="E807" t="s">
        <v>1275</v>
      </c>
      <c r="F807" t="s">
        <v>1260</v>
      </c>
      <c r="G807">
        <v>3210</v>
      </c>
      <c r="H807">
        <v>18</v>
      </c>
      <c r="I807">
        <v>35</v>
      </c>
    </row>
    <row r="808" spans="1:9" x14ac:dyDescent="0.2">
      <c r="A808" t="s">
        <v>1258</v>
      </c>
      <c r="B808" t="s">
        <v>5</v>
      </c>
      <c r="C808">
        <v>6</v>
      </c>
      <c r="D808" t="s">
        <v>1243</v>
      </c>
      <c r="E808" t="s">
        <v>1275</v>
      </c>
      <c r="F808" t="s">
        <v>1260</v>
      </c>
      <c r="G808">
        <v>6410</v>
      </c>
      <c r="H808">
        <v>13</v>
      </c>
      <c r="I808">
        <v>35</v>
      </c>
    </row>
    <row r="809" spans="1:9" x14ac:dyDescent="0.2">
      <c r="A809" t="s">
        <v>1258</v>
      </c>
      <c r="B809" t="s">
        <v>5</v>
      </c>
      <c r="C809">
        <v>6</v>
      </c>
      <c r="D809" t="s">
        <v>1243</v>
      </c>
      <c r="E809" t="s">
        <v>1275</v>
      </c>
      <c r="F809" t="s">
        <v>1260</v>
      </c>
      <c r="G809">
        <v>8310</v>
      </c>
      <c r="H809">
        <v>12</v>
      </c>
      <c r="I809">
        <v>35</v>
      </c>
    </row>
    <row r="810" spans="1:9" x14ac:dyDescent="0.2">
      <c r="A810" t="s">
        <v>1258</v>
      </c>
      <c r="B810" t="s">
        <v>5</v>
      </c>
      <c r="C810">
        <v>6</v>
      </c>
      <c r="D810" t="s">
        <v>1243</v>
      </c>
      <c r="E810" t="s">
        <v>1275</v>
      </c>
      <c r="F810" t="s">
        <v>1260</v>
      </c>
      <c r="G810">
        <v>16410</v>
      </c>
      <c r="H810">
        <v>24</v>
      </c>
      <c r="I810">
        <v>35</v>
      </c>
    </row>
    <row r="811" spans="1:9" x14ac:dyDescent="0.2">
      <c r="A811" t="s">
        <v>1258</v>
      </c>
      <c r="B811" t="s">
        <v>5</v>
      </c>
      <c r="C811">
        <v>6</v>
      </c>
      <c r="D811" t="s">
        <v>1243</v>
      </c>
      <c r="E811" t="s">
        <v>1275</v>
      </c>
      <c r="F811" t="s">
        <v>1260</v>
      </c>
      <c r="G811">
        <v>29810</v>
      </c>
      <c r="H811">
        <v>11</v>
      </c>
      <c r="I811">
        <v>35</v>
      </c>
    </row>
    <row r="812" spans="1:9" x14ac:dyDescent="0.2">
      <c r="A812" t="s">
        <v>1258</v>
      </c>
      <c r="B812" t="s">
        <v>5</v>
      </c>
      <c r="C812">
        <v>6</v>
      </c>
      <c r="D812" t="s">
        <v>1243</v>
      </c>
      <c r="E812" t="s">
        <v>1275</v>
      </c>
      <c r="F812" t="s">
        <v>1260</v>
      </c>
      <c r="G812">
        <v>11310</v>
      </c>
      <c r="H812">
        <v>31</v>
      </c>
      <c r="I812">
        <v>35</v>
      </c>
    </row>
    <row r="813" spans="1:9" x14ac:dyDescent="0.2">
      <c r="A813" t="s">
        <v>1258</v>
      </c>
      <c r="B813" t="s">
        <v>5</v>
      </c>
      <c r="C813">
        <v>6</v>
      </c>
      <c r="D813" t="s">
        <v>1243</v>
      </c>
      <c r="E813" t="s">
        <v>1275</v>
      </c>
      <c r="F813" t="s">
        <v>1259</v>
      </c>
      <c r="G813">
        <v>10910</v>
      </c>
      <c r="H813">
        <v>18</v>
      </c>
      <c r="I813">
        <v>35</v>
      </c>
    </row>
    <row r="814" spans="1:9" x14ac:dyDescent="0.2">
      <c r="A814" t="s">
        <v>1258</v>
      </c>
      <c r="B814" t="s">
        <v>5</v>
      </c>
      <c r="C814">
        <v>6</v>
      </c>
      <c r="D814" t="s">
        <v>1243</v>
      </c>
      <c r="E814" t="s">
        <v>1275</v>
      </c>
      <c r="F814" t="s">
        <v>1259</v>
      </c>
      <c r="G814">
        <v>14210</v>
      </c>
      <c r="H814">
        <v>28</v>
      </c>
      <c r="I814">
        <v>35</v>
      </c>
    </row>
    <row r="815" spans="1:9" x14ac:dyDescent="0.2">
      <c r="A815" t="s">
        <v>1258</v>
      </c>
      <c r="B815" t="s">
        <v>5</v>
      </c>
      <c r="C815">
        <v>6</v>
      </c>
      <c r="D815" t="s">
        <v>1243</v>
      </c>
      <c r="E815" t="s">
        <v>1275</v>
      </c>
      <c r="F815" t="s">
        <v>1259</v>
      </c>
      <c r="G815">
        <v>40014</v>
      </c>
      <c r="H815">
        <v>19</v>
      </c>
      <c r="I815">
        <v>35</v>
      </c>
    </row>
    <row r="816" spans="1:9" x14ac:dyDescent="0.2">
      <c r="A816" t="s">
        <v>1258</v>
      </c>
      <c r="B816" t="s">
        <v>5</v>
      </c>
      <c r="C816">
        <v>6</v>
      </c>
      <c r="D816" t="s">
        <v>1243</v>
      </c>
      <c r="E816" t="s">
        <v>1276</v>
      </c>
      <c r="F816" t="s">
        <v>1270</v>
      </c>
      <c r="G816">
        <v>21116</v>
      </c>
      <c r="H816">
        <v>13</v>
      </c>
      <c r="I816">
        <v>35</v>
      </c>
    </row>
    <row r="817" spans="1:9" x14ac:dyDescent="0.2">
      <c r="A817" t="s">
        <v>1258</v>
      </c>
      <c r="B817" t="s">
        <v>5</v>
      </c>
      <c r="C817">
        <v>6</v>
      </c>
      <c r="D817" t="s">
        <v>1243</v>
      </c>
      <c r="E817" t="s">
        <v>1275</v>
      </c>
      <c r="F817" t="s">
        <v>1259</v>
      </c>
      <c r="G817">
        <v>910</v>
      </c>
      <c r="H817">
        <v>13</v>
      </c>
      <c r="I817">
        <v>35</v>
      </c>
    </row>
    <row r="818" spans="1:9" x14ac:dyDescent="0.2">
      <c r="A818" t="s">
        <v>1258</v>
      </c>
      <c r="B818" t="s">
        <v>5</v>
      </c>
      <c r="C818">
        <v>6</v>
      </c>
      <c r="D818" t="s">
        <v>1243</v>
      </c>
      <c r="E818" t="s">
        <v>1275</v>
      </c>
      <c r="F818" t="s">
        <v>1259</v>
      </c>
      <c r="G818">
        <v>4910</v>
      </c>
      <c r="H818">
        <v>24</v>
      </c>
      <c r="I818">
        <v>35</v>
      </c>
    </row>
    <row r="819" spans="1:9" x14ac:dyDescent="0.2">
      <c r="A819" t="s">
        <v>1258</v>
      </c>
      <c r="B819" t="s">
        <v>5</v>
      </c>
      <c r="C819">
        <v>6</v>
      </c>
      <c r="D819" t="s">
        <v>1243</v>
      </c>
      <c r="E819" t="s">
        <v>1275</v>
      </c>
      <c r="F819" t="s">
        <v>1259</v>
      </c>
      <c r="G819">
        <v>6310</v>
      </c>
      <c r="H819">
        <v>20</v>
      </c>
      <c r="I819">
        <v>35</v>
      </c>
    </row>
    <row r="820" spans="1:9" x14ac:dyDescent="0.2">
      <c r="A820" t="s">
        <v>1258</v>
      </c>
      <c r="B820" t="s">
        <v>5</v>
      </c>
      <c r="C820">
        <v>6</v>
      </c>
      <c r="D820" t="s">
        <v>1243</v>
      </c>
      <c r="E820" t="s">
        <v>1275</v>
      </c>
      <c r="F820" t="s">
        <v>1264</v>
      </c>
      <c r="G820">
        <v>8010</v>
      </c>
      <c r="H820">
        <v>20</v>
      </c>
      <c r="I820">
        <v>35</v>
      </c>
    </row>
    <row r="821" spans="1:9" x14ac:dyDescent="0.2">
      <c r="A821" t="s">
        <v>1258</v>
      </c>
      <c r="B821" t="s">
        <v>5</v>
      </c>
      <c r="C821">
        <v>6</v>
      </c>
      <c r="D821" t="s">
        <v>1243</v>
      </c>
      <c r="E821" t="s">
        <v>1275</v>
      </c>
      <c r="F821" t="s">
        <v>1264</v>
      </c>
      <c r="G821">
        <v>29710</v>
      </c>
      <c r="H821">
        <v>6</v>
      </c>
      <c r="I821">
        <v>35</v>
      </c>
    </row>
    <row r="822" spans="1:9" x14ac:dyDescent="0.2">
      <c r="A822" t="s">
        <v>1258</v>
      </c>
      <c r="B822" t="s">
        <v>5</v>
      </c>
      <c r="C822">
        <v>6</v>
      </c>
      <c r="D822" t="s">
        <v>1243</v>
      </c>
      <c r="E822" t="s">
        <v>1275</v>
      </c>
      <c r="F822" t="s">
        <v>1264</v>
      </c>
      <c r="G822">
        <v>10710</v>
      </c>
      <c r="H822">
        <v>26</v>
      </c>
      <c r="I822">
        <v>35</v>
      </c>
    </row>
    <row r="823" spans="1:9" x14ac:dyDescent="0.2">
      <c r="A823" t="s">
        <v>1258</v>
      </c>
      <c r="B823" t="s">
        <v>5</v>
      </c>
      <c r="C823">
        <v>6</v>
      </c>
      <c r="D823" t="s">
        <v>1243</v>
      </c>
      <c r="E823" t="s">
        <v>1275</v>
      </c>
      <c r="F823" t="s">
        <v>1264</v>
      </c>
      <c r="G823">
        <v>13810</v>
      </c>
      <c r="H823">
        <v>20</v>
      </c>
      <c r="I823">
        <v>35</v>
      </c>
    </row>
    <row r="824" spans="1:9" x14ac:dyDescent="0.2">
      <c r="A824" t="s">
        <v>1258</v>
      </c>
      <c r="B824" t="s">
        <v>5</v>
      </c>
      <c r="C824">
        <v>6</v>
      </c>
      <c r="D824" t="s">
        <v>1243</v>
      </c>
      <c r="E824" t="s">
        <v>1275</v>
      </c>
      <c r="F824" t="s">
        <v>1264</v>
      </c>
      <c r="G824">
        <v>2610</v>
      </c>
      <c r="H824">
        <v>23</v>
      </c>
      <c r="I824">
        <v>35</v>
      </c>
    </row>
    <row r="825" spans="1:9" x14ac:dyDescent="0.2">
      <c r="A825" t="s">
        <v>1258</v>
      </c>
      <c r="B825" t="s">
        <v>5</v>
      </c>
      <c r="C825">
        <v>6</v>
      </c>
      <c r="D825" t="s">
        <v>1243</v>
      </c>
      <c r="E825" t="s">
        <v>1275</v>
      </c>
      <c r="F825" t="s">
        <v>1264</v>
      </c>
      <c r="G825">
        <v>1810</v>
      </c>
      <c r="H825">
        <v>24</v>
      </c>
      <c r="I825">
        <v>35</v>
      </c>
    </row>
    <row r="826" spans="1:9" x14ac:dyDescent="0.2">
      <c r="A826" t="s">
        <v>1258</v>
      </c>
      <c r="B826" t="s">
        <v>5</v>
      </c>
      <c r="C826">
        <v>6</v>
      </c>
      <c r="D826" t="s">
        <v>1243</v>
      </c>
      <c r="E826" t="s">
        <v>1275</v>
      </c>
      <c r="F826" t="s">
        <v>1264</v>
      </c>
      <c r="G826">
        <v>38713</v>
      </c>
      <c r="H826">
        <v>27</v>
      </c>
      <c r="I826">
        <v>35</v>
      </c>
    </row>
    <row r="827" spans="1:9" x14ac:dyDescent="0.2">
      <c r="A827" t="s">
        <v>1258</v>
      </c>
      <c r="B827" t="s">
        <v>5</v>
      </c>
      <c r="C827">
        <v>6</v>
      </c>
      <c r="D827" t="s">
        <v>1243</v>
      </c>
      <c r="E827" t="s">
        <v>1275</v>
      </c>
      <c r="F827" t="s">
        <v>1264</v>
      </c>
      <c r="G827">
        <v>31714</v>
      </c>
      <c r="H827">
        <v>25</v>
      </c>
      <c r="I827">
        <v>35</v>
      </c>
    </row>
    <row r="828" spans="1:9" x14ac:dyDescent="0.2">
      <c r="A828" t="s">
        <v>1258</v>
      </c>
      <c r="B828" t="s">
        <v>5</v>
      </c>
      <c r="C828">
        <v>6</v>
      </c>
      <c r="D828" t="s">
        <v>1243</v>
      </c>
      <c r="E828" t="s">
        <v>1275</v>
      </c>
      <c r="F828" t="s">
        <v>1264</v>
      </c>
      <c r="G828">
        <v>37809</v>
      </c>
      <c r="H828">
        <v>13</v>
      </c>
      <c r="I828">
        <v>35</v>
      </c>
    </row>
    <row r="829" spans="1:9" x14ac:dyDescent="0.2">
      <c r="A829" t="s">
        <v>1258</v>
      </c>
      <c r="B829" t="s">
        <v>5</v>
      </c>
      <c r="C829">
        <v>6</v>
      </c>
      <c r="D829" t="s">
        <v>1243</v>
      </c>
      <c r="E829" t="s">
        <v>1275</v>
      </c>
      <c r="F829" t="s">
        <v>1264</v>
      </c>
      <c r="G829">
        <v>19210</v>
      </c>
      <c r="H829">
        <v>21</v>
      </c>
      <c r="I829">
        <v>35</v>
      </c>
    </row>
    <row r="830" spans="1:9" x14ac:dyDescent="0.2">
      <c r="A830" t="s">
        <v>1258</v>
      </c>
      <c r="B830" t="s">
        <v>5</v>
      </c>
      <c r="C830">
        <v>6</v>
      </c>
      <c r="D830" t="s">
        <v>1243</v>
      </c>
      <c r="E830" t="s">
        <v>1276</v>
      </c>
      <c r="F830" t="s">
        <v>1269</v>
      </c>
      <c r="G830">
        <v>21713</v>
      </c>
      <c r="H830">
        <v>14</v>
      </c>
      <c r="I830">
        <v>35</v>
      </c>
    </row>
    <row r="831" spans="1:9" x14ac:dyDescent="0.2">
      <c r="A831" t="s">
        <v>1258</v>
      </c>
      <c r="B831" t="s">
        <v>5</v>
      </c>
      <c r="C831">
        <v>6</v>
      </c>
      <c r="D831" t="s">
        <v>1243</v>
      </c>
      <c r="E831" t="s">
        <v>1275</v>
      </c>
      <c r="F831" t="s">
        <v>1264</v>
      </c>
      <c r="G831">
        <v>32810</v>
      </c>
      <c r="H831">
        <v>24</v>
      </c>
      <c r="I831">
        <v>35</v>
      </c>
    </row>
    <row r="832" spans="1:9" x14ac:dyDescent="0.2">
      <c r="A832" t="s">
        <v>1258</v>
      </c>
      <c r="B832" t="s">
        <v>5</v>
      </c>
      <c r="C832">
        <v>6</v>
      </c>
      <c r="D832" t="s">
        <v>1243</v>
      </c>
      <c r="E832" t="s">
        <v>1275</v>
      </c>
      <c r="F832" t="s">
        <v>1264</v>
      </c>
      <c r="G832">
        <v>41509</v>
      </c>
      <c r="H832">
        <v>25</v>
      </c>
      <c r="I832">
        <v>35</v>
      </c>
    </row>
    <row r="833" spans="1:9" x14ac:dyDescent="0.2">
      <c r="A833" t="s">
        <v>1258</v>
      </c>
      <c r="B833" t="s">
        <v>5</v>
      </c>
      <c r="C833">
        <v>6</v>
      </c>
      <c r="D833" t="s">
        <v>1243</v>
      </c>
      <c r="E833" t="s">
        <v>1275</v>
      </c>
      <c r="F833" t="s">
        <v>1264</v>
      </c>
      <c r="G833">
        <v>4010</v>
      </c>
      <c r="H833">
        <v>25</v>
      </c>
      <c r="I833">
        <v>35</v>
      </c>
    </row>
    <row r="834" spans="1:9" x14ac:dyDescent="0.2">
      <c r="A834" t="s">
        <v>1258</v>
      </c>
      <c r="B834" t="s">
        <v>5</v>
      </c>
      <c r="C834">
        <v>6</v>
      </c>
      <c r="D834" t="s">
        <v>1243</v>
      </c>
      <c r="E834" t="s">
        <v>1275</v>
      </c>
      <c r="F834" t="s">
        <v>1260</v>
      </c>
      <c r="G834">
        <v>2510</v>
      </c>
      <c r="H834">
        <v>24</v>
      </c>
      <c r="I834">
        <v>35</v>
      </c>
    </row>
    <row r="835" spans="1:9" x14ac:dyDescent="0.2">
      <c r="A835" t="s">
        <v>1258</v>
      </c>
      <c r="B835" t="s">
        <v>5</v>
      </c>
      <c r="C835">
        <v>6</v>
      </c>
      <c r="D835" t="s">
        <v>1243</v>
      </c>
      <c r="E835" t="s">
        <v>1275</v>
      </c>
      <c r="F835" t="s">
        <v>1260</v>
      </c>
      <c r="G835">
        <v>12810</v>
      </c>
      <c r="H835">
        <v>23</v>
      </c>
      <c r="I835">
        <v>35</v>
      </c>
    </row>
    <row r="836" spans="1:9" x14ac:dyDescent="0.2">
      <c r="A836" t="s">
        <v>1258</v>
      </c>
      <c r="B836" t="s">
        <v>5</v>
      </c>
      <c r="C836">
        <v>6</v>
      </c>
      <c r="D836" t="s">
        <v>1243</v>
      </c>
      <c r="E836" t="s">
        <v>1275</v>
      </c>
      <c r="F836" t="s">
        <v>1260</v>
      </c>
      <c r="G836">
        <v>27312</v>
      </c>
      <c r="H836">
        <v>13</v>
      </c>
      <c r="I836">
        <v>35</v>
      </c>
    </row>
    <row r="837" spans="1:9" x14ac:dyDescent="0.2">
      <c r="A837" t="s">
        <v>1258</v>
      </c>
      <c r="B837" t="s">
        <v>5</v>
      </c>
      <c r="C837">
        <v>6</v>
      </c>
      <c r="D837" t="s">
        <v>1243</v>
      </c>
      <c r="E837" t="s">
        <v>1275</v>
      </c>
      <c r="F837" t="s">
        <v>1260</v>
      </c>
      <c r="G837">
        <v>310</v>
      </c>
      <c r="H837">
        <v>25</v>
      </c>
      <c r="I837">
        <v>35</v>
      </c>
    </row>
    <row r="838" spans="1:9" x14ac:dyDescent="0.2">
      <c r="A838" t="s">
        <v>1258</v>
      </c>
      <c r="B838" t="s">
        <v>5</v>
      </c>
      <c r="C838">
        <v>6</v>
      </c>
      <c r="D838" t="s">
        <v>1243</v>
      </c>
      <c r="E838" t="s">
        <v>1275</v>
      </c>
      <c r="F838" t="s">
        <v>1260</v>
      </c>
      <c r="G838">
        <v>14110</v>
      </c>
      <c r="H838">
        <v>22</v>
      </c>
      <c r="I838">
        <v>35</v>
      </c>
    </row>
    <row r="839" spans="1:9" x14ac:dyDescent="0.2">
      <c r="A839" t="s">
        <v>1258</v>
      </c>
      <c r="B839" t="s">
        <v>5</v>
      </c>
      <c r="C839">
        <v>6</v>
      </c>
      <c r="D839" t="s">
        <v>1243</v>
      </c>
      <c r="E839" t="s">
        <v>1275</v>
      </c>
      <c r="F839" t="s">
        <v>1260</v>
      </c>
      <c r="G839">
        <v>10410</v>
      </c>
      <c r="H839">
        <v>15</v>
      </c>
      <c r="I839">
        <v>35</v>
      </c>
    </row>
    <row r="840" spans="1:9" x14ac:dyDescent="0.2">
      <c r="A840" t="s">
        <v>1258</v>
      </c>
      <c r="B840" t="s">
        <v>5</v>
      </c>
      <c r="C840">
        <v>6</v>
      </c>
      <c r="D840" t="s">
        <v>1243</v>
      </c>
      <c r="E840" t="s">
        <v>1275</v>
      </c>
      <c r="F840" t="s">
        <v>1260</v>
      </c>
      <c r="G840">
        <v>27810</v>
      </c>
      <c r="H840">
        <v>26</v>
      </c>
      <c r="I840">
        <v>35</v>
      </c>
    </row>
    <row r="841" spans="1:9" x14ac:dyDescent="0.2">
      <c r="A841" t="s">
        <v>1258</v>
      </c>
      <c r="B841" t="s">
        <v>5</v>
      </c>
      <c r="C841">
        <v>6</v>
      </c>
      <c r="D841" t="s">
        <v>1243</v>
      </c>
      <c r="E841" t="s">
        <v>1275</v>
      </c>
      <c r="F841" t="s">
        <v>1260</v>
      </c>
      <c r="G841">
        <v>1910</v>
      </c>
      <c r="H841">
        <v>20</v>
      </c>
      <c r="I841">
        <v>35</v>
      </c>
    </row>
    <row r="842" spans="1:9" x14ac:dyDescent="0.2">
      <c r="A842" t="s">
        <v>1258</v>
      </c>
      <c r="B842" t="s">
        <v>5</v>
      </c>
      <c r="C842">
        <v>6</v>
      </c>
      <c r="D842" t="s">
        <v>1243</v>
      </c>
      <c r="E842" t="s">
        <v>1275</v>
      </c>
      <c r="F842" t="s">
        <v>1260</v>
      </c>
      <c r="G842">
        <v>17410</v>
      </c>
      <c r="H842">
        <v>28</v>
      </c>
      <c r="I842">
        <v>35</v>
      </c>
    </row>
    <row r="843" spans="1:9" x14ac:dyDescent="0.2">
      <c r="A843" t="s">
        <v>1258</v>
      </c>
      <c r="B843" t="s">
        <v>5</v>
      </c>
      <c r="C843">
        <v>6</v>
      </c>
      <c r="D843" t="s">
        <v>1243</v>
      </c>
      <c r="E843" t="s">
        <v>1276</v>
      </c>
      <c r="F843" t="s">
        <v>1262</v>
      </c>
      <c r="G843">
        <v>13110</v>
      </c>
      <c r="H843">
        <v>29</v>
      </c>
      <c r="I843">
        <v>35</v>
      </c>
    </row>
    <row r="844" spans="1:9" x14ac:dyDescent="0.2">
      <c r="A844" t="s">
        <v>1258</v>
      </c>
      <c r="B844" t="s">
        <v>5</v>
      </c>
      <c r="C844">
        <v>6</v>
      </c>
      <c r="D844" t="s">
        <v>1243</v>
      </c>
      <c r="E844" t="s">
        <v>1276</v>
      </c>
      <c r="F844" t="s">
        <v>1262</v>
      </c>
      <c r="G844">
        <v>13710</v>
      </c>
      <c r="H844">
        <v>17</v>
      </c>
      <c r="I844">
        <v>35</v>
      </c>
    </row>
    <row r="845" spans="1:9" x14ac:dyDescent="0.2">
      <c r="A845" t="s">
        <v>1258</v>
      </c>
      <c r="B845" t="s">
        <v>5</v>
      </c>
      <c r="C845">
        <v>6</v>
      </c>
      <c r="D845" t="s">
        <v>1243</v>
      </c>
      <c r="E845" t="s">
        <v>1276</v>
      </c>
      <c r="F845" t="s">
        <v>1262</v>
      </c>
      <c r="G845">
        <v>1210</v>
      </c>
      <c r="H845">
        <v>23</v>
      </c>
      <c r="I845">
        <v>35</v>
      </c>
    </row>
    <row r="846" spans="1:9" x14ac:dyDescent="0.2">
      <c r="A846" t="s">
        <v>1258</v>
      </c>
      <c r="B846" t="s">
        <v>5</v>
      </c>
      <c r="C846">
        <v>6</v>
      </c>
      <c r="D846" t="s">
        <v>1243</v>
      </c>
      <c r="E846" t="s">
        <v>1276</v>
      </c>
      <c r="F846" t="s">
        <v>1262</v>
      </c>
      <c r="G846">
        <v>20811</v>
      </c>
      <c r="H846">
        <v>22</v>
      </c>
      <c r="I846">
        <v>35</v>
      </c>
    </row>
    <row r="847" spans="1:9" x14ac:dyDescent="0.2">
      <c r="A847" t="s">
        <v>1258</v>
      </c>
      <c r="B847" t="s">
        <v>5</v>
      </c>
      <c r="C847">
        <v>6</v>
      </c>
      <c r="D847" t="s">
        <v>1243</v>
      </c>
      <c r="E847" t="s">
        <v>1276</v>
      </c>
      <c r="F847" t="s">
        <v>1262</v>
      </c>
      <c r="G847">
        <v>7110</v>
      </c>
      <c r="H847">
        <v>22</v>
      </c>
      <c r="I847">
        <v>35</v>
      </c>
    </row>
    <row r="848" spans="1:9" x14ac:dyDescent="0.2">
      <c r="A848" t="s">
        <v>1258</v>
      </c>
      <c r="B848" t="s">
        <v>5</v>
      </c>
      <c r="C848">
        <v>6</v>
      </c>
      <c r="D848" t="s">
        <v>1243</v>
      </c>
      <c r="E848" t="s">
        <v>1276</v>
      </c>
      <c r="F848" t="s">
        <v>1262</v>
      </c>
      <c r="G848">
        <v>6710</v>
      </c>
      <c r="H848">
        <v>15</v>
      </c>
      <c r="I848">
        <v>35</v>
      </c>
    </row>
    <row r="849" spans="1:9" x14ac:dyDescent="0.2">
      <c r="A849" t="s">
        <v>1258</v>
      </c>
      <c r="B849" t="s">
        <v>5</v>
      </c>
      <c r="C849">
        <v>6</v>
      </c>
      <c r="D849" t="s">
        <v>1243</v>
      </c>
      <c r="E849" t="s">
        <v>1276</v>
      </c>
      <c r="F849" t="s">
        <v>1262</v>
      </c>
      <c r="G849">
        <v>29111</v>
      </c>
      <c r="H849">
        <v>19</v>
      </c>
      <c r="I849">
        <v>35</v>
      </c>
    </row>
    <row r="850" spans="1:9" x14ac:dyDescent="0.2">
      <c r="A850" t="s">
        <v>1258</v>
      </c>
      <c r="B850" t="s">
        <v>5</v>
      </c>
      <c r="C850">
        <v>6</v>
      </c>
      <c r="D850" t="s">
        <v>1243</v>
      </c>
      <c r="E850" t="s">
        <v>1276</v>
      </c>
      <c r="F850" t="s">
        <v>1262</v>
      </c>
      <c r="G850">
        <v>3810</v>
      </c>
      <c r="H850">
        <v>25</v>
      </c>
      <c r="I850">
        <v>35</v>
      </c>
    </row>
    <row r="851" spans="1:9" x14ac:dyDescent="0.2">
      <c r="A851" t="s">
        <v>1258</v>
      </c>
      <c r="B851" t="s">
        <v>5</v>
      </c>
      <c r="C851">
        <v>6</v>
      </c>
      <c r="D851" t="s">
        <v>1243</v>
      </c>
      <c r="E851" t="s">
        <v>1276</v>
      </c>
      <c r="F851" t="s">
        <v>1262</v>
      </c>
      <c r="G851">
        <v>14610</v>
      </c>
      <c r="H851">
        <v>19</v>
      </c>
      <c r="I851">
        <v>35</v>
      </c>
    </row>
    <row r="852" spans="1:9" x14ac:dyDescent="0.2">
      <c r="A852" t="s">
        <v>1258</v>
      </c>
      <c r="B852" t="s">
        <v>5</v>
      </c>
      <c r="C852">
        <v>6</v>
      </c>
      <c r="D852" t="s">
        <v>1243</v>
      </c>
      <c r="E852" t="s">
        <v>1276</v>
      </c>
      <c r="F852" t="s">
        <v>1262</v>
      </c>
      <c r="G852">
        <v>33913</v>
      </c>
      <c r="H852">
        <v>15</v>
      </c>
      <c r="I852">
        <v>35</v>
      </c>
    </row>
    <row r="853" spans="1:9" x14ac:dyDescent="0.2">
      <c r="A853" t="s">
        <v>1258</v>
      </c>
      <c r="B853" t="s">
        <v>5</v>
      </c>
      <c r="C853">
        <v>6</v>
      </c>
      <c r="D853" t="s">
        <v>1243</v>
      </c>
      <c r="E853" t="s">
        <v>1276</v>
      </c>
      <c r="F853" t="s">
        <v>1262</v>
      </c>
      <c r="G853">
        <v>39807</v>
      </c>
      <c r="H853">
        <v>25</v>
      </c>
      <c r="I853">
        <v>35</v>
      </c>
    </row>
    <row r="854" spans="1:9" x14ac:dyDescent="0.2">
      <c r="A854" t="s">
        <v>1258</v>
      </c>
      <c r="B854" t="s">
        <v>5</v>
      </c>
      <c r="C854">
        <v>6</v>
      </c>
      <c r="D854" t="s">
        <v>1243</v>
      </c>
      <c r="E854" t="s">
        <v>1276</v>
      </c>
      <c r="F854" t="s">
        <v>1262</v>
      </c>
      <c r="G854">
        <v>11010</v>
      </c>
      <c r="H854">
        <v>24</v>
      </c>
      <c r="I854">
        <v>35</v>
      </c>
    </row>
    <row r="855" spans="1:9" x14ac:dyDescent="0.2">
      <c r="A855" t="s">
        <v>1258</v>
      </c>
      <c r="B855" t="s">
        <v>5</v>
      </c>
      <c r="C855">
        <v>6</v>
      </c>
      <c r="D855" t="s">
        <v>1243</v>
      </c>
      <c r="E855" t="s">
        <v>1277</v>
      </c>
      <c r="F855" t="s">
        <v>1268</v>
      </c>
      <c r="G855">
        <v>13910</v>
      </c>
      <c r="H855">
        <v>24</v>
      </c>
      <c r="I855">
        <v>35</v>
      </c>
    </row>
    <row r="856" spans="1:9" x14ac:dyDescent="0.2">
      <c r="A856" t="s">
        <v>1258</v>
      </c>
      <c r="B856" t="s">
        <v>5</v>
      </c>
      <c r="C856">
        <v>6</v>
      </c>
      <c r="D856" t="s">
        <v>1243</v>
      </c>
      <c r="E856" t="s">
        <v>1277</v>
      </c>
      <c r="F856" t="s">
        <v>1268</v>
      </c>
      <c r="G856">
        <v>1310</v>
      </c>
      <c r="H856">
        <v>24</v>
      </c>
      <c r="I856">
        <v>35</v>
      </c>
    </row>
    <row r="857" spans="1:9" x14ac:dyDescent="0.2">
      <c r="A857" t="s">
        <v>1258</v>
      </c>
      <c r="B857" t="s">
        <v>5</v>
      </c>
      <c r="C857">
        <v>6</v>
      </c>
      <c r="D857" t="s">
        <v>1243</v>
      </c>
      <c r="E857" t="s">
        <v>1277</v>
      </c>
      <c r="F857" t="s">
        <v>1268</v>
      </c>
      <c r="G857">
        <v>16310</v>
      </c>
      <c r="H857">
        <v>22</v>
      </c>
      <c r="I857">
        <v>35</v>
      </c>
    </row>
    <row r="858" spans="1:9" x14ac:dyDescent="0.2">
      <c r="A858" t="s">
        <v>1258</v>
      </c>
      <c r="B858" t="s">
        <v>5</v>
      </c>
      <c r="C858">
        <v>6</v>
      </c>
      <c r="D858" t="s">
        <v>1243</v>
      </c>
      <c r="E858" t="s">
        <v>1277</v>
      </c>
      <c r="F858" t="s">
        <v>1268</v>
      </c>
      <c r="G858">
        <v>17314</v>
      </c>
      <c r="H858">
        <v>27</v>
      </c>
      <c r="I858">
        <v>35</v>
      </c>
    </row>
    <row r="859" spans="1:9" x14ac:dyDescent="0.2">
      <c r="A859" t="s">
        <v>1258</v>
      </c>
      <c r="B859" t="s">
        <v>5</v>
      </c>
      <c r="C859">
        <v>6</v>
      </c>
      <c r="D859" t="s">
        <v>1243</v>
      </c>
      <c r="E859" t="s">
        <v>1277</v>
      </c>
      <c r="F859" t="s">
        <v>1268</v>
      </c>
      <c r="G859">
        <v>10310</v>
      </c>
      <c r="H859">
        <v>26</v>
      </c>
      <c r="I859">
        <v>35</v>
      </c>
    </row>
    <row r="860" spans="1:9" x14ac:dyDescent="0.2">
      <c r="A860" t="s">
        <v>1258</v>
      </c>
      <c r="B860" t="s">
        <v>5</v>
      </c>
      <c r="C860">
        <v>6</v>
      </c>
      <c r="D860" t="s">
        <v>1243</v>
      </c>
      <c r="E860" t="s">
        <v>1277</v>
      </c>
      <c r="F860" t="s">
        <v>1268</v>
      </c>
      <c r="G860">
        <v>5610</v>
      </c>
      <c r="H860">
        <v>27</v>
      </c>
      <c r="I860">
        <v>35</v>
      </c>
    </row>
    <row r="861" spans="1:9" x14ac:dyDescent="0.2">
      <c r="A861" t="s">
        <v>1258</v>
      </c>
      <c r="B861" t="s">
        <v>5</v>
      </c>
      <c r="C861">
        <v>6</v>
      </c>
      <c r="D861" t="s">
        <v>1243</v>
      </c>
      <c r="E861" t="s">
        <v>1276</v>
      </c>
      <c r="F861" t="s">
        <v>1261</v>
      </c>
      <c r="G861">
        <v>40709</v>
      </c>
      <c r="H861">
        <v>14</v>
      </c>
      <c r="I861">
        <v>35</v>
      </c>
    </row>
    <row r="862" spans="1:9" x14ac:dyDescent="0.2">
      <c r="A862" t="s">
        <v>1258</v>
      </c>
      <c r="B862" t="s">
        <v>5</v>
      </c>
      <c r="C862">
        <v>6</v>
      </c>
      <c r="D862" t="s">
        <v>1243</v>
      </c>
      <c r="E862" t="s">
        <v>1277</v>
      </c>
      <c r="F862" t="s">
        <v>1268</v>
      </c>
      <c r="G862">
        <v>36913</v>
      </c>
      <c r="H862">
        <v>30</v>
      </c>
      <c r="I862">
        <v>35</v>
      </c>
    </row>
    <row r="863" spans="1:9" x14ac:dyDescent="0.2">
      <c r="A863" t="s">
        <v>1258</v>
      </c>
      <c r="B863" t="s">
        <v>5</v>
      </c>
      <c r="C863">
        <v>6</v>
      </c>
      <c r="D863" t="s">
        <v>1243</v>
      </c>
      <c r="E863" t="s">
        <v>1276</v>
      </c>
      <c r="F863" t="s">
        <v>1262</v>
      </c>
      <c r="G863">
        <v>1110</v>
      </c>
      <c r="H863">
        <v>25</v>
      </c>
      <c r="I863">
        <v>35</v>
      </c>
    </row>
    <row r="864" spans="1:9" x14ac:dyDescent="0.2">
      <c r="A864" t="s">
        <v>1258</v>
      </c>
      <c r="B864" t="s">
        <v>5</v>
      </c>
      <c r="C864">
        <v>6</v>
      </c>
      <c r="D864" t="s">
        <v>1243</v>
      </c>
      <c r="E864" t="s">
        <v>1277</v>
      </c>
      <c r="F864" t="s">
        <v>1268</v>
      </c>
      <c r="G864">
        <v>15510</v>
      </c>
      <c r="H864">
        <v>33</v>
      </c>
      <c r="I864">
        <v>35</v>
      </c>
    </row>
    <row r="865" spans="1:9" x14ac:dyDescent="0.2">
      <c r="A865" t="s">
        <v>1258</v>
      </c>
      <c r="B865" t="s">
        <v>5</v>
      </c>
      <c r="C865">
        <v>6</v>
      </c>
      <c r="D865" t="s">
        <v>1243</v>
      </c>
      <c r="E865" t="s">
        <v>1277</v>
      </c>
      <c r="F865" t="s">
        <v>1268</v>
      </c>
      <c r="G865">
        <v>8810</v>
      </c>
      <c r="H865">
        <v>28</v>
      </c>
      <c r="I865">
        <v>35</v>
      </c>
    </row>
    <row r="866" spans="1:9" x14ac:dyDescent="0.2">
      <c r="A866" t="s">
        <v>1258</v>
      </c>
      <c r="B866" t="s">
        <v>5</v>
      </c>
      <c r="C866">
        <v>6</v>
      </c>
      <c r="D866" t="s">
        <v>1243</v>
      </c>
      <c r="E866" t="s">
        <v>1277</v>
      </c>
      <c r="F866" t="s">
        <v>1268</v>
      </c>
      <c r="G866">
        <v>5310</v>
      </c>
      <c r="H866">
        <v>30</v>
      </c>
      <c r="I866">
        <v>35</v>
      </c>
    </row>
    <row r="867" spans="1:9" x14ac:dyDescent="0.2">
      <c r="A867" t="s">
        <v>1258</v>
      </c>
      <c r="B867" t="s">
        <v>5</v>
      </c>
      <c r="C867">
        <v>6</v>
      </c>
      <c r="D867" t="s">
        <v>1243</v>
      </c>
      <c r="E867" t="s">
        <v>1277</v>
      </c>
      <c r="F867" t="s">
        <v>1268</v>
      </c>
      <c r="G867">
        <v>24114</v>
      </c>
      <c r="H867">
        <v>22</v>
      </c>
      <c r="I867">
        <v>35</v>
      </c>
    </row>
    <row r="868" spans="1:9" x14ac:dyDescent="0.2">
      <c r="A868" t="s">
        <v>1258</v>
      </c>
      <c r="B868" t="s">
        <v>5</v>
      </c>
      <c r="C868">
        <v>6</v>
      </c>
      <c r="D868" t="s">
        <v>1243</v>
      </c>
      <c r="E868" t="s">
        <v>1277</v>
      </c>
      <c r="F868" t="s">
        <v>1268</v>
      </c>
      <c r="G868">
        <v>5810</v>
      </c>
      <c r="H868">
        <v>29</v>
      </c>
      <c r="I868">
        <v>35</v>
      </c>
    </row>
    <row r="869" spans="1:9" x14ac:dyDescent="0.2">
      <c r="A869" t="s">
        <v>1258</v>
      </c>
      <c r="B869" t="s">
        <v>5</v>
      </c>
      <c r="C869">
        <v>6</v>
      </c>
      <c r="D869" t="s">
        <v>1243</v>
      </c>
      <c r="E869" t="s">
        <v>1277</v>
      </c>
      <c r="F869" t="s">
        <v>1268</v>
      </c>
      <c r="G869">
        <v>36308</v>
      </c>
      <c r="H869">
        <v>35</v>
      </c>
      <c r="I869">
        <v>35</v>
      </c>
    </row>
    <row r="870" spans="1:9" x14ac:dyDescent="0.2">
      <c r="A870" t="s">
        <v>1258</v>
      </c>
      <c r="B870" t="s">
        <v>5</v>
      </c>
      <c r="C870">
        <v>6</v>
      </c>
      <c r="D870" t="s">
        <v>1243</v>
      </c>
      <c r="E870" t="s">
        <v>1277</v>
      </c>
      <c r="F870" t="s">
        <v>1268</v>
      </c>
      <c r="G870">
        <v>5210</v>
      </c>
      <c r="H870">
        <v>28</v>
      </c>
      <c r="I870">
        <v>35</v>
      </c>
    </row>
    <row r="871" spans="1:9" x14ac:dyDescent="0.2">
      <c r="A871" t="s">
        <v>1258</v>
      </c>
      <c r="B871" t="s">
        <v>5</v>
      </c>
      <c r="C871">
        <v>6</v>
      </c>
      <c r="D871" t="s">
        <v>1243</v>
      </c>
      <c r="E871" t="s">
        <v>1277</v>
      </c>
      <c r="F871" t="s">
        <v>1268</v>
      </c>
      <c r="G871">
        <v>3110</v>
      </c>
      <c r="H871">
        <v>27</v>
      </c>
      <c r="I871">
        <v>35</v>
      </c>
    </row>
    <row r="872" spans="1:9" x14ac:dyDescent="0.2">
      <c r="A872" t="s">
        <v>1258</v>
      </c>
      <c r="B872" t="s">
        <v>5</v>
      </c>
      <c r="C872">
        <v>6</v>
      </c>
      <c r="D872" t="s">
        <v>1243</v>
      </c>
      <c r="E872" t="s">
        <v>1277</v>
      </c>
      <c r="F872" t="s">
        <v>1268</v>
      </c>
      <c r="G872">
        <v>10210</v>
      </c>
      <c r="H872">
        <v>29</v>
      </c>
      <c r="I872">
        <v>35</v>
      </c>
    </row>
    <row r="873" spans="1:9" x14ac:dyDescent="0.2">
      <c r="A873" t="s">
        <v>1258</v>
      </c>
      <c r="B873" t="s">
        <v>5</v>
      </c>
      <c r="C873">
        <v>6</v>
      </c>
      <c r="D873" t="s">
        <v>1243</v>
      </c>
      <c r="E873" t="s">
        <v>1277</v>
      </c>
      <c r="F873" t="s">
        <v>1268</v>
      </c>
      <c r="G873">
        <v>21813</v>
      </c>
      <c r="H873">
        <v>24</v>
      </c>
      <c r="I873">
        <v>35</v>
      </c>
    </row>
    <row r="874" spans="1:9" x14ac:dyDescent="0.2">
      <c r="A874" t="s">
        <v>1258</v>
      </c>
      <c r="B874" t="s">
        <v>5</v>
      </c>
      <c r="C874">
        <v>6</v>
      </c>
      <c r="D874" t="s">
        <v>1243</v>
      </c>
      <c r="E874" t="s">
        <v>1277</v>
      </c>
      <c r="F874" t="s">
        <v>1268</v>
      </c>
      <c r="G874">
        <v>30213</v>
      </c>
      <c r="H874">
        <v>27</v>
      </c>
      <c r="I874">
        <v>35</v>
      </c>
    </row>
    <row r="875" spans="1:9" x14ac:dyDescent="0.2">
      <c r="A875" t="s">
        <v>1258</v>
      </c>
      <c r="B875" t="s">
        <v>5</v>
      </c>
      <c r="C875">
        <v>6</v>
      </c>
      <c r="D875" t="s">
        <v>1243</v>
      </c>
      <c r="E875" t="s">
        <v>1277</v>
      </c>
      <c r="F875" t="s">
        <v>1268</v>
      </c>
      <c r="G875">
        <v>9110</v>
      </c>
      <c r="H875">
        <v>32</v>
      </c>
      <c r="I875">
        <v>35</v>
      </c>
    </row>
    <row r="876" spans="1:9" x14ac:dyDescent="0.2">
      <c r="A876" t="s">
        <v>1258</v>
      </c>
      <c r="B876" t="s">
        <v>5</v>
      </c>
      <c r="C876">
        <v>6</v>
      </c>
      <c r="D876" t="s">
        <v>1243</v>
      </c>
      <c r="E876" t="s">
        <v>1276</v>
      </c>
      <c r="F876" t="s">
        <v>1270</v>
      </c>
      <c r="G876">
        <v>25510</v>
      </c>
      <c r="H876">
        <v>20</v>
      </c>
      <c r="I876">
        <v>35</v>
      </c>
    </row>
    <row r="877" spans="1:9" x14ac:dyDescent="0.2">
      <c r="A877" t="s">
        <v>1258</v>
      </c>
      <c r="B877" t="s">
        <v>5</v>
      </c>
      <c r="C877">
        <v>6</v>
      </c>
      <c r="D877" t="s">
        <v>1243</v>
      </c>
      <c r="E877" t="s">
        <v>1277</v>
      </c>
      <c r="F877" t="s">
        <v>1268</v>
      </c>
      <c r="G877">
        <v>22815</v>
      </c>
      <c r="H877">
        <v>30</v>
      </c>
      <c r="I877">
        <v>35</v>
      </c>
    </row>
    <row r="878" spans="1:9" x14ac:dyDescent="0.2">
      <c r="A878" t="s">
        <v>1258</v>
      </c>
      <c r="B878" t="s">
        <v>5</v>
      </c>
      <c r="C878">
        <v>6</v>
      </c>
      <c r="D878" t="s">
        <v>1243</v>
      </c>
      <c r="E878" t="s">
        <v>1277</v>
      </c>
      <c r="F878" t="s">
        <v>1268</v>
      </c>
      <c r="G878">
        <v>35813</v>
      </c>
      <c r="H878">
        <v>27</v>
      </c>
      <c r="I878">
        <v>35</v>
      </c>
    </row>
    <row r="879" spans="1:9" x14ac:dyDescent="0.2">
      <c r="A879" t="s">
        <v>1258</v>
      </c>
      <c r="B879" t="s">
        <v>5</v>
      </c>
      <c r="C879">
        <v>6</v>
      </c>
      <c r="D879" t="s">
        <v>1243</v>
      </c>
      <c r="E879" t="s">
        <v>1275</v>
      </c>
      <c r="F879" t="s">
        <v>1259</v>
      </c>
      <c r="G879">
        <v>8510</v>
      </c>
      <c r="H879">
        <v>22</v>
      </c>
      <c r="I879">
        <v>35</v>
      </c>
    </row>
    <row r="880" spans="1:9" x14ac:dyDescent="0.2">
      <c r="A880" t="s">
        <v>1258</v>
      </c>
      <c r="B880" t="s">
        <v>5</v>
      </c>
      <c r="C880">
        <v>6</v>
      </c>
      <c r="D880" t="s">
        <v>1243</v>
      </c>
      <c r="E880" t="s">
        <v>1275</v>
      </c>
      <c r="F880" t="s">
        <v>1259</v>
      </c>
      <c r="G880">
        <v>30215</v>
      </c>
      <c r="H880">
        <v>18</v>
      </c>
      <c r="I880">
        <v>35</v>
      </c>
    </row>
    <row r="881" spans="1:9" x14ac:dyDescent="0.2">
      <c r="A881" t="s">
        <v>1258</v>
      </c>
      <c r="B881" t="s">
        <v>5</v>
      </c>
      <c r="C881">
        <v>6</v>
      </c>
      <c r="D881" t="s">
        <v>1243</v>
      </c>
      <c r="E881" t="s">
        <v>1275</v>
      </c>
      <c r="F881" t="s">
        <v>1259</v>
      </c>
      <c r="G881">
        <v>38513</v>
      </c>
      <c r="H881">
        <v>22</v>
      </c>
      <c r="I881">
        <v>35</v>
      </c>
    </row>
    <row r="882" spans="1:9" x14ac:dyDescent="0.2">
      <c r="A882" t="s">
        <v>1258</v>
      </c>
      <c r="B882" t="s">
        <v>5</v>
      </c>
      <c r="C882">
        <v>6</v>
      </c>
      <c r="D882" t="s">
        <v>1243</v>
      </c>
      <c r="E882" t="s">
        <v>1275</v>
      </c>
      <c r="F882" t="s">
        <v>1259</v>
      </c>
      <c r="G882">
        <v>7710</v>
      </c>
      <c r="H882">
        <v>27</v>
      </c>
      <c r="I882">
        <v>35</v>
      </c>
    </row>
    <row r="883" spans="1:9" x14ac:dyDescent="0.2">
      <c r="A883" t="s">
        <v>1258</v>
      </c>
      <c r="B883" t="s">
        <v>5</v>
      </c>
      <c r="C883">
        <v>6</v>
      </c>
      <c r="D883" t="s">
        <v>1243</v>
      </c>
      <c r="E883" t="s">
        <v>1275</v>
      </c>
      <c r="F883" t="s">
        <v>1259</v>
      </c>
      <c r="G883">
        <v>5010</v>
      </c>
      <c r="H883">
        <v>30</v>
      </c>
      <c r="I883">
        <v>35</v>
      </c>
    </row>
    <row r="884" spans="1:9" x14ac:dyDescent="0.2">
      <c r="A884" t="s">
        <v>1258</v>
      </c>
      <c r="B884" t="s">
        <v>5</v>
      </c>
      <c r="C884">
        <v>6</v>
      </c>
      <c r="D884" t="s">
        <v>1243</v>
      </c>
      <c r="E884" t="s">
        <v>1275</v>
      </c>
      <c r="F884" t="s">
        <v>1259</v>
      </c>
      <c r="G884">
        <v>2010</v>
      </c>
      <c r="H884">
        <v>27</v>
      </c>
      <c r="I884">
        <v>35</v>
      </c>
    </row>
    <row r="885" spans="1:9" x14ac:dyDescent="0.2">
      <c r="A885" t="s">
        <v>1258</v>
      </c>
      <c r="B885" t="s">
        <v>5</v>
      </c>
      <c r="C885">
        <v>6</v>
      </c>
      <c r="D885" t="s">
        <v>1243</v>
      </c>
      <c r="E885" t="s">
        <v>1275</v>
      </c>
      <c r="F885" t="s">
        <v>1259</v>
      </c>
      <c r="G885">
        <v>1010</v>
      </c>
      <c r="H885">
        <v>24</v>
      </c>
      <c r="I885">
        <v>35</v>
      </c>
    </row>
    <row r="886" spans="1:9" x14ac:dyDescent="0.2">
      <c r="A886" t="s">
        <v>1258</v>
      </c>
      <c r="B886" t="s">
        <v>5</v>
      </c>
      <c r="C886">
        <v>6</v>
      </c>
      <c r="D886" t="s">
        <v>1243</v>
      </c>
      <c r="E886" t="s">
        <v>1275</v>
      </c>
      <c r="F886" t="s">
        <v>1259</v>
      </c>
      <c r="G886">
        <v>27010</v>
      </c>
      <c r="H886">
        <v>26</v>
      </c>
      <c r="I886">
        <v>35</v>
      </c>
    </row>
    <row r="887" spans="1:9" x14ac:dyDescent="0.2">
      <c r="A887" t="s">
        <v>1258</v>
      </c>
      <c r="B887" t="s">
        <v>5</v>
      </c>
      <c r="C887">
        <v>6</v>
      </c>
      <c r="D887" t="s">
        <v>1243</v>
      </c>
      <c r="E887" t="s">
        <v>1276</v>
      </c>
      <c r="F887" t="s">
        <v>1261</v>
      </c>
      <c r="G887">
        <v>18316</v>
      </c>
      <c r="H887">
        <v>31</v>
      </c>
      <c r="I887">
        <v>35</v>
      </c>
    </row>
    <row r="888" spans="1:9" x14ac:dyDescent="0.2">
      <c r="A888" t="s">
        <v>1258</v>
      </c>
      <c r="B888" t="s">
        <v>5</v>
      </c>
      <c r="C888">
        <v>6</v>
      </c>
      <c r="D888" t="s">
        <v>1243</v>
      </c>
      <c r="E888" t="s">
        <v>1277</v>
      </c>
      <c r="F888" t="s">
        <v>1267</v>
      </c>
      <c r="G888">
        <v>42114</v>
      </c>
      <c r="H888">
        <v>17</v>
      </c>
      <c r="I888">
        <v>35</v>
      </c>
    </row>
    <row r="889" spans="1:9" x14ac:dyDescent="0.2">
      <c r="A889" t="s">
        <v>1258</v>
      </c>
      <c r="B889" t="s">
        <v>5</v>
      </c>
      <c r="C889">
        <v>6</v>
      </c>
      <c r="D889" t="s">
        <v>1243</v>
      </c>
      <c r="E889" t="s">
        <v>1276</v>
      </c>
      <c r="F889" t="s">
        <v>1261</v>
      </c>
      <c r="G889">
        <v>6510</v>
      </c>
      <c r="H889">
        <v>17</v>
      </c>
      <c r="I889">
        <v>35</v>
      </c>
    </row>
    <row r="890" spans="1:9" x14ac:dyDescent="0.2">
      <c r="A890" t="s">
        <v>1258</v>
      </c>
      <c r="B890" t="s">
        <v>5</v>
      </c>
      <c r="C890">
        <v>6</v>
      </c>
      <c r="D890" t="s">
        <v>1243</v>
      </c>
      <c r="E890" t="s">
        <v>1276</v>
      </c>
      <c r="F890" t="s">
        <v>1261</v>
      </c>
      <c r="G890">
        <v>3010</v>
      </c>
      <c r="H890">
        <v>16</v>
      </c>
      <c r="I890">
        <v>35</v>
      </c>
    </row>
    <row r="891" spans="1:9" x14ac:dyDescent="0.2">
      <c r="A891" t="s">
        <v>1258</v>
      </c>
      <c r="B891" t="s">
        <v>5</v>
      </c>
      <c r="C891">
        <v>6</v>
      </c>
      <c r="D891" t="s">
        <v>1243</v>
      </c>
      <c r="E891" t="s">
        <v>1276</v>
      </c>
      <c r="F891" t="s">
        <v>1261</v>
      </c>
      <c r="G891">
        <v>15810</v>
      </c>
      <c r="H891">
        <v>26</v>
      </c>
      <c r="I891">
        <v>35</v>
      </c>
    </row>
    <row r="892" spans="1:9" x14ac:dyDescent="0.2">
      <c r="A892" t="s">
        <v>1258</v>
      </c>
      <c r="B892" t="s">
        <v>5</v>
      </c>
      <c r="C892">
        <v>6</v>
      </c>
      <c r="D892" t="s">
        <v>1243</v>
      </c>
      <c r="E892" t="s">
        <v>1276</v>
      </c>
      <c r="F892" t="s">
        <v>1270</v>
      </c>
      <c r="G892">
        <v>21011</v>
      </c>
      <c r="H892">
        <v>29</v>
      </c>
      <c r="I892">
        <v>35</v>
      </c>
    </row>
    <row r="893" spans="1:9" x14ac:dyDescent="0.2">
      <c r="A893" t="s">
        <v>1258</v>
      </c>
      <c r="B893" t="s">
        <v>5</v>
      </c>
      <c r="C893">
        <v>6</v>
      </c>
      <c r="D893" t="s">
        <v>1243</v>
      </c>
      <c r="E893" t="s">
        <v>1276</v>
      </c>
      <c r="F893" t="s">
        <v>1261</v>
      </c>
      <c r="G893">
        <v>2710</v>
      </c>
      <c r="H893">
        <v>25</v>
      </c>
      <c r="I893">
        <v>35</v>
      </c>
    </row>
    <row r="894" spans="1:9" x14ac:dyDescent="0.2">
      <c r="A894" t="s">
        <v>1258</v>
      </c>
      <c r="B894" t="s">
        <v>5</v>
      </c>
      <c r="C894">
        <v>6</v>
      </c>
      <c r="D894" t="s">
        <v>1243</v>
      </c>
      <c r="E894" t="s">
        <v>1276</v>
      </c>
      <c r="F894" t="s">
        <v>1270</v>
      </c>
      <c r="G894">
        <v>14410</v>
      </c>
      <c r="H894">
        <v>9</v>
      </c>
      <c r="I894">
        <v>35</v>
      </c>
    </row>
    <row r="895" spans="1:9" x14ac:dyDescent="0.2">
      <c r="A895" t="s">
        <v>1258</v>
      </c>
      <c r="B895" t="s">
        <v>5</v>
      </c>
      <c r="C895">
        <v>6</v>
      </c>
      <c r="D895" t="s">
        <v>1243</v>
      </c>
      <c r="E895" t="s">
        <v>1276</v>
      </c>
      <c r="F895" t="s">
        <v>1270</v>
      </c>
      <c r="G895">
        <v>19412</v>
      </c>
      <c r="H895">
        <v>20</v>
      </c>
      <c r="I895">
        <v>35</v>
      </c>
    </row>
    <row r="896" spans="1:9" x14ac:dyDescent="0.2">
      <c r="A896" t="s">
        <v>1258</v>
      </c>
      <c r="B896" t="s">
        <v>5</v>
      </c>
      <c r="C896">
        <v>6</v>
      </c>
      <c r="D896" t="s">
        <v>1243</v>
      </c>
      <c r="E896" t="s">
        <v>1276</v>
      </c>
      <c r="F896" t="s">
        <v>1261</v>
      </c>
      <c r="G896">
        <v>24815</v>
      </c>
      <c r="H896">
        <v>22</v>
      </c>
      <c r="I896">
        <v>35</v>
      </c>
    </row>
    <row r="897" spans="1:9" x14ac:dyDescent="0.2">
      <c r="A897" t="s">
        <v>1258</v>
      </c>
      <c r="B897" t="s">
        <v>5</v>
      </c>
      <c r="C897">
        <v>6</v>
      </c>
      <c r="D897" t="s">
        <v>1243</v>
      </c>
      <c r="E897" t="s">
        <v>1277</v>
      </c>
      <c r="F897" t="s">
        <v>1273</v>
      </c>
      <c r="G897">
        <v>37608</v>
      </c>
      <c r="H897">
        <v>24</v>
      </c>
      <c r="I897">
        <v>35</v>
      </c>
    </row>
    <row r="898" spans="1:9" x14ac:dyDescent="0.2">
      <c r="A898" t="s">
        <v>1258</v>
      </c>
      <c r="B898" t="s">
        <v>5</v>
      </c>
      <c r="C898">
        <v>6</v>
      </c>
      <c r="D898" t="s">
        <v>1243</v>
      </c>
      <c r="E898" t="s">
        <v>1277</v>
      </c>
      <c r="F898" t="s">
        <v>1267</v>
      </c>
      <c r="G898">
        <v>12110</v>
      </c>
      <c r="H898">
        <v>20</v>
      </c>
      <c r="I898">
        <v>35</v>
      </c>
    </row>
    <row r="899" spans="1:9" x14ac:dyDescent="0.2">
      <c r="A899" t="s">
        <v>1258</v>
      </c>
      <c r="B899" t="s">
        <v>5</v>
      </c>
      <c r="C899">
        <v>6</v>
      </c>
      <c r="D899" t="s">
        <v>1243</v>
      </c>
      <c r="E899" t="s">
        <v>1277</v>
      </c>
      <c r="F899" t="s">
        <v>1267</v>
      </c>
      <c r="G899">
        <v>11810</v>
      </c>
      <c r="H899">
        <v>20</v>
      </c>
      <c r="I899">
        <v>35</v>
      </c>
    </row>
    <row r="900" spans="1:9" x14ac:dyDescent="0.2">
      <c r="A900" t="s">
        <v>1258</v>
      </c>
      <c r="B900" t="s">
        <v>5</v>
      </c>
      <c r="C900">
        <v>6</v>
      </c>
      <c r="D900" t="s">
        <v>1243</v>
      </c>
      <c r="E900" t="s">
        <v>1277</v>
      </c>
      <c r="F900" t="s">
        <v>1267</v>
      </c>
      <c r="G900">
        <v>14810</v>
      </c>
      <c r="H900">
        <v>25</v>
      </c>
      <c r="I900">
        <v>35</v>
      </c>
    </row>
    <row r="901" spans="1:9" x14ac:dyDescent="0.2">
      <c r="A901" t="s">
        <v>1258</v>
      </c>
      <c r="B901" t="s">
        <v>5</v>
      </c>
      <c r="C901">
        <v>6</v>
      </c>
      <c r="D901" t="s">
        <v>1243</v>
      </c>
      <c r="E901" t="s">
        <v>1277</v>
      </c>
      <c r="F901" t="s">
        <v>1267</v>
      </c>
      <c r="G901">
        <v>3510</v>
      </c>
      <c r="H901">
        <v>25</v>
      </c>
      <c r="I901">
        <v>35</v>
      </c>
    </row>
    <row r="902" spans="1:9" x14ac:dyDescent="0.2">
      <c r="A902" t="s">
        <v>1258</v>
      </c>
      <c r="B902" t="s">
        <v>5</v>
      </c>
      <c r="C902">
        <v>6</v>
      </c>
      <c r="D902" t="s">
        <v>1243</v>
      </c>
      <c r="E902" t="s">
        <v>1277</v>
      </c>
      <c r="F902" t="s">
        <v>1267</v>
      </c>
      <c r="G902">
        <v>9010</v>
      </c>
      <c r="H902">
        <v>23</v>
      </c>
      <c r="I902">
        <v>35</v>
      </c>
    </row>
    <row r="903" spans="1:9" x14ac:dyDescent="0.2">
      <c r="A903" t="s">
        <v>1258</v>
      </c>
      <c r="B903" t="s">
        <v>5</v>
      </c>
      <c r="C903">
        <v>6</v>
      </c>
      <c r="D903" t="s">
        <v>1243</v>
      </c>
      <c r="E903" t="s">
        <v>1277</v>
      </c>
      <c r="F903" t="s">
        <v>1267</v>
      </c>
      <c r="G903">
        <v>16510</v>
      </c>
      <c r="H903">
        <v>20</v>
      </c>
      <c r="I903">
        <v>35</v>
      </c>
    </row>
    <row r="904" spans="1:9" x14ac:dyDescent="0.2">
      <c r="A904" t="s">
        <v>1258</v>
      </c>
      <c r="B904" t="s">
        <v>5</v>
      </c>
      <c r="C904">
        <v>6</v>
      </c>
      <c r="D904" t="s">
        <v>1243</v>
      </c>
      <c r="E904" t="s">
        <v>1277</v>
      </c>
      <c r="F904" t="s">
        <v>1267</v>
      </c>
      <c r="G904">
        <v>44512</v>
      </c>
      <c r="H904">
        <v>20</v>
      </c>
      <c r="I904">
        <v>35</v>
      </c>
    </row>
    <row r="905" spans="1:9" x14ac:dyDescent="0.2">
      <c r="A905" t="s">
        <v>1258</v>
      </c>
      <c r="B905" t="s">
        <v>5</v>
      </c>
      <c r="C905">
        <v>6</v>
      </c>
      <c r="D905" t="s">
        <v>1243</v>
      </c>
      <c r="E905" t="s">
        <v>1277</v>
      </c>
      <c r="F905" t="s">
        <v>1267</v>
      </c>
      <c r="G905">
        <v>16210</v>
      </c>
      <c r="H905">
        <v>21</v>
      </c>
      <c r="I905">
        <v>35</v>
      </c>
    </row>
    <row r="906" spans="1:9" x14ac:dyDescent="0.2">
      <c r="A906" t="s">
        <v>1258</v>
      </c>
      <c r="B906" t="s">
        <v>5</v>
      </c>
      <c r="C906">
        <v>6</v>
      </c>
      <c r="D906" t="s">
        <v>1243</v>
      </c>
      <c r="E906" t="s">
        <v>1277</v>
      </c>
      <c r="F906" t="s">
        <v>1267</v>
      </c>
      <c r="G906">
        <v>24511</v>
      </c>
      <c r="H906">
        <v>24</v>
      </c>
      <c r="I906">
        <v>35</v>
      </c>
    </row>
    <row r="907" spans="1:9" x14ac:dyDescent="0.2">
      <c r="A907" t="s">
        <v>1258</v>
      </c>
      <c r="B907" t="s">
        <v>5</v>
      </c>
      <c r="C907">
        <v>6</v>
      </c>
      <c r="D907" t="s">
        <v>1243</v>
      </c>
      <c r="E907" t="s">
        <v>1277</v>
      </c>
      <c r="F907" t="s">
        <v>1267</v>
      </c>
      <c r="G907">
        <v>45707</v>
      </c>
      <c r="H907">
        <v>26</v>
      </c>
      <c r="I907">
        <v>35</v>
      </c>
    </row>
    <row r="908" spans="1:9" x14ac:dyDescent="0.2">
      <c r="A908" t="s">
        <v>1258</v>
      </c>
      <c r="B908" t="s">
        <v>5</v>
      </c>
      <c r="C908">
        <v>6</v>
      </c>
      <c r="D908" t="s">
        <v>1243</v>
      </c>
      <c r="E908" t="s">
        <v>1277</v>
      </c>
      <c r="F908" t="s">
        <v>1267</v>
      </c>
      <c r="G908">
        <v>8410</v>
      </c>
      <c r="H908">
        <v>27</v>
      </c>
      <c r="I908">
        <v>35</v>
      </c>
    </row>
    <row r="909" spans="1:9" x14ac:dyDescent="0.2">
      <c r="A909" t="s">
        <v>1258</v>
      </c>
      <c r="B909" t="s">
        <v>5</v>
      </c>
      <c r="C909">
        <v>6</v>
      </c>
      <c r="D909" t="s">
        <v>1243</v>
      </c>
      <c r="E909" t="s">
        <v>1277</v>
      </c>
      <c r="F909" t="s">
        <v>1267</v>
      </c>
      <c r="G909">
        <v>9210</v>
      </c>
      <c r="H909">
        <v>27</v>
      </c>
      <c r="I909">
        <v>35</v>
      </c>
    </row>
    <row r="910" spans="1:9" x14ac:dyDescent="0.2">
      <c r="A910" t="s">
        <v>1258</v>
      </c>
      <c r="B910" t="s">
        <v>5</v>
      </c>
      <c r="C910">
        <v>6</v>
      </c>
      <c r="D910" t="s">
        <v>1243</v>
      </c>
      <c r="E910" t="s">
        <v>1277</v>
      </c>
      <c r="F910" t="s">
        <v>1267</v>
      </c>
      <c r="G910">
        <v>18614</v>
      </c>
      <c r="H910">
        <v>28</v>
      </c>
      <c r="I910">
        <v>35</v>
      </c>
    </row>
    <row r="911" spans="1:9" x14ac:dyDescent="0.2">
      <c r="A911" t="s">
        <v>1258</v>
      </c>
      <c r="B911" t="s">
        <v>5</v>
      </c>
      <c r="C911">
        <v>6</v>
      </c>
      <c r="D911" t="s">
        <v>1243</v>
      </c>
      <c r="E911" t="s">
        <v>1277</v>
      </c>
      <c r="F911" t="s">
        <v>1267</v>
      </c>
      <c r="G911">
        <v>6610</v>
      </c>
      <c r="H911">
        <v>21</v>
      </c>
      <c r="I911">
        <v>35</v>
      </c>
    </row>
    <row r="912" spans="1:9" x14ac:dyDescent="0.2">
      <c r="A912" t="s">
        <v>1258</v>
      </c>
      <c r="B912" t="s">
        <v>5</v>
      </c>
      <c r="C912">
        <v>6</v>
      </c>
      <c r="D912" t="s">
        <v>1243</v>
      </c>
      <c r="E912" t="s">
        <v>1277</v>
      </c>
      <c r="F912" t="s">
        <v>1267</v>
      </c>
      <c r="G912">
        <v>37508</v>
      </c>
      <c r="H912">
        <v>26</v>
      </c>
      <c r="I912">
        <v>35</v>
      </c>
    </row>
    <row r="913" spans="1:9" x14ac:dyDescent="0.2">
      <c r="A913" t="s">
        <v>1258</v>
      </c>
      <c r="B913" t="s">
        <v>5</v>
      </c>
      <c r="C913">
        <v>6</v>
      </c>
      <c r="D913" t="s">
        <v>1243</v>
      </c>
      <c r="E913" t="s">
        <v>1275</v>
      </c>
      <c r="F913" t="s">
        <v>1264</v>
      </c>
      <c r="G913">
        <v>41109</v>
      </c>
      <c r="H913">
        <v>28</v>
      </c>
      <c r="I913">
        <v>35</v>
      </c>
    </row>
    <row r="914" spans="1:9" x14ac:dyDescent="0.2">
      <c r="A914" t="s">
        <v>1258</v>
      </c>
      <c r="B914" t="s">
        <v>5</v>
      </c>
      <c r="C914">
        <v>6</v>
      </c>
      <c r="D914" t="s">
        <v>1243</v>
      </c>
      <c r="E914" t="s">
        <v>1275</v>
      </c>
      <c r="F914" t="s">
        <v>1264</v>
      </c>
      <c r="G914">
        <v>3910</v>
      </c>
      <c r="H914">
        <v>21</v>
      </c>
      <c r="I914">
        <v>35</v>
      </c>
    </row>
    <row r="915" spans="1:9" x14ac:dyDescent="0.2">
      <c r="A915" t="s">
        <v>1258</v>
      </c>
      <c r="B915" t="s">
        <v>5</v>
      </c>
      <c r="C915">
        <v>6</v>
      </c>
      <c r="D915" t="s">
        <v>1243</v>
      </c>
      <c r="E915" t="s">
        <v>1275</v>
      </c>
      <c r="F915" t="s">
        <v>1264</v>
      </c>
      <c r="G915">
        <v>16010</v>
      </c>
      <c r="H915">
        <v>23</v>
      </c>
      <c r="I915">
        <v>35</v>
      </c>
    </row>
    <row r="916" spans="1:9" x14ac:dyDescent="0.2">
      <c r="A916" t="s">
        <v>1258</v>
      </c>
      <c r="B916" t="s">
        <v>5</v>
      </c>
      <c r="C916">
        <v>6</v>
      </c>
      <c r="D916" t="s">
        <v>1243</v>
      </c>
      <c r="E916" t="s">
        <v>1275</v>
      </c>
      <c r="F916" t="s">
        <v>1264</v>
      </c>
      <c r="G916">
        <v>42911</v>
      </c>
      <c r="H916">
        <v>22</v>
      </c>
      <c r="I916">
        <v>35</v>
      </c>
    </row>
    <row r="917" spans="1:9" x14ac:dyDescent="0.2">
      <c r="A917" t="s">
        <v>1258</v>
      </c>
      <c r="B917" t="s">
        <v>5</v>
      </c>
      <c r="C917">
        <v>6</v>
      </c>
      <c r="D917" t="s">
        <v>1243</v>
      </c>
      <c r="E917" t="s">
        <v>1275</v>
      </c>
      <c r="F917" t="s">
        <v>1264</v>
      </c>
      <c r="G917">
        <v>26314</v>
      </c>
      <c r="H917">
        <v>25</v>
      </c>
      <c r="I917">
        <v>35</v>
      </c>
    </row>
    <row r="918" spans="1:9" x14ac:dyDescent="0.2">
      <c r="A918" t="s">
        <v>1258</v>
      </c>
      <c r="B918" t="s">
        <v>5</v>
      </c>
      <c r="C918">
        <v>6</v>
      </c>
      <c r="D918" t="s">
        <v>1243</v>
      </c>
      <c r="E918" t="s">
        <v>1275</v>
      </c>
      <c r="F918" t="s">
        <v>1264</v>
      </c>
      <c r="G918">
        <v>2210</v>
      </c>
      <c r="H918">
        <v>26</v>
      </c>
      <c r="I918">
        <v>35</v>
      </c>
    </row>
    <row r="919" spans="1:9" x14ac:dyDescent="0.2">
      <c r="A919" t="s">
        <v>1258</v>
      </c>
      <c r="B919" t="s">
        <v>5</v>
      </c>
      <c r="C919">
        <v>6</v>
      </c>
      <c r="D919" t="s">
        <v>1243</v>
      </c>
      <c r="E919" t="s">
        <v>1275</v>
      </c>
      <c r="F919" t="s">
        <v>1264</v>
      </c>
      <c r="G919">
        <v>510</v>
      </c>
      <c r="H919">
        <v>26</v>
      </c>
      <c r="I919">
        <v>35</v>
      </c>
    </row>
    <row r="920" spans="1:9" x14ac:dyDescent="0.2">
      <c r="A920" t="s">
        <v>1258</v>
      </c>
      <c r="B920" t="s">
        <v>5</v>
      </c>
      <c r="C920">
        <v>6</v>
      </c>
      <c r="D920" t="s">
        <v>1243</v>
      </c>
      <c r="E920" t="s">
        <v>1275</v>
      </c>
      <c r="F920" t="s">
        <v>1264</v>
      </c>
      <c r="G920">
        <v>17610</v>
      </c>
      <c r="H920">
        <v>12</v>
      </c>
      <c r="I920">
        <v>35</v>
      </c>
    </row>
    <row r="921" spans="1:9" x14ac:dyDescent="0.2">
      <c r="A921" t="s">
        <v>1258</v>
      </c>
      <c r="B921" t="s">
        <v>5</v>
      </c>
      <c r="C921">
        <v>6</v>
      </c>
      <c r="D921" t="s">
        <v>1243</v>
      </c>
      <c r="E921" t="s">
        <v>1275</v>
      </c>
      <c r="F921" t="s">
        <v>1264</v>
      </c>
      <c r="G921">
        <v>3310</v>
      </c>
      <c r="H921">
        <v>25</v>
      </c>
      <c r="I921">
        <v>35</v>
      </c>
    </row>
    <row r="922" spans="1:9" x14ac:dyDescent="0.2">
      <c r="A922" t="s">
        <v>1258</v>
      </c>
      <c r="B922" t="s">
        <v>5</v>
      </c>
      <c r="C922">
        <v>6</v>
      </c>
      <c r="D922" t="s">
        <v>1243</v>
      </c>
      <c r="E922" t="s">
        <v>1275</v>
      </c>
      <c r="F922" t="s">
        <v>1264</v>
      </c>
      <c r="G922">
        <v>20610</v>
      </c>
      <c r="H922">
        <v>25</v>
      </c>
      <c r="I922">
        <v>35</v>
      </c>
    </row>
    <row r="923" spans="1:9" x14ac:dyDescent="0.2">
      <c r="A923" t="s">
        <v>1258</v>
      </c>
      <c r="B923" t="s">
        <v>5</v>
      </c>
      <c r="C923">
        <v>6</v>
      </c>
      <c r="D923" t="s">
        <v>1243</v>
      </c>
      <c r="E923" t="s">
        <v>1277</v>
      </c>
      <c r="F923" t="s">
        <v>1273</v>
      </c>
      <c r="G923">
        <v>15010</v>
      </c>
      <c r="H923">
        <v>22</v>
      </c>
      <c r="I923">
        <v>35</v>
      </c>
    </row>
    <row r="924" spans="1:9" x14ac:dyDescent="0.2">
      <c r="A924" t="s">
        <v>1258</v>
      </c>
      <c r="B924" t="s">
        <v>5</v>
      </c>
      <c r="C924">
        <v>6</v>
      </c>
      <c r="D924" t="s">
        <v>1243</v>
      </c>
      <c r="E924" t="s">
        <v>1276</v>
      </c>
      <c r="F924" t="s">
        <v>1271</v>
      </c>
      <c r="G924">
        <v>17210</v>
      </c>
      <c r="H924">
        <v>20</v>
      </c>
      <c r="I924">
        <v>35</v>
      </c>
    </row>
    <row r="925" spans="1:9" x14ac:dyDescent="0.2">
      <c r="A925" t="s">
        <v>1258</v>
      </c>
      <c r="B925" t="s">
        <v>5</v>
      </c>
      <c r="C925">
        <v>6</v>
      </c>
      <c r="D925" t="s">
        <v>1243</v>
      </c>
      <c r="E925" t="s">
        <v>1277</v>
      </c>
      <c r="F925" t="s">
        <v>1273</v>
      </c>
      <c r="G925">
        <v>8610</v>
      </c>
      <c r="H925">
        <v>23</v>
      </c>
      <c r="I925">
        <v>35</v>
      </c>
    </row>
    <row r="926" spans="1:9" x14ac:dyDescent="0.2">
      <c r="A926" t="s">
        <v>1258</v>
      </c>
      <c r="B926" t="s">
        <v>5</v>
      </c>
      <c r="C926">
        <v>6</v>
      </c>
      <c r="D926" t="s">
        <v>1243</v>
      </c>
      <c r="E926" t="s">
        <v>1277</v>
      </c>
      <c r="F926" t="s">
        <v>1273</v>
      </c>
      <c r="G926">
        <v>7210</v>
      </c>
      <c r="H926">
        <v>21</v>
      </c>
      <c r="I926">
        <v>35</v>
      </c>
    </row>
    <row r="927" spans="1:9" x14ac:dyDescent="0.2">
      <c r="A927" t="s">
        <v>1258</v>
      </c>
      <c r="B927" t="s">
        <v>5</v>
      </c>
      <c r="C927">
        <v>6</v>
      </c>
      <c r="D927" t="s">
        <v>1243</v>
      </c>
      <c r="E927" t="s">
        <v>1277</v>
      </c>
      <c r="F927" t="s">
        <v>1273</v>
      </c>
      <c r="G927">
        <v>1410</v>
      </c>
      <c r="H927">
        <v>20</v>
      </c>
      <c r="I927">
        <v>35</v>
      </c>
    </row>
    <row r="928" spans="1:9" x14ac:dyDescent="0.2">
      <c r="A928" t="s">
        <v>1258</v>
      </c>
      <c r="B928" t="s">
        <v>5</v>
      </c>
      <c r="C928">
        <v>6</v>
      </c>
      <c r="D928" t="s">
        <v>1243</v>
      </c>
      <c r="E928" t="s">
        <v>1277</v>
      </c>
      <c r="F928" t="s">
        <v>1273</v>
      </c>
      <c r="G928">
        <v>16911</v>
      </c>
      <c r="H928">
        <v>26</v>
      </c>
      <c r="I928">
        <v>35</v>
      </c>
    </row>
    <row r="929" spans="1:9" x14ac:dyDescent="0.2">
      <c r="A929" t="s">
        <v>1258</v>
      </c>
      <c r="B929" t="s">
        <v>5</v>
      </c>
      <c r="C929">
        <v>6</v>
      </c>
      <c r="D929" t="s">
        <v>1243</v>
      </c>
      <c r="E929" t="s">
        <v>1277</v>
      </c>
      <c r="F929" t="s">
        <v>1273</v>
      </c>
      <c r="G929">
        <v>1510</v>
      </c>
      <c r="H929">
        <v>26</v>
      </c>
      <c r="I929">
        <v>35</v>
      </c>
    </row>
    <row r="930" spans="1:9" x14ac:dyDescent="0.2">
      <c r="A930" t="s">
        <v>1258</v>
      </c>
      <c r="B930" t="s">
        <v>5</v>
      </c>
      <c r="C930">
        <v>6</v>
      </c>
      <c r="D930" t="s">
        <v>1243</v>
      </c>
      <c r="E930" t="s">
        <v>1276</v>
      </c>
      <c r="F930" t="s">
        <v>1271</v>
      </c>
      <c r="G930">
        <v>15610</v>
      </c>
      <c r="H930">
        <v>28</v>
      </c>
      <c r="I930">
        <v>35</v>
      </c>
    </row>
    <row r="931" spans="1:9" x14ac:dyDescent="0.2">
      <c r="A931" t="s">
        <v>1258</v>
      </c>
      <c r="B931" t="s">
        <v>5</v>
      </c>
      <c r="C931">
        <v>6</v>
      </c>
      <c r="D931" t="s">
        <v>1243</v>
      </c>
      <c r="E931" t="s">
        <v>1277</v>
      </c>
      <c r="F931" t="s">
        <v>1273</v>
      </c>
      <c r="G931">
        <v>16110</v>
      </c>
      <c r="H931">
        <v>26</v>
      </c>
      <c r="I931">
        <v>35</v>
      </c>
    </row>
    <row r="932" spans="1:9" x14ac:dyDescent="0.2">
      <c r="A932" t="s">
        <v>1258</v>
      </c>
      <c r="B932" t="s">
        <v>5</v>
      </c>
      <c r="C932">
        <v>6</v>
      </c>
      <c r="D932" t="s">
        <v>1243</v>
      </c>
      <c r="E932" t="s">
        <v>1277</v>
      </c>
      <c r="F932" t="s">
        <v>1273</v>
      </c>
      <c r="G932">
        <v>14310</v>
      </c>
      <c r="H932">
        <v>24</v>
      </c>
      <c r="I932">
        <v>35</v>
      </c>
    </row>
    <row r="933" spans="1:9" x14ac:dyDescent="0.2">
      <c r="A933" t="s">
        <v>1258</v>
      </c>
      <c r="B933" t="s">
        <v>5</v>
      </c>
      <c r="C933">
        <v>6</v>
      </c>
      <c r="D933" t="s">
        <v>1243</v>
      </c>
      <c r="E933" t="s">
        <v>1276</v>
      </c>
      <c r="F933" t="s">
        <v>1271</v>
      </c>
      <c r="G933">
        <v>33509</v>
      </c>
      <c r="H933">
        <v>14</v>
      </c>
      <c r="I933">
        <v>35</v>
      </c>
    </row>
    <row r="934" spans="1:9" x14ac:dyDescent="0.2">
      <c r="A934" t="s">
        <v>1258</v>
      </c>
      <c r="B934" t="s">
        <v>5</v>
      </c>
      <c r="C934">
        <v>6</v>
      </c>
      <c r="D934" t="s">
        <v>1243</v>
      </c>
      <c r="E934" t="s">
        <v>1277</v>
      </c>
      <c r="F934" t="s">
        <v>1273</v>
      </c>
      <c r="G934">
        <v>7010</v>
      </c>
      <c r="H934">
        <v>24</v>
      </c>
      <c r="I934">
        <v>35</v>
      </c>
    </row>
    <row r="935" spans="1:9" x14ac:dyDescent="0.2">
      <c r="A935" t="s">
        <v>1258</v>
      </c>
      <c r="B935" t="s">
        <v>5</v>
      </c>
      <c r="C935">
        <v>6</v>
      </c>
      <c r="D935" t="s">
        <v>1243</v>
      </c>
      <c r="E935" t="s">
        <v>1276</v>
      </c>
      <c r="F935" t="s">
        <v>1269</v>
      </c>
      <c r="G935">
        <v>12410</v>
      </c>
      <c r="H935">
        <v>18</v>
      </c>
      <c r="I935">
        <v>35</v>
      </c>
    </row>
    <row r="936" spans="1:9" x14ac:dyDescent="0.2">
      <c r="A936" t="s">
        <v>1258</v>
      </c>
      <c r="B936" t="s">
        <v>5</v>
      </c>
      <c r="C936">
        <v>6</v>
      </c>
      <c r="D936" t="s">
        <v>1243</v>
      </c>
      <c r="E936" t="s">
        <v>1277</v>
      </c>
      <c r="F936" t="s">
        <v>1273</v>
      </c>
      <c r="G936">
        <v>11410</v>
      </c>
      <c r="H936">
        <v>14</v>
      </c>
      <c r="I936">
        <v>35</v>
      </c>
    </row>
    <row r="937" spans="1:9" x14ac:dyDescent="0.2">
      <c r="A937" t="s">
        <v>1258</v>
      </c>
      <c r="B937" t="s">
        <v>5</v>
      </c>
      <c r="C937">
        <v>6</v>
      </c>
      <c r="D937" t="s">
        <v>1243</v>
      </c>
      <c r="E937" t="s">
        <v>1277</v>
      </c>
      <c r="F937" t="s">
        <v>1273</v>
      </c>
      <c r="G937">
        <v>610</v>
      </c>
      <c r="H937">
        <v>15</v>
      </c>
      <c r="I937">
        <v>35</v>
      </c>
    </row>
    <row r="938" spans="1:9" x14ac:dyDescent="0.2">
      <c r="A938" t="s">
        <v>1258</v>
      </c>
      <c r="B938" t="s">
        <v>5</v>
      </c>
      <c r="C938">
        <v>6</v>
      </c>
      <c r="D938" t="s">
        <v>1243</v>
      </c>
      <c r="E938" t="s">
        <v>1276</v>
      </c>
      <c r="F938" t="s">
        <v>1269</v>
      </c>
      <c r="G938">
        <v>5110</v>
      </c>
      <c r="H938">
        <v>22</v>
      </c>
      <c r="I938">
        <v>35</v>
      </c>
    </row>
    <row r="939" spans="1:9" x14ac:dyDescent="0.2">
      <c r="A939" t="s">
        <v>1258</v>
      </c>
      <c r="B939" t="s">
        <v>5</v>
      </c>
      <c r="C939">
        <v>6</v>
      </c>
      <c r="D939" t="s">
        <v>1243</v>
      </c>
      <c r="E939" t="s">
        <v>1277</v>
      </c>
      <c r="F939" t="s">
        <v>1273</v>
      </c>
      <c r="G939">
        <v>34116</v>
      </c>
      <c r="H939">
        <v>27</v>
      </c>
      <c r="I939">
        <v>35</v>
      </c>
    </row>
    <row r="940" spans="1:9" x14ac:dyDescent="0.2">
      <c r="A940" t="s">
        <v>1258</v>
      </c>
      <c r="B940" t="s">
        <v>5</v>
      </c>
      <c r="C940">
        <v>6</v>
      </c>
      <c r="D940" t="s">
        <v>1243</v>
      </c>
      <c r="E940" t="s">
        <v>1277</v>
      </c>
      <c r="F940" t="s">
        <v>1273</v>
      </c>
      <c r="G940">
        <v>33412</v>
      </c>
      <c r="H940">
        <v>27</v>
      </c>
      <c r="I940">
        <v>35</v>
      </c>
    </row>
    <row r="941" spans="1:9" x14ac:dyDescent="0.2">
      <c r="A941" t="s">
        <v>1258</v>
      </c>
      <c r="B941" t="s">
        <v>5</v>
      </c>
      <c r="C941">
        <v>6</v>
      </c>
      <c r="D941" t="s">
        <v>1243</v>
      </c>
      <c r="E941" t="s">
        <v>1277</v>
      </c>
      <c r="F941" t="s">
        <v>1273</v>
      </c>
      <c r="G941">
        <v>210</v>
      </c>
      <c r="H941">
        <v>22</v>
      </c>
      <c r="I941">
        <v>35</v>
      </c>
    </row>
    <row r="942" spans="1:9" x14ac:dyDescent="0.2">
      <c r="A942" t="s">
        <v>1258</v>
      </c>
      <c r="B942" t="s">
        <v>5</v>
      </c>
      <c r="C942">
        <v>6</v>
      </c>
      <c r="D942" t="s">
        <v>1243</v>
      </c>
      <c r="E942" t="s">
        <v>1276</v>
      </c>
      <c r="F942" t="s">
        <v>1271</v>
      </c>
      <c r="G942">
        <v>44414</v>
      </c>
      <c r="H942">
        <v>8</v>
      </c>
      <c r="I942">
        <v>35</v>
      </c>
    </row>
    <row r="943" spans="1:9" x14ac:dyDescent="0.2">
      <c r="A943" t="s">
        <v>1258</v>
      </c>
      <c r="B943" t="s">
        <v>5</v>
      </c>
      <c r="C943">
        <v>6</v>
      </c>
      <c r="D943" t="s">
        <v>1243</v>
      </c>
      <c r="E943" t="s">
        <v>1277</v>
      </c>
      <c r="F943" t="s">
        <v>1273</v>
      </c>
      <c r="G943">
        <v>10110</v>
      </c>
      <c r="H943">
        <v>22</v>
      </c>
      <c r="I943">
        <v>35</v>
      </c>
    </row>
    <row r="944" spans="1:9" x14ac:dyDescent="0.2">
      <c r="A944" t="s">
        <v>1258</v>
      </c>
      <c r="B944" t="s">
        <v>5</v>
      </c>
      <c r="C944">
        <v>6</v>
      </c>
      <c r="D944" t="s">
        <v>1243</v>
      </c>
      <c r="E944" t="s">
        <v>1277</v>
      </c>
      <c r="F944" t="s">
        <v>1273</v>
      </c>
      <c r="G944">
        <v>38408</v>
      </c>
      <c r="H944">
        <v>27</v>
      </c>
      <c r="I944">
        <v>35</v>
      </c>
    </row>
    <row r="945" spans="1:9" x14ac:dyDescent="0.2">
      <c r="A945" t="s">
        <v>1258</v>
      </c>
      <c r="B945" t="s">
        <v>5</v>
      </c>
      <c r="C945">
        <v>6</v>
      </c>
      <c r="D945" t="s">
        <v>1243</v>
      </c>
      <c r="E945" t="s">
        <v>1277</v>
      </c>
      <c r="F945" t="s">
        <v>1273</v>
      </c>
      <c r="G945">
        <v>20810</v>
      </c>
      <c r="H945">
        <v>29</v>
      </c>
      <c r="I945">
        <v>35</v>
      </c>
    </row>
    <row r="946" spans="1:9" x14ac:dyDescent="0.2">
      <c r="A946" t="s">
        <v>1258</v>
      </c>
      <c r="B946" t="s">
        <v>5</v>
      </c>
      <c r="C946">
        <v>6</v>
      </c>
      <c r="D946" t="s">
        <v>1256</v>
      </c>
      <c r="E946" t="s">
        <v>1276</v>
      </c>
      <c r="F946" t="s">
        <v>1261</v>
      </c>
      <c r="G946">
        <v>38109</v>
      </c>
      <c r="H946">
        <v>7</v>
      </c>
      <c r="I946">
        <v>35</v>
      </c>
    </row>
    <row r="947" spans="1:9" x14ac:dyDescent="0.2">
      <c r="A947" t="s">
        <v>1258</v>
      </c>
      <c r="B947" t="s">
        <v>5</v>
      </c>
      <c r="C947">
        <v>6</v>
      </c>
      <c r="D947" t="s">
        <v>1256</v>
      </c>
      <c r="E947" t="s">
        <v>1276</v>
      </c>
      <c r="F947" t="s">
        <v>1261</v>
      </c>
      <c r="G947">
        <v>15810</v>
      </c>
      <c r="H947">
        <v>6</v>
      </c>
      <c r="I947">
        <v>35</v>
      </c>
    </row>
    <row r="948" spans="1:9" x14ac:dyDescent="0.2">
      <c r="A948" t="s">
        <v>1258</v>
      </c>
      <c r="B948" t="s">
        <v>5</v>
      </c>
      <c r="C948">
        <v>6</v>
      </c>
      <c r="D948" t="s">
        <v>1256</v>
      </c>
      <c r="E948" t="s">
        <v>1276</v>
      </c>
      <c r="F948" t="s">
        <v>1261</v>
      </c>
      <c r="G948">
        <v>34110</v>
      </c>
      <c r="H948">
        <v>7</v>
      </c>
      <c r="I948">
        <v>35</v>
      </c>
    </row>
    <row r="949" spans="1:9" x14ac:dyDescent="0.2">
      <c r="A949" t="s">
        <v>1258</v>
      </c>
      <c r="B949" t="s">
        <v>5</v>
      </c>
      <c r="C949">
        <v>6</v>
      </c>
      <c r="D949" t="s">
        <v>1256</v>
      </c>
      <c r="E949" t="s">
        <v>1276</v>
      </c>
      <c r="F949" t="s">
        <v>1271</v>
      </c>
      <c r="G949">
        <v>4710</v>
      </c>
      <c r="H949">
        <v>3</v>
      </c>
      <c r="I949">
        <v>35</v>
      </c>
    </row>
    <row r="950" spans="1:9" x14ac:dyDescent="0.2">
      <c r="A950" t="s">
        <v>1258</v>
      </c>
      <c r="B950" t="s">
        <v>5</v>
      </c>
      <c r="C950">
        <v>6</v>
      </c>
      <c r="D950" t="s">
        <v>1256</v>
      </c>
      <c r="E950" t="s">
        <v>1276</v>
      </c>
      <c r="F950" t="s">
        <v>1271</v>
      </c>
      <c r="G950">
        <v>15610</v>
      </c>
      <c r="H950">
        <v>24</v>
      </c>
      <c r="I950">
        <v>35</v>
      </c>
    </row>
    <row r="951" spans="1:9" x14ac:dyDescent="0.2">
      <c r="A951" t="s">
        <v>1258</v>
      </c>
      <c r="B951" t="s">
        <v>5</v>
      </c>
      <c r="C951">
        <v>6</v>
      </c>
      <c r="D951" t="s">
        <v>1256</v>
      </c>
      <c r="E951" t="s">
        <v>1275</v>
      </c>
      <c r="F951" t="s">
        <v>1260</v>
      </c>
      <c r="G951">
        <v>33115</v>
      </c>
      <c r="H951">
        <v>20</v>
      </c>
      <c r="I951">
        <v>35</v>
      </c>
    </row>
    <row r="952" spans="1:9" x14ac:dyDescent="0.2">
      <c r="A952" t="s">
        <v>1258</v>
      </c>
      <c r="B952" t="s">
        <v>5</v>
      </c>
      <c r="C952">
        <v>6</v>
      </c>
      <c r="D952" t="s">
        <v>1257</v>
      </c>
      <c r="E952" t="s">
        <v>1275</v>
      </c>
      <c r="F952" t="s">
        <v>1264</v>
      </c>
      <c r="G952">
        <v>2210</v>
      </c>
      <c r="H952">
        <v>15</v>
      </c>
      <c r="I952">
        <v>35</v>
      </c>
    </row>
    <row r="953" spans="1:9" x14ac:dyDescent="0.2">
      <c r="A953" t="s">
        <v>1258</v>
      </c>
      <c r="B953" t="s">
        <v>5</v>
      </c>
      <c r="C953">
        <v>6</v>
      </c>
      <c r="D953" t="s">
        <v>1256</v>
      </c>
      <c r="E953" t="s">
        <v>1275</v>
      </c>
      <c r="F953" t="s">
        <v>1260</v>
      </c>
      <c r="G953">
        <v>9710</v>
      </c>
      <c r="H953">
        <v>18</v>
      </c>
      <c r="I953">
        <v>35</v>
      </c>
    </row>
    <row r="954" spans="1:9" x14ac:dyDescent="0.2">
      <c r="A954" t="s">
        <v>1258</v>
      </c>
      <c r="B954" t="s">
        <v>5</v>
      </c>
      <c r="C954">
        <v>6</v>
      </c>
      <c r="D954" t="s">
        <v>1256</v>
      </c>
      <c r="E954" t="s">
        <v>1275</v>
      </c>
      <c r="F954" t="s">
        <v>1260</v>
      </c>
      <c r="G954">
        <v>4610</v>
      </c>
      <c r="H954">
        <v>1</v>
      </c>
      <c r="I954">
        <v>35</v>
      </c>
    </row>
    <row r="955" spans="1:9" x14ac:dyDescent="0.2">
      <c r="A955" t="s">
        <v>1258</v>
      </c>
      <c r="B955" t="s">
        <v>5</v>
      </c>
      <c r="C955">
        <v>6</v>
      </c>
      <c r="D955" t="s">
        <v>1256</v>
      </c>
      <c r="E955" t="s">
        <v>1275</v>
      </c>
      <c r="F955" t="s">
        <v>1260</v>
      </c>
      <c r="G955">
        <v>12810</v>
      </c>
      <c r="H955">
        <v>18</v>
      </c>
      <c r="I955">
        <v>35</v>
      </c>
    </row>
    <row r="956" spans="1:9" x14ac:dyDescent="0.2">
      <c r="A956" t="s">
        <v>1258</v>
      </c>
      <c r="B956" t="s">
        <v>5</v>
      </c>
      <c r="C956">
        <v>6</v>
      </c>
      <c r="D956" t="s">
        <v>1256</v>
      </c>
      <c r="E956" t="s">
        <v>1275</v>
      </c>
      <c r="F956" t="s">
        <v>1260</v>
      </c>
      <c r="G956">
        <v>26112</v>
      </c>
      <c r="H956">
        <v>1</v>
      </c>
      <c r="I956">
        <v>35</v>
      </c>
    </row>
    <row r="957" spans="1:9" x14ac:dyDescent="0.2">
      <c r="A957" t="s">
        <v>1258</v>
      </c>
      <c r="B957" t="s">
        <v>5</v>
      </c>
      <c r="C957">
        <v>6</v>
      </c>
      <c r="D957" t="s">
        <v>1257</v>
      </c>
      <c r="E957" t="s">
        <v>1275</v>
      </c>
      <c r="F957" t="s">
        <v>1260</v>
      </c>
      <c r="G957">
        <v>12810</v>
      </c>
      <c r="H957">
        <v>15</v>
      </c>
      <c r="I957">
        <v>35</v>
      </c>
    </row>
    <row r="958" spans="1:9" x14ac:dyDescent="0.2">
      <c r="A958" t="s">
        <v>1258</v>
      </c>
      <c r="B958" t="s">
        <v>5</v>
      </c>
      <c r="C958">
        <v>6</v>
      </c>
      <c r="D958" t="s">
        <v>1256</v>
      </c>
      <c r="E958" t="s">
        <v>1275</v>
      </c>
      <c r="F958" t="s">
        <v>1259</v>
      </c>
      <c r="G958">
        <v>14210</v>
      </c>
      <c r="H958">
        <v>17</v>
      </c>
      <c r="I958">
        <v>35</v>
      </c>
    </row>
    <row r="959" spans="1:9" x14ac:dyDescent="0.2">
      <c r="A959" t="s">
        <v>1258</v>
      </c>
      <c r="B959" t="s">
        <v>5</v>
      </c>
      <c r="C959">
        <v>6</v>
      </c>
      <c r="D959" t="s">
        <v>1257</v>
      </c>
      <c r="E959" t="s">
        <v>1275</v>
      </c>
      <c r="F959" t="s">
        <v>1264</v>
      </c>
      <c r="G959">
        <v>17610</v>
      </c>
      <c r="H959">
        <v>8</v>
      </c>
      <c r="I959">
        <v>35</v>
      </c>
    </row>
    <row r="960" spans="1:9" x14ac:dyDescent="0.2">
      <c r="A960" t="s">
        <v>1258</v>
      </c>
      <c r="B960" t="s">
        <v>5</v>
      </c>
      <c r="C960">
        <v>6</v>
      </c>
      <c r="D960" t="s">
        <v>1256</v>
      </c>
      <c r="E960" t="s">
        <v>1275</v>
      </c>
      <c r="F960" t="s">
        <v>1264</v>
      </c>
      <c r="G960">
        <v>3910</v>
      </c>
      <c r="H960">
        <v>13</v>
      </c>
      <c r="I960">
        <v>35</v>
      </c>
    </row>
    <row r="961" spans="1:9" x14ac:dyDescent="0.2">
      <c r="A961" t="s">
        <v>1258</v>
      </c>
      <c r="B961" t="s">
        <v>5</v>
      </c>
      <c r="C961">
        <v>6</v>
      </c>
      <c r="D961" t="s">
        <v>1256</v>
      </c>
      <c r="E961" t="s">
        <v>1275</v>
      </c>
      <c r="F961" t="s">
        <v>1259</v>
      </c>
      <c r="G961">
        <v>2010</v>
      </c>
      <c r="H961">
        <v>27</v>
      </c>
      <c r="I961">
        <v>35</v>
      </c>
    </row>
    <row r="962" spans="1:9" x14ac:dyDescent="0.2">
      <c r="A962" t="s">
        <v>1258</v>
      </c>
      <c r="B962" t="s">
        <v>5</v>
      </c>
      <c r="C962">
        <v>6</v>
      </c>
      <c r="D962" t="s">
        <v>1256</v>
      </c>
      <c r="E962" t="s">
        <v>1275</v>
      </c>
      <c r="F962" t="s">
        <v>1264</v>
      </c>
      <c r="G962">
        <v>13810</v>
      </c>
      <c r="H962">
        <v>11</v>
      </c>
      <c r="I962">
        <v>35</v>
      </c>
    </row>
    <row r="963" spans="1:9" x14ac:dyDescent="0.2">
      <c r="A963" t="s">
        <v>1258</v>
      </c>
      <c r="B963" t="s">
        <v>5</v>
      </c>
      <c r="C963">
        <v>6</v>
      </c>
      <c r="D963" t="s">
        <v>1256</v>
      </c>
      <c r="E963" t="s">
        <v>1275</v>
      </c>
      <c r="F963" t="s">
        <v>1264</v>
      </c>
      <c r="G963">
        <v>17610</v>
      </c>
      <c r="H963">
        <v>7</v>
      </c>
      <c r="I963">
        <v>35</v>
      </c>
    </row>
    <row r="964" spans="1:9" x14ac:dyDescent="0.2">
      <c r="A964" t="s">
        <v>1258</v>
      </c>
      <c r="B964" t="s">
        <v>5</v>
      </c>
      <c r="C964">
        <v>6</v>
      </c>
      <c r="D964" t="s">
        <v>1256</v>
      </c>
      <c r="E964" t="s">
        <v>1275</v>
      </c>
      <c r="F964" t="s">
        <v>1264</v>
      </c>
      <c r="G964">
        <v>41509</v>
      </c>
      <c r="H964">
        <v>10</v>
      </c>
      <c r="I964">
        <v>35</v>
      </c>
    </row>
    <row r="965" spans="1:9" x14ac:dyDescent="0.2">
      <c r="A965" t="s">
        <v>1258</v>
      </c>
      <c r="B965" t="s">
        <v>5</v>
      </c>
      <c r="C965">
        <v>6</v>
      </c>
      <c r="D965" t="s">
        <v>1256</v>
      </c>
      <c r="E965" t="s">
        <v>1275</v>
      </c>
      <c r="F965" t="s">
        <v>1264</v>
      </c>
      <c r="G965">
        <v>510</v>
      </c>
      <c r="H965">
        <v>19</v>
      </c>
      <c r="I965">
        <v>35</v>
      </c>
    </row>
    <row r="966" spans="1:9" x14ac:dyDescent="0.2">
      <c r="A966" t="s">
        <v>1258</v>
      </c>
      <c r="B966" t="s">
        <v>5</v>
      </c>
      <c r="C966">
        <v>6</v>
      </c>
      <c r="D966" t="s">
        <v>1256</v>
      </c>
      <c r="E966" t="s">
        <v>1275</v>
      </c>
      <c r="F966" t="s">
        <v>1264</v>
      </c>
      <c r="G966">
        <v>2610</v>
      </c>
      <c r="H966">
        <v>19</v>
      </c>
      <c r="I966">
        <v>35</v>
      </c>
    </row>
    <row r="967" spans="1:9" x14ac:dyDescent="0.2">
      <c r="A967" t="s">
        <v>1258</v>
      </c>
      <c r="B967" t="s">
        <v>5</v>
      </c>
      <c r="C967">
        <v>6</v>
      </c>
      <c r="D967" t="s">
        <v>1256</v>
      </c>
      <c r="E967" t="s">
        <v>1278</v>
      </c>
      <c r="F967" t="s">
        <v>1259</v>
      </c>
      <c r="G967">
        <v>13310</v>
      </c>
      <c r="H967">
        <v>9</v>
      </c>
      <c r="I967">
        <v>35</v>
      </c>
    </row>
    <row r="968" spans="1:9" x14ac:dyDescent="0.2">
      <c r="A968" t="s">
        <v>1258</v>
      </c>
      <c r="B968" t="s">
        <v>5</v>
      </c>
      <c r="C968">
        <v>6</v>
      </c>
      <c r="D968" t="s">
        <v>1256</v>
      </c>
      <c r="E968" t="s">
        <v>1278</v>
      </c>
      <c r="F968" t="s">
        <v>1264</v>
      </c>
      <c r="G968">
        <v>23812</v>
      </c>
      <c r="H968">
        <v>14</v>
      </c>
      <c r="I968">
        <v>35</v>
      </c>
    </row>
    <row r="969" spans="1:9" x14ac:dyDescent="0.2">
      <c r="A969" t="s">
        <v>1258</v>
      </c>
      <c r="B969" t="s">
        <v>5</v>
      </c>
      <c r="C969">
        <v>6</v>
      </c>
      <c r="D969" t="s">
        <v>1256</v>
      </c>
      <c r="E969" t="s">
        <v>1278</v>
      </c>
      <c r="F969" t="s">
        <v>1264</v>
      </c>
      <c r="G969">
        <v>21416</v>
      </c>
      <c r="H969">
        <v>6</v>
      </c>
      <c r="I969">
        <v>35</v>
      </c>
    </row>
    <row r="970" spans="1:9" x14ac:dyDescent="0.2">
      <c r="A970" t="s">
        <v>1258</v>
      </c>
      <c r="B970" t="s">
        <v>5</v>
      </c>
      <c r="C970">
        <v>6</v>
      </c>
      <c r="D970" t="s">
        <v>1256</v>
      </c>
      <c r="E970" t="s">
        <v>1278</v>
      </c>
      <c r="F970" t="s">
        <v>1264</v>
      </c>
      <c r="G970">
        <v>23509</v>
      </c>
      <c r="H970">
        <v>5</v>
      </c>
      <c r="I970">
        <v>35</v>
      </c>
    </row>
    <row r="971" spans="1:9" x14ac:dyDescent="0.2">
      <c r="A971" t="s">
        <v>1258</v>
      </c>
      <c r="B971" t="s">
        <v>5</v>
      </c>
      <c r="C971">
        <v>6</v>
      </c>
      <c r="D971" t="s">
        <v>1256</v>
      </c>
      <c r="E971" t="s">
        <v>1278</v>
      </c>
      <c r="F971" t="s">
        <v>1260</v>
      </c>
      <c r="G971">
        <v>38207</v>
      </c>
      <c r="H971">
        <v>6</v>
      </c>
      <c r="I971">
        <v>35</v>
      </c>
    </row>
    <row r="972" spans="1:9" x14ac:dyDescent="0.2">
      <c r="A972" t="s">
        <v>1258</v>
      </c>
      <c r="B972" t="s">
        <v>5</v>
      </c>
      <c r="C972">
        <v>6</v>
      </c>
      <c r="D972" t="s">
        <v>1256</v>
      </c>
      <c r="E972" t="s">
        <v>1274</v>
      </c>
      <c r="F972" t="s">
        <v>1266</v>
      </c>
      <c r="G972">
        <v>25511</v>
      </c>
      <c r="H972">
        <v>9</v>
      </c>
      <c r="I972">
        <v>35</v>
      </c>
    </row>
    <row r="973" spans="1:9" x14ac:dyDescent="0.2">
      <c r="A973" t="s">
        <v>1258</v>
      </c>
      <c r="B973" t="s">
        <v>5</v>
      </c>
      <c r="C973">
        <v>6</v>
      </c>
      <c r="D973" t="s">
        <v>1256</v>
      </c>
      <c r="E973" t="s">
        <v>1278</v>
      </c>
      <c r="F973" t="s">
        <v>1259</v>
      </c>
      <c r="G973">
        <v>46407</v>
      </c>
      <c r="H973">
        <v>9</v>
      </c>
      <c r="I973">
        <v>35</v>
      </c>
    </row>
    <row r="974" spans="1:9" x14ac:dyDescent="0.2">
      <c r="A974" t="s">
        <v>1258</v>
      </c>
      <c r="B974" t="s">
        <v>5</v>
      </c>
      <c r="C974">
        <v>6</v>
      </c>
      <c r="D974" t="s">
        <v>1256</v>
      </c>
      <c r="E974" t="s">
        <v>1278</v>
      </c>
      <c r="F974" t="s">
        <v>1260</v>
      </c>
      <c r="G974">
        <v>30910</v>
      </c>
      <c r="H974">
        <v>13</v>
      </c>
      <c r="I974">
        <v>35</v>
      </c>
    </row>
    <row r="975" spans="1:9" x14ac:dyDescent="0.2">
      <c r="A975" t="s">
        <v>1258</v>
      </c>
      <c r="B975" t="s">
        <v>5</v>
      </c>
      <c r="C975">
        <v>6</v>
      </c>
      <c r="D975" t="s">
        <v>1256</v>
      </c>
      <c r="E975" t="s">
        <v>1274</v>
      </c>
      <c r="F975" t="s">
        <v>1265</v>
      </c>
      <c r="G975">
        <v>10010</v>
      </c>
      <c r="H975">
        <v>20</v>
      </c>
      <c r="I975">
        <v>35</v>
      </c>
    </row>
    <row r="976" spans="1:9" x14ac:dyDescent="0.2">
      <c r="A976" t="s">
        <v>1258</v>
      </c>
      <c r="B976" t="s">
        <v>5</v>
      </c>
      <c r="C976">
        <v>6</v>
      </c>
      <c r="D976" t="s">
        <v>1256</v>
      </c>
      <c r="E976" t="s">
        <v>1278</v>
      </c>
      <c r="F976" t="s">
        <v>1260</v>
      </c>
      <c r="G976">
        <v>41612</v>
      </c>
      <c r="H976">
        <v>12</v>
      </c>
      <c r="I976">
        <v>35</v>
      </c>
    </row>
    <row r="977" spans="1:9" x14ac:dyDescent="0.2">
      <c r="A977" t="s">
        <v>1258</v>
      </c>
      <c r="B977" t="s">
        <v>5</v>
      </c>
      <c r="C977">
        <v>6</v>
      </c>
      <c r="D977" t="s">
        <v>1256</v>
      </c>
      <c r="E977" t="s">
        <v>1278</v>
      </c>
      <c r="F977" t="s">
        <v>1260</v>
      </c>
      <c r="G977">
        <v>34714</v>
      </c>
      <c r="H977">
        <v>8</v>
      </c>
      <c r="I977">
        <v>35</v>
      </c>
    </row>
    <row r="978" spans="1:9" x14ac:dyDescent="0.2">
      <c r="A978" t="s">
        <v>1258</v>
      </c>
      <c r="B978" t="s">
        <v>5</v>
      </c>
      <c r="C978">
        <v>6</v>
      </c>
      <c r="D978" t="s">
        <v>1256</v>
      </c>
      <c r="E978" t="s">
        <v>1278</v>
      </c>
      <c r="F978" t="s">
        <v>1260</v>
      </c>
      <c r="G978">
        <v>16811</v>
      </c>
      <c r="H978">
        <v>18</v>
      </c>
      <c r="I978">
        <v>35</v>
      </c>
    </row>
    <row r="979" spans="1:9" x14ac:dyDescent="0.2">
      <c r="A979" t="s">
        <v>1258</v>
      </c>
      <c r="B979" t="s">
        <v>5</v>
      </c>
      <c r="C979">
        <v>6</v>
      </c>
      <c r="D979" t="s">
        <v>1256</v>
      </c>
      <c r="E979" t="s">
        <v>1278</v>
      </c>
      <c r="F979" t="s">
        <v>1260</v>
      </c>
      <c r="G979">
        <v>11210</v>
      </c>
      <c r="H979">
        <v>13</v>
      </c>
      <c r="I979">
        <v>35</v>
      </c>
    </row>
    <row r="980" spans="1:9" x14ac:dyDescent="0.2">
      <c r="A980" t="s">
        <v>1258</v>
      </c>
      <c r="B980" t="s">
        <v>5</v>
      </c>
      <c r="C980">
        <v>6</v>
      </c>
      <c r="D980" t="s">
        <v>1256</v>
      </c>
      <c r="E980" t="s">
        <v>1278</v>
      </c>
      <c r="F980" t="s">
        <v>1260</v>
      </c>
      <c r="G980">
        <v>1209</v>
      </c>
      <c r="H980">
        <v>12</v>
      </c>
      <c r="I980">
        <v>35</v>
      </c>
    </row>
    <row r="981" spans="1:9" x14ac:dyDescent="0.2">
      <c r="A981" t="s">
        <v>1258</v>
      </c>
      <c r="B981" t="s">
        <v>5</v>
      </c>
      <c r="C981">
        <v>6</v>
      </c>
      <c r="D981" t="s">
        <v>1256</v>
      </c>
      <c r="E981" t="s">
        <v>1278</v>
      </c>
      <c r="F981" t="s">
        <v>1260</v>
      </c>
      <c r="G981">
        <v>24810</v>
      </c>
      <c r="H981">
        <v>11</v>
      </c>
      <c r="I981">
        <v>35</v>
      </c>
    </row>
    <row r="982" spans="1:9" x14ac:dyDescent="0.2">
      <c r="A982" t="s">
        <v>1258</v>
      </c>
      <c r="B982" t="s">
        <v>5</v>
      </c>
      <c r="C982">
        <v>6</v>
      </c>
      <c r="D982" t="s">
        <v>1256</v>
      </c>
      <c r="E982" t="s">
        <v>1278</v>
      </c>
      <c r="F982" t="s">
        <v>1260</v>
      </c>
      <c r="G982">
        <v>26515</v>
      </c>
      <c r="H982">
        <v>5</v>
      </c>
      <c r="I982">
        <v>35</v>
      </c>
    </row>
    <row r="983" spans="1:9" x14ac:dyDescent="0.2">
      <c r="A983" t="s">
        <v>1258</v>
      </c>
      <c r="B983" t="s">
        <v>5</v>
      </c>
      <c r="C983">
        <v>6</v>
      </c>
      <c r="D983" t="s">
        <v>1256</v>
      </c>
      <c r="E983" t="s">
        <v>1274</v>
      </c>
      <c r="F983" t="s">
        <v>1266</v>
      </c>
      <c r="G983">
        <v>15910</v>
      </c>
      <c r="H983">
        <v>22</v>
      </c>
      <c r="I983">
        <v>35</v>
      </c>
    </row>
    <row r="984" spans="1:9" x14ac:dyDescent="0.2">
      <c r="A984" t="s">
        <v>1258</v>
      </c>
      <c r="B984" t="s">
        <v>5</v>
      </c>
      <c r="C984">
        <v>6</v>
      </c>
      <c r="D984" t="s">
        <v>1256</v>
      </c>
      <c r="E984" t="s">
        <v>1274</v>
      </c>
      <c r="F984" t="s">
        <v>1266</v>
      </c>
      <c r="G984">
        <v>4210</v>
      </c>
      <c r="H984">
        <v>16</v>
      </c>
      <c r="I984">
        <v>35</v>
      </c>
    </row>
    <row r="985" spans="1:9" x14ac:dyDescent="0.2">
      <c r="A985" t="s">
        <v>1258</v>
      </c>
      <c r="B985" t="s">
        <v>5</v>
      </c>
      <c r="C985">
        <v>6</v>
      </c>
      <c r="D985" t="s">
        <v>1256</v>
      </c>
      <c r="E985" t="s">
        <v>1278</v>
      </c>
      <c r="F985" t="s">
        <v>1259</v>
      </c>
      <c r="G985">
        <v>42808</v>
      </c>
      <c r="H985">
        <v>11</v>
      </c>
      <c r="I985">
        <v>35</v>
      </c>
    </row>
    <row r="986" spans="1:9" x14ac:dyDescent="0.2">
      <c r="A986" t="s">
        <v>1258</v>
      </c>
      <c r="B986" t="s">
        <v>5</v>
      </c>
      <c r="C986">
        <v>6</v>
      </c>
      <c r="D986" t="s">
        <v>1256</v>
      </c>
      <c r="E986" t="s">
        <v>1278</v>
      </c>
      <c r="F986" t="s">
        <v>1259</v>
      </c>
      <c r="G986">
        <v>31413</v>
      </c>
      <c r="H986">
        <v>17</v>
      </c>
      <c r="I986">
        <v>35</v>
      </c>
    </row>
    <row r="987" spans="1:9" x14ac:dyDescent="0.2">
      <c r="A987" t="s">
        <v>1258</v>
      </c>
      <c r="B987" t="s">
        <v>5</v>
      </c>
      <c r="C987">
        <v>6</v>
      </c>
      <c r="D987" t="s">
        <v>1256</v>
      </c>
      <c r="E987" t="s">
        <v>1278</v>
      </c>
      <c r="F987" t="s">
        <v>1259</v>
      </c>
      <c r="G987">
        <v>35512</v>
      </c>
      <c r="H987">
        <v>8</v>
      </c>
      <c r="I987">
        <v>35</v>
      </c>
    </row>
    <row r="988" spans="1:9" x14ac:dyDescent="0.2">
      <c r="A988" t="s">
        <v>1258</v>
      </c>
      <c r="B988" t="s">
        <v>5</v>
      </c>
      <c r="C988">
        <v>6</v>
      </c>
      <c r="D988" t="s">
        <v>1256</v>
      </c>
      <c r="E988" t="s">
        <v>1278</v>
      </c>
      <c r="F988" t="s">
        <v>1259</v>
      </c>
      <c r="G988">
        <v>46207</v>
      </c>
      <c r="H988">
        <v>7</v>
      </c>
      <c r="I988">
        <v>35</v>
      </c>
    </row>
    <row r="989" spans="1:9" x14ac:dyDescent="0.2">
      <c r="A989" t="s">
        <v>1258</v>
      </c>
      <c r="B989" t="s">
        <v>5</v>
      </c>
      <c r="C989">
        <v>6</v>
      </c>
      <c r="D989" t="s">
        <v>1256</v>
      </c>
      <c r="E989" t="s">
        <v>1278</v>
      </c>
      <c r="F989" t="s">
        <v>1259</v>
      </c>
      <c r="G989">
        <v>18911</v>
      </c>
      <c r="H989">
        <v>13</v>
      </c>
      <c r="I989">
        <v>35</v>
      </c>
    </row>
    <row r="990" spans="1:9" x14ac:dyDescent="0.2">
      <c r="A990" t="s">
        <v>1258</v>
      </c>
      <c r="B990" t="s">
        <v>5</v>
      </c>
      <c r="C990">
        <v>6</v>
      </c>
      <c r="D990" t="s">
        <v>1256</v>
      </c>
      <c r="E990" t="s">
        <v>1278</v>
      </c>
      <c r="F990" t="s">
        <v>1259</v>
      </c>
      <c r="G990">
        <v>15409</v>
      </c>
      <c r="H990">
        <v>12</v>
      </c>
      <c r="I990">
        <v>35</v>
      </c>
    </row>
    <row r="991" spans="1:9" x14ac:dyDescent="0.2">
      <c r="A991" t="s">
        <v>1258</v>
      </c>
      <c r="B991" t="s">
        <v>5</v>
      </c>
      <c r="C991">
        <v>6</v>
      </c>
      <c r="D991" t="s">
        <v>1256</v>
      </c>
      <c r="E991" t="s">
        <v>1278</v>
      </c>
      <c r="F991" t="s">
        <v>1259</v>
      </c>
      <c r="G991">
        <v>32112</v>
      </c>
      <c r="H991">
        <v>12</v>
      </c>
      <c r="I991">
        <v>35</v>
      </c>
    </row>
    <row r="992" spans="1:9" x14ac:dyDescent="0.2">
      <c r="A992" t="s">
        <v>1258</v>
      </c>
      <c r="B992" t="s">
        <v>5</v>
      </c>
      <c r="C992">
        <v>6</v>
      </c>
      <c r="D992" t="s">
        <v>1256</v>
      </c>
      <c r="E992" t="s">
        <v>1278</v>
      </c>
      <c r="F992" t="s">
        <v>1259</v>
      </c>
      <c r="G992">
        <v>32014</v>
      </c>
      <c r="H992">
        <v>13</v>
      </c>
      <c r="I992">
        <v>35</v>
      </c>
    </row>
    <row r="993" spans="1:9" x14ac:dyDescent="0.2">
      <c r="A993" t="s">
        <v>1258</v>
      </c>
      <c r="B993" t="s">
        <v>5</v>
      </c>
      <c r="C993">
        <v>6</v>
      </c>
      <c r="D993" t="s">
        <v>1256</v>
      </c>
      <c r="E993" t="s">
        <v>1278</v>
      </c>
      <c r="F993" t="s">
        <v>1264</v>
      </c>
      <c r="G993">
        <v>9510</v>
      </c>
      <c r="H993">
        <v>13</v>
      </c>
      <c r="I993">
        <v>35</v>
      </c>
    </row>
    <row r="994" spans="1:9" x14ac:dyDescent="0.2">
      <c r="A994" t="s">
        <v>1258</v>
      </c>
      <c r="B994" t="s">
        <v>5</v>
      </c>
      <c r="C994">
        <v>6</v>
      </c>
      <c r="D994" t="s">
        <v>1256</v>
      </c>
      <c r="E994" t="s">
        <v>1278</v>
      </c>
      <c r="F994" t="s">
        <v>1264</v>
      </c>
      <c r="G994">
        <v>42908</v>
      </c>
      <c r="H994">
        <v>8</v>
      </c>
      <c r="I994">
        <v>35</v>
      </c>
    </row>
    <row r="995" spans="1:9" x14ac:dyDescent="0.2">
      <c r="A995" t="s">
        <v>1258</v>
      </c>
      <c r="B995" t="s">
        <v>5</v>
      </c>
      <c r="C995">
        <v>6</v>
      </c>
      <c r="D995" t="s">
        <v>1256</v>
      </c>
      <c r="E995" t="s">
        <v>1278</v>
      </c>
      <c r="F995" t="s">
        <v>1264</v>
      </c>
      <c r="G995">
        <v>46210</v>
      </c>
      <c r="H995">
        <v>10</v>
      </c>
      <c r="I995">
        <v>35</v>
      </c>
    </row>
    <row r="996" spans="1:9" x14ac:dyDescent="0.2">
      <c r="A996" t="s">
        <v>1258</v>
      </c>
      <c r="B996" t="s">
        <v>5</v>
      </c>
      <c r="C996">
        <v>6</v>
      </c>
      <c r="D996" t="s">
        <v>1256</v>
      </c>
      <c r="E996" t="s">
        <v>1278</v>
      </c>
      <c r="F996" t="s">
        <v>1264</v>
      </c>
      <c r="G996">
        <v>46310</v>
      </c>
      <c r="H996">
        <v>9</v>
      </c>
      <c r="I996">
        <v>35</v>
      </c>
    </row>
    <row r="997" spans="1:9" x14ac:dyDescent="0.2">
      <c r="A997" t="s">
        <v>1258</v>
      </c>
      <c r="B997" t="s">
        <v>5</v>
      </c>
      <c r="C997">
        <v>6</v>
      </c>
      <c r="D997" t="s">
        <v>1256</v>
      </c>
      <c r="E997" t="s">
        <v>1278</v>
      </c>
      <c r="F997" t="s">
        <v>1264</v>
      </c>
      <c r="G997">
        <v>24915</v>
      </c>
      <c r="H997">
        <v>10</v>
      </c>
      <c r="I997">
        <v>35</v>
      </c>
    </row>
    <row r="998" spans="1:9" x14ac:dyDescent="0.2">
      <c r="A998" t="s">
        <v>1258</v>
      </c>
      <c r="B998" t="s">
        <v>5</v>
      </c>
      <c r="C998">
        <v>6</v>
      </c>
      <c r="D998" t="s">
        <v>1256</v>
      </c>
      <c r="E998" t="s">
        <v>1278</v>
      </c>
      <c r="F998" t="s">
        <v>1264</v>
      </c>
      <c r="G998">
        <v>46707</v>
      </c>
      <c r="H998">
        <v>12</v>
      </c>
      <c r="I998">
        <v>35</v>
      </c>
    </row>
    <row r="999" spans="1:9" x14ac:dyDescent="0.2">
      <c r="A999" t="s">
        <v>1258</v>
      </c>
      <c r="B999" t="s">
        <v>5</v>
      </c>
      <c r="C999">
        <v>6</v>
      </c>
      <c r="D999" t="s">
        <v>1256</v>
      </c>
      <c r="E999" t="s">
        <v>1278</v>
      </c>
      <c r="F999" t="s">
        <v>1264</v>
      </c>
      <c r="G999">
        <v>37312</v>
      </c>
      <c r="H999">
        <v>5</v>
      </c>
      <c r="I999">
        <v>35</v>
      </c>
    </row>
    <row r="1000" spans="1:9" x14ac:dyDescent="0.2">
      <c r="A1000" t="s">
        <v>1258</v>
      </c>
      <c r="B1000" t="s">
        <v>5</v>
      </c>
      <c r="C1000">
        <v>6</v>
      </c>
      <c r="D1000" t="s">
        <v>1256</v>
      </c>
      <c r="E1000" t="s">
        <v>1274</v>
      </c>
      <c r="F1000" t="s">
        <v>1263</v>
      </c>
      <c r="G1000">
        <v>18609</v>
      </c>
      <c r="H1000">
        <v>10</v>
      </c>
      <c r="I1000">
        <v>35</v>
      </c>
    </row>
    <row r="1001" spans="1:9" x14ac:dyDescent="0.2">
      <c r="A1001" t="s">
        <v>1258</v>
      </c>
      <c r="B1001" t="s">
        <v>5</v>
      </c>
      <c r="C1001">
        <v>6</v>
      </c>
      <c r="D1001" t="s">
        <v>1256</v>
      </c>
      <c r="E1001" t="s">
        <v>1274</v>
      </c>
      <c r="F1001" t="s">
        <v>1263</v>
      </c>
      <c r="G1001">
        <v>16810</v>
      </c>
      <c r="H1001">
        <v>11</v>
      </c>
      <c r="I1001">
        <v>35</v>
      </c>
    </row>
    <row r="1002" spans="1:9" x14ac:dyDescent="0.2">
      <c r="A1002" t="s">
        <v>1258</v>
      </c>
      <c r="B1002" t="s">
        <v>5</v>
      </c>
      <c r="C1002">
        <v>6</v>
      </c>
      <c r="D1002" t="s">
        <v>1256</v>
      </c>
      <c r="E1002" t="s">
        <v>1274</v>
      </c>
      <c r="F1002" t="s">
        <v>1263</v>
      </c>
      <c r="G1002">
        <v>4310</v>
      </c>
      <c r="H1002">
        <v>22</v>
      </c>
      <c r="I1002">
        <v>35</v>
      </c>
    </row>
    <row r="1003" spans="1:9" x14ac:dyDescent="0.2">
      <c r="A1003" t="s">
        <v>1258</v>
      </c>
      <c r="B1003" t="s">
        <v>5</v>
      </c>
      <c r="C1003">
        <v>6</v>
      </c>
      <c r="D1003" t="s">
        <v>1256</v>
      </c>
      <c r="E1003" t="s">
        <v>1274</v>
      </c>
      <c r="F1003" t="s">
        <v>1265</v>
      </c>
      <c r="G1003">
        <v>11710</v>
      </c>
      <c r="H1003">
        <v>23</v>
      </c>
      <c r="I1003">
        <v>35</v>
      </c>
    </row>
    <row r="1004" spans="1:9" x14ac:dyDescent="0.2">
      <c r="A1004" t="s">
        <v>1258</v>
      </c>
      <c r="B1004" t="s">
        <v>5</v>
      </c>
      <c r="C1004">
        <v>6</v>
      </c>
      <c r="D1004" t="s">
        <v>1256</v>
      </c>
      <c r="E1004" t="s">
        <v>1274</v>
      </c>
      <c r="F1004" t="s">
        <v>1265</v>
      </c>
      <c r="G1004">
        <v>27613</v>
      </c>
      <c r="H1004">
        <v>29</v>
      </c>
      <c r="I1004">
        <v>35</v>
      </c>
    </row>
    <row r="1005" spans="1:9" x14ac:dyDescent="0.2">
      <c r="A1005" t="s">
        <v>1258</v>
      </c>
      <c r="B1005" t="s">
        <v>5</v>
      </c>
      <c r="C1005">
        <v>6</v>
      </c>
      <c r="D1005" t="s">
        <v>1256</v>
      </c>
      <c r="E1005" t="s">
        <v>1274</v>
      </c>
      <c r="F1005" t="s">
        <v>1265</v>
      </c>
      <c r="G1005">
        <v>29910</v>
      </c>
      <c r="H1005">
        <v>19</v>
      </c>
      <c r="I1005">
        <v>35</v>
      </c>
    </row>
    <row r="1006" spans="1:9" x14ac:dyDescent="0.2">
      <c r="A1006" t="s">
        <v>1258</v>
      </c>
      <c r="B1006" t="s">
        <v>5</v>
      </c>
      <c r="C1006">
        <v>6</v>
      </c>
      <c r="D1006" t="s">
        <v>1256</v>
      </c>
      <c r="E1006" t="s">
        <v>1274</v>
      </c>
      <c r="F1006" t="s">
        <v>1265</v>
      </c>
      <c r="G1006">
        <v>710</v>
      </c>
      <c r="H1006">
        <v>29</v>
      </c>
      <c r="I1006">
        <v>35</v>
      </c>
    </row>
    <row r="1007" spans="1:9" x14ac:dyDescent="0.2">
      <c r="A1007" t="s">
        <v>1258</v>
      </c>
      <c r="B1007" t="s">
        <v>5</v>
      </c>
      <c r="C1007">
        <v>6</v>
      </c>
      <c r="D1007" t="s">
        <v>1256</v>
      </c>
      <c r="E1007" t="s">
        <v>1274</v>
      </c>
      <c r="F1007" t="s">
        <v>1265</v>
      </c>
      <c r="G1007">
        <v>5910</v>
      </c>
      <c r="H1007">
        <v>25</v>
      </c>
      <c r="I1007">
        <v>35</v>
      </c>
    </row>
    <row r="1008" spans="1:9" x14ac:dyDescent="0.2">
      <c r="A1008" t="s">
        <v>1258</v>
      </c>
      <c r="B1008" t="s">
        <v>5</v>
      </c>
      <c r="C1008">
        <v>6</v>
      </c>
      <c r="D1008" t="s">
        <v>1256</v>
      </c>
      <c r="E1008" t="s">
        <v>1274</v>
      </c>
      <c r="F1008" t="s">
        <v>1265</v>
      </c>
      <c r="G1008">
        <v>11910</v>
      </c>
      <c r="H1008">
        <v>28</v>
      </c>
      <c r="I1008">
        <v>35</v>
      </c>
    </row>
    <row r="1009" spans="1:9" x14ac:dyDescent="0.2">
      <c r="A1009" t="s">
        <v>1258</v>
      </c>
      <c r="B1009" t="s">
        <v>5</v>
      </c>
      <c r="C1009">
        <v>6</v>
      </c>
      <c r="D1009" t="s">
        <v>1256</v>
      </c>
      <c r="E1009" t="s">
        <v>1274</v>
      </c>
      <c r="F1009" t="s">
        <v>1265</v>
      </c>
      <c r="G1009">
        <v>14010</v>
      </c>
      <c r="H1009">
        <v>20</v>
      </c>
      <c r="I1009">
        <v>35</v>
      </c>
    </row>
    <row r="1010" spans="1:9" x14ac:dyDescent="0.2">
      <c r="A1010" t="s">
        <v>1258</v>
      </c>
      <c r="B1010" t="s">
        <v>5</v>
      </c>
      <c r="C1010">
        <v>6</v>
      </c>
      <c r="D1010" t="s">
        <v>1256</v>
      </c>
      <c r="E1010" t="s">
        <v>1274</v>
      </c>
      <c r="F1010" t="s">
        <v>1265</v>
      </c>
      <c r="G1010">
        <v>8210</v>
      </c>
      <c r="H1010">
        <v>25</v>
      </c>
      <c r="I1010">
        <v>35</v>
      </c>
    </row>
    <row r="1011" spans="1:9" x14ac:dyDescent="0.2">
      <c r="A1011" t="s">
        <v>1258</v>
      </c>
      <c r="B1011" t="s">
        <v>5</v>
      </c>
      <c r="C1011">
        <v>6</v>
      </c>
      <c r="D1011" t="s">
        <v>1256</v>
      </c>
      <c r="E1011" t="s">
        <v>1274</v>
      </c>
      <c r="F1011" t="s">
        <v>1265</v>
      </c>
      <c r="G1011">
        <v>6110</v>
      </c>
      <c r="H1011">
        <v>24</v>
      </c>
      <c r="I1011">
        <v>35</v>
      </c>
    </row>
    <row r="1012" spans="1:9" x14ac:dyDescent="0.2">
      <c r="A1012" t="s">
        <v>1258</v>
      </c>
      <c r="B1012" t="s">
        <v>5</v>
      </c>
      <c r="C1012">
        <v>6</v>
      </c>
      <c r="D1012" t="s">
        <v>1256</v>
      </c>
      <c r="E1012" t="s">
        <v>1274</v>
      </c>
      <c r="F1012" t="s">
        <v>1265</v>
      </c>
      <c r="G1012">
        <v>43909</v>
      </c>
      <c r="H1012">
        <v>27</v>
      </c>
      <c r="I1012">
        <v>35</v>
      </c>
    </row>
    <row r="1013" spans="1:9" x14ac:dyDescent="0.2">
      <c r="A1013" t="s">
        <v>1258</v>
      </c>
      <c r="B1013" t="s">
        <v>5</v>
      </c>
      <c r="C1013">
        <v>6</v>
      </c>
      <c r="D1013" t="s">
        <v>1256</v>
      </c>
      <c r="E1013" t="s">
        <v>1274</v>
      </c>
      <c r="F1013" t="s">
        <v>1265</v>
      </c>
      <c r="G1013">
        <v>5410</v>
      </c>
      <c r="H1013">
        <v>18</v>
      </c>
      <c r="I1013">
        <v>35</v>
      </c>
    </row>
    <row r="1014" spans="1:9" x14ac:dyDescent="0.2">
      <c r="A1014" t="s">
        <v>1258</v>
      </c>
      <c r="B1014" t="s">
        <v>5</v>
      </c>
      <c r="C1014">
        <v>6</v>
      </c>
      <c r="D1014" t="s">
        <v>1256</v>
      </c>
      <c r="E1014" t="s">
        <v>1274</v>
      </c>
      <c r="F1014" t="s">
        <v>1265</v>
      </c>
      <c r="G1014">
        <v>7510</v>
      </c>
      <c r="H1014">
        <v>28</v>
      </c>
      <c r="I1014">
        <v>35</v>
      </c>
    </row>
    <row r="1015" spans="1:9" x14ac:dyDescent="0.2">
      <c r="A1015" t="s">
        <v>1258</v>
      </c>
      <c r="B1015" t="s">
        <v>5</v>
      </c>
      <c r="C1015">
        <v>6</v>
      </c>
      <c r="D1015" t="s">
        <v>1256</v>
      </c>
      <c r="E1015" t="s">
        <v>1274</v>
      </c>
      <c r="F1015" t="s">
        <v>1265</v>
      </c>
      <c r="G1015">
        <v>33915</v>
      </c>
      <c r="H1015">
        <v>25</v>
      </c>
      <c r="I1015">
        <v>35</v>
      </c>
    </row>
    <row r="1016" spans="1:9" x14ac:dyDescent="0.2">
      <c r="A1016" t="s">
        <v>1258</v>
      </c>
      <c r="B1016" t="s">
        <v>5</v>
      </c>
      <c r="C1016">
        <v>6</v>
      </c>
      <c r="D1016" t="s">
        <v>1256</v>
      </c>
      <c r="E1016" t="s">
        <v>1274</v>
      </c>
      <c r="F1016" t="s">
        <v>1265</v>
      </c>
      <c r="G1016">
        <v>20514</v>
      </c>
      <c r="H1016">
        <v>22</v>
      </c>
      <c r="I1016">
        <v>35</v>
      </c>
    </row>
    <row r="1017" spans="1:9" x14ac:dyDescent="0.2">
      <c r="A1017" t="s">
        <v>1258</v>
      </c>
      <c r="B1017" t="s">
        <v>5</v>
      </c>
      <c r="C1017">
        <v>6</v>
      </c>
      <c r="D1017" t="s">
        <v>1256</v>
      </c>
      <c r="E1017" t="s">
        <v>1274</v>
      </c>
      <c r="F1017" t="s">
        <v>1265</v>
      </c>
      <c r="G1017">
        <v>36208</v>
      </c>
      <c r="H1017">
        <v>28</v>
      </c>
      <c r="I1017">
        <v>35</v>
      </c>
    </row>
    <row r="1018" spans="1:9" x14ac:dyDescent="0.2">
      <c r="A1018" t="s">
        <v>1258</v>
      </c>
      <c r="B1018" t="s">
        <v>5</v>
      </c>
      <c r="C1018">
        <v>6</v>
      </c>
      <c r="D1018" t="s">
        <v>1256</v>
      </c>
      <c r="E1018" t="s">
        <v>1274</v>
      </c>
      <c r="F1018" t="s">
        <v>1265</v>
      </c>
      <c r="G1018">
        <v>23010</v>
      </c>
      <c r="H1018">
        <v>25</v>
      </c>
      <c r="I1018">
        <v>35</v>
      </c>
    </row>
    <row r="1019" spans="1:9" x14ac:dyDescent="0.2">
      <c r="A1019" t="s">
        <v>1258</v>
      </c>
      <c r="B1019" t="s">
        <v>5</v>
      </c>
      <c r="C1019">
        <v>6</v>
      </c>
      <c r="D1019" t="s">
        <v>1256</v>
      </c>
      <c r="E1019" t="s">
        <v>1274</v>
      </c>
      <c r="F1019" t="s">
        <v>1265</v>
      </c>
      <c r="G1019">
        <v>13410</v>
      </c>
      <c r="H1019">
        <v>26</v>
      </c>
      <c r="I1019">
        <v>35</v>
      </c>
    </row>
    <row r="1020" spans="1:9" x14ac:dyDescent="0.2">
      <c r="A1020" t="s">
        <v>1258</v>
      </c>
      <c r="B1020" t="s">
        <v>5</v>
      </c>
      <c r="C1020">
        <v>6</v>
      </c>
      <c r="D1020" t="s">
        <v>1256</v>
      </c>
      <c r="E1020" t="s">
        <v>1274</v>
      </c>
      <c r="F1020" t="s">
        <v>1265</v>
      </c>
      <c r="G1020">
        <v>4810</v>
      </c>
      <c r="H1020">
        <v>27</v>
      </c>
      <c r="I1020">
        <v>35</v>
      </c>
    </row>
    <row r="1021" spans="1:9" x14ac:dyDescent="0.2">
      <c r="A1021" t="s">
        <v>1258</v>
      </c>
      <c r="B1021" t="s">
        <v>5</v>
      </c>
      <c r="C1021">
        <v>6</v>
      </c>
      <c r="D1021" t="s">
        <v>1256</v>
      </c>
      <c r="E1021" t="s">
        <v>1274</v>
      </c>
      <c r="F1021" t="s">
        <v>1265</v>
      </c>
      <c r="G1021">
        <v>9310</v>
      </c>
      <c r="H1021">
        <v>27</v>
      </c>
      <c r="I1021">
        <v>35</v>
      </c>
    </row>
    <row r="1022" spans="1:9" x14ac:dyDescent="0.2">
      <c r="A1022" t="s">
        <v>1258</v>
      </c>
      <c r="B1022" t="s">
        <v>5</v>
      </c>
      <c r="C1022">
        <v>6</v>
      </c>
      <c r="D1022" t="s">
        <v>1256</v>
      </c>
      <c r="E1022" t="s">
        <v>1274</v>
      </c>
      <c r="F1022" t="s">
        <v>1265</v>
      </c>
      <c r="G1022">
        <v>29809</v>
      </c>
      <c r="H1022">
        <v>25</v>
      </c>
      <c r="I1022">
        <v>35</v>
      </c>
    </row>
    <row r="1023" spans="1:9" x14ac:dyDescent="0.2">
      <c r="A1023" t="s">
        <v>1258</v>
      </c>
      <c r="B1023" t="s">
        <v>5</v>
      </c>
      <c r="C1023">
        <v>6</v>
      </c>
      <c r="D1023" t="s">
        <v>1256</v>
      </c>
      <c r="E1023" t="s">
        <v>1274</v>
      </c>
      <c r="F1023" t="s">
        <v>1265</v>
      </c>
      <c r="G1023">
        <v>8910</v>
      </c>
      <c r="H1023">
        <v>29</v>
      </c>
      <c r="I1023">
        <v>35</v>
      </c>
    </row>
    <row r="1024" spans="1:9" x14ac:dyDescent="0.2">
      <c r="A1024" t="s">
        <v>1258</v>
      </c>
      <c r="B1024" t="s">
        <v>5</v>
      </c>
      <c r="C1024">
        <v>6</v>
      </c>
      <c r="D1024" t="s">
        <v>1256</v>
      </c>
      <c r="E1024" t="s">
        <v>1274</v>
      </c>
      <c r="F1024" t="s">
        <v>1265</v>
      </c>
      <c r="G1024">
        <v>2410</v>
      </c>
      <c r="H1024">
        <v>26</v>
      </c>
      <c r="I1024">
        <v>35</v>
      </c>
    </row>
    <row r="1025" spans="1:9" x14ac:dyDescent="0.2">
      <c r="A1025" t="s">
        <v>1258</v>
      </c>
      <c r="B1025" t="s">
        <v>5</v>
      </c>
      <c r="C1025">
        <v>6</v>
      </c>
      <c r="D1025" t="s">
        <v>1256</v>
      </c>
      <c r="E1025" t="s">
        <v>1274</v>
      </c>
      <c r="F1025" t="s">
        <v>1265</v>
      </c>
      <c r="G1025">
        <v>13010</v>
      </c>
      <c r="H1025">
        <v>24</v>
      </c>
      <c r="I1025">
        <v>35</v>
      </c>
    </row>
    <row r="1026" spans="1:9" x14ac:dyDescent="0.2">
      <c r="A1026" t="s">
        <v>1258</v>
      </c>
      <c r="B1026" t="s">
        <v>5</v>
      </c>
      <c r="C1026">
        <v>6</v>
      </c>
      <c r="D1026" t="s">
        <v>1256</v>
      </c>
      <c r="E1026" t="s">
        <v>1274</v>
      </c>
      <c r="F1026" t="s">
        <v>1266</v>
      </c>
      <c r="G1026">
        <v>2309</v>
      </c>
      <c r="H1026">
        <v>11</v>
      </c>
      <c r="I1026">
        <v>35</v>
      </c>
    </row>
    <row r="1027" spans="1:9" x14ac:dyDescent="0.2">
      <c r="A1027" t="s">
        <v>1258</v>
      </c>
      <c r="B1027" t="s">
        <v>5</v>
      </c>
      <c r="C1027">
        <v>6</v>
      </c>
      <c r="D1027" t="s">
        <v>1256</v>
      </c>
      <c r="E1027" t="s">
        <v>1274</v>
      </c>
      <c r="F1027" t="s">
        <v>1266</v>
      </c>
      <c r="G1027">
        <v>45210</v>
      </c>
      <c r="H1027">
        <v>22</v>
      </c>
      <c r="I1027">
        <v>35</v>
      </c>
    </row>
    <row r="1028" spans="1:9" x14ac:dyDescent="0.2">
      <c r="A1028" t="s">
        <v>1258</v>
      </c>
      <c r="B1028" t="s">
        <v>5</v>
      </c>
      <c r="C1028">
        <v>6</v>
      </c>
      <c r="D1028" t="s">
        <v>1256</v>
      </c>
      <c r="E1028" t="s">
        <v>1274</v>
      </c>
      <c r="F1028" t="s">
        <v>1266</v>
      </c>
      <c r="G1028">
        <v>2310</v>
      </c>
      <c r="H1028">
        <v>16</v>
      </c>
      <c r="I1028">
        <v>35</v>
      </c>
    </row>
    <row r="1029" spans="1:9" x14ac:dyDescent="0.2">
      <c r="A1029" t="s">
        <v>1258</v>
      </c>
      <c r="B1029" t="s">
        <v>5</v>
      </c>
      <c r="C1029">
        <v>6</v>
      </c>
      <c r="D1029" t="s">
        <v>1256</v>
      </c>
      <c r="E1029" t="s">
        <v>1274</v>
      </c>
      <c r="F1029" t="s">
        <v>1266</v>
      </c>
      <c r="G1029">
        <v>26416</v>
      </c>
      <c r="H1029">
        <v>26</v>
      </c>
      <c r="I1029">
        <v>35</v>
      </c>
    </row>
    <row r="1030" spans="1:9" x14ac:dyDescent="0.2">
      <c r="A1030" t="s">
        <v>1258</v>
      </c>
      <c r="B1030" t="s">
        <v>5</v>
      </c>
      <c r="C1030">
        <v>6</v>
      </c>
      <c r="D1030" t="s">
        <v>1256</v>
      </c>
      <c r="E1030" t="s">
        <v>1274</v>
      </c>
      <c r="F1030" t="s">
        <v>1266</v>
      </c>
      <c r="G1030">
        <v>19516</v>
      </c>
      <c r="H1030">
        <v>16</v>
      </c>
      <c r="I1030">
        <v>35</v>
      </c>
    </row>
    <row r="1031" spans="1:9" x14ac:dyDescent="0.2">
      <c r="A1031" t="s">
        <v>1258</v>
      </c>
      <c r="B1031" t="s">
        <v>5</v>
      </c>
      <c r="C1031">
        <v>6</v>
      </c>
      <c r="D1031" t="s">
        <v>1256</v>
      </c>
      <c r="E1031" t="s">
        <v>1274</v>
      </c>
      <c r="F1031" t="s">
        <v>1266</v>
      </c>
      <c r="G1031">
        <v>23912</v>
      </c>
      <c r="H1031">
        <v>9</v>
      </c>
      <c r="I1031">
        <v>35</v>
      </c>
    </row>
    <row r="1032" spans="1:9" x14ac:dyDescent="0.2">
      <c r="A1032" t="s">
        <v>1258</v>
      </c>
      <c r="B1032" t="s">
        <v>5</v>
      </c>
      <c r="C1032">
        <v>6</v>
      </c>
      <c r="D1032" t="s">
        <v>1256</v>
      </c>
      <c r="E1032" t="s">
        <v>1274</v>
      </c>
      <c r="F1032" t="s">
        <v>1266</v>
      </c>
      <c r="G1032">
        <v>22711</v>
      </c>
      <c r="H1032">
        <v>24</v>
      </c>
      <c r="I1032">
        <v>35</v>
      </c>
    </row>
    <row r="1033" spans="1:9" x14ac:dyDescent="0.2">
      <c r="A1033" t="s">
        <v>1258</v>
      </c>
      <c r="B1033" t="s">
        <v>5</v>
      </c>
      <c r="C1033">
        <v>6</v>
      </c>
      <c r="D1033" t="s">
        <v>1256</v>
      </c>
      <c r="E1033" t="s">
        <v>1274</v>
      </c>
      <c r="F1033" t="s">
        <v>1266</v>
      </c>
      <c r="G1033">
        <v>37108</v>
      </c>
      <c r="H1033">
        <v>17</v>
      </c>
      <c r="I1033">
        <v>35</v>
      </c>
    </row>
    <row r="1034" spans="1:9" x14ac:dyDescent="0.2">
      <c r="A1034" t="s">
        <v>1258</v>
      </c>
      <c r="B1034" t="s">
        <v>5</v>
      </c>
      <c r="C1034">
        <v>6</v>
      </c>
      <c r="D1034" t="s">
        <v>1256</v>
      </c>
      <c r="E1034" t="s">
        <v>1274</v>
      </c>
      <c r="F1034" t="s">
        <v>1266</v>
      </c>
      <c r="G1034">
        <v>34816</v>
      </c>
      <c r="H1034">
        <v>11</v>
      </c>
      <c r="I1034">
        <v>35</v>
      </c>
    </row>
    <row r="1035" spans="1:9" x14ac:dyDescent="0.2">
      <c r="A1035" t="s">
        <v>1258</v>
      </c>
      <c r="B1035" t="s">
        <v>5</v>
      </c>
      <c r="C1035">
        <v>6</v>
      </c>
      <c r="D1035" t="s">
        <v>1256</v>
      </c>
      <c r="E1035" t="s">
        <v>1274</v>
      </c>
      <c r="F1035" t="s">
        <v>1266</v>
      </c>
      <c r="G1035">
        <v>30514</v>
      </c>
      <c r="H1035">
        <v>22</v>
      </c>
      <c r="I1035">
        <v>35</v>
      </c>
    </row>
    <row r="1036" spans="1:9" x14ac:dyDescent="0.2">
      <c r="A1036" t="s">
        <v>1258</v>
      </c>
      <c r="B1036" t="s">
        <v>5</v>
      </c>
      <c r="C1036">
        <v>6</v>
      </c>
      <c r="D1036" t="s">
        <v>1256</v>
      </c>
      <c r="E1036" t="s">
        <v>1278</v>
      </c>
      <c r="F1036" t="s">
        <v>1259</v>
      </c>
      <c r="G1036">
        <v>46507</v>
      </c>
      <c r="H1036">
        <v>7</v>
      </c>
      <c r="I1036">
        <v>35</v>
      </c>
    </row>
    <row r="1037" spans="1:9" x14ac:dyDescent="0.2">
      <c r="A1037" t="s">
        <v>1258</v>
      </c>
      <c r="B1037" t="s">
        <v>5</v>
      </c>
      <c r="C1037">
        <v>6</v>
      </c>
      <c r="D1037" t="s">
        <v>1256</v>
      </c>
      <c r="E1037" t="s">
        <v>1278</v>
      </c>
      <c r="F1037" t="s">
        <v>1259</v>
      </c>
      <c r="G1037">
        <v>20216</v>
      </c>
      <c r="H1037">
        <v>10</v>
      </c>
      <c r="I1037">
        <v>35</v>
      </c>
    </row>
    <row r="1038" spans="1:9" x14ac:dyDescent="0.2">
      <c r="A1038" t="s">
        <v>1258</v>
      </c>
      <c r="B1038" t="s">
        <v>5</v>
      </c>
      <c r="C1038">
        <v>6</v>
      </c>
      <c r="D1038" t="s">
        <v>1256</v>
      </c>
      <c r="E1038" t="s">
        <v>1274</v>
      </c>
      <c r="F1038" t="s">
        <v>1263</v>
      </c>
      <c r="G1038">
        <v>42610</v>
      </c>
      <c r="H1038">
        <v>15</v>
      </c>
      <c r="I1038">
        <v>35</v>
      </c>
    </row>
    <row r="1039" spans="1:9" x14ac:dyDescent="0.2">
      <c r="A1039" t="s">
        <v>1258</v>
      </c>
      <c r="B1039" t="s">
        <v>5</v>
      </c>
      <c r="C1039">
        <v>6</v>
      </c>
      <c r="D1039" t="s">
        <v>1256</v>
      </c>
      <c r="E1039" t="s">
        <v>1274</v>
      </c>
      <c r="F1039" t="s">
        <v>1263</v>
      </c>
      <c r="G1039">
        <v>3710</v>
      </c>
      <c r="H1039">
        <v>23</v>
      </c>
      <c r="I1039">
        <v>35</v>
      </c>
    </row>
    <row r="1040" spans="1:9" x14ac:dyDescent="0.2">
      <c r="A1040" t="s">
        <v>1258</v>
      </c>
      <c r="B1040" t="s">
        <v>5</v>
      </c>
      <c r="C1040">
        <v>6</v>
      </c>
      <c r="D1040" t="s">
        <v>1256</v>
      </c>
      <c r="E1040" t="s">
        <v>1274</v>
      </c>
      <c r="F1040" t="s">
        <v>1263</v>
      </c>
      <c r="G1040">
        <v>30712</v>
      </c>
      <c r="H1040">
        <v>11</v>
      </c>
      <c r="I1040">
        <v>35</v>
      </c>
    </row>
    <row r="1041" spans="1:9" x14ac:dyDescent="0.2">
      <c r="A1041" t="s">
        <v>1258</v>
      </c>
      <c r="B1041" t="s">
        <v>5</v>
      </c>
      <c r="C1041">
        <v>6</v>
      </c>
      <c r="D1041" t="s">
        <v>1256</v>
      </c>
      <c r="E1041" t="s">
        <v>1274</v>
      </c>
      <c r="F1041" t="s">
        <v>1263</v>
      </c>
      <c r="G1041">
        <v>8110</v>
      </c>
      <c r="H1041">
        <v>21</v>
      </c>
      <c r="I1041">
        <v>35</v>
      </c>
    </row>
    <row r="1042" spans="1:9" x14ac:dyDescent="0.2">
      <c r="A1042" t="s">
        <v>1258</v>
      </c>
      <c r="B1042" t="s">
        <v>5</v>
      </c>
      <c r="C1042">
        <v>6</v>
      </c>
      <c r="D1042" t="s">
        <v>1256</v>
      </c>
      <c r="E1042" t="s">
        <v>1274</v>
      </c>
      <c r="F1042" t="s">
        <v>1263</v>
      </c>
      <c r="G1042">
        <v>410</v>
      </c>
      <c r="H1042">
        <v>13</v>
      </c>
      <c r="I1042">
        <v>35</v>
      </c>
    </row>
    <row r="1043" spans="1:9" x14ac:dyDescent="0.2">
      <c r="A1043" t="s">
        <v>1258</v>
      </c>
      <c r="B1043" t="s">
        <v>5</v>
      </c>
      <c r="C1043">
        <v>6</v>
      </c>
      <c r="D1043" t="s">
        <v>1256</v>
      </c>
      <c r="E1043" t="s">
        <v>1274</v>
      </c>
      <c r="F1043" t="s">
        <v>1263</v>
      </c>
      <c r="G1043">
        <v>38508</v>
      </c>
      <c r="H1043">
        <v>15</v>
      </c>
      <c r="I1043">
        <v>35</v>
      </c>
    </row>
    <row r="1044" spans="1:9" x14ac:dyDescent="0.2">
      <c r="A1044" t="s">
        <v>1258</v>
      </c>
      <c r="B1044" t="s">
        <v>5</v>
      </c>
      <c r="C1044">
        <v>6</v>
      </c>
      <c r="D1044" t="s">
        <v>1256</v>
      </c>
      <c r="E1044" t="s">
        <v>1274</v>
      </c>
      <c r="F1044" t="s">
        <v>1263</v>
      </c>
      <c r="G1044">
        <v>4510</v>
      </c>
      <c r="H1044">
        <v>15</v>
      </c>
      <c r="I1044">
        <v>35</v>
      </c>
    </row>
    <row r="1045" spans="1:9" x14ac:dyDescent="0.2">
      <c r="A1045" t="s">
        <v>1258</v>
      </c>
      <c r="B1045" t="s">
        <v>5</v>
      </c>
      <c r="C1045">
        <v>6</v>
      </c>
      <c r="D1045" t="s">
        <v>1256</v>
      </c>
      <c r="E1045" t="s">
        <v>1274</v>
      </c>
      <c r="F1045" t="s">
        <v>1263</v>
      </c>
      <c r="G1045">
        <v>16710</v>
      </c>
      <c r="H1045">
        <v>9</v>
      </c>
      <c r="I1045">
        <v>35</v>
      </c>
    </row>
    <row r="1046" spans="1:9" x14ac:dyDescent="0.2">
      <c r="A1046" t="s">
        <v>1258</v>
      </c>
      <c r="B1046" t="s">
        <v>5</v>
      </c>
      <c r="C1046">
        <v>6</v>
      </c>
      <c r="D1046" t="s">
        <v>1256</v>
      </c>
      <c r="E1046" t="s">
        <v>1274</v>
      </c>
      <c r="F1046" t="s">
        <v>1263</v>
      </c>
      <c r="G1046">
        <v>34416</v>
      </c>
      <c r="H1046">
        <v>14</v>
      </c>
      <c r="I1046">
        <v>35</v>
      </c>
    </row>
    <row r="1047" spans="1:9" x14ac:dyDescent="0.2">
      <c r="A1047" t="s">
        <v>1258</v>
      </c>
      <c r="B1047" t="s">
        <v>5</v>
      </c>
      <c r="C1047">
        <v>6</v>
      </c>
      <c r="D1047" t="s">
        <v>1256</v>
      </c>
      <c r="E1047" t="s">
        <v>1274</v>
      </c>
      <c r="F1047" t="s">
        <v>1263</v>
      </c>
      <c r="G1047">
        <v>19610</v>
      </c>
      <c r="H1047">
        <v>18</v>
      </c>
      <c r="I1047">
        <v>35</v>
      </c>
    </row>
    <row r="1048" spans="1:9" x14ac:dyDescent="0.2">
      <c r="A1048" t="s">
        <v>1258</v>
      </c>
      <c r="B1048" t="s">
        <v>5</v>
      </c>
      <c r="C1048">
        <v>6</v>
      </c>
      <c r="D1048" t="s">
        <v>1256</v>
      </c>
      <c r="E1048" t="s">
        <v>1274</v>
      </c>
      <c r="F1048" t="s">
        <v>1263</v>
      </c>
      <c r="G1048">
        <v>32011</v>
      </c>
      <c r="H1048">
        <v>12</v>
      </c>
      <c r="I1048">
        <v>35</v>
      </c>
    </row>
    <row r="1049" spans="1:9" x14ac:dyDescent="0.2">
      <c r="A1049" t="s">
        <v>1258</v>
      </c>
      <c r="B1049" t="s">
        <v>5</v>
      </c>
      <c r="C1049">
        <v>6</v>
      </c>
      <c r="D1049" t="s">
        <v>1256</v>
      </c>
      <c r="E1049" t="s">
        <v>1274</v>
      </c>
      <c r="F1049" t="s">
        <v>1263</v>
      </c>
      <c r="G1049">
        <v>5710</v>
      </c>
      <c r="H1049">
        <v>14</v>
      </c>
      <c r="I1049">
        <v>35</v>
      </c>
    </row>
    <row r="1050" spans="1:9" x14ac:dyDescent="0.2">
      <c r="A1050" t="s">
        <v>1258</v>
      </c>
      <c r="B1050" t="s">
        <v>5</v>
      </c>
      <c r="C1050">
        <v>6</v>
      </c>
      <c r="D1050" t="s">
        <v>1256</v>
      </c>
      <c r="E1050" t="s">
        <v>1274</v>
      </c>
      <c r="F1050" t="s">
        <v>1263</v>
      </c>
      <c r="G1050">
        <v>46107</v>
      </c>
      <c r="H1050">
        <v>11</v>
      </c>
      <c r="I1050">
        <v>35</v>
      </c>
    </row>
    <row r="1051" spans="1:9" x14ac:dyDescent="0.2">
      <c r="A1051" t="s">
        <v>1258</v>
      </c>
      <c r="B1051" t="s">
        <v>5</v>
      </c>
      <c r="C1051">
        <v>6</v>
      </c>
      <c r="D1051" t="s">
        <v>1256</v>
      </c>
      <c r="E1051" t="s">
        <v>1274</v>
      </c>
      <c r="F1051" t="s">
        <v>1263</v>
      </c>
      <c r="G1051">
        <v>25514</v>
      </c>
      <c r="H1051">
        <v>13</v>
      </c>
      <c r="I1051">
        <v>35</v>
      </c>
    </row>
    <row r="1052" spans="1:9" x14ac:dyDescent="0.2">
      <c r="A1052" t="s">
        <v>1258</v>
      </c>
      <c r="B1052" t="s">
        <v>5</v>
      </c>
      <c r="C1052">
        <v>6</v>
      </c>
      <c r="D1052" t="s">
        <v>1256</v>
      </c>
      <c r="E1052" t="s">
        <v>1276</v>
      </c>
      <c r="F1052" t="s">
        <v>1270</v>
      </c>
      <c r="G1052">
        <v>25510</v>
      </c>
      <c r="H1052">
        <v>11</v>
      </c>
      <c r="I1052">
        <v>35</v>
      </c>
    </row>
    <row r="1053" spans="1:9" x14ac:dyDescent="0.2">
      <c r="A1053" t="s">
        <v>1258</v>
      </c>
      <c r="B1053" t="s">
        <v>5</v>
      </c>
      <c r="C1053">
        <v>6</v>
      </c>
      <c r="D1053" t="s">
        <v>1256</v>
      </c>
      <c r="E1053" t="s">
        <v>1276</v>
      </c>
      <c r="F1053" t="s">
        <v>1261</v>
      </c>
      <c r="G1053">
        <v>9410</v>
      </c>
      <c r="H1053">
        <v>24</v>
      </c>
      <c r="I1053">
        <v>35</v>
      </c>
    </row>
    <row r="1054" spans="1:9" x14ac:dyDescent="0.2">
      <c r="A1054" t="s">
        <v>1258</v>
      </c>
      <c r="B1054" t="s">
        <v>5</v>
      </c>
      <c r="C1054">
        <v>6</v>
      </c>
      <c r="D1054" t="s">
        <v>1256</v>
      </c>
      <c r="E1054" t="s">
        <v>1277</v>
      </c>
      <c r="F1054" t="s">
        <v>1273</v>
      </c>
      <c r="G1054">
        <v>8610</v>
      </c>
      <c r="H1054">
        <v>22</v>
      </c>
      <c r="I1054">
        <v>35</v>
      </c>
    </row>
    <row r="1055" spans="1:9" x14ac:dyDescent="0.2">
      <c r="A1055" t="s">
        <v>1258</v>
      </c>
      <c r="B1055" t="s">
        <v>5</v>
      </c>
      <c r="C1055">
        <v>6</v>
      </c>
      <c r="D1055" t="s">
        <v>1256</v>
      </c>
      <c r="E1055" t="s">
        <v>1274</v>
      </c>
      <c r="F1055" t="s">
        <v>1265</v>
      </c>
      <c r="G1055">
        <v>9910</v>
      </c>
      <c r="H1055">
        <v>17</v>
      </c>
      <c r="I1055">
        <v>35</v>
      </c>
    </row>
    <row r="1056" spans="1:9" x14ac:dyDescent="0.2">
      <c r="A1056" t="s">
        <v>1258</v>
      </c>
      <c r="B1056" t="s">
        <v>5</v>
      </c>
      <c r="C1056">
        <v>6</v>
      </c>
      <c r="D1056" t="s">
        <v>1256</v>
      </c>
      <c r="E1056" t="s">
        <v>1275</v>
      </c>
      <c r="F1056" t="s">
        <v>1260</v>
      </c>
      <c r="G1056">
        <v>11310</v>
      </c>
      <c r="H1056">
        <v>23</v>
      </c>
      <c r="I1056">
        <v>35</v>
      </c>
    </row>
    <row r="1057" spans="1:9" x14ac:dyDescent="0.2">
      <c r="A1057" t="s">
        <v>1258</v>
      </c>
      <c r="B1057" t="s">
        <v>5</v>
      </c>
      <c r="C1057">
        <v>6</v>
      </c>
      <c r="D1057" t="s">
        <v>1256</v>
      </c>
      <c r="E1057" t="s">
        <v>1276</v>
      </c>
      <c r="F1057" t="s">
        <v>1262</v>
      </c>
      <c r="G1057">
        <v>29111</v>
      </c>
      <c r="H1057">
        <v>17</v>
      </c>
      <c r="I1057">
        <v>35</v>
      </c>
    </row>
    <row r="1058" spans="1:9" x14ac:dyDescent="0.2">
      <c r="A1058" t="s">
        <v>1258</v>
      </c>
      <c r="B1058" t="s">
        <v>5</v>
      </c>
      <c r="C1058">
        <v>6</v>
      </c>
      <c r="D1058" t="s">
        <v>1256</v>
      </c>
      <c r="E1058" t="s">
        <v>1274</v>
      </c>
      <c r="F1058" t="s">
        <v>1266</v>
      </c>
      <c r="G1058">
        <v>34409</v>
      </c>
      <c r="H1058">
        <v>21</v>
      </c>
      <c r="I1058">
        <v>35</v>
      </c>
    </row>
    <row r="1059" spans="1:9" x14ac:dyDescent="0.2">
      <c r="A1059" t="s">
        <v>1258</v>
      </c>
      <c r="B1059" t="s">
        <v>5</v>
      </c>
      <c r="C1059">
        <v>6</v>
      </c>
      <c r="D1059" t="s">
        <v>1256</v>
      </c>
      <c r="E1059" t="s">
        <v>1277</v>
      </c>
      <c r="F1059" t="s">
        <v>1268</v>
      </c>
      <c r="G1059">
        <v>16310</v>
      </c>
      <c r="H1059">
        <v>23</v>
      </c>
      <c r="I1059">
        <v>35</v>
      </c>
    </row>
    <row r="1060" spans="1:9" x14ac:dyDescent="0.2">
      <c r="A1060" t="s">
        <v>1258</v>
      </c>
      <c r="B1060" t="s">
        <v>5</v>
      </c>
      <c r="C1060">
        <v>6</v>
      </c>
      <c r="D1060" t="s">
        <v>1256</v>
      </c>
      <c r="E1060" t="s">
        <v>1276</v>
      </c>
      <c r="F1060" t="s">
        <v>1262</v>
      </c>
      <c r="G1060">
        <v>1710</v>
      </c>
      <c r="H1060">
        <v>19</v>
      </c>
      <c r="I1060">
        <v>35</v>
      </c>
    </row>
    <row r="1061" spans="1:9" x14ac:dyDescent="0.2">
      <c r="A1061" t="s">
        <v>1258</v>
      </c>
      <c r="B1061" t="s">
        <v>5</v>
      </c>
      <c r="C1061">
        <v>6</v>
      </c>
      <c r="D1061" t="s">
        <v>1256</v>
      </c>
      <c r="E1061" t="s">
        <v>1277</v>
      </c>
      <c r="F1061" t="s">
        <v>1268</v>
      </c>
      <c r="G1061">
        <v>3110</v>
      </c>
      <c r="H1061">
        <v>27</v>
      </c>
      <c r="I1061">
        <v>35</v>
      </c>
    </row>
    <row r="1062" spans="1:9" x14ac:dyDescent="0.2">
      <c r="A1062" t="s">
        <v>1258</v>
      </c>
      <c r="B1062" t="s">
        <v>5</v>
      </c>
      <c r="C1062">
        <v>6</v>
      </c>
      <c r="D1062" t="s">
        <v>1256</v>
      </c>
      <c r="E1062" t="s">
        <v>1277</v>
      </c>
      <c r="F1062" t="s">
        <v>1268</v>
      </c>
      <c r="G1062">
        <v>5510</v>
      </c>
      <c r="H1062">
        <v>21</v>
      </c>
      <c r="I1062">
        <v>35</v>
      </c>
    </row>
    <row r="1063" spans="1:9" x14ac:dyDescent="0.2">
      <c r="A1063" t="s">
        <v>1258</v>
      </c>
      <c r="B1063" t="s">
        <v>5</v>
      </c>
      <c r="C1063">
        <v>6</v>
      </c>
      <c r="D1063" t="s">
        <v>1256</v>
      </c>
      <c r="E1063" t="s">
        <v>1276</v>
      </c>
      <c r="F1063" t="s">
        <v>1270</v>
      </c>
      <c r="G1063">
        <v>9507</v>
      </c>
      <c r="H1063">
        <v>11</v>
      </c>
      <c r="I1063">
        <v>35</v>
      </c>
    </row>
    <row r="1064" spans="1:9" x14ac:dyDescent="0.2">
      <c r="A1064" t="s">
        <v>1258</v>
      </c>
      <c r="B1064" t="s">
        <v>5</v>
      </c>
      <c r="C1064">
        <v>6</v>
      </c>
      <c r="D1064" t="s">
        <v>1256</v>
      </c>
      <c r="E1064" t="s">
        <v>1277</v>
      </c>
      <c r="F1064" t="s">
        <v>1267</v>
      </c>
      <c r="G1064">
        <v>16210</v>
      </c>
      <c r="H1064">
        <v>19</v>
      </c>
      <c r="I1064">
        <v>35</v>
      </c>
    </row>
    <row r="1065" spans="1:9" x14ac:dyDescent="0.2">
      <c r="A1065" t="s">
        <v>1258</v>
      </c>
      <c r="B1065" t="s">
        <v>5</v>
      </c>
      <c r="C1065">
        <v>6</v>
      </c>
      <c r="D1065" t="s">
        <v>1256</v>
      </c>
      <c r="E1065" t="s">
        <v>1277</v>
      </c>
      <c r="F1065" t="s">
        <v>1267</v>
      </c>
      <c r="G1065">
        <v>38008</v>
      </c>
      <c r="H1065">
        <v>16</v>
      </c>
      <c r="I1065">
        <v>35</v>
      </c>
    </row>
    <row r="1066" spans="1:9" x14ac:dyDescent="0.2">
      <c r="A1066" t="s">
        <v>1258</v>
      </c>
      <c r="B1066" t="s">
        <v>5</v>
      </c>
      <c r="C1066">
        <v>6</v>
      </c>
      <c r="D1066" t="s">
        <v>1256</v>
      </c>
      <c r="E1066" t="s">
        <v>1277</v>
      </c>
      <c r="F1066" t="s">
        <v>1267</v>
      </c>
      <c r="G1066">
        <v>12110</v>
      </c>
      <c r="H1066">
        <v>21</v>
      </c>
      <c r="I1066">
        <v>35</v>
      </c>
    </row>
    <row r="1067" spans="1:9" x14ac:dyDescent="0.2">
      <c r="A1067" t="s">
        <v>1258</v>
      </c>
      <c r="B1067" t="s">
        <v>5</v>
      </c>
      <c r="C1067">
        <v>6</v>
      </c>
      <c r="D1067" t="s">
        <v>1256</v>
      </c>
      <c r="E1067" t="s">
        <v>1277</v>
      </c>
      <c r="F1067" t="s">
        <v>1267</v>
      </c>
      <c r="G1067">
        <v>42114</v>
      </c>
      <c r="H1067">
        <v>15</v>
      </c>
      <c r="I1067">
        <v>35</v>
      </c>
    </row>
    <row r="1068" spans="1:9" x14ac:dyDescent="0.2">
      <c r="A1068" t="s">
        <v>1258</v>
      </c>
      <c r="B1068" t="s">
        <v>5</v>
      </c>
      <c r="C1068">
        <v>6</v>
      </c>
      <c r="D1068" t="s">
        <v>1256</v>
      </c>
      <c r="E1068" t="s">
        <v>1277</v>
      </c>
      <c r="F1068" t="s">
        <v>1267</v>
      </c>
      <c r="G1068">
        <v>9010</v>
      </c>
      <c r="H1068">
        <v>19</v>
      </c>
      <c r="I1068">
        <v>35</v>
      </c>
    </row>
    <row r="1069" spans="1:9" x14ac:dyDescent="0.2">
      <c r="A1069" t="s">
        <v>1258</v>
      </c>
      <c r="B1069" t="s">
        <v>5</v>
      </c>
      <c r="C1069">
        <v>6</v>
      </c>
      <c r="D1069" t="s">
        <v>1256</v>
      </c>
      <c r="E1069" t="s">
        <v>1277</v>
      </c>
      <c r="F1069" t="s">
        <v>1267</v>
      </c>
      <c r="G1069">
        <v>17010</v>
      </c>
      <c r="H1069">
        <v>18</v>
      </c>
      <c r="I1069">
        <v>35</v>
      </c>
    </row>
    <row r="1070" spans="1:9" x14ac:dyDescent="0.2">
      <c r="A1070" t="s">
        <v>1258</v>
      </c>
      <c r="B1070" t="s">
        <v>5</v>
      </c>
      <c r="C1070">
        <v>6</v>
      </c>
      <c r="D1070" t="s">
        <v>1256</v>
      </c>
      <c r="E1070" t="s">
        <v>1277</v>
      </c>
      <c r="F1070" t="s">
        <v>1267</v>
      </c>
      <c r="G1070">
        <v>14810</v>
      </c>
      <c r="H1070">
        <v>26</v>
      </c>
      <c r="I1070">
        <v>35</v>
      </c>
    </row>
    <row r="1071" spans="1:9" x14ac:dyDescent="0.2">
      <c r="A1071" t="s">
        <v>1258</v>
      </c>
      <c r="B1071" t="s">
        <v>5</v>
      </c>
      <c r="C1071">
        <v>6</v>
      </c>
      <c r="D1071" t="s">
        <v>1256</v>
      </c>
      <c r="E1071" t="s">
        <v>1277</v>
      </c>
      <c r="F1071" t="s">
        <v>1273</v>
      </c>
      <c r="G1071">
        <v>7210</v>
      </c>
      <c r="H1071">
        <v>21</v>
      </c>
      <c r="I1071">
        <v>35</v>
      </c>
    </row>
    <row r="1072" spans="1:9" x14ac:dyDescent="0.2">
      <c r="A1072" t="s">
        <v>1258</v>
      </c>
      <c r="B1072" t="s">
        <v>5</v>
      </c>
      <c r="C1072">
        <v>6</v>
      </c>
      <c r="D1072" t="s">
        <v>1256</v>
      </c>
      <c r="E1072" t="s">
        <v>1276</v>
      </c>
      <c r="F1072" t="s">
        <v>1271</v>
      </c>
      <c r="G1072">
        <v>17210</v>
      </c>
      <c r="H1072">
        <v>9</v>
      </c>
      <c r="I1072">
        <v>35</v>
      </c>
    </row>
    <row r="1073" spans="1:9" x14ac:dyDescent="0.2">
      <c r="A1073" t="s">
        <v>1258</v>
      </c>
      <c r="B1073" t="s">
        <v>5</v>
      </c>
      <c r="C1073">
        <v>6</v>
      </c>
      <c r="D1073" t="s">
        <v>1256</v>
      </c>
      <c r="E1073" t="s">
        <v>1276</v>
      </c>
      <c r="F1073" t="s">
        <v>1269</v>
      </c>
      <c r="G1073">
        <v>26609</v>
      </c>
      <c r="H1073">
        <v>12</v>
      </c>
      <c r="I1073">
        <v>35</v>
      </c>
    </row>
    <row r="1074" spans="1:9" x14ac:dyDescent="0.2">
      <c r="A1074" t="s">
        <v>1258</v>
      </c>
      <c r="B1074" t="s">
        <v>5</v>
      </c>
      <c r="C1074">
        <v>6</v>
      </c>
      <c r="D1074" t="s">
        <v>1256</v>
      </c>
      <c r="E1074" t="s">
        <v>1276</v>
      </c>
      <c r="F1074" t="s">
        <v>1271</v>
      </c>
      <c r="G1074">
        <v>810</v>
      </c>
      <c r="H1074">
        <v>17</v>
      </c>
      <c r="I1074">
        <v>35</v>
      </c>
    </row>
    <row r="1075" spans="1:9" x14ac:dyDescent="0.2">
      <c r="A1075" t="s">
        <v>1258</v>
      </c>
      <c r="B1075" t="s">
        <v>5</v>
      </c>
      <c r="C1075">
        <v>6</v>
      </c>
      <c r="D1075" t="s">
        <v>1256</v>
      </c>
      <c r="E1075" t="s">
        <v>1276</v>
      </c>
      <c r="F1075" t="s">
        <v>1271</v>
      </c>
      <c r="G1075">
        <v>44414</v>
      </c>
      <c r="H1075">
        <v>9</v>
      </c>
      <c r="I1075">
        <v>35</v>
      </c>
    </row>
    <row r="1076" spans="1:9" x14ac:dyDescent="0.2">
      <c r="A1076" t="s">
        <v>1258</v>
      </c>
      <c r="B1076" t="s">
        <v>5</v>
      </c>
      <c r="C1076">
        <v>6</v>
      </c>
      <c r="D1076" t="s">
        <v>1256</v>
      </c>
      <c r="E1076" t="s">
        <v>1276</v>
      </c>
      <c r="F1076" t="s">
        <v>1269</v>
      </c>
      <c r="G1076">
        <v>21713</v>
      </c>
      <c r="H1076">
        <v>11</v>
      </c>
      <c r="I1076">
        <v>35</v>
      </c>
    </row>
    <row r="1077" spans="1:9" x14ac:dyDescent="0.2">
      <c r="A1077" t="s">
        <v>1258</v>
      </c>
      <c r="B1077" t="s">
        <v>5</v>
      </c>
      <c r="C1077">
        <v>6</v>
      </c>
      <c r="D1077" t="s">
        <v>1256</v>
      </c>
      <c r="E1077" t="s">
        <v>1277</v>
      </c>
      <c r="F1077" t="s">
        <v>1273</v>
      </c>
      <c r="G1077">
        <v>7010</v>
      </c>
      <c r="H1077">
        <v>27</v>
      </c>
      <c r="I1077">
        <v>35</v>
      </c>
    </row>
    <row r="1078" spans="1:9" x14ac:dyDescent="0.2">
      <c r="A1078" t="s">
        <v>1258</v>
      </c>
      <c r="B1078" t="s">
        <v>5</v>
      </c>
      <c r="C1078">
        <v>6</v>
      </c>
      <c r="D1078" t="s">
        <v>1256</v>
      </c>
      <c r="E1078" t="s">
        <v>1277</v>
      </c>
      <c r="F1078" t="s">
        <v>1273</v>
      </c>
      <c r="G1078">
        <v>1410</v>
      </c>
      <c r="H1078">
        <v>17</v>
      </c>
      <c r="I1078">
        <v>35</v>
      </c>
    </row>
    <row r="1079" spans="1:9" x14ac:dyDescent="0.2">
      <c r="A1079" t="s">
        <v>1258</v>
      </c>
      <c r="B1079" t="s">
        <v>5</v>
      </c>
      <c r="C1079">
        <v>6</v>
      </c>
      <c r="D1079" t="s">
        <v>1256</v>
      </c>
      <c r="E1079" t="s">
        <v>1276</v>
      </c>
      <c r="F1079" t="s">
        <v>1271</v>
      </c>
      <c r="G1079">
        <v>33509</v>
      </c>
      <c r="H1079">
        <v>16</v>
      </c>
      <c r="I1079">
        <v>35</v>
      </c>
    </row>
    <row r="1080" spans="1:9" x14ac:dyDescent="0.2">
      <c r="A1080" t="s">
        <v>1258</v>
      </c>
      <c r="B1080" t="s">
        <v>5</v>
      </c>
      <c r="C1080">
        <v>6</v>
      </c>
      <c r="D1080" t="s">
        <v>1256</v>
      </c>
      <c r="E1080" t="s">
        <v>1277</v>
      </c>
      <c r="F1080" t="s">
        <v>1273</v>
      </c>
      <c r="G1080">
        <v>37608</v>
      </c>
      <c r="H1080">
        <v>24</v>
      </c>
      <c r="I1080">
        <v>35</v>
      </c>
    </row>
    <row r="1081" spans="1:9" x14ac:dyDescent="0.2">
      <c r="A1081" t="s">
        <v>1258</v>
      </c>
      <c r="B1081" t="s">
        <v>5</v>
      </c>
      <c r="C1081">
        <v>6</v>
      </c>
      <c r="D1081" t="s">
        <v>1256</v>
      </c>
      <c r="E1081" t="s">
        <v>1277</v>
      </c>
      <c r="F1081" t="s">
        <v>1273</v>
      </c>
      <c r="G1081">
        <v>33412</v>
      </c>
      <c r="H1081">
        <v>23</v>
      </c>
      <c r="I1081">
        <v>35</v>
      </c>
    </row>
    <row r="1082" spans="1:9" x14ac:dyDescent="0.2">
      <c r="A1082" t="s">
        <v>1258</v>
      </c>
      <c r="B1082" t="s">
        <v>5</v>
      </c>
      <c r="C1082">
        <v>6</v>
      </c>
      <c r="D1082" t="s">
        <v>1256</v>
      </c>
      <c r="E1082" t="s">
        <v>1275</v>
      </c>
      <c r="F1082" t="s">
        <v>1260</v>
      </c>
      <c r="G1082">
        <v>3210</v>
      </c>
      <c r="H1082">
        <v>8</v>
      </c>
      <c r="I1082">
        <v>35</v>
      </c>
    </row>
    <row r="1083" spans="1:9" x14ac:dyDescent="0.2">
      <c r="A1083" t="s">
        <v>1258</v>
      </c>
      <c r="B1083" t="s">
        <v>5</v>
      </c>
      <c r="C1083">
        <v>6</v>
      </c>
      <c r="D1083" t="s">
        <v>1256</v>
      </c>
      <c r="E1083" t="s">
        <v>1275</v>
      </c>
      <c r="F1083" t="s">
        <v>1260</v>
      </c>
      <c r="G1083">
        <v>1910</v>
      </c>
      <c r="H1083">
        <v>12</v>
      </c>
      <c r="I1083">
        <v>35</v>
      </c>
    </row>
    <row r="1084" spans="1:9" x14ac:dyDescent="0.2">
      <c r="A1084" t="s">
        <v>1258</v>
      </c>
      <c r="B1084" t="s">
        <v>5</v>
      </c>
      <c r="C1084">
        <v>6</v>
      </c>
      <c r="D1084" t="s">
        <v>1256</v>
      </c>
      <c r="E1084" t="s">
        <v>1275</v>
      </c>
      <c r="F1084" t="s">
        <v>1260</v>
      </c>
      <c r="G1084">
        <v>6410</v>
      </c>
      <c r="H1084">
        <v>19</v>
      </c>
      <c r="I1084">
        <v>35</v>
      </c>
    </row>
    <row r="1085" spans="1:9" x14ac:dyDescent="0.2">
      <c r="A1085" t="s">
        <v>1258</v>
      </c>
      <c r="B1085" t="s">
        <v>5</v>
      </c>
      <c r="C1085">
        <v>6</v>
      </c>
      <c r="D1085" t="s">
        <v>1256</v>
      </c>
      <c r="E1085" t="s">
        <v>1275</v>
      </c>
      <c r="F1085" t="s">
        <v>1260</v>
      </c>
      <c r="G1085">
        <v>31215</v>
      </c>
      <c r="H1085">
        <v>2</v>
      </c>
      <c r="I1085">
        <v>35</v>
      </c>
    </row>
    <row r="1086" spans="1:9" x14ac:dyDescent="0.2">
      <c r="A1086" t="s">
        <v>1258</v>
      </c>
      <c r="B1086" t="s">
        <v>5</v>
      </c>
      <c r="C1086">
        <v>6</v>
      </c>
      <c r="D1086" t="s">
        <v>1256</v>
      </c>
      <c r="E1086" t="s">
        <v>1275</v>
      </c>
      <c r="F1086" t="s">
        <v>1260</v>
      </c>
      <c r="G1086">
        <v>25409</v>
      </c>
      <c r="H1086">
        <v>6</v>
      </c>
      <c r="I1086">
        <v>35</v>
      </c>
    </row>
    <row r="1087" spans="1:9" x14ac:dyDescent="0.2">
      <c r="A1087" t="s">
        <v>1258</v>
      </c>
      <c r="B1087" t="s">
        <v>5</v>
      </c>
      <c r="C1087">
        <v>6</v>
      </c>
      <c r="D1087" t="s">
        <v>1256</v>
      </c>
      <c r="E1087" t="s">
        <v>1275</v>
      </c>
      <c r="F1087" t="s">
        <v>1260</v>
      </c>
      <c r="G1087">
        <v>29810</v>
      </c>
      <c r="H1087">
        <v>11</v>
      </c>
      <c r="I1087">
        <v>35</v>
      </c>
    </row>
    <row r="1088" spans="1:9" x14ac:dyDescent="0.2">
      <c r="A1088" t="s">
        <v>1258</v>
      </c>
      <c r="B1088" t="s">
        <v>5</v>
      </c>
      <c r="C1088">
        <v>6</v>
      </c>
      <c r="D1088" t="s">
        <v>1256</v>
      </c>
      <c r="E1088" t="s">
        <v>1275</v>
      </c>
      <c r="F1088" t="s">
        <v>1260</v>
      </c>
      <c r="G1088">
        <v>14110</v>
      </c>
      <c r="H1088">
        <v>12</v>
      </c>
      <c r="I1088">
        <v>35</v>
      </c>
    </row>
    <row r="1089" spans="1:9" x14ac:dyDescent="0.2">
      <c r="A1089" t="s">
        <v>1258</v>
      </c>
      <c r="B1089" t="s">
        <v>5</v>
      </c>
      <c r="C1089">
        <v>6</v>
      </c>
      <c r="D1089" t="s">
        <v>1256</v>
      </c>
      <c r="E1089" t="s">
        <v>1276</v>
      </c>
      <c r="F1089" t="s">
        <v>1262</v>
      </c>
      <c r="G1089">
        <v>33913</v>
      </c>
      <c r="H1089">
        <v>13</v>
      </c>
      <c r="I1089">
        <v>35</v>
      </c>
    </row>
    <row r="1090" spans="1:9" x14ac:dyDescent="0.2">
      <c r="A1090" t="s">
        <v>1258</v>
      </c>
      <c r="B1090" t="s">
        <v>5</v>
      </c>
      <c r="C1090">
        <v>6</v>
      </c>
      <c r="D1090" t="s">
        <v>1256</v>
      </c>
      <c r="E1090" t="s">
        <v>1276</v>
      </c>
      <c r="F1090" t="s">
        <v>1262</v>
      </c>
      <c r="G1090">
        <v>11010</v>
      </c>
      <c r="H1090">
        <v>24</v>
      </c>
      <c r="I1090">
        <v>35</v>
      </c>
    </row>
    <row r="1091" spans="1:9" x14ac:dyDescent="0.2">
      <c r="A1091" t="s">
        <v>1258</v>
      </c>
      <c r="B1091" t="s">
        <v>5</v>
      </c>
      <c r="C1091">
        <v>6</v>
      </c>
      <c r="D1091" t="s">
        <v>1256</v>
      </c>
      <c r="E1091" t="s">
        <v>1276</v>
      </c>
      <c r="F1091" t="s">
        <v>1262</v>
      </c>
      <c r="G1091">
        <v>13710</v>
      </c>
      <c r="H1091">
        <v>9</v>
      </c>
      <c r="I1091">
        <v>35</v>
      </c>
    </row>
    <row r="1092" spans="1:9" x14ac:dyDescent="0.2">
      <c r="A1092" t="s">
        <v>1258</v>
      </c>
      <c r="B1092" t="s">
        <v>5</v>
      </c>
      <c r="C1092">
        <v>6</v>
      </c>
      <c r="D1092" t="s">
        <v>1256</v>
      </c>
      <c r="E1092" t="s">
        <v>1276</v>
      </c>
      <c r="F1092" t="s">
        <v>1262</v>
      </c>
      <c r="G1092">
        <v>7310</v>
      </c>
      <c r="H1092">
        <v>26</v>
      </c>
      <c r="I1092">
        <v>35</v>
      </c>
    </row>
    <row r="1093" spans="1:9" x14ac:dyDescent="0.2">
      <c r="A1093" t="s">
        <v>1258</v>
      </c>
      <c r="B1093" t="s">
        <v>5</v>
      </c>
      <c r="C1093">
        <v>6</v>
      </c>
      <c r="D1093" t="s">
        <v>1256</v>
      </c>
      <c r="E1093" t="s">
        <v>1276</v>
      </c>
      <c r="F1093" t="s">
        <v>1262</v>
      </c>
      <c r="G1093">
        <v>39807</v>
      </c>
      <c r="H1093">
        <v>22</v>
      </c>
      <c r="I1093">
        <v>35</v>
      </c>
    </row>
    <row r="1094" spans="1:9" x14ac:dyDescent="0.2">
      <c r="A1094" t="s">
        <v>1258</v>
      </c>
      <c r="B1094" t="s">
        <v>5</v>
      </c>
      <c r="C1094">
        <v>6</v>
      </c>
      <c r="D1094" t="s">
        <v>1256</v>
      </c>
      <c r="E1094" t="s">
        <v>1276</v>
      </c>
      <c r="F1094" t="s">
        <v>1262</v>
      </c>
      <c r="G1094">
        <v>1110</v>
      </c>
      <c r="H1094">
        <v>20</v>
      </c>
      <c r="I1094">
        <v>35</v>
      </c>
    </row>
    <row r="1095" spans="1:9" x14ac:dyDescent="0.2">
      <c r="A1095" t="s">
        <v>1258</v>
      </c>
      <c r="B1095" t="s">
        <v>5</v>
      </c>
      <c r="C1095">
        <v>6</v>
      </c>
      <c r="D1095" t="s">
        <v>1256</v>
      </c>
      <c r="E1095" t="s">
        <v>1277</v>
      </c>
      <c r="F1095" t="s">
        <v>1268</v>
      </c>
      <c r="G1095">
        <v>3410</v>
      </c>
      <c r="H1095">
        <v>25</v>
      </c>
      <c r="I1095">
        <v>35</v>
      </c>
    </row>
    <row r="1096" spans="1:9" x14ac:dyDescent="0.2">
      <c r="A1096" t="s">
        <v>1258</v>
      </c>
      <c r="B1096" t="s">
        <v>5</v>
      </c>
      <c r="C1096">
        <v>6</v>
      </c>
      <c r="D1096" t="s">
        <v>1256</v>
      </c>
      <c r="E1096" t="s">
        <v>1277</v>
      </c>
      <c r="F1096" t="s">
        <v>1268</v>
      </c>
      <c r="G1096">
        <v>1310</v>
      </c>
      <c r="H1096">
        <v>28</v>
      </c>
      <c r="I1096">
        <v>35</v>
      </c>
    </row>
    <row r="1097" spans="1:9" x14ac:dyDescent="0.2">
      <c r="A1097" t="s">
        <v>1258</v>
      </c>
      <c r="B1097" t="s">
        <v>5</v>
      </c>
      <c r="C1097">
        <v>6</v>
      </c>
      <c r="D1097" t="s">
        <v>1256</v>
      </c>
      <c r="E1097" t="s">
        <v>1277</v>
      </c>
      <c r="F1097" t="s">
        <v>1268</v>
      </c>
      <c r="G1097">
        <v>4110</v>
      </c>
      <c r="H1097">
        <v>23</v>
      </c>
      <c r="I1097">
        <v>35</v>
      </c>
    </row>
    <row r="1098" spans="1:9" x14ac:dyDescent="0.2">
      <c r="A1098" t="s">
        <v>1258</v>
      </c>
      <c r="B1098" t="s">
        <v>5</v>
      </c>
      <c r="C1098">
        <v>6</v>
      </c>
      <c r="D1098" t="s">
        <v>1256</v>
      </c>
      <c r="E1098" t="s">
        <v>1277</v>
      </c>
      <c r="F1098" t="s">
        <v>1268</v>
      </c>
      <c r="G1098">
        <v>36308</v>
      </c>
      <c r="H1098">
        <v>26</v>
      </c>
      <c r="I1098">
        <v>35</v>
      </c>
    </row>
    <row r="1099" spans="1:9" x14ac:dyDescent="0.2">
      <c r="A1099" t="s">
        <v>1258</v>
      </c>
      <c r="B1099" t="s">
        <v>5</v>
      </c>
      <c r="C1099">
        <v>6</v>
      </c>
      <c r="D1099" t="s">
        <v>1256</v>
      </c>
      <c r="E1099" t="s">
        <v>1277</v>
      </c>
      <c r="F1099" t="s">
        <v>1268</v>
      </c>
      <c r="G1099">
        <v>8810</v>
      </c>
      <c r="H1099">
        <v>21</v>
      </c>
      <c r="I1099">
        <v>35</v>
      </c>
    </row>
    <row r="1100" spans="1:9" x14ac:dyDescent="0.2">
      <c r="A1100" t="s">
        <v>1258</v>
      </c>
      <c r="B1100" t="s">
        <v>5</v>
      </c>
      <c r="C1100">
        <v>6</v>
      </c>
      <c r="D1100" t="s">
        <v>1256</v>
      </c>
      <c r="E1100" t="s">
        <v>1277</v>
      </c>
      <c r="F1100" t="s">
        <v>1268</v>
      </c>
      <c r="G1100">
        <v>10210</v>
      </c>
      <c r="H1100">
        <v>28</v>
      </c>
      <c r="I1100">
        <v>35</v>
      </c>
    </row>
    <row r="1101" spans="1:9" x14ac:dyDescent="0.2">
      <c r="A1101" t="s">
        <v>1258</v>
      </c>
      <c r="B1101" t="s">
        <v>5</v>
      </c>
      <c r="C1101">
        <v>6</v>
      </c>
      <c r="D1101" t="s">
        <v>1256</v>
      </c>
      <c r="E1101" t="s">
        <v>1277</v>
      </c>
      <c r="F1101" t="s">
        <v>1268</v>
      </c>
      <c r="G1101">
        <v>12310</v>
      </c>
      <c r="H1101">
        <v>19</v>
      </c>
      <c r="I1101">
        <v>35</v>
      </c>
    </row>
    <row r="1102" spans="1:9" x14ac:dyDescent="0.2">
      <c r="A1102" t="s">
        <v>1258</v>
      </c>
      <c r="B1102" t="s">
        <v>5</v>
      </c>
      <c r="C1102">
        <v>6</v>
      </c>
      <c r="D1102" t="s">
        <v>1256</v>
      </c>
      <c r="E1102" t="s">
        <v>1277</v>
      </c>
      <c r="F1102" t="s">
        <v>1268</v>
      </c>
      <c r="G1102">
        <v>36913</v>
      </c>
      <c r="H1102">
        <v>24</v>
      </c>
      <c r="I1102">
        <v>35</v>
      </c>
    </row>
    <row r="1103" spans="1:9" x14ac:dyDescent="0.2">
      <c r="A1103" t="s">
        <v>1258</v>
      </c>
      <c r="B1103" t="s">
        <v>5</v>
      </c>
      <c r="C1103">
        <v>6</v>
      </c>
      <c r="D1103" t="s">
        <v>1256</v>
      </c>
      <c r="E1103" t="s">
        <v>1275</v>
      </c>
      <c r="F1103" t="s">
        <v>1259</v>
      </c>
      <c r="G1103">
        <v>10910</v>
      </c>
      <c r="H1103">
        <v>11</v>
      </c>
      <c r="I1103">
        <v>35</v>
      </c>
    </row>
    <row r="1104" spans="1:9" x14ac:dyDescent="0.2">
      <c r="A1104" t="s">
        <v>1258</v>
      </c>
      <c r="B1104" t="s">
        <v>5</v>
      </c>
      <c r="C1104">
        <v>6</v>
      </c>
      <c r="D1104" t="s">
        <v>1256</v>
      </c>
      <c r="E1104" t="s">
        <v>1275</v>
      </c>
      <c r="F1104" t="s">
        <v>1260</v>
      </c>
      <c r="G1104">
        <v>10410</v>
      </c>
      <c r="H1104">
        <v>8</v>
      </c>
      <c r="I1104">
        <v>35</v>
      </c>
    </row>
    <row r="1105" spans="1:9" x14ac:dyDescent="0.2">
      <c r="A1105" t="s">
        <v>1258</v>
      </c>
      <c r="B1105" t="s">
        <v>5</v>
      </c>
      <c r="C1105">
        <v>6</v>
      </c>
      <c r="D1105" t="s">
        <v>1256</v>
      </c>
      <c r="E1105" t="s">
        <v>1275</v>
      </c>
      <c r="F1105" t="s">
        <v>1259</v>
      </c>
      <c r="G1105">
        <v>8510</v>
      </c>
      <c r="H1105">
        <v>13</v>
      </c>
      <c r="I1105">
        <v>35</v>
      </c>
    </row>
    <row r="1106" spans="1:9" x14ac:dyDescent="0.2">
      <c r="A1106" t="s">
        <v>1258</v>
      </c>
      <c r="B1106" t="s">
        <v>5</v>
      </c>
      <c r="C1106">
        <v>6</v>
      </c>
      <c r="D1106" t="s">
        <v>1256</v>
      </c>
      <c r="E1106" t="s">
        <v>1275</v>
      </c>
      <c r="F1106" t="s">
        <v>1259</v>
      </c>
      <c r="G1106">
        <v>46809</v>
      </c>
      <c r="H1106">
        <v>22</v>
      </c>
      <c r="I1106">
        <v>35</v>
      </c>
    </row>
    <row r="1107" spans="1:9" x14ac:dyDescent="0.2">
      <c r="A1107" t="s">
        <v>1258</v>
      </c>
      <c r="B1107" t="s">
        <v>5</v>
      </c>
      <c r="C1107">
        <v>6</v>
      </c>
      <c r="D1107" t="s">
        <v>1256</v>
      </c>
      <c r="E1107" t="s">
        <v>1275</v>
      </c>
      <c r="F1107" t="s">
        <v>1259</v>
      </c>
      <c r="G1107">
        <v>13610</v>
      </c>
      <c r="H1107">
        <v>15</v>
      </c>
      <c r="I1107">
        <v>35</v>
      </c>
    </row>
    <row r="1108" spans="1:9" x14ac:dyDescent="0.2">
      <c r="A1108" t="s">
        <v>1258</v>
      </c>
      <c r="B1108" t="s">
        <v>5</v>
      </c>
      <c r="C1108">
        <v>6</v>
      </c>
      <c r="D1108" t="s">
        <v>1256</v>
      </c>
      <c r="E1108" t="s">
        <v>1275</v>
      </c>
      <c r="F1108" t="s">
        <v>1259</v>
      </c>
      <c r="G1108">
        <v>38513</v>
      </c>
      <c r="H1108">
        <v>15</v>
      </c>
      <c r="I1108">
        <v>35</v>
      </c>
    </row>
    <row r="1109" spans="1:9" x14ac:dyDescent="0.2">
      <c r="A1109" t="s">
        <v>1258</v>
      </c>
      <c r="B1109" t="s">
        <v>5</v>
      </c>
      <c r="C1109">
        <v>6</v>
      </c>
      <c r="D1109" t="s">
        <v>1256</v>
      </c>
      <c r="E1109" t="s">
        <v>1275</v>
      </c>
      <c r="F1109" t="s">
        <v>1259</v>
      </c>
      <c r="G1109">
        <v>4910</v>
      </c>
      <c r="H1109">
        <v>22</v>
      </c>
      <c r="I1109">
        <v>35</v>
      </c>
    </row>
    <row r="1110" spans="1:9" x14ac:dyDescent="0.2">
      <c r="A1110" t="s">
        <v>1258</v>
      </c>
      <c r="B1110" t="s">
        <v>5</v>
      </c>
      <c r="C1110">
        <v>6</v>
      </c>
      <c r="D1110" t="s">
        <v>1256</v>
      </c>
      <c r="E1110" t="s">
        <v>1276</v>
      </c>
      <c r="F1110" t="s">
        <v>1262</v>
      </c>
      <c r="G1110">
        <v>20811</v>
      </c>
      <c r="H1110">
        <v>21</v>
      </c>
      <c r="I1110">
        <v>35</v>
      </c>
    </row>
    <row r="1111" spans="1:9" x14ac:dyDescent="0.2">
      <c r="A1111" t="s">
        <v>1258</v>
      </c>
      <c r="B1111" t="s">
        <v>5</v>
      </c>
      <c r="C1111">
        <v>6</v>
      </c>
      <c r="D1111" t="s">
        <v>1256</v>
      </c>
      <c r="E1111" t="s">
        <v>1276</v>
      </c>
      <c r="F1111" t="s">
        <v>1262</v>
      </c>
      <c r="G1111">
        <v>13110</v>
      </c>
      <c r="H1111">
        <v>16</v>
      </c>
      <c r="I1111">
        <v>35</v>
      </c>
    </row>
    <row r="1112" spans="1:9" x14ac:dyDescent="0.2">
      <c r="A1112" t="s">
        <v>1258</v>
      </c>
      <c r="B1112" t="s">
        <v>5</v>
      </c>
      <c r="C1112">
        <v>6</v>
      </c>
      <c r="D1112" t="s">
        <v>1256</v>
      </c>
      <c r="E1112" t="s">
        <v>1276</v>
      </c>
      <c r="F1112" t="s">
        <v>1262</v>
      </c>
      <c r="G1112">
        <v>6910</v>
      </c>
      <c r="H1112">
        <v>15</v>
      </c>
      <c r="I1112">
        <v>35</v>
      </c>
    </row>
    <row r="1113" spans="1:9" x14ac:dyDescent="0.2">
      <c r="A1113" t="s">
        <v>1258</v>
      </c>
      <c r="B1113" t="s">
        <v>5</v>
      </c>
      <c r="C1113">
        <v>6</v>
      </c>
      <c r="D1113" t="s">
        <v>1256</v>
      </c>
      <c r="E1113" t="s">
        <v>1276</v>
      </c>
      <c r="F1113" t="s">
        <v>1262</v>
      </c>
      <c r="G1113">
        <v>3810</v>
      </c>
      <c r="H1113">
        <v>18</v>
      </c>
      <c r="I1113">
        <v>35</v>
      </c>
    </row>
    <row r="1114" spans="1:9" x14ac:dyDescent="0.2">
      <c r="A1114" t="s">
        <v>1258</v>
      </c>
      <c r="B1114" t="s">
        <v>5</v>
      </c>
      <c r="C1114">
        <v>6</v>
      </c>
      <c r="D1114" t="s">
        <v>1256</v>
      </c>
      <c r="E1114" t="s">
        <v>1275</v>
      </c>
      <c r="F1114" t="s">
        <v>1259</v>
      </c>
      <c r="G1114">
        <v>27010</v>
      </c>
      <c r="H1114">
        <v>25</v>
      </c>
      <c r="I1114">
        <v>35</v>
      </c>
    </row>
    <row r="1115" spans="1:9" x14ac:dyDescent="0.2">
      <c r="A1115" t="s">
        <v>1258</v>
      </c>
      <c r="B1115" t="s">
        <v>5</v>
      </c>
      <c r="C1115">
        <v>6</v>
      </c>
      <c r="D1115" t="s">
        <v>1256</v>
      </c>
      <c r="E1115" t="s">
        <v>1275</v>
      </c>
      <c r="F1115" t="s">
        <v>1259</v>
      </c>
      <c r="G1115">
        <v>5010</v>
      </c>
      <c r="H1115">
        <v>23</v>
      </c>
      <c r="I1115">
        <v>35</v>
      </c>
    </row>
    <row r="1116" spans="1:9" x14ac:dyDescent="0.2">
      <c r="A1116" t="s">
        <v>1258</v>
      </c>
      <c r="B1116" t="s">
        <v>5</v>
      </c>
      <c r="C1116">
        <v>6</v>
      </c>
      <c r="D1116" t="s">
        <v>1256</v>
      </c>
      <c r="E1116" t="s">
        <v>1276</v>
      </c>
      <c r="F1116" t="s">
        <v>1262</v>
      </c>
      <c r="G1116">
        <v>1210</v>
      </c>
      <c r="H1116">
        <v>16</v>
      </c>
      <c r="I1116">
        <v>35</v>
      </c>
    </row>
    <row r="1117" spans="1:9" x14ac:dyDescent="0.2">
      <c r="A1117" t="s">
        <v>1258</v>
      </c>
      <c r="B1117" t="s">
        <v>5</v>
      </c>
      <c r="C1117">
        <v>6</v>
      </c>
      <c r="D1117" t="s">
        <v>1256</v>
      </c>
      <c r="E1117" t="s">
        <v>1276</v>
      </c>
      <c r="F1117" t="s">
        <v>1262</v>
      </c>
      <c r="G1117">
        <v>14610</v>
      </c>
      <c r="H1117">
        <v>14</v>
      </c>
      <c r="I1117">
        <v>35</v>
      </c>
    </row>
    <row r="1118" spans="1:9" x14ac:dyDescent="0.2">
      <c r="A1118" t="s">
        <v>1258</v>
      </c>
      <c r="B1118" t="s">
        <v>5</v>
      </c>
      <c r="C1118">
        <v>6</v>
      </c>
      <c r="D1118" t="s">
        <v>1256</v>
      </c>
      <c r="E1118" t="s">
        <v>1275</v>
      </c>
      <c r="F1118" t="s">
        <v>1259</v>
      </c>
      <c r="G1118">
        <v>7710</v>
      </c>
      <c r="H1118">
        <v>26</v>
      </c>
      <c r="I1118">
        <v>35</v>
      </c>
    </row>
    <row r="1119" spans="1:9" x14ac:dyDescent="0.2">
      <c r="A1119" t="s">
        <v>1258</v>
      </c>
      <c r="B1119" t="s">
        <v>5</v>
      </c>
      <c r="C1119">
        <v>6</v>
      </c>
      <c r="D1119" t="s">
        <v>1256</v>
      </c>
      <c r="E1119" t="s">
        <v>1275</v>
      </c>
      <c r="F1119" t="s">
        <v>1260</v>
      </c>
      <c r="G1119">
        <v>310</v>
      </c>
      <c r="H1119">
        <v>28</v>
      </c>
      <c r="I1119">
        <v>35</v>
      </c>
    </row>
    <row r="1120" spans="1:9" x14ac:dyDescent="0.2">
      <c r="A1120" t="s">
        <v>1258</v>
      </c>
      <c r="B1120" t="s">
        <v>5</v>
      </c>
      <c r="C1120">
        <v>6</v>
      </c>
      <c r="D1120" t="s">
        <v>1256</v>
      </c>
      <c r="E1120" t="s">
        <v>1275</v>
      </c>
      <c r="F1120" t="s">
        <v>1260</v>
      </c>
      <c r="G1120">
        <v>27810</v>
      </c>
      <c r="H1120">
        <v>23</v>
      </c>
      <c r="I1120">
        <v>35</v>
      </c>
    </row>
    <row r="1121" spans="1:9" x14ac:dyDescent="0.2">
      <c r="A1121" t="s">
        <v>1258</v>
      </c>
      <c r="B1121" t="s">
        <v>5</v>
      </c>
      <c r="C1121">
        <v>6</v>
      </c>
      <c r="D1121" t="s">
        <v>1256</v>
      </c>
      <c r="E1121" t="s">
        <v>1275</v>
      </c>
      <c r="F1121" t="s">
        <v>1260</v>
      </c>
      <c r="G1121">
        <v>8310</v>
      </c>
      <c r="H1121">
        <v>6</v>
      </c>
      <c r="I1121">
        <v>35</v>
      </c>
    </row>
    <row r="1122" spans="1:9" x14ac:dyDescent="0.2">
      <c r="A1122" t="s">
        <v>1258</v>
      </c>
      <c r="B1122" t="s">
        <v>5</v>
      </c>
      <c r="C1122">
        <v>6</v>
      </c>
      <c r="D1122" t="s">
        <v>1256</v>
      </c>
      <c r="E1122" t="s">
        <v>1275</v>
      </c>
      <c r="F1122" t="s">
        <v>1260</v>
      </c>
      <c r="G1122">
        <v>2510</v>
      </c>
      <c r="H1122">
        <v>19</v>
      </c>
      <c r="I1122">
        <v>35</v>
      </c>
    </row>
    <row r="1123" spans="1:9" x14ac:dyDescent="0.2">
      <c r="A1123" t="s">
        <v>1258</v>
      </c>
      <c r="B1123" t="s">
        <v>5</v>
      </c>
      <c r="C1123">
        <v>6</v>
      </c>
      <c r="D1123" t="s">
        <v>1256</v>
      </c>
      <c r="E1123" t="s">
        <v>1276</v>
      </c>
      <c r="F1123" t="s">
        <v>1261</v>
      </c>
      <c r="G1123">
        <v>18316</v>
      </c>
      <c r="H1123">
        <v>24</v>
      </c>
      <c r="I1123">
        <v>35</v>
      </c>
    </row>
    <row r="1124" spans="1:9" x14ac:dyDescent="0.2">
      <c r="A1124" t="s">
        <v>1258</v>
      </c>
      <c r="B1124" t="s">
        <v>5</v>
      </c>
      <c r="C1124">
        <v>6</v>
      </c>
      <c r="D1124" t="s">
        <v>1256</v>
      </c>
      <c r="E1124" t="s">
        <v>1276</v>
      </c>
      <c r="F1124" t="s">
        <v>1261</v>
      </c>
      <c r="G1124">
        <v>40709</v>
      </c>
      <c r="H1124">
        <v>17</v>
      </c>
      <c r="I1124">
        <v>35</v>
      </c>
    </row>
    <row r="1125" spans="1:9" x14ac:dyDescent="0.2">
      <c r="A1125" t="s">
        <v>1258</v>
      </c>
      <c r="B1125" t="s">
        <v>5</v>
      </c>
      <c r="C1125">
        <v>6</v>
      </c>
      <c r="D1125" t="s">
        <v>1256</v>
      </c>
      <c r="E1125" t="s">
        <v>1276</v>
      </c>
      <c r="F1125" t="s">
        <v>1262</v>
      </c>
      <c r="G1125">
        <v>33612</v>
      </c>
      <c r="H1125">
        <v>9</v>
      </c>
      <c r="I1125">
        <v>35</v>
      </c>
    </row>
    <row r="1126" spans="1:9" x14ac:dyDescent="0.2">
      <c r="A1126" t="s">
        <v>1258</v>
      </c>
      <c r="B1126" t="s">
        <v>5</v>
      </c>
      <c r="C1126">
        <v>6</v>
      </c>
      <c r="D1126" t="s">
        <v>1256</v>
      </c>
      <c r="E1126" t="s">
        <v>1276</v>
      </c>
      <c r="F1126" t="s">
        <v>1261</v>
      </c>
      <c r="G1126">
        <v>34711</v>
      </c>
      <c r="H1126">
        <v>5</v>
      </c>
      <c r="I1126">
        <v>35</v>
      </c>
    </row>
    <row r="1127" spans="1:9" x14ac:dyDescent="0.2">
      <c r="A1127" t="s">
        <v>1258</v>
      </c>
      <c r="B1127" t="s">
        <v>5</v>
      </c>
      <c r="C1127">
        <v>6</v>
      </c>
      <c r="D1127" t="s">
        <v>1256</v>
      </c>
      <c r="E1127" t="s">
        <v>1275</v>
      </c>
      <c r="F1127" t="s">
        <v>1260</v>
      </c>
      <c r="G1127">
        <v>16410</v>
      </c>
      <c r="H1127">
        <v>22</v>
      </c>
      <c r="I1127">
        <v>35</v>
      </c>
    </row>
    <row r="1128" spans="1:9" x14ac:dyDescent="0.2">
      <c r="A1128" t="s">
        <v>1258</v>
      </c>
      <c r="B1128" t="s">
        <v>5</v>
      </c>
      <c r="C1128">
        <v>6</v>
      </c>
      <c r="D1128" t="s">
        <v>1256</v>
      </c>
      <c r="E1128" t="s">
        <v>1277</v>
      </c>
      <c r="F1128" t="s">
        <v>1268</v>
      </c>
      <c r="G1128">
        <v>5310</v>
      </c>
      <c r="H1128">
        <v>23</v>
      </c>
      <c r="I1128">
        <v>35</v>
      </c>
    </row>
    <row r="1129" spans="1:9" x14ac:dyDescent="0.2">
      <c r="A1129" t="s">
        <v>1258</v>
      </c>
      <c r="B1129" t="s">
        <v>5</v>
      </c>
      <c r="C1129">
        <v>6</v>
      </c>
      <c r="D1129" t="s">
        <v>1256</v>
      </c>
      <c r="E1129" t="s">
        <v>1276</v>
      </c>
      <c r="F1129" t="s">
        <v>1261</v>
      </c>
      <c r="G1129">
        <v>37509</v>
      </c>
      <c r="H1129">
        <v>16</v>
      </c>
      <c r="I1129">
        <v>35</v>
      </c>
    </row>
    <row r="1130" spans="1:9" x14ac:dyDescent="0.2">
      <c r="A1130" t="s">
        <v>1258</v>
      </c>
      <c r="B1130" t="s">
        <v>5</v>
      </c>
      <c r="C1130">
        <v>6</v>
      </c>
      <c r="D1130" t="s">
        <v>1256</v>
      </c>
      <c r="E1130" t="s">
        <v>1276</v>
      </c>
      <c r="F1130" t="s">
        <v>1270</v>
      </c>
      <c r="G1130">
        <v>19412</v>
      </c>
      <c r="H1130">
        <v>9</v>
      </c>
      <c r="I1130">
        <v>35</v>
      </c>
    </row>
    <row r="1131" spans="1:9" x14ac:dyDescent="0.2">
      <c r="A1131" t="s">
        <v>1258</v>
      </c>
      <c r="B1131" t="s">
        <v>5</v>
      </c>
      <c r="C1131">
        <v>6</v>
      </c>
      <c r="D1131" t="s">
        <v>1256</v>
      </c>
      <c r="E1131" t="s">
        <v>1277</v>
      </c>
      <c r="F1131" t="s">
        <v>1268</v>
      </c>
      <c r="G1131">
        <v>17314</v>
      </c>
      <c r="H1131">
        <v>19</v>
      </c>
      <c r="I1131">
        <v>35</v>
      </c>
    </row>
    <row r="1132" spans="1:9" x14ac:dyDescent="0.2">
      <c r="A1132" t="s">
        <v>1258</v>
      </c>
      <c r="B1132" t="s">
        <v>5</v>
      </c>
      <c r="C1132">
        <v>6</v>
      </c>
      <c r="D1132" t="s">
        <v>1256</v>
      </c>
      <c r="E1132" t="s">
        <v>1276</v>
      </c>
      <c r="F1132" t="s">
        <v>1261</v>
      </c>
      <c r="G1132">
        <v>3010</v>
      </c>
      <c r="H1132">
        <v>11</v>
      </c>
      <c r="I1132">
        <v>35</v>
      </c>
    </row>
    <row r="1133" spans="1:9" x14ac:dyDescent="0.2">
      <c r="A1133" t="s">
        <v>1258</v>
      </c>
      <c r="B1133" t="s">
        <v>5</v>
      </c>
      <c r="C1133">
        <v>6</v>
      </c>
      <c r="D1133" t="s">
        <v>1256</v>
      </c>
      <c r="E1133" t="s">
        <v>1276</v>
      </c>
      <c r="F1133" t="s">
        <v>1270</v>
      </c>
      <c r="G1133">
        <v>14410</v>
      </c>
      <c r="H1133">
        <v>9</v>
      </c>
      <c r="I1133">
        <v>35</v>
      </c>
    </row>
    <row r="1134" spans="1:9" x14ac:dyDescent="0.2">
      <c r="A1134" t="s">
        <v>1258</v>
      </c>
      <c r="B1134" t="s">
        <v>5</v>
      </c>
      <c r="C1134">
        <v>6</v>
      </c>
      <c r="D1134" t="s">
        <v>1256</v>
      </c>
      <c r="E1134" t="s">
        <v>1277</v>
      </c>
      <c r="F1134" t="s">
        <v>1268</v>
      </c>
      <c r="G1134">
        <v>5210</v>
      </c>
      <c r="H1134">
        <v>32</v>
      </c>
      <c r="I1134">
        <v>35</v>
      </c>
    </row>
    <row r="1135" spans="1:9" x14ac:dyDescent="0.2">
      <c r="A1135" t="s">
        <v>1258</v>
      </c>
      <c r="B1135" t="s">
        <v>5</v>
      </c>
      <c r="C1135">
        <v>6</v>
      </c>
      <c r="D1135" t="s">
        <v>1256</v>
      </c>
      <c r="E1135" t="s">
        <v>1276</v>
      </c>
      <c r="F1135" t="s">
        <v>1261</v>
      </c>
      <c r="G1135">
        <v>34009</v>
      </c>
      <c r="H1135">
        <v>8</v>
      </c>
      <c r="I1135">
        <v>35</v>
      </c>
    </row>
    <row r="1136" spans="1:9" x14ac:dyDescent="0.2">
      <c r="A1136" t="s">
        <v>1258</v>
      </c>
      <c r="B1136" t="s">
        <v>5</v>
      </c>
      <c r="C1136">
        <v>6</v>
      </c>
      <c r="D1136" t="s">
        <v>1256</v>
      </c>
      <c r="E1136" t="s">
        <v>1276</v>
      </c>
      <c r="F1136" t="s">
        <v>1261</v>
      </c>
      <c r="G1136">
        <v>2710</v>
      </c>
      <c r="H1136">
        <v>16</v>
      </c>
      <c r="I1136">
        <v>35</v>
      </c>
    </row>
    <row r="1137" spans="1:9" x14ac:dyDescent="0.2">
      <c r="A1137" t="s">
        <v>1258</v>
      </c>
      <c r="B1137" t="s">
        <v>5</v>
      </c>
      <c r="C1137">
        <v>6</v>
      </c>
      <c r="D1137" t="s">
        <v>1256</v>
      </c>
      <c r="E1137" t="s">
        <v>1276</v>
      </c>
      <c r="F1137" t="s">
        <v>1262</v>
      </c>
      <c r="G1137">
        <v>1610</v>
      </c>
      <c r="H1137">
        <v>9</v>
      </c>
      <c r="I1137">
        <v>35</v>
      </c>
    </row>
    <row r="1138" spans="1:9" x14ac:dyDescent="0.2">
      <c r="A1138" t="s">
        <v>1258</v>
      </c>
      <c r="B1138" t="s">
        <v>5</v>
      </c>
      <c r="C1138">
        <v>6</v>
      </c>
      <c r="D1138" t="s">
        <v>1256</v>
      </c>
      <c r="E1138" t="s">
        <v>1277</v>
      </c>
      <c r="F1138" t="s">
        <v>1268</v>
      </c>
      <c r="G1138">
        <v>5610</v>
      </c>
      <c r="H1138">
        <v>21</v>
      </c>
      <c r="I1138">
        <v>35</v>
      </c>
    </row>
    <row r="1139" spans="1:9" x14ac:dyDescent="0.2">
      <c r="A1139" t="s">
        <v>1258</v>
      </c>
      <c r="B1139" t="s">
        <v>5</v>
      </c>
      <c r="C1139">
        <v>6</v>
      </c>
      <c r="D1139" t="s">
        <v>1256</v>
      </c>
      <c r="E1139" t="s">
        <v>1277</v>
      </c>
      <c r="F1139" t="s">
        <v>1268</v>
      </c>
      <c r="G1139">
        <v>13910</v>
      </c>
      <c r="H1139">
        <v>25</v>
      </c>
      <c r="I1139">
        <v>35</v>
      </c>
    </row>
    <row r="1140" spans="1:9" x14ac:dyDescent="0.2">
      <c r="A1140" t="s">
        <v>1258</v>
      </c>
      <c r="B1140" t="s">
        <v>5</v>
      </c>
      <c r="C1140">
        <v>6</v>
      </c>
      <c r="D1140" t="s">
        <v>1256</v>
      </c>
      <c r="E1140" t="s">
        <v>1276</v>
      </c>
      <c r="F1140" t="s">
        <v>1262</v>
      </c>
      <c r="G1140">
        <v>6710</v>
      </c>
      <c r="H1140">
        <v>14</v>
      </c>
      <c r="I1140">
        <v>35</v>
      </c>
    </row>
    <row r="1141" spans="1:9" x14ac:dyDescent="0.2">
      <c r="A1141" t="s">
        <v>1258</v>
      </c>
      <c r="B1141" t="s">
        <v>5</v>
      </c>
      <c r="C1141">
        <v>6</v>
      </c>
      <c r="D1141" t="s">
        <v>1256</v>
      </c>
      <c r="E1141" t="s">
        <v>1277</v>
      </c>
      <c r="F1141" t="s">
        <v>1268</v>
      </c>
      <c r="G1141">
        <v>15710</v>
      </c>
      <c r="H1141">
        <v>27</v>
      </c>
      <c r="I1141">
        <v>35</v>
      </c>
    </row>
    <row r="1142" spans="1:9" x14ac:dyDescent="0.2">
      <c r="A1142" t="s">
        <v>1258</v>
      </c>
      <c r="B1142" t="s">
        <v>5</v>
      </c>
      <c r="C1142">
        <v>6</v>
      </c>
      <c r="D1142" t="s">
        <v>1256</v>
      </c>
      <c r="E1142" t="s">
        <v>1277</v>
      </c>
      <c r="F1142" t="s">
        <v>1268</v>
      </c>
      <c r="G1142">
        <v>10310</v>
      </c>
      <c r="H1142">
        <v>20</v>
      </c>
      <c r="I1142">
        <v>35</v>
      </c>
    </row>
    <row r="1143" spans="1:9" x14ac:dyDescent="0.2">
      <c r="A1143" t="s">
        <v>1258</v>
      </c>
      <c r="B1143" t="s">
        <v>5</v>
      </c>
      <c r="C1143">
        <v>6</v>
      </c>
      <c r="D1143" t="s">
        <v>1256</v>
      </c>
      <c r="E1143" t="s">
        <v>1277</v>
      </c>
      <c r="F1143" t="s">
        <v>1268</v>
      </c>
      <c r="G1143">
        <v>15510</v>
      </c>
      <c r="H1143">
        <v>27</v>
      </c>
      <c r="I1143">
        <v>35</v>
      </c>
    </row>
    <row r="1144" spans="1:9" x14ac:dyDescent="0.2">
      <c r="A1144" t="s">
        <v>1258</v>
      </c>
      <c r="B1144" t="s">
        <v>5</v>
      </c>
      <c r="C1144">
        <v>6</v>
      </c>
      <c r="D1144" t="s">
        <v>1256</v>
      </c>
      <c r="E1144" t="s">
        <v>1275</v>
      </c>
      <c r="F1144" t="s">
        <v>1260</v>
      </c>
      <c r="G1144">
        <v>17410</v>
      </c>
      <c r="H1144">
        <v>19</v>
      </c>
      <c r="I1144">
        <v>35</v>
      </c>
    </row>
    <row r="1145" spans="1:9" x14ac:dyDescent="0.2">
      <c r="A1145" t="s">
        <v>1258</v>
      </c>
      <c r="B1145" t="s">
        <v>5</v>
      </c>
      <c r="C1145">
        <v>6</v>
      </c>
      <c r="D1145" t="s">
        <v>1256</v>
      </c>
      <c r="E1145" t="s">
        <v>1276</v>
      </c>
      <c r="F1145" t="s">
        <v>1262</v>
      </c>
      <c r="G1145">
        <v>7110</v>
      </c>
      <c r="H1145">
        <v>14</v>
      </c>
      <c r="I1145">
        <v>35</v>
      </c>
    </row>
    <row r="1146" spans="1:9" x14ac:dyDescent="0.2">
      <c r="A1146" t="s">
        <v>1258</v>
      </c>
      <c r="B1146" t="s">
        <v>5</v>
      </c>
      <c r="C1146">
        <v>6</v>
      </c>
      <c r="D1146" t="s">
        <v>1256</v>
      </c>
      <c r="E1146" t="s">
        <v>1277</v>
      </c>
      <c r="F1146" t="s">
        <v>1268</v>
      </c>
      <c r="G1146">
        <v>24114</v>
      </c>
      <c r="H1146">
        <v>17</v>
      </c>
      <c r="I1146">
        <v>35</v>
      </c>
    </row>
    <row r="1147" spans="1:9" x14ac:dyDescent="0.2">
      <c r="A1147" t="s">
        <v>1258</v>
      </c>
      <c r="B1147" t="s">
        <v>5</v>
      </c>
      <c r="C1147">
        <v>6</v>
      </c>
      <c r="D1147" t="s">
        <v>1256</v>
      </c>
      <c r="E1147" t="s">
        <v>1277</v>
      </c>
      <c r="F1147" t="s">
        <v>1268</v>
      </c>
      <c r="G1147">
        <v>22815</v>
      </c>
      <c r="H1147">
        <v>25</v>
      </c>
      <c r="I1147">
        <v>35</v>
      </c>
    </row>
    <row r="1148" spans="1:9" x14ac:dyDescent="0.2">
      <c r="A1148" t="s">
        <v>1258</v>
      </c>
      <c r="B1148" t="s">
        <v>5</v>
      </c>
      <c r="C1148">
        <v>6</v>
      </c>
      <c r="D1148" t="s">
        <v>1256</v>
      </c>
      <c r="E1148" t="s">
        <v>1277</v>
      </c>
      <c r="F1148" t="s">
        <v>1268</v>
      </c>
      <c r="G1148">
        <v>9110</v>
      </c>
      <c r="H1148">
        <v>23</v>
      </c>
      <c r="I1148">
        <v>35</v>
      </c>
    </row>
    <row r="1149" spans="1:9" x14ac:dyDescent="0.2">
      <c r="A1149" t="s">
        <v>1258</v>
      </c>
      <c r="B1149" t="s">
        <v>5</v>
      </c>
      <c r="C1149">
        <v>6</v>
      </c>
      <c r="D1149" t="s">
        <v>1256</v>
      </c>
      <c r="E1149" t="s">
        <v>1275</v>
      </c>
      <c r="F1149" t="s">
        <v>1259</v>
      </c>
      <c r="G1149">
        <v>30215</v>
      </c>
      <c r="H1149">
        <v>13</v>
      </c>
      <c r="I1149">
        <v>35</v>
      </c>
    </row>
    <row r="1150" spans="1:9" x14ac:dyDescent="0.2">
      <c r="A1150" t="s">
        <v>1258</v>
      </c>
      <c r="B1150" t="s">
        <v>5</v>
      </c>
      <c r="C1150">
        <v>6</v>
      </c>
      <c r="D1150" t="s">
        <v>1256</v>
      </c>
      <c r="E1150" t="s">
        <v>1277</v>
      </c>
      <c r="F1150" t="s">
        <v>1268</v>
      </c>
      <c r="G1150">
        <v>35813</v>
      </c>
      <c r="H1150">
        <v>28</v>
      </c>
      <c r="I1150">
        <v>35</v>
      </c>
    </row>
    <row r="1151" spans="1:9" x14ac:dyDescent="0.2">
      <c r="A1151" t="s">
        <v>1258</v>
      </c>
      <c r="B1151" t="s">
        <v>5</v>
      </c>
      <c r="C1151">
        <v>6</v>
      </c>
      <c r="D1151" t="s">
        <v>1256</v>
      </c>
      <c r="E1151" t="s">
        <v>1275</v>
      </c>
      <c r="F1151" t="s">
        <v>1259</v>
      </c>
      <c r="G1151">
        <v>40014</v>
      </c>
      <c r="H1151">
        <v>12</v>
      </c>
      <c r="I1151">
        <v>35</v>
      </c>
    </row>
    <row r="1152" spans="1:9" x14ac:dyDescent="0.2">
      <c r="A1152" t="s">
        <v>1258</v>
      </c>
      <c r="B1152" t="s">
        <v>5</v>
      </c>
      <c r="C1152">
        <v>6</v>
      </c>
      <c r="D1152" t="s">
        <v>1256</v>
      </c>
      <c r="E1152" t="s">
        <v>1275</v>
      </c>
      <c r="F1152" t="s">
        <v>1259</v>
      </c>
      <c r="G1152">
        <v>1010</v>
      </c>
      <c r="H1152">
        <v>19</v>
      </c>
      <c r="I1152">
        <v>35</v>
      </c>
    </row>
    <row r="1153" spans="1:9" x14ac:dyDescent="0.2">
      <c r="A1153" t="s">
        <v>1258</v>
      </c>
      <c r="B1153" t="s">
        <v>5</v>
      </c>
      <c r="C1153">
        <v>6</v>
      </c>
      <c r="D1153" t="s">
        <v>1256</v>
      </c>
      <c r="E1153" t="s">
        <v>1277</v>
      </c>
      <c r="F1153" t="s">
        <v>1268</v>
      </c>
      <c r="G1153">
        <v>5810</v>
      </c>
      <c r="H1153">
        <v>31</v>
      </c>
      <c r="I1153">
        <v>35</v>
      </c>
    </row>
    <row r="1154" spans="1:9" x14ac:dyDescent="0.2">
      <c r="A1154" t="s">
        <v>1258</v>
      </c>
      <c r="B1154" t="s">
        <v>5</v>
      </c>
      <c r="C1154">
        <v>6</v>
      </c>
      <c r="D1154" t="s">
        <v>1256</v>
      </c>
      <c r="E1154" t="s">
        <v>1277</v>
      </c>
      <c r="F1154" t="s">
        <v>1268</v>
      </c>
      <c r="G1154">
        <v>21813</v>
      </c>
      <c r="H1154">
        <v>29</v>
      </c>
      <c r="I1154">
        <v>35</v>
      </c>
    </row>
    <row r="1155" spans="1:9" x14ac:dyDescent="0.2">
      <c r="A1155" t="s">
        <v>1258</v>
      </c>
      <c r="B1155" t="s">
        <v>5</v>
      </c>
      <c r="C1155">
        <v>6</v>
      </c>
      <c r="D1155" t="s">
        <v>1256</v>
      </c>
      <c r="E1155" t="s">
        <v>1275</v>
      </c>
      <c r="F1155" t="s">
        <v>1259</v>
      </c>
      <c r="G1155">
        <v>6310</v>
      </c>
      <c r="H1155">
        <v>12</v>
      </c>
      <c r="I1155">
        <v>35</v>
      </c>
    </row>
    <row r="1156" spans="1:9" x14ac:dyDescent="0.2">
      <c r="A1156" t="s">
        <v>1258</v>
      </c>
      <c r="B1156" t="s">
        <v>5</v>
      </c>
      <c r="C1156">
        <v>6</v>
      </c>
      <c r="D1156" t="s">
        <v>1256</v>
      </c>
      <c r="E1156" t="s">
        <v>1277</v>
      </c>
      <c r="F1156" t="s">
        <v>1268</v>
      </c>
      <c r="G1156">
        <v>30213</v>
      </c>
      <c r="H1156">
        <v>27</v>
      </c>
      <c r="I1156">
        <v>35</v>
      </c>
    </row>
    <row r="1157" spans="1:9" x14ac:dyDescent="0.2">
      <c r="A1157" t="s">
        <v>1258</v>
      </c>
      <c r="B1157" t="s">
        <v>5</v>
      </c>
      <c r="C1157">
        <v>6</v>
      </c>
      <c r="D1157" t="s">
        <v>1256</v>
      </c>
      <c r="E1157" t="s">
        <v>1275</v>
      </c>
      <c r="F1157" t="s">
        <v>1259</v>
      </c>
      <c r="G1157">
        <v>910</v>
      </c>
      <c r="H1157">
        <v>11</v>
      </c>
      <c r="I1157">
        <v>35</v>
      </c>
    </row>
    <row r="1158" spans="1:9" x14ac:dyDescent="0.2">
      <c r="A1158" t="s">
        <v>1258</v>
      </c>
      <c r="B1158" t="s">
        <v>5</v>
      </c>
      <c r="C1158">
        <v>6</v>
      </c>
      <c r="D1158" t="s">
        <v>1256</v>
      </c>
      <c r="E1158" t="s">
        <v>1276</v>
      </c>
      <c r="F1158" t="s">
        <v>1261</v>
      </c>
      <c r="G1158">
        <v>6510</v>
      </c>
      <c r="H1158">
        <v>13</v>
      </c>
      <c r="I1158">
        <v>35</v>
      </c>
    </row>
    <row r="1159" spans="1:9" x14ac:dyDescent="0.2">
      <c r="A1159" t="s">
        <v>1258</v>
      </c>
      <c r="B1159" t="s">
        <v>5</v>
      </c>
      <c r="C1159">
        <v>6</v>
      </c>
      <c r="D1159" t="s">
        <v>1256</v>
      </c>
      <c r="E1159" t="s">
        <v>1276</v>
      </c>
      <c r="F1159" t="s">
        <v>1261</v>
      </c>
      <c r="G1159">
        <v>24815</v>
      </c>
      <c r="H1159">
        <v>14</v>
      </c>
      <c r="I1159">
        <v>35</v>
      </c>
    </row>
    <row r="1160" spans="1:9" x14ac:dyDescent="0.2">
      <c r="A1160" t="s">
        <v>1258</v>
      </c>
      <c r="B1160" t="s">
        <v>5</v>
      </c>
      <c r="C1160">
        <v>6</v>
      </c>
      <c r="D1160" t="s">
        <v>1256</v>
      </c>
      <c r="E1160" t="s">
        <v>1276</v>
      </c>
      <c r="F1160" t="s">
        <v>1270</v>
      </c>
      <c r="G1160">
        <v>21116</v>
      </c>
      <c r="H1160">
        <v>13</v>
      </c>
      <c r="I1160">
        <v>35</v>
      </c>
    </row>
    <row r="1161" spans="1:9" x14ac:dyDescent="0.2">
      <c r="A1161" t="s">
        <v>1258</v>
      </c>
      <c r="B1161" t="s">
        <v>5</v>
      </c>
      <c r="C1161">
        <v>6</v>
      </c>
      <c r="D1161" t="s">
        <v>1256</v>
      </c>
      <c r="E1161" t="s">
        <v>1276</v>
      </c>
      <c r="F1161" t="s">
        <v>1261</v>
      </c>
      <c r="G1161">
        <v>2110</v>
      </c>
      <c r="H1161">
        <v>17</v>
      </c>
      <c r="I1161">
        <v>35</v>
      </c>
    </row>
    <row r="1162" spans="1:9" x14ac:dyDescent="0.2">
      <c r="A1162" t="s">
        <v>1258</v>
      </c>
      <c r="B1162" t="s">
        <v>5</v>
      </c>
      <c r="C1162">
        <v>6</v>
      </c>
      <c r="D1162" t="s">
        <v>1256</v>
      </c>
      <c r="E1162" t="s">
        <v>1276</v>
      </c>
      <c r="F1162" t="s">
        <v>1270</v>
      </c>
      <c r="G1162">
        <v>7610</v>
      </c>
      <c r="H1162">
        <v>6</v>
      </c>
      <c r="I1162">
        <v>35</v>
      </c>
    </row>
    <row r="1163" spans="1:9" x14ac:dyDescent="0.2">
      <c r="A1163" t="s">
        <v>1258</v>
      </c>
      <c r="B1163" t="s">
        <v>5</v>
      </c>
      <c r="C1163">
        <v>6</v>
      </c>
      <c r="D1163" t="s">
        <v>1256</v>
      </c>
      <c r="E1163" t="s">
        <v>1276</v>
      </c>
      <c r="F1163" t="s">
        <v>1270</v>
      </c>
      <c r="G1163">
        <v>21011</v>
      </c>
      <c r="H1163">
        <v>17</v>
      </c>
      <c r="I1163">
        <v>35</v>
      </c>
    </row>
    <row r="1164" spans="1:9" x14ac:dyDescent="0.2">
      <c r="A1164" t="s">
        <v>1258</v>
      </c>
      <c r="B1164" t="s">
        <v>5</v>
      </c>
      <c r="C1164">
        <v>6</v>
      </c>
      <c r="D1164" t="s">
        <v>1256</v>
      </c>
      <c r="E1164" t="s">
        <v>1277</v>
      </c>
      <c r="F1164" t="s">
        <v>1267</v>
      </c>
      <c r="G1164">
        <v>16510</v>
      </c>
      <c r="H1164">
        <v>13</v>
      </c>
      <c r="I1164">
        <v>35</v>
      </c>
    </row>
    <row r="1165" spans="1:9" x14ac:dyDescent="0.2">
      <c r="A1165" t="s">
        <v>1258</v>
      </c>
      <c r="B1165" t="s">
        <v>5</v>
      </c>
      <c r="C1165">
        <v>6</v>
      </c>
      <c r="D1165" t="s">
        <v>1256</v>
      </c>
      <c r="E1165" t="s">
        <v>1277</v>
      </c>
      <c r="F1165" t="s">
        <v>1267</v>
      </c>
      <c r="G1165">
        <v>44512</v>
      </c>
      <c r="H1165">
        <v>15</v>
      </c>
      <c r="I1165">
        <v>35</v>
      </c>
    </row>
    <row r="1166" spans="1:9" x14ac:dyDescent="0.2">
      <c r="A1166" t="s">
        <v>1258</v>
      </c>
      <c r="B1166" t="s">
        <v>5</v>
      </c>
      <c r="C1166">
        <v>6</v>
      </c>
      <c r="D1166" t="s">
        <v>1256</v>
      </c>
      <c r="E1166" t="s">
        <v>1277</v>
      </c>
      <c r="F1166" t="s">
        <v>1267</v>
      </c>
      <c r="G1166">
        <v>3510</v>
      </c>
      <c r="H1166">
        <v>13</v>
      </c>
      <c r="I1166">
        <v>35</v>
      </c>
    </row>
    <row r="1167" spans="1:9" x14ac:dyDescent="0.2">
      <c r="A1167" t="s">
        <v>1258</v>
      </c>
      <c r="B1167" t="s">
        <v>5</v>
      </c>
      <c r="C1167">
        <v>6</v>
      </c>
      <c r="D1167" t="s">
        <v>1256</v>
      </c>
      <c r="E1167" t="s">
        <v>1277</v>
      </c>
      <c r="F1167" t="s">
        <v>1267</v>
      </c>
      <c r="G1167">
        <v>24511</v>
      </c>
      <c r="H1167">
        <v>20</v>
      </c>
      <c r="I1167">
        <v>35</v>
      </c>
    </row>
    <row r="1168" spans="1:9" x14ac:dyDescent="0.2">
      <c r="A1168" t="s">
        <v>1258</v>
      </c>
      <c r="B1168" t="s">
        <v>5</v>
      </c>
      <c r="C1168">
        <v>6</v>
      </c>
      <c r="D1168" t="s">
        <v>1256</v>
      </c>
      <c r="E1168" t="s">
        <v>1277</v>
      </c>
      <c r="F1168" t="s">
        <v>1267</v>
      </c>
      <c r="G1168">
        <v>8410</v>
      </c>
      <c r="H1168">
        <v>26</v>
      </c>
      <c r="I1168">
        <v>35</v>
      </c>
    </row>
    <row r="1169" spans="1:9" x14ac:dyDescent="0.2">
      <c r="A1169" t="s">
        <v>1258</v>
      </c>
      <c r="B1169" t="s">
        <v>5</v>
      </c>
      <c r="C1169">
        <v>6</v>
      </c>
      <c r="D1169" t="s">
        <v>1256</v>
      </c>
      <c r="E1169" t="s">
        <v>1277</v>
      </c>
      <c r="F1169" t="s">
        <v>1267</v>
      </c>
      <c r="G1169">
        <v>11810</v>
      </c>
      <c r="H1169">
        <v>19</v>
      </c>
      <c r="I1169">
        <v>35</v>
      </c>
    </row>
    <row r="1170" spans="1:9" x14ac:dyDescent="0.2">
      <c r="A1170" t="s">
        <v>1258</v>
      </c>
      <c r="B1170" t="s">
        <v>5</v>
      </c>
      <c r="C1170">
        <v>6</v>
      </c>
      <c r="D1170" t="s">
        <v>1256</v>
      </c>
      <c r="E1170" t="s">
        <v>1277</v>
      </c>
      <c r="F1170" t="s">
        <v>1267</v>
      </c>
      <c r="G1170">
        <v>45707</v>
      </c>
      <c r="H1170">
        <v>21</v>
      </c>
      <c r="I1170">
        <v>35</v>
      </c>
    </row>
    <row r="1171" spans="1:9" x14ac:dyDescent="0.2">
      <c r="A1171" t="s">
        <v>1258</v>
      </c>
      <c r="B1171" t="s">
        <v>5</v>
      </c>
      <c r="C1171">
        <v>6</v>
      </c>
      <c r="D1171" t="s">
        <v>1256</v>
      </c>
      <c r="E1171" t="s">
        <v>1277</v>
      </c>
      <c r="F1171" t="s">
        <v>1267</v>
      </c>
      <c r="G1171">
        <v>37508</v>
      </c>
      <c r="H1171">
        <v>23</v>
      </c>
      <c r="I1171">
        <v>35</v>
      </c>
    </row>
    <row r="1172" spans="1:9" x14ac:dyDescent="0.2">
      <c r="A1172" t="s">
        <v>1258</v>
      </c>
      <c r="B1172" t="s">
        <v>5</v>
      </c>
      <c r="C1172">
        <v>6</v>
      </c>
      <c r="D1172" t="s">
        <v>1256</v>
      </c>
      <c r="E1172" t="s">
        <v>1277</v>
      </c>
      <c r="F1172" t="s">
        <v>1267</v>
      </c>
      <c r="G1172">
        <v>9210</v>
      </c>
      <c r="H1172">
        <v>26</v>
      </c>
      <c r="I1172">
        <v>35</v>
      </c>
    </row>
    <row r="1173" spans="1:9" x14ac:dyDescent="0.2">
      <c r="A1173" t="s">
        <v>1258</v>
      </c>
      <c r="B1173" t="s">
        <v>5</v>
      </c>
      <c r="C1173">
        <v>6</v>
      </c>
      <c r="D1173" t="s">
        <v>1256</v>
      </c>
      <c r="E1173" t="s">
        <v>1277</v>
      </c>
      <c r="F1173" t="s">
        <v>1267</v>
      </c>
      <c r="G1173">
        <v>6610</v>
      </c>
      <c r="H1173">
        <v>16</v>
      </c>
      <c r="I1173">
        <v>35</v>
      </c>
    </row>
    <row r="1174" spans="1:9" x14ac:dyDescent="0.2">
      <c r="A1174" t="s">
        <v>1258</v>
      </c>
      <c r="B1174" t="s">
        <v>5</v>
      </c>
      <c r="C1174">
        <v>6</v>
      </c>
      <c r="D1174" t="s">
        <v>1256</v>
      </c>
      <c r="E1174" t="s">
        <v>1277</v>
      </c>
      <c r="F1174" t="s">
        <v>1267</v>
      </c>
      <c r="G1174">
        <v>18614</v>
      </c>
      <c r="H1174">
        <v>23</v>
      </c>
      <c r="I1174">
        <v>35</v>
      </c>
    </row>
    <row r="1175" spans="1:9" x14ac:dyDescent="0.2">
      <c r="A1175" t="s">
        <v>1258</v>
      </c>
      <c r="B1175" t="s">
        <v>5</v>
      </c>
      <c r="C1175">
        <v>6</v>
      </c>
      <c r="D1175" t="s">
        <v>1256</v>
      </c>
      <c r="E1175" t="s">
        <v>1275</v>
      </c>
      <c r="F1175" t="s">
        <v>1264</v>
      </c>
      <c r="G1175">
        <v>32810</v>
      </c>
      <c r="H1175">
        <v>24</v>
      </c>
      <c r="I1175">
        <v>35</v>
      </c>
    </row>
    <row r="1176" spans="1:9" x14ac:dyDescent="0.2">
      <c r="A1176" t="s">
        <v>1258</v>
      </c>
      <c r="B1176" t="s">
        <v>5</v>
      </c>
      <c r="C1176">
        <v>6</v>
      </c>
      <c r="D1176" t="s">
        <v>1256</v>
      </c>
      <c r="E1176" t="s">
        <v>1275</v>
      </c>
      <c r="F1176" t="s">
        <v>1264</v>
      </c>
      <c r="G1176">
        <v>42911</v>
      </c>
      <c r="H1176">
        <v>15</v>
      </c>
      <c r="I1176">
        <v>35</v>
      </c>
    </row>
    <row r="1177" spans="1:9" x14ac:dyDescent="0.2">
      <c r="A1177" t="s">
        <v>1258</v>
      </c>
      <c r="B1177" t="s">
        <v>5</v>
      </c>
      <c r="C1177">
        <v>6</v>
      </c>
      <c r="D1177" t="s">
        <v>1256</v>
      </c>
      <c r="E1177" t="s">
        <v>1275</v>
      </c>
      <c r="F1177" t="s">
        <v>1264</v>
      </c>
      <c r="G1177">
        <v>1810</v>
      </c>
      <c r="H1177">
        <v>17</v>
      </c>
      <c r="I1177">
        <v>35</v>
      </c>
    </row>
    <row r="1178" spans="1:9" x14ac:dyDescent="0.2">
      <c r="A1178" t="s">
        <v>1258</v>
      </c>
      <c r="B1178" t="s">
        <v>5</v>
      </c>
      <c r="C1178">
        <v>6</v>
      </c>
      <c r="D1178" t="s">
        <v>1256</v>
      </c>
      <c r="E1178" t="s">
        <v>1275</v>
      </c>
      <c r="F1178" t="s">
        <v>1264</v>
      </c>
      <c r="G1178">
        <v>10710</v>
      </c>
      <c r="H1178">
        <v>12</v>
      </c>
      <c r="I1178">
        <v>35</v>
      </c>
    </row>
    <row r="1179" spans="1:9" x14ac:dyDescent="0.2">
      <c r="A1179" t="s">
        <v>1258</v>
      </c>
      <c r="B1179" t="s">
        <v>5</v>
      </c>
      <c r="C1179">
        <v>6</v>
      </c>
      <c r="D1179" t="s">
        <v>1256</v>
      </c>
      <c r="E1179" t="s">
        <v>1275</v>
      </c>
      <c r="F1179" t="s">
        <v>1264</v>
      </c>
      <c r="G1179">
        <v>3310</v>
      </c>
      <c r="H1179">
        <v>22</v>
      </c>
      <c r="I1179">
        <v>35</v>
      </c>
    </row>
    <row r="1180" spans="1:9" x14ac:dyDescent="0.2">
      <c r="A1180" t="s">
        <v>1258</v>
      </c>
      <c r="B1180" t="s">
        <v>5</v>
      </c>
      <c r="C1180">
        <v>6</v>
      </c>
      <c r="D1180" t="s">
        <v>1256</v>
      </c>
      <c r="E1180" t="s">
        <v>1275</v>
      </c>
      <c r="F1180" t="s">
        <v>1264</v>
      </c>
      <c r="G1180">
        <v>37809</v>
      </c>
      <c r="H1180">
        <v>12</v>
      </c>
      <c r="I1180">
        <v>35</v>
      </c>
    </row>
    <row r="1181" spans="1:9" x14ac:dyDescent="0.2">
      <c r="A1181" t="s">
        <v>1258</v>
      </c>
      <c r="B1181" t="s">
        <v>5</v>
      </c>
      <c r="C1181">
        <v>6</v>
      </c>
      <c r="D1181" t="s">
        <v>1256</v>
      </c>
      <c r="E1181" t="s">
        <v>1275</v>
      </c>
      <c r="F1181" t="s">
        <v>1264</v>
      </c>
      <c r="G1181">
        <v>8010</v>
      </c>
      <c r="H1181">
        <v>11</v>
      </c>
      <c r="I1181">
        <v>35</v>
      </c>
    </row>
    <row r="1182" spans="1:9" x14ac:dyDescent="0.2">
      <c r="A1182" t="s">
        <v>1258</v>
      </c>
      <c r="B1182" t="s">
        <v>5</v>
      </c>
      <c r="C1182">
        <v>6</v>
      </c>
      <c r="D1182" t="s">
        <v>1256</v>
      </c>
      <c r="E1182" t="s">
        <v>1275</v>
      </c>
      <c r="F1182" t="s">
        <v>1264</v>
      </c>
      <c r="G1182">
        <v>31714</v>
      </c>
      <c r="H1182">
        <v>19</v>
      </c>
      <c r="I1182">
        <v>35</v>
      </c>
    </row>
    <row r="1183" spans="1:9" x14ac:dyDescent="0.2">
      <c r="A1183" t="s">
        <v>1258</v>
      </c>
      <c r="B1183" t="s">
        <v>5</v>
      </c>
      <c r="C1183">
        <v>6</v>
      </c>
      <c r="D1183" t="s">
        <v>1256</v>
      </c>
      <c r="E1183" t="s">
        <v>1275</v>
      </c>
      <c r="F1183" t="s">
        <v>1264</v>
      </c>
      <c r="G1183">
        <v>20610</v>
      </c>
      <c r="H1183">
        <v>16</v>
      </c>
      <c r="I1183">
        <v>35</v>
      </c>
    </row>
    <row r="1184" spans="1:9" x14ac:dyDescent="0.2">
      <c r="A1184" t="s">
        <v>1258</v>
      </c>
      <c r="B1184" t="s">
        <v>5</v>
      </c>
      <c r="C1184">
        <v>6</v>
      </c>
      <c r="D1184" t="s">
        <v>1256</v>
      </c>
      <c r="E1184" t="s">
        <v>1275</v>
      </c>
      <c r="F1184" t="s">
        <v>1264</v>
      </c>
      <c r="G1184">
        <v>2210</v>
      </c>
      <c r="H1184">
        <v>19</v>
      </c>
      <c r="I1184">
        <v>35</v>
      </c>
    </row>
    <row r="1185" spans="1:9" x14ac:dyDescent="0.2">
      <c r="A1185" t="s">
        <v>1258</v>
      </c>
      <c r="B1185" t="s">
        <v>5</v>
      </c>
      <c r="C1185">
        <v>6</v>
      </c>
      <c r="D1185" t="s">
        <v>1256</v>
      </c>
      <c r="E1185" t="s">
        <v>1275</v>
      </c>
      <c r="F1185" t="s">
        <v>1264</v>
      </c>
      <c r="G1185">
        <v>26314</v>
      </c>
      <c r="H1185">
        <v>19</v>
      </c>
      <c r="I1185">
        <v>35</v>
      </c>
    </row>
    <row r="1186" spans="1:9" x14ac:dyDescent="0.2">
      <c r="A1186" t="s">
        <v>1258</v>
      </c>
      <c r="B1186" t="s">
        <v>5</v>
      </c>
      <c r="C1186">
        <v>6</v>
      </c>
      <c r="D1186" t="s">
        <v>1256</v>
      </c>
      <c r="E1186" t="s">
        <v>1275</v>
      </c>
      <c r="F1186" t="s">
        <v>1264</v>
      </c>
      <c r="G1186">
        <v>4010</v>
      </c>
      <c r="H1186">
        <v>15</v>
      </c>
      <c r="I1186">
        <v>35</v>
      </c>
    </row>
    <row r="1187" spans="1:9" x14ac:dyDescent="0.2">
      <c r="A1187" t="s">
        <v>1258</v>
      </c>
      <c r="B1187" t="s">
        <v>5</v>
      </c>
      <c r="C1187">
        <v>6</v>
      </c>
      <c r="D1187" t="s">
        <v>1256</v>
      </c>
      <c r="E1187" t="s">
        <v>1275</v>
      </c>
      <c r="F1187" t="s">
        <v>1264</v>
      </c>
      <c r="G1187">
        <v>14510</v>
      </c>
      <c r="H1187">
        <v>28</v>
      </c>
      <c r="I1187">
        <v>35</v>
      </c>
    </row>
    <row r="1188" spans="1:9" x14ac:dyDescent="0.2">
      <c r="A1188" t="s">
        <v>1258</v>
      </c>
      <c r="B1188" t="s">
        <v>5</v>
      </c>
      <c r="C1188">
        <v>6</v>
      </c>
      <c r="D1188" t="s">
        <v>1256</v>
      </c>
      <c r="E1188" t="s">
        <v>1275</v>
      </c>
      <c r="F1188" t="s">
        <v>1264</v>
      </c>
      <c r="G1188">
        <v>29710</v>
      </c>
      <c r="H1188">
        <v>7</v>
      </c>
      <c r="I1188">
        <v>35</v>
      </c>
    </row>
    <row r="1189" spans="1:9" x14ac:dyDescent="0.2">
      <c r="A1189" t="s">
        <v>1258</v>
      </c>
      <c r="B1189" t="s">
        <v>5</v>
      </c>
      <c r="C1189">
        <v>6</v>
      </c>
      <c r="D1189" t="s">
        <v>1256</v>
      </c>
      <c r="E1189" t="s">
        <v>1275</v>
      </c>
      <c r="F1189" t="s">
        <v>1264</v>
      </c>
      <c r="G1189">
        <v>38713</v>
      </c>
      <c r="H1189">
        <v>20</v>
      </c>
      <c r="I1189">
        <v>35</v>
      </c>
    </row>
    <row r="1190" spans="1:9" x14ac:dyDescent="0.2">
      <c r="A1190" t="s">
        <v>1258</v>
      </c>
      <c r="B1190" t="s">
        <v>5</v>
      </c>
      <c r="C1190">
        <v>6</v>
      </c>
      <c r="D1190" t="s">
        <v>1256</v>
      </c>
      <c r="E1190" t="s">
        <v>1275</v>
      </c>
      <c r="F1190" t="s">
        <v>1264</v>
      </c>
      <c r="G1190">
        <v>41109</v>
      </c>
      <c r="H1190">
        <v>20</v>
      </c>
      <c r="I1190">
        <v>35</v>
      </c>
    </row>
    <row r="1191" spans="1:9" x14ac:dyDescent="0.2">
      <c r="A1191" t="s">
        <v>1258</v>
      </c>
      <c r="B1191" t="s">
        <v>5</v>
      </c>
      <c r="C1191">
        <v>6</v>
      </c>
      <c r="D1191" t="s">
        <v>1256</v>
      </c>
      <c r="E1191" t="s">
        <v>1275</v>
      </c>
      <c r="F1191" t="s">
        <v>1264</v>
      </c>
      <c r="G1191">
        <v>19210</v>
      </c>
      <c r="H1191">
        <v>16</v>
      </c>
      <c r="I1191">
        <v>35</v>
      </c>
    </row>
    <row r="1192" spans="1:9" x14ac:dyDescent="0.2">
      <c r="A1192" t="s">
        <v>1258</v>
      </c>
      <c r="B1192" t="s">
        <v>5</v>
      </c>
      <c r="C1192">
        <v>6</v>
      </c>
      <c r="D1192" t="s">
        <v>1256</v>
      </c>
      <c r="E1192" t="s">
        <v>1275</v>
      </c>
      <c r="F1192" t="s">
        <v>1264</v>
      </c>
      <c r="G1192">
        <v>16010</v>
      </c>
      <c r="H1192">
        <v>13</v>
      </c>
      <c r="I1192">
        <v>35</v>
      </c>
    </row>
    <row r="1193" spans="1:9" x14ac:dyDescent="0.2">
      <c r="A1193" t="s">
        <v>1258</v>
      </c>
      <c r="B1193" t="s">
        <v>5</v>
      </c>
      <c r="C1193">
        <v>6</v>
      </c>
      <c r="D1193" t="s">
        <v>1256</v>
      </c>
      <c r="E1193" t="s">
        <v>1277</v>
      </c>
      <c r="F1193" t="s">
        <v>1273</v>
      </c>
      <c r="G1193">
        <v>15010</v>
      </c>
      <c r="H1193">
        <v>16</v>
      </c>
      <c r="I1193">
        <v>35</v>
      </c>
    </row>
    <row r="1194" spans="1:9" x14ac:dyDescent="0.2">
      <c r="A1194" t="s">
        <v>1258</v>
      </c>
      <c r="B1194" t="s">
        <v>5</v>
      </c>
      <c r="C1194">
        <v>6</v>
      </c>
      <c r="D1194" t="s">
        <v>1256</v>
      </c>
      <c r="E1194" t="s">
        <v>1277</v>
      </c>
      <c r="F1194" t="s">
        <v>1273</v>
      </c>
      <c r="G1194">
        <v>14310</v>
      </c>
      <c r="H1194">
        <v>12</v>
      </c>
      <c r="I1194">
        <v>35</v>
      </c>
    </row>
    <row r="1195" spans="1:9" x14ac:dyDescent="0.2">
      <c r="A1195" t="s">
        <v>1258</v>
      </c>
      <c r="B1195" t="s">
        <v>5</v>
      </c>
      <c r="C1195">
        <v>6</v>
      </c>
      <c r="D1195" t="s">
        <v>1256</v>
      </c>
      <c r="E1195" t="s">
        <v>1276</v>
      </c>
      <c r="F1195" t="s">
        <v>1269</v>
      </c>
      <c r="G1195">
        <v>12410</v>
      </c>
      <c r="H1195">
        <v>3</v>
      </c>
      <c r="I1195">
        <v>35</v>
      </c>
    </row>
    <row r="1196" spans="1:9" x14ac:dyDescent="0.2">
      <c r="A1196" t="s">
        <v>1258</v>
      </c>
      <c r="B1196" t="s">
        <v>5</v>
      </c>
      <c r="C1196">
        <v>6</v>
      </c>
      <c r="D1196" t="s">
        <v>1256</v>
      </c>
      <c r="E1196" t="s">
        <v>1276</v>
      </c>
      <c r="F1196" t="s">
        <v>1271</v>
      </c>
      <c r="G1196">
        <v>25110</v>
      </c>
      <c r="H1196">
        <v>10</v>
      </c>
      <c r="I1196">
        <v>35</v>
      </c>
    </row>
    <row r="1197" spans="1:9" x14ac:dyDescent="0.2">
      <c r="A1197" t="s">
        <v>1258</v>
      </c>
      <c r="B1197" t="s">
        <v>5</v>
      </c>
      <c r="C1197">
        <v>6</v>
      </c>
      <c r="D1197" t="s">
        <v>1256</v>
      </c>
      <c r="E1197" t="s">
        <v>1277</v>
      </c>
      <c r="F1197" t="s">
        <v>1273</v>
      </c>
      <c r="G1197">
        <v>210</v>
      </c>
      <c r="H1197">
        <v>8</v>
      </c>
      <c r="I1197">
        <v>35</v>
      </c>
    </row>
    <row r="1198" spans="1:9" x14ac:dyDescent="0.2">
      <c r="A1198" t="s">
        <v>1258</v>
      </c>
      <c r="B1198" t="s">
        <v>5</v>
      </c>
      <c r="C1198">
        <v>6</v>
      </c>
      <c r="D1198" t="s">
        <v>1256</v>
      </c>
      <c r="E1198" t="s">
        <v>1276</v>
      </c>
      <c r="F1198" t="s">
        <v>1269</v>
      </c>
      <c r="G1198">
        <v>5110</v>
      </c>
      <c r="H1198">
        <v>18</v>
      </c>
      <c r="I1198">
        <v>35</v>
      </c>
    </row>
    <row r="1199" spans="1:9" x14ac:dyDescent="0.2">
      <c r="A1199" t="s">
        <v>1258</v>
      </c>
      <c r="B1199" t="s">
        <v>5</v>
      </c>
      <c r="C1199">
        <v>6</v>
      </c>
      <c r="D1199" t="s">
        <v>1256</v>
      </c>
      <c r="E1199" t="s">
        <v>1277</v>
      </c>
      <c r="F1199" t="s">
        <v>1273</v>
      </c>
      <c r="G1199">
        <v>11410</v>
      </c>
      <c r="H1199">
        <v>12</v>
      </c>
      <c r="I1199">
        <v>35</v>
      </c>
    </row>
    <row r="1200" spans="1:9" x14ac:dyDescent="0.2">
      <c r="A1200" t="s">
        <v>1258</v>
      </c>
      <c r="B1200" t="s">
        <v>5</v>
      </c>
      <c r="C1200">
        <v>6</v>
      </c>
      <c r="D1200" t="s">
        <v>1256</v>
      </c>
      <c r="E1200" t="s">
        <v>1277</v>
      </c>
      <c r="F1200" t="s">
        <v>1273</v>
      </c>
      <c r="G1200">
        <v>16911</v>
      </c>
      <c r="H1200">
        <v>26</v>
      </c>
      <c r="I1200">
        <v>35</v>
      </c>
    </row>
    <row r="1201" spans="1:9" x14ac:dyDescent="0.2">
      <c r="A1201" t="s">
        <v>1258</v>
      </c>
      <c r="B1201" t="s">
        <v>5</v>
      </c>
      <c r="C1201">
        <v>6</v>
      </c>
      <c r="D1201" t="s">
        <v>1256</v>
      </c>
      <c r="E1201" t="s">
        <v>1277</v>
      </c>
      <c r="F1201" t="s">
        <v>1273</v>
      </c>
      <c r="G1201">
        <v>10110</v>
      </c>
      <c r="H1201">
        <v>16</v>
      </c>
      <c r="I1201">
        <v>35</v>
      </c>
    </row>
    <row r="1202" spans="1:9" x14ac:dyDescent="0.2">
      <c r="A1202" t="s">
        <v>1258</v>
      </c>
      <c r="B1202" t="s">
        <v>5</v>
      </c>
      <c r="C1202">
        <v>6</v>
      </c>
      <c r="D1202" t="s">
        <v>1256</v>
      </c>
      <c r="E1202" t="s">
        <v>1277</v>
      </c>
      <c r="F1202" t="s">
        <v>1273</v>
      </c>
      <c r="G1202">
        <v>1510</v>
      </c>
      <c r="H1202">
        <v>18</v>
      </c>
      <c r="I1202">
        <v>35</v>
      </c>
    </row>
    <row r="1203" spans="1:9" x14ac:dyDescent="0.2">
      <c r="A1203" t="s">
        <v>1258</v>
      </c>
      <c r="B1203" t="s">
        <v>5</v>
      </c>
      <c r="C1203">
        <v>6</v>
      </c>
      <c r="D1203" t="s">
        <v>1256</v>
      </c>
      <c r="E1203" t="s">
        <v>1277</v>
      </c>
      <c r="F1203" t="s">
        <v>1273</v>
      </c>
      <c r="G1203">
        <v>610</v>
      </c>
      <c r="H1203">
        <v>12</v>
      </c>
      <c r="I1203">
        <v>35</v>
      </c>
    </row>
    <row r="1204" spans="1:9" x14ac:dyDescent="0.2">
      <c r="A1204" t="s">
        <v>1258</v>
      </c>
      <c r="B1204" t="s">
        <v>5</v>
      </c>
      <c r="C1204">
        <v>6</v>
      </c>
      <c r="D1204" t="s">
        <v>1256</v>
      </c>
      <c r="E1204" t="s">
        <v>1277</v>
      </c>
      <c r="F1204" t="s">
        <v>1273</v>
      </c>
      <c r="G1204">
        <v>16110</v>
      </c>
      <c r="H1204">
        <v>15</v>
      </c>
      <c r="I1204">
        <v>35</v>
      </c>
    </row>
    <row r="1205" spans="1:9" x14ac:dyDescent="0.2">
      <c r="A1205" t="s">
        <v>1258</v>
      </c>
      <c r="B1205" t="s">
        <v>5</v>
      </c>
      <c r="C1205">
        <v>6</v>
      </c>
      <c r="D1205" t="s">
        <v>1256</v>
      </c>
      <c r="E1205" t="s">
        <v>1277</v>
      </c>
      <c r="F1205" t="s">
        <v>1273</v>
      </c>
      <c r="G1205">
        <v>34116</v>
      </c>
      <c r="H1205">
        <v>25</v>
      </c>
      <c r="I1205">
        <v>35</v>
      </c>
    </row>
    <row r="1206" spans="1:9" x14ac:dyDescent="0.2">
      <c r="A1206" t="s">
        <v>1258</v>
      </c>
      <c r="B1206" t="s">
        <v>5</v>
      </c>
      <c r="C1206">
        <v>6</v>
      </c>
      <c r="D1206" t="s">
        <v>1256</v>
      </c>
      <c r="E1206" t="s">
        <v>1277</v>
      </c>
      <c r="F1206" t="s">
        <v>1273</v>
      </c>
      <c r="G1206">
        <v>38408</v>
      </c>
      <c r="H1206">
        <v>27</v>
      </c>
      <c r="I1206">
        <v>35</v>
      </c>
    </row>
    <row r="1207" spans="1:9" x14ac:dyDescent="0.2">
      <c r="A1207" t="s">
        <v>1258</v>
      </c>
      <c r="B1207" t="s">
        <v>5</v>
      </c>
      <c r="C1207">
        <v>6</v>
      </c>
      <c r="D1207" t="s">
        <v>1256</v>
      </c>
      <c r="E1207" t="s">
        <v>1277</v>
      </c>
      <c r="F1207" t="s">
        <v>1273</v>
      </c>
      <c r="G1207">
        <v>20810</v>
      </c>
      <c r="H1207">
        <v>23</v>
      </c>
      <c r="I1207">
        <v>35</v>
      </c>
    </row>
    <row r="1208" spans="1:9" x14ac:dyDescent="0.2">
      <c r="A1208" t="s">
        <v>1258</v>
      </c>
      <c r="B1208" t="s">
        <v>5</v>
      </c>
      <c r="C1208">
        <v>6</v>
      </c>
      <c r="D1208" t="s">
        <v>1257</v>
      </c>
      <c r="E1208" t="s">
        <v>1275</v>
      </c>
      <c r="F1208" t="s">
        <v>1264</v>
      </c>
      <c r="G1208">
        <v>3310</v>
      </c>
      <c r="H1208">
        <v>23</v>
      </c>
      <c r="I1208">
        <v>35</v>
      </c>
    </row>
    <row r="1209" spans="1:9" x14ac:dyDescent="0.2">
      <c r="A1209" t="s">
        <v>1258</v>
      </c>
      <c r="B1209" t="s">
        <v>5</v>
      </c>
      <c r="C1209">
        <v>6</v>
      </c>
      <c r="D1209" t="s">
        <v>1257</v>
      </c>
      <c r="E1209" t="s">
        <v>1275</v>
      </c>
      <c r="F1209" t="s">
        <v>1260</v>
      </c>
      <c r="G1209">
        <v>9710</v>
      </c>
      <c r="H1209">
        <v>16</v>
      </c>
      <c r="I1209">
        <v>35</v>
      </c>
    </row>
    <row r="1210" spans="1:9" x14ac:dyDescent="0.2">
      <c r="A1210" t="s">
        <v>1258</v>
      </c>
      <c r="B1210" t="s">
        <v>5</v>
      </c>
      <c r="C1210">
        <v>6</v>
      </c>
      <c r="D1210" t="s">
        <v>1257</v>
      </c>
      <c r="E1210" t="s">
        <v>1275</v>
      </c>
      <c r="F1210" t="s">
        <v>1260</v>
      </c>
      <c r="G1210">
        <v>4610</v>
      </c>
      <c r="H1210">
        <v>10</v>
      </c>
      <c r="I1210">
        <v>35</v>
      </c>
    </row>
    <row r="1211" spans="1:9" x14ac:dyDescent="0.2">
      <c r="A1211" t="s">
        <v>1258</v>
      </c>
      <c r="B1211" t="s">
        <v>5</v>
      </c>
      <c r="C1211">
        <v>6</v>
      </c>
      <c r="D1211" t="s">
        <v>1257</v>
      </c>
      <c r="E1211" t="s">
        <v>1275</v>
      </c>
      <c r="F1211" t="s">
        <v>1260</v>
      </c>
      <c r="G1211">
        <v>6410</v>
      </c>
      <c r="H1211">
        <v>10</v>
      </c>
      <c r="I1211">
        <v>35</v>
      </c>
    </row>
    <row r="1212" spans="1:9" x14ac:dyDescent="0.2">
      <c r="A1212" t="s">
        <v>1258</v>
      </c>
      <c r="B1212" t="s">
        <v>5</v>
      </c>
      <c r="C1212">
        <v>6</v>
      </c>
      <c r="D1212" t="s">
        <v>1257</v>
      </c>
      <c r="E1212" t="s">
        <v>1275</v>
      </c>
      <c r="F1212" t="s">
        <v>1260</v>
      </c>
      <c r="G1212">
        <v>26112</v>
      </c>
      <c r="H1212">
        <v>13</v>
      </c>
      <c r="I1212">
        <v>35</v>
      </c>
    </row>
    <row r="1213" spans="1:9" x14ac:dyDescent="0.2">
      <c r="A1213" t="s">
        <v>1258</v>
      </c>
      <c r="B1213" t="s">
        <v>5</v>
      </c>
      <c r="C1213">
        <v>6</v>
      </c>
      <c r="D1213" t="s">
        <v>1257</v>
      </c>
      <c r="E1213" t="s">
        <v>1275</v>
      </c>
      <c r="F1213" t="s">
        <v>1260</v>
      </c>
      <c r="G1213">
        <v>33115</v>
      </c>
      <c r="H1213">
        <v>6</v>
      </c>
      <c r="I1213">
        <v>35</v>
      </c>
    </row>
    <row r="1214" spans="1:9" x14ac:dyDescent="0.2">
      <c r="A1214" t="s">
        <v>1258</v>
      </c>
      <c r="B1214" t="s">
        <v>5</v>
      </c>
      <c r="C1214">
        <v>6</v>
      </c>
      <c r="D1214" t="s">
        <v>1257</v>
      </c>
      <c r="E1214" t="s">
        <v>1275</v>
      </c>
      <c r="F1214" t="s">
        <v>1264</v>
      </c>
      <c r="G1214">
        <v>20610</v>
      </c>
      <c r="H1214">
        <v>11</v>
      </c>
      <c r="I1214">
        <v>35</v>
      </c>
    </row>
    <row r="1215" spans="1:9" x14ac:dyDescent="0.2">
      <c r="A1215" t="s">
        <v>1258</v>
      </c>
      <c r="B1215" t="s">
        <v>5</v>
      </c>
      <c r="C1215">
        <v>6</v>
      </c>
      <c r="D1215" t="s">
        <v>1257</v>
      </c>
      <c r="E1215" t="s">
        <v>1275</v>
      </c>
      <c r="F1215" t="s">
        <v>1264</v>
      </c>
      <c r="G1215">
        <v>2610</v>
      </c>
      <c r="H1215">
        <v>18</v>
      </c>
      <c r="I1215">
        <v>35</v>
      </c>
    </row>
    <row r="1216" spans="1:9" x14ac:dyDescent="0.2">
      <c r="A1216" t="s">
        <v>1258</v>
      </c>
      <c r="B1216" t="s">
        <v>5</v>
      </c>
      <c r="C1216">
        <v>6</v>
      </c>
      <c r="D1216" t="s">
        <v>1257</v>
      </c>
      <c r="E1216" t="s">
        <v>1275</v>
      </c>
      <c r="F1216" t="s">
        <v>1260</v>
      </c>
      <c r="G1216">
        <v>14110</v>
      </c>
      <c r="H1216">
        <v>21</v>
      </c>
      <c r="I1216">
        <v>35</v>
      </c>
    </row>
    <row r="1217" spans="1:9" x14ac:dyDescent="0.2">
      <c r="A1217" t="s">
        <v>1258</v>
      </c>
      <c r="B1217" t="s">
        <v>5</v>
      </c>
      <c r="C1217">
        <v>6</v>
      </c>
      <c r="D1217" t="s">
        <v>1257</v>
      </c>
      <c r="E1217" t="s">
        <v>1275</v>
      </c>
      <c r="F1217" t="s">
        <v>1260</v>
      </c>
      <c r="G1217">
        <v>25409</v>
      </c>
      <c r="H1217">
        <v>9</v>
      </c>
      <c r="I1217">
        <v>35</v>
      </c>
    </row>
    <row r="1218" spans="1:9" x14ac:dyDescent="0.2">
      <c r="A1218" t="s">
        <v>1258</v>
      </c>
      <c r="B1218" t="s">
        <v>5</v>
      </c>
      <c r="C1218">
        <v>6</v>
      </c>
      <c r="D1218" t="s">
        <v>1257</v>
      </c>
      <c r="E1218" t="s">
        <v>1275</v>
      </c>
      <c r="F1218" t="s">
        <v>1260</v>
      </c>
      <c r="G1218">
        <v>310</v>
      </c>
      <c r="H1218">
        <v>22</v>
      </c>
      <c r="I1218">
        <v>35</v>
      </c>
    </row>
    <row r="1219" spans="1:9" x14ac:dyDescent="0.2">
      <c r="A1219" t="s">
        <v>1258</v>
      </c>
      <c r="B1219" t="s">
        <v>5</v>
      </c>
      <c r="C1219">
        <v>6</v>
      </c>
      <c r="D1219" t="s">
        <v>1257</v>
      </c>
      <c r="E1219" t="s">
        <v>1275</v>
      </c>
      <c r="F1219" t="s">
        <v>1260</v>
      </c>
      <c r="G1219">
        <v>16410</v>
      </c>
      <c r="H1219">
        <v>21</v>
      </c>
      <c r="I1219">
        <v>35</v>
      </c>
    </row>
    <row r="1220" spans="1:9" x14ac:dyDescent="0.2">
      <c r="A1220" t="s">
        <v>1258</v>
      </c>
      <c r="B1220" t="s">
        <v>5</v>
      </c>
      <c r="C1220">
        <v>6</v>
      </c>
      <c r="D1220" t="s">
        <v>1257</v>
      </c>
      <c r="E1220" t="s">
        <v>1275</v>
      </c>
      <c r="F1220" t="s">
        <v>1260</v>
      </c>
      <c r="G1220">
        <v>8310</v>
      </c>
      <c r="H1220">
        <v>12</v>
      </c>
      <c r="I1220">
        <v>35</v>
      </c>
    </row>
    <row r="1221" spans="1:9" x14ac:dyDescent="0.2">
      <c r="A1221" t="s">
        <v>1258</v>
      </c>
      <c r="B1221" t="s">
        <v>5</v>
      </c>
      <c r="C1221">
        <v>6</v>
      </c>
      <c r="D1221" t="s">
        <v>1257</v>
      </c>
      <c r="E1221" t="s">
        <v>1275</v>
      </c>
      <c r="F1221" t="s">
        <v>1260</v>
      </c>
      <c r="G1221">
        <v>2510</v>
      </c>
      <c r="H1221">
        <v>23</v>
      </c>
      <c r="I1221">
        <v>35</v>
      </c>
    </row>
    <row r="1222" spans="1:9" x14ac:dyDescent="0.2">
      <c r="A1222" t="s">
        <v>1258</v>
      </c>
      <c r="B1222" t="s">
        <v>5</v>
      </c>
      <c r="C1222">
        <v>6</v>
      </c>
      <c r="D1222" t="s">
        <v>1257</v>
      </c>
      <c r="E1222" t="s">
        <v>1275</v>
      </c>
      <c r="F1222" t="s">
        <v>1260</v>
      </c>
      <c r="G1222">
        <v>10410</v>
      </c>
      <c r="H1222">
        <v>15</v>
      </c>
      <c r="I1222">
        <v>35</v>
      </c>
    </row>
    <row r="1223" spans="1:9" x14ac:dyDescent="0.2">
      <c r="A1223" t="s">
        <v>1258</v>
      </c>
      <c r="B1223" t="s">
        <v>5</v>
      </c>
      <c r="C1223">
        <v>6</v>
      </c>
      <c r="D1223" t="s">
        <v>1257</v>
      </c>
      <c r="E1223" t="s">
        <v>1275</v>
      </c>
      <c r="F1223" t="s">
        <v>1260</v>
      </c>
      <c r="G1223">
        <v>27312</v>
      </c>
      <c r="H1223">
        <v>9</v>
      </c>
      <c r="I1223">
        <v>35</v>
      </c>
    </row>
    <row r="1224" spans="1:9" x14ac:dyDescent="0.2">
      <c r="A1224" t="s">
        <v>1258</v>
      </c>
      <c r="B1224" t="s">
        <v>5</v>
      </c>
      <c r="C1224">
        <v>6</v>
      </c>
      <c r="D1224" t="s">
        <v>1257</v>
      </c>
      <c r="E1224" t="s">
        <v>1275</v>
      </c>
      <c r="F1224" t="s">
        <v>1260</v>
      </c>
      <c r="G1224">
        <v>31215</v>
      </c>
      <c r="H1224">
        <v>7</v>
      </c>
      <c r="I1224">
        <v>35</v>
      </c>
    </row>
    <row r="1225" spans="1:9" x14ac:dyDescent="0.2">
      <c r="A1225" t="s">
        <v>1258</v>
      </c>
      <c r="B1225" t="s">
        <v>5</v>
      </c>
      <c r="C1225">
        <v>6</v>
      </c>
      <c r="D1225" t="s">
        <v>1257</v>
      </c>
      <c r="E1225" t="s">
        <v>1275</v>
      </c>
      <c r="F1225" t="s">
        <v>1260</v>
      </c>
      <c r="G1225">
        <v>29810</v>
      </c>
      <c r="H1225">
        <v>5</v>
      </c>
      <c r="I1225">
        <v>35</v>
      </c>
    </row>
    <row r="1226" spans="1:9" x14ac:dyDescent="0.2">
      <c r="A1226" t="s">
        <v>1258</v>
      </c>
      <c r="B1226" t="s">
        <v>5</v>
      </c>
      <c r="C1226">
        <v>6</v>
      </c>
      <c r="D1226" t="s">
        <v>1257</v>
      </c>
      <c r="E1226" t="s">
        <v>1275</v>
      </c>
      <c r="F1226" t="s">
        <v>1260</v>
      </c>
      <c r="G1226">
        <v>3210</v>
      </c>
      <c r="H1226">
        <v>12</v>
      </c>
      <c r="I1226">
        <v>35</v>
      </c>
    </row>
    <row r="1227" spans="1:9" x14ac:dyDescent="0.2">
      <c r="A1227" t="s">
        <v>1258</v>
      </c>
      <c r="B1227" t="s">
        <v>5</v>
      </c>
      <c r="C1227">
        <v>6</v>
      </c>
      <c r="D1227" t="s">
        <v>1257</v>
      </c>
      <c r="E1227" t="s">
        <v>1275</v>
      </c>
      <c r="F1227" t="s">
        <v>1260</v>
      </c>
      <c r="G1227">
        <v>1910</v>
      </c>
      <c r="H1227">
        <v>8</v>
      </c>
      <c r="I1227">
        <v>35</v>
      </c>
    </row>
    <row r="1228" spans="1:9" x14ac:dyDescent="0.2">
      <c r="A1228" t="s">
        <v>1258</v>
      </c>
      <c r="B1228" t="s">
        <v>5</v>
      </c>
      <c r="C1228">
        <v>6</v>
      </c>
      <c r="D1228" t="s">
        <v>1257</v>
      </c>
      <c r="E1228" t="s">
        <v>1275</v>
      </c>
      <c r="F1228" t="s">
        <v>1260</v>
      </c>
      <c r="G1228">
        <v>27810</v>
      </c>
      <c r="H1228">
        <v>25</v>
      </c>
      <c r="I1228">
        <v>35</v>
      </c>
    </row>
    <row r="1229" spans="1:9" x14ac:dyDescent="0.2">
      <c r="A1229" t="s">
        <v>1258</v>
      </c>
      <c r="B1229" t="s">
        <v>5</v>
      </c>
      <c r="C1229">
        <v>6</v>
      </c>
      <c r="D1229" t="s">
        <v>1257</v>
      </c>
      <c r="E1229" t="s">
        <v>1275</v>
      </c>
      <c r="F1229" t="s">
        <v>1259</v>
      </c>
      <c r="G1229">
        <v>8510</v>
      </c>
      <c r="H1229">
        <v>11</v>
      </c>
      <c r="I1229">
        <v>35</v>
      </c>
    </row>
    <row r="1230" spans="1:9" x14ac:dyDescent="0.2">
      <c r="A1230" t="s">
        <v>1258</v>
      </c>
      <c r="B1230" t="s">
        <v>5</v>
      </c>
      <c r="C1230">
        <v>6</v>
      </c>
      <c r="D1230" t="s">
        <v>1257</v>
      </c>
      <c r="E1230" t="s">
        <v>1275</v>
      </c>
      <c r="F1230" t="s">
        <v>1259</v>
      </c>
      <c r="G1230">
        <v>2010</v>
      </c>
      <c r="H1230">
        <v>24</v>
      </c>
      <c r="I1230">
        <v>35</v>
      </c>
    </row>
    <row r="1231" spans="1:9" x14ac:dyDescent="0.2">
      <c r="A1231" t="s">
        <v>1258</v>
      </c>
      <c r="B1231" t="s">
        <v>5</v>
      </c>
      <c r="C1231">
        <v>6</v>
      </c>
      <c r="D1231" t="s">
        <v>1257</v>
      </c>
      <c r="E1231" t="s">
        <v>1275</v>
      </c>
      <c r="F1231" t="s">
        <v>1259</v>
      </c>
      <c r="G1231">
        <v>7710</v>
      </c>
      <c r="H1231">
        <v>20</v>
      </c>
      <c r="I1231">
        <v>35</v>
      </c>
    </row>
    <row r="1232" spans="1:9" x14ac:dyDescent="0.2">
      <c r="A1232" t="s">
        <v>1258</v>
      </c>
      <c r="B1232" t="s">
        <v>5</v>
      </c>
      <c r="C1232">
        <v>6</v>
      </c>
      <c r="D1232" t="s">
        <v>1257</v>
      </c>
      <c r="E1232" t="s">
        <v>1275</v>
      </c>
      <c r="F1232" t="s">
        <v>1259</v>
      </c>
      <c r="G1232">
        <v>1010</v>
      </c>
      <c r="H1232">
        <v>16</v>
      </c>
      <c r="I1232">
        <v>35</v>
      </c>
    </row>
    <row r="1233" spans="1:9" x14ac:dyDescent="0.2">
      <c r="A1233" t="s">
        <v>1258</v>
      </c>
      <c r="B1233" t="s">
        <v>5</v>
      </c>
      <c r="C1233">
        <v>6</v>
      </c>
      <c r="D1233" t="s">
        <v>1257</v>
      </c>
      <c r="E1233" t="s">
        <v>1275</v>
      </c>
      <c r="F1233" t="s">
        <v>1259</v>
      </c>
      <c r="G1233">
        <v>13610</v>
      </c>
      <c r="H1233">
        <v>19</v>
      </c>
      <c r="I1233">
        <v>35</v>
      </c>
    </row>
    <row r="1234" spans="1:9" x14ac:dyDescent="0.2">
      <c r="A1234" t="s">
        <v>1258</v>
      </c>
      <c r="B1234" t="s">
        <v>5</v>
      </c>
      <c r="C1234">
        <v>6</v>
      </c>
      <c r="D1234" t="s">
        <v>1257</v>
      </c>
      <c r="E1234" t="s">
        <v>1275</v>
      </c>
      <c r="F1234" t="s">
        <v>1259</v>
      </c>
      <c r="G1234">
        <v>4910</v>
      </c>
      <c r="H1234">
        <v>18</v>
      </c>
      <c r="I1234">
        <v>35</v>
      </c>
    </row>
    <row r="1235" spans="1:9" x14ac:dyDescent="0.2">
      <c r="A1235" t="s">
        <v>1258</v>
      </c>
      <c r="B1235" t="s">
        <v>5</v>
      </c>
      <c r="C1235">
        <v>6</v>
      </c>
      <c r="D1235" t="s">
        <v>1257</v>
      </c>
      <c r="E1235" t="s">
        <v>1275</v>
      </c>
      <c r="F1235" t="s">
        <v>1259</v>
      </c>
      <c r="G1235">
        <v>46809</v>
      </c>
      <c r="H1235">
        <v>28</v>
      </c>
      <c r="I1235">
        <v>35</v>
      </c>
    </row>
    <row r="1236" spans="1:9" x14ac:dyDescent="0.2">
      <c r="A1236" t="s">
        <v>1258</v>
      </c>
      <c r="B1236" t="s">
        <v>5</v>
      </c>
      <c r="C1236">
        <v>6</v>
      </c>
      <c r="D1236" t="s">
        <v>1257</v>
      </c>
      <c r="E1236" t="s">
        <v>1275</v>
      </c>
      <c r="F1236" t="s">
        <v>1259</v>
      </c>
      <c r="G1236">
        <v>6310</v>
      </c>
      <c r="H1236">
        <v>10</v>
      </c>
      <c r="I1236">
        <v>35</v>
      </c>
    </row>
    <row r="1237" spans="1:9" x14ac:dyDescent="0.2">
      <c r="A1237" t="s">
        <v>1258</v>
      </c>
      <c r="B1237" t="s">
        <v>5</v>
      </c>
      <c r="C1237">
        <v>6</v>
      </c>
      <c r="D1237" t="s">
        <v>1257</v>
      </c>
      <c r="E1237" t="s">
        <v>1275</v>
      </c>
      <c r="F1237" t="s">
        <v>1259</v>
      </c>
      <c r="G1237">
        <v>27010</v>
      </c>
      <c r="H1237">
        <v>22</v>
      </c>
      <c r="I1237">
        <v>35</v>
      </c>
    </row>
    <row r="1238" spans="1:9" x14ac:dyDescent="0.2">
      <c r="A1238" t="s">
        <v>1258</v>
      </c>
      <c r="B1238" t="s">
        <v>5</v>
      </c>
      <c r="C1238">
        <v>6</v>
      </c>
      <c r="D1238" t="s">
        <v>1257</v>
      </c>
      <c r="E1238" t="s">
        <v>1275</v>
      </c>
      <c r="F1238" t="s">
        <v>1259</v>
      </c>
      <c r="G1238">
        <v>40014</v>
      </c>
      <c r="H1238">
        <v>7</v>
      </c>
      <c r="I1238">
        <v>35</v>
      </c>
    </row>
    <row r="1239" spans="1:9" x14ac:dyDescent="0.2">
      <c r="A1239" t="s">
        <v>1258</v>
      </c>
      <c r="B1239" t="s">
        <v>5</v>
      </c>
      <c r="C1239">
        <v>6</v>
      </c>
      <c r="D1239" t="s">
        <v>1257</v>
      </c>
      <c r="E1239" t="s">
        <v>1275</v>
      </c>
      <c r="F1239" t="s">
        <v>1259</v>
      </c>
      <c r="G1239">
        <v>30215</v>
      </c>
      <c r="H1239">
        <v>15</v>
      </c>
      <c r="I1239">
        <v>35</v>
      </c>
    </row>
    <row r="1240" spans="1:9" x14ac:dyDescent="0.2">
      <c r="A1240" t="s">
        <v>1258</v>
      </c>
      <c r="B1240" t="s">
        <v>5</v>
      </c>
      <c r="C1240">
        <v>6</v>
      </c>
      <c r="D1240" t="s">
        <v>1257</v>
      </c>
      <c r="E1240" t="s">
        <v>1275</v>
      </c>
      <c r="F1240" t="s">
        <v>1259</v>
      </c>
      <c r="G1240">
        <v>38513</v>
      </c>
      <c r="H1240">
        <v>6</v>
      </c>
      <c r="I1240">
        <v>35</v>
      </c>
    </row>
    <row r="1241" spans="1:9" x14ac:dyDescent="0.2">
      <c r="A1241" t="s">
        <v>1258</v>
      </c>
      <c r="B1241" t="s">
        <v>5</v>
      </c>
      <c r="C1241">
        <v>6</v>
      </c>
      <c r="D1241" t="s">
        <v>1257</v>
      </c>
      <c r="E1241" t="s">
        <v>1275</v>
      </c>
      <c r="F1241" t="s">
        <v>1259</v>
      </c>
      <c r="G1241">
        <v>910</v>
      </c>
      <c r="H1241">
        <v>6</v>
      </c>
      <c r="I1241">
        <v>35</v>
      </c>
    </row>
    <row r="1242" spans="1:9" x14ac:dyDescent="0.2">
      <c r="A1242" t="s">
        <v>1258</v>
      </c>
      <c r="B1242" t="s">
        <v>5</v>
      </c>
      <c r="C1242">
        <v>6</v>
      </c>
      <c r="D1242" t="s">
        <v>1257</v>
      </c>
      <c r="E1242" t="s">
        <v>1275</v>
      </c>
      <c r="F1242" t="s">
        <v>1259</v>
      </c>
      <c r="G1242">
        <v>10910</v>
      </c>
      <c r="H1242">
        <v>10</v>
      </c>
      <c r="I1242">
        <v>35</v>
      </c>
    </row>
    <row r="1243" spans="1:9" x14ac:dyDescent="0.2">
      <c r="A1243" t="s">
        <v>1258</v>
      </c>
      <c r="B1243" t="s">
        <v>5</v>
      </c>
      <c r="C1243">
        <v>6</v>
      </c>
      <c r="D1243" t="s">
        <v>1257</v>
      </c>
      <c r="E1243" t="s">
        <v>1275</v>
      </c>
      <c r="F1243" t="s">
        <v>1259</v>
      </c>
      <c r="G1243">
        <v>5010</v>
      </c>
      <c r="H1243">
        <v>6</v>
      </c>
      <c r="I1243">
        <v>35</v>
      </c>
    </row>
    <row r="1244" spans="1:9" x14ac:dyDescent="0.2">
      <c r="A1244" t="s">
        <v>1258</v>
      </c>
      <c r="B1244" t="s">
        <v>5</v>
      </c>
      <c r="C1244">
        <v>6</v>
      </c>
      <c r="D1244" t="s">
        <v>1257</v>
      </c>
      <c r="E1244" t="s">
        <v>1275</v>
      </c>
      <c r="F1244" t="s">
        <v>1264</v>
      </c>
      <c r="G1244">
        <v>13810</v>
      </c>
      <c r="H1244">
        <v>11</v>
      </c>
      <c r="I1244">
        <v>35</v>
      </c>
    </row>
    <row r="1245" spans="1:9" x14ac:dyDescent="0.2">
      <c r="A1245" t="s">
        <v>1258</v>
      </c>
      <c r="B1245" t="s">
        <v>5</v>
      </c>
      <c r="C1245">
        <v>6</v>
      </c>
      <c r="D1245" t="s">
        <v>1257</v>
      </c>
      <c r="E1245" t="s">
        <v>1275</v>
      </c>
      <c r="F1245" t="s">
        <v>1264</v>
      </c>
      <c r="G1245">
        <v>42911</v>
      </c>
      <c r="H1245">
        <v>17</v>
      </c>
      <c r="I1245">
        <v>35</v>
      </c>
    </row>
    <row r="1246" spans="1:9" x14ac:dyDescent="0.2">
      <c r="A1246" t="s">
        <v>1258</v>
      </c>
      <c r="B1246" t="s">
        <v>5</v>
      </c>
      <c r="C1246">
        <v>6</v>
      </c>
      <c r="D1246" t="s">
        <v>1257</v>
      </c>
      <c r="E1246" t="s">
        <v>1275</v>
      </c>
      <c r="F1246" t="s">
        <v>1264</v>
      </c>
      <c r="G1246">
        <v>8010</v>
      </c>
      <c r="H1246">
        <v>17</v>
      </c>
      <c r="I1246">
        <v>35</v>
      </c>
    </row>
    <row r="1247" spans="1:9" x14ac:dyDescent="0.2">
      <c r="A1247" t="s">
        <v>1258</v>
      </c>
      <c r="B1247" t="s">
        <v>5</v>
      </c>
      <c r="C1247">
        <v>6</v>
      </c>
      <c r="D1247" t="s">
        <v>1257</v>
      </c>
      <c r="E1247" t="s">
        <v>1275</v>
      </c>
      <c r="F1247" t="s">
        <v>1264</v>
      </c>
      <c r="G1247">
        <v>1810</v>
      </c>
      <c r="H1247">
        <v>18</v>
      </c>
      <c r="I1247">
        <v>35</v>
      </c>
    </row>
    <row r="1248" spans="1:9" x14ac:dyDescent="0.2">
      <c r="A1248" t="s">
        <v>1258</v>
      </c>
      <c r="B1248" t="s">
        <v>5</v>
      </c>
      <c r="C1248">
        <v>6</v>
      </c>
      <c r="D1248" t="s">
        <v>1257</v>
      </c>
      <c r="E1248" t="s">
        <v>1275</v>
      </c>
      <c r="F1248" t="s">
        <v>1264</v>
      </c>
      <c r="G1248">
        <v>10710</v>
      </c>
      <c r="H1248">
        <v>18</v>
      </c>
      <c r="I1248">
        <v>35</v>
      </c>
    </row>
    <row r="1249" spans="1:9" x14ac:dyDescent="0.2">
      <c r="A1249" t="s">
        <v>1258</v>
      </c>
      <c r="B1249" t="s">
        <v>5</v>
      </c>
      <c r="C1249">
        <v>6</v>
      </c>
      <c r="D1249" t="s">
        <v>1257</v>
      </c>
      <c r="E1249" t="s">
        <v>1275</v>
      </c>
      <c r="F1249" t="s">
        <v>1264</v>
      </c>
      <c r="G1249">
        <v>37809</v>
      </c>
      <c r="H1249">
        <v>10</v>
      </c>
      <c r="I1249">
        <v>35</v>
      </c>
    </row>
    <row r="1250" spans="1:9" x14ac:dyDescent="0.2">
      <c r="A1250" t="s">
        <v>1258</v>
      </c>
      <c r="B1250" t="s">
        <v>5</v>
      </c>
      <c r="C1250">
        <v>6</v>
      </c>
      <c r="D1250" t="s">
        <v>1257</v>
      </c>
      <c r="E1250" t="s">
        <v>1275</v>
      </c>
      <c r="F1250" t="s">
        <v>1264</v>
      </c>
      <c r="G1250">
        <v>19210</v>
      </c>
      <c r="H1250">
        <v>11</v>
      </c>
      <c r="I1250">
        <v>35</v>
      </c>
    </row>
    <row r="1251" spans="1:9" x14ac:dyDescent="0.2">
      <c r="A1251" t="s">
        <v>1258</v>
      </c>
      <c r="B1251" t="s">
        <v>5</v>
      </c>
      <c r="C1251">
        <v>6</v>
      </c>
      <c r="D1251" t="s">
        <v>1257</v>
      </c>
      <c r="E1251" t="s">
        <v>1275</v>
      </c>
      <c r="F1251" t="s">
        <v>1264</v>
      </c>
      <c r="G1251">
        <v>32810</v>
      </c>
      <c r="H1251">
        <v>21</v>
      </c>
      <c r="I1251">
        <v>35</v>
      </c>
    </row>
    <row r="1252" spans="1:9" x14ac:dyDescent="0.2">
      <c r="A1252" t="s">
        <v>1258</v>
      </c>
      <c r="B1252" t="s">
        <v>5</v>
      </c>
      <c r="C1252">
        <v>6</v>
      </c>
      <c r="D1252" t="s">
        <v>1257</v>
      </c>
      <c r="E1252" t="s">
        <v>1275</v>
      </c>
      <c r="F1252" t="s">
        <v>1264</v>
      </c>
      <c r="G1252">
        <v>14510</v>
      </c>
      <c r="H1252">
        <v>18</v>
      </c>
      <c r="I1252">
        <v>35</v>
      </c>
    </row>
    <row r="1253" spans="1:9" x14ac:dyDescent="0.2">
      <c r="A1253" t="s">
        <v>1258</v>
      </c>
      <c r="B1253" t="s">
        <v>5</v>
      </c>
      <c r="C1253">
        <v>6</v>
      </c>
      <c r="D1253" t="s">
        <v>1257</v>
      </c>
      <c r="E1253" t="s">
        <v>1275</v>
      </c>
      <c r="F1253" t="s">
        <v>1264</v>
      </c>
      <c r="G1253">
        <v>41509</v>
      </c>
      <c r="H1253">
        <v>15</v>
      </c>
      <c r="I1253">
        <v>35</v>
      </c>
    </row>
    <row r="1254" spans="1:9" x14ac:dyDescent="0.2">
      <c r="A1254" t="s">
        <v>1258</v>
      </c>
      <c r="B1254" t="s">
        <v>5</v>
      </c>
      <c r="C1254">
        <v>6</v>
      </c>
      <c r="D1254" t="s">
        <v>1257</v>
      </c>
      <c r="E1254" t="s">
        <v>1275</v>
      </c>
      <c r="F1254" t="s">
        <v>1264</v>
      </c>
      <c r="G1254">
        <v>510</v>
      </c>
      <c r="H1254">
        <v>25</v>
      </c>
      <c r="I1254">
        <v>35</v>
      </c>
    </row>
    <row r="1255" spans="1:9" x14ac:dyDescent="0.2">
      <c r="A1255" t="s">
        <v>1258</v>
      </c>
      <c r="B1255" t="s">
        <v>5</v>
      </c>
      <c r="C1255">
        <v>6</v>
      </c>
      <c r="D1255" t="s">
        <v>1257</v>
      </c>
      <c r="E1255" t="s">
        <v>1275</v>
      </c>
      <c r="F1255" t="s">
        <v>1264</v>
      </c>
      <c r="G1255">
        <v>31714</v>
      </c>
      <c r="H1255">
        <v>15</v>
      </c>
      <c r="I1255">
        <v>35</v>
      </c>
    </row>
    <row r="1256" spans="1:9" x14ac:dyDescent="0.2">
      <c r="A1256" t="s">
        <v>1258</v>
      </c>
      <c r="B1256" t="s">
        <v>5</v>
      </c>
      <c r="C1256">
        <v>6</v>
      </c>
      <c r="D1256" t="s">
        <v>1257</v>
      </c>
      <c r="E1256" t="s">
        <v>1275</v>
      </c>
      <c r="F1256" t="s">
        <v>1264</v>
      </c>
      <c r="G1256">
        <v>29710</v>
      </c>
      <c r="H1256">
        <v>10</v>
      </c>
      <c r="I1256">
        <v>35</v>
      </c>
    </row>
    <row r="1257" spans="1:9" x14ac:dyDescent="0.2">
      <c r="A1257" t="s">
        <v>1258</v>
      </c>
      <c r="B1257" t="s">
        <v>5</v>
      </c>
      <c r="C1257">
        <v>6</v>
      </c>
      <c r="D1257" t="s">
        <v>1257</v>
      </c>
      <c r="E1257" t="s">
        <v>1275</v>
      </c>
      <c r="F1257" t="s">
        <v>1264</v>
      </c>
      <c r="G1257">
        <v>4010</v>
      </c>
      <c r="H1257">
        <v>15</v>
      </c>
      <c r="I1257">
        <v>35</v>
      </c>
    </row>
    <row r="1258" spans="1:9" x14ac:dyDescent="0.2">
      <c r="A1258" t="s">
        <v>1258</v>
      </c>
      <c r="B1258" t="s">
        <v>5</v>
      </c>
      <c r="C1258">
        <v>6</v>
      </c>
      <c r="D1258" t="s">
        <v>1257</v>
      </c>
      <c r="E1258" t="s">
        <v>1275</v>
      </c>
      <c r="F1258" t="s">
        <v>1264</v>
      </c>
      <c r="G1258">
        <v>3910</v>
      </c>
      <c r="H1258">
        <v>20</v>
      </c>
      <c r="I1258">
        <v>35</v>
      </c>
    </row>
    <row r="1259" spans="1:9" x14ac:dyDescent="0.2">
      <c r="A1259" t="s">
        <v>1258</v>
      </c>
      <c r="B1259" t="s">
        <v>5</v>
      </c>
      <c r="C1259">
        <v>6</v>
      </c>
      <c r="D1259" t="s">
        <v>1257</v>
      </c>
      <c r="E1259" t="s">
        <v>1275</v>
      </c>
      <c r="F1259" t="s">
        <v>1264</v>
      </c>
      <c r="G1259">
        <v>38713</v>
      </c>
      <c r="H1259">
        <v>14</v>
      </c>
      <c r="I1259">
        <v>35</v>
      </c>
    </row>
    <row r="1260" spans="1:9" x14ac:dyDescent="0.2">
      <c r="A1260" t="s">
        <v>1258</v>
      </c>
      <c r="B1260" t="s">
        <v>5</v>
      </c>
      <c r="C1260">
        <v>6</v>
      </c>
      <c r="D1260" t="s">
        <v>1257</v>
      </c>
      <c r="E1260" t="s">
        <v>1275</v>
      </c>
      <c r="F1260" t="s">
        <v>1264</v>
      </c>
      <c r="G1260">
        <v>26314</v>
      </c>
      <c r="H1260">
        <v>23</v>
      </c>
      <c r="I1260">
        <v>35</v>
      </c>
    </row>
    <row r="1261" spans="1:9" x14ac:dyDescent="0.2">
      <c r="A1261" t="s">
        <v>1258</v>
      </c>
      <c r="B1261" t="s">
        <v>5</v>
      </c>
      <c r="C1261">
        <v>6</v>
      </c>
      <c r="D1261" t="s">
        <v>1257</v>
      </c>
      <c r="E1261" t="s">
        <v>1275</v>
      </c>
      <c r="F1261" t="s">
        <v>1264</v>
      </c>
      <c r="G1261">
        <v>16010</v>
      </c>
      <c r="H1261">
        <v>21</v>
      </c>
      <c r="I1261">
        <v>35</v>
      </c>
    </row>
    <row r="1262" spans="1:9" x14ac:dyDescent="0.2">
      <c r="A1262" t="s">
        <v>1258</v>
      </c>
      <c r="B1262" t="s">
        <v>5</v>
      </c>
      <c r="C1262">
        <v>6</v>
      </c>
      <c r="D1262" t="s">
        <v>1257</v>
      </c>
      <c r="E1262" t="s">
        <v>1275</v>
      </c>
      <c r="F1262" t="s">
        <v>1264</v>
      </c>
      <c r="G1262">
        <v>41109</v>
      </c>
      <c r="H1262">
        <v>26</v>
      </c>
      <c r="I1262">
        <v>35</v>
      </c>
    </row>
    <row r="1263" spans="1:9" x14ac:dyDescent="0.2">
      <c r="A1263" t="s">
        <v>1258</v>
      </c>
      <c r="B1263" t="s">
        <v>5</v>
      </c>
      <c r="C1263">
        <v>6</v>
      </c>
      <c r="D1263" t="s">
        <v>1257</v>
      </c>
      <c r="E1263" t="s">
        <v>1278</v>
      </c>
      <c r="F1263" t="s">
        <v>1259</v>
      </c>
      <c r="G1263">
        <v>46207</v>
      </c>
      <c r="H1263">
        <v>8</v>
      </c>
      <c r="I1263">
        <v>35</v>
      </c>
    </row>
    <row r="1264" spans="1:9" x14ac:dyDescent="0.2">
      <c r="A1264" t="s">
        <v>1258</v>
      </c>
      <c r="B1264" t="s">
        <v>5</v>
      </c>
      <c r="C1264">
        <v>6</v>
      </c>
      <c r="D1264" t="s">
        <v>1257</v>
      </c>
      <c r="E1264" t="s">
        <v>1274</v>
      </c>
      <c r="F1264" t="s">
        <v>1265</v>
      </c>
      <c r="G1264">
        <v>6110</v>
      </c>
      <c r="H1264">
        <v>22</v>
      </c>
      <c r="I1264">
        <v>35</v>
      </c>
    </row>
    <row r="1265" spans="1:9" x14ac:dyDescent="0.2">
      <c r="A1265" t="s">
        <v>1258</v>
      </c>
      <c r="B1265" t="s">
        <v>5</v>
      </c>
      <c r="C1265">
        <v>6</v>
      </c>
      <c r="D1265" t="s">
        <v>1257</v>
      </c>
      <c r="E1265" t="s">
        <v>1274</v>
      </c>
      <c r="F1265" t="s">
        <v>1265</v>
      </c>
      <c r="G1265">
        <v>10010</v>
      </c>
      <c r="H1265">
        <v>17</v>
      </c>
      <c r="I1265">
        <v>35</v>
      </c>
    </row>
    <row r="1266" spans="1:9" x14ac:dyDescent="0.2">
      <c r="A1266" t="s">
        <v>1258</v>
      </c>
      <c r="B1266" t="s">
        <v>5</v>
      </c>
      <c r="C1266">
        <v>6</v>
      </c>
      <c r="D1266" t="s">
        <v>1257</v>
      </c>
      <c r="E1266" t="s">
        <v>1274</v>
      </c>
      <c r="F1266" t="s">
        <v>1265</v>
      </c>
      <c r="G1266">
        <v>20514</v>
      </c>
      <c r="H1266">
        <v>21</v>
      </c>
      <c r="I1266">
        <v>35</v>
      </c>
    </row>
    <row r="1267" spans="1:9" x14ac:dyDescent="0.2">
      <c r="A1267" t="s">
        <v>1258</v>
      </c>
      <c r="B1267" t="s">
        <v>5</v>
      </c>
      <c r="C1267">
        <v>6</v>
      </c>
      <c r="D1267" t="s">
        <v>1257</v>
      </c>
      <c r="E1267" t="s">
        <v>1274</v>
      </c>
      <c r="F1267" t="s">
        <v>1265</v>
      </c>
      <c r="G1267">
        <v>11710</v>
      </c>
      <c r="H1267">
        <v>22</v>
      </c>
      <c r="I1267">
        <v>35</v>
      </c>
    </row>
    <row r="1268" spans="1:9" x14ac:dyDescent="0.2">
      <c r="A1268" t="s">
        <v>1258</v>
      </c>
      <c r="B1268" t="s">
        <v>5</v>
      </c>
      <c r="C1268">
        <v>6</v>
      </c>
      <c r="D1268" t="s">
        <v>1257</v>
      </c>
      <c r="E1268" t="s">
        <v>1274</v>
      </c>
      <c r="F1268" t="s">
        <v>1265</v>
      </c>
      <c r="G1268">
        <v>27613</v>
      </c>
      <c r="H1268">
        <v>25</v>
      </c>
      <c r="I1268">
        <v>35</v>
      </c>
    </row>
    <row r="1269" spans="1:9" x14ac:dyDescent="0.2">
      <c r="A1269" t="s">
        <v>1258</v>
      </c>
      <c r="B1269" t="s">
        <v>5</v>
      </c>
      <c r="C1269">
        <v>6</v>
      </c>
      <c r="D1269" t="s">
        <v>1257</v>
      </c>
      <c r="E1269" t="s">
        <v>1274</v>
      </c>
      <c r="F1269" t="s">
        <v>1265</v>
      </c>
      <c r="G1269">
        <v>14010</v>
      </c>
      <c r="H1269">
        <v>21</v>
      </c>
      <c r="I1269">
        <v>35</v>
      </c>
    </row>
    <row r="1270" spans="1:9" x14ac:dyDescent="0.2">
      <c r="A1270" t="s">
        <v>1258</v>
      </c>
      <c r="B1270" t="s">
        <v>5</v>
      </c>
      <c r="C1270">
        <v>6</v>
      </c>
      <c r="D1270" t="s">
        <v>1257</v>
      </c>
      <c r="E1270" t="s">
        <v>1274</v>
      </c>
      <c r="F1270" t="s">
        <v>1265</v>
      </c>
      <c r="G1270">
        <v>43909</v>
      </c>
      <c r="H1270">
        <v>22</v>
      </c>
      <c r="I1270">
        <v>35</v>
      </c>
    </row>
    <row r="1271" spans="1:9" x14ac:dyDescent="0.2">
      <c r="A1271" t="s">
        <v>1258</v>
      </c>
      <c r="B1271" t="s">
        <v>5</v>
      </c>
      <c r="C1271">
        <v>6</v>
      </c>
      <c r="D1271" t="s">
        <v>1257</v>
      </c>
      <c r="E1271" t="s">
        <v>1274</v>
      </c>
      <c r="F1271" t="s">
        <v>1265</v>
      </c>
      <c r="G1271">
        <v>5410</v>
      </c>
      <c r="H1271">
        <v>21</v>
      </c>
      <c r="I1271">
        <v>35</v>
      </c>
    </row>
    <row r="1272" spans="1:9" x14ac:dyDescent="0.2">
      <c r="A1272" t="s">
        <v>1258</v>
      </c>
      <c r="B1272" t="s">
        <v>5</v>
      </c>
      <c r="C1272">
        <v>6</v>
      </c>
      <c r="D1272" t="s">
        <v>1257</v>
      </c>
      <c r="E1272" t="s">
        <v>1274</v>
      </c>
      <c r="F1272" t="s">
        <v>1265</v>
      </c>
      <c r="G1272">
        <v>29910</v>
      </c>
      <c r="H1272">
        <v>24</v>
      </c>
      <c r="I1272">
        <v>35</v>
      </c>
    </row>
    <row r="1273" spans="1:9" x14ac:dyDescent="0.2">
      <c r="A1273" t="s">
        <v>1258</v>
      </c>
      <c r="B1273" t="s">
        <v>5</v>
      </c>
      <c r="C1273">
        <v>6</v>
      </c>
      <c r="D1273" t="s">
        <v>1257</v>
      </c>
      <c r="E1273" t="s">
        <v>1274</v>
      </c>
      <c r="F1273" t="s">
        <v>1265</v>
      </c>
      <c r="G1273">
        <v>23010</v>
      </c>
      <c r="H1273">
        <v>27</v>
      </c>
      <c r="I1273">
        <v>35</v>
      </c>
    </row>
    <row r="1274" spans="1:9" x14ac:dyDescent="0.2">
      <c r="A1274" t="s">
        <v>1258</v>
      </c>
      <c r="B1274" t="s">
        <v>5</v>
      </c>
      <c r="C1274">
        <v>6</v>
      </c>
      <c r="D1274" t="s">
        <v>1257</v>
      </c>
      <c r="E1274" t="s">
        <v>1274</v>
      </c>
      <c r="F1274" t="s">
        <v>1265</v>
      </c>
      <c r="G1274">
        <v>4810</v>
      </c>
      <c r="H1274">
        <v>25</v>
      </c>
      <c r="I1274">
        <v>35</v>
      </c>
    </row>
    <row r="1275" spans="1:9" x14ac:dyDescent="0.2">
      <c r="A1275" t="s">
        <v>1258</v>
      </c>
      <c r="B1275" t="s">
        <v>5</v>
      </c>
      <c r="C1275">
        <v>6</v>
      </c>
      <c r="D1275" t="s">
        <v>1257</v>
      </c>
      <c r="E1275" t="s">
        <v>1274</v>
      </c>
      <c r="F1275" t="s">
        <v>1265</v>
      </c>
      <c r="G1275">
        <v>7510</v>
      </c>
      <c r="H1275">
        <v>15</v>
      </c>
      <c r="I1275">
        <v>35</v>
      </c>
    </row>
    <row r="1276" spans="1:9" x14ac:dyDescent="0.2">
      <c r="A1276" t="s">
        <v>1258</v>
      </c>
      <c r="B1276" t="s">
        <v>5</v>
      </c>
      <c r="C1276">
        <v>6</v>
      </c>
      <c r="D1276" t="s">
        <v>1257</v>
      </c>
      <c r="E1276" t="s">
        <v>1274</v>
      </c>
      <c r="F1276" t="s">
        <v>1265</v>
      </c>
      <c r="G1276">
        <v>5910</v>
      </c>
      <c r="H1276">
        <v>30</v>
      </c>
      <c r="I1276">
        <v>35</v>
      </c>
    </row>
    <row r="1277" spans="1:9" x14ac:dyDescent="0.2">
      <c r="A1277" t="s">
        <v>1258</v>
      </c>
      <c r="B1277" t="s">
        <v>5</v>
      </c>
      <c r="C1277">
        <v>6</v>
      </c>
      <c r="D1277" t="s">
        <v>1257</v>
      </c>
      <c r="E1277" t="s">
        <v>1274</v>
      </c>
      <c r="F1277" t="s">
        <v>1265</v>
      </c>
      <c r="G1277">
        <v>8210</v>
      </c>
      <c r="H1277">
        <v>19</v>
      </c>
      <c r="I1277">
        <v>35</v>
      </c>
    </row>
    <row r="1278" spans="1:9" x14ac:dyDescent="0.2">
      <c r="A1278" t="s">
        <v>1258</v>
      </c>
      <c r="B1278" t="s">
        <v>5</v>
      </c>
      <c r="C1278">
        <v>6</v>
      </c>
      <c r="D1278" t="s">
        <v>1257</v>
      </c>
      <c r="E1278" t="s">
        <v>1274</v>
      </c>
      <c r="F1278" t="s">
        <v>1265</v>
      </c>
      <c r="G1278">
        <v>11910</v>
      </c>
      <c r="H1278">
        <v>22</v>
      </c>
      <c r="I1278">
        <v>35</v>
      </c>
    </row>
    <row r="1279" spans="1:9" x14ac:dyDescent="0.2">
      <c r="A1279" t="s">
        <v>1258</v>
      </c>
      <c r="B1279" t="s">
        <v>5</v>
      </c>
      <c r="C1279">
        <v>6</v>
      </c>
      <c r="D1279" t="s">
        <v>1257</v>
      </c>
      <c r="E1279" t="s">
        <v>1274</v>
      </c>
      <c r="F1279" t="s">
        <v>1265</v>
      </c>
      <c r="G1279">
        <v>36208</v>
      </c>
      <c r="H1279">
        <v>27</v>
      </c>
      <c r="I1279">
        <v>35</v>
      </c>
    </row>
    <row r="1280" spans="1:9" x14ac:dyDescent="0.2">
      <c r="A1280" t="s">
        <v>1258</v>
      </c>
      <c r="B1280" t="s">
        <v>5</v>
      </c>
      <c r="C1280">
        <v>6</v>
      </c>
      <c r="D1280" t="s">
        <v>1257</v>
      </c>
      <c r="E1280" t="s">
        <v>1274</v>
      </c>
      <c r="F1280" t="s">
        <v>1265</v>
      </c>
      <c r="G1280">
        <v>29809</v>
      </c>
      <c r="H1280">
        <v>20</v>
      </c>
      <c r="I1280">
        <v>35</v>
      </c>
    </row>
    <row r="1281" spans="1:9" x14ac:dyDescent="0.2">
      <c r="A1281" t="s">
        <v>1258</v>
      </c>
      <c r="B1281" t="s">
        <v>5</v>
      </c>
      <c r="C1281">
        <v>6</v>
      </c>
      <c r="D1281" t="s">
        <v>1257</v>
      </c>
      <c r="E1281" t="s">
        <v>1274</v>
      </c>
      <c r="F1281" t="s">
        <v>1265</v>
      </c>
      <c r="G1281">
        <v>13010</v>
      </c>
      <c r="H1281">
        <v>25</v>
      </c>
      <c r="I1281">
        <v>35</v>
      </c>
    </row>
    <row r="1282" spans="1:9" x14ac:dyDescent="0.2">
      <c r="A1282" t="s">
        <v>1258</v>
      </c>
      <c r="B1282" t="s">
        <v>5</v>
      </c>
      <c r="C1282">
        <v>6</v>
      </c>
      <c r="D1282" t="s">
        <v>1257</v>
      </c>
      <c r="E1282" t="s">
        <v>1274</v>
      </c>
      <c r="F1282" t="s">
        <v>1265</v>
      </c>
      <c r="G1282">
        <v>13410</v>
      </c>
      <c r="H1282">
        <v>23</v>
      </c>
      <c r="I1282">
        <v>35</v>
      </c>
    </row>
    <row r="1283" spans="1:9" x14ac:dyDescent="0.2">
      <c r="A1283" t="s">
        <v>1258</v>
      </c>
      <c r="B1283" t="s">
        <v>5</v>
      </c>
      <c r="C1283">
        <v>6</v>
      </c>
      <c r="D1283" t="s">
        <v>1257</v>
      </c>
      <c r="E1283" t="s">
        <v>1274</v>
      </c>
      <c r="F1283" t="s">
        <v>1265</v>
      </c>
      <c r="G1283">
        <v>33915</v>
      </c>
      <c r="H1283">
        <v>27</v>
      </c>
      <c r="I1283">
        <v>35</v>
      </c>
    </row>
    <row r="1284" spans="1:9" x14ac:dyDescent="0.2">
      <c r="A1284" t="s">
        <v>1258</v>
      </c>
      <c r="B1284" t="s">
        <v>5</v>
      </c>
      <c r="C1284">
        <v>6</v>
      </c>
      <c r="D1284" t="s">
        <v>1257</v>
      </c>
      <c r="E1284" t="s">
        <v>1274</v>
      </c>
      <c r="F1284" t="s">
        <v>1265</v>
      </c>
      <c r="G1284">
        <v>710</v>
      </c>
      <c r="H1284">
        <v>20</v>
      </c>
      <c r="I1284">
        <v>35</v>
      </c>
    </row>
    <row r="1285" spans="1:9" x14ac:dyDescent="0.2">
      <c r="A1285" t="s">
        <v>1258</v>
      </c>
      <c r="B1285" t="s">
        <v>5</v>
      </c>
      <c r="C1285">
        <v>6</v>
      </c>
      <c r="D1285" t="s">
        <v>1257</v>
      </c>
      <c r="E1285" t="s">
        <v>1274</v>
      </c>
      <c r="F1285" t="s">
        <v>1265</v>
      </c>
      <c r="G1285">
        <v>9910</v>
      </c>
      <c r="H1285">
        <v>22</v>
      </c>
      <c r="I1285">
        <v>35</v>
      </c>
    </row>
    <row r="1286" spans="1:9" x14ac:dyDescent="0.2">
      <c r="A1286" t="s">
        <v>1258</v>
      </c>
      <c r="B1286" t="s">
        <v>5</v>
      </c>
      <c r="C1286">
        <v>6</v>
      </c>
      <c r="D1286" t="s">
        <v>1257</v>
      </c>
      <c r="E1286" t="s">
        <v>1274</v>
      </c>
      <c r="F1286" t="s">
        <v>1265</v>
      </c>
      <c r="G1286">
        <v>9310</v>
      </c>
      <c r="H1286">
        <v>25</v>
      </c>
      <c r="I1286">
        <v>35</v>
      </c>
    </row>
    <row r="1287" spans="1:9" x14ac:dyDescent="0.2">
      <c r="A1287" t="s">
        <v>1258</v>
      </c>
      <c r="B1287" t="s">
        <v>5</v>
      </c>
      <c r="C1287">
        <v>6</v>
      </c>
      <c r="D1287" t="s">
        <v>1257</v>
      </c>
      <c r="E1287" t="s">
        <v>1276</v>
      </c>
      <c r="F1287" t="s">
        <v>1262</v>
      </c>
      <c r="G1287">
        <v>1710</v>
      </c>
      <c r="H1287">
        <v>1</v>
      </c>
      <c r="I1287">
        <v>35</v>
      </c>
    </row>
    <row r="1288" spans="1:9" x14ac:dyDescent="0.2">
      <c r="A1288" t="s">
        <v>1258</v>
      </c>
      <c r="B1288" t="s">
        <v>5</v>
      </c>
      <c r="C1288">
        <v>6</v>
      </c>
      <c r="D1288" t="s">
        <v>1257</v>
      </c>
      <c r="E1288" t="s">
        <v>1274</v>
      </c>
      <c r="F1288" t="s">
        <v>1265</v>
      </c>
      <c r="G1288">
        <v>2410</v>
      </c>
      <c r="H1288">
        <v>21</v>
      </c>
      <c r="I1288">
        <v>35</v>
      </c>
    </row>
    <row r="1289" spans="1:9" x14ac:dyDescent="0.2">
      <c r="A1289" t="s">
        <v>1258</v>
      </c>
      <c r="B1289" t="s">
        <v>5</v>
      </c>
      <c r="C1289">
        <v>6</v>
      </c>
      <c r="D1289" t="s">
        <v>1257</v>
      </c>
      <c r="E1289" t="s">
        <v>1276</v>
      </c>
      <c r="F1289" t="s">
        <v>1262</v>
      </c>
      <c r="G1289">
        <v>21016</v>
      </c>
      <c r="H1289">
        <v>25</v>
      </c>
      <c r="I1289">
        <v>35</v>
      </c>
    </row>
    <row r="1290" spans="1:9" x14ac:dyDescent="0.2">
      <c r="A1290" t="s">
        <v>1258</v>
      </c>
      <c r="B1290" t="s">
        <v>5</v>
      </c>
      <c r="C1290">
        <v>6</v>
      </c>
      <c r="D1290" t="s">
        <v>1257</v>
      </c>
      <c r="E1290" t="s">
        <v>1276</v>
      </c>
      <c r="F1290" t="s">
        <v>1262</v>
      </c>
      <c r="G1290">
        <v>33612</v>
      </c>
      <c r="H1290">
        <v>5</v>
      </c>
      <c r="I1290">
        <v>35</v>
      </c>
    </row>
    <row r="1291" spans="1:9" x14ac:dyDescent="0.2">
      <c r="A1291" t="s">
        <v>1258</v>
      </c>
      <c r="B1291" t="s">
        <v>5</v>
      </c>
      <c r="C1291">
        <v>6</v>
      </c>
      <c r="D1291" t="s">
        <v>1257</v>
      </c>
      <c r="E1291" t="s">
        <v>1276</v>
      </c>
      <c r="F1291" t="s">
        <v>1262</v>
      </c>
      <c r="G1291">
        <v>33913</v>
      </c>
      <c r="H1291">
        <v>7</v>
      </c>
      <c r="I1291">
        <v>35</v>
      </c>
    </row>
    <row r="1292" spans="1:9" x14ac:dyDescent="0.2">
      <c r="A1292" t="s">
        <v>1258</v>
      </c>
      <c r="B1292" t="s">
        <v>5</v>
      </c>
      <c r="C1292">
        <v>6</v>
      </c>
      <c r="D1292" t="s">
        <v>1257</v>
      </c>
      <c r="E1292" t="s">
        <v>1276</v>
      </c>
      <c r="F1292" t="s">
        <v>1262</v>
      </c>
      <c r="G1292">
        <v>26910</v>
      </c>
      <c r="H1292">
        <v>11</v>
      </c>
      <c r="I1292">
        <v>35</v>
      </c>
    </row>
    <row r="1293" spans="1:9" x14ac:dyDescent="0.2">
      <c r="A1293" t="s">
        <v>1258</v>
      </c>
      <c r="B1293" t="s">
        <v>5</v>
      </c>
      <c r="C1293">
        <v>6</v>
      </c>
      <c r="D1293" t="s">
        <v>1257</v>
      </c>
      <c r="E1293" t="s">
        <v>1278</v>
      </c>
      <c r="F1293" t="s">
        <v>1260</v>
      </c>
      <c r="G1293">
        <v>41612</v>
      </c>
      <c r="H1293">
        <v>7</v>
      </c>
      <c r="I1293">
        <v>35</v>
      </c>
    </row>
    <row r="1294" spans="1:9" x14ac:dyDescent="0.2">
      <c r="A1294" t="s">
        <v>1258</v>
      </c>
      <c r="B1294" t="s">
        <v>5</v>
      </c>
      <c r="C1294">
        <v>6</v>
      </c>
      <c r="D1294" t="s">
        <v>1257</v>
      </c>
      <c r="E1294" t="s">
        <v>1274</v>
      </c>
      <c r="F1294" t="s">
        <v>1266</v>
      </c>
      <c r="G1294">
        <v>25511</v>
      </c>
      <c r="H1294">
        <v>14</v>
      </c>
      <c r="I1294">
        <v>35</v>
      </c>
    </row>
    <row r="1295" spans="1:9" x14ac:dyDescent="0.2">
      <c r="A1295" t="s">
        <v>1258</v>
      </c>
      <c r="B1295" t="s">
        <v>5</v>
      </c>
      <c r="C1295">
        <v>6</v>
      </c>
      <c r="D1295" t="s">
        <v>1257</v>
      </c>
      <c r="E1295" t="s">
        <v>1274</v>
      </c>
      <c r="F1295" t="s">
        <v>1266</v>
      </c>
      <c r="G1295">
        <v>2309</v>
      </c>
      <c r="H1295">
        <v>14</v>
      </c>
      <c r="I1295">
        <v>35</v>
      </c>
    </row>
    <row r="1296" spans="1:9" x14ac:dyDescent="0.2">
      <c r="A1296" t="s">
        <v>1258</v>
      </c>
      <c r="B1296" t="s">
        <v>5</v>
      </c>
      <c r="C1296">
        <v>6</v>
      </c>
      <c r="D1296" t="s">
        <v>1257</v>
      </c>
      <c r="E1296" t="s">
        <v>1274</v>
      </c>
      <c r="F1296" t="s">
        <v>1266</v>
      </c>
      <c r="G1296">
        <v>15910</v>
      </c>
      <c r="H1296">
        <v>13</v>
      </c>
      <c r="I1296">
        <v>35</v>
      </c>
    </row>
    <row r="1297" spans="1:9" x14ac:dyDescent="0.2">
      <c r="A1297" t="s">
        <v>1258</v>
      </c>
      <c r="B1297" t="s">
        <v>5</v>
      </c>
      <c r="C1297">
        <v>6</v>
      </c>
      <c r="D1297" t="s">
        <v>1257</v>
      </c>
      <c r="E1297" t="s">
        <v>1274</v>
      </c>
      <c r="F1297" t="s">
        <v>1266</v>
      </c>
      <c r="G1297">
        <v>4210</v>
      </c>
      <c r="H1297">
        <v>28</v>
      </c>
      <c r="I1297">
        <v>35</v>
      </c>
    </row>
    <row r="1298" spans="1:9" x14ac:dyDescent="0.2">
      <c r="A1298" t="s">
        <v>1258</v>
      </c>
      <c r="B1298" t="s">
        <v>5</v>
      </c>
      <c r="C1298">
        <v>6</v>
      </c>
      <c r="D1298" t="s">
        <v>1257</v>
      </c>
      <c r="E1298" t="s">
        <v>1274</v>
      </c>
      <c r="F1298" t="s">
        <v>1266</v>
      </c>
      <c r="G1298">
        <v>26416</v>
      </c>
      <c r="H1298">
        <v>22</v>
      </c>
      <c r="I1298">
        <v>35</v>
      </c>
    </row>
    <row r="1299" spans="1:9" x14ac:dyDescent="0.2">
      <c r="A1299" t="s">
        <v>1258</v>
      </c>
      <c r="B1299" t="s">
        <v>5</v>
      </c>
      <c r="C1299">
        <v>6</v>
      </c>
      <c r="D1299" t="s">
        <v>1257</v>
      </c>
      <c r="E1299" t="s">
        <v>1274</v>
      </c>
      <c r="F1299" t="s">
        <v>1266</v>
      </c>
      <c r="G1299">
        <v>45210</v>
      </c>
      <c r="H1299">
        <v>18</v>
      </c>
      <c r="I1299">
        <v>35</v>
      </c>
    </row>
    <row r="1300" spans="1:9" x14ac:dyDescent="0.2">
      <c r="A1300" t="s">
        <v>1258</v>
      </c>
      <c r="B1300" t="s">
        <v>5</v>
      </c>
      <c r="C1300">
        <v>6</v>
      </c>
      <c r="D1300" t="s">
        <v>1257</v>
      </c>
      <c r="E1300" t="s">
        <v>1274</v>
      </c>
      <c r="F1300" t="s">
        <v>1266</v>
      </c>
      <c r="G1300">
        <v>19516</v>
      </c>
      <c r="H1300">
        <v>14</v>
      </c>
      <c r="I1300">
        <v>35</v>
      </c>
    </row>
    <row r="1301" spans="1:9" x14ac:dyDescent="0.2">
      <c r="A1301" t="s">
        <v>1258</v>
      </c>
      <c r="B1301" t="s">
        <v>5</v>
      </c>
      <c r="C1301">
        <v>6</v>
      </c>
      <c r="D1301" t="s">
        <v>1257</v>
      </c>
      <c r="E1301" t="s">
        <v>1276</v>
      </c>
      <c r="F1301" t="s">
        <v>1261</v>
      </c>
      <c r="G1301">
        <v>34110</v>
      </c>
      <c r="H1301">
        <v>8</v>
      </c>
      <c r="I1301">
        <v>35</v>
      </c>
    </row>
    <row r="1302" spans="1:9" x14ac:dyDescent="0.2">
      <c r="A1302" t="s">
        <v>1258</v>
      </c>
      <c r="B1302" t="s">
        <v>5</v>
      </c>
      <c r="C1302">
        <v>6</v>
      </c>
      <c r="D1302" t="s">
        <v>1257</v>
      </c>
      <c r="E1302" t="s">
        <v>1276</v>
      </c>
      <c r="F1302" t="s">
        <v>1269</v>
      </c>
      <c r="G1302">
        <v>26609</v>
      </c>
      <c r="H1302">
        <v>14</v>
      </c>
      <c r="I1302">
        <v>35</v>
      </c>
    </row>
    <row r="1303" spans="1:9" x14ac:dyDescent="0.2">
      <c r="A1303" t="s">
        <v>1258</v>
      </c>
      <c r="B1303" t="s">
        <v>5</v>
      </c>
      <c r="C1303">
        <v>6</v>
      </c>
      <c r="D1303" t="s">
        <v>1257</v>
      </c>
      <c r="E1303" t="s">
        <v>1274</v>
      </c>
      <c r="F1303" t="s">
        <v>1263</v>
      </c>
      <c r="G1303">
        <v>3710</v>
      </c>
      <c r="H1303">
        <v>18</v>
      </c>
      <c r="I1303">
        <v>35</v>
      </c>
    </row>
    <row r="1304" spans="1:9" x14ac:dyDescent="0.2">
      <c r="A1304" t="s">
        <v>1258</v>
      </c>
      <c r="B1304" t="s">
        <v>5</v>
      </c>
      <c r="C1304">
        <v>6</v>
      </c>
      <c r="D1304" t="s">
        <v>1257</v>
      </c>
      <c r="E1304" t="s">
        <v>1276</v>
      </c>
      <c r="F1304" t="s">
        <v>1271</v>
      </c>
      <c r="G1304">
        <v>4710</v>
      </c>
      <c r="H1304">
        <v>20</v>
      </c>
      <c r="I1304">
        <v>35</v>
      </c>
    </row>
    <row r="1305" spans="1:9" x14ac:dyDescent="0.2">
      <c r="A1305" t="s">
        <v>1258</v>
      </c>
      <c r="B1305" t="s">
        <v>5</v>
      </c>
      <c r="C1305">
        <v>6</v>
      </c>
      <c r="D1305" t="s">
        <v>1257</v>
      </c>
      <c r="E1305" t="s">
        <v>1274</v>
      </c>
      <c r="F1305" t="s">
        <v>1263</v>
      </c>
      <c r="G1305">
        <v>42610</v>
      </c>
      <c r="H1305">
        <v>20</v>
      </c>
      <c r="I1305">
        <v>35</v>
      </c>
    </row>
    <row r="1306" spans="1:9" x14ac:dyDescent="0.2">
      <c r="A1306" t="s">
        <v>1258</v>
      </c>
      <c r="B1306" t="s">
        <v>5</v>
      </c>
      <c r="C1306">
        <v>6</v>
      </c>
      <c r="D1306" t="s">
        <v>1257</v>
      </c>
      <c r="E1306" t="s">
        <v>1276</v>
      </c>
      <c r="F1306" t="s">
        <v>1271</v>
      </c>
      <c r="G1306">
        <v>810</v>
      </c>
      <c r="H1306">
        <v>16</v>
      </c>
      <c r="I1306">
        <v>35</v>
      </c>
    </row>
    <row r="1307" spans="1:9" x14ac:dyDescent="0.2">
      <c r="A1307" t="s">
        <v>1258</v>
      </c>
      <c r="B1307" t="s">
        <v>5</v>
      </c>
      <c r="C1307">
        <v>6</v>
      </c>
      <c r="D1307" t="s">
        <v>1257</v>
      </c>
      <c r="E1307" t="s">
        <v>1276</v>
      </c>
      <c r="F1307" t="s">
        <v>1271</v>
      </c>
      <c r="G1307">
        <v>44414</v>
      </c>
      <c r="H1307">
        <v>9</v>
      </c>
      <c r="I1307">
        <v>35</v>
      </c>
    </row>
    <row r="1308" spans="1:9" x14ac:dyDescent="0.2">
      <c r="A1308" t="s">
        <v>1258</v>
      </c>
      <c r="B1308" t="s">
        <v>5</v>
      </c>
      <c r="C1308">
        <v>6</v>
      </c>
      <c r="D1308" t="s">
        <v>1257</v>
      </c>
      <c r="E1308" t="s">
        <v>1276</v>
      </c>
      <c r="F1308" t="s">
        <v>1271</v>
      </c>
      <c r="G1308">
        <v>15610</v>
      </c>
      <c r="H1308">
        <v>29</v>
      </c>
      <c r="I1308">
        <v>35</v>
      </c>
    </row>
    <row r="1309" spans="1:9" x14ac:dyDescent="0.2">
      <c r="A1309" t="s">
        <v>1258</v>
      </c>
      <c r="B1309" t="s">
        <v>5</v>
      </c>
      <c r="C1309">
        <v>6</v>
      </c>
      <c r="D1309" t="s">
        <v>1257</v>
      </c>
      <c r="E1309" t="s">
        <v>1274</v>
      </c>
      <c r="F1309" t="s">
        <v>1263</v>
      </c>
      <c r="G1309">
        <v>16710</v>
      </c>
      <c r="H1309">
        <v>14</v>
      </c>
      <c r="I1309">
        <v>35</v>
      </c>
    </row>
    <row r="1310" spans="1:9" x14ac:dyDescent="0.2">
      <c r="A1310" t="s">
        <v>1258</v>
      </c>
      <c r="B1310" t="s">
        <v>5</v>
      </c>
      <c r="C1310">
        <v>6</v>
      </c>
      <c r="D1310" t="s">
        <v>1257</v>
      </c>
      <c r="E1310" t="s">
        <v>1274</v>
      </c>
      <c r="F1310" t="s">
        <v>1263</v>
      </c>
      <c r="G1310">
        <v>4310</v>
      </c>
      <c r="H1310">
        <v>16</v>
      </c>
      <c r="I1310">
        <v>35</v>
      </c>
    </row>
    <row r="1311" spans="1:9" x14ac:dyDescent="0.2">
      <c r="A1311" t="s">
        <v>1258</v>
      </c>
      <c r="B1311" t="s">
        <v>5</v>
      </c>
      <c r="C1311">
        <v>6</v>
      </c>
      <c r="D1311" t="s">
        <v>1257</v>
      </c>
      <c r="E1311" t="s">
        <v>1274</v>
      </c>
      <c r="F1311" t="s">
        <v>1263</v>
      </c>
      <c r="G1311">
        <v>19610</v>
      </c>
      <c r="H1311">
        <v>14</v>
      </c>
      <c r="I1311">
        <v>35</v>
      </c>
    </row>
    <row r="1312" spans="1:9" x14ac:dyDescent="0.2">
      <c r="A1312" t="s">
        <v>1258</v>
      </c>
      <c r="B1312" t="s">
        <v>5</v>
      </c>
      <c r="C1312">
        <v>6</v>
      </c>
      <c r="D1312" t="s">
        <v>1257</v>
      </c>
      <c r="E1312" t="s">
        <v>1274</v>
      </c>
      <c r="F1312" t="s">
        <v>1263</v>
      </c>
      <c r="G1312">
        <v>30712</v>
      </c>
      <c r="H1312">
        <v>10</v>
      </c>
      <c r="I1312">
        <v>35</v>
      </c>
    </row>
    <row r="1313" spans="1:9" x14ac:dyDescent="0.2">
      <c r="A1313" t="s">
        <v>1258</v>
      </c>
      <c r="B1313" t="s">
        <v>5</v>
      </c>
      <c r="C1313">
        <v>6</v>
      </c>
      <c r="D1313" t="s">
        <v>1257</v>
      </c>
      <c r="E1313" t="s">
        <v>1274</v>
      </c>
      <c r="F1313" t="s">
        <v>1263</v>
      </c>
      <c r="G1313">
        <v>16810</v>
      </c>
      <c r="H1313">
        <v>19</v>
      </c>
      <c r="I1313">
        <v>35</v>
      </c>
    </row>
    <row r="1314" spans="1:9" x14ac:dyDescent="0.2">
      <c r="A1314" t="s">
        <v>1258</v>
      </c>
      <c r="B1314" t="s">
        <v>5</v>
      </c>
      <c r="C1314">
        <v>6</v>
      </c>
      <c r="D1314" t="s">
        <v>1257</v>
      </c>
      <c r="E1314" t="s">
        <v>1276</v>
      </c>
      <c r="F1314" t="s">
        <v>1271</v>
      </c>
      <c r="G1314">
        <v>25110</v>
      </c>
      <c r="H1314">
        <v>15</v>
      </c>
      <c r="I1314">
        <v>35</v>
      </c>
    </row>
    <row r="1315" spans="1:9" x14ac:dyDescent="0.2">
      <c r="A1315" t="s">
        <v>1258</v>
      </c>
      <c r="B1315" t="s">
        <v>5</v>
      </c>
      <c r="C1315">
        <v>6</v>
      </c>
      <c r="D1315" t="s">
        <v>1257</v>
      </c>
      <c r="E1315" t="s">
        <v>1274</v>
      </c>
      <c r="F1315" t="s">
        <v>1263</v>
      </c>
      <c r="G1315">
        <v>8110</v>
      </c>
      <c r="H1315">
        <v>15</v>
      </c>
      <c r="I1315">
        <v>35</v>
      </c>
    </row>
    <row r="1316" spans="1:9" x14ac:dyDescent="0.2">
      <c r="A1316" t="s">
        <v>1258</v>
      </c>
      <c r="B1316" t="s">
        <v>5</v>
      </c>
      <c r="C1316">
        <v>6</v>
      </c>
      <c r="D1316" t="s">
        <v>1257</v>
      </c>
      <c r="E1316" t="s">
        <v>1274</v>
      </c>
      <c r="F1316" t="s">
        <v>1263</v>
      </c>
      <c r="G1316">
        <v>18609</v>
      </c>
      <c r="H1316">
        <v>6</v>
      </c>
      <c r="I1316">
        <v>35</v>
      </c>
    </row>
    <row r="1317" spans="1:9" x14ac:dyDescent="0.2">
      <c r="A1317" t="s">
        <v>1258</v>
      </c>
      <c r="B1317" t="s">
        <v>5</v>
      </c>
      <c r="C1317">
        <v>6</v>
      </c>
      <c r="D1317" t="s">
        <v>1257</v>
      </c>
      <c r="E1317" t="s">
        <v>1274</v>
      </c>
      <c r="F1317" t="s">
        <v>1263</v>
      </c>
      <c r="G1317">
        <v>4510</v>
      </c>
      <c r="H1317">
        <v>16</v>
      </c>
      <c r="I1317">
        <v>35</v>
      </c>
    </row>
    <row r="1318" spans="1:9" x14ac:dyDescent="0.2">
      <c r="A1318" t="s">
        <v>1258</v>
      </c>
      <c r="B1318" t="s">
        <v>5</v>
      </c>
      <c r="C1318">
        <v>6</v>
      </c>
      <c r="D1318" t="s">
        <v>1257</v>
      </c>
      <c r="E1318" t="s">
        <v>1274</v>
      </c>
      <c r="F1318" t="s">
        <v>1263</v>
      </c>
      <c r="G1318">
        <v>5710</v>
      </c>
      <c r="H1318">
        <v>16</v>
      </c>
      <c r="I1318">
        <v>35</v>
      </c>
    </row>
    <row r="1319" spans="1:9" x14ac:dyDescent="0.2">
      <c r="A1319" t="s">
        <v>1258</v>
      </c>
      <c r="B1319" t="s">
        <v>5</v>
      </c>
      <c r="C1319">
        <v>6</v>
      </c>
      <c r="D1319" t="s">
        <v>1257</v>
      </c>
      <c r="E1319" t="s">
        <v>1276</v>
      </c>
      <c r="F1319" t="s">
        <v>1262</v>
      </c>
      <c r="G1319">
        <v>7110</v>
      </c>
      <c r="H1319">
        <v>18</v>
      </c>
      <c r="I1319">
        <v>35</v>
      </c>
    </row>
    <row r="1320" spans="1:9" x14ac:dyDescent="0.2">
      <c r="A1320" t="s">
        <v>1258</v>
      </c>
      <c r="B1320" t="s">
        <v>5</v>
      </c>
      <c r="C1320">
        <v>6</v>
      </c>
      <c r="D1320" t="s">
        <v>1257</v>
      </c>
      <c r="E1320" t="s">
        <v>1276</v>
      </c>
      <c r="F1320" t="s">
        <v>1262</v>
      </c>
      <c r="G1320">
        <v>6910</v>
      </c>
      <c r="H1320">
        <v>10</v>
      </c>
      <c r="I1320">
        <v>35</v>
      </c>
    </row>
    <row r="1321" spans="1:9" x14ac:dyDescent="0.2">
      <c r="A1321" t="s">
        <v>1258</v>
      </c>
      <c r="B1321" t="s">
        <v>5</v>
      </c>
      <c r="C1321">
        <v>6</v>
      </c>
      <c r="D1321" t="s">
        <v>1257</v>
      </c>
      <c r="E1321" t="s">
        <v>1276</v>
      </c>
      <c r="F1321" t="s">
        <v>1262</v>
      </c>
      <c r="G1321">
        <v>3810</v>
      </c>
      <c r="H1321">
        <v>18</v>
      </c>
      <c r="I1321">
        <v>35</v>
      </c>
    </row>
    <row r="1322" spans="1:9" x14ac:dyDescent="0.2">
      <c r="A1322" t="s">
        <v>1258</v>
      </c>
      <c r="B1322" t="s">
        <v>5</v>
      </c>
      <c r="C1322">
        <v>6</v>
      </c>
      <c r="D1322" t="s">
        <v>1257</v>
      </c>
      <c r="E1322" t="s">
        <v>1278</v>
      </c>
      <c r="F1322" t="s">
        <v>1260</v>
      </c>
      <c r="G1322">
        <v>30910</v>
      </c>
      <c r="H1322">
        <v>6</v>
      </c>
      <c r="I1322">
        <v>35</v>
      </c>
    </row>
    <row r="1323" spans="1:9" x14ac:dyDescent="0.2">
      <c r="A1323" t="s">
        <v>1258</v>
      </c>
      <c r="B1323" t="s">
        <v>5</v>
      </c>
      <c r="C1323">
        <v>6</v>
      </c>
      <c r="D1323" t="s">
        <v>1257</v>
      </c>
      <c r="E1323" t="s">
        <v>1276</v>
      </c>
      <c r="F1323" t="s">
        <v>1262</v>
      </c>
      <c r="G1323">
        <v>13710</v>
      </c>
      <c r="H1323">
        <v>8</v>
      </c>
      <c r="I1323">
        <v>35</v>
      </c>
    </row>
    <row r="1324" spans="1:9" x14ac:dyDescent="0.2">
      <c r="A1324" t="s">
        <v>1258</v>
      </c>
      <c r="B1324" t="s">
        <v>5</v>
      </c>
      <c r="C1324">
        <v>6</v>
      </c>
      <c r="D1324" t="s">
        <v>1257</v>
      </c>
      <c r="E1324" t="s">
        <v>1276</v>
      </c>
      <c r="F1324" t="s">
        <v>1262</v>
      </c>
      <c r="G1324">
        <v>1210</v>
      </c>
      <c r="H1324">
        <v>17</v>
      </c>
      <c r="I1324">
        <v>35</v>
      </c>
    </row>
    <row r="1325" spans="1:9" x14ac:dyDescent="0.2">
      <c r="A1325" t="s">
        <v>1258</v>
      </c>
      <c r="B1325" t="s">
        <v>5</v>
      </c>
      <c r="C1325">
        <v>6</v>
      </c>
      <c r="D1325" t="s">
        <v>1257</v>
      </c>
      <c r="E1325" t="s">
        <v>1276</v>
      </c>
      <c r="F1325" t="s">
        <v>1262</v>
      </c>
      <c r="G1325">
        <v>13110</v>
      </c>
      <c r="H1325">
        <v>17</v>
      </c>
      <c r="I1325">
        <v>35</v>
      </c>
    </row>
    <row r="1326" spans="1:9" x14ac:dyDescent="0.2">
      <c r="A1326" t="s">
        <v>1258</v>
      </c>
      <c r="B1326" t="s">
        <v>5</v>
      </c>
      <c r="C1326">
        <v>6</v>
      </c>
      <c r="D1326" t="s">
        <v>1257</v>
      </c>
      <c r="E1326" t="s">
        <v>1276</v>
      </c>
      <c r="F1326" t="s">
        <v>1262</v>
      </c>
      <c r="G1326">
        <v>14910</v>
      </c>
      <c r="H1326">
        <v>10</v>
      </c>
      <c r="I1326">
        <v>35</v>
      </c>
    </row>
    <row r="1327" spans="1:9" x14ac:dyDescent="0.2">
      <c r="A1327" t="s">
        <v>1258</v>
      </c>
      <c r="B1327" t="s">
        <v>5</v>
      </c>
      <c r="C1327">
        <v>6</v>
      </c>
      <c r="D1327" t="s">
        <v>1257</v>
      </c>
      <c r="E1327" t="s">
        <v>1276</v>
      </c>
      <c r="F1327" t="s">
        <v>1262</v>
      </c>
      <c r="G1327">
        <v>20811</v>
      </c>
      <c r="H1327">
        <v>15</v>
      </c>
      <c r="I1327">
        <v>35</v>
      </c>
    </row>
    <row r="1328" spans="1:9" x14ac:dyDescent="0.2">
      <c r="A1328" t="s">
        <v>1258</v>
      </c>
      <c r="B1328" t="s">
        <v>5</v>
      </c>
      <c r="C1328">
        <v>6</v>
      </c>
      <c r="D1328" t="s">
        <v>1257</v>
      </c>
      <c r="E1328" t="s">
        <v>1276</v>
      </c>
      <c r="F1328" t="s">
        <v>1262</v>
      </c>
      <c r="G1328">
        <v>7310</v>
      </c>
      <c r="H1328">
        <v>26</v>
      </c>
      <c r="I1328">
        <v>35</v>
      </c>
    </row>
    <row r="1329" spans="1:9" x14ac:dyDescent="0.2">
      <c r="A1329" t="s">
        <v>1258</v>
      </c>
      <c r="B1329" t="s">
        <v>5</v>
      </c>
      <c r="C1329">
        <v>6</v>
      </c>
      <c r="D1329" t="s">
        <v>1257</v>
      </c>
      <c r="E1329" t="s">
        <v>1276</v>
      </c>
      <c r="F1329" t="s">
        <v>1262</v>
      </c>
      <c r="G1329">
        <v>1610</v>
      </c>
      <c r="H1329">
        <v>11</v>
      </c>
      <c r="I1329">
        <v>35</v>
      </c>
    </row>
    <row r="1330" spans="1:9" x14ac:dyDescent="0.2">
      <c r="A1330" t="s">
        <v>1258</v>
      </c>
      <c r="B1330" t="s">
        <v>5</v>
      </c>
      <c r="C1330">
        <v>6</v>
      </c>
      <c r="D1330" t="s">
        <v>1257</v>
      </c>
      <c r="E1330" t="s">
        <v>1276</v>
      </c>
      <c r="F1330" t="s">
        <v>1262</v>
      </c>
      <c r="G1330">
        <v>26810</v>
      </c>
      <c r="H1330">
        <v>23</v>
      </c>
      <c r="I1330">
        <v>35</v>
      </c>
    </row>
    <row r="1331" spans="1:9" x14ac:dyDescent="0.2">
      <c r="A1331" t="s">
        <v>1258</v>
      </c>
      <c r="B1331" t="s">
        <v>5</v>
      </c>
      <c r="C1331">
        <v>6</v>
      </c>
      <c r="D1331" t="s">
        <v>1257</v>
      </c>
      <c r="E1331" t="s">
        <v>1276</v>
      </c>
      <c r="F1331" t="s">
        <v>1262</v>
      </c>
      <c r="G1331">
        <v>11010</v>
      </c>
      <c r="H1331">
        <v>18</v>
      </c>
      <c r="I1331">
        <v>35</v>
      </c>
    </row>
    <row r="1332" spans="1:9" x14ac:dyDescent="0.2">
      <c r="A1332" t="s">
        <v>1258</v>
      </c>
      <c r="B1332" t="s">
        <v>5</v>
      </c>
      <c r="C1332">
        <v>6</v>
      </c>
      <c r="D1332" t="s">
        <v>1257</v>
      </c>
      <c r="E1332" t="s">
        <v>1276</v>
      </c>
      <c r="F1332" t="s">
        <v>1262</v>
      </c>
      <c r="G1332">
        <v>14610</v>
      </c>
      <c r="H1332">
        <v>3</v>
      </c>
      <c r="I1332">
        <v>35</v>
      </c>
    </row>
    <row r="1333" spans="1:9" x14ac:dyDescent="0.2">
      <c r="A1333" t="s">
        <v>1258</v>
      </c>
      <c r="B1333" t="s">
        <v>5</v>
      </c>
      <c r="C1333">
        <v>6</v>
      </c>
      <c r="D1333" t="s">
        <v>1257</v>
      </c>
      <c r="E1333" t="s">
        <v>1276</v>
      </c>
      <c r="F1333" t="s">
        <v>1262</v>
      </c>
      <c r="G1333">
        <v>29111</v>
      </c>
      <c r="H1333">
        <v>5</v>
      </c>
      <c r="I1333">
        <v>35</v>
      </c>
    </row>
    <row r="1334" spans="1:9" x14ac:dyDescent="0.2">
      <c r="A1334" t="s">
        <v>1258</v>
      </c>
      <c r="B1334" t="s">
        <v>5</v>
      </c>
      <c r="C1334">
        <v>6</v>
      </c>
      <c r="D1334" t="s">
        <v>1257</v>
      </c>
      <c r="E1334" t="s">
        <v>1276</v>
      </c>
      <c r="F1334" t="s">
        <v>1262</v>
      </c>
      <c r="G1334">
        <v>6710</v>
      </c>
      <c r="H1334">
        <v>6</v>
      </c>
      <c r="I1334">
        <v>35</v>
      </c>
    </row>
    <row r="1335" spans="1:9" x14ac:dyDescent="0.2">
      <c r="A1335" t="s">
        <v>1258</v>
      </c>
      <c r="B1335" t="s">
        <v>5</v>
      </c>
      <c r="C1335">
        <v>6</v>
      </c>
      <c r="D1335" t="s">
        <v>1257</v>
      </c>
      <c r="E1335" t="s">
        <v>1276</v>
      </c>
      <c r="F1335" t="s">
        <v>1262</v>
      </c>
      <c r="G1335">
        <v>39807</v>
      </c>
      <c r="H1335">
        <v>13</v>
      </c>
      <c r="I1335">
        <v>35</v>
      </c>
    </row>
    <row r="1336" spans="1:9" x14ac:dyDescent="0.2">
      <c r="A1336" t="s">
        <v>1258</v>
      </c>
      <c r="B1336" t="s">
        <v>5</v>
      </c>
      <c r="C1336">
        <v>6</v>
      </c>
      <c r="D1336" t="s">
        <v>1257</v>
      </c>
      <c r="E1336" t="s">
        <v>1276</v>
      </c>
      <c r="F1336" t="s">
        <v>1262</v>
      </c>
      <c r="G1336">
        <v>1110</v>
      </c>
      <c r="H1336">
        <v>17</v>
      </c>
      <c r="I1336">
        <v>35</v>
      </c>
    </row>
    <row r="1337" spans="1:9" x14ac:dyDescent="0.2">
      <c r="A1337" t="s">
        <v>1258</v>
      </c>
      <c r="B1337" t="s">
        <v>5</v>
      </c>
      <c r="C1337">
        <v>6</v>
      </c>
      <c r="D1337" t="s">
        <v>1257</v>
      </c>
      <c r="E1337" t="s">
        <v>1277</v>
      </c>
      <c r="F1337" t="s">
        <v>1268</v>
      </c>
      <c r="G1337">
        <v>3110</v>
      </c>
      <c r="H1337">
        <v>25</v>
      </c>
      <c r="I1337">
        <v>35</v>
      </c>
    </row>
    <row r="1338" spans="1:9" x14ac:dyDescent="0.2">
      <c r="A1338" t="s">
        <v>1258</v>
      </c>
      <c r="B1338" t="s">
        <v>5</v>
      </c>
      <c r="C1338">
        <v>6</v>
      </c>
      <c r="D1338" t="s">
        <v>1257</v>
      </c>
      <c r="E1338" t="s">
        <v>1277</v>
      </c>
      <c r="F1338" t="s">
        <v>1268</v>
      </c>
      <c r="G1338">
        <v>15710</v>
      </c>
      <c r="H1338">
        <v>22</v>
      </c>
      <c r="I1338">
        <v>35</v>
      </c>
    </row>
    <row r="1339" spans="1:9" x14ac:dyDescent="0.2">
      <c r="A1339" t="s">
        <v>1258</v>
      </c>
      <c r="B1339" t="s">
        <v>5</v>
      </c>
      <c r="C1339">
        <v>6</v>
      </c>
      <c r="D1339" t="s">
        <v>1257</v>
      </c>
      <c r="E1339" t="s">
        <v>1277</v>
      </c>
      <c r="F1339" t="s">
        <v>1268</v>
      </c>
      <c r="G1339">
        <v>4110</v>
      </c>
      <c r="H1339">
        <v>23</v>
      </c>
      <c r="I1339">
        <v>35</v>
      </c>
    </row>
    <row r="1340" spans="1:9" x14ac:dyDescent="0.2">
      <c r="A1340" t="s">
        <v>1258</v>
      </c>
      <c r="B1340" t="s">
        <v>5</v>
      </c>
      <c r="C1340">
        <v>6</v>
      </c>
      <c r="D1340" t="s">
        <v>1257</v>
      </c>
      <c r="E1340" t="s">
        <v>1277</v>
      </c>
      <c r="F1340" t="s">
        <v>1268</v>
      </c>
      <c r="G1340">
        <v>5510</v>
      </c>
      <c r="H1340">
        <v>9</v>
      </c>
      <c r="I1340">
        <v>35</v>
      </c>
    </row>
    <row r="1341" spans="1:9" x14ac:dyDescent="0.2">
      <c r="A1341" t="s">
        <v>1258</v>
      </c>
      <c r="B1341" t="s">
        <v>5</v>
      </c>
      <c r="C1341">
        <v>6</v>
      </c>
      <c r="D1341" t="s">
        <v>1257</v>
      </c>
      <c r="E1341" t="s">
        <v>1277</v>
      </c>
      <c r="F1341" t="s">
        <v>1268</v>
      </c>
      <c r="G1341">
        <v>5610</v>
      </c>
      <c r="H1341">
        <v>18</v>
      </c>
      <c r="I1341">
        <v>35</v>
      </c>
    </row>
    <row r="1342" spans="1:9" x14ac:dyDescent="0.2">
      <c r="A1342" t="s">
        <v>1258</v>
      </c>
      <c r="B1342" t="s">
        <v>5</v>
      </c>
      <c r="C1342">
        <v>6</v>
      </c>
      <c r="D1342" t="s">
        <v>1257</v>
      </c>
      <c r="E1342" t="s">
        <v>1277</v>
      </c>
      <c r="F1342" t="s">
        <v>1268</v>
      </c>
      <c r="G1342">
        <v>3410</v>
      </c>
      <c r="H1342">
        <v>15</v>
      </c>
      <c r="I1342">
        <v>35</v>
      </c>
    </row>
    <row r="1343" spans="1:9" x14ac:dyDescent="0.2">
      <c r="A1343" t="s">
        <v>1258</v>
      </c>
      <c r="B1343" t="s">
        <v>5</v>
      </c>
      <c r="C1343">
        <v>6</v>
      </c>
      <c r="D1343" t="s">
        <v>1257</v>
      </c>
      <c r="E1343" t="s">
        <v>1277</v>
      </c>
      <c r="F1343" t="s">
        <v>1268</v>
      </c>
      <c r="G1343">
        <v>1310</v>
      </c>
      <c r="H1343">
        <v>20</v>
      </c>
      <c r="I1343">
        <v>35</v>
      </c>
    </row>
    <row r="1344" spans="1:9" x14ac:dyDescent="0.2">
      <c r="A1344" t="s">
        <v>1258</v>
      </c>
      <c r="B1344" t="s">
        <v>5</v>
      </c>
      <c r="C1344">
        <v>6</v>
      </c>
      <c r="D1344" t="s">
        <v>1257</v>
      </c>
      <c r="E1344" t="s">
        <v>1277</v>
      </c>
      <c r="F1344" t="s">
        <v>1268</v>
      </c>
      <c r="G1344">
        <v>17314</v>
      </c>
      <c r="H1344">
        <v>17</v>
      </c>
      <c r="I1344">
        <v>35</v>
      </c>
    </row>
    <row r="1345" spans="1:9" x14ac:dyDescent="0.2">
      <c r="A1345" t="s">
        <v>1258</v>
      </c>
      <c r="B1345" t="s">
        <v>5</v>
      </c>
      <c r="C1345">
        <v>6</v>
      </c>
      <c r="D1345" t="s">
        <v>1257</v>
      </c>
      <c r="E1345" t="s">
        <v>1277</v>
      </c>
      <c r="F1345" t="s">
        <v>1268</v>
      </c>
      <c r="G1345">
        <v>16310</v>
      </c>
      <c r="H1345">
        <v>18</v>
      </c>
      <c r="I1345">
        <v>35</v>
      </c>
    </row>
    <row r="1346" spans="1:9" x14ac:dyDescent="0.2">
      <c r="A1346" t="s">
        <v>1258</v>
      </c>
      <c r="B1346" t="s">
        <v>5</v>
      </c>
      <c r="C1346">
        <v>6</v>
      </c>
      <c r="D1346" t="s">
        <v>1257</v>
      </c>
      <c r="E1346" t="s">
        <v>1277</v>
      </c>
      <c r="F1346" t="s">
        <v>1268</v>
      </c>
      <c r="G1346">
        <v>24114</v>
      </c>
      <c r="H1346">
        <v>21</v>
      </c>
      <c r="I1346">
        <v>35</v>
      </c>
    </row>
    <row r="1347" spans="1:9" x14ac:dyDescent="0.2">
      <c r="A1347" t="s">
        <v>1258</v>
      </c>
      <c r="B1347" t="s">
        <v>5</v>
      </c>
      <c r="C1347">
        <v>6</v>
      </c>
      <c r="D1347" t="s">
        <v>1257</v>
      </c>
      <c r="E1347" t="s">
        <v>1277</v>
      </c>
      <c r="F1347" t="s">
        <v>1268</v>
      </c>
      <c r="G1347">
        <v>5810</v>
      </c>
      <c r="H1347">
        <v>29</v>
      </c>
      <c r="I1347">
        <v>35</v>
      </c>
    </row>
    <row r="1348" spans="1:9" x14ac:dyDescent="0.2">
      <c r="A1348" t="s">
        <v>1258</v>
      </c>
      <c r="B1348" t="s">
        <v>5</v>
      </c>
      <c r="C1348">
        <v>6</v>
      </c>
      <c r="D1348" t="s">
        <v>1257</v>
      </c>
      <c r="E1348" t="s">
        <v>1277</v>
      </c>
      <c r="F1348" t="s">
        <v>1268</v>
      </c>
      <c r="G1348">
        <v>36913</v>
      </c>
      <c r="H1348">
        <v>26</v>
      </c>
      <c r="I1348">
        <v>35</v>
      </c>
    </row>
    <row r="1349" spans="1:9" x14ac:dyDescent="0.2">
      <c r="A1349" t="s">
        <v>1258</v>
      </c>
      <c r="B1349" t="s">
        <v>5</v>
      </c>
      <c r="C1349">
        <v>6</v>
      </c>
      <c r="D1349" t="s">
        <v>1257</v>
      </c>
      <c r="E1349" t="s">
        <v>1277</v>
      </c>
      <c r="F1349" t="s">
        <v>1268</v>
      </c>
      <c r="G1349">
        <v>15510</v>
      </c>
      <c r="H1349">
        <v>26</v>
      </c>
      <c r="I1349">
        <v>35</v>
      </c>
    </row>
    <row r="1350" spans="1:9" x14ac:dyDescent="0.2">
      <c r="A1350" t="s">
        <v>1258</v>
      </c>
      <c r="B1350" t="s">
        <v>5</v>
      </c>
      <c r="C1350">
        <v>6</v>
      </c>
      <c r="D1350" t="s">
        <v>1257</v>
      </c>
      <c r="E1350" t="s">
        <v>1278</v>
      </c>
      <c r="F1350" t="s">
        <v>1260</v>
      </c>
      <c r="G1350">
        <v>16811</v>
      </c>
      <c r="H1350">
        <v>13</v>
      </c>
      <c r="I1350">
        <v>35</v>
      </c>
    </row>
    <row r="1351" spans="1:9" x14ac:dyDescent="0.2">
      <c r="A1351" t="s">
        <v>1258</v>
      </c>
      <c r="B1351" t="s">
        <v>5</v>
      </c>
      <c r="C1351">
        <v>6</v>
      </c>
      <c r="D1351" t="s">
        <v>1257</v>
      </c>
      <c r="E1351" t="s">
        <v>1277</v>
      </c>
      <c r="F1351" t="s">
        <v>1268</v>
      </c>
      <c r="G1351">
        <v>10310</v>
      </c>
      <c r="H1351">
        <v>23</v>
      </c>
      <c r="I1351">
        <v>35</v>
      </c>
    </row>
    <row r="1352" spans="1:9" x14ac:dyDescent="0.2">
      <c r="A1352" t="s">
        <v>1258</v>
      </c>
      <c r="B1352" t="s">
        <v>5</v>
      </c>
      <c r="C1352">
        <v>6</v>
      </c>
      <c r="D1352" t="s">
        <v>1257</v>
      </c>
      <c r="E1352" t="s">
        <v>1277</v>
      </c>
      <c r="F1352" t="s">
        <v>1268</v>
      </c>
      <c r="G1352">
        <v>13910</v>
      </c>
      <c r="H1352">
        <v>20</v>
      </c>
      <c r="I1352">
        <v>35</v>
      </c>
    </row>
    <row r="1353" spans="1:9" x14ac:dyDescent="0.2">
      <c r="A1353" t="s">
        <v>1258</v>
      </c>
      <c r="B1353" t="s">
        <v>5</v>
      </c>
      <c r="C1353">
        <v>6</v>
      </c>
      <c r="D1353" t="s">
        <v>1257</v>
      </c>
      <c r="E1353" t="s">
        <v>1277</v>
      </c>
      <c r="F1353" t="s">
        <v>1268</v>
      </c>
      <c r="G1353">
        <v>5310</v>
      </c>
      <c r="H1353">
        <v>26</v>
      </c>
      <c r="I1353">
        <v>35</v>
      </c>
    </row>
    <row r="1354" spans="1:9" x14ac:dyDescent="0.2">
      <c r="A1354" t="s">
        <v>1258</v>
      </c>
      <c r="B1354" t="s">
        <v>5</v>
      </c>
      <c r="C1354">
        <v>6</v>
      </c>
      <c r="D1354" t="s">
        <v>1257</v>
      </c>
      <c r="E1354" t="s">
        <v>1277</v>
      </c>
      <c r="F1354" t="s">
        <v>1268</v>
      </c>
      <c r="G1354">
        <v>36308</v>
      </c>
      <c r="H1354">
        <v>25</v>
      </c>
      <c r="I1354">
        <v>35</v>
      </c>
    </row>
    <row r="1355" spans="1:9" x14ac:dyDescent="0.2">
      <c r="A1355" t="s">
        <v>1258</v>
      </c>
      <c r="B1355" t="s">
        <v>5</v>
      </c>
      <c r="C1355">
        <v>6</v>
      </c>
      <c r="D1355" t="s">
        <v>1257</v>
      </c>
      <c r="E1355" t="s">
        <v>1277</v>
      </c>
      <c r="F1355" t="s">
        <v>1268</v>
      </c>
      <c r="G1355">
        <v>8810</v>
      </c>
      <c r="H1355">
        <v>14</v>
      </c>
      <c r="I1355">
        <v>35</v>
      </c>
    </row>
    <row r="1356" spans="1:9" x14ac:dyDescent="0.2">
      <c r="A1356" t="s">
        <v>1258</v>
      </c>
      <c r="B1356" t="s">
        <v>5</v>
      </c>
      <c r="C1356">
        <v>6</v>
      </c>
      <c r="D1356" t="s">
        <v>1257</v>
      </c>
      <c r="E1356" t="s">
        <v>1277</v>
      </c>
      <c r="F1356" t="s">
        <v>1268</v>
      </c>
      <c r="G1356">
        <v>5210</v>
      </c>
      <c r="H1356">
        <v>25</v>
      </c>
      <c r="I1356">
        <v>35</v>
      </c>
    </row>
    <row r="1357" spans="1:9" x14ac:dyDescent="0.2">
      <c r="A1357" t="s">
        <v>1258</v>
      </c>
      <c r="B1357" t="s">
        <v>5</v>
      </c>
      <c r="C1357">
        <v>6</v>
      </c>
      <c r="D1357" t="s">
        <v>1257</v>
      </c>
      <c r="E1357" t="s">
        <v>1277</v>
      </c>
      <c r="F1357" t="s">
        <v>1268</v>
      </c>
      <c r="G1357">
        <v>10210</v>
      </c>
      <c r="H1357">
        <v>28</v>
      </c>
      <c r="I1357">
        <v>35</v>
      </c>
    </row>
    <row r="1358" spans="1:9" x14ac:dyDescent="0.2">
      <c r="A1358" t="s">
        <v>1258</v>
      </c>
      <c r="B1358" t="s">
        <v>5</v>
      </c>
      <c r="C1358">
        <v>6</v>
      </c>
      <c r="D1358" t="s">
        <v>1257</v>
      </c>
      <c r="E1358" t="s">
        <v>1277</v>
      </c>
      <c r="F1358" t="s">
        <v>1268</v>
      </c>
      <c r="G1358">
        <v>21813</v>
      </c>
      <c r="H1358">
        <v>23</v>
      </c>
      <c r="I1358">
        <v>35</v>
      </c>
    </row>
    <row r="1359" spans="1:9" x14ac:dyDescent="0.2">
      <c r="A1359" t="s">
        <v>1258</v>
      </c>
      <c r="B1359" t="s">
        <v>5</v>
      </c>
      <c r="C1359">
        <v>6</v>
      </c>
      <c r="D1359" t="s">
        <v>1257</v>
      </c>
      <c r="E1359" t="s">
        <v>1277</v>
      </c>
      <c r="F1359" t="s">
        <v>1268</v>
      </c>
      <c r="G1359">
        <v>22815</v>
      </c>
      <c r="H1359">
        <v>24</v>
      </c>
      <c r="I1359">
        <v>35</v>
      </c>
    </row>
    <row r="1360" spans="1:9" x14ac:dyDescent="0.2">
      <c r="A1360" t="s">
        <v>1258</v>
      </c>
      <c r="B1360" t="s">
        <v>5</v>
      </c>
      <c r="C1360">
        <v>6</v>
      </c>
      <c r="D1360" t="s">
        <v>1257</v>
      </c>
      <c r="E1360" t="s">
        <v>1277</v>
      </c>
      <c r="F1360" t="s">
        <v>1268</v>
      </c>
      <c r="G1360">
        <v>9110</v>
      </c>
      <c r="H1360">
        <v>27</v>
      </c>
      <c r="I1360">
        <v>35</v>
      </c>
    </row>
    <row r="1361" spans="1:9" x14ac:dyDescent="0.2">
      <c r="A1361" t="s">
        <v>1258</v>
      </c>
      <c r="B1361" t="s">
        <v>5</v>
      </c>
      <c r="C1361">
        <v>6</v>
      </c>
      <c r="D1361" t="s">
        <v>1257</v>
      </c>
      <c r="E1361" t="s">
        <v>1277</v>
      </c>
      <c r="F1361" t="s">
        <v>1268</v>
      </c>
      <c r="G1361">
        <v>35813</v>
      </c>
      <c r="H1361">
        <v>26</v>
      </c>
      <c r="I1361">
        <v>35</v>
      </c>
    </row>
    <row r="1362" spans="1:9" x14ac:dyDescent="0.2">
      <c r="A1362" t="s">
        <v>1258</v>
      </c>
      <c r="B1362" t="s">
        <v>5</v>
      </c>
      <c r="C1362">
        <v>6</v>
      </c>
      <c r="D1362" t="s">
        <v>1257</v>
      </c>
      <c r="E1362" t="s">
        <v>1277</v>
      </c>
      <c r="F1362" t="s">
        <v>1268</v>
      </c>
      <c r="G1362">
        <v>12310</v>
      </c>
      <c r="H1362">
        <v>21</v>
      </c>
      <c r="I1362">
        <v>35</v>
      </c>
    </row>
    <row r="1363" spans="1:9" x14ac:dyDescent="0.2">
      <c r="A1363" t="s">
        <v>1258</v>
      </c>
      <c r="B1363" t="s">
        <v>5</v>
      </c>
      <c r="C1363">
        <v>6</v>
      </c>
      <c r="D1363" t="s">
        <v>1257</v>
      </c>
      <c r="E1363" t="s">
        <v>1277</v>
      </c>
      <c r="F1363" t="s">
        <v>1268</v>
      </c>
      <c r="G1363">
        <v>30213</v>
      </c>
      <c r="H1363">
        <v>22</v>
      </c>
      <c r="I1363">
        <v>35</v>
      </c>
    </row>
    <row r="1364" spans="1:9" x14ac:dyDescent="0.2">
      <c r="A1364" t="s">
        <v>1258</v>
      </c>
      <c r="B1364" t="s">
        <v>5</v>
      </c>
      <c r="C1364">
        <v>6</v>
      </c>
      <c r="D1364" t="s">
        <v>1257</v>
      </c>
      <c r="E1364" t="s">
        <v>1274</v>
      </c>
      <c r="F1364" t="s">
        <v>1266</v>
      </c>
      <c r="G1364">
        <v>23912</v>
      </c>
      <c r="H1364">
        <v>11</v>
      </c>
      <c r="I1364">
        <v>35</v>
      </c>
    </row>
    <row r="1365" spans="1:9" x14ac:dyDescent="0.2">
      <c r="A1365" t="s">
        <v>1258</v>
      </c>
      <c r="B1365" t="s">
        <v>5</v>
      </c>
      <c r="C1365">
        <v>6</v>
      </c>
      <c r="D1365" t="s">
        <v>1257</v>
      </c>
      <c r="E1365" t="s">
        <v>1274</v>
      </c>
      <c r="F1365" t="s">
        <v>1266</v>
      </c>
      <c r="G1365">
        <v>22711</v>
      </c>
      <c r="H1365">
        <v>27</v>
      </c>
      <c r="I1365">
        <v>35</v>
      </c>
    </row>
    <row r="1366" spans="1:9" x14ac:dyDescent="0.2">
      <c r="A1366" t="s">
        <v>1258</v>
      </c>
      <c r="B1366" t="s">
        <v>5</v>
      </c>
      <c r="C1366">
        <v>6</v>
      </c>
      <c r="D1366" t="s">
        <v>1257</v>
      </c>
      <c r="E1366" t="s">
        <v>1274</v>
      </c>
      <c r="F1366" t="s">
        <v>1266</v>
      </c>
      <c r="G1366">
        <v>2310</v>
      </c>
      <c r="H1366">
        <v>17</v>
      </c>
      <c r="I1366">
        <v>35</v>
      </c>
    </row>
    <row r="1367" spans="1:9" x14ac:dyDescent="0.2">
      <c r="A1367" t="s">
        <v>1258</v>
      </c>
      <c r="B1367" t="s">
        <v>5</v>
      </c>
      <c r="C1367">
        <v>6</v>
      </c>
      <c r="D1367" t="s">
        <v>1257</v>
      </c>
      <c r="E1367" t="s">
        <v>1274</v>
      </c>
      <c r="F1367" t="s">
        <v>1266</v>
      </c>
      <c r="G1367">
        <v>30514</v>
      </c>
      <c r="H1367">
        <v>18</v>
      </c>
      <c r="I1367">
        <v>35</v>
      </c>
    </row>
    <row r="1368" spans="1:9" x14ac:dyDescent="0.2">
      <c r="A1368" t="s">
        <v>1258</v>
      </c>
      <c r="B1368" t="s">
        <v>5</v>
      </c>
      <c r="C1368">
        <v>6</v>
      </c>
      <c r="D1368" t="s">
        <v>1257</v>
      </c>
      <c r="E1368" t="s">
        <v>1274</v>
      </c>
      <c r="F1368" t="s">
        <v>1266</v>
      </c>
      <c r="G1368">
        <v>37108</v>
      </c>
      <c r="H1368">
        <v>6</v>
      </c>
      <c r="I1368">
        <v>35</v>
      </c>
    </row>
    <row r="1369" spans="1:9" x14ac:dyDescent="0.2">
      <c r="A1369" t="s">
        <v>1258</v>
      </c>
      <c r="B1369" t="s">
        <v>5</v>
      </c>
      <c r="C1369">
        <v>6</v>
      </c>
      <c r="D1369" t="s">
        <v>1257</v>
      </c>
      <c r="E1369" t="s">
        <v>1274</v>
      </c>
      <c r="F1369" t="s">
        <v>1266</v>
      </c>
      <c r="G1369">
        <v>34409</v>
      </c>
      <c r="H1369">
        <v>22</v>
      </c>
      <c r="I1369">
        <v>35</v>
      </c>
    </row>
    <row r="1370" spans="1:9" x14ac:dyDescent="0.2">
      <c r="A1370" t="s">
        <v>1258</v>
      </c>
      <c r="B1370" t="s">
        <v>5</v>
      </c>
      <c r="C1370">
        <v>6</v>
      </c>
      <c r="D1370" t="s">
        <v>1257</v>
      </c>
      <c r="E1370" t="s">
        <v>1276</v>
      </c>
      <c r="F1370" t="s">
        <v>1261</v>
      </c>
      <c r="G1370">
        <v>40709</v>
      </c>
      <c r="H1370">
        <v>8</v>
      </c>
      <c r="I1370">
        <v>35</v>
      </c>
    </row>
    <row r="1371" spans="1:9" x14ac:dyDescent="0.2">
      <c r="A1371" t="s">
        <v>1258</v>
      </c>
      <c r="B1371" t="s">
        <v>5</v>
      </c>
      <c r="C1371">
        <v>6</v>
      </c>
      <c r="D1371" t="s">
        <v>1257</v>
      </c>
      <c r="E1371" t="s">
        <v>1276</v>
      </c>
      <c r="F1371" t="s">
        <v>1261</v>
      </c>
      <c r="G1371">
        <v>6510</v>
      </c>
      <c r="H1371">
        <v>15</v>
      </c>
      <c r="I1371">
        <v>35</v>
      </c>
    </row>
    <row r="1372" spans="1:9" x14ac:dyDescent="0.2">
      <c r="A1372" t="s">
        <v>1258</v>
      </c>
      <c r="B1372" t="s">
        <v>5</v>
      </c>
      <c r="C1372">
        <v>6</v>
      </c>
      <c r="D1372" t="s">
        <v>1257</v>
      </c>
      <c r="E1372" t="s">
        <v>1276</v>
      </c>
      <c r="F1372" t="s">
        <v>1270</v>
      </c>
      <c r="G1372">
        <v>9507</v>
      </c>
      <c r="H1372">
        <v>7</v>
      </c>
      <c r="I1372">
        <v>35</v>
      </c>
    </row>
    <row r="1373" spans="1:9" x14ac:dyDescent="0.2">
      <c r="A1373" t="s">
        <v>1258</v>
      </c>
      <c r="B1373" t="s">
        <v>5</v>
      </c>
      <c r="C1373">
        <v>6</v>
      </c>
      <c r="D1373" t="s">
        <v>1257</v>
      </c>
      <c r="E1373" t="s">
        <v>1276</v>
      </c>
      <c r="F1373" t="s">
        <v>1261</v>
      </c>
      <c r="G1373">
        <v>2710</v>
      </c>
      <c r="H1373">
        <v>21</v>
      </c>
      <c r="I1373">
        <v>35</v>
      </c>
    </row>
    <row r="1374" spans="1:9" x14ac:dyDescent="0.2">
      <c r="A1374" t="s">
        <v>1258</v>
      </c>
      <c r="B1374" t="s">
        <v>5</v>
      </c>
      <c r="C1374">
        <v>6</v>
      </c>
      <c r="D1374" t="s">
        <v>1257</v>
      </c>
      <c r="E1374" t="s">
        <v>1276</v>
      </c>
      <c r="F1374" t="s">
        <v>1261</v>
      </c>
      <c r="G1374">
        <v>9410</v>
      </c>
      <c r="H1374">
        <v>16</v>
      </c>
      <c r="I1374">
        <v>35</v>
      </c>
    </row>
    <row r="1375" spans="1:9" x14ac:dyDescent="0.2">
      <c r="A1375" t="s">
        <v>1258</v>
      </c>
      <c r="B1375" t="s">
        <v>5</v>
      </c>
      <c r="C1375">
        <v>6</v>
      </c>
      <c r="D1375" t="s">
        <v>1257</v>
      </c>
      <c r="E1375" t="s">
        <v>1276</v>
      </c>
      <c r="F1375" t="s">
        <v>1261</v>
      </c>
      <c r="G1375">
        <v>37509</v>
      </c>
      <c r="H1375">
        <v>14</v>
      </c>
      <c r="I1375">
        <v>35</v>
      </c>
    </row>
    <row r="1376" spans="1:9" x14ac:dyDescent="0.2">
      <c r="A1376" t="s">
        <v>1258</v>
      </c>
      <c r="B1376" t="s">
        <v>5</v>
      </c>
      <c r="C1376">
        <v>6</v>
      </c>
      <c r="D1376" t="s">
        <v>1257</v>
      </c>
      <c r="E1376" t="s">
        <v>1276</v>
      </c>
      <c r="F1376" t="s">
        <v>1261</v>
      </c>
      <c r="G1376">
        <v>24815</v>
      </c>
      <c r="H1376">
        <v>16</v>
      </c>
      <c r="I1376">
        <v>35</v>
      </c>
    </row>
    <row r="1377" spans="1:9" x14ac:dyDescent="0.2">
      <c r="A1377" t="s">
        <v>1258</v>
      </c>
      <c r="B1377" t="s">
        <v>5</v>
      </c>
      <c r="C1377">
        <v>6</v>
      </c>
      <c r="D1377" t="s">
        <v>1257</v>
      </c>
      <c r="E1377" t="s">
        <v>1276</v>
      </c>
      <c r="F1377" t="s">
        <v>1261</v>
      </c>
      <c r="G1377">
        <v>2110</v>
      </c>
      <c r="H1377">
        <v>13</v>
      </c>
      <c r="I1377">
        <v>35</v>
      </c>
    </row>
    <row r="1378" spans="1:9" x14ac:dyDescent="0.2">
      <c r="A1378" t="s">
        <v>1258</v>
      </c>
      <c r="B1378" t="s">
        <v>5</v>
      </c>
      <c r="C1378">
        <v>6</v>
      </c>
      <c r="D1378" t="s">
        <v>1257</v>
      </c>
      <c r="E1378" t="s">
        <v>1276</v>
      </c>
      <c r="F1378" t="s">
        <v>1261</v>
      </c>
      <c r="G1378">
        <v>15810</v>
      </c>
      <c r="H1378">
        <v>20</v>
      </c>
      <c r="I1378">
        <v>35</v>
      </c>
    </row>
    <row r="1379" spans="1:9" x14ac:dyDescent="0.2">
      <c r="A1379" t="s">
        <v>1258</v>
      </c>
      <c r="B1379" t="s">
        <v>5</v>
      </c>
      <c r="C1379">
        <v>6</v>
      </c>
      <c r="D1379" t="s">
        <v>1257</v>
      </c>
      <c r="E1379" t="s">
        <v>1276</v>
      </c>
      <c r="F1379" t="s">
        <v>1261</v>
      </c>
      <c r="G1379">
        <v>3010</v>
      </c>
      <c r="H1379">
        <v>11</v>
      </c>
      <c r="I1379">
        <v>35</v>
      </c>
    </row>
    <row r="1380" spans="1:9" x14ac:dyDescent="0.2">
      <c r="A1380" t="s">
        <v>1258</v>
      </c>
      <c r="B1380" t="s">
        <v>5</v>
      </c>
      <c r="C1380">
        <v>6</v>
      </c>
      <c r="D1380" t="s">
        <v>1257</v>
      </c>
      <c r="E1380" t="s">
        <v>1276</v>
      </c>
      <c r="F1380" t="s">
        <v>1270</v>
      </c>
      <c r="G1380">
        <v>21011</v>
      </c>
      <c r="H1380">
        <v>19</v>
      </c>
      <c r="I1380">
        <v>35</v>
      </c>
    </row>
    <row r="1381" spans="1:9" x14ac:dyDescent="0.2">
      <c r="A1381" t="s">
        <v>1258</v>
      </c>
      <c r="B1381" t="s">
        <v>5</v>
      </c>
      <c r="C1381">
        <v>6</v>
      </c>
      <c r="D1381" t="s">
        <v>1257</v>
      </c>
      <c r="E1381" t="s">
        <v>1276</v>
      </c>
      <c r="F1381" t="s">
        <v>1261</v>
      </c>
      <c r="G1381">
        <v>38109</v>
      </c>
      <c r="H1381">
        <v>13</v>
      </c>
      <c r="I1381">
        <v>35</v>
      </c>
    </row>
    <row r="1382" spans="1:9" x14ac:dyDescent="0.2">
      <c r="A1382" t="s">
        <v>1258</v>
      </c>
      <c r="B1382" t="s">
        <v>5</v>
      </c>
      <c r="C1382">
        <v>6</v>
      </c>
      <c r="D1382" t="s">
        <v>1257</v>
      </c>
      <c r="E1382" t="s">
        <v>1278</v>
      </c>
      <c r="F1382" t="s">
        <v>1259</v>
      </c>
      <c r="G1382">
        <v>46407</v>
      </c>
      <c r="H1382">
        <v>3</v>
      </c>
      <c r="I1382">
        <v>35</v>
      </c>
    </row>
    <row r="1383" spans="1:9" x14ac:dyDescent="0.2">
      <c r="A1383" t="s">
        <v>1258</v>
      </c>
      <c r="B1383" t="s">
        <v>5</v>
      </c>
      <c r="C1383">
        <v>6</v>
      </c>
      <c r="D1383" t="s">
        <v>1257</v>
      </c>
      <c r="E1383" t="s">
        <v>1276</v>
      </c>
      <c r="F1383" t="s">
        <v>1270</v>
      </c>
      <c r="G1383">
        <v>14410</v>
      </c>
      <c r="H1383">
        <v>8</v>
      </c>
      <c r="I1383">
        <v>35</v>
      </c>
    </row>
    <row r="1384" spans="1:9" x14ac:dyDescent="0.2">
      <c r="A1384" t="s">
        <v>1258</v>
      </c>
      <c r="B1384" t="s">
        <v>5</v>
      </c>
      <c r="C1384">
        <v>6</v>
      </c>
      <c r="D1384" t="s">
        <v>1257</v>
      </c>
      <c r="E1384" t="s">
        <v>1276</v>
      </c>
      <c r="F1384" t="s">
        <v>1261</v>
      </c>
      <c r="G1384">
        <v>34711</v>
      </c>
      <c r="H1384">
        <v>8</v>
      </c>
      <c r="I1384">
        <v>35</v>
      </c>
    </row>
    <row r="1385" spans="1:9" x14ac:dyDescent="0.2">
      <c r="A1385" t="s">
        <v>1258</v>
      </c>
      <c r="B1385" t="s">
        <v>5</v>
      </c>
      <c r="C1385">
        <v>6</v>
      </c>
      <c r="D1385" t="s">
        <v>1257</v>
      </c>
      <c r="E1385" t="s">
        <v>1276</v>
      </c>
      <c r="F1385" t="s">
        <v>1270</v>
      </c>
      <c r="G1385">
        <v>7610</v>
      </c>
      <c r="H1385">
        <v>8</v>
      </c>
      <c r="I1385">
        <v>35</v>
      </c>
    </row>
    <row r="1386" spans="1:9" x14ac:dyDescent="0.2">
      <c r="A1386" t="s">
        <v>1258</v>
      </c>
      <c r="B1386" t="s">
        <v>5</v>
      </c>
      <c r="C1386">
        <v>6</v>
      </c>
      <c r="D1386" t="s">
        <v>1257</v>
      </c>
      <c r="E1386" t="s">
        <v>1276</v>
      </c>
      <c r="F1386" t="s">
        <v>1261</v>
      </c>
      <c r="G1386">
        <v>34009</v>
      </c>
      <c r="H1386">
        <v>9</v>
      </c>
      <c r="I1386">
        <v>35</v>
      </c>
    </row>
    <row r="1387" spans="1:9" x14ac:dyDescent="0.2">
      <c r="A1387" t="s">
        <v>1258</v>
      </c>
      <c r="B1387" t="s">
        <v>5</v>
      </c>
      <c r="C1387">
        <v>6</v>
      </c>
      <c r="D1387" t="s">
        <v>1257</v>
      </c>
      <c r="E1387" t="s">
        <v>1276</v>
      </c>
      <c r="F1387" t="s">
        <v>1270</v>
      </c>
      <c r="G1387">
        <v>25510</v>
      </c>
      <c r="H1387">
        <v>8</v>
      </c>
      <c r="I1387">
        <v>35</v>
      </c>
    </row>
    <row r="1388" spans="1:9" x14ac:dyDescent="0.2">
      <c r="A1388" t="s">
        <v>1258</v>
      </c>
      <c r="B1388" t="s">
        <v>5</v>
      </c>
      <c r="C1388">
        <v>6</v>
      </c>
      <c r="D1388" t="s">
        <v>1257</v>
      </c>
      <c r="E1388" t="s">
        <v>1276</v>
      </c>
      <c r="F1388" t="s">
        <v>1270</v>
      </c>
      <c r="G1388">
        <v>19412</v>
      </c>
      <c r="H1388">
        <v>8</v>
      </c>
      <c r="I1388">
        <v>35</v>
      </c>
    </row>
    <row r="1389" spans="1:9" x14ac:dyDescent="0.2">
      <c r="A1389" t="s">
        <v>1258</v>
      </c>
      <c r="B1389" t="s">
        <v>5</v>
      </c>
      <c r="C1389">
        <v>6</v>
      </c>
      <c r="D1389" t="s">
        <v>1257</v>
      </c>
      <c r="E1389" t="s">
        <v>1276</v>
      </c>
      <c r="F1389" t="s">
        <v>1261</v>
      </c>
      <c r="G1389">
        <v>18316</v>
      </c>
      <c r="H1389">
        <v>16</v>
      </c>
      <c r="I1389">
        <v>35</v>
      </c>
    </row>
    <row r="1390" spans="1:9" x14ac:dyDescent="0.2">
      <c r="A1390" t="s">
        <v>1258</v>
      </c>
      <c r="B1390" t="s">
        <v>5</v>
      </c>
      <c r="C1390">
        <v>6</v>
      </c>
      <c r="D1390" t="s">
        <v>1257</v>
      </c>
      <c r="E1390" t="s">
        <v>1278</v>
      </c>
      <c r="F1390" t="s">
        <v>1259</v>
      </c>
      <c r="G1390">
        <v>15409</v>
      </c>
      <c r="H1390">
        <v>8</v>
      </c>
      <c r="I1390">
        <v>35</v>
      </c>
    </row>
    <row r="1391" spans="1:9" x14ac:dyDescent="0.2">
      <c r="A1391" t="s">
        <v>1258</v>
      </c>
      <c r="B1391" t="s">
        <v>5</v>
      </c>
      <c r="C1391">
        <v>6</v>
      </c>
      <c r="D1391" t="s">
        <v>1257</v>
      </c>
      <c r="E1391" t="s">
        <v>1277</v>
      </c>
      <c r="F1391" t="s">
        <v>1267</v>
      </c>
      <c r="G1391">
        <v>14810</v>
      </c>
      <c r="H1391">
        <v>21</v>
      </c>
      <c r="I1391">
        <v>35</v>
      </c>
    </row>
    <row r="1392" spans="1:9" x14ac:dyDescent="0.2">
      <c r="A1392" t="s">
        <v>1258</v>
      </c>
      <c r="B1392" t="s">
        <v>5</v>
      </c>
      <c r="C1392">
        <v>6</v>
      </c>
      <c r="D1392" t="s">
        <v>1257</v>
      </c>
      <c r="E1392" t="s">
        <v>1277</v>
      </c>
      <c r="F1392" t="s">
        <v>1267</v>
      </c>
      <c r="G1392">
        <v>17010</v>
      </c>
      <c r="H1392">
        <v>21</v>
      </c>
      <c r="I1392">
        <v>35</v>
      </c>
    </row>
    <row r="1393" spans="1:9" x14ac:dyDescent="0.2">
      <c r="A1393" t="s">
        <v>1258</v>
      </c>
      <c r="B1393" t="s">
        <v>5</v>
      </c>
      <c r="C1393">
        <v>6</v>
      </c>
      <c r="D1393" t="s">
        <v>1257</v>
      </c>
      <c r="E1393" t="s">
        <v>1277</v>
      </c>
      <c r="F1393" t="s">
        <v>1267</v>
      </c>
      <c r="G1393">
        <v>9010</v>
      </c>
      <c r="H1393">
        <v>16</v>
      </c>
      <c r="I1393">
        <v>35</v>
      </c>
    </row>
    <row r="1394" spans="1:9" x14ac:dyDescent="0.2">
      <c r="A1394" t="s">
        <v>1258</v>
      </c>
      <c r="B1394" t="s">
        <v>5</v>
      </c>
      <c r="C1394">
        <v>6</v>
      </c>
      <c r="D1394" t="s">
        <v>1257</v>
      </c>
      <c r="E1394" t="s">
        <v>1278</v>
      </c>
      <c r="F1394" t="s">
        <v>1259</v>
      </c>
      <c r="G1394">
        <v>34714</v>
      </c>
      <c r="H1394">
        <v>10</v>
      </c>
      <c r="I1394">
        <v>35</v>
      </c>
    </row>
    <row r="1395" spans="1:9" x14ac:dyDescent="0.2">
      <c r="A1395" t="s">
        <v>1258</v>
      </c>
      <c r="B1395" t="s">
        <v>5</v>
      </c>
      <c r="C1395">
        <v>6</v>
      </c>
      <c r="D1395" t="s">
        <v>1257</v>
      </c>
      <c r="E1395" t="s">
        <v>1277</v>
      </c>
      <c r="F1395" t="s">
        <v>1267</v>
      </c>
      <c r="G1395">
        <v>44512</v>
      </c>
      <c r="H1395">
        <v>12</v>
      </c>
      <c r="I1395">
        <v>35</v>
      </c>
    </row>
    <row r="1396" spans="1:9" x14ac:dyDescent="0.2">
      <c r="A1396" t="s">
        <v>1258</v>
      </c>
      <c r="B1396" t="s">
        <v>5</v>
      </c>
      <c r="C1396">
        <v>6</v>
      </c>
      <c r="D1396" t="s">
        <v>1257</v>
      </c>
      <c r="E1396" t="s">
        <v>1277</v>
      </c>
      <c r="F1396" t="s">
        <v>1267</v>
      </c>
      <c r="G1396">
        <v>42114</v>
      </c>
      <c r="H1396">
        <v>18</v>
      </c>
      <c r="I1396">
        <v>35</v>
      </c>
    </row>
    <row r="1397" spans="1:9" x14ac:dyDescent="0.2">
      <c r="A1397" t="s">
        <v>1258</v>
      </c>
      <c r="B1397" t="s">
        <v>5</v>
      </c>
      <c r="C1397">
        <v>6</v>
      </c>
      <c r="D1397" t="s">
        <v>1257</v>
      </c>
      <c r="E1397" t="s">
        <v>1277</v>
      </c>
      <c r="F1397" t="s">
        <v>1267</v>
      </c>
      <c r="G1397">
        <v>3510</v>
      </c>
      <c r="H1397">
        <v>12</v>
      </c>
      <c r="I1397">
        <v>35</v>
      </c>
    </row>
    <row r="1398" spans="1:9" x14ac:dyDescent="0.2">
      <c r="A1398" t="s">
        <v>1258</v>
      </c>
      <c r="B1398" t="s">
        <v>5</v>
      </c>
      <c r="C1398">
        <v>6</v>
      </c>
      <c r="D1398" t="s">
        <v>1257</v>
      </c>
      <c r="E1398" t="s">
        <v>1277</v>
      </c>
      <c r="F1398" t="s">
        <v>1267</v>
      </c>
      <c r="G1398">
        <v>12110</v>
      </c>
      <c r="H1398">
        <v>17</v>
      </c>
      <c r="I1398">
        <v>35</v>
      </c>
    </row>
    <row r="1399" spans="1:9" x14ac:dyDescent="0.2">
      <c r="A1399" t="s">
        <v>1258</v>
      </c>
      <c r="B1399" t="s">
        <v>5</v>
      </c>
      <c r="C1399">
        <v>6</v>
      </c>
      <c r="D1399" t="s">
        <v>1257</v>
      </c>
      <c r="E1399" t="s">
        <v>1277</v>
      </c>
      <c r="F1399" t="s">
        <v>1267</v>
      </c>
      <c r="G1399">
        <v>8410</v>
      </c>
      <c r="H1399">
        <v>23</v>
      </c>
      <c r="I1399">
        <v>35</v>
      </c>
    </row>
    <row r="1400" spans="1:9" x14ac:dyDescent="0.2">
      <c r="A1400" t="s">
        <v>1258</v>
      </c>
      <c r="B1400" t="s">
        <v>5</v>
      </c>
      <c r="C1400">
        <v>6</v>
      </c>
      <c r="D1400" t="s">
        <v>1257</v>
      </c>
      <c r="E1400" t="s">
        <v>1277</v>
      </c>
      <c r="F1400" t="s">
        <v>1267</v>
      </c>
      <c r="G1400">
        <v>24511</v>
      </c>
      <c r="H1400">
        <v>17</v>
      </c>
      <c r="I1400">
        <v>35</v>
      </c>
    </row>
    <row r="1401" spans="1:9" x14ac:dyDescent="0.2">
      <c r="A1401" t="s">
        <v>1258</v>
      </c>
      <c r="B1401" t="s">
        <v>5</v>
      </c>
      <c r="C1401">
        <v>6</v>
      </c>
      <c r="D1401" t="s">
        <v>1257</v>
      </c>
      <c r="E1401" t="s">
        <v>1277</v>
      </c>
      <c r="F1401" t="s">
        <v>1267</v>
      </c>
      <c r="G1401">
        <v>38008</v>
      </c>
      <c r="H1401">
        <v>10</v>
      </c>
      <c r="I1401">
        <v>35</v>
      </c>
    </row>
    <row r="1402" spans="1:9" x14ac:dyDescent="0.2">
      <c r="A1402" t="s">
        <v>1258</v>
      </c>
      <c r="B1402" t="s">
        <v>5</v>
      </c>
      <c r="C1402">
        <v>6</v>
      </c>
      <c r="D1402" t="s">
        <v>1257</v>
      </c>
      <c r="E1402" t="s">
        <v>1277</v>
      </c>
      <c r="F1402" t="s">
        <v>1267</v>
      </c>
      <c r="G1402">
        <v>16510</v>
      </c>
      <c r="H1402">
        <v>8</v>
      </c>
      <c r="I1402">
        <v>35</v>
      </c>
    </row>
    <row r="1403" spans="1:9" x14ac:dyDescent="0.2">
      <c r="A1403" t="s">
        <v>1258</v>
      </c>
      <c r="B1403" t="s">
        <v>5</v>
      </c>
      <c r="C1403">
        <v>6</v>
      </c>
      <c r="D1403" t="s">
        <v>1257</v>
      </c>
      <c r="E1403" t="s">
        <v>1277</v>
      </c>
      <c r="F1403" t="s">
        <v>1267</v>
      </c>
      <c r="G1403">
        <v>37508</v>
      </c>
      <c r="H1403">
        <v>25</v>
      </c>
      <c r="I1403">
        <v>35</v>
      </c>
    </row>
    <row r="1404" spans="1:9" x14ac:dyDescent="0.2">
      <c r="A1404" t="s">
        <v>1258</v>
      </c>
      <c r="B1404" t="s">
        <v>5</v>
      </c>
      <c r="C1404">
        <v>6</v>
      </c>
      <c r="D1404" t="s">
        <v>1257</v>
      </c>
      <c r="E1404" t="s">
        <v>1277</v>
      </c>
      <c r="F1404" t="s">
        <v>1267</v>
      </c>
      <c r="G1404">
        <v>45707</v>
      </c>
      <c r="H1404">
        <v>16</v>
      </c>
      <c r="I1404">
        <v>35</v>
      </c>
    </row>
    <row r="1405" spans="1:9" x14ac:dyDescent="0.2">
      <c r="A1405" t="s">
        <v>1258</v>
      </c>
      <c r="B1405" t="s">
        <v>5</v>
      </c>
      <c r="C1405">
        <v>6</v>
      </c>
      <c r="D1405" t="s">
        <v>1257</v>
      </c>
      <c r="E1405" t="s">
        <v>1277</v>
      </c>
      <c r="F1405" t="s">
        <v>1267</v>
      </c>
      <c r="G1405">
        <v>11810</v>
      </c>
      <c r="H1405">
        <v>18</v>
      </c>
      <c r="I1405">
        <v>35</v>
      </c>
    </row>
    <row r="1406" spans="1:9" x14ac:dyDescent="0.2">
      <c r="A1406" t="s">
        <v>1258</v>
      </c>
      <c r="B1406" t="s">
        <v>5</v>
      </c>
      <c r="C1406">
        <v>6</v>
      </c>
      <c r="D1406" t="s">
        <v>1257</v>
      </c>
      <c r="E1406" t="s">
        <v>1277</v>
      </c>
      <c r="F1406" t="s">
        <v>1267</v>
      </c>
      <c r="G1406">
        <v>9210</v>
      </c>
      <c r="H1406">
        <v>24</v>
      </c>
      <c r="I1406">
        <v>35</v>
      </c>
    </row>
    <row r="1407" spans="1:9" x14ac:dyDescent="0.2">
      <c r="A1407" t="s">
        <v>1258</v>
      </c>
      <c r="B1407" t="s">
        <v>5</v>
      </c>
      <c r="C1407">
        <v>6</v>
      </c>
      <c r="D1407" t="s">
        <v>1257</v>
      </c>
      <c r="E1407" t="s">
        <v>1277</v>
      </c>
      <c r="F1407" t="s">
        <v>1267</v>
      </c>
      <c r="G1407">
        <v>16210</v>
      </c>
      <c r="H1407">
        <v>9</v>
      </c>
      <c r="I1407">
        <v>35</v>
      </c>
    </row>
    <row r="1408" spans="1:9" x14ac:dyDescent="0.2">
      <c r="A1408" t="s">
        <v>1258</v>
      </c>
      <c r="B1408" t="s">
        <v>5</v>
      </c>
      <c r="C1408">
        <v>6</v>
      </c>
      <c r="D1408" t="s">
        <v>1257</v>
      </c>
      <c r="E1408" t="s">
        <v>1277</v>
      </c>
      <c r="F1408" t="s">
        <v>1267</v>
      </c>
      <c r="G1408">
        <v>6610</v>
      </c>
      <c r="H1408">
        <v>14</v>
      </c>
      <c r="I1408">
        <v>35</v>
      </c>
    </row>
    <row r="1409" spans="1:9" x14ac:dyDescent="0.2">
      <c r="A1409" t="s">
        <v>1258</v>
      </c>
      <c r="B1409" t="s">
        <v>5</v>
      </c>
      <c r="C1409">
        <v>6</v>
      </c>
      <c r="D1409" t="s">
        <v>1257</v>
      </c>
      <c r="E1409" t="s">
        <v>1277</v>
      </c>
      <c r="F1409" t="s">
        <v>1267</v>
      </c>
      <c r="G1409">
        <v>18614</v>
      </c>
      <c r="H1409">
        <v>28</v>
      </c>
      <c r="I1409">
        <v>35</v>
      </c>
    </row>
    <row r="1410" spans="1:9" x14ac:dyDescent="0.2">
      <c r="A1410" t="s">
        <v>1258</v>
      </c>
      <c r="B1410" t="s">
        <v>5</v>
      </c>
      <c r="C1410">
        <v>6</v>
      </c>
      <c r="D1410" t="s">
        <v>1257</v>
      </c>
      <c r="E1410" t="s">
        <v>1274</v>
      </c>
      <c r="F1410" t="s">
        <v>1263</v>
      </c>
      <c r="G1410">
        <v>20216</v>
      </c>
      <c r="H1410">
        <v>8</v>
      </c>
      <c r="I1410">
        <v>35</v>
      </c>
    </row>
    <row r="1411" spans="1:9" x14ac:dyDescent="0.2">
      <c r="A1411" t="s">
        <v>1258</v>
      </c>
      <c r="B1411" t="s">
        <v>5</v>
      </c>
      <c r="C1411">
        <v>6</v>
      </c>
      <c r="D1411" t="s">
        <v>1257</v>
      </c>
      <c r="E1411" t="s">
        <v>1277</v>
      </c>
      <c r="F1411" t="s">
        <v>1273</v>
      </c>
      <c r="G1411">
        <v>37608</v>
      </c>
      <c r="H1411">
        <v>20</v>
      </c>
      <c r="I1411">
        <v>35</v>
      </c>
    </row>
    <row r="1412" spans="1:9" x14ac:dyDescent="0.2">
      <c r="A1412" t="s">
        <v>1258</v>
      </c>
      <c r="B1412" t="s">
        <v>5</v>
      </c>
      <c r="C1412">
        <v>6</v>
      </c>
      <c r="D1412" t="s">
        <v>1257</v>
      </c>
      <c r="E1412" t="s">
        <v>1277</v>
      </c>
      <c r="F1412" t="s">
        <v>1273</v>
      </c>
      <c r="G1412">
        <v>210</v>
      </c>
      <c r="H1412">
        <v>7</v>
      </c>
      <c r="I1412">
        <v>35</v>
      </c>
    </row>
    <row r="1413" spans="1:9" x14ac:dyDescent="0.2">
      <c r="A1413" t="s">
        <v>1258</v>
      </c>
      <c r="B1413" t="s">
        <v>5</v>
      </c>
      <c r="C1413">
        <v>6</v>
      </c>
      <c r="D1413" t="s">
        <v>1257</v>
      </c>
      <c r="E1413" t="s">
        <v>1274</v>
      </c>
      <c r="F1413" t="s">
        <v>1263</v>
      </c>
      <c r="G1413">
        <v>32011</v>
      </c>
      <c r="H1413">
        <v>12</v>
      </c>
      <c r="I1413">
        <v>35</v>
      </c>
    </row>
    <row r="1414" spans="1:9" x14ac:dyDescent="0.2">
      <c r="A1414" t="s">
        <v>1258</v>
      </c>
      <c r="B1414" t="s">
        <v>5</v>
      </c>
      <c r="C1414">
        <v>6</v>
      </c>
      <c r="D1414" t="s">
        <v>1257</v>
      </c>
      <c r="E1414" t="s">
        <v>1277</v>
      </c>
      <c r="F1414" t="s">
        <v>1273</v>
      </c>
      <c r="G1414">
        <v>7010</v>
      </c>
      <c r="H1414">
        <v>14</v>
      </c>
      <c r="I1414">
        <v>35</v>
      </c>
    </row>
    <row r="1415" spans="1:9" x14ac:dyDescent="0.2">
      <c r="A1415" t="s">
        <v>1258</v>
      </c>
      <c r="B1415" t="s">
        <v>5</v>
      </c>
      <c r="C1415">
        <v>6</v>
      </c>
      <c r="D1415" t="s">
        <v>1257</v>
      </c>
      <c r="E1415" t="s">
        <v>1277</v>
      </c>
      <c r="F1415" t="s">
        <v>1273</v>
      </c>
      <c r="G1415">
        <v>15010</v>
      </c>
      <c r="H1415">
        <v>8</v>
      </c>
      <c r="I1415">
        <v>35</v>
      </c>
    </row>
    <row r="1416" spans="1:9" x14ac:dyDescent="0.2">
      <c r="A1416" t="s">
        <v>1258</v>
      </c>
      <c r="B1416" t="s">
        <v>5</v>
      </c>
      <c r="C1416">
        <v>6</v>
      </c>
      <c r="D1416" t="s">
        <v>1257</v>
      </c>
      <c r="E1416" t="s">
        <v>1277</v>
      </c>
      <c r="F1416" t="s">
        <v>1273</v>
      </c>
      <c r="G1416">
        <v>8610</v>
      </c>
      <c r="H1416">
        <v>10</v>
      </c>
      <c r="I1416">
        <v>35</v>
      </c>
    </row>
    <row r="1417" spans="1:9" x14ac:dyDescent="0.2">
      <c r="A1417" t="s">
        <v>1258</v>
      </c>
      <c r="B1417" t="s">
        <v>5</v>
      </c>
      <c r="C1417">
        <v>6</v>
      </c>
      <c r="D1417" t="s">
        <v>1257</v>
      </c>
      <c r="E1417" t="s">
        <v>1274</v>
      </c>
      <c r="F1417" t="s">
        <v>1263</v>
      </c>
      <c r="G1417">
        <v>38508</v>
      </c>
      <c r="H1417">
        <v>12</v>
      </c>
      <c r="I1417">
        <v>35</v>
      </c>
    </row>
    <row r="1418" spans="1:9" x14ac:dyDescent="0.2">
      <c r="A1418" t="s">
        <v>1258</v>
      </c>
      <c r="B1418" t="s">
        <v>5</v>
      </c>
      <c r="C1418">
        <v>6</v>
      </c>
      <c r="D1418" t="s">
        <v>1257</v>
      </c>
      <c r="E1418" t="s">
        <v>1277</v>
      </c>
      <c r="F1418" t="s">
        <v>1273</v>
      </c>
      <c r="G1418">
        <v>33412</v>
      </c>
      <c r="H1418">
        <v>24</v>
      </c>
      <c r="I1418">
        <v>35</v>
      </c>
    </row>
    <row r="1419" spans="1:9" x14ac:dyDescent="0.2">
      <c r="A1419" t="s">
        <v>1258</v>
      </c>
      <c r="B1419" t="s">
        <v>5</v>
      </c>
      <c r="C1419">
        <v>6</v>
      </c>
      <c r="D1419" t="s">
        <v>1257</v>
      </c>
      <c r="E1419" t="s">
        <v>1277</v>
      </c>
      <c r="F1419" t="s">
        <v>1273</v>
      </c>
      <c r="G1419">
        <v>610</v>
      </c>
      <c r="H1419">
        <v>9</v>
      </c>
      <c r="I1419">
        <v>35</v>
      </c>
    </row>
    <row r="1420" spans="1:9" x14ac:dyDescent="0.2">
      <c r="A1420" t="s">
        <v>1258</v>
      </c>
      <c r="B1420" t="s">
        <v>5</v>
      </c>
      <c r="C1420">
        <v>6</v>
      </c>
      <c r="D1420" t="s">
        <v>1257</v>
      </c>
      <c r="E1420" t="s">
        <v>1277</v>
      </c>
      <c r="F1420" t="s">
        <v>1273</v>
      </c>
      <c r="G1420">
        <v>16110</v>
      </c>
      <c r="H1420">
        <v>17</v>
      </c>
      <c r="I1420">
        <v>35</v>
      </c>
    </row>
    <row r="1421" spans="1:9" x14ac:dyDescent="0.2">
      <c r="A1421" t="s">
        <v>1258</v>
      </c>
      <c r="B1421" t="s">
        <v>5</v>
      </c>
      <c r="C1421">
        <v>6</v>
      </c>
      <c r="D1421" t="s">
        <v>1257</v>
      </c>
      <c r="E1421" t="s">
        <v>1277</v>
      </c>
      <c r="F1421" t="s">
        <v>1273</v>
      </c>
      <c r="G1421">
        <v>11410</v>
      </c>
      <c r="H1421">
        <v>9</v>
      </c>
      <c r="I1421">
        <v>35</v>
      </c>
    </row>
    <row r="1422" spans="1:9" x14ac:dyDescent="0.2">
      <c r="A1422" t="s">
        <v>1258</v>
      </c>
      <c r="B1422" t="s">
        <v>5</v>
      </c>
      <c r="C1422">
        <v>6</v>
      </c>
      <c r="D1422" t="s">
        <v>1257</v>
      </c>
      <c r="E1422" t="s">
        <v>1277</v>
      </c>
      <c r="F1422" t="s">
        <v>1273</v>
      </c>
      <c r="G1422">
        <v>1410</v>
      </c>
      <c r="H1422">
        <v>13</v>
      </c>
      <c r="I1422">
        <v>35</v>
      </c>
    </row>
    <row r="1423" spans="1:9" x14ac:dyDescent="0.2">
      <c r="A1423" t="s">
        <v>1258</v>
      </c>
      <c r="B1423" t="s">
        <v>5</v>
      </c>
      <c r="C1423">
        <v>6</v>
      </c>
      <c r="D1423" t="s">
        <v>1257</v>
      </c>
      <c r="E1423" t="s">
        <v>1277</v>
      </c>
      <c r="F1423" t="s">
        <v>1273</v>
      </c>
      <c r="G1423">
        <v>14310</v>
      </c>
      <c r="H1423">
        <v>14</v>
      </c>
      <c r="I1423">
        <v>35</v>
      </c>
    </row>
    <row r="1424" spans="1:9" x14ac:dyDescent="0.2">
      <c r="A1424" t="s">
        <v>1258</v>
      </c>
      <c r="B1424" t="s">
        <v>5</v>
      </c>
      <c r="C1424">
        <v>6</v>
      </c>
      <c r="D1424" t="s">
        <v>1257</v>
      </c>
      <c r="E1424" t="s">
        <v>1277</v>
      </c>
      <c r="F1424" t="s">
        <v>1273</v>
      </c>
      <c r="G1424">
        <v>10110</v>
      </c>
      <c r="H1424">
        <v>12</v>
      </c>
      <c r="I1424">
        <v>35</v>
      </c>
    </row>
    <row r="1425" spans="1:9" x14ac:dyDescent="0.2">
      <c r="A1425" t="s">
        <v>1258</v>
      </c>
      <c r="B1425" t="s">
        <v>5</v>
      </c>
      <c r="C1425">
        <v>6</v>
      </c>
      <c r="D1425" t="s">
        <v>1257</v>
      </c>
      <c r="E1425" t="s">
        <v>1274</v>
      </c>
      <c r="F1425" t="s">
        <v>1263</v>
      </c>
      <c r="G1425">
        <v>410</v>
      </c>
      <c r="H1425">
        <v>13</v>
      </c>
      <c r="I1425">
        <v>35</v>
      </c>
    </row>
    <row r="1426" spans="1:9" x14ac:dyDescent="0.2">
      <c r="A1426" t="s">
        <v>1258</v>
      </c>
      <c r="B1426" t="s">
        <v>5</v>
      </c>
      <c r="C1426">
        <v>6</v>
      </c>
      <c r="D1426" t="s">
        <v>1257</v>
      </c>
      <c r="E1426" t="s">
        <v>1277</v>
      </c>
      <c r="F1426" t="s">
        <v>1273</v>
      </c>
      <c r="G1426">
        <v>7210</v>
      </c>
      <c r="H1426">
        <v>11</v>
      </c>
      <c r="I1426">
        <v>35</v>
      </c>
    </row>
    <row r="1427" spans="1:9" x14ac:dyDescent="0.2">
      <c r="A1427" t="s">
        <v>1258</v>
      </c>
      <c r="B1427" t="s">
        <v>5</v>
      </c>
      <c r="C1427">
        <v>6</v>
      </c>
      <c r="D1427" t="s">
        <v>1257</v>
      </c>
      <c r="E1427" t="s">
        <v>1274</v>
      </c>
      <c r="F1427" t="s">
        <v>1263</v>
      </c>
      <c r="G1427">
        <v>46107</v>
      </c>
      <c r="H1427">
        <v>8</v>
      </c>
      <c r="I1427">
        <v>35</v>
      </c>
    </row>
    <row r="1428" spans="1:9" x14ac:dyDescent="0.2">
      <c r="A1428" t="s">
        <v>1258</v>
      </c>
      <c r="B1428" t="s">
        <v>5</v>
      </c>
      <c r="C1428">
        <v>6</v>
      </c>
      <c r="D1428" t="s">
        <v>1257</v>
      </c>
      <c r="E1428" t="s">
        <v>1274</v>
      </c>
      <c r="F1428" t="s">
        <v>1263</v>
      </c>
      <c r="G1428">
        <v>8910</v>
      </c>
      <c r="H1428">
        <v>19</v>
      </c>
      <c r="I1428">
        <v>35</v>
      </c>
    </row>
    <row r="1429" spans="1:9" x14ac:dyDescent="0.2">
      <c r="A1429" t="s">
        <v>1258</v>
      </c>
      <c r="B1429" t="s">
        <v>5</v>
      </c>
      <c r="C1429">
        <v>6</v>
      </c>
      <c r="D1429" t="s">
        <v>1257</v>
      </c>
      <c r="E1429" t="s">
        <v>1277</v>
      </c>
      <c r="F1429" t="s">
        <v>1273</v>
      </c>
      <c r="G1429">
        <v>38408</v>
      </c>
      <c r="H1429">
        <v>27</v>
      </c>
      <c r="I1429">
        <v>35</v>
      </c>
    </row>
    <row r="1430" spans="1:9" x14ac:dyDescent="0.2">
      <c r="A1430" t="s">
        <v>1258</v>
      </c>
      <c r="B1430" t="s">
        <v>5</v>
      </c>
      <c r="C1430">
        <v>6</v>
      </c>
      <c r="D1430" t="s">
        <v>1257</v>
      </c>
      <c r="E1430" t="s">
        <v>1277</v>
      </c>
      <c r="F1430" t="s">
        <v>1273</v>
      </c>
      <c r="G1430">
        <v>20810</v>
      </c>
      <c r="H1430">
        <v>21</v>
      </c>
      <c r="I1430">
        <v>35</v>
      </c>
    </row>
    <row r="1431" spans="1:9" x14ac:dyDescent="0.2">
      <c r="A1431" t="s">
        <v>1258</v>
      </c>
      <c r="B1431" t="s">
        <v>5</v>
      </c>
      <c r="C1431">
        <v>6</v>
      </c>
      <c r="D1431" t="s">
        <v>1257</v>
      </c>
      <c r="E1431" t="s">
        <v>1276</v>
      </c>
      <c r="F1431" t="s">
        <v>1269</v>
      </c>
      <c r="G1431">
        <v>12410</v>
      </c>
      <c r="H1431">
        <v>11</v>
      </c>
      <c r="I1431">
        <v>35</v>
      </c>
    </row>
    <row r="1432" spans="1:9" x14ac:dyDescent="0.2">
      <c r="A1432" t="s">
        <v>1258</v>
      </c>
      <c r="B1432" t="s">
        <v>5</v>
      </c>
      <c r="C1432">
        <v>6</v>
      </c>
      <c r="D1432" t="s">
        <v>1257</v>
      </c>
      <c r="E1432" t="s">
        <v>1277</v>
      </c>
      <c r="F1432" t="s">
        <v>1273</v>
      </c>
      <c r="G1432">
        <v>16911</v>
      </c>
      <c r="H1432">
        <v>24</v>
      </c>
      <c r="I1432">
        <v>35</v>
      </c>
    </row>
    <row r="1433" spans="1:9" x14ac:dyDescent="0.2">
      <c r="A1433" t="s">
        <v>1258</v>
      </c>
      <c r="B1433" t="s">
        <v>5</v>
      </c>
      <c r="C1433">
        <v>6</v>
      </c>
      <c r="D1433" t="s">
        <v>1257</v>
      </c>
      <c r="E1433" t="s">
        <v>1276</v>
      </c>
      <c r="F1433" t="s">
        <v>1271</v>
      </c>
      <c r="G1433">
        <v>17210</v>
      </c>
      <c r="H1433">
        <v>9</v>
      </c>
      <c r="I1433">
        <v>35</v>
      </c>
    </row>
    <row r="1434" spans="1:9" x14ac:dyDescent="0.2">
      <c r="A1434" t="s">
        <v>1258</v>
      </c>
      <c r="B1434" t="s">
        <v>5</v>
      </c>
      <c r="C1434">
        <v>6</v>
      </c>
      <c r="D1434" t="s">
        <v>1257</v>
      </c>
      <c r="E1434" t="s">
        <v>1276</v>
      </c>
      <c r="F1434" t="s">
        <v>1271</v>
      </c>
      <c r="G1434">
        <v>33509</v>
      </c>
      <c r="H1434">
        <v>11</v>
      </c>
      <c r="I1434">
        <v>35</v>
      </c>
    </row>
    <row r="1435" spans="1:9" x14ac:dyDescent="0.2">
      <c r="A1435" t="s">
        <v>1258</v>
      </c>
      <c r="B1435" t="s">
        <v>5</v>
      </c>
      <c r="C1435">
        <v>6</v>
      </c>
      <c r="D1435" t="s">
        <v>1257</v>
      </c>
      <c r="E1435" t="s">
        <v>1277</v>
      </c>
      <c r="F1435" t="s">
        <v>1273</v>
      </c>
      <c r="G1435">
        <v>1510</v>
      </c>
      <c r="H1435">
        <v>15</v>
      </c>
      <c r="I1435">
        <v>35</v>
      </c>
    </row>
    <row r="1436" spans="1:9" x14ac:dyDescent="0.2">
      <c r="A1436" t="s">
        <v>1258</v>
      </c>
      <c r="B1436" t="s">
        <v>5</v>
      </c>
      <c r="C1436">
        <v>6</v>
      </c>
      <c r="D1436" t="s">
        <v>1257</v>
      </c>
      <c r="E1436" t="s">
        <v>1276</v>
      </c>
      <c r="F1436" t="s">
        <v>1269</v>
      </c>
      <c r="G1436">
        <v>5110</v>
      </c>
      <c r="H1436">
        <v>10</v>
      </c>
      <c r="I1436">
        <v>35</v>
      </c>
    </row>
    <row r="1437" spans="1:9" x14ac:dyDescent="0.2">
      <c r="A1437" t="s">
        <v>1258</v>
      </c>
      <c r="B1437" t="s">
        <v>5</v>
      </c>
      <c r="C1437">
        <v>6</v>
      </c>
      <c r="D1437" t="s">
        <v>1257</v>
      </c>
      <c r="E1437" t="s">
        <v>1276</v>
      </c>
      <c r="F1437" t="s">
        <v>1269</v>
      </c>
      <c r="G1437">
        <v>21713</v>
      </c>
      <c r="H1437">
        <v>15</v>
      </c>
      <c r="I1437">
        <v>35</v>
      </c>
    </row>
    <row r="1438" spans="1:9" x14ac:dyDescent="0.2">
      <c r="A1438" t="s">
        <v>1258</v>
      </c>
      <c r="B1438" t="s">
        <v>5</v>
      </c>
      <c r="C1438">
        <v>6</v>
      </c>
      <c r="D1438" t="s">
        <v>1257</v>
      </c>
      <c r="E1438" t="s">
        <v>1274</v>
      </c>
      <c r="F1438" t="s">
        <v>1263</v>
      </c>
      <c r="G1438">
        <v>25514</v>
      </c>
      <c r="H1438">
        <v>19</v>
      </c>
      <c r="I1438">
        <v>35</v>
      </c>
    </row>
    <row r="1439" spans="1:9" x14ac:dyDescent="0.2">
      <c r="A1439" t="s">
        <v>1258</v>
      </c>
      <c r="B1439" t="s">
        <v>5</v>
      </c>
      <c r="C1439">
        <v>6</v>
      </c>
      <c r="D1439" t="s">
        <v>1257</v>
      </c>
      <c r="E1439" t="s">
        <v>1278</v>
      </c>
      <c r="F1439" t="s">
        <v>1264</v>
      </c>
      <c r="G1439">
        <v>9510</v>
      </c>
      <c r="H1439">
        <v>10</v>
      </c>
      <c r="I1439">
        <v>35</v>
      </c>
    </row>
    <row r="1440" spans="1:9" x14ac:dyDescent="0.2">
      <c r="A1440" t="s">
        <v>1258</v>
      </c>
      <c r="B1440" t="s">
        <v>5</v>
      </c>
      <c r="C1440">
        <v>6</v>
      </c>
      <c r="D1440" t="s">
        <v>1257</v>
      </c>
      <c r="E1440" t="s">
        <v>1278</v>
      </c>
      <c r="F1440" t="s">
        <v>1264</v>
      </c>
      <c r="G1440">
        <v>37312</v>
      </c>
      <c r="H1440">
        <v>10</v>
      </c>
      <c r="I1440">
        <v>35</v>
      </c>
    </row>
    <row r="1441" spans="1:9" x14ac:dyDescent="0.2">
      <c r="A1441" t="s">
        <v>1258</v>
      </c>
      <c r="B1441" t="s">
        <v>5</v>
      </c>
      <c r="C1441">
        <v>6</v>
      </c>
      <c r="D1441" t="s">
        <v>1257</v>
      </c>
      <c r="E1441" t="s">
        <v>1278</v>
      </c>
      <c r="F1441" t="s">
        <v>1264</v>
      </c>
      <c r="G1441">
        <v>42908</v>
      </c>
      <c r="H1441">
        <v>10</v>
      </c>
      <c r="I1441">
        <v>35</v>
      </c>
    </row>
    <row r="1442" spans="1:9" x14ac:dyDescent="0.2">
      <c r="A1442" t="s">
        <v>1258</v>
      </c>
      <c r="B1442" t="s">
        <v>5</v>
      </c>
      <c r="C1442">
        <v>6</v>
      </c>
      <c r="D1442" t="s">
        <v>1257</v>
      </c>
      <c r="E1442" t="s">
        <v>1278</v>
      </c>
      <c r="F1442" t="s">
        <v>1260</v>
      </c>
      <c r="G1442">
        <v>35512</v>
      </c>
      <c r="H1442">
        <v>12</v>
      </c>
      <c r="I1442">
        <v>35</v>
      </c>
    </row>
    <row r="1443" spans="1:9" x14ac:dyDescent="0.2">
      <c r="A1443" t="s">
        <v>1258</v>
      </c>
      <c r="B1443" t="s">
        <v>5</v>
      </c>
      <c r="C1443">
        <v>6</v>
      </c>
      <c r="D1443" t="s">
        <v>1257</v>
      </c>
      <c r="E1443" t="s">
        <v>1278</v>
      </c>
      <c r="F1443" t="s">
        <v>1260</v>
      </c>
      <c r="G1443">
        <v>26515</v>
      </c>
      <c r="H1443">
        <v>12</v>
      </c>
      <c r="I1443">
        <v>35</v>
      </c>
    </row>
    <row r="1444" spans="1:9" x14ac:dyDescent="0.2">
      <c r="A1444" t="s">
        <v>1258</v>
      </c>
      <c r="B1444" t="s">
        <v>5</v>
      </c>
      <c r="C1444">
        <v>6</v>
      </c>
      <c r="D1444" t="s">
        <v>1257</v>
      </c>
      <c r="E1444" t="s">
        <v>1278</v>
      </c>
      <c r="F1444" t="s">
        <v>1260</v>
      </c>
      <c r="G1444">
        <v>11210</v>
      </c>
      <c r="H1444">
        <v>12</v>
      </c>
      <c r="I1444">
        <v>35</v>
      </c>
    </row>
    <row r="1445" spans="1:9" x14ac:dyDescent="0.2">
      <c r="A1445" t="s">
        <v>1258</v>
      </c>
      <c r="B1445" t="s">
        <v>5</v>
      </c>
      <c r="C1445">
        <v>6</v>
      </c>
      <c r="D1445" t="s">
        <v>1257</v>
      </c>
      <c r="E1445" t="s">
        <v>1278</v>
      </c>
      <c r="F1445" t="s">
        <v>1260</v>
      </c>
      <c r="G1445">
        <v>1209</v>
      </c>
      <c r="H1445">
        <v>8</v>
      </c>
      <c r="I1445">
        <v>35</v>
      </c>
    </row>
    <row r="1446" spans="1:9" x14ac:dyDescent="0.2">
      <c r="A1446" t="s">
        <v>1258</v>
      </c>
      <c r="B1446" t="s">
        <v>5</v>
      </c>
      <c r="C1446">
        <v>6</v>
      </c>
      <c r="D1446" t="s">
        <v>1257</v>
      </c>
      <c r="E1446" t="s">
        <v>1278</v>
      </c>
      <c r="F1446" t="s">
        <v>1260</v>
      </c>
      <c r="G1446">
        <v>24810</v>
      </c>
      <c r="H1446">
        <v>5</v>
      </c>
      <c r="I1446">
        <v>35</v>
      </c>
    </row>
    <row r="1447" spans="1:9" x14ac:dyDescent="0.2">
      <c r="A1447" t="s">
        <v>1258</v>
      </c>
      <c r="B1447" t="s">
        <v>5</v>
      </c>
      <c r="C1447">
        <v>6</v>
      </c>
      <c r="D1447" t="s">
        <v>1257</v>
      </c>
      <c r="E1447" t="s">
        <v>1278</v>
      </c>
      <c r="F1447" t="s">
        <v>1259</v>
      </c>
      <c r="G1447">
        <v>42808</v>
      </c>
      <c r="H1447">
        <v>7</v>
      </c>
      <c r="I1447">
        <v>35</v>
      </c>
    </row>
    <row r="1448" spans="1:9" x14ac:dyDescent="0.2">
      <c r="A1448" t="s">
        <v>1258</v>
      </c>
      <c r="B1448" t="s">
        <v>5</v>
      </c>
      <c r="C1448">
        <v>6</v>
      </c>
      <c r="D1448" t="s">
        <v>1257</v>
      </c>
      <c r="E1448" t="s">
        <v>1278</v>
      </c>
      <c r="F1448" t="s">
        <v>1259</v>
      </c>
      <c r="G1448">
        <v>13310</v>
      </c>
      <c r="H1448">
        <v>8</v>
      </c>
      <c r="I1448">
        <v>35</v>
      </c>
    </row>
    <row r="1449" spans="1:9" x14ac:dyDescent="0.2">
      <c r="A1449" t="s">
        <v>1258</v>
      </c>
      <c r="B1449" t="s">
        <v>5</v>
      </c>
      <c r="C1449">
        <v>6</v>
      </c>
      <c r="D1449" t="s">
        <v>1257</v>
      </c>
      <c r="E1449" t="s">
        <v>1278</v>
      </c>
      <c r="F1449" t="s">
        <v>1259</v>
      </c>
      <c r="G1449">
        <v>31413</v>
      </c>
      <c r="H1449">
        <v>8</v>
      </c>
      <c r="I1449">
        <v>35</v>
      </c>
    </row>
    <row r="1450" spans="1:9" x14ac:dyDescent="0.2">
      <c r="A1450" t="s">
        <v>1258</v>
      </c>
      <c r="B1450" t="s">
        <v>5</v>
      </c>
      <c r="C1450">
        <v>6</v>
      </c>
      <c r="D1450" t="s">
        <v>1257</v>
      </c>
      <c r="E1450" t="s">
        <v>1278</v>
      </c>
      <c r="F1450" t="s">
        <v>1259</v>
      </c>
      <c r="G1450">
        <v>18911</v>
      </c>
      <c r="H1450">
        <v>5</v>
      </c>
      <c r="I1450">
        <v>35</v>
      </c>
    </row>
    <row r="1451" spans="1:9" x14ac:dyDescent="0.2">
      <c r="A1451" t="s">
        <v>1258</v>
      </c>
      <c r="B1451" t="s">
        <v>5</v>
      </c>
      <c r="C1451">
        <v>6</v>
      </c>
      <c r="D1451" t="s">
        <v>1257</v>
      </c>
      <c r="E1451" t="s">
        <v>1278</v>
      </c>
      <c r="F1451" t="s">
        <v>1259</v>
      </c>
      <c r="G1451">
        <v>32014</v>
      </c>
      <c r="H1451">
        <v>7</v>
      </c>
      <c r="I1451">
        <v>35</v>
      </c>
    </row>
    <row r="1452" spans="1:9" x14ac:dyDescent="0.2">
      <c r="A1452" t="s">
        <v>1258</v>
      </c>
      <c r="B1452" t="s">
        <v>5</v>
      </c>
      <c r="C1452">
        <v>6</v>
      </c>
      <c r="D1452" t="s">
        <v>1257</v>
      </c>
      <c r="E1452" t="s">
        <v>1278</v>
      </c>
      <c r="F1452" t="s">
        <v>1259</v>
      </c>
      <c r="G1452">
        <v>32112</v>
      </c>
      <c r="H1452">
        <v>9</v>
      </c>
      <c r="I1452">
        <v>35</v>
      </c>
    </row>
    <row r="1453" spans="1:9" x14ac:dyDescent="0.2">
      <c r="A1453" t="s">
        <v>1258</v>
      </c>
      <c r="B1453" t="s">
        <v>5</v>
      </c>
      <c r="C1453">
        <v>6</v>
      </c>
      <c r="D1453" t="s">
        <v>1257</v>
      </c>
      <c r="E1453" t="s">
        <v>1278</v>
      </c>
      <c r="F1453" t="s">
        <v>1259</v>
      </c>
      <c r="G1453">
        <v>46507</v>
      </c>
      <c r="H1453">
        <v>8</v>
      </c>
      <c r="I1453">
        <v>35</v>
      </c>
    </row>
    <row r="1454" spans="1:9" x14ac:dyDescent="0.2">
      <c r="A1454" t="s">
        <v>1258</v>
      </c>
      <c r="B1454" t="s">
        <v>5</v>
      </c>
      <c r="C1454">
        <v>6</v>
      </c>
      <c r="D1454" t="s">
        <v>1257</v>
      </c>
      <c r="E1454" t="s">
        <v>1278</v>
      </c>
      <c r="F1454" t="s">
        <v>1259</v>
      </c>
      <c r="G1454">
        <v>21116</v>
      </c>
      <c r="H1454">
        <v>10</v>
      </c>
      <c r="I1454">
        <v>35</v>
      </c>
    </row>
    <row r="1455" spans="1:9" x14ac:dyDescent="0.2">
      <c r="A1455" t="s">
        <v>1258</v>
      </c>
      <c r="B1455" t="s">
        <v>5</v>
      </c>
      <c r="C1455">
        <v>6</v>
      </c>
      <c r="D1455" t="s">
        <v>1257</v>
      </c>
      <c r="E1455" t="s">
        <v>1278</v>
      </c>
      <c r="F1455" t="s">
        <v>1264</v>
      </c>
      <c r="G1455">
        <v>46310</v>
      </c>
      <c r="H1455">
        <v>6</v>
      </c>
      <c r="I1455">
        <v>35</v>
      </c>
    </row>
    <row r="1456" spans="1:9" x14ac:dyDescent="0.2">
      <c r="A1456" t="s">
        <v>1258</v>
      </c>
      <c r="B1456" t="s">
        <v>5</v>
      </c>
      <c r="C1456">
        <v>6</v>
      </c>
      <c r="D1456" t="s">
        <v>1257</v>
      </c>
      <c r="E1456" t="s">
        <v>1278</v>
      </c>
      <c r="F1456" t="s">
        <v>1264</v>
      </c>
      <c r="G1456">
        <v>46210</v>
      </c>
      <c r="H1456">
        <v>6</v>
      </c>
      <c r="I1456">
        <v>35</v>
      </c>
    </row>
    <row r="1457" spans="1:9" x14ac:dyDescent="0.2">
      <c r="A1457" t="s">
        <v>1258</v>
      </c>
      <c r="B1457" t="s">
        <v>5</v>
      </c>
      <c r="C1457">
        <v>6</v>
      </c>
      <c r="D1457" t="s">
        <v>1257</v>
      </c>
      <c r="E1457" t="s">
        <v>1278</v>
      </c>
      <c r="F1457" t="s">
        <v>1264</v>
      </c>
      <c r="G1457">
        <v>23812</v>
      </c>
      <c r="H1457">
        <v>9</v>
      </c>
      <c r="I1457">
        <v>35</v>
      </c>
    </row>
    <row r="1458" spans="1:9" x14ac:dyDescent="0.2">
      <c r="A1458" t="s">
        <v>1258</v>
      </c>
      <c r="B1458" t="s">
        <v>5</v>
      </c>
      <c r="C1458">
        <v>6</v>
      </c>
      <c r="D1458" t="s">
        <v>1257</v>
      </c>
      <c r="E1458" t="s">
        <v>1278</v>
      </c>
      <c r="F1458" t="s">
        <v>1264</v>
      </c>
      <c r="G1458">
        <v>23509</v>
      </c>
      <c r="H1458">
        <v>7</v>
      </c>
      <c r="I1458">
        <v>35</v>
      </c>
    </row>
    <row r="1459" spans="1:9" x14ac:dyDescent="0.2">
      <c r="A1459" t="s">
        <v>1258</v>
      </c>
      <c r="B1459" t="s">
        <v>5</v>
      </c>
      <c r="C1459">
        <v>6</v>
      </c>
      <c r="D1459" t="s">
        <v>1257</v>
      </c>
      <c r="E1459" t="s">
        <v>1278</v>
      </c>
      <c r="F1459" t="s">
        <v>1264</v>
      </c>
      <c r="G1459">
        <v>21416</v>
      </c>
      <c r="H1459">
        <v>6</v>
      </c>
      <c r="I1459">
        <v>35</v>
      </c>
    </row>
    <row r="1460" spans="1:9" x14ac:dyDescent="0.2">
      <c r="A1460" t="s">
        <v>1258</v>
      </c>
      <c r="B1460" t="s">
        <v>5</v>
      </c>
      <c r="C1460">
        <v>6</v>
      </c>
      <c r="D1460" t="s">
        <v>1257</v>
      </c>
      <c r="E1460" t="s">
        <v>1278</v>
      </c>
      <c r="F1460" t="s">
        <v>1264</v>
      </c>
      <c r="G1460">
        <v>24915</v>
      </c>
      <c r="H1460">
        <v>5</v>
      </c>
      <c r="I1460">
        <v>35</v>
      </c>
    </row>
    <row r="1461" spans="1:9" x14ac:dyDescent="0.2">
      <c r="A1461" t="s">
        <v>1258</v>
      </c>
      <c r="B1461" t="s">
        <v>5</v>
      </c>
      <c r="C1461">
        <v>6</v>
      </c>
      <c r="D1461" t="s">
        <v>1257</v>
      </c>
      <c r="E1461" t="s">
        <v>1278</v>
      </c>
      <c r="F1461" t="s">
        <v>1264</v>
      </c>
      <c r="G1461">
        <v>46707</v>
      </c>
      <c r="H1461">
        <v>5</v>
      </c>
      <c r="I1461">
        <v>35</v>
      </c>
    </row>
    <row r="1462" spans="1:9" x14ac:dyDescent="0.2">
      <c r="A1462" t="s">
        <v>1258</v>
      </c>
      <c r="B1462" t="s">
        <v>5</v>
      </c>
      <c r="C1462">
        <v>6</v>
      </c>
      <c r="D1462" t="s">
        <v>1257</v>
      </c>
      <c r="E1462" t="s">
        <v>1278</v>
      </c>
      <c r="F1462" t="s">
        <v>1264</v>
      </c>
      <c r="G1462">
        <v>38207</v>
      </c>
      <c r="H1462">
        <v>7</v>
      </c>
      <c r="I1462">
        <v>35</v>
      </c>
    </row>
  </sheetData>
  <autoFilter ref="A1:I1462" xr:uid="{D094D5D0-D372-487F-8797-9710A9B7F9F9}"/>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12139-AA55-46AB-9B79-A25B5616DC08}">
  <sheetPr>
    <tabColor theme="7"/>
  </sheetPr>
  <dimension ref="A1:I10226"/>
  <sheetViews>
    <sheetView tabSelected="1" zoomScaleNormal="100" workbookViewId="0">
      <selection activeCell="G6754" sqref="G6754"/>
    </sheetView>
  </sheetViews>
  <sheetFormatPr baseColWidth="10" defaultColWidth="8.83203125" defaultRowHeight="15" x14ac:dyDescent="0.2"/>
  <cols>
    <col min="1" max="1" width="10.1640625" bestFit="1" customWidth="1"/>
    <col min="6" max="6" width="38.6640625" bestFit="1" customWidth="1"/>
    <col min="7" max="7" width="10.5" bestFit="1" customWidth="1"/>
    <col min="8" max="8" width="13.33203125" bestFit="1" customWidth="1"/>
    <col min="9" max="9" width="14.5" bestFit="1" customWidth="1"/>
  </cols>
  <sheetData>
    <row r="1" spans="1:9" x14ac:dyDescent="0.2">
      <c r="A1" s="15" t="s">
        <v>1690</v>
      </c>
      <c r="B1" s="15" t="s">
        <v>0</v>
      </c>
      <c r="C1" s="15" t="s">
        <v>1</v>
      </c>
      <c r="D1" s="15" t="s">
        <v>1238</v>
      </c>
      <c r="E1" s="15" t="s">
        <v>8</v>
      </c>
      <c r="F1" s="15" t="s">
        <v>1691</v>
      </c>
      <c r="G1" s="15" t="s">
        <v>1692</v>
      </c>
      <c r="H1" s="15" t="s">
        <v>1693</v>
      </c>
      <c r="I1" s="15" t="s">
        <v>1694</v>
      </c>
    </row>
    <row r="2" spans="1:9" x14ac:dyDescent="0.2">
      <c r="A2" t="s">
        <v>1242</v>
      </c>
      <c r="B2" t="s">
        <v>5</v>
      </c>
      <c r="C2">
        <v>6</v>
      </c>
      <c r="D2" t="s">
        <v>1243</v>
      </c>
      <c r="E2">
        <v>4057657</v>
      </c>
      <c r="F2" t="s">
        <v>1250</v>
      </c>
      <c r="G2" t="s">
        <v>1280</v>
      </c>
      <c r="H2">
        <v>9</v>
      </c>
      <c r="I2">
        <v>10</v>
      </c>
    </row>
    <row r="3" spans="1:9" x14ac:dyDescent="0.2">
      <c r="A3" t="s">
        <v>1242</v>
      </c>
      <c r="B3" t="s">
        <v>5</v>
      </c>
      <c r="C3">
        <v>6</v>
      </c>
      <c r="D3" t="s">
        <v>1243</v>
      </c>
      <c r="E3">
        <v>4057657</v>
      </c>
      <c r="F3" t="s">
        <v>1250</v>
      </c>
      <c r="G3" t="s">
        <v>1281</v>
      </c>
      <c r="H3">
        <v>24</v>
      </c>
      <c r="I3">
        <v>40</v>
      </c>
    </row>
    <row r="4" spans="1:9" x14ac:dyDescent="0.2">
      <c r="A4" t="s">
        <v>1242</v>
      </c>
      <c r="B4" t="s">
        <v>5</v>
      </c>
      <c r="C4">
        <v>6</v>
      </c>
      <c r="D4" t="s">
        <v>1243</v>
      </c>
      <c r="E4">
        <v>4057657</v>
      </c>
      <c r="F4" t="s">
        <v>1250</v>
      </c>
      <c r="G4" t="s">
        <v>1282</v>
      </c>
      <c r="H4">
        <v>22</v>
      </c>
      <c r="I4">
        <v>30</v>
      </c>
    </row>
    <row r="5" spans="1:9" x14ac:dyDescent="0.2">
      <c r="A5" t="s">
        <v>1242</v>
      </c>
      <c r="B5" t="s">
        <v>5</v>
      </c>
      <c r="C5">
        <v>6</v>
      </c>
      <c r="D5" t="s">
        <v>1243</v>
      </c>
      <c r="E5">
        <v>4057657</v>
      </c>
      <c r="F5" t="s">
        <v>1250</v>
      </c>
      <c r="G5" t="s">
        <v>1283</v>
      </c>
      <c r="H5">
        <v>22</v>
      </c>
      <c r="I5">
        <v>40</v>
      </c>
    </row>
    <row r="6" spans="1:9" x14ac:dyDescent="0.2">
      <c r="A6" t="s">
        <v>1242</v>
      </c>
      <c r="B6" t="s">
        <v>5</v>
      </c>
      <c r="C6">
        <v>6</v>
      </c>
      <c r="D6" t="s">
        <v>1243</v>
      </c>
      <c r="E6">
        <v>4057657</v>
      </c>
      <c r="F6" t="s">
        <v>1250</v>
      </c>
      <c r="G6" t="s">
        <v>1284</v>
      </c>
      <c r="H6">
        <v>9</v>
      </c>
      <c r="I6">
        <v>20</v>
      </c>
    </row>
    <row r="7" spans="1:9" x14ac:dyDescent="0.2">
      <c r="A7" t="s">
        <v>1242</v>
      </c>
      <c r="B7" t="s">
        <v>5</v>
      </c>
      <c r="C7">
        <v>6</v>
      </c>
      <c r="D7" t="s">
        <v>1243</v>
      </c>
      <c r="E7">
        <v>4057657</v>
      </c>
      <c r="F7" t="s">
        <v>1250</v>
      </c>
      <c r="G7" t="s">
        <v>1285</v>
      </c>
      <c r="H7">
        <v>20</v>
      </c>
      <c r="I7">
        <v>30</v>
      </c>
    </row>
    <row r="8" spans="1:9" x14ac:dyDescent="0.2">
      <c r="A8" t="s">
        <v>1242</v>
      </c>
      <c r="B8" t="s">
        <v>5</v>
      </c>
      <c r="C8">
        <v>6</v>
      </c>
      <c r="D8" t="s">
        <v>1243</v>
      </c>
      <c r="E8">
        <v>4057657</v>
      </c>
      <c r="F8" t="s">
        <v>1250</v>
      </c>
      <c r="G8" t="s">
        <v>1286</v>
      </c>
      <c r="H8">
        <v>16</v>
      </c>
      <c r="I8">
        <v>30</v>
      </c>
    </row>
    <row r="9" spans="1:9" x14ac:dyDescent="0.2">
      <c r="A9" t="s">
        <v>1242</v>
      </c>
      <c r="B9" t="s">
        <v>5</v>
      </c>
      <c r="C9">
        <v>6</v>
      </c>
      <c r="D9" t="s">
        <v>1243</v>
      </c>
      <c r="E9">
        <v>4057657</v>
      </c>
      <c r="F9" t="s">
        <v>1250</v>
      </c>
      <c r="G9" t="s">
        <v>1287</v>
      </c>
      <c r="H9">
        <v>15</v>
      </c>
      <c r="I9">
        <v>30</v>
      </c>
    </row>
    <row r="10" spans="1:9" x14ac:dyDescent="0.2">
      <c r="A10" t="s">
        <v>1242</v>
      </c>
      <c r="B10" t="s">
        <v>5</v>
      </c>
      <c r="C10">
        <v>6</v>
      </c>
      <c r="D10" t="s">
        <v>1243</v>
      </c>
      <c r="E10">
        <v>4057657</v>
      </c>
      <c r="F10" t="s">
        <v>1250</v>
      </c>
      <c r="G10" t="s">
        <v>1288</v>
      </c>
      <c r="H10">
        <v>21</v>
      </c>
      <c r="I10">
        <v>30</v>
      </c>
    </row>
    <row r="11" spans="1:9" x14ac:dyDescent="0.2">
      <c r="A11" t="s">
        <v>1242</v>
      </c>
      <c r="B11" t="s">
        <v>5</v>
      </c>
      <c r="C11">
        <v>6</v>
      </c>
      <c r="D11" t="s">
        <v>1243</v>
      </c>
      <c r="E11">
        <v>4057657</v>
      </c>
      <c r="F11" t="s">
        <v>1250</v>
      </c>
      <c r="G11" t="s">
        <v>1289</v>
      </c>
      <c r="H11">
        <v>13</v>
      </c>
      <c r="I11">
        <v>20</v>
      </c>
    </row>
    <row r="12" spans="1:9" x14ac:dyDescent="0.2">
      <c r="A12" t="s">
        <v>1242</v>
      </c>
      <c r="B12" t="s">
        <v>5</v>
      </c>
      <c r="C12">
        <v>6</v>
      </c>
      <c r="D12" t="s">
        <v>1243</v>
      </c>
      <c r="E12">
        <v>4057657</v>
      </c>
      <c r="F12" t="s">
        <v>1250</v>
      </c>
      <c r="G12" t="s">
        <v>1290</v>
      </c>
      <c r="H12">
        <v>28</v>
      </c>
      <c r="I12">
        <v>40</v>
      </c>
    </row>
    <row r="13" spans="1:9" x14ac:dyDescent="0.2">
      <c r="A13" t="s">
        <v>1242</v>
      </c>
      <c r="B13" t="s">
        <v>5</v>
      </c>
      <c r="C13">
        <v>6</v>
      </c>
      <c r="D13" t="s">
        <v>1243</v>
      </c>
      <c r="E13">
        <v>4057657</v>
      </c>
      <c r="F13" t="s">
        <v>1250</v>
      </c>
      <c r="G13" t="s">
        <v>1291</v>
      </c>
      <c r="H13">
        <v>16</v>
      </c>
      <c r="I13">
        <v>30</v>
      </c>
    </row>
    <row r="14" spans="1:9" x14ac:dyDescent="0.2">
      <c r="A14" t="s">
        <v>1242</v>
      </c>
      <c r="B14" t="s">
        <v>5</v>
      </c>
      <c r="C14">
        <v>6</v>
      </c>
      <c r="D14" t="s">
        <v>1243</v>
      </c>
      <c r="E14">
        <v>4057657</v>
      </c>
      <c r="F14" t="s">
        <v>1250</v>
      </c>
      <c r="G14" t="s">
        <v>1292</v>
      </c>
      <c r="H14">
        <v>25</v>
      </c>
      <c r="I14">
        <v>30</v>
      </c>
    </row>
    <row r="15" spans="1:9" x14ac:dyDescent="0.2">
      <c r="A15" t="s">
        <v>1242</v>
      </c>
      <c r="B15" t="s">
        <v>5</v>
      </c>
      <c r="C15">
        <v>6</v>
      </c>
      <c r="D15" t="s">
        <v>1243</v>
      </c>
      <c r="E15">
        <v>4057657</v>
      </c>
      <c r="F15" t="s">
        <v>1250</v>
      </c>
      <c r="G15" t="s">
        <v>1293</v>
      </c>
      <c r="H15">
        <v>21</v>
      </c>
      <c r="I15">
        <v>30</v>
      </c>
    </row>
    <row r="16" spans="1:9" x14ac:dyDescent="0.2">
      <c r="A16" t="s">
        <v>1242</v>
      </c>
      <c r="B16" t="s">
        <v>5</v>
      </c>
      <c r="C16">
        <v>6</v>
      </c>
      <c r="D16" t="s">
        <v>1243</v>
      </c>
      <c r="E16">
        <v>4057657</v>
      </c>
      <c r="F16" t="s">
        <v>1250</v>
      </c>
      <c r="G16" t="s">
        <v>1294</v>
      </c>
      <c r="H16">
        <v>12</v>
      </c>
      <c r="I16">
        <v>30</v>
      </c>
    </row>
    <row r="17" spans="1:9" x14ac:dyDescent="0.2">
      <c r="A17" t="s">
        <v>1242</v>
      </c>
      <c r="B17" t="s">
        <v>5</v>
      </c>
      <c r="C17">
        <v>6</v>
      </c>
      <c r="D17" t="s">
        <v>1243</v>
      </c>
      <c r="E17">
        <v>4057407</v>
      </c>
      <c r="F17" t="s">
        <v>1252</v>
      </c>
      <c r="G17" t="s">
        <v>1280</v>
      </c>
      <c r="H17">
        <v>1</v>
      </c>
      <c r="I17">
        <v>2</v>
      </c>
    </row>
    <row r="18" spans="1:9" x14ac:dyDescent="0.2">
      <c r="A18" t="s">
        <v>1242</v>
      </c>
      <c r="B18" t="s">
        <v>5</v>
      </c>
      <c r="C18">
        <v>6</v>
      </c>
      <c r="D18" t="s">
        <v>1243</v>
      </c>
      <c r="E18">
        <v>4057407</v>
      </c>
      <c r="F18" t="s">
        <v>1252</v>
      </c>
      <c r="G18" t="s">
        <v>1281</v>
      </c>
      <c r="H18">
        <v>4</v>
      </c>
      <c r="I18">
        <v>8</v>
      </c>
    </row>
    <row r="19" spans="1:9" x14ac:dyDescent="0.2">
      <c r="A19" t="s">
        <v>1242</v>
      </c>
      <c r="B19" t="s">
        <v>5</v>
      </c>
      <c r="C19">
        <v>6</v>
      </c>
      <c r="D19" t="s">
        <v>1243</v>
      </c>
      <c r="E19">
        <v>4057407</v>
      </c>
      <c r="F19" t="s">
        <v>1252</v>
      </c>
      <c r="G19" t="s">
        <v>1282</v>
      </c>
      <c r="H19">
        <v>2</v>
      </c>
      <c r="I19">
        <v>6</v>
      </c>
    </row>
    <row r="20" spans="1:9" x14ac:dyDescent="0.2">
      <c r="A20" t="s">
        <v>1242</v>
      </c>
      <c r="B20" t="s">
        <v>5</v>
      </c>
      <c r="C20">
        <v>6</v>
      </c>
      <c r="D20" t="s">
        <v>1243</v>
      </c>
      <c r="E20">
        <v>4057407</v>
      </c>
      <c r="F20" t="s">
        <v>1252</v>
      </c>
      <c r="G20" t="s">
        <v>1283</v>
      </c>
      <c r="H20">
        <v>1</v>
      </c>
      <c r="I20">
        <v>8</v>
      </c>
    </row>
    <row r="21" spans="1:9" x14ac:dyDescent="0.2">
      <c r="A21" t="s">
        <v>1242</v>
      </c>
      <c r="B21" t="s">
        <v>5</v>
      </c>
      <c r="C21">
        <v>6</v>
      </c>
      <c r="D21" t="s">
        <v>1243</v>
      </c>
      <c r="E21">
        <v>4057407</v>
      </c>
      <c r="F21" t="s">
        <v>1252</v>
      </c>
      <c r="G21" t="s">
        <v>1284</v>
      </c>
      <c r="H21">
        <v>0</v>
      </c>
      <c r="I21">
        <v>4</v>
      </c>
    </row>
    <row r="22" spans="1:9" x14ac:dyDescent="0.2">
      <c r="A22" t="s">
        <v>1242</v>
      </c>
      <c r="B22" t="s">
        <v>5</v>
      </c>
      <c r="C22">
        <v>6</v>
      </c>
      <c r="D22" t="s">
        <v>1243</v>
      </c>
      <c r="E22">
        <v>4057407</v>
      </c>
      <c r="F22" t="s">
        <v>1252</v>
      </c>
      <c r="G22" t="s">
        <v>1285</v>
      </c>
      <c r="H22">
        <v>2</v>
      </c>
      <c r="I22">
        <v>6</v>
      </c>
    </row>
    <row r="23" spans="1:9" x14ac:dyDescent="0.2">
      <c r="A23" t="s">
        <v>1242</v>
      </c>
      <c r="B23" t="s">
        <v>5</v>
      </c>
      <c r="C23">
        <v>6</v>
      </c>
      <c r="D23" t="s">
        <v>1243</v>
      </c>
      <c r="E23">
        <v>4057407</v>
      </c>
      <c r="F23" t="s">
        <v>1252</v>
      </c>
      <c r="G23" t="s">
        <v>1286</v>
      </c>
      <c r="H23">
        <v>1</v>
      </c>
      <c r="I23">
        <v>6</v>
      </c>
    </row>
    <row r="24" spans="1:9" x14ac:dyDescent="0.2">
      <c r="A24" t="s">
        <v>1242</v>
      </c>
      <c r="B24" t="s">
        <v>5</v>
      </c>
      <c r="C24">
        <v>6</v>
      </c>
      <c r="D24" t="s">
        <v>1243</v>
      </c>
      <c r="E24">
        <v>4057407</v>
      </c>
      <c r="F24" t="s">
        <v>1252</v>
      </c>
      <c r="G24" t="s">
        <v>1287</v>
      </c>
      <c r="H24">
        <v>1</v>
      </c>
      <c r="I24">
        <v>6</v>
      </c>
    </row>
    <row r="25" spans="1:9" x14ac:dyDescent="0.2">
      <c r="A25" t="s">
        <v>1242</v>
      </c>
      <c r="B25" t="s">
        <v>5</v>
      </c>
      <c r="C25">
        <v>6</v>
      </c>
      <c r="D25" t="s">
        <v>1243</v>
      </c>
      <c r="E25">
        <v>4057407</v>
      </c>
      <c r="F25" t="s">
        <v>1252</v>
      </c>
      <c r="G25" t="s">
        <v>1288</v>
      </c>
      <c r="H25">
        <v>4</v>
      </c>
      <c r="I25">
        <v>6</v>
      </c>
    </row>
    <row r="26" spans="1:9" x14ac:dyDescent="0.2">
      <c r="A26" t="s">
        <v>1242</v>
      </c>
      <c r="B26" t="s">
        <v>5</v>
      </c>
      <c r="C26">
        <v>6</v>
      </c>
      <c r="D26" t="s">
        <v>1243</v>
      </c>
      <c r="E26">
        <v>4057407</v>
      </c>
      <c r="F26" t="s">
        <v>1252</v>
      </c>
      <c r="G26" t="s">
        <v>1289</v>
      </c>
      <c r="H26">
        <v>0</v>
      </c>
      <c r="I26">
        <v>4</v>
      </c>
    </row>
    <row r="27" spans="1:9" x14ac:dyDescent="0.2">
      <c r="A27" t="s">
        <v>1242</v>
      </c>
      <c r="B27" t="s">
        <v>5</v>
      </c>
      <c r="C27">
        <v>6</v>
      </c>
      <c r="D27" t="s">
        <v>1243</v>
      </c>
      <c r="E27">
        <v>4057407</v>
      </c>
      <c r="F27" t="s">
        <v>1252</v>
      </c>
      <c r="G27" t="s">
        <v>1290</v>
      </c>
      <c r="H27">
        <v>2</v>
      </c>
      <c r="I27">
        <v>8</v>
      </c>
    </row>
    <row r="28" spans="1:9" x14ac:dyDescent="0.2">
      <c r="A28" t="s">
        <v>1242</v>
      </c>
      <c r="B28" t="s">
        <v>5</v>
      </c>
      <c r="C28">
        <v>6</v>
      </c>
      <c r="D28" t="s">
        <v>1243</v>
      </c>
      <c r="E28">
        <v>4057407</v>
      </c>
      <c r="F28" t="s">
        <v>1252</v>
      </c>
      <c r="G28" t="s">
        <v>1291</v>
      </c>
      <c r="H28">
        <v>1</v>
      </c>
      <c r="I28">
        <v>6</v>
      </c>
    </row>
    <row r="29" spans="1:9" x14ac:dyDescent="0.2">
      <c r="A29" t="s">
        <v>1242</v>
      </c>
      <c r="B29" t="s">
        <v>5</v>
      </c>
      <c r="C29">
        <v>6</v>
      </c>
      <c r="D29" t="s">
        <v>1243</v>
      </c>
      <c r="E29">
        <v>4057407</v>
      </c>
      <c r="F29" t="s">
        <v>1252</v>
      </c>
      <c r="G29" t="s">
        <v>1292</v>
      </c>
      <c r="H29">
        <v>1</v>
      </c>
      <c r="I29">
        <v>6</v>
      </c>
    </row>
    <row r="30" spans="1:9" x14ac:dyDescent="0.2">
      <c r="A30" t="s">
        <v>1242</v>
      </c>
      <c r="B30" t="s">
        <v>5</v>
      </c>
      <c r="C30">
        <v>6</v>
      </c>
      <c r="D30" t="s">
        <v>1243</v>
      </c>
      <c r="E30">
        <v>4057407</v>
      </c>
      <c r="F30" t="s">
        <v>1252</v>
      </c>
      <c r="G30" t="s">
        <v>1293</v>
      </c>
      <c r="H30">
        <v>1</v>
      </c>
      <c r="I30">
        <v>6</v>
      </c>
    </row>
    <row r="31" spans="1:9" x14ac:dyDescent="0.2">
      <c r="A31" t="s">
        <v>1242</v>
      </c>
      <c r="B31" t="s">
        <v>5</v>
      </c>
      <c r="C31">
        <v>6</v>
      </c>
      <c r="D31" t="s">
        <v>1243</v>
      </c>
      <c r="E31">
        <v>4057407</v>
      </c>
      <c r="F31" t="s">
        <v>1252</v>
      </c>
      <c r="G31" t="s">
        <v>1294</v>
      </c>
      <c r="H31">
        <v>2</v>
      </c>
      <c r="I31">
        <v>6</v>
      </c>
    </row>
    <row r="32" spans="1:9" x14ac:dyDescent="0.2">
      <c r="A32" t="s">
        <v>1242</v>
      </c>
      <c r="B32" t="s">
        <v>5</v>
      </c>
      <c r="C32">
        <v>6</v>
      </c>
      <c r="D32" t="s">
        <v>1243</v>
      </c>
      <c r="E32">
        <v>4057604</v>
      </c>
      <c r="F32" t="s">
        <v>1253</v>
      </c>
      <c r="G32" t="s">
        <v>1280</v>
      </c>
      <c r="H32">
        <v>4</v>
      </c>
      <c r="I32">
        <v>5</v>
      </c>
    </row>
    <row r="33" spans="1:9" x14ac:dyDescent="0.2">
      <c r="A33" t="s">
        <v>1242</v>
      </c>
      <c r="B33" t="s">
        <v>5</v>
      </c>
      <c r="C33">
        <v>6</v>
      </c>
      <c r="D33" t="s">
        <v>1243</v>
      </c>
      <c r="E33">
        <v>4057604</v>
      </c>
      <c r="F33" t="s">
        <v>1253</v>
      </c>
      <c r="G33" t="s">
        <v>1281</v>
      </c>
      <c r="H33">
        <v>14</v>
      </c>
      <c r="I33">
        <v>20</v>
      </c>
    </row>
    <row r="34" spans="1:9" x14ac:dyDescent="0.2">
      <c r="A34" t="s">
        <v>1242</v>
      </c>
      <c r="B34" t="s">
        <v>5</v>
      </c>
      <c r="C34">
        <v>6</v>
      </c>
      <c r="D34" t="s">
        <v>1243</v>
      </c>
      <c r="E34">
        <v>4057604</v>
      </c>
      <c r="F34" t="s">
        <v>1253</v>
      </c>
      <c r="G34" t="s">
        <v>1282</v>
      </c>
      <c r="H34">
        <v>9</v>
      </c>
      <c r="I34">
        <v>15</v>
      </c>
    </row>
    <row r="35" spans="1:9" x14ac:dyDescent="0.2">
      <c r="A35" t="s">
        <v>1242</v>
      </c>
      <c r="B35" t="s">
        <v>5</v>
      </c>
      <c r="C35">
        <v>6</v>
      </c>
      <c r="D35" t="s">
        <v>1243</v>
      </c>
      <c r="E35">
        <v>4057604</v>
      </c>
      <c r="F35" t="s">
        <v>1253</v>
      </c>
      <c r="G35" t="s">
        <v>1283</v>
      </c>
      <c r="H35">
        <v>10</v>
      </c>
      <c r="I35">
        <v>20</v>
      </c>
    </row>
    <row r="36" spans="1:9" x14ac:dyDescent="0.2">
      <c r="A36" t="s">
        <v>1242</v>
      </c>
      <c r="B36" t="s">
        <v>5</v>
      </c>
      <c r="C36">
        <v>6</v>
      </c>
      <c r="D36" t="s">
        <v>1243</v>
      </c>
      <c r="E36">
        <v>4057604</v>
      </c>
      <c r="F36" t="s">
        <v>1253</v>
      </c>
      <c r="G36" t="s">
        <v>1284</v>
      </c>
      <c r="H36">
        <v>6</v>
      </c>
      <c r="I36">
        <v>10</v>
      </c>
    </row>
    <row r="37" spans="1:9" x14ac:dyDescent="0.2">
      <c r="A37" t="s">
        <v>1242</v>
      </c>
      <c r="B37" t="s">
        <v>5</v>
      </c>
      <c r="C37">
        <v>6</v>
      </c>
      <c r="D37" t="s">
        <v>1243</v>
      </c>
      <c r="E37">
        <v>4057604</v>
      </c>
      <c r="F37" t="s">
        <v>1253</v>
      </c>
      <c r="G37" t="s">
        <v>1285</v>
      </c>
      <c r="H37">
        <v>9</v>
      </c>
      <c r="I37">
        <v>15</v>
      </c>
    </row>
    <row r="38" spans="1:9" x14ac:dyDescent="0.2">
      <c r="A38" t="s">
        <v>1242</v>
      </c>
      <c r="B38" t="s">
        <v>5</v>
      </c>
      <c r="C38">
        <v>6</v>
      </c>
      <c r="D38" t="s">
        <v>1243</v>
      </c>
      <c r="E38">
        <v>4057604</v>
      </c>
      <c r="F38" t="s">
        <v>1253</v>
      </c>
      <c r="G38" t="s">
        <v>1286</v>
      </c>
      <c r="H38">
        <v>8</v>
      </c>
      <c r="I38">
        <v>15</v>
      </c>
    </row>
    <row r="39" spans="1:9" x14ac:dyDescent="0.2">
      <c r="A39" t="s">
        <v>1242</v>
      </c>
      <c r="B39" t="s">
        <v>5</v>
      </c>
      <c r="C39">
        <v>6</v>
      </c>
      <c r="D39" t="s">
        <v>1243</v>
      </c>
      <c r="E39">
        <v>4057604</v>
      </c>
      <c r="F39" t="s">
        <v>1253</v>
      </c>
      <c r="G39" t="s">
        <v>1287</v>
      </c>
      <c r="H39">
        <v>7</v>
      </c>
      <c r="I39">
        <v>15</v>
      </c>
    </row>
    <row r="40" spans="1:9" x14ac:dyDescent="0.2">
      <c r="A40" t="s">
        <v>1242</v>
      </c>
      <c r="B40" t="s">
        <v>5</v>
      </c>
      <c r="C40">
        <v>6</v>
      </c>
      <c r="D40" t="s">
        <v>1243</v>
      </c>
      <c r="E40">
        <v>4057604</v>
      </c>
      <c r="F40" t="s">
        <v>1253</v>
      </c>
      <c r="G40" t="s">
        <v>1288</v>
      </c>
      <c r="H40">
        <v>14</v>
      </c>
      <c r="I40">
        <v>15</v>
      </c>
    </row>
    <row r="41" spans="1:9" x14ac:dyDescent="0.2">
      <c r="A41" t="s">
        <v>1242</v>
      </c>
      <c r="B41" t="s">
        <v>5</v>
      </c>
      <c r="C41">
        <v>6</v>
      </c>
      <c r="D41" t="s">
        <v>1243</v>
      </c>
      <c r="E41">
        <v>4057604</v>
      </c>
      <c r="F41" t="s">
        <v>1253</v>
      </c>
      <c r="G41" t="s">
        <v>1289</v>
      </c>
      <c r="H41">
        <v>4</v>
      </c>
      <c r="I41">
        <v>10</v>
      </c>
    </row>
    <row r="42" spans="1:9" x14ac:dyDescent="0.2">
      <c r="A42" t="s">
        <v>1242</v>
      </c>
      <c r="B42" t="s">
        <v>5</v>
      </c>
      <c r="C42">
        <v>6</v>
      </c>
      <c r="D42" t="s">
        <v>1243</v>
      </c>
      <c r="E42">
        <v>4057604</v>
      </c>
      <c r="F42" t="s">
        <v>1253</v>
      </c>
      <c r="G42" t="s">
        <v>1290</v>
      </c>
      <c r="H42">
        <v>12</v>
      </c>
      <c r="I42">
        <v>20</v>
      </c>
    </row>
    <row r="43" spans="1:9" x14ac:dyDescent="0.2">
      <c r="A43" t="s">
        <v>1242</v>
      </c>
      <c r="B43" t="s">
        <v>5</v>
      </c>
      <c r="C43">
        <v>6</v>
      </c>
      <c r="D43" t="s">
        <v>1243</v>
      </c>
      <c r="E43">
        <v>4057604</v>
      </c>
      <c r="F43" t="s">
        <v>1253</v>
      </c>
      <c r="G43" t="s">
        <v>1291</v>
      </c>
      <c r="H43">
        <v>6</v>
      </c>
      <c r="I43">
        <v>15</v>
      </c>
    </row>
    <row r="44" spans="1:9" x14ac:dyDescent="0.2">
      <c r="A44" t="s">
        <v>1242</v>
      </c>
      <c r="B44" t="s">
        <v>5</v>
      </c>
      <c r="C44">
        <v>6</v>
      </c>
      <c r="D44" t="s">
        <v>1243</v>
      </c>
      <c r="E44">
        <v>4057604</v>
      </c>
      <c r="F44" t="s">
        <v>1253</v>
      </c>
      <c r="G44" t="s">
        <v>1292</v>
      </c>
      <c r="H44">
        <v>12</v>
      </c>
      <c r="I44">
        <v>15</v>
      </c>
    </row>
    <row r="45" spans="1:9" x14ac:dyDescent="0.2">
      <c r="A45" t="s">
        <v>1242</v>
      </c>
      <c r="B45" t="s">
        <v>5</v>
      </c>
      <c r="C45">
        <v>6</v>
      </c>
      <c r="D45" t="s">
        <v>1243</v>
      </c>
      <c r="E45">
        <v>4057604</v>
      </c>
      <c r="F45" t="s">
        <v>1253</v>
      </c>
      <c r="G45" t="s">
        <v>1293</v>
      </c>
      <c r="H45">
        <v>10</v>
      </c>
      <c r="I45">
        <v>15</v>
      </c>
    </row>
    <row r="46" spans="1:9" x14ac:dyDescent="0.2">
      <c r="A46" t="s">
        <v>1242</v>
      </c>
      <c r="B46" t="s">
        <v>5</v>
      </c>
      <c r="C46">
        <v>6</v>
      </c>
      <c r="D46" t="s">
        <v>1243</v>
      </c>
      <c r="E46">
        <v>4057604</v>
      </c>
      <c r="F46" t="s">
        <v>1253</v>
      </c>
      <c r="G46" t="s">
        <v>1294</v>
      </c>
      <c r="H46">
        <v>5</v>
      </c>
      <c r="I46">
        <v>15</v>
      </c>
    </row>
    <row r="47" spans="1:9" x14ac:dyDescent="0.2">
      <c r="A47" t="s">
        <v>1242</v>
      </c>
      <c r="B47" t="s">
        <v>5</v>
      </c>
      <c r="C47">
        <v>6</v>
      </c>
      <c r="D47" t="s">
        <v>1243</v>
      </c>
      <c r="E47">
        <v>4057615</v>
      </c>
      <c r="F47" t="s">
        <v>1254</v>
      </c>
      <c r="G47" t="s">
        <v>1280</v>
      </c>
      <c r="H47">
        <v>8</v>
      </c>
      <c r="I47">
        <v>10</v>
      </c>
    </row>
    <row r="48" spans="1:9" x14ac:dyDescent="0.2">
      <c r="A48" t="s">
        <v>1242</v>
      </c>
      <c r="B48" t="s">
        <v>5</v>
      </c>
      <c r="C48">
        <v>6</v>
      </c>
      <c r="D48" t="s">
        <v>1243</v>
      </c>
      <c r="E48">
        <v>4057615</v>
      </c>
      <c r="F48" t="s">
        <v>1254</v>
      </c>
      <c r="G48" t="s">
        <v>1281</v>
      </c>
      <c r="H48">
        <v>25</v>
      </c>
      <c r="I48">
        <v>40</v>
      </c>
    </row>
    <row r="49" spans="1:9" x14ac:dyDescent="0.2">
      <c r="A49" t="s">
        <v>1242</v>
      </c>
      <c r="B49" t="s">
        <v>5</v>
      </c>
      <c r="C49">
        <v>6</v>
      </c>
      <c r="D49" t="s">
        <v>1243</v>
      </c>
      <c r="E49">
        <v>4057615</v>
      </c>
      <c r="F49" t="s">
        <v>1254</v>
      </c>
      <c r="G49" t="s">
        <v>1282</v>
      </c>
      <c r="H49">
        <v>12</v>
      </c>
      <c r="I49">
        <v>30</v>
      </c>
    </row>
    <row r="50" spans="1:9" x14ac:dyDescent="0.2">
      <c r="A50" t="s">
        <v>1242</v>
      </c>
      <c r="B50" t="s">
        <v>5</v>
      </c>
      <c r="C50">
        <v>6</v>
      </c>
      <c r="D50" t="s">
        <v>1243</v>
      </c>
      <c r="E50">
        <v>4057615</v>
      </c>
      <c r="F50" t="s">
        <v>1254</v>
      </c>
      <c r="G50" t="s">
        <v>1283</v>
      </c>
      <c r="H50">
        <v>25</v>
      </c>
      <c r="I50">
        <v>40</v>
      </c>
    </row>
    <row r="51" spans="1:9" x14ac:dyDescent="0.2">
      <c r="A51" t="s">
        <v>1242</v>
      </c>
      <c r="B51" t="s">
        <v>5</v>
      </c>
      <c r="C51">
        <v>6</v>
      </c>
      <c r="D51" t="s">
        <v>1243</v>
      </c>
      <c r="E51">
        <v>4057615</v>
      </c>
      <c r="F51" t="s">
        <v>1254</v>
      </c>
      <c r="G51" t="s">
        <v>1284</v>
      </c>
      <c r="H51">
        <v>9</v>
      </c>
      <c r="I51">
        <v>20</v>
      </c>
    </row>
    <row r="52" spans="1:9" x14ac:dyDescent="0.2">
      <c r="A52" t="s">
        <v>1242</v>
      </c>
      <c r="B52" t="s">
        <v>5</v>
      </c>
      <c r="C52">
        <v>6</v>
      </c>
      <c r="D52" t="s">
        <v>1243</v>
      </c>
      <c r="E52">
        <v>4057615</v>
      </c>
      <c r="F52" t="s">
        <v>1254</v>
      </c>
      <c r="G52" t="s">
        <v>1285</v>
      </c>
      <c r="H52">
        <v>16</v>
      </c>
      <c r="I52">
        <v>30</v>
      </c>
    </row>
    <row r="53" spans="1:9" x14ac:dyDescent="0.2">
      <c r="A53" t="s">
        <v>1242</v>
      </c>
      <c r="B53" t="s">
        <v>5</v>
      </c>
      <c r="C53">
        <v>6</v>
      </c>
      <c r="D53" t="s">
        <v>1243</v>
      </c>
      <c r="E53">
        <v>4057615</v>
      </c>
      <c r="F53" t="s">
        <v>1254</v>
      </c>
      <c r="G53" t="s">
        <v>1286</v>
      </c>
      <c r="H53">
        <v>16</v>
      </c>
      <c r="I53">
        <v>30</v>
      </c>
    </row>
    <row r="54" spans="1:9" x14ac:dyDescent="0.2">
      <c r="A54" t="s">
        <v>1242</v>
      </c>
      <c r="B54" t="s">
        <v>5</v>
      </c>
      <c r="C54">
        <v>6</v>
      </c>
      <c r="D54" t="s">
        <v>1243</v>
      </c>
      <c r="E54">
        <v>4057615</v>
      </c>
      <c r="F54" t="s">
        <v>1254</v>
      </c>
      <c r="G54" t="s">
        <v>1287</v>
      </c>
      <c r="H54">
        <v>10</v>
      </c>
      <c r="I54">
        <v>30</v>
      </c>
    </row>
    <row r="55" spans="1:9" x14ac:dyDescent="0.2">
      <c r="A55" t="s">
        <v>1242</v>
      </c>
      <c r="B55" t="s">
        <v>5</v>
      </c>
      <c r="C55">
        <v>6</v>
      </c>
      <c r="D55" t="s">
        <v>1243</v>
      </c>
      <c r="E55">
        <v>4057615</v>
      </c>
      <c r="F55" t="s">
        <v>1254</v>
      </c>
      <c r="G55" t="s">
        <v>1288</v>
      </c>
      <c r="H55">
        <v>20</v>
      </c>
      <c r="I55">
        <v>30</v>
      </c>
    </row>
    <row r="56" spans="1:9" x14ac:dyDescent="0.2">
      <c r="A56" t="s">
        <v>1242</v>
      </c>
      <c r="B56" t="s">
        <v>5</v>
      </c>
      <c r="C56">
        <v>6</v>
      </c>
      <c r="D56" t="s">
        <v>1243</v>
      </c>
      <c r="E56">
        <v>4057615</v>
      </c>
      <c r="F56" t="s">
        <v>1254</v>
      </c>
      <c r="G56" t="s">
        <v>1289</v>
      </c>
      <c r="H56">
        <v>13</v>
      </c>
      <c r="I56">
        <v>20</v>
      </c>
    </row>
    <row r="57" spans="1:9" x14ac:dyDescent="0.2">
      <c r="A57" t="s">
        <v>1242</v>
      </c>
      <c r="B57" t="s">
        <v>5</v>
      </c>
      <c r="C57">
        <v>6</v>
      </c>
      <c r="D57" t="s">
        <v>1243</v>
      </c>
      <c r="E57">
        <v>4057615</v>
      </c>
      <c r="F57" t="s">
        <v>1254</v>
      </c>
      <c r="G57" t="s">
        <v>1290</v>
      </c>
      <c r="H57">
        <v>28</v>
      </c>
      <c r="I57">
        <v>40</v>
      </c>
    </row>
    <row r="58" spans="1:9" x14ac:dyDescent="0.2">
      <c r="A58" t="s">
        <v>1242</v>
      </c>
      <c r="B58" t="s">
        <v>5</v>
      </c>
      <c r="C58">
        <v>6</v>
      </c>
      <c r="D58" t="s">
        <v>1243</v>
      </c>
      <c r="E58">
        <v>4057615</v>
      </c>
      <c r="F58" t="s">
        <v>1254</v>
      </c>
      <c r="G58" t="s">
        <v>1291</v>
      </c>
      <c r="H58">
        <v>7</v>
      </c>
      <c r="I58">
        <v>30</v>
      </c>
    </row>
    <row r="59" spans="1:9" x14ac:dyDescent="0.2">
      <c r="A59" t="s">
        <v>1242</v>
      </c>
      <c r="B59" t="s">
        <v>5</v>
      </c>
      <c r="C59">
        <v>6</v>
      </c>
      <c r="D59" t="s">
        <v>1243</v>
      </c>
      <c r="E59">
        <v>4057615</v>
      </c>
      <c r="F59" t="s">
        <v>1254</v>
      </c>
      <c r="G59" t="s">
        <v>1292</v>
      </c>
      <c r="H59">
        <v>18</v>
      </c>
      <c r="I59">
        <v>30</v>
      </c>
    </row>
    <row r="60" spans="1:9" x14ac:dyDescent="0.2">
      <c r="A60" t="s">
        <v>1242</v>
      </c>
      <c r="B60" t="s">
        <v>5</v>
      </c>
      <c r="C60">
        <v>6</v>
      </c>
      <c r="D60" t="s">
        <v>1243</v>
      </c>
      <c r="E60">
        <v>4057615</v>
      </c>
      <c r="F60" t="s">
        <v>1254</v>
      </c>
      <c r="G60" t="s">
        <v>1293</v>
      </c>
      <c r="H60">
        <v>15</v>
      </c>
      <c r="I60">
        <v>30</v>
      </c>
    </row>
    <row r="61" spans="1:9" x14ac:dyDescent="0.2">
      <c r="A61" t="s">
        <v>1242</v>
      </c>
      <c r="B61" t="s">
        <v>5</v>
      </c>
      <c r="C61">
        <v>6</v>
      </c>
      <c r="D61" t="s">
        <v>1243</v>
      </c>
      <c r="E61">
        <v>4057615</v>
      </c>
      <c r="F61" t="s">
        <v>1254</v>
      </c>
      <c r="G61" t="s">
        <v>1294</v>
      </c>
      <c r="H61">
        <v>9</v>
      </c>
      <c r="I61">
        <v>30</v>
      </c>
    </row>
    <row r="62" spans="1:9" x14ac:dyDescent="0.2">
      <c r="A62" t="s">
        <v>1242</v>
      </c>
      <c r="B62" t="s">
        <v>6</v>
      </c>
      <c r="C62">
        <v>9</v>
      </c>
      <c r="D62" t="s">
        <v>1257</v>
      </c>
      <c r="E62">
        <v>4023156</v>
      </c>
      <c r="F62" t="s">
        <v>1295</v>
      </c>
      <c r="G62" t="s">
        <v>1296</v>
      </c>
      <c r="H62">
        <v>9</v>
      </c>
      <c r="I62">
        <v>24</v>
      </c>
    </row>
    <row r="63" spans="1:9" x14ac:dyDescent="0.2">
      <c r="A63" t="s">
        <v>1242</v>
      </c>
      <c r="B63" t="s">
        <v>6</v>
      </c>
      <c r="C63">
        <v>9</v>
      </c>
      <c r="D63" t="s">
        <v>1257</v>
      </c>
      <c r="E63">
        <v>4023156</v>
      </c>
      <c r="F63" t="s">
        <v>1295</v>
      </c>
      <c r="G63" t="s">
        <v>1297</v>
      </c>
      <c r="H63">
        <v>9</v>
      </c>
      <c r="I63">
        <v>24</v>
      </c>
    </row>
    <row r="64" spans="1:9" x14ac:dyDescent="0.2">
      <c r="A64" t="s">
        <v>1242</v>
      </c>
      <c r="B64" t="s">
        <v>6</v>
      </c>
      <c r="C64">
        <v>9</v>
      </c>
      <c r="D64" t="s">
        <v>1257</v>
      </c>
      <c r="E64">
        <v>4023156</v>
      </c>
      <c r="F64" t="s">
        <v>1295</v>
      </c>
      <c r="G64" t="s">
        <v>1298</v>
      </c>
      <c r="H64">
        <v>6</v>
      </c>
      <c r="I64">
        <v>24</v>
      </c>
    </row>
    <row r="65" spans="1:9" x14ac:dyDescent="0.2">
      <c r="A65" t="s">
        <v>1242</v>
      </c>
      <c r="B65" t="s">
        <v>6</v>
      </c>
      <c r="C65">
        <v>9</v>
      </c>
      <c r="D65" t="s">
        <v>1257</v>
      </c>
      <c r="E65">
        <v>4023156</v>
      </c>
      <c r="F65" t="s">
        <v>1295</v>
      </c>
      <c r="G65" t="s">
        <v>1299</v>
      </c>
      <c r="H65">
        <v>5</v>
      </c>
      <c r="I65">
        <v>24</v>
      </c>
    </row>
    <row r="66" spans="1:9" x14ac:dyDescent="0.2">
      <c r="A66" t="s">
        <v>1242</v>
      </c>
      <c r="B66" t="s">
        <v>6</v>
      </c>
      <c r="C66">
        <v>9</v>
      </c>
      <c r="D66" t="s">
        <v>1257</v>
      </c>
      <c r="E66">
        <v>4023156</v>
      </c>
      <c r="F66" t="s">
        <v>1295</v>
      </c>
      <c r="G66" t="s">
        <v>1300</v>
      </c>
      <c r="H66">
        <v>7</v>
      </c>
      <c r="I66">
        <v>24</v>
      </c>
    </row>
    <row r="67" spans="1:9" x14ac:dyDescent="0.2">
      <c r="A67" t="s">
        <v>1242</v>
      </c>
      <c r="B67" t="s">
        <v>6</v>
      </c>
      <c r="C67">
        <v>9</v>
      </c>
      <c r="D67" t="s">
        <v>1257</v>
      </c>
      <c r="E67">
        <v>4023156</v>
      </c>
      <c r="F67" t="s">
        <v>1295</v>
      </c>
      <c r="G67" t="s">
        <v>1301</v>
      </c>
      <c r="H67">
        <v>4</v>
      </c>
      <c r="I67">
        <v>24</v>
      </c>
    </row>
    <row r="68" spans="1:9" x14ac:dyDescent="0.2">
      <c r="A68" t="s">
        <v>1242</v>
      </c>
      <c r="B68" t="s">
        <v>6</v>
      </c>
      <c r="C68">
        <v>9</v>
      </c>
      <c r="D68" t="s">
        <v>1257</v>
      </c>
      <c r="E68">
        <v>4023156</v>
      </c>
      <c r="F68" t="s">
        <v>1295</v>
      </c>
      <c r="G68" t="s">
        <v>1302</v>
      </c>
      <c r="H68">
        <v>6</v>
      </c>
      <c r="I68">
        <v>24</v>
      </c>
    </row>
    <row r="69" spans="1:9" x14ac:dyDescent="0.2">
      <c r="A69" t="s">
        <v>1242</v>
      </c>
      <c r="B69" t="s">
        <v>6</v>
      </c>
      <c r="C69">
        <v>9</v>
      </c>
      <c r="D69" t="s">
        <v>1257</v>
      </c>
      <c r="E69">
        <v>4023156</v>
      </c>
      <c r="F69" t="s">
        <v>1295</v>
      </c>
      <c r="G69" t="s">
        <v>1303</v>
      </c>
      <c r="H69">
        <v>7</v>
      </c>
      <c r="I69">
        <v>24</v>
      </c>
    </row>
    <row r="70" spans="1:9" x14ac:dyDescent="0.2">
      <c r="A70" t="s">
        <v>1242</v>
      </c>
      <c r="B70" t="s">
        <v>6</v>
      </c>
      <c r="C70">
        <v>9</v>
      </c>
      <c r="D70" t="s">
        <v>1257</v>
      </c>
      <c r="E70">
        <v>4023156</v>
      </c>
      <c r="F70" t="s">
        <v>1295</v>
      </c>
      <c r="G70" t="s">
        <v>1304</v>
      </c>
      <c r="H70">
        <v>12</v>
      </c>
      <c r="I70">
        <v>24</v>
      </c>
    </row>
    <row r="71" spans="1:9" x14ac:dyDescent="0.2">
      <c r="A71" t="s">
        <v>1242</v>
      </c>
      <c r="B71" t="s">
        <v>6</v>
      </c>
      <c r="C71">
        <v>9</v>
      </c>
      <c r="D71" t="s">
        <v>1257</v>
      </c>
      <c r="E71">
        <v>4023156</v>
      </c>
      <c r="F71" t="s">
        <v>1295</v>
      </c>
      <c r="G71" t="s">
        <v>1305</v>
      </c>
      <c r="H71">
        <v>7</v>
      </c>
      <c r="I71">
        <v>24</v>
      </c>
    </row>
    <row r="72" spans="1:9" x14ac:dyDescent="0.2">
      <c r="A72" t="s">
        <v>1242</v>
      </c>
      <c r="B72" t="s">
        <v>6</v>
      </c>
      <c r="C72">
        <v>9</v>
      </c>
      <c r="D72" t="s">
        <v>1257</v>
      </c>
      <c r="E72">
        <v>4023156</v>
      </c>
      <c r="F72" t="s">
        <v>1295</v>
      </c>
      <c r="G72" t="s">
        <v>1306</v>
      </c>
      <c r="H72">
        <v>11</v>
      </c>
      <c r="I72">
        <v>24</v>
      </c>
    </row>
    <row r="73" spans="1:9" x14ac:dyDescent="0.2">
      <c r="A73" t="s">
        <v>1242</v>
      </c>
      <c r="B73" t="s">
        <v>6</v>
      </c>
      <c r="C73">
        <v>9</v>
      </c>
      <c r="D73" t="s">
        <v>1257</v>
      </c>
      <c r="E73">
        <v>4023156</v>
      </c>
      <c r="F73" t="s">
        <v>1295</v>
      </c>
      <c r="G73" t="s">
        <v>1307</v>
      </c>
      <c r="H73">
        <v>11</v>
      </c>
      <c r="I73">
        <v>24</v>
      </c>
    </row>
    <row r="74" spans="1:9" x14ac:dyDescent="0.2">
      <c r="A74" t="s">
        <v>1242</v>
      </c>
      <c r="B74" t="s">
        <v>6</v>
      </c>
      <c r="C74">
        <v>9</v>
      </c>
      <c r="D74" t="s">
        <v>1257</v>
      </c>
      <c r="E74">
        <v>4023188</v>
      </c>
      <c r="F74" t="s">
        <v>1308</v>
      </c>
      <c r="G74" t="s">
        <v>1296</v>
      </c>
      <c r="H74">
        <v>3</v>
      </c>
      <c r="I74">
        <v>42</v>
      </c>
    </row>
    <row r="75" spans="1:9" x14ac:dyDescent="0.2">
      <c r="A75" t="s">
        <v>1242</v>
      </c>
      <c r="B75" t="s">
        <v>6</v>
      </c>
      <c r="C75">
        <v>9</v>
      </c>
      <c r="D75" t="s">
        <v>1257</v>
      </c>
      <c r="E75">
        <v>4023188</v>
      </c>
      <c r="F75" t="s">
        <v>1308</v>
      </c>
      <c r="G75" t="s">
        <v>1297</v>
      </c>
      <c r="H75">
        <v>5</v>
      </c>
      <c r="I75">
        <v>42</v>
      </c>
    </row>
    <row r="76" spans="1:9" x14ac:dyDescent="0.2">
      <c r="A76" t="s">
        <v>1242</v>
      </c>
      <c r="B76" t="s">
        <v>6</v>
      </c>
      <c r="C76">
        <v>9</v>
      </c>
      <c r="D76" t="s">
        <v>1257</v>
      </c>
      <c r="E76">
        <v>4023188</v>
      </c>
      <c r="F76" t="s">
        <v>1308</v>
      </c>
      <c r="G76" t="s">
        <v>1298</v>
      </c>
      <c r="H76">
        <v>5</v>
      </c>
      <c r="I76">
        <v>42</v>
      </c>
    </row>
    <row r="77" spans="1:9" x14ac:dyDescent="0.2">
      <c r="A77" t="s">
        <v>1242</v>
      </c>
      <c r="B77" t="s">
        <v>6</v>
      </c>
      <c r="C77">
        <v>9</v>
      </c>
      <c r="D77" t="s">
        <v>1257</v>
      </c>
      <c r="E77">
        <v>4023188</v>
      </c>
      <c r="F77" t="s">
        <v>1308</v>
      </c>
      <c r="G77" t="s">
        <v>1299</v>
      </c>
      <c r="H77">
        <v>6</v>
      </c>
      <c r="I77">
        <v>42</v>
      </c>
    </row>
    <row r="78" spans="1:9" x14ac:dyDescent="0.2">
      <c r="A78" t="s">
        <v>1242</v>
      </c>
      <c r="B78" t="s">
        <v>6</v>
      </c>
      <c r="C78">
        <v>9</v>
      </c>
      <c r="D78" t="s">
        <v>1257</v>
      </c>
      <c r="E78">
        <v>4023188</v>
      </c>
      <c r="F78" t="s">
        <v>1308</v>
      </c>
      <c r="G78" t="s">
        <v>1300</v>
      </c>
      <c r="H78">
        <v>12</v>
      </c>
      <c r="I78">
        <v>42</v>
      </c>
    </row>
    <row r="79" spans="1:9" x14ac:dyDescent="0.2">
      <c r="A79" t="s">
        <v>1242</v>
      </c>
      <c r="B79" t="s">
        <v>6</v>
      </c>
      <c r="C79">
        <v>9</v>
      </c>
      <c r="D79" t="s">
        <v>1257</v>
      </c>
      <c r="E79">
        <v>4023188</v>
      </c>
      <c r="F79" t="s">
        <v>1308</v>
      </c>
      <c r="G79" t="s">
        <v>1301</v>
      </c>
      <c r="H79">
        <v>11</v>
      </c>
      <c r="I79">
        <v>42</v>
      </c>
    </row>
    <row r="80" spans="1:9" x14ac:dyDescent="0.2">
      <c r="A80" t="s">
        <v>1242</v>
      </c>
      <c r="B80" t="s">
        <v>6</v>
      </c>
      <c r="C80">
        <v>9</v>
      </c>
      <c r="D80" t="s">
        <v>1257</v>
      </c>
      <c r="E80">
        <v>4023188</v>
      </c>
      <c r="F80" t="s">
        <v>1308</v>
      </c>
      <c r="G80" t="s">
        <v>1302</v>
      </c>
      <c r="H80">
        <v>8</v>
      </c>
      <c r="I80">
        <v>42</v>
      </c>
    </row>
    <row r="81" spans="1:9" x14ac:dyDescent="0.2">
      <c r="A81" t="s">
        <v>1242</v>
      </c>
      <c r="B81" t="s">
        <v>6</v>
      </c>
      <c r="C81">
        <v>9</v>
      </c>
      <c r="D81" t="s">
        <v>1257</v>
      </c>
      <c r="E81">
        <v>4023188</v>
      </c>
      <c r="F81" t="s">
        <v>1308</v>
      </c>
      <c r="G81" t="s">
        <v>1303</v>
      </c>
      <c r="H81">
        <v>10</v>
      </c>
      <c r="I81">
        <v>42</v>
      </c>
    </row>
    <row r="82" spans="1:9" x14ac:dyDescent="0.2">
      <c r="A82" t="s">
        <v>1242</v>
      </c>
      <c r="B82" t="s">
        <v>6</v>
      </c>
      <c r="C82">
        <v>9</v>
      </c>
      <c r="D82" t="s">
        <v>1257</v>
      </c>
      <c r="E82">
        <v>4023188</v>
      </c>
      <c r="F82" t="s">
        <v>1308</v>
      </c>
      <c r="G82" t="s">
        <v>1304</v>
      </c>
      <c r="H82">
        <v>12</v>
      </c>
      <c r="I82">
        <v>42</v>
      </c>
    </row>
    <row r="83" spans="1:9" x14ac:dyDescent="0.2">
      <c r="A83" t="s">
        <v>1242</v>
      </c>
      <c r="B83" t="s">
        <v>6</v>
      </c>
      <c r="C83">
        <v>9</v>
      </c>
      <c r="D83" t="s">
        <v>1257</v>
      </c>
      <c r="E83">
        <v>4023188</v>
      </c>
      <c r="F83" t="s">
        <v>1308</v>
      </c>
      <c r="G83" t="s">
        <v>1305</v>
      </c>
      <c r="H83">
        <v>8</v>
      </c>
      <c r="I83">
        <v>42</v>
      </c>
    </row>
    <row r="84" spans="1:9" x14ac:dyDescent="0.2">
      <c r="A84" t="s">
        <v>1242</v>
      </c>
      <c r="B84" t="s">
        <v>6</v>
      </c>
      <c r="C84">
        <v>9</v>
      </c>
      <c r="D84" t="s">
        <v>1257</v>
      </c>
      <c r="E84">
        <v>4023188</v>
      </c>
      <c r="F84" t="s">
        <v>1308</v>
      </c>
      <c r="G84" t="s">
        <v>1306</v>
      </c>
      <c r="H84">
        <v>14</v>
      </c>
      <c r="I84">
        <v>42</v>
      </c>
    </row>
    <row r="85" spans="1:9" x14ac:dyDescent="0.2">
      <c r="A85" t="s">
        <v>1242</v>
      </c>
      <c r="B85" t="s">
        <v>6</v>
      </c>
      <c r="C85">
        <v>9</v>
      </c>
      <c r="D85" t="s">
        <v>1257</v>
      </c>
      <c r="E85">
        <v>4023188</v>
      </c>
      <c r="F85" t="s">
        <v>1308</v>
      </c>
      <c r="G85" t="s">
        <v>1307</v>
      </c>
      <c r="H85">
        <v>18</v>
      </c>
      <c r="I85">
        <v>42</v>
      </c>
    </row>
    <row r="86" spans="1:9" x14ac:dyDescent="0.2">
      <c r="A86" t="s">
        <v>1242</v>
      </c>
      <c r="B86" t="s">
        <v>6</v>
      </c>
      <c r="C86">
        <v>9</v>
      </c>
      <c r="D86" t="s">
        <v>1257</v>
      </c>
      <c r="E86">
        <v>4023258</v>
      </c>
      <c r="F86" t="s">
        <v>1309</v>
      </c>
      <c r="G86" t="s">
        <v>1296</v>
      </c>
      <c r="H86">
        <v>3</v>
      </c>
      <c r="I86">
        <v>24</v>
      </c>
    </row>
    <row r="87" spans="1:9" x14ac:dyDescent="0.2">
      <c r="A87" t="s">
        <v>1242</v>
      </c>
      <c r="B87" t="s">
        <v>6</v>
      </c>
      <c r="C87">
        <v>9</v>
      </c>
      <c r="D87" t="s">
        <v>1257</v>
      </c>
      <c r="E87">
        <v>4023258</v>
      </c>
      <c r="F87" t="s">
        <v>1309</v>
      </c>
      <c r="G87" t="s">
        <v>1297</v>
      </c>
      <c r="H87">
        <v>3</v>
      </c>
      <c r="I87">
        <v>24</v>
      </c>
    </row>
    <row r="88" spans="1:9" x14ac:dyDescent="0.2">
      <c r="A88" t="s">
        <v>1242</v>
      </c>
      <c r="B88" t="s">
        <v>6</v>
      </c>
      <c r="C88">
        <v>9</v>
      </c>
      <c r="D88" t="s">
        <v>1257</v>
      </c>
      <c r="E88">
        <v>4023258</v>
      </c>
      <c r="F88" t="s">
        <v>1309</v>
      </c>
      <c r="G88" t="s">
        <v>1298</v>
      </c>
      <c r="H88">
        <v>5</v>
      </c>
      <c r="I88">
        <v>24</v>
      </c>
    </row>
    <row r="89" spans="1:9" x14ac:dyDescent="0.2">
      <c r="A89" t="s">
        <v>1242</v>
      </c>
      <c r="B89" t="s">
        <v>6</v>
      </c>
      <c r="C89">
        <v>9</v>
      </c>
      <c r="D89" t="s">
        <v>1257</v>
      </c>
      <c r="E89">
        <v>4023258</v>
      </c>
      <c r="F89" t="s">
        <v>1309</v>
      </c>
      <c r="G89" t="s">
        <v>1299</v>
      </c>
      <c r="H89">
        <v>4</v>
      </c>
      <c r="I89">
        <v>24</v>
      </c>
    </row>
    <row r="90" spans="1:9" x14ac:dyDescent="0.2">
      <c r="A90" t="s">
        <v>1242</v>
      </c>
      <c r="B90" t="s">
        <v>6</v>
      </c>
      <c r="C90">
        <v>9</v>
      </c>
      <c r="D90" t="s">
        <v>1257</v>
      </c>
      <c r="E90">
        <v>4023258</v>
      </c>
      <c r="F90" t="s">
        <v>1309</v>
      </c>
      <c r="G90" t="s">
        <v>1300</v>
      </c>
      <c r="H90">
        <v>3</v>
      </c>
      <c r="I90">
        <v>24</v>
      </c>
    </row>
    <row r="91" spans="1:9" x14ac:dyDescent="0.2">
      <c r="A91" t="s">
        <v>1242</v>
      </c>
      <c r="B91" t="s">
        <v>6</v>
      </c>
      <c r="C91">
        <v>9</v>
      </c>
      <c r="D91" t="s">
        <v>1257</v>
      </c>
      <c r="E91">
        <v>4023258</v>
      </c>
      <c r="F91" t="s">
        <v>1309</v>
      </c>
      <c r="G91" t="s">
        <v>1301</v>
      </c>
      <c r="H91">
        <v>4</v>
      </c>
      <c r="I91">
        <v>24</v>
      </c>
    </row>
    <row r="92" spans="1:9" x14ac:dyDescent="0.2">
      <c r="A92" t="s">
        <v>1242</v>
      </c>
      <c r="B92" t="s">
        <v>6</v>
      </c>
      <c r="C92">
        <v>9</v>
      </c>
      <c r="D92" t="s">
        <v>1257</v>
      </c>
      <c r="E92">
        <v>4023258</v>
      </c>
      <c r="F92" t="s">
        <v>1309</v>
      </c>
      <c r="G92" t="s">
        <v>1302</v>
      </c>
      <c r="H92">
        <v>1</v>
      </c>
      <c r="I92">
        <v>24</v>
      </c>
    </row>
    <row r="93" spans="1:9" x14ac:dyDescent="0.2">
      <c r="A93" t="s">
        <v>1242</v>
      </c>
      <c r="B93" t="s">
        <v>6</v>
      </c>
      <c r="C93">
        <v>9</v>
      </c>
      <c r="D93" t="s">
        <v>1257</v>
      </c>
      <c r="E93">
        <v>4023258</v>
      </c>
      <c r="F93" t="s">
        <v>1309</v>
      </c>
      <c r="G93" t="s">
        <v>1303</v>
      </c>
      <c r="H93">
        <v>7</v>
      </c>
      <c r="I93">
        <v>24</v>
      </c>
    </row>
    <row r="94" spans="1:9" x14ac:dyDescent="0.2">
      <c r="A94" t="s">
        <v>1242</v>
      </c>
      <c r="B94" t="s">
        <v>6</v>
      </c>
      <c r="C94">
        <v>9</v>
      </c>
      <c r="D94" t="s">
        <v>1257</v>
      </c>
      <c r="E94">
        <v>4023258</v>
      </c>
      <c r="F94" t="s">
        <v>1309</v>
      </c>
      <c r="G94" t="s">
        <v>1304</v>
      </c>
      <c r="H94">
        <v>9</v>
      </c>
      <c r="I94">
        <v>24</v>
      </c>
    </row>
    <row r="95" spans="1:9" x14ac:dyDescent="0.2">
      <c r="A95" t="s">
        <v>1242</v>
      </c>
      <c r="B95" t="s">
        <v>6</v>
      </c>
      <c r="C95">
        <v>9</v>
      </c>
      <c r="D95" t="s">
        <v>1257</v>
      </c>
      <c r="E95">
        <v>4023258</v>
      </c>
      <c r="F95" t="s">
        <v>1309</v>
      </c>
      <c r="G95" t="s">
        <v>1305</v>
      </c>
      <c r="H95">
        <v>5</v>
      </c>
      <c r="I95">
        <v>24</v>
      </c>
    </row>
    <row r="96" spans="1:9" x14ac:dyDescent="0.2">
      <c r="A96" t="s">
        <v>1242</v>
      </c>
      <c r="B96" t="s">
        <v>6</v>
      </c>
      <c r="C96">
        <v>9</v>
      </c>
      <c r="D96" t="s">
        <v>1257</v>
      </c>
      <c r="E96">
        <v>4023258</v>
      </c>
      <c r="F96" t="s">
        <v>1309</v>
      </c>
      <c r="G96" t="s">
        <v>1306</v>
      </c>
      <c r="H96">
        <v>10</v>
      </c>
      <c r="I96">
        <v>24</v>
      </c>
    </row>
    <row r="97" spans="1:9" x14ac:dyDescent="0.2">
      <c r="A97" t="s">
        <v>1242</v>
      </c>
      <c r="B97" t="s">
        <v>6</v>
      </c>
      <c r="C97">
        <v>9</v>
      </c>
      <c r="D97" t="s">
        <v>1257</v>
      </c>
      <c r="E97">
        <v>4023258</v>
      </c>
      <c r="F97" t="s">
        <v>1309</v>
      </c>
      <c r="G97" t="s">
        <v>1307</v>
      </c>
      <c r="H97">
        <v>16</v>
      </c>
      <c r="I97">
        <v>24</v>
      </c>
    </row>
    <row r="98" spans="1:9" x14ac:dyDescent="0.2">
      <c r="A98" t="s">
        <v>1242</v>
      </c>
      <c r="B98" t="s">
        <v>6</v>
      </c>
      <c r="C98">
        <v>9</v>
      </c>
      <c r="D98" t="s">
        <v>1257</v>
      </c>
      <c r="E98">
        <v>4023422</v>
      </c>
      <c r="F98" t="s">
        <v>1310</v>
      </c>
      <c r="G98" t="s">
        <v>1296</v>
      </c>
      <c r="H98">
        <v>9</v>
      </c>
      <c r="I98">
        <v>54</v>
      </c>
    </row>
    <row r="99" spans="1:9" x14ac:dyDescent="0.2">
      <c r="A99" t="s">
        <v>1242</v>
      </c>
      <c r="B99" t="s">
        <v>6</v>
      </c>
      <c r="C99">
        <v>9</v>
      </c>
      <c r="D99" t="s">
        <v>1257</v>
      </c>
      <c r="E99">
        <v>4023422</v>
      </c>
      <c r="F99" t="s">
        <v>1310</v>
      </c>
      <c r="G99" t="s">
        <v>1297</v>
      </c>
      <c r="H99">
        <v>8</v>
      </c>
      <c r="I99">
        <v>54</v>
      </c>
    </row>
    <row r="100" spans="1:9" x14ac:dyDescent="0.2">
      <c r="A100" t="s">
        <v>1242</v>
      </c>
      <c r="B100" t="s">
        <v>6</v>
      </c>
      <c r="C100">
        <v>9</v>
      </c>
      <c r="D100" t="s">
        <v>1257</v>
      </c>
      <c r="E100">
        <v>4023422</v>
      </c>
      <c r="F100" t="s">
        <v>1310</v>
      </c>
      <c r="G100" t="s">
        <v>1298</v>
      </c>
      <c r="H100">
        <v>24</v>
      </c>
      <c r="I100">
        <v>54</v>
      </c>
    </row>
    <row r="101" spans="1:9" x14ac:dyDescent="0.2">
      <c r="A101" t="s">
        <v>1242</v>
      </c>
      <c r="B101" t="s">
        <v>6</v>
      </c>
      <c r="C101">
        <v>9</v>
      </c>
      <c r="D101" t="s">
        <v>1257</v>
      </c>
      <c r="E101">
        <v>4023422</v>
      </c>
      <c r="F101" t="s">
        <v>1310</v>
      </c>
      <c r="G101" t="s">
        <v>1299</v>
      </c>
      <c r="H101">
        <v>18</v>
      </c>
      <c r="I101">
        <v>54</v>
      </c>
    </row>
    <row r="102" spans="1:9" x14ac:dyDescent="0.2">
      <c r="A102" t="s">
        <v>1242</v>
      </c>
      <c r="B102" t="s">
        <v>6</v>
      </c>
      <c r="C102">
        <v>9</v>
      </c>
      <c r="D102" t="s">
        <v>1257</v>
      </c>
      <c r="E102">
        <v>4023422</v>
      </c>
      <c r="F102" t="s">
        <v>1310</v>
      </c>
      <c r="G102" t="s">
        <v>1300</v>
      </c>
      <c r="H102">
        <v>14</v>
      </c>
      <c r="I102">
        <v>54</v>
      </c>
    </row>
    <row r="103" spans="1:9" x14ac:dyDescent="0.2">
      <c r="A103" t="s">
        <v>1242</v>
      </c>
      <c r="B103" t="s">
        <v>6</v>
      </c>
      <c r="C103">
        <v>9</v>
      </c>
      <c r="D103" t="s">
        <v>1257</v>
      </c>
      <c r="E103">
        <v>4023422</v>
      </c>
      <c r="F103" t="s">
        <v>1310</v>
      </c>
      <c r="G103" t="s">
        <v>1301</v>
      </c>
      <c r="H103">
        <v>12</v>
      </c>
      <c r="I103">
        <v>54</v>
      </c>
    </row>
    <row r="104" spans="1:9" x14ac:dyDescent="0.2">
      <c r="A104" t="s">
        <v>1242</v>
      </c>
      <c r="B104" t="s">
        <v>6</v>
      </c>
      <c r="C104">
        <v>9</v>
      </c>
      <c r="D104" t="s">
        <v>1257</v>
      </c>
      <c r="E104">
        <v>4023422</v>
      </c>
      <c r="F104" t="s">
        <v>1310</v>
      </c>
      <c r="G104" t="s">
        <v>1302</v>
      </c>
      <c r="H104">
        <v>12</v>
      </c>
      <c r="I104">
        <v>54</v>
      </c>
    </row>
    <row r="105" spans="1:9" x14ac:dyDescent="0.2">
      <c r="A105" t="s">
        <v>1242</v>
      </c>
      <c r="B105" t="s">
        <v>6</v>
      </c>
      <c r="C105">
        <v>9</v>
      </c>
      <c r="D105" t="s">
        <v>1257</v>
      </c>
      <c r="E105">
        <v>4023422</v>
      </c>
      <c r="F105" t="s">
        <v>1310</v>
      </c>
      <c r="G105" t="s">
        <v>1303</v>
      </c>
      <c r="H105">
        <v>15</v>
      </c>
      <c r="I105">
        <v>54</v>
      </c>
    </row>
    <row r="106" spans="1:9" x14ac:dyDescent="0.2">
      <c r="A106" t="s">
        <v>1242</v>
      </c>
      <c r="B106" t="s">
        <v>6</v>
      </c>
      <c r="C106">
        <v>9</v>
      </c>
      <c r="D106" t="s">
        <v>1257</v>
      </c>
      <c r="E106">
        <v>4023422</v>
      </c>
      <c r="F106" t="s">
        <v>1310</v>
      </c>
      <c r="G106" t="s">
        <v>1304</v>
      </c>
      <c r="H106">
        <v>20</v>
      </c>
      <c r="I106">
        <v>54</v>
      </c>
    </row>
    <row r="107" spans="1:9" x14ac:dyDescent="0.2">
      <c r="A107" t="s">
        <v>1242</v>
      </c>
      <c r="B107" t="s">
        <v>6</v>
      </c>
      <c r="C107">
        <v>9</v>
      </c>
      <c r="D107" t="s">
        <v>1257</v>
      </c>
      <c r="E107">
        <v>4023422</v>
      </c>
      <c r="F107" t="s">
        <v>1310</v>
      </c>
      <c r="G107" t="s">
        <v>1305</v>
      </c>
      <c r="H107">
        <v>10</v>
      </c>
      <c r="I107">
        <v>54</v>
      </c>
    </row>
    <row r="108" spans="1:9" x14ac:dyDescent="0.2">
      <c r="A108" t="s">
        <v>1242</v>
      </c>
      <c r="B108" t="s">
        <v>6</v>
      </c>
      <c r="C108">
        <v>9</v>
      </c>
      <c r="D108" t="s">
        <v>1257</v>
      </c>
      <c r="E108">
        <v>4023422</v>
      </c>
      <c r="F108" t="s">
        <v>1310</v>
      </c>
      <c r="G108" t="s">
        <v>1306</v>
      </c>
      <c r="H108">
        <v>23</v>
      </c>
      <c r="I108">
        <v>54</v>
      </c>
    </row>
    <row r="109" spans="1:9" x14ac:dyDescent="0.2">
      <c r="A109" t="s">
        <v>1242</v>
      </c>
      <c r="B109" t="s">
        <v>6</v>
      </c>
      <c r="C109">
        <v>9</v>
      </c>
      <c r="D109" t="s">
        <v>1257</v>
      </c>
      <c r="E109">
        <v>4023422</v>
      </c>
      <c r="F109" t="s">
        <v>1310</v>
      </c>
      <c r="G109" t="s">
        <v>1307</v>
      </c>
      <c r="H109">
        <v>26</v>
      </c>
      <c r="I109">
        <v>54</v>
      </c>
    </row>
    <row r="110" spans="1:9" x14ac:dyDescent="0.2">
      <c r="A110" t="s">
        <v>1242</v>
      </c>
      <c r="B110" t="s">
        <v>6</v>
      </c>
      <c r="C110">
        <v>9</v>
      </c>
      <c r="D110" t="s">
        <v>1257</v>
      </c>
      <c r="E110">
        <v>4023238</v>
      </c>
      <c r="F110" t="s">
        <v>1311</v>
      </c>
      <c r="G110" t="s">
        <v>1296</v>
      </c>
      <c r="H110">
        <v>6</v>
      </c>
      <c r="I110">
        <v>33</v>
      </c>
    </row>
    <row r="111" spans="1:9" x14ac:dyDescent="0.2">
      <c r="A111" t="s">
        <v>1242</v>
      </c>
      <c r="B111" t="s">
        <v>6</v>
      </c>
      <c r="C111">
        <v>9</v>
      </c>
      <c r="D111" t="s">
        <v>1257</v>
      </c>
      <c r="E111">
        <v>4023238</v>
      </c>
      <c r="F111" t="s">
        <v>1311</v>
      </c>
      <c r="G111" t="s">
        <v>1297</v>
      </c>
      <c r="H111">
        <v>6</v>
      </c>
      <c r="I111">
        <v>33</v>
      </c>
    </row>
    <row r="112" spans="1:9" x14ac:dyDescent="0.2">
      <c r="A112" t="s">
        <v>1242</v>
      </c>
      <c r="B112" t="s">
        <v>6</v>
      </c>
      <c r="C112">
        <v>9</v>
      </c>
      <c r="D112" t="s">
        <v>1257</v>
      </c>
      <c r="E112">
        <v>4023238</v>
      </c>
      <c r="F112" t="s">
        <v>1311</v>
      </c>
      <c r="G112" t="s">
        <v>1298</v>
      </c>
      <c r="H112">
        <v>6</v>
      </c>
      <c r="I112">
        <v>33</v>
      </c>
    </row>
    <row r="113" spans="1:9" x14ac:dyDescent="0.2">
      <c r="A113" t="s">
        <v>1242</v>
      </c>
      <c r="B113" t="s">
        <v>6</v>
      </c>
      <c r="C113">
        <v>9</v>
      </c>
      <c r="D113" t="s">
        <v>1257</v>
      </c>
      <c r="E113">
        <v>4023238</v>
      </c>
      <c r="F113" t="s">
        <v>1311</v>
      </c>
      <c r="G113" t="s">
        <v>1299</v>
      </c>
      <c r="H113">
        <v>6</v>
      </c>
      <c r="I113">
        <v>33</v>
      </c>
    </row>
    <row r="114" spans="1:9" x14ac:dyDescent="0.2">
      <c r="A114" t="s">
        <v>1242</v>
      </c>
      <c r="B114" t="s">
        <v>6</v>
      </c>
      <c r="C114">
        <v>9</v>
      </c>
      <c r="D114" t="s">
        <v>1257</v>
      </c>
      <c r="E114">
        <v>4023238</v>
      </c>
      <c r="F114" t="s">
        <v>1311</v>
      </c>
      <c r="G114" t="s">
        <v>1300</v>
      </c>
      <c r="H114">
        <v>5</v>
      </c>
      <c r="I114">
        <v>33</v>
      </c>
    </row>
    <row r="115" spans="1:9" x14ac:dyDescent="0.2">
      <c r="A115" t="s">
        <v>1242</v>
      </c>
      <c r="B115" t="s">
        <v>6</v>
      </c>
      <c r="C115">
        <v>9</v>
      </c>
      <c r="D115" t="s">
        <v>1257</v>
      </c>
      <c r="E115">
        <v>4023238</v>
      </c>
      <c r="F115" t="s">
        <v>1311</v>
      </c>
      <c r="G115" t="s">
        <v>1301</v>
      </c>
      <c r="H115">
        <v>2</v>
      </c>
      <c r="I115">
        <v>33</v>
      </c>
    </row>
    <row r="116" spans="1:9" x14ac:dyDescent="0.2">
      <c r="A116" t="s">
        <v>1242</v>
      </c>
      <c r="B116" t="s">
        <v>6</v>
      </c>
      <c r="C116">
        <v>9</v>
      </c>
      <c r="D116" t="s">
        <v>1257</v>
      </c>
      <c r="E116">
        <v>4023238</v>
      </c>
      <c r="F116" t="s">
        <v>1311</v>
      </c>
      <c r="G116" t="s">
        <v>1302</v>
      </c>
      <c r="H116">
        <v>9</v>
      </c>
      <c r="I116">
        <v>33</v>
      </c>
    </row>
    <row r="117" spans="1:9" x14ac:dyDescent="0.2">
      <c r="A117" t="s">
        <v>1242</v>
      </c>
      <c r="B117" t="s">
        <v>6</v>
      </c>
      <c r="C117">
        <v>9</v>
      </c>
      <c r="D117" t="s">
        <v>1257</v>
      </c>
      <c r="E117">
        <v>4023238</v>
      </c>
      <c r="F117" t="s">
        <v>1311</v>
      </c>
      <c r="G117" t="s">
        <v>1303</v>
      </c>
      <c r="H117">
        <v>6</v>
      </c>
      <c r="I117">
        <v>33</v>
      </c>
    </row>
    <row r="118" spans="1:9" x14ac:dyDescent="0.2">
      <c r="A118" t="s">
        <v>1242</v>
      </c>
      <c r="B118" t="s">
        <v>6</v>
      </c>
      <c r="C118">
        <v>9</v>
      </c>
      <c r="D118" t="s">
        <v>1257</v>
      </c>
      <c r="E118">
        <v>4023238</v>
      </c>
      <c r="F118" t="s">
        <v>1311</v>
      </c>
      <c r="G118" t="s">
        <v>1304</v>
      </c>
      <c r="H118">
        <v>8</v>
      </c>
      <c r="I118">
        <v>33</v>
      </c>
    </row>
    <row r="119" spans="1:9" x14ac:dyDescent="0.2">
      <c r="A119" t="s">
        <v>1242</v>
      </c>
      <c r="B119" t="s">
        <v>6</v>
      </c>
      <c r="C119">
        <v>9</v>
      </c>
      <c r="D119" t="s">
        <v>1257</v>
      </c>
      <c r="E119">
        <v>4023238</v>
      </c>
      <c r="F119" t="s">
        <v>1311</v>
      </c>
      <c r="G119" t="s">
        <v>1305</v>
      </c>
      <c r="H119">
        <v>4</v>
      </c>
      <c r="I119">
        <v>33</v>
      </c>
    </row>
    <row r="120" spans="1:9" x14ac:dyDescent="0.2">
      <c r="A120" t="s">
        <v>1242</v>
      </c>
      <c r="B120" t="s">
        <v>6</v>
      </c>
      <c r="C120">
        <v>9</v>
      </c>
      <c r="D120" t="s">
        <v>1257</v>
      </c>
      <c r="E120">
        <v>4023238</v>
      </c>
      <c r="F120" t="s">
        <v>1311</v>
      </c>
      <c r="G120" t="s">
        <v>1306</v>
      </c>
      <c r="H120">
        <v>13</v>
      </c>
      <c r="I120">
        <v>33</v>
      </c>
    </row>
    <row r="121" spans="1:9" x14ac:dyDescent="0.2">
      <c r="A121" t="s">
        <v>1242</v>
      </c>
      <c r="B121" t="s">
        <v>6</v>
      </c>
      <c r="C121">
        <v>9</v>
      </c>
      <c r="D121" t="s">
        <v>1257</v>
      </c>
      <c r="E121">
        <v>4023238</v>
      </c>
      <c r="F121" t="s">
        <v>1311</v>
      </c>
      <c r="G121" t="s">
        <v>1307</v>
      </c>
      <c r="H121">
        <v>11</v>
      </c>
      <c r="I121">
        <v>33</v>
      </c>
    </row>
    <row r="122" spans="1:9" x14ac:dyDescent="0.2">
      <c r="A122" t="s">
        <v>1242</v>
      </c>
      <c r="B122" t="s">
        <v>6</v>
      </c>
      <c r="C122">
        <v>9</v>
      </c>
      <c r="D122" t="s">
        <v>1257</v>
      </c>
      <c r="E122">
        <v>4023506</v>
      </c>
      <c r="F122" t="s">
        <v>1312</v>
      </c>
      <c r="G122" t="s">
        <v>1296</v>
      </c>
      <c r="H122">
        <v>15</v>
      </c>
      <c r="I122">
        <v>51</v>
      </c>
    </row>
    <row r="123" spans="1:9" x14ac:dyDescent="0.2">
      <c r="A123" t="s">
        <v>1242</v>
      </c>
      <c r="B123" t="s">
        <v>6</v>
      </c>
      <c r="C123">
        <v>9</v>
      </c>
      <c r="D123" t="s">
        <v>1257</v>
      </c>
      <c r="E123">
        <v>4023506</v>
      </c>
      <c r="F123" t="s">
        <v>1312</v>
      </c>
      <c r="G123" t="s">
        <v>1297</v>
      </c>
      <c r="H123">
        <v>10</v>
      </c>
      <c r="I123">
        <v>51</v>
      </c>
    </row>
    <row r="124" spans="1:9" x14ac:dyDescent="0.2">
      <c r="A124" t="s">
        <v>1242</v>
      </c>
      <c r="B124" t="s">
        <v>6</v>
      </c>
      <c r="C124">
        <v>9</v>
      </c>
      <c r="D124" t="s">
        <v>1257</v>
      </c>
      <c r="E124">
        <v>4023506</v>
      </c>
      <c r="F124" t="s">
        <v>1312</v>
      </c>
      <c r="G124" t="s">
        <v>1298</v>
      </c>
      <c r="H124">
        <v>13</v>
      </c>
      <c r="I124">
        <v>51</v>
      </c>
    </row>
    <row r="125" spans="1:9" x14ac:dyDescent="0.2">
      <c r="A125" t="s">
        <v>1242</v>
      </c>
      <c r="B125" t="s">
        <v>6</v>
      </c>
      <c r="C125">
        <v>9</v>
      </c>
      <c r="D125" t="s">
        <v>1257</v>
      </c>
      <c r="E125">
        <v>4023506</v>
      </c>
      <c r="F125" t="s">
        <v>1312</v>
      </c>
      <c r="G125" t="s">
        <v>1299</v>
      </c>
      <c r="H125">
        <v>13</v>
      </c>
      <c r="I125">
        <v>51</v>
      </c>
    </row>
    <row r="126" spans="1:9" x14ac:dyDescent="0.2">
      <c r="A126" t="s">
        <v>1242</v>
      </c>
      <c r="B126" t="s">
        <v>6</v>
      </c>
      <c r="C126">
        <v>9</v>
      </c>
      <c r="D126" t="s">
        <v>1257</v>
      </c>
      <c r="E126">
        <v>4023506</v>
      </c>
      <c r="F126" t="s">
        <v>1312</v>
      </c>
      <c r="G126" t="s">
        <v>1300</v>
      </c>
      <c r="H126">
        <v>14</v>
      </c>
      <c r="I126">
        <v>51</v>
      </c>
    </row>
    <row r="127" spans="1:9" x14ac:dyDescent="0.2">
      <c r="A127" t="s">
        <v>1242</v>
      </c>
      <c r="B127" t="s">
        <v>6</v>
      </c>
      <c r="C127">
        <v>9</v>
      </c>
      <c r="D127" t="s">
        <v>1257</v>
      </c>
      <c r="E127">
        <v>4023506</v>
      </c>
      <c r="F127" t="s">
        <v>1312</v>
      </c>
      <c r="G127" t="s">
        <v>1301</v>
      </c>
      <c r="H127">
        <v>13</v>
      </c>
      <c r="I127">
        <v>51</v>
      </c>
    </row>
    <row r="128" spans="1:9" x14ac:dyDescent="0.2">
      <c r="A128" t="s">
        <v>1242</v>
      </c>
      <c r="B128" t="s">
        <v>6</v>
      </c>
      <c r="C128">
        <v>9</v>
      </c>
      <c r="D128" t="s">
        <v>1257</v>
      </c>
      <c r="E128">
        <v>4023506</v>
      </c>
      <c r="F128" t="s">
        <v>1312</v>
      </c>
      <c r="G128" t="s">
        <v>1302</v>
      </c>
      <c r="H128">
        <v>11</v>
      </c>
      <c r="I128">
        <v>51</v>
      </c>
    </row>
    <row r="129" spans="1:9" x14ac:dyDescent="0.2">
      <c r="A129" t="s">
        <v>1242</v>
      </c>
      <c r="B129" t="s">
        <v>6</v>
      </c>
      <c r="C129">
        <v>9</v>
      </c>
      <c r="D129" t="s">
        <v>1257</v>
      </c>
      <c r="E129">
        <v>4023506</v>
      </c>
      <c r="F129" t="s">
        <v>1312</v>
      </c>
      <c r="G129" t="s">
        <v>1303</v>
      </c>
      <c r="H129">
        <v>8</v>
      </c>
      <c r="I129">
        <v>51</v>
      </c>
    </row>
    <row r="130" spans="1:9" x14ac:dyDescent="0.2">
      <c r="A130" t="s">
        <v>1242</v>
      </c>
      <c r="B130" t="s">
        <v>6</v>
      </c>
      <c r="C130">
        <v>9</v>
      </c>
      <c r="D130" t="s">
        <v>1257</v>
      </c>
      <c r="E130">
        <v>4023506</v>
      </c>
      <c r="F130" t="s">
        <v>1312</v>
      </c>
      <c r="G130" t="s">
        <v>1304</v>
      </c>
      <c r="H130">
        <v>19</v>
      </c>
      <c r="I130">
        <v>51</v>
      </c>
    </row>
    <row r="131" spans="1:9" x14ac:dyDescent="0.2">
      <c r="A131" t="s">
        <v>1242</v>
      </c>
      <c r="B131" t="s">
        <v>6</v>
      </c>
      <c r="C131">
        <v>9</v>
      </c>
      <c r="D131" t="s">
        <v>1257</v>
      </c>
      <c r="E131">
        <v>4023506</v>
      </c>
      <c r="F131" t="s">
        <v>1312</v>
      </c>
      <c r="G131" t="s">
        <v>1305</v>
      </c>
      <c r="H131">
        <v>9</v>
      </c>
      <c r="I131">
        <v>51</v>
      </c>
    </row>
    <row r="132" spans="1:9" x14ac:dyDescent="0.2">
      <c r="A132" t="s">
        <v>1242</v>
      </c>
      <c r="B132" t="s">
        <v>6</v>
      </c>
      <c r="C132">
        <v>9</v>
      </c>
      <c r="D132" t="s">
        <v>1257</v>
      </c>
      <c r="E132">
        <v>4023506</v>
      </c>
      <c r="F132" t="s">
        <v>1312</v>
      </c>
      <c r="G132" t="s">
        <v>1306</v>
      </c>
      <c r="H132">
        <v>18</v>
      </c>
      <c r="I132">
        <v>51</v>
      </c>
    </row>
    <row r="133" spans="1:9" x14ac:dyDescent="0.2">
      <c r="A133" t="s">
        <v>1242</v>
      </c>
      <c r="B133" t="s">
        <v>6</v>
      </c>
      <c r="C133">
        <v>9</v>
      </c>
      <c r="D133" t="s">
        <v>1257</v>
      </c>
      <c r="E133">
        <v>4023506</v>
      </c>
      <c r="F133" t="s">
        <v>1312</v>
      </c>
      <c r="G133" t="s">
        <v>1307</v>
      </c>
      <c r="H133">
        <v>30</v>
      </c>
      <c r="I133">
        <v>51</v>
      </c>
    </row>
    <row r="134" spans="1:9" x14ac:dyDescent="0.2">
      <c r="A134" t="s">
        <v>1242</v>
      </c>
      <c r="B134" t="s">
        <v>6</v>
      </c>
      <c r="C134">
        <v>9</v>
      </c>
      <c r="D134" t="s">
        <v>1257</v>
      </c>
      <c r="E134">
        <v>4023627</v>
      </c>
      <c r="F134" t="s">
        <v>1313</v>
      </c>
      <c r="G134" t="s">
        <v>1296</v>
      </c>
      <c r="H134">
        <v>5</v>
      </c>
      <c r="I134">
        <v>21</v>
      </c>
    </row>
    <row r="135" spans="1:9" x14ac:dyDescent="0.2">
      <c r="A135" t="s">
        <v>1242</v>
      </c>
      <c r="B135" t="s">
        <v>6</v>
      </c>
      <c r="C135">
        <v>9</v>
      </c>
      <c r="D135" t="s">
        <v>1257</v>
      </c>
      <c r="E135">
        <v>4023627</v>
      </c>
      <c r="F135" t="s">
        <v>1313</v>
      </c>
      <c r="G135" t="s">
        <v>1297</v>
      </c>
      <c r="H135">
        <v>4</v>
      </c>
      <c r="I135">
        <v>21</v>
      </c>
    </row>
    <row r="136" spans="1:9" x14ac:dyDescent="0.2">
      <c r="A136" t="s">
        <v>1242</v>
      </c>
      <c r="B136" t="s">
        <v>6</v>
      </c>
      <c r="C136">
        <v>9</v>
      </c>
      <c r="D136" t="s">
        <v>1257</v>
      </c>
      <c r="E136">
        <v>4023627</v>
      </c>
      <c r="F136" t="s">
        <v>1313</v>
      </c>
      <c r="G136" t="s">
        <v>1298</v>
      </c>
      <c r="H136">
        <v>8</v>
      </c>
      <c r="I136">
        <v>21</v>
      </c>
    </row>
    <row r="137" spans="1:9" x14ac:dyDescent="0.2">
      <c r="A137" t="s">
        <v>1242</v>
      </c>
      <c r="B137" t="s">
        <v>6</v>
      </c>
      <c r="C137">
        <v>9</v>
      </c>
      <c r="D137" t="s">
        <v>1257</v>
      </c>
      <c r="E137">
        <v>4023627</v>
      </c>
      <c r="F137" t="s">
        <v>1313</v>
      </c>
      <c r="G137" t="s">
        <v>1299</v>
      </c>
      <c r="H137">
        <v>3</v>
      </c>
      <c r="I137">
        <v>21</v>
      </c>
    </row>
    <row r="138" spans="1:9" x14ac:dyDescent="0.2">
      <c r="A138" t="s">
        <v>1242</v>
      </c>
      <c r="B138" t="s">
        <v>6</v>
      </c>
      <c r="C138">
        <v>9</v>
      </c>
      <c r="D138" t="s">
        <v>1257</v>
      </c>
      <c r="E138">
        <v>4023627</v>
      </c>
      <c r="F138" t="s">
        <v>1313</v>
      </c>
      <c r="G138" t="s">
        <v>1300</v>
      </c>
      <c r="H138">
        <v>5</v>
      </c>
      <c r="I138">
        <v>21</v>
      </c>
    </row>
    <row r="139" spans="1:9" x14ac:dyDescent="0.2">
      <c r="A139" t="s">
        <v>1242</v>
      </c>
      <c r="B139" t="s">
        <v>6</v>
      </c>
      <c r="C139">
        <v>9</v>
      </c>
      <c r="D139" t="s">
        <v>1257</v>
      </c>
      <c r="E139">
        <v>4023627</v>
      </c>
      <c r="F139" t="s">
        <v>1313</v>
      </c>
      <c r="G139" t="s">
        <v>1301</v>
      </c>
      <c r="H139">
        <v>6</v>
      </c>
      <c r="I139">
        <v>21</v>
      </c>
    </row>
    <row r="140" spans="1:9" x14ac:dyDescent="0.2">
      <c r="A140" t="s">
        <v>1242</v>
      </c>
      <c r="B140" t="s">
        <v>6</v>
      </c>
      <c r="C140">
        <v>9</v>
      </c>
      <c r="D140" t="s">
        <v>1257</v>
      </c>
      <c r="E140">
        <v>4023627</v>
      </c>
      <c r="F140" t="s">
        <v>1313</v>
      </c>
      <c r="G140" t="s">
        <v>1302</v>
      </c>
      <c r="H140">
        <v>6</v>
      </c>
      <c r="I140">
        <v>21</v>
      </c>
    </row>
    <row r="141" spans="1:9" x14ac:dyDescent="0.2">
      <c r="A141" t="s">
        <v>1242</v>
      </c>
      <c r="B141" t="s">
        <v>6</v>
      </c>
      <c r="C141">
        <v>9</v>
      </c>
      <c r="D141" t="s">
        <v>1257</v>
      </c>
      <c r="E141">
        <v>4023627</v>
      </c>
      <c r="F141" t="s">
        <v>1313</v>
      </c>
      <c r="G141" t="s">
        <v>1303</v>
      </c>
      <c r="H141">
        <v>3</v>
      </c>
      <c r="I141">
        <v>21</v>
      </c>
    </row>
    <row r="142" spans="1:9" x14ac:dyDescent="0.2">
      <c r="A142" t="s">
        <v>1242</v>
      </c>
      <c r="B142" t="s">
        <v>6</v>
      </c>
      <c r="C142">
        <v>9</v>
      </c>
      <c r="D142" t="s">
        <v>1257</v>
      </c>
      <c r="E142">
        <v>4023627</v>
      </c>
      <c r="F142" t="s">
        <v>1313</v>
      </c>
      <c r="G142" t="s">
        <v>1304</v>
      </c>
      <c r="H142">
        <v>6</v>
      </c>
      <c r="I142">
        <v>21</v>
      </c>
    </row>
    <row r="143" spans="1:9" x14ac:dyDescent="0.2">
      <c r="A143" t="s">
        <v>1242</v>
      </c>
      <c r="B143" t="s">
        <v>6</v>
      </c>
      <c r="C143">
        <v>9</v>
      </c>
      <c r="D143" t="s">
        <v>1257</v>
      </c>
      <c r="E143">
        <v>4023627</v>
      </c>
      <c r="F143" t="s">
        <v>1313</v>
      </c>
      <c r="G143" t="s">
        <v>1305</v>
      </c>
      <c r="H143">
        <v>1</v>
      </c>
      <c r="I143">
        <v>21</v>
      </c>
    </row>
    <row r="144" spans="1:9" x14ac:dyDescent="0.2">
      <c r="A144" t="s">
        <v>1242</v>
      </c>
      <c r="B144" t="s">
        <v>6</v>
      </c>
      <c r="C144">
        <v>9</v>
      </c>
      <c r="D144" t="s">
        <v>1257</v>
      </c>
      <c r="E144">
        <v>4023627</v>
      </c>
      <c r="F144" t="s">
        <v>1313</v>
      </c>
      <c r="G144" t="s">
        <v>1306</v>
      </c>
      <c r="H144">
        <v>7</v>
      </c>
      <c r="I144">
        <v>21</v>
      </c>
    </row>
    <row r="145" spans="1:9" x14ac:dyDescent="0.2">
      <c r="A145" t="s">
        <v>1242</v>
      </c>
      <c r="B145" t="s">
        <v>6</v>
      </c>
      <c r="C145">
        <v>9</v>
      </c>
      <c r="D145" t="s">
        <v>1257</v>
      </c>
      <c r="E145">
        <v>4023627</v>
      </c>
      <c r="F145" t="s">
        <v>1313</v>
      </c>
      <c r="G145" t="s">
        <v>1307</v>
      </c>
      <c r="H145">
        <v>11</v>
      </c>
      <c r="I145">
        <v>21</v>
      </c>
    </row>
    <row r="146" spans="1:9" x14ac:dyDescent="0.2">
      <c r="A146" t="s">
        <v>1242</v>
      </c>
      <c r="B146" t="s">
        <v>6</v>
      </c>
      <c r="C146">
        <v>9</v>
      </c>
      <c r="D146" t="s">
        <v>1257</v>
      </c>
      <c r="E146">
        <v>4023217</v>
      </c>
      <c r="F146" t="s">
        <v>1314</v>
      </c>
      <c r="G146" t="s">
        <v>1296</v>
      </c>
      <c r="H146">
        <v>18</v>
      </c>
      <c r="I146">
        <v>63</v>
      </c>
    </row>
    <row r="147" spans="1:9" x14ac:dyDescent="0.2">
      <c r="A147" t="s">
        <v>1242</v>
      </c>
      <c r="B147" t="s">
        <v>6</v>
      </c>
      <c r="C147">
        <v>9</v>
      </c>
      <c r="D147" t="s">
        <v>1257</v>
      </c>
      <c r="E147">
        <v>4023217</v>
      </c>
      <c r="F147" t="s">
        <v>1314</v>
      </c>
      <c r="G147" t="s">
        <v>1297</v>
      </c>
      <c r="H147">
        <v>13</v>
      </c>
      <c r="I147">
        <v>63</v>
      </c>
    </row>
    <row r="148" spans="1:9" x14ac:dyDescent="0.2">
      <c r="A148" t="s">
        <v>1242</v>
      </c>
      <c r="B148" t="s">
        <v>6</v>
      </c>
      <c r="C148">
        <v>9</v>
      </c>
      <c r="D148" t="s">
        <v>1257</v>
      </c>
      <c r="E148">
        <v>4023217</v>
      </c>
      <c r="F148" t="s">
        <v>1314</v>
      </c>
      <c r="G148" t="s">
        <v>1298</v>
      </c>
      <c r="H148">
        <v>17</v>
      </c>
      <c r="I148">
        <v>63</v>
      </c>
    </row>
    <row r="149" spans="1:9" x14ac:dyDescent="0.2">
      <c r="A149" t="s">
        <v>1242</v>
      </c>
      <c r="B149" t="s">
        <v>6</v>
      </c>
      <c r="C149">
        <v>9</v>
      </c>
      <c r="D149" t="s">
        <v>1257</v>
      </c>
      <c r="E149">
        <v>4023217</v>
      </c>
      <c r="F149" t="s">
        <v>1314</v>
      </c>
      <c r="G149" t="s">
        <v>1299</v>
      </c>
      <c r="H149">
        <v>15</v>
      </c>
      <c r="I149">
        <v>63</v>
      </c>
    </row>
    <row r="150" spans="1:9" x14ac:dyDescent="0.2">
      <c r="A150" t="s">
        <v>1242</v>
      </c>
      <c r="B150" t="s">
        <v>6</v>
      </c>
      <c r="C150">
        <v>9</v>
      </c>
      <c r="D150" t="s">
        <v>1257</v>
      </c>
      <c r="E150">
        <v>4023217</v>
      </c>
      <c r="F150" t="s">
        <v>1314</v>
      </c>
      <c r="G150" t="s">
        <v>1300</v>
      </c>
      <c r="H150">
        <v>18</v>
      </c>
      <c r="I150">
        <v>63</v>
      </c>
    </row>
    <row r="151" spans="1:9" x14ac:dyDescent="0.2">
      <c r="A151" t="s">
        <v>1242</v>
      </c>
      <c r="B151" t="s">
        <v>6</v>
      </c>
      <c r="C151">
        <v>9</v>
      </c>
      <c r="D151" t="s">
        <v>1257</v>
      </c>
      <c r="E151">
        <v>4023217</v>
      </c>
      <c r="F151" t="s">
        <v>1314</v>
      </c>
      <c r="G151" t="s">
        <v>1301</v>
      </c>
      <c r="H151">
        <v>13</v>
      </c>
      <c r="I151">
        <v>63</v>
      </c>
    </row>
    <row r="152" spans="1:9" x14ac:dyDescent="0.2">
      <c r="A152" t="s">
        <v>1242</v>
      </c>
      <c r="B152" t="s">
        <v>6</v>
      </c>
      <c r="C152">
        <v>9</v>
      </c>
      <c r="D152" t="s">
        <v>1257</v>
      </c>
      <c r="E152">
        <v>4023217</v>
      </c>
      <c r="F152" t="s">
        <v>1314</v>
      </c>
      <c r="G152" t="s">
        <v>1302</v>
      </c>
      <c r="H152">
        <v>15</v>
      </c>
      <c r="I152">
        <v>63</v>
      </c>
    </row>
    <row r="153" spans="1:9" x14ac:dyDescent="0.2">
      <c r="A153" t="s">
        <v>1242</v>
      </c>
      <c r="B153" t="s">
        <v>6</v>
      </c>
      <c r="C153">
        <v>9</v>
      </c>
      <c r="D153" t="s">
        <v>1257</v>
      </c>
      <c r="E153">
        <v>4023217</v>
      </c>
      <c r="F153" t="s">
        <v>1314</v>
      </c>
      <c r="G153" t="s">
        <v>1303</v>
      </c>
      <c r="H153">
        <v>15</v>
      </c>
      <c r="I153">
        <v>63</v>
      </c>
    </row>
    <row r="154" spans="1:9" x14ac:dyDescent="0.2">
      <c r="A154" t="s">
        <v>1242</v>
      </c>
      <c r="B154" t="s">
        <v>6</v>
      </c>
      <c r="C154">
        <v>9</v>
      </c>
      <c r="D154" t="s">
        <v>1257</v>
      </c>
      <c r="E154">
        <v>4023217</v>
      </c>
      <c r="F154" t="s">
        <v>1314</v>
      </c>
      <c r="G154" t="s">
        <v>1304</v>
      </c>
      <c r="H154">
        <v>24</v>
      </c>
      <c r="I154">
        <v>63</v>
      </c>
    </row>
    <row r="155" spans="1:9" x14ac:dyDescent="0.2">
      <c r="A155" t="s">
        <v>1242</v>
      </c>
      <c r="B155" t="s">
        <v>6</v>
      </c>
      <c r="C155">
        <v>9</v>
      </c>
      <c r="D155" t="s">
        <v>1257</v>
      </c>
      <c r="E155">
        <v>4023217</v>
      </c>
      <c r="F155" t="s">
        <v>1314</v>
      </c>
      <c r="G155" t="s">
        <v>1305</v>
      </c>
      <c r="H155">
        <v>16</v>
      </c>
      <c r="I155">
        <v>63</v>
      </c>
    </row>
    <row r="156" spans="1:9" x14ac:dyDescent="0.2">
      <c r="A156" t="s">
        <v>1242</v>
      </c>
      <c r="B156" t="s">
        <v>6</v>
      </c>
      <c r="C156">
        <v>9</v>
      </c>
      <c r="D156" t="s">
        <v>1257</v>
      </c>
      <c r="E156">
        <v>4023217</v>
      </c>
      <c r="F156" t="s">
        <v>1314</v>
      </c>
      <c r="G156" t="s">
        <v>1306</v>
      </c>
      <c r="H156">
        <v>30</v>
      </c>
      <c r="I156">
        <v>63</v>
      </c>
    </row>
    <row r="157" spans="1:9" x14ac:dyDescent="0.2">
      <c r="A157" t="s">
        <v>1242</v>
      </c>
      <c r="B157" t="s">
        <v>6</v>
      </c>
      <c r="C157">
        <v>9</v>
      </c>
      <c r="D157" t="s">
        <v>1257</v>
      </c>
      <c r="E157">
        <v>4023217</v>
      </c>
      <c r="F157" t="s">
        <v>1314</v>
      </c>
      <c r="G157" t="s">
        <v>1307</v>
      </c>
      <c r="H157">
        <v>31</v>
      </c>
      <c r="I157">
        <v>63</v>
      </c>
    </row>
    <row r="158" spans="1:9" x14ac:dyDescent="0.2">
      <c r="A158" t="s">
        <v>1242</v>
      </c>
      <c r="B158" t="s">
        <v>6</v>
      </c>
      <c r="C158">
        <v>9</v>
      </c>
      <c r="D158" t="s">
        <v>1257</v>
      </c>
      <c r="E158">
        <v>4023441</v>
      </c>
      <c r="F158" t="s">
        <v>1315</v>
      </c>
      <c r="G158" t="s">
        <v>1296</v>
      </c>
      <c r="H158">
        <v>13</v>
      </c>
      <c r="I158">
        <v>51</v>
      </c>
    </row>
    <row r="159" spans="1:9" x14ac:dyDescent="0.2">
      <c r="A159" t="s">
        <v>1242</v>
      </c>
      <c r="B159" t="s">
        <v>6</v>
      </c>
      <c r="C159">
        <v>9</v>
      </c>
      <c r="D159" t="s">
        <v>1257</v>
      </c>
      <c r="E159">
        <v>4023441</v>
      </c>
      <c r="F159" t="s">
        <v>1315</v>
      </c>
      <c r="G159" t="s">
        <v>1297</v>
      </c>
      <c r="H159">
        <v>8</v>
      </c>
      <c r="I159">
        <v>51</v>
      </c>
    </row>
    <row r="160" spans="1:9" x14ac:dyDescent="0.2">
      <c r="A160" t="s">
        <v>1242</v>
      </c>
      <c r="B160" t="s">
        <v>6</v>
      </c>
      <c r="C160">
        <v>9</v>
      </c>
      <c r="D160" t="s">
        <v>1257</v>
      </c>
      <c r="E160">
        <v>4023441</v>
      </c>
      <c r="F160" t="s">
        <v>1315</v>
      </c>
      <c r="G160" t="s">
        <v>1298</v>
      </c>
      <c r="H160">
        <v>21</v>
      </c>
      <c r="I160">
        <v>51</v>
      </c>
    </row>
    <row r="161" spans="1:9" x14ac:dyDescent="0.2">
      <c r="A161" t="s">
        <v>1242</v>
      </c>
      <c r="B161" t="s">
        <v>6</v>
      </c>
      <c r="C161">
        <v>9</v>
      </c>
      <c r="D161" t="s">
        <v>1257</v>
      </c>
      <c r="E161">
        <v>4023441</v>
      </c>
      <c r="F161" t="s">
        <v>1315</v>
      </c>
      <c r="G161" t="s">
        <v>1299</v>
      </c>
      <c r="H161">
        <v>16</v>
      </c>
      <c r="I161">
        <v>51</v>
      </c>
    </row>
    <row r="162" spans="1:9" x14ac:dyDescent="0.2">
      <c r="A162" t="s">
        <v>1242</v>
      </c>
      <c r="B162" t="s">
        <v>6</v>
      </c>
      <c r="C162">
        <v>9</v>
      </c>
      <c r="D162" t="s">
        <v>1257</v>
      </c>
      <c r="E162">
        <v>4023441</v>
      </c>
      <c r="F162" t="s">
        <v>1315</v>
      </c>
      <c r="G162" t="s">
        <v>1300</v>
      </c>
      <c r="H162">
        <v>12</v>
      </c>
      <c r="I162">
        <v>51</v>
      </c>
    </row>
    <row r="163" spans="1:9" x14ac:dyDescent="0.2">
      <c r="A163" t="s">
        <v>1242</v>
      </c>
      <c r="B163" t="s">
        <v>6</v>
      </c>
      <c r="C163">
        <v>9</v>
      </c>
      <c r="D163" t="s">
        <v>1257</v>
      </c>
      <c r="E163">
        <v>4023441</v>
      </c>
      <c r="F163" t="s">
        <v>1315</v>
      </c>
      <c r="G163" t="s">
        <v>1301</v>
      </c>
      <c r="H163">
        <v>11</v>
      </c>
      <c r="I163">
        <v>51</v>
      </c>
    </row>
    <row r="164" spans="1:9" x14ac:dyDescent="0.2">
      <c r="A164" t="s">
        <v>1242</v>
      </c>
      <c r="B164" t="s">
        <v>6</v>
      </c>
      <c r="C164">
        <v>9</v>
      </c>
      <c r="D164" t="s">
        <v>1257</v>
      </c>
      <c r="E164">
        <v>4023441</v>
      </c>
      <c r="F164" t="s">
        <v>1315</v>
      </c>
      <c r="G164" t="s">
        <v>1302</v>
      </c>
      <c r="H164">
        <v>9</v>
      </c>
      <c r="I164">
        <v>51</v>
      </c>
    </row>
    <row r="165" spans="1:9" x14ac:dyDescent="0.2">
      <c r="A165" t="s">
        <v>1242</v>
      </c>
      <c r="B165" t="s">
        <v>6</v>
      </c>
      <c r="C165">
        <v>9</v>
      </c>
      <c r="D165" t="s">
        <v>1257</v>
      </c>
      <c r="E165">
        <v>4023441</v>
      </c>
      <c r="F165" t="s">
        <v>1315</v>
      </c>
      <c r="G165" t="s">
        <v>1303</v>
      </c>
      <c r="H165">
        <v>13</v>
      </c>
      <c r="I165">
        <v>51</v>
      </c>
    </row>
    <row r="166" spans="1:9" x14ac:dyDescent="0.2">
      <c r="A166" t="s">
        <v>1242</v>
      </c>
      <c r="B166" t="s">
        <v>6</v>
      </c>
      <c r="C166">
        <v>9</v>
      </c>
      <c r="D166" t="s">
        <v>1257</v>
      </c>
      <c r="E166">
        <v>4023441</v>
      </c>
      <c r="F166" t="s">
        <v>1315</v>
      </c>
      <c r="G166" t="s">
        <v>1304</v>
      </c>
      <c r="H166">
        <v>16</v>
      </c>
      <c r="I166">
        <v>51</v>
      </c>
    </row>
    <row r="167" spans="1:9" x14ac:dyDescent="0.2">
      <c r="A167" t="s">
        <v>1242</v>
      </c>
      <c r="B167" t="s">
        <v>6</v>
      </c>
      <c r="C167">
        <v>9</v>
      </c>
      <c r="D167" t="s">
        <v>1257</v>
      </c>
      <c r="E167">
        <v>4023441</v>
      </c>
      <c r="F167" t="s">
        <v>1315</v>
      </c>
      <c r="G167" t="s">
        <v>1305</v>
      </c>
      <c r="H167">
        <v>12</v>
      </c>
      <c r="I167">
        <v>51</v>
      </c>
    </row>
    <row r="168" spans="1:9" x14ac:dyDescent="0.2">
      <c r="A168" t="s">
        <v>1242</v>
      </c>
      <c r="B168" t="s">
        <v>6</v>
      </c>
      <c r="C168">
        <v>9</v>
      </c>
      <c r="D168" t="s">
        <v>1257</v>
      </c>
      <c r="E168">
        <v>4023441</v>
      </c>
      <c r="F168" t="s">
        <v>1315</v>
      </c>
      <c r="G168" t="s">
        <v>1306</v>
      </c>
      <c r="H168">
        <v>22</v>
      </c>
      <c r="I168">
        <v>51</v>
      </c>
    </row>
    <row r="169" spans="1:9" x14ac:dyDescent="0.2">
      <c r="A169" t="s">
        <v>1242</v>
      </c>
      <c r="B169" t="s">
        <v>6</v>
      </c>
      <c r="C169">
        <v>9</v>
      </c>
      <c r="D169" t="s">
        <v>1257</v>
      </c>
      <c r="E169">
        <v>4023441</v>
      </c>
      <c r="F169" t="s">
        <v>1315</v>
      </c>
      <c r="G169" t="s">
        <v>1307</v>
      </c>
      <c r="H169">
        <v>22</v>
      </c>
      <c r="I169">
        <v>51</v>
      </c>
    </row>
    <row r="170" spans="1:9" x14ac:dyDescent="0.2">
      <c r="A170" t="s">
        <v>1242</v>
      </c>
      <c r="B170" t="s">
        <v>6</v>
      </c>
      <c r="C170">
        <v>9</v>
      </c>
      <c r="D170" t="s">
        <v>1257</v>
      </c>
      <c r="E170">
        <v>4057377</v>
      </c>
      <c r="F170" t="s">
        <v>1316</v>
      </c>
      <c r="G170" t="s">
        <v>1296</v>
      </c>
      <c r="H170">
        <v>21</v>
      </c>
      <c r="I170">
        <v>54</v>
      </c>
    </row>
    <row r="171" spans="1:9" x14ac:dyDescent="0.2">
      <c r="A171" t="s">
        <v>1242</v>
      </c>
      <c r="B171" t="s">
        <v>6</v>
      </c>
      <c r="C171">
        <v>9</v>
      </c>
      <c r="D171" t="s">
        <v>1257</v>
      </c>
      <c r="E171">
        <v>4057377</v>
      </c>
      <c r="F171" t="s">
        <v>1316</v>
      </c>
      <c r="G171" t="s">
        <v>1297</v>
      </c>
      <c r="H171">
        <v>18</v>
      </c>
      <c r="I171">
        <v>54</v>
      </c>
    </row>
    <row r="172" spans="1:9" x14ac:dyDescent="0.2">
      <c r="A172" t="s">
        <v>1242</v>
      </c>
      <c r="B172" t="s">
        <v>6</v>
      </c>
      <c r="C172">
        <v>9</v>
      </c>
      <c r="D172" t="s">
        <v>1257</v>
      </c>
      <c r="E172">
        <v>4057377</v>
      </c>
      <c r="F172" t="s">
        <v>1316</v>
      </c>
      <c r="G172" t="s">
        <v>1298</v>
      </c>
      <c r="H172">
        <v>27</v>
      </c>
      <c r="I172">
        <v>54</v>
      </c>
    </row>
    <row r="173" spans="1:9" x14ac:dyDescent="0.2">
      <c r="A173" t="s">
        <v>1242</v>
      </c>
      <c r="B173" t="s">
        <v>6</v>
      </c>
      <c r="C173">
        <v>9</v>
      </c>
      <c r="D173" t="s">
        <v>1257</v>
      </c>
      <c r="E173">
        <v>4057377</v>
      </c>
      <c r="F173" t="s">
        <v>1316</v>
      </c>
      <c r="G173" t="s">
        <v>1299</v>
      </c>
      <c r="H173">
        <v>18</v>
      </c>
      <c r="I173">
        <v>54</v>
      </c>
    </row>
    <row r="174" spans="1:9" x14ac:dyDescent="0.2">
      <c r="A174" t="s">
        <v>1242</v>
      </c>
      <c r="B174" t="s">
        <v>6</v>
      </c>
      <c r="C174">
        <v>9</v>
      </c>
      <c r="D174" t="s">
        <v>1257</v>
      </c>
      <c r="E174">
        <v>4057377</v>
      </c>
      <c r="F174" t="s">
        <v>1316</v>
      </c>
      <c r="G174" t="s">
        <v>1300</v>
      </c>
      <c r="H174">
        <v>22</v>
      </c>
      <c r="I174">
        <v>54</v>
      </c>
    </row>
    <row r="175" spans="1:9" x14ac:dyDescent="0.2">
      <c r="A175" t="s">
        <v>1242</v>
      </c>
      <c r="B175" t="s">
        <v>6</v>
      </c>
      <c r="C175">
        <v>9</v>
      </c>
      <c r="D175" t="s">
        <v>1257</v>
      </c>
      <c r="E175">
        <v>4057377</v>
      </c>
      <c r="F175" t="s">
        <v>1316</v>
      </c>
      <c r="G175" t="s">
        <v>1301</v>
      </c>
      <c r="H175">
        <v>12</v>
      </c>
      <c r="I175">
        <v>54</v>
      </c>
    </row>
    <row r="176" spans="1:9" x14ac:dyDescent="0.2">
      <c r="A176" t="s">
        <v>1242</v>
      </c>
      <c r="B176" t="s">
        <v>6</v>
      </c>
      <c r="C176">
        <v>9</v>
      </c>
      <c r="D176" t="s">
        <v>1257</v>
      </c>
      <c r="E176">
        <v>4057377</v>
      </c>
      <c r="F176" t="s">
        <v>1316</v>
      </c>
      <c r="G176" t="s">
        <v>1302</v>
      </c>
      <c r="H176">
        <v>18</v>
      </c>
      <c r="I176">
        <v>54</v>
      </c>
    </row>
    <row r="177" spans="1:9" x14ac:dyDescent="0.2">
      <c r="A177" t="s">
        <v>1242</v>
      </c>
      <c r="B177" t="s">
        <v>6</v>
      </c>
      <c r="C177">
        <v>9</v>
      </c>
      <c r="D177" t="s">
        <v>1257</v>
      </c>
      <c r="E177">
        <v>4057377</v>
      </c>
      <c r="F177" t="s">
        <v>1316</v>
      </c>
      <c r="G177" t="s">
        <v>1303</v>
      </c>
      <c r="H177">
        <v>19</v>
      </c>
      <c r="I177">
        <v>54</v>
      </c>
    </row>
    <row r="178" spans="1:9" x14ac:dyDescent="0.2">
      <c r="A178" t="s">
        <v>1242</v>
      </c>
      <c r="B178" t="s">
        <v>6</v>
      </c>
      <c r="C178">
        <v>9</v>
      </c>
      <c r="D178" t="s">
        <v>1257</v>
      </c>
      <c r="E178">
        <v>4057377</v>
      </c>
      <c r="F178" t="s">
        <v>1316</v>
      </c>
      <c r="G178" t="s">
        <v>1304</v>
      </c>
      <c r="H178">
        <v>24</v>
      </c>
      <c r="I178">
        <v>54</v>
      </c>
    </row>
    <row r="179" spans="1:9" x14ac:dyDescent="0.2">
      <c r="A179" t="s">
        <v>1242</v>
      </c>
      <c r="B179" t="s">
        <v>6</v>
      </c>
      <c r="C179">
        <v>9</v>
      </c>
      <c r="D179" t="s">
        <v>1257</v>
      </c>
      <c r="E179">
        <v>4057377</v>
      </c>
      <c r="F179" t="s">
        <v>1316</v>
      </c>
      <c r="G179" t="s">
        <v>1305</v>
      </c>
      <c r="H179">
        <v>12</v>
      </c>
      <c r="I179">
        <v>54</v>
      </c>
    </row>
    <row r="180" spans="1:9" x14ac:dyDescent="0.2">
      <c r="A180" t="s">
        <v>1242</v>
      </c>
      <c r="B180" t="s">
        <v>6</v>
      </c>
      <c r="C180">
        <v>9</v>
      </c>
      <c r="D180" t="s">
        <v>1257</v>
      </c>
      <c r="E180">
        <v>4057377</v>
      </c>
      <c r="F180" t="s">
        <v>1316</v>
      </c>
      <c r="G180" t="s">
        <v>1306</v>
      </c>
      <c r="H180">
        <v>22</v>
      </c>
      <c r="I180">
        <v>54</v>
      </c>
    </row>
    <row r="181" spans="1:9" x14ac:dyDescent="0.2">
      <c r="A181" t="s">
        <v>1242</v>
      </c>
      <c r="B181" t="s">
        <v>6</v>
      </c>
      <c r="C181">
        <v>9</v>
      </c>
      <c r="D181" t="s">
        <v>1257</v>
      </c>
      <c r="E181">
        <v>4057377</v>
      </c>
      <c r="F181" t="s">
        <v>1316</v>
      </c>
      <c r="G181" t="s">
        <v>1307</v>
      </c>
      <c r="H181">
        <v>32</v>
      </c>
      <c r="I181">
        <v>54</v>
      </c>
    </row>
    <row r="182" spans="1:9" x14ac:dyDescent="0.2">
      <c r="A182" t="s">
        <v>1242</v>
      </c>
      <c r="B182" t="s">
        <v>6</v>
      </c>
      <c r="C182">
        <v>9</v>
      </c>
      <c r="D182" t="s">
        <v>1257</v>
      </c>
      <c r="E182">
        <v>4057610</v>
      </c>
      <c r="F182" t="s">
        <v>1310</v>
      </c>
      <c r="G182" t="s">
        <v>1296</v>
      </c>
      <c r="H182">
        <v>13</v>
      </c>
      <c r="I182">
        <v>54</v>
      </c>
    </row>
    <row r="183" spans="1:9" x14ac:dyDescent="0.2">
      <c r="A183" t="s">
        <v>1242</v>
      </c>
      <c r="B183" t="s">
        <v>6</v>
      </c>
      <c r="C183">
        <v>9</v>
      </c>
      <c r="D183" t="s">
        <v>1257</v>
      </c>
      <c r="E183">
        <v>4057610</v>
      </c>
      <c r="F183" t="s">
        <v>1310</v>
      </c>
      <c r="G183" t="s">
        <v>1297</v>
      </c>
      <c r="H183">
        <v>10</v>
      </c>
      <c r="I183">
        <v>54</v>
      </c>
    </row>
    <row r="184" spans="1:9" x14ac:dyDescent="0.2">
      <c r="A184" t="s">
        <v>1242</v>
      </c>
      <c r="B184" t="s">
        <v>6</v>
      </c>
      <c r="C184">
        <v>9</v>
      </c>
      <c r="D184" t="s">
        <v>1257</v>
      </c>
      <c r="E184">
        <v>4057610</v>
      </c>
      <c r="F184" t="s">
        <v>1310</v>
      </c>
      <c r="G184" t="s">
        <v>1298</v>
      </c>
      <c r="H184">
        <v>24</v>
      </c>
      <c r="I184">
        <v>54</v>
      </c>
    </row>
    <row r="185" spans="1:9" x14ac:dyDescent="0.2">
      <c r="A185" t="s">
        <v>1242</v>
      </c>
      <c r="B185" t="s">
        <v>6</v>
      </c>
      <c r="C185">
        <v>9</v>
      </c>
      <c r="D185" t="s">
        <v>1257</v>
      </c>
      <c r="E185">
        <v>4057610</v>
      </c>
      <c r="F185" t="s">
        <v>1310</v>
      </c>
      <c r="G185" t="s">
        <v>1299</v>
      </c>
      <c r="H185">
        <v>20</v>
      </c>
      <c r="I185">
        <v>54</v>
      </c>
    </row>
    <row r="186" spans="1:9" x14ac:dyDescent="0.2">
      <c r="A186" t="s">
        <v>1242</v>
      </c>
      <c r="B186" t="s">
        <v>6</v>
      </c>
      <c r="C186">
        <v>9</v>
      </c>
      <c r="D186" t="s">
        <v>1257</v>
      </c>
      <c r="E186">
        <v>4057610</v>
      </c>
      <c r="F186" t="s">
        <v>1310</v>
      </c>
      <c r="G186" t="s">
        <v>1300</v>
      </c>
      <c r="H186">
        <v>23</v>
      </c>
      <c r="I186">
        <v>54</v>
      </c>
    </row>
    <row r="187" spans="1:9" x14ac:dyDescent="0.2">
      <c r="A187" t="s">
        <v>1242</v>
      </c>
      <c r="B187" t="s">
        <v>6</v>
      </c>
      <c r="C187">
        <v>9</v>
      </c>
      <c r="D187" t="s">
        <v>1257</v>
      </c>
      <c r="E187">
        <v>4057610</v>
      </c>
      <c r="F187" t="s">
        <v>1310</v>
      </c>
      <c r="G187" t="s">
        <v>1301</v>
      </c>
      <c r="H187">
        <v>16</v>
      </c>
      <c r="I187">
        <v>54</v>
      </c>
    </row>
    <row r="188" spans="1:9" x14ac:dyDescent="0.2">
      <c r="A188" t="s">
        <v>1242</v>
      </c>
      <c r="B188" t="s">
        <v>6</v>
      </c>
      <c r="C188">
        <v>9</v>
      </c>
      <c r="D188" t="s">
        <v>1257</v>
      </c>
      <c r="E188">
        <v>4057610</v>
      </c>
      <c r="F188" t="s">
        <v>1310</v>
      </c>
      <c r="G188" t="s">
        <v>1302</v>
      </c>
      <c r="H188">
        <v>18</v>
      </c>
      <c r="I188">
        <v>54</v>
      </c>
    </row>
    <row r="189" spans="1:9" x14ac:dyDescent="0.2">
      <c r="A189" t="s">
        <v>1242</v>
      </c>
      <c r="B189" t="s">
        <v>6</v>
      </c>
      <c r="C189">
        <v>9</v>
      </c>
      <c r="D189" t="s">
        <v>1257</v>
      </c>
      <c r="E189">
        <v>4057610</v>
      </c>
      <c r="F189" t="s">
        <v>1310</v>
      </c>
      <c r="G189" t="s">
        <v>1303</v>
      </c>
      <c r="H189">
        <v>23</v>
      </c>
      <c r="I189">
        <v>54</v>
      </c>
    </row>
    <row r="190" spans="1:9" x14ac:dyDescent="0.2">
      <c r="A190" t="s">
        <v>1242</v>
      </c>
      <c r="B190" t="s">
        <v>6</v>
      </c>
      <c r="C190">
        <v>9</v>
      </c>
      <c r="D190" t="s">
        <v>1257</v>
      </c>
      <c r="E190">
        <v>4057610</v>
      </c>
      <c r="F190" t="s">
        <v>1310</v>
      </c>
      <c r="G190" t="s">
        <v>1304</v>
      </c>
      <c r="H190">
        <v>18</v>
      </c>
      <c r="I190">
        <v>54</v>
      </c>
    </row>
    <row r="191" spans="1:9" x14ac:dyDescent="0.2">
      <c r="A191" t="s">
        <v>1242</v>
      </c>
      <c r="B191" t="s">
        <v>6</v>
      </c>
      <c r="C191">
        <v>9</v>
      </c>
      <c r="D191" t="s">
        <v>1257</v>
      </c>
      <c r="E191">
        <v>4057610</v>
      </c>
      <c r="F191" t="s">
        <v>1310</v>
      </c>
      <c r="G191" t="s">
        <v>1305</v>
      </c>
      <c r="H191">
        <v>15</v>
      </c>
      <c r="I191">
        <v>54</v>
      </c>
    </row>
    <row r="192" spans="1:9" x14ac:dyDescent="0.2">
      <c r="A192" t="s">
        <v>1242</v>
      </c>
      <c r="B192" t="s">
        <v>6</v>
      </c>
      <c r="C192">
        <v>9</v>
      </c>
      <c r="D192" t="s">
        <v>1257</v>
      </c>
      <c r="E192">
        <v>4057610</v>
      </c>
      <c r="F192" t="s">
        <v>1310</v>
      </c>
      <c r="G192" t="s">
        <v>1306</v>
      </c>
      <c r="H192">
        <v>29</v>
      </c>
      <c r="I192">
        <v>54</v>
      </c>
    </row>
    <row r="193" spans="1:9" x14ac:dyDescent="0.2">
      <c r="A193" t="s">
        <v>1242</v>
      </c>
      <c r="B193" t="s">
        <v>6</v>
      </c>
      <c r="C193">
        <v>9</v>
      </c>
      <c r="D193" t="s">
        <v>1257</v>
      </c>
      <c r="E193">
        <v>4057610</v>
      </c>
      <c r="F193" t="s">
        <v>1310</v>
      </c>
      <c r="G193" t="s">
        <v>1307</v>
      </c>
      <c r="H193">
        <v>33</v>
      </c>
      <c r="I193">
        <v>54</v>
      </c>
    </row>
    <row r="194" spans="1:9" x14ac:dyDescent="0.2">
      <c r="A194" t="s">
        <v>1242</v>
      </c>
      <c r="B194" t="s">
        <v>6</v>
      </c>
      <c r="C194">
        <v>9</v>
      </c>
      <c r="D194" t="s">
        <v>1257</v>
      </c>
      <c r="E194">
        <v>4023189</v>
      </c>
      <c r="F194" t="s">
        <v>1317</v>
      </c>
      <c r="G194" t="s">
        <v>1296</v>
      </c>
      <c r="H194">
        <v>21</v>
      </c>
      <c r="I194">
        <v>81</v>
      </c>
    </row>
    <row r="195" spans="1:9" x14ac:dyDescent="0.2">
      <c r="A195" t="s">
        <v>1242</v>
      </c>
      <c r="B195" t="s">
        <v>6</v>
      </c>
      <c r="C195">
        <v>9</v>
      </c>
      <c r="D195" t="s">
        <v>1257</v>
      </c>
      <c r="E195">
        <v>4023189</v>
      </c>
      <c r="F195" t="s">
        <v>1317</v>
      </c>
      <c r="G195" t="s">
        <v>1297</v>
      </c>
      <c r="H195">
        <v>24</v>
      </c>
      <c r="I195">
        <v>81</v>
      </c>
    </row>
    <row r="196" spans="1:9" x14ac:dyDescent="0.2">
      <c r="A196" t="s">
        <v>1242</v>
      </c>
      <c r="B196" t="s">
        <v>6</v>
      </c>
      <c r="C196">
        <v>9</v>
      </c>
      <c r="D196" t="s">
        <v>1257</v>
      </c>
      <c r="E196">
        <v>4023189</v>
      </c>
      <c r="F196" t="s">
        <v>1317</v>
      </c>
      <c r="G196" t="s">
        <v>1298</v>
      </c>
      <c r="H196">
        <v>42</v>
      </c>
      <c r="I196">
        <v>81</v>
      </c>
    </row>
    <row r="197" spans="1:9" x14ac:dyDescent="0.2">
      <c r="A197" t="s">
        <v>1242</v>
      </c>
      <c r="B197" t="s">
        <v>6</v>
      </c>
      <c r="C197">
        <v>9</v>
      </c>
      <c r="D197" t="s">
        <v>1257</v>
      </c>
      <c r="E197">
        <v>4023189</v>
      </c>
      <c r="F197" t="s">
        <v>1317</v>
      </c>
      <c r="G197" t="s">
        <v>1299</v>
      </c>
      <c r="H197">
        <v>37</v>
      </c>
      <c r="I197">
        <v>81</v>
      </c>
    </row>
    <row r="198" spans="1:9" x14ac:dyDescent="0.2">
      <c r="A198" t="s">
        <v>1242</v>
      </c>
      <c r="B198" t="s">
        <v>6</v>
      </c>
      <c r="C198">
        <v>9</v>
      </c>
      <c r="D198" t="s">
        <v>1257</v>
      </c>
      <c r="E198">
        <v>4023189</v>
      </c>
      <c r="F198" t="s">
        <v>1317</v>
      </c>
      <c r="G198" t="s">
        <v>1300</v>
      </c>
      <c r="H198">
        <v>28</v>
      </c>
      <c r="I198">
        <v>81</v>
      </c>
    </row>
    <row r="199" spans="1:9" x14ac:dyDescent="0.2">
      <c r="A199" t="s">
        <v>1242</v>
      </c>
      <c r="B199" t="s">
        <v>6</v>
      </c>
      <c r="C199">
        <v>9</v>
      </c>
      <c r="D199" t="s">
        <v>1257</v>
      </c>
      <c r="E199">
        <v>4023189</v>
      </c>
      <c r="F199" t="s">
        <v>1317</v>
      </c>
      <c r="G199" t="s">
        <v>1301</v>
      </c>
      <c r="H199">
        <v>26</v>
      </c>
      <c r="I199">
        <v>81</v>
      </c>
    </row>
    <row r="200" spans="1:9" x14ac:dyDescent="0.2">
      <c r="A200" t="s">
        <v>1242</v>
      </c>
      <c r="B200" t="s">
        <v>6</v>
      </c>
      <c r="C200">
        <v>9</v>
      </c>
      <c r="D200" t="s">
        <v>1257</v>
      </c>
      <c r="E200">
        <v>4023189</v>
      </c>
      <c r="F200" t="s">
        <v>1317</v>
      </c>
      <c r="G200" t="s">
        <v>1302</v>
      </c>
      <c r="H200">
        <v>41</v>
      </c>
      <c r="I200">
        <v>81</v>
      </c>
    </row>
    <row r="201" spans="1:9" x14ac:dyDescent="0.2">
      <c r="A201" t="s">
        <v>1242</v>
      </c>
      <c r="B201" t="s">
        <v>6</v>
      </c>
      <c r="C201">
        <v>9</v>
      </c>
      <c r="D201" t="s">
        <v>1257</v>
      </c>
      <c r="E201">
        <v>4023189</v>
      </c>
      <c r="F201" t="s">
        <v>1317</v>
      </c>
      <c r="G201" t="s">
        <v>1303</v>
      </c>
      <c r="H201">
        <v>39</v>
      </c>
      <c r="I201">
        <v>81</v>
      </c>
    </row>
    <row r="202" spans="1:9" x14ac:dyDescent="0.2">
      <c r="A202" t="s">
        <v>1242</v>
      </c>
      <c r="B202" t="s">
        <v>6</v>
      </c>
      <c r="C202">
        <v>9</v>
      </c>
      <c r="D202" t="s">
        <v>1257</v>
      </c>
      <c r="E202">
        <v>4023189</v>
      </c>
      <c r="F202" t="s">
        <v>1317</v>
      </c>
      <c r="G202" t="s">
        <v>1304</v>
      </c>
      <c r="H202">
        <v>50</v>
      </c>
      <c r="I202">
        <v>81</v>
      </c>
    </row>
    <row r="203" spans="1:9" x14ac:dyDescent="0.2">
      <c r="A203" t="s">
        <v>1242</v>
      </c>
      <c r="B203" t="s">
        <v>6</v>
      </c>
      <c r="C203">
        <v>9</v>
      </c>
      <c r="D203" t="s">
        <v>1257</v>
      </c>
      <c r="E203">
        <v>4023189</v>
      </c>
      <c r="F203" t="s">
        <v>1317</v>
      </c>
      <c r="G203" t="s">
        <v>1305</v>
      </c>
      <c r="H203">
        <v>19</v>
      </c>
      <c r="I203">
        <v>81</v>
      </c>
    </row>
    <row r="204" spans="1:9" x14ac:dyDescent="0.2">
      <c r="A204" t="s">
        <v>1242</v>
      </c>
      <c r="B204" t="s">
        <v>6</v>
      </c>
      <c r="C204">
        <v>9</v>
      </c>
      <c r="D204" t="s">
        <v>1257</v>
      </c>
      <c r="E204">
        <v>4023189</v>
      </c>
      <c r="F204" t="s">
        <v>1317</v>
      </c>
      <c r="G204" t="s">
        <v>1306</v>
      </c>
      <c r="H204">
        <v>47</v>
      </c>
      <c r="I204">
        <v>81</v>
      </c>
    </row>
    <row r="205" spans="1:9" x14ac:dyDescent="0.2">
      <c r="A205" t="s">
        <v>1242</v>
      </c>
      <c r="B205" t="s">
        <v>6</v>
      </c>
      <c r="C205">
        <v>9</v>
      </c>
      <c r="D205" t="s">
        <v>1257</v>
      </c>
      <c r="E205">
        <v>4023189</v>
      </c>
      <c r="F205" t="s">
        <v>1317</v>
      </c>
      <c r="G205" t="s">
        <v>1307</v>
      </c>
      <c r="H205">
        <v>55</v>
      </c>
      <c r="I205">
        <v>81</v>
      </c>
    </row>
    <row r="206" spans="1:9" x14ac:dyDescent="0.2">
      <c r="A206" t="s">
        <v>1242</v>
      </c>
      <c r="B206" t="s">
        <v>6</v>
      </c>
      <c r="C206">
        <v>9</v>
      </c>
      <c r="D206" t="s">
        <v>1257</v>
      </c>
      <c r="E206">
        <v>4023603</v>
      </c>
      <c r="F206" t="s">
        <v>1318</v>
      </c>
      <c r="G206" t="s">
        <v>1296</v>
      </c>
      <c r="H206">
        <v>13</v>
      </c>
      <c r="I206">
        <v>51</v>
      </c>
    </row>
    <row r="207" spans="1:9" x14ac:dyDescent="0.2">
      <c r="A207" t="s">
        <v>1242</v>
      </c>
      <c r="B207" t="s">
        <v>6</v>
      </c>
      <c r="C207">
        <v>9</v>
      </c>
      <c r="D207" t="s">
        <v>1257</v>
      </c>
      <c r="E207">
        <v>4023603</v>
      </c>
      <c r="F207" t="s">
        <v>1318</v>
      </c>
      <c r="G207" t="s">
        <v>1297</v>
      </c>
      <c r="H207">
        <v>13</v>
      </c>
      <c r="I207">
        <v>51</v>
      </c>
    </row>
    <row r="208" spans="1:9" x14ac:dyDescent="0.2">
      <c r="A208" t="s">
        <v>1242</v>
      </c>
      <c r="B208" t="s">
        <v>6</v>
      </c>
      <c r="C208">
        <v>9</v>
      </c>
      <c r="D208" t="s">
        <v>1257</v>
      </c>
      <c r="E208">
        <v>4023603</v>
      </c>
      <c r="F208" t="s">
        <v>1318</v>
      </c>
      <c r="G208" t="s">
        <v>1298</v>
      </c>
      <c r="H208">
        <v>23</v>
      </c>
      <c r="I208">
        <v>51</v>
      </c>
    </row>
    <row r="209" spans="1:9" x14ac:dyDescent="0.2">
      <c r="A209" t="s">
        <v>1242</v>
      </c>
      <c r="B209" t="s">
        <v>6</v>
      </c>
      <c r="C209">
        <v>9</v>
      </c>
      <c r="D209" t="s">
        <v>1257</v>
      </c>
      <c r="E209">
        <v>4023603</v>
      </c>
      <c r="F209" t="s">
        <v>1318</v>
      </c>
      <c r="G209" t="s">
        <v>1299</v>
      </c>
      <c r="H209">
        <v>18</v>
      </c>
      <c r="I209">
        <v>51</v>
      </c>
    </row>
    <row r="210" spans="1:9" x14ac:dyDescent="0.2">
      <c r="A210" t="s">
        <v>1242</v>
      </c>
      <c r="B210" t="s">
        <v>6</v>
      </c>
      <c r="C210">
        <v>9</v>
      </c>
      <c r="D210" t="s">
        <v>1257</v>
      </c>
      <c r="E210">
        <v>4023603</v>
      </c>
      <c r="F210" t="s">
        <v>1318</v>
      </c>
      <c r="G210" t="s">
        <v>1300</v>
      </c>
      <c r="H210">
        <v>7</v>
      </c>
      <c r="I210">
        <v>51</v>
      </c>
    </row>
    <row r="211" spans="1:9" x14ac:dyDescent="0.2">
      <c r="A211" t="s">
        <v>1242</v>
      </c>
      <c r="B211" t="s">
        <v>6</v>
      </c>
      <c r="C211">
        <v>9</v>
      </c>
      <c r="D211" t="s">
        <v>1257</v>
      </c>
      <c r="E211">
        <v>4023603</v>
      </c>
      <c r="F211" t="s">
        <v>1318</v>
      </c>
      <c r="G211" t="s">
        <v>1301</v>
      </c>
      <c r="H211">
        <v>10</v>
      </c>
      <c r="I211">
        <v>51</v>
      </c>
    </row>
    <row r="212" spans="1:9" x14ac:dyDescent="0.2">
      <c r="A212" t="s">
        <v>1242</v>
      </c>
      <c r="B212" t="s">
        <v>6</v>
      </c>
      <c r="C212">
        <v>9</v>
      </c>
      <c r="D212" t="s">
        <v>1257</v>
      </c>
      <c r="E212">
        <v>4023603</v>
      </c>
      <c r="F212" t="s">
        <v>1318</v>
      </c>
      <c r="G212" t="s">
        <v>1302</v>
      </c>
      <c r="H212">
        <v>15</v>
      </c>
      <c r="I212">
        <v>51</v>
      </c>
    </row>
    <row r="213" spans="1:9" x14ac:dyDescent="0.2">
      <c r="A213" t="s">
        <v>1242</v>
      </c>
      <c r="B213" t="s">
        <v>6</v>
      </c>
      <c r="C213">
        <v>9</v>
      </c>
      <c r="D213" t="s">
        <v>1257</v>
      </c>
      <c r="E213">
        <v>4023603</v>
      </c>
      <c r="F213" t="s">
        <v>1318</v>
      </c>
      <c r="G213" t="s">
        <v>1303</v>
      </c>
      <c r="H213">
        <v>20</v>
      </c>
      <c r="I213">
        <v>51</v>
      </c>
    </row>
    <row r="214" spans="1:9" x14ac:dyDescent="0.2">
      <c r="A214" t="s">
        <v>1242</v>
      </c>
      <c r="B214" t="s">
        <v>6</v>
      </c>
      <c r="C214">
        <v>9</v>
      </c>
      <c r="D214" t="s">
        <v>1257</v>
      </c>
      <c r="E214">
        <v>4023603</v>
      </c>
      <c r="F214" t="s">
        <v>1318</v>
      </c>
      <c r="G214" t="s">
        <v>1304</v>
      </c>
      <c r="H214">
        <v>19</v>
      </c>
      <c r="I214">
        <v>51</v>
      </c>
    </row>
    <row r="215" spans="1:9" x14ac:dyDescent="0.2">
      <c r="A215" t="s">
        <v>1242</v>
      </c>
      <c r="B215" t="s">
        <v>6</v>
      </c>
      <c r="C215">
        <v>9</v>
      </c>
      <c r="D215" t="s">
        <v>1257</v>
      </c>
      <c r="E215">
        <v>4023603</v>
      </c>
      <c r="F215" t="s">
        <v>1318</v>
      </c>
      <c r="G215" t="s">
        <v>1305</v>
      </c>
      <c r="H215">
        <v>16</v>
      </c>
      <c r="I215">
        <v>51</v>
      </c>
    </row>
    <row r="216" spans="1:9" x14ac:dyDescent="0.2">
      <c r="A216" t="s">
        <v>1242</v>
      </c>
      <c r="B216" t="s">
        <v>6</v>
      </c>
      <c r="C216">
        <v>9</v>
      </c>
      <c r="D216" t="s">
        <v>1257</v>
      </c>
      <c r="E216">
        <v>4023603</v>
      </c>
      <c r="F216" t="s">
        <v>1318</v>
      </c>
      <c r="G216" t="s">
        <v>1306</v>
      </c>
      <c r="H216">
        <v>27</v>
      </c>
      <c r="I216">
        <v>51</v>
      </c>
    </row>
    <row r="217" spans="1:9" x14ac:dyDescent="0.2">
      <c r="A217" t="s">
        <v>1242</v>
      </c>
      <c r="B217" t="s">
        <v>6</v>
      </c>
      <c r="C217">
        <v>9</v>
      </c>
      <c r="D217" t="s">
        <v>1257</v>
      </c>
      <c r="E217">
        <v>4023603</v>
      </c>
      <c r="F217" t="s">
        <v>1318</v>
      </c>
      <c r="G217" t="s">
        <v>1307</v>
      </c>
      <c r="H217">
        <v>26</v>
      </c>
      <c r="I217">
        <v>51</v>
      </c>
    </row>
    <row r="218" spans="1:9" x14ac:dyDescent="0.2">
      <c r="A218" t="s">
        <v>1242</v>
      </c>
      <c r="B218" t="s">
        <v>6</v>
      </c>
      <c r="C218">
        <v>9</v>
      </c>
      <c r="D218" t="s">
        <v>1257</v>
      </c>
      <c r="E218">
        <v>4421213</v>
      </c>
      <c r="F218" t="s">
        <v>1319</v>
      </c>
      <c r="G218" t="s">
        <v>1296</v>
      </c>
      <c r="H218">
        <v>28</v>
      </c>
      <c r="I218">
        <v>75</v>
      </c>
    </row>
    <row r="219" spans="1:9" x14ac:dyDescent="0.2">
      <c r="A219" t="s">
        <v>1242</v>
      </c>
      <c r="B219" t="s">
        <v>6</v>
      </c>
      <c r="C219">
        <v>9</v>
      </c>
      <c r="D219" t="s">
        <v>1257</v>
      </c>
      <c r="E219">
        <v>4421213</v>
      </c>
      <c r="F219" t="s">
        <v>1319</v>
      </c>
      <c r="G219" t="s">
        <v>1297</v>
      </c>
      <c r="H219">
        <v>22</v>
      </c>
      <c r="I219">
        <v>75</v>
      </c>
    </row>
    <row r="220" spans="1:9" x14ac:dyDescent="0.2">
      <c r="A220" t="s">
        <v>1242</v>
      </c>
      <c r="B220" t="s">
        <v>6</v>
      </c>
      <c r="C220">
        <v>9</v>
      </c>
      <c r="D220" t="s">
        <v>1257</v>
      </c>
      <c r="E220">
        <v>4421213</v>
      </c>
      <c r="F220" t="s">
        <v>1319</v>
      </c>
      <c r="G220" t="s">
        <v>1298</v>
      </c>
      <c r="H220">
        <v>53</v>
      </c>
      <c r="I220">
        <v>75</v>
      </c>
    </row>
    <row r="221" spans="1:9" x14ac:dyDescent="0.2">
      <c r="A221" t="s">
        <v>1242</v>
      </c>
      <c r="B221" t="s">
        <v>6</v>
      </c>
      <c r="C221">
        <v>9</v>
      </c>
      <c r="D221" t="s">
        <v>1257</v>
      </c>
      <c r="E221">
        <v>4421213</v>
      </c>
      <c r="F221" t="s">
        <v>1319</v>
      </c>
      <c r="G221" t="s">
        <v>1299</v>
      </c>
      <c r="H221">
        <v>31</v>
      </c>
      <c r="I221">
        <v>75</v>
      </c>
    </row>
    <row r="222" spans="1:9" x14ac:dyDescent="0.2">
      <c r="A222" t="s">
        <v>1242</v>
      </c>
      <c r="B222" t="s">
        <v>6</v>
      </c>
      <c r="C222">
        <v>9</v>
      </c>
      <c r="D222" t="s">
        <v>1257</v>
      </c>
      <c r="E222">
        <v>4421213</v>
      </c>
      <c r="F222" t="s">
        <v>1319</v>
      </c>
      <c r="G222" t="s">
        <v>1300</v>
      </c>
      <c r="H222">
        <v>22</v>
      </c>
      <c r="I222">
        <v>75</v>
      </c>
    </row>
    <row r="223" spans="1:9" x14ac:dyDescent="0.2">
      <c r="A223" t="s">
        <v>1242</v>
      </c>
      <c r="B223" t="s">
        <v>6</v>
      </c>
      <c r="C223">
        <v>9</v>
      </c>
      <c r="D223" t="s">
        <v>1257</v>
      </c>
      <c r="E223">
        <v>4421213</v>
      </c>
      <c r="F223" t="s">
        <v>1319</v>
      </c>
      <c r="G223" t="s">
        <v>1301</v>
      </c>
      <c r="H223">
        <v>28</v>
      </c>
      <c r="I223">
        <v>75</v>
      </c>
    </row>
    <row r="224" spans="1:9" x14ac:dyDescent="0.2">
      <c r="A224" t="s">
        <v>1242</v>
      </c>
      <c r="B224" t="s">
        <v>6</v>
      </c>
      <c r="C224">
        <v>9</v>
      </c>
      <c r="D224" t="s">
        <v>1257</v>
      </c>
      <c r="E224">
        <v>4421213</v>
      </c>
      <c r="F224" t="s">
        <v>1319</v>
      </c>
      <c r="G224" t="s">
        <v>1302</v>
      </c>
      <c r="H224">
        <v>31</v>
      </c>
      <c r="I224">
        <v>75</v>
      </c>
    </row>
    <row r="225" spans="1:9" x14ac:dyDescent="0.2">
      <c r="A225" t="s">
        <v>1242</v>
      </c>
      <c r="B225" t="s">
        <v>6</v>
      </c>
      <c r="C225">
        <v>9</v>
      </c>
      <c r="D225" t="s">
        <v>1257</v>
      </c>
      <c r="E225">
        <v>4421213</v>
      </c>
      <c r="F225" t="s">
        <v>1319</v>
      </c>
      <c r="G225" t="s">
        <v>1303</v>
      </c>
      <c r="H225">
        <v>38</v>
      </c>
      <c r="I225">
        <v>75</v>
      </c>
    </row>
    <row r="226" spans="1:9" x14ac:dyDescent="0.2">
      <c r="A226" t="s">
        <v>1242</v>
      </c>
      <c r="B226" t="s">
        <v>6</v>
      </c>
      <c r="C226">
        <v>9</v>
      </c>
      <c r="D226" t="s">
        <v>1257</v>
      </c>
      <c r="E226">
        <v>4421213</v>
      </c>
      <c r="F226" t="s">
        <v>1319</v>
      </c>
      <c r="G226" t="s">
        <v>1304</v>
      </c>
      <c r="H226">
        <v>52</v>
      </c>
      <c r="I226">
        <v>75</v>
      </c>
    </row>
    <row r="227" spans="1:9" x14ac:dyDescent="0.2">
      <c r="A227" t="s">
        <v>1242</v>
      </c>
      <c r="B227" t="s">
        <v>6</v>
      </c>
      <c r="C227">
        <v>9</v>
      </c>
      <c r="D227" t="s">
        <v>1257</v>
      </c>
      <c r="E227">
        <v>4421213</v>
      </c>
      <c r="F227" t="s">
        <v>1319</v>
      </c>
      <c r="G227" t="s">
        <v>1305</v>
      </c>
      <c r="H227">
        <v>22</v>
      </c>
      <c r="I227">
        <v>75</v>
      </c>
    </row>
    <row r="228" spans="1:9" x14ac:dyDescent="0.2">
      <c r="A228" t="s">
        <v>1242</v>
      </c>
      <c r="B228" t="s">
        <v>6</v>
      </c>
      <c r="C228">
        <v>9</v>
      </c>
      <c r="D228" t="s">
        <v>1257</v>
      </c>
      <c r="E228">
        <v>4421213</v>
      </c>
      <c r="F228" t="s">
        <v>1319</v>
      </c>
      <c r="G228" t="s">
        <v>1306</v>
      </c>
      <c r="H228">
        <v>40</v>
      </c>
      <c r="I228">
        <v>75</v>
      </c>
    </row>
    <row r="229" spans="1:9" x14ac:dyDescent="0.2">
      <c r="A229" t="s">
        <v>1242</v>
      </c>
      <c r="B229" t="s">
        <v>6</v>
      </c>
      <c r="C229">
        <v>9</v>
      </c>
      <c r="D229" t="s">
        <v>1257</v>
      </c>
      <c r="E229">
        <v>4421213</v>
      </c>
      <c r="F229" t="s">
        <v>1319</v>
      </c>
      <c r="G229" t="s">
        <v>1307</v>
      </c>
      <c r="H229">
        <v>66</v>
      </c>
      <c r="I229">
        <v>75</v>
      </c>
    </row>
    <row r="230" spans="1:9" x14ac:dyDescent="0.2">
      <c r="A230" t="s">
        <v>1242</v>
      </c>
      <c r="B230" t="s">
        <v>6</v>
      </c>
      <c r="C230">
        <v>9</v>
      </c>
      <c r="D230" t="s">
        <v>1257</v>
      </c>
      <c r="E230">
        <v>4022999</v>
      </c>
      <c r="F230" t="s">
        <v>1320</v>
      </c>
      <c r="G230" t="s">
        <v>1296</v>
      </c>
      <c r="H230">
        <v>31</v>
      </c>
      <c r="I230">
        <v>87</v>
      </c>
    </row>
    <row r="231" spans="1:9" x14ac:dyDescent="0.2">
      <c r="A231" t="s">
        <v>1242</v>
      </c>
      <c r="B231" t="s">
        <v>6</v>
      </c>
      <c r="C231">
        <v>9</v>
      </c>
      <c r="D231" t="s">
        <v>1257</v>
      </c>
      <c r="E231">
        <v>4022999</v>
      </c>
      <c r="F231" t="s">
        <v>1320</v>
      </c>
      <c r="G231" t="s">
        <v>1297</v>
      </c>
      <c r="H231">
        <v>17</v>
      </c>
      <c r="I231">
        <v>87</v>
      </c>
    </row>
    <row r="232" spans="1:9" x14ac:dyDescent="0.2">
      <c r="A232" t="s">
        <v>1242</v>
      </c>
      <c r="B232" t="s">
        <v>6</v>
      </c>
      <c r="C232">
        <v>9</v>
      </c>
      <c r="D232" t="s">
        <v>1257</v>
      </c>
      <c r="E232">
        <v>4022999</v>
      </c>
      <c r="F232" t="s">
        <v>1320</v>
      </c>
      <c r="G232" t="s">
        <v>1298</v>
      </c>
      <c r="H232">
        <v>45</v>
      </c>
      <c r="I232">
        <v>87</v>
      </c>
    </row>
    <row r="233" spans="1:9" x14ac:dyDescent="0.2">
      <c r="A233" t="s">
        <v>1242</v>
      </c>
      <c r="B233" t="s">
        <v>6</v>
      </c>
      <c r="C233">
        <v>9</v>
      </c>
      <c r="D233" t="s">
        <v>1257</v>
      </c>
      <c r="E233">
        <v>4022999</v>
      </c>
      <c r="F233" t="s">
        <v>1320</v>
      </c>
      <c r="G233" t="s">
        <v>1299</v>
      </c>
      <c r="H233">
        <v>29</v>
      </c>
      <c r="I233">
        <v>87</v>
      </c>
    </row>
    <row r="234" spans="1:9" x14ac:dyDescent="0.2">
      <c r="A234" t="s">
        <v>1242</v>
      </c>
      <c r="B234" t="s">
        <v>6</v>
      </c>
      <c r="C234">
        <v>9</v>
      </c>
      <c r="D234" t="s">
        <v>1257</v>
      </c>
      <c r="E234">
        <v>4022999</v>
      </c>
      <c r="F234" t="s">
        <v>1320</v>
      </c>
      <c r="G234" t="s">
        <v>1300</v>
      </c>
      <c r="H234">
        <v>17</v>
      </c>
      <c r="I234">
        <v>87</v>
      </c>
    </row>
    <row r="235" spans="1:9" x14ac:dyDescent="0.2">
      <c r="A235" t="s">
        <v>1242</v>
      </c>
      <c r="B235" t="s">
        <v>6</v>
      </c>
      <c r="C235">
        <v>9</v>
      </c>
      <c r="D235" t="s">
        <v>1257</v>
      </c>
      <c r="E235">
        <v>4022999</v>
      </c>
      <c r="F235" t="s">
        <v>1320</v>
      </c>
      <c r="G235" t="s">
        <v>1301</v>
      </c>
      <c r="H235">
        <v>28</v>
      </c>
      <c r="I235">
        <v>87</v>
      </c>
    </row>
    <row r="236" spans="1:9" x14ac:dyDescent="0.2">
      <c r="A236" t="s">
        <v>1242</v>
      </c>
      <c r="B236" t="s">
        <v>6</v>
      </c>
      <c r="C236">
        <v>9</v>
      </c>
      <c r="D236" t="s">
        <v>1257</v>
      </c>
      <c r="E236">
        <v>4022999</v>
      </c>
      <c r="F236" t="s">
        <v>1320</v>
      </c>
      <c r="G236" t="s">
        <v>1302</v>
      </c>
      <c r="H236">
        <v>30</v>
      </c>
      <c r="I236">
        <v>87</v>
      </c>
    </row>
    <row r="237" spans="1:9" x14ac:dyDescent="0.2">
      <c r="A237" t="s">
        <v>1242</v>
      </c>
      <c r="B237" t="s">
        <v>6</v>
      </c>
      <c r="C237">
        <v>9</v>
      </c>
      <c r="D237" t="s">
        <v>1257</v>
      </c>
      <c r="E237">
        <v>4022999</v>
      </c>
      <c r="F237" t="s">
        <v>1320</v>
      </c>
      <c r="G237" t="s">
        <v>1303</v>
      </c>
      <c r="H237">
        <v>27</v>
      </c>
      <c r="I237">
        <v>87</v>
      </c>
    </row>
    <row r="238" spans="1:9" x14ac:dyDescent="0.2">
      <c r="A238" t="s">
        <v>1242</v>
      </c>
      <c r="B238" t="s">
        <v>6</v>
      </c>
      <c r="C238">
        <v>9</v>
      </c>
      <c r="D238" t="s">
        <v>1257</v>
      </c>
      <c r="E238">
        <v>4022999</v>
      </c>
      <c r="F238" t="s">
        <v>1320</v>
      </c>
      <c r="G238" t="s">
        <v>1304</v>
      </c>
      <c r="H238">
        <v>41</v>
      </c>
      <c r="I238">
        <v>87</v>
      </c>
    </row>
    <row r="239" spans="1:9" x14ac:dyDescent="0.2">
      <c r="A239" t="s">
        <v>1242</v>
      </c>
      <c r="B239" t="s">
        <v>6</v>
      </c>
      <c r="C239">
        <v>9</v>
      </c>
      <c r="D239" t="s">
        <v>1257</v>
      </c>
      <c r="E239">
        <v>4022999</v>
      </c>
      <c r="F239" t="s">
        <v>1320</v>
      </c>
      <c r="G239" t="s">
        <v>1305</v>
      </c>
      <c r="H239">
        <v>27</v>
      </c>
      <c r="I239">
        <v>87</v>
      </c>
    </row>
    <row r="240" spans="1:9" x14ac:dyDescent="0.2">
      <c r="A240" t="s">
        <v>1242</v>
      </c>
      <c r="B240" t="s">
        <v>6</v>
      </c>
      <c r="C240">
        <v>9</v>
      </c>
      <c r="D240" t="s">
        <v>1257</v>
      </c>
      <c r="E240">
        <v>4022999</v>
      </c>
      <c r="F240" t="s">
        <v>1320</v>
      </c>
      <c r="G240" t="s">
        <v>1306</v>
      </c>
      <c r="H240">
        <v>39</v>
      </c>
      <c r="I240">
        <v>87</v>
      </c>
    </row>
    <row r="241" spans="1:9" x14ac:dyDescent="0.2">
      <c r="A241" t="s">
        <v>1242</v>
      </c>
      <c r="B241" t="s">
        <v>6</v>
      </c>
      <c r="C241">
        <v>9</v>
      </c>
      <c r="D241" t="s">
        <v>1257</v>
      </c>
      <c r="E241">
        <v>4022999</v>
      </c>
      <c r="F241" t="s">
        <v>1320</v>
      </c>
      <c r="G241" t="s">
        <v>1307</v>
      </c>
      <c r="H241">
        <v>46</v>
      </c>
      <c r="I241">
        <v>87</v>
      </c>
    </row>
    <row r="242" spans="1:9" x14ac:dyDescent="0.2">
      <c r="A242" t="s">
        <v>1242</v>
      </c>
      <c r="B242" t="s">
        <v>6</v>
      </c>
      <c r="C242">
        <v>9</v>
      </c>
      <c r="D242" t="s">
        <v>1257</v>
      </c>
      <c r="E242">
        <v>4421223</v>
      </c>
      <c r="F242" t="s">
        <v>1320</v>
      </c>
      <c r="G242" t="s">
        <v>1296</v>
      </c>
      <c r="H242">
        <v>15</v>
      </c>
      <c r="I242">
        <v>60</v>
      </c>
    </row>
    <row r="243" spans="1:9" x14ac:dyDescent="0.2">
      <c r="A243" t="s">
        <v>1242</v>
      </c>
      <c r="B243" t="s">
        <v>6</v>
      </c>
      <c r="C243">
        <v>9</v>
      </c>
      <c r="D243" t="s">
        <v>1257</v>
      </c>
      <c r="E243">
        <v>4421223</v>
      </c>
      <c r="F243" t="s">
        <v>1320</v>
      </c>
      <c r="G243" t="s">
        <v>1297</v>
      </c>
      <c r="H243">
        <v>14</v>
      </c>
      <c r="I243">
        <v>60</v>
      </c>
    </row>
    <row r="244" spans="1:9" x14ac:dyDescent="0.2">
      <c r="A244" t="s">
        <v>1242</v>
      </c>
      <c r="B244" t="s">
        <v>6</v>
      </c>
      <c r="C244">
        <v>9</v>
      </c>
      <c r="D244" t="s">
        <v>1257</v>
      </c>
      <c r="E244">
        <v>4421223</v>
      </c>
      <c r="F244" t="s">
        <v>1320</v>
      </c>
      <c r="G244" t="s">
        <v>1298</v>
      </c>
      <c r="H244">
        <v>31</v>
      </c>
      <c r="I244">
        <v>60</v>
      </c>
    </row>
    <row r="245" spans="1:9" x14ac:dyDescent="0.2">
      <c r="A245" t="s">
        <v>1242</v>
      </c>
      <c r="B245" t="s">
        <v>6</v>
      </c>
      <c r="C245">
        <v>9</v>
      </c>
      <c r="D245" t="s">
        <v>1257</v>
      </c>
      <c r="E245">
        <v>4421223</v>
      </c>
      <c r="F245" t="s">
        <v>1320</v>
      </c>
      <c r="G245" t="s">
        <v>1299</v>
      </c>
      <c r="H245">
        <v>8</v>
      </c>
      <c r="I245">
        <v>60</v>
      </c>
    </row>
    <row r="246" spans="1:9" x14ac:dyDescent="0.2">
      <c r="A246" t="s">
        <v>1242</v>
      </c>
      <c r="B246" t="s">
        <v>6</v>
      </c>
      <c r="C246">
        <v>9</v>
      </c>
      <c r="D246" t="s">
        <v>1257</v>
      </c>
      <c r="E246">
        <v>4421223</v>
      </c>
      <c r="F246" t="s">
        <v>1320</v>
      </c>
      <c r="G246" t="s">
        <v>1300</v>
      </c>
      <c r="H246">
        <v>11</v>
      </c>
      <c r="I246">
        <v>60</v>
      </c>
    </row>
    <row r="247" spans="1:9" x14ac:dyDescent="0.2">
      <c r="A247" t="s">
        <v>1242</v>
      </c>
      <c r="B247" t="s">
        <v>6</v>
      </c>
      <c r="C247">
        <v>9</v>
      </c>
      <c r="D247" t="s">
        <v>1257</v>
      </c>
      <c r="E247">
        <v>4421223</v>
      </c>
      <c r="F247" t="s">
        <v>1320</v>
      </c>
      <c r="G247" t="s">
        <v>1301</v>
      </c>
      <c r="H247">
        <v>9</v>
      </c>
      <c r="I247">
        <v>60</v>
      </c>
    </row>
    <row r="248" spans="1:9" x14ac:dyDescent="0.2">
      <c r="A248" t="s">
        <v>1242</v>
      </c>
      <c r="B248" t="s">
        <v>6</v>
      </c>
      <c r="C248">
        <v>9</v>
      </c>
      <c r="D248" t="s">
        <v>1257</v>
      </c>
      <c r="E248">
        <v>4421223</v>
      </c>
      <c r="F248" t="s">
        <v>1320</v>
      </c>
      <c r="G248" t="s">
        <v>1302</v>
      </c>
      <c r="H248">
        <v>19</v>
      </c>
      <c r="I248">
        <v>60</v>
      </c>
    </row>
    <row r="249" spans="1:9" x14ac:dyDescent="0.2">
      <c r="A249" t="s">
        <v>1242</v>
      </c>
      <c r="B249" t="s">
        <v>6</v>
      </c>
      <c r="C249">
        <v>9</v>
      </c>
      <c r="D249" t="s">
        <v>1257</v>
      </c>
      <c r="E249">
        <v>4421223</v>
      </c>
      <c r="F249" t="s">
        <v>1320</v>
      </c>
      <c r="G249" t="s">
        <v>1303</v>
      </c>
      <c r="H249">
        <v>14</v>
      </c>
      <c r="I249">
        <v>60</v>
      </c>
    </row>
    <row r="250" spans="1:9" x14ac:dyDescent="0.2">
      <c r="A250" t="s">
        <v>1242</v>
      </c>
      <c r="B250" t="s">
        <v>6</v>
      </c>
      <c r="C250">
        <v>9</v>
      </c>
      <c r="D250" t="s">
        <v>1257</v>
      </c>
      <c r="E250">
        <v>4421223</v>
      </c>
      <c r="F250" t="s">
        <v>1320</v>
      </c>
      <c r="G250" t="s">
        <v>1304</v>
      </c>
      <c r="H250">
        <v>20</v>
      </c>
      <c r="I250">
        <v>60</v>
      </c>
    </row>
    <row r="251" spans="1:9" x14ac:dyDescent="0.2">
      <c r="A251" t="s">
        <v>1242</v>
      </c>
      <c r="B251" t="s">
        <v>6</v>
      </c>
      <c r="C251">
        <v>9</v>
      </c>
      <c r="D251" t="s">
        <v>1257</v>
      </c>
      <c r="E251">
        <v>4421223</v>
      </c>
      <c r="F251" t="s">
        <v>1320</v>
      </c>
      <c r="G251" t="s">
        <v>1305</v>
      </c>
      <c r="H251">
        <v>9</v>
      </c>
      <c r="I251">
        <v>60</v>
      </c>
    </row>
    <row r="252" spans="1:9" x14ac:dyDescent="0.2">
      <c r="A252" t="s">
        <v>1242</v>
      </c>
      <c r="B252" t="s">
        <v>6</v>
      </c>
      <c r="C252">
        <v>9</v>
      </c>
      <c r="D252" t="s">
        <v>1257</v>
      </c>
      <c r="E252">
        <v>4421223</v>
      </c>
      <c r="F252" t="s">
        <v>1320</v>
      </c>
      <c r="G252" t="s">
        <v>1306</v>
      </c>
      <c r="H252">
        <v>34</v>
      </c>
      <c r="I252">
        <v>60</v>
      </c>
    </row>
    <row r="253" spans="1:9" x14ac:dyDescent="0.2">
      <c r="A253" t="s">
        <v>1242</v>
      </c>
      <c r="B253" t="s">
        <v>6</v>
      </c>
      <c r="C253">
        <v>9</v>
      </c>
      <c r="D253" t="s">
        <v>1257</v>
      </c>
      <c r="E253">
        <v>4421223</v>
      </c>
      <c r="F253" t="s">
        <v>1320</v>
      </c>
      <c r="G253" t="s">
        <v>1307</v>
      </c>
      <c r="H253">
        <v>36</v>
      </c>
      <c r="I253">
        <v>60</v>
      </c>
    </row>
    <row r="254" spans="1:9" x14ac:dyDescent="0.2">
      <c r="A254" t="s">
        <v>1242</v>
      </c>
      <c r="B254" t="s">
        <v>6</v>
      </c>
      <c r="C254">
        <v>9</v>
      </c>
      <c r="D254" t="s">
        <v>1256</v>
      </c>
      <c r="E254">
        <v>4023156</v>
      </c>
      <c r="F254" t="s">
        <v>1295</v>
      </c>
      <c r="G254" t="s">
        <v>1296</v>
      </c>
      <c r="H254">
        <v>12</v>
      </c>
      <c r="I254">
        <v>48</v>
      </c>
    </row>
    <row r="255" spans="1:9" x14ac:dyDescent="0.2">
      <c r="A255" t="s">
        <v>1242</v>
      </c>
      <c r="B255" t="s">
        <v>6</v>
      </c>
      <c r="C255">
        <v>9</v>
      </c>
      <c r="D255" t="s">
        <v>1256</v>
      </c>
      <c r="E255">
        <v>4023156</v>
      </c>
      <c r="F255" t="s">
        <v>1295</v>
      </c>
      <c r="G255" t="s">
        <v>1297</v>
      </c>
      <c r="H255">
        <v>12</v>
      </c>
      <c r="I255">
        <v>48</v>
      </c>
    </row>
    <row r="256" spans="1:9" x14ac:dyDescent="0.2">
      <c r="A256" t="s">
        <v>1242</v>
      </c>
      <c r="B256" t="s">
        <v>6</v>
      </c>
      <c r="C256">
        <v>9</v>
      </c>
      <c r="D256" t="s">
        <v>1256</v>
      </c>
      <c r="E256">
        <v>4023156</v>
      </c>
      <c r="F256" t="s">
        <v>1295</v>
      </c>
      <c r="G256" t="s">
        <v>1298</v>
      </c>
      <c r="H256">
        <v>11</v>
      </c>
      <c r="I256">
        <v>48</v>
      </c>
    </row>
    <row r="257" spans="1:9" x14ac:dyDescent="0.2">
      <c r="A257" t="s">
        <v>1242</v>
      </c>
      <c r="B257" t="s">
        <v>6</v>
      </c>
      <c r="C257">
        <v>9</v>
      </c>
      <c r="D257" t="s">
        <v>1256</v>
      </c>
      <c r="E257">
        <v>4023156</v>
      </c>
      <c r="F257" t="s">
        <v>1295</v>
      </c>
      <c r="G257" t="s">
        <v>1299</v>
      </c>
      <c r="H257">
        <v>13</v>
      </c>
      <c r="I257">
        <v>48</v>
      </c>
    </row>
    <row r="258" spans="1:9" x14ac:dyDescent="0.2">
      <c r="A258" t="s">
        <v>1242</v>
      </c>
      <c r="B258" t="s">
        <v>6</v>
      </c>
      <c r="C258">
        <v>9</v>
      </c>
      <c r="D258" t="s">
        <v>1256</v>
      </c>
      <c r="E258">
        <v>4023156</v>
      </c>
      <c r="F258" t="s">
        <v>1295</v>
      </c>
      <c r="G258" t="s">
        <v>1300</v>
      </c>
      <c r="H258">
        <v>14</v>
      </c>
      <c r="I258">
        <v>48</v>
      </c>
    </row>
    <row r="259" spans="1:9" x14ac:dyDescent="0.2">
      <c r="A259" t="s">
        <v>1242</v>
      </c>
      <c r="B259" t="s">
        <v>6</v>
      </c>
      <c r="C259">
        <v>9</v>
      </c>
      <c r="D259" t="s">
        <v>1256</v>
      </c>
      <c r="E259">
        <v>4023156</v>
      </c>
      <c r="F259" t="s">
        <v>1295</v>
      </c>
      <c r="G259" t="s">
        <v>1301</v>
      </c>
      <c r="H259">
        <v>24</v>
      </c>
      <c r="I259">
        <v>48</v>
      </c>
    </row>
    <row r="260" spans="1:9" x14ac:dyDescent="0.2">
      <c r="A260" t="s">
        <v>1242</v>
      </c>
      <c r="B260" t="s">
        <v>6</v>
      </c>
      <c r="C260">
        <v>9</v>
      </c>
      <c r="D260" t="s">
        <v>1256</v>
      </c>
      <c r="E260">
        <v>4023156</v>
      </c>
      <c r="F260" t="s">
        <v>1295</v>
      </c>
      <c r="G260" t="s">
        <v>1302</v>
      </c>
      <c r="H260">
        <v>12</v>
      </c>
      <c r="I260">
        <v>48</v>
      </c>
    </row>
    <row r="261" spans="1:9" x14ac:dyDescent="0.2">
      <c r="A261" t="s">
        <v>1242</v>
      </c>
      <c r="B261" t="s">
        <v>6</v>
      </c>
      <c r="C261">
        <v>9</v>
      </c>
      <c r="D261" t="s">
        <v>1256</v>
      </c>
      <c r="E261">
        <v>4023156</v>
      </c>
      <c r="F261" t="s">
        <v>1295</v>
      </c>
      <c r="G261" t="s">
        <v>1303</v>
      </c>
      <c r="H261">
        <v>19</v>
      </c>
      <c r="I261">
        <v>48</v>
      </c>
    </row>
    <row r="262" spans="1:9" x14ac:dyDescent="0.2">
      <c r="A262" t="s">
        <v>1242</v>
      </c>
      <c r="B262" t="s">
        <v>6</v>
      </c>
      <c r="C262">
        <v>9</v>
      </c>
      <c r="D262" t="s">
        <v>1256</v>
      </c>
      <c r="E262">
        <v>4023156</v>
      </c>
      <c r="F262" t="s">
        <v>1295</v>
      </c>
      <c r="G262" t="s">
        <v>1304</v>
      </c>
      <c r="H262">
        <v>20</v>
      </c>
      <c r="I262">
        <v>48</v>
      </c>
    </row>
    <row r="263" spans="1:9" x14ac:dyDescent="0.2">
      <c r="A263" t="s">
        <v>1242</v>
      </c>
      <c r="B263" t="s">
        <v>6</v>
      </c>
      <c r="C263">
        <v>9</v>
      </c>
      <c r="D263" t="s">
        <v>1256</v>
      </c>
      <c r="E263">
        <v>4023156</v>
      </c>
      <c r="F263" t="s">
        <v>1295</v>
      </c>
      <c r="G263" t="s">
        <v>1305</v>
      </c>
      <c r="H263">
        <v>9</v>
      </c>
      <c r="I263">
        <v>48</v>
      </c>
    </row>
    <row r="264" spans="1:9" x14ac:dyDescent="0.2">
      <c r="A264" t="s">
        <v>1242</v>
      </c>
      <c r="B264" t="s">
        <v>6</v>
      </c>
      <c r="C264">
        <v>9</v>
      </c>
      <c r="D264" t="s">
        <v>1256</v>
      </c>
      <c r="E264">
        <v>4023156</v>
      </c>
      <c r="F264" t="s">
        <v>1295</v>
      </c>
      <c r="G264" t="s">
        <v>1306</v>
      </c>
      <c r="H264">
        <v>25</v>
      </c>
      <c r="I264">
        <v>48</v>
      </c>
    </row>
    <row r="265" spans="1:9" x14ac:dyDescent="0.2">
      <c r="A265" t="s">
        <v>1242</v>
      </c>
      <c r="B265" t="s">
        <v>6</v>
      </c>
      <c r="C265">
        <v>9</v>
      </c>
      <c r="D265" t="s">
        <v>1256</v>
      </c>
      <c r="E265">
        <v>4023156</v>
      </c>
      <c r="F265" t="s">
        <v>1295</v>
      </c>
      <c r="G265" t="s">
        <v>1307</v>
      </c>
      <c r="H265">
        <v>20</v>
      </c>
      <c r="I265">
        <v>48</v>
      </c>
    </row>
    <row r="266" spans="1:9" x14ac:dyDescent="0.2">
      <c r="A266" t="s">
        <v>1242</v>
      </c>
      <c r="B266" t="s">
        <v>6</v>
      </c>
      <c r="C266">
        <v>9</v>
      </c>
      <c r="D266" t="s">
        <v>1256</v>
      </c>
      <c r="E266">
        <v>4023188</v>
      </c>
      <c r="F266" t="s">
        <v>1308</v>
      </c>
      <c r="G266" t="s">
        <v>1296</v>
      </c>
      <c r="H266">
        <v>8</v>
      </c>
      <c r="I266">
        <v>48</v>
      </c>
    </row>
    <row r="267" spans="1:9" x14ac:dyDescent="0.2">
      <c r="A267" t="s">
        <v>1242</v>
      </c>
      <c r="B267" t="s">
        <v>6</v>
      </c>
      <c r="C267">
        <v>9</v>
      </c>
      <c r="D267" t="s">
        <v>1256</v>
      </c>
      <c r="E267">
        <v>4023188</v>
      </c>
      <c r="F267" t="s">
        <v>1308</v>
      </c>
      <c r="G267" t="s">
        <v>1297</v>
      </c>
      <c r="H267">
        <v>9</v>
      </c>
      <c r="I267">
        <v>48</v>
      </c>
    </row>
    <row r="268" spans="1:9" x14ac:dyDescent="0.2">
      <c r="A268" t="s">
        <v>1242</v>
      </c>
      <c r="B268" t="s">
        <v>6</v>
      </c>
      <c r="C268">
        <v>9</v>
      </c>
      <c r="D268" t="s">
        <v>1256</v>
      </c>
      <c r="E268">
        <v>4023188</v>
      </c>
      <c r="F268" t="s">
        <v>1308</v>
      </c>
      <c r="G268" t="s">
        <v>1298</v>
      </c>
      <c r="H268">
        <v>18</v>
      </c>
      <c r="I268">
        <v>48</v>
      </c>
    </row>
    <row r="269" spans="1:9" x14ac:dyDescent="0.2">
      <c r="A269" t="s">
        <v>1242</v>
      </c>
      <c r="B269" t="s">
        <v>6</v>
      </c>
      <c r="C269">
        <v>9</v>
      </c>
      <c r="D269" t="s">
        <v>1256</v>
      </c>
      <c r="E269">
        <v>4023188</v>
      </c>
      <c r="F269" t="s">
        <v>1308</v>
      </c>
      <c r="G269" t="s">
        <v>1299</v>
      </c>
      <c r="H269">
        <v>10</v>
      </c>
      <c r="I269">
        <v>48</v>
      </c>
    </row>
    <row r="270" spans="1:9" x14ac:dyDescent="0.2">
      <c r="A270" t="s">
        <v>1242</v>
      </c>
      <c r="B270" t="s">
        <v>6</v>
      </c>
      <c r="C270">
        <v>9</v>
      </c>
      <c r="D270" t="s">
        <v>1256</v>
      </c>
      <c r="E270">
        <v>4023188</v>
      </c>
      <c r="F270" t="s">
        <v>1308</v>
      </c>
      <c r="G270" t="s">
        <v>1300</v>
      </c>
      <c r="H270">
        <v>19</v>
      </c>
      <c r="I270">
        <v>48</v>
      </c>
    </row>
    <row r="271" spans="1:9" x14ac:dyDescent="0.2">
      <c r="A271" t="s">
        <v>1242</v>
      </c>
      <c r="B271" t="s">
        <v>6</v>
      </c>
      <c r="C271">
        <v>9</v>
      </c>
      <c r="D271" t="s">
        <v>1256</v>
      </c>
      <c r="E271">
        <v>4023188</v>
      </c>
      <c r="F271" t="s">
        <v>1308</v>
      </c>
      <c r="G271" t="s">
        <v>1301</v>
      </c>
      <c r="H271">
        <v>20</v>
      </c>
      <c r="I271">
        <v>48</v>
      </c>
    </row>
    <row r="272" spans="1:9" x14ac:dyDescent="0.2">
      <c r="A272" t="s">
        <v>1242</v>
      </c>
      <c r="B272" t="s">
        <v>6</v>
      </c>
      <c r="C272">
        <v>9</v>
      </c>
      <c r="D272" t="s">
        <v>1256</v>
      </c>
      <c r="E272">
        <v>4023188</v>
      </c>
      <c r="F272" t="s">
        <v>1308</v>
      </c>
      <c r="G272" t="s">
        <v>1302</v>
      </c>
      <c r="H272">
        <v>10</v>
      </c>
      <c r="I272">
        <v>48</v>
      </c>
    </row>
    <row r="273" spans="1:9" x14ac:dyDescent="0.2">
      <c r="A273" t="s">
        <v>1242</v>
      </c>
      <c r="B273" t="s">
        <v>6</v>
      </c>
      <c r="C273">
        <v>9</v>
      </c>
      <c r="D273" t="s">
        <v>1256</v>
      </c>
      <c r="E273">
        <v>4023188</v>
      </c>
      <c r="F273" t="s">
        <v>1308</v>
      </c>
      <c r="G273" t="s">
        <v>1303</v>
      </c>
      <c r="H273">
        <v>13</v>
      </c>
      <c r="I273">
        <v>48</v>
      </c>
    </row>
    <row r="274" spans="1:9" x14ac:dyDescent="0.2">
      <c r="A274" t="s">
        <v>1242</v>
      </c>
      <c r="B274" t="s">
        <v>6</v>
      </c>
      <c r="C274">
        <v>9</v>
      </c>
      <c r="D274" t="s">
        <v>1256</v>
      </c>
      <c r="E274">
        <v>4023188</v>
      </c>
      <c r="F274" t="s">
        <v>1308</v>
      </c>
      <c r="G274" t="s">
        <v>1304</v>
      </c>
      <c r="H274">
        <v>16</v>
      </c>
      <c r="I274">
        <v>48</v>
      </c>
    </row>
    <row r="275" spans="1:9" x14ac:dyDescent="0.2">
      <c r="A275" t="s">
        <v>1242</v>
      </c>
      <c r="B275" t="s">
        <v>6</v>
      </c>
      <c r="C275">
        <v>9</v>
      </c>
      <c r="D275" t="s">
        <v>1256</v>
      </c>
      <c r="E275">
        <v>4023188</v>
      </c>
      <c r="F275" t="s">
        <v>1308</v>
      </c>
      <c r="G275" t="s">
        <v>1305</v>
      </c>
      <c r="H275">
        <v>12</v>
      </c>
      <c r="I275">
        <v>48</v>
      </c>
    </row>
    <row r="276" spans="1:9" x14ac:dyDescent="0.2">
      <c r="A276" t="s">
        <v>1242</v>
      </c>
      <c r="B276" t="s">
        <v>6</v>
      </c>
      <c r="C276">
        <v>9</v>
      </c>
      <c r="D276" t="s">
        <v>1256</v>
      </c>
      <c r="E276">
        <v>4023188</v>
      </c>
      <c r="F276" t="s">
        <v>1308</v>
      </c>
      <c r="G276" t="s">
        <v>1306</v>
      </c>
      <c r="H276">
        <v>23</v>
      </c>
      <c r="I276">
        <v>48</v>
      </c>
    </row>
    <row r="277" spans="1:9" x14ac:dyDescent="0.2">
      <c r="A277" t="s">
        <v>1242</v>
      </c>
      <c r="B277" t="s">
        <v>6</v>
      </c>
      <c r="C277">
        <v>9</v>
      </c>
      <c r="D277" t="s">
        <v>1256</v>
      </c>
      <c r="E277">
        <v>4023188</v>
      </c>
      <c r="F277" t="s">
        <v>1308</v>
      </c>
      <c r="G277" t="s">
        <v>1307</v>
      </c>
      <c r="H277">
        <v>31</v>
      </c>
      <c r="I277">
        <v>48</v>
      </c>
    </row>
    <row r="278" spans="1:9" x14ac:dyDescent="0.2">
      <c r="A278" t="s">
        <v>1242</v>
      </c>
      <c r="B278" t="s">
        <v>6</v>
      </c>
      <c r="C278">
        <v>9</v>
      </c>
      <c r="D278" t="s">
        <v>1256</v>
      </c>
      <c r="E278">
        <v>4023422</v>
      </c>
      <c r="F278" t="s">
        <v>1310</v>
      </c>
      <c r="G278" t="s">
        <v>1296</v>
      </c>
      <c r="H278">
        <v>21</v>
      </c>
      <c r="I278">
        <v>48</v>
      </c>
    </row>
    <row r="279" spans="1:9" x14ac:dyDescent="0.2">
      <c r="A279" t="s">
        <v>1242</v>
      </c>
      <c r="B279" t="s">
        <v>6</v>
      </c>
      <c r="C279">
        <v>9</v>
      </c>
      <c r="D279" t="s">
        <v>1256</v>
      </c>
      <c r="E279">
        <v>4023422</v>
      </c>
      <c r="F279" t="s">
        <v>1310</v>
      </c>
      <c r="G279" t="s">
        <v>1297</v>
      </c>
      <c r="H279">
        <v>20</v>
      </c>
      <c r="I279">
        <v>48</v>
      </c>
    </row>
    <row r="280" spans="1:9" x14ac:dyDescent="0.2">
      <c r="A280" t="s">
        <v>1242</v>
      </c>
      <c r="B280" t="s">
        <v>6</v>
      </c>
      <c r="C280">
        <v>9</v>
      </c>
      <c r="D280" t="s">
        <v>1256</v>
      </c>
      <c r="E280">
        <v>4023422</v>
      </c>
      <c r="F280" t="s">
        <v>1310</v>
      </c>
      <c r="G280" t="s">
        <v>1298</v>
      </c>
      <c r="H280">
        <v>25</v>
      </c>
      <c r="I280">
        <v>48</v>
      </c>
    </row>
    <row r="281" spans="1:9" x14ac:dyDescent="0.2">
      <c r="A281" t="s">
        <v>1242</v>
      </c>
      <c r="B281" t="s">
        <v>6</v>
      </c>
      <c r="C281">
        <v>9</v>
      </c>
      <c r="D281" t="s">
        <v>1256</v>
      </c>
      <c r="E281">
        <v>4023422</v>
      </c>
      <c r="F281" t="s">
        <v>1310</v>
      </c>
      <c r="G281" t="s">
        <v>1299</v>
      </c>
      <c r="H281">
        <v>19</v>
      </c>
      <c r="I281">
        <v>48</v>
      </c>
    </row>
    <row r="282" spans="1:9" x14ac:dyDescent="0.2">
      <c r="A282" t="s">
        <v>1242</v>
      </c>
      <c r="B282" t="s">
        <v>6</v>
      </c>
      <c r="C282">
        <v>9</v>
      </c>
      <c r="D282" t="s">
        <v>1256</v>
      </c>
      <c r="E282">
        <v>4023422</v>
      </c>
      <c r="F282" t="s">
        <v>1310</v>
      </c>
      <c r="G282" t="s">
        <v>1300</v>
      </c>
      <c r="H282">
        <v>24</v>
      </c>
      <c r="I282">
        <v>48</v>
      </c>
    </row>
    <row r="283" spans="1:9" x14ac:dyDescent="0.2">
      <c r="A283" t="s">
        <v>1242</v>
      </c>
      <c r="B283" t="s">
        <v>6</v>
      </c>
      <c r="C283">
        <v>9</v>
      </c>
      <c r="D283" t="s">
        <v>1256</v>
      </c>
      <c r="E283">
        <v>4023422</v>
      </c>
      <c r="F283" t="s">
        <v>1310</v>
      </c>
      <c r="G283" t="s">
        <v>1301</v>
      </c>
      <c r="H283">
        <v>30</v>
      </c>
      <c r="I283">
        <v>48</v>
      </c>
    </row>
    <row r="284" spans="1:9" x14ac:dyDescent="0.2">
      <c r="A284" t="s">
        <v>1242</v>
      </c>
      <c r="B284" t="s">
        <v>6</v>
      </c>
      <c r="C284">
        <v>9</v>
      </c>
      <c r="D284" t="s">
        <v>1256</v>
      </c>
      <c r="E284">
        <v>4023422</v>
      </c>
      <c r="F284" t="s">
        <v>1310</v>
      </c>
      <c r="G284" t="s">
        <v>1302</v>
      </c>
      <c r="H284">
        <v>18</v>
      </c>
      <c r="I284">
        <v>48</v>
      </c>
    </row>
    <row r="285" spans="1:9" x14ac:dyDescent="0.2">
      <c r="A285" t="s">
        <v>1242</v>
      </c>
      <c r="B285" t="s">
        <v>6</v>
      </c>
      <c r="C285">
        <v>9</v>
      </c>
      <c r="D285" t="s">
        <v>1256</v>
      </c>
      <c r="E285">
        <v>4023422</v>
      </c>
      <c r="F285" t="s">
        <v>1310</v>
      </c>
      <c r="G285" t="s">
        <v>1303</v>
      </c>
      <c r="H285">
        <v>22</v>
      </c>
      <c r="I285">
        <v>48</v>
      </c>
    </row>
    <row r="286" spans="1:9" x14ac:dyDescent="0.2">
      <c r="A286" t="s">
        <v>1242</v>
      </c>
      <c r="B286" t="s">
        <v>6</v>
      </c>
      <c r="C286">
        <v>9</v>
      </c>
      <c r="D286" t="s">
        <v>1256</v>
      </c>
      <c r="E286">
        <v>4023422</v>
      </c>
      <c r="F286" t="s">
        <v>1310</v>
      </c>
      <c r="G286" t="s">
        <v>1304</v>
      </c>
      <c r="H286">
        <v>28</v>
      </c>
      <c r="I286">
        <v>48</v>
      </c>
    </row>
    <row r="287" spans="1:9" x14ac:dyDescent="0.2">
      <c r="A287" t="s">
        <v>1242</v>
      </c>
      <c r="B287" t="s">
        <v>6</v>
      </c>
      <c r="C287">
        <v>9</v>
      </c>
      <c r="D287" t="s">
        <v>1256</v>
      </c>
      <c r="E287">
        <v>4023422</v>
      </c>
      <c r="F287" t="s">
        <v>1310</v>
      </c>
      <c r="G287" t="s">
        <v>1305</v>
      </c>
      <c r="H287">
        <v>13</v>
      </c>
      <c r="I287">
        <v>48</v>
      </c>
    </row>
    <row r="288" spans="1:9" x14ac:dyDescent="0.2">
      <c r="A288" t="s">
        <v>1242</v>
      </c>
      <c r="B288" t="s">
        <v>6</v>
      </c>
      <c r="C288">
        <v>9</v>
      </c>
      <c r="D288" t="s">
        <v>1256</v>
      </c>
      <c r="E288">
        <v>4023422</v>
      </c>
      <c r="F288" t="s">
        <v>1310</v>
      </c>
      <c r="G288" t="s">
        <v>1306</v>
      </c>
      <c r="H288">
        <v>32</v>
      </c>
      <c r="I288">
        <v>48</v>
      </c>
    </row>
    <row r="289" spans="1:9" x14ac:dyDescent="0.2">
      <c r="A289" t="s">
        <v>1242</v>
      </c>
      <c r="B289" t="s">
        <v>6</v>
      </c>
      <c r="C289">
        <v>9</v>
      </c>
      <c r="D289" t="s">
        <v>1256</v>
      </c>
      <c r="E289">
        <v>4023422</v>
      </c>
      <c r="F289" t="s">
        <v>1310</v>
      </c>
      <c r="G289" t="s">
        <v>1307</v>
      </c>
      <c r="H289">
        <v>36</v>
      </c>
      <c r="I289">
        <v>48</v>
      </c>
    </row>
    <row r="290" spans="1:9" x14ac:dyDescent="0.2">
      <c r="A290" t="s">
        <v>1242</v>
      </c>
      <c r="B290" t="s">
        <v>6</v>
      </c>
      <c r="C290">
        <v>9</v>
      </c>
      <c r="D290" t="s">
        <v>1256</v>
      </c>
      <c r="E290">
        <v>4023238</v>
      </c>
      <c r="F290" t="s">
        <v>1311</v>
      </c>
      <c r="G290" t="s">
        <v>1296</v>
      </c>
      <c r="H290">
        <v>10</v>
      </c>
      <c r="I290">
        <v>42</v>
      </c>
    </row>
    <row r="291" spans="1:9" x14ac:dyDescent="0.2">
      <c r="A291" t="s">
        <v>1242</v>
      </c>
      <c r="B291" t="s">
        <v>6</v>
      </c>
      <c r="C291">
        <v>9</v>
      </c>
      <c r="D291" t="s">
        <v>1256</v>
      </c>
      <c r="E291">
        <v>4023238</v>
      </c>
      <c r="F291" t="s">
        <v>1311</v>
      </c>
      <c r="G291" t="s">
        <v>1297</v>
      </c>
      <c r="H291">
        <v>8</v>
      </c>
      <c r="I291">
        <v>42</v>
      </c>
    </row>
    <row r="292" spans="1:9" x14ac:dyDescent="0.2">
      <c r="A292" t="s">
        <v>1242</v>
      </c>
      <c r="B292" t="s">
        <v>6</v>
      </c>
      <c r="C292">
        <v>9</v>
      </c>
      <c r="D292" t="s">
        <v>1256</v>
      </c>
      <c r="E292">
        <v>4023238</v>
      </c>
      <c r="F292" t="s">
        <v>1311</v>
      </c>
      <c r="G292" t="s">
        <v>1298</v>
      </c>
      <c r="H292">
        <v>20</v>
      </c>
      <c r="I292">
        <v>42</v>
      </c>
    </row>
    <row r="293" spans="1:9" x14ac:dyDescent="0.2">
      <c r="A293" t="s">
        <v>1242</v>
      </c>
      <c r="B293" t="s">
        <v>6</v>
      </c>
      <c r="C293">
        <v>9</v>
      </c>
      <c r="D293" t="s">
        <v>1256</v>
      </c>
      <c r="E293">
        <v>4023238</v>
      </c>
      <c r="F293" t="s">
        <v>1311</v>
      </c>
      <c r="G293" t="s">
        <v>1299</v>
      </c>
      <c r="H293">
        <v>7</v>
      </c>
      <c r="I293">
        <v>42</v>
      </c>
    </row>
    <row r="294" spans="1:9" x14ac:dyDescent="0.2">
      <c r="A294" t="s">
        <v>1242</v>
      </c>
      <c r="B294" t="s">
        <v>6</v>
      </c>
      <c r="C294">
        <v>9</v>
      </c>
      <c r="D294" t="s">
        <v>1256</v>
      </c>
      <c r="E294">
        <v>4023238</v>
      </c>
      <c r="F294" t="s">
        <v>1311</v>
      </c>
      <c r="G294" t="s">
        <v>1300</v>
      </c>
      <c r="H294">
        <v>17</v>
      </c>
      <c r="I294">
        <v>42</v>
      </c>
    </row>
    <row r="295" spans="1:9" x14ac:dyDescent="0.2">
      <c r="A295" t="s">
        <v>1242</v>
      </c>
      <c r="B295" t="s">
        <v>6</v>
      </c>
      <c r="C295">
        <v>9</v>
      </c>
      <c r="D295" t="s">
        <v>1256</v>
      </c>
      <c r="E295">
        <v>4023238</v>
      </c>
      <c r="F295" t="s">
        <v>1311</v>
      </c>
      <c r="G295" t="s">
        <v>1301</v>
      </c>
      <c r="H295">
        <v>20</v>
      </c>
      <c r="I295">
        <v>42</v>
      </c>
    </row>
    <row r="296" spans="1:9" x14ac:dyDescent="0.2">
      <c r="A296" t="s">
        <v>1242</v>
      </c>
      <c r="B296" t="s">
        <v>6</v>
      </c>
      <c r="C296">
        <v>9</v>
      </c>
      <c r="D296" t="s">
        <v>1256</v>
      </c>
      <c r="E296">
        <v>4023238</v>
      </c>
      <c r="F296" t="s">
        <v>1311</v>
      </c>
      <c r="G296" t="s">
        <v>1302</v>
      </c>
      <c r="H296">
        <v>9</v>
      </c>
      <c r="I296">
        <v>42</v>
      </c>
    </row>
    <row r="297" spans="1:9" x14ac:dyDescent="0.2">
      <c r="A297" t="s">
        <v>1242</v>
      </c>
      <c r="B297" t="s">
        <v>6</v>
      </c>
      <c r="C297">
        <v>9</v>
      </c>
      <c r="D297" t="s">
        <v>1256</v>
      </c>
      <c r="E297">
        <v>4023238</v>
      </c>
      <c r="F297" t="s">
        <v>1311</v>
      </c>
      <c r="G297" t="s">
        <v>1303</v>
      </c>
      <c r="H297">
        <v>17</v>
      </c>
      <c r="I297">
        <v>42</v>
      </c>
    </row>
    <row r="298" spans="1:9" x14ac:dyDescent="0.2">
      <c r="A298" t="s">
        <v>1242</v>
      </c>
      <c r="B298" t="s">
        <v>6</v>
      </c>
      <c r="C298">
        <v>9</v>
      </c>
      <c r="D298" t="s">
        <v>1256</v>
      </c>
      <c r="E298">
        <v>4023238</v>
      </c>
      <c r="F298" t="s">
        <v>1311</v>
      </c>
      <c r="G298" t="s">
        <v>1304</v>
      </c>
      <c r="H298">
        <v>11</v>
      </c>
      <c r="I298">
        <v>42</v>
      </c>
    </row>
    <row r="299" spans="1:9" x14ac:dyDescent="0.2">
      <c r="A299" t="s">
        <v>1242</v>
      </c>
      <c r="B299" t="s">
        <v>6</v>
      </c>
      <c r="C299">
        <v>9</v>
      </c>
      <c r="D299" t="s">
        <v>1256</v>
      </c>
      <c r="E299">
        <v>4023238</v>
      </c>
      <c r="F299" t="s">
        <v>1311</v>
      </c>
      <c r="G299" t="s">
        <v>1305</v>
      </c>
      <c r="H299">
        <v>12</v>
      </c>
      <c r="I299">
        <v>42</v>
      </c>
    </row>
    <row r="300" spans="1:9" x14ac:dyDescent="0.2">
      <c r="A300" t="s">
        <v>1242</v>
      </c>
      <c r="B300" t="s">
        <v>6</v>
      </c>
      <c r="C300">
        <v>9</v>
      </c>
      <c r="D300" t="s">
        <v>1256</v>
      </c>
      <c r="E300">
        <v>4023238</v>
      </c>
      <c r="F300" t="s">
        <v>1311</v>
      </c>
      <c r="G300" t="s">
        <v>1306</v>
      </c>
      <c r="H300">
        <v>26</v>
      </c>
      <c r="I300">
        <v>42</v>
      </c>
    </row>
    <row r="301" spans="1:9" x14ac:dyDescent="0.2">
      <c r="A301" t="s">
        <v>1242</v>
      </c>
      <c r="B301" t="s">
        <v>6</v>
      </c>
      <c r="C301">
        <v>9</v>
      </c>
      <c r="D301" t="s">
        <v>1256</v>
      </c>
      <c r="E301">
        <v>4023238</v>
      </c>
      <c r="F301" t="s">
        <v>1311</v>
      </c>
      <c r="G301" t="s">
        <v>1307</v>
      </c>
      <c r="H301">
        <v>18</v>
      </c>
      <c r="I301">
        <v>42</v>
      </c>
    </row>
    <row r="302" spans="1:9" x14ac:dyDescent="0.2">
      <c r="A302" t="s">
        <v>1242</v>
      </c>
      <c r="B302" t="s">
        <v>6</v>
      </c>
      <c r="C302">
        <v>9</v>
      </c>
      <c r="D302" t="s">
        <v>1256</v>
      </c>
      <c r="E302">
        <v>4023506</v>
      </c>
      <c r="F302" t="s">
        <v>1312</v>
      </c>
      <c r="G302" t="s">
        <v>1296</v>
      </c>
      <c r="H302">
        <v>17</v>
      </c>
      <c r="I302">
        <v>57</v>
      </c>
    </row>
    <row r="303" spans="1:9" x14ac:dyDescent="0.2">
      <c r="A303" t="s">
        <v>1242</v>
      </c>
      <c r="B303" t="s">
        <v>6</v>
      </c>
      <c r="C303">
        <v>9</v>
      </c>
      <c r="D303" t="s">
        <v>1256</v>
      </c>
      <c r="E303">
        <v>4023506</v>
      </c>
      <c r="F303" t="s">
        <v>1312</v>
      </c>
      <c r="G303" t="s">
        <v>1297</v>
      </c>
      <c r="H303">
        <v>15</v>
      </c>
      <c r="I303">
        <v>57</v>
      </c>
    </row>
    <row r="304" spans="1:9" x14ac:dyDescent="0.2">
      <c r="A304" t="s">
        <v>1242</v>
      </c>
      <c r="B304" t="s">
        <v>6</v>
      </c>
      <c r="C304">
        <v>9</v>
      </c>
      <c r="D304" t="s">
        <v>1256</v>
      </c>
      <c r="E304">
        <v>4023506</v>
      </c>
      <c r="F304" t="s">
        <v>1312</v>
      </c>
      <c r="G304" t="s">
        <v>1298</v>
      </c>
      <c r="H304">
        <v>22</v>
      </c>
      <c r="I304">
        <v>57</v>
      </c>
    </row>
    <row r="305" spans="1:9" x14ac:dyDescent="0.2">
      <c r="A305" t="s">
        <v>1242</v>
      </c>
      <c r="B305" t="s">
        <v>6</v>
      </c>
      <c r="C305">
        <v>9</v>
      </c>
      <c r="D305" t="s">
        <v>1256</v>
      </c>
      <c r="E305">
        <v>4023506</v>
      </c>
      <c r="F305" t="s">
        <v>1312</v>
      </c>
      <c r="G305" t="s">
        <v>1299</v>
      </c>
      <c r="H305">
        <v>15</v>
      </c>
      <c r="I305">
        <v>57</v>
      </c>
    </row>
    <row r="306" spans="1:9" x14ac:dyDescent="0.2">
      <c r="A306" t="s">
        <v>1242</v>
      </c>
      <c r="B306" t="s">
        <v>6</v>
      </c>
      <c r="C306">
        <v>9</v>
      </c>
      <c r="D306" t="s">
        <v>1256</v>
      </c>
      <c r="E306">
        <v>4023506</v>
      </c>
      <c r="F306" t="s">
        <v>1312</v>
      </c>
      <c r="G306" t="s">
        <v>1300</v>
      </c>
      <c r="H306">
        <v>22</v>
      </c>
      <c r="I306">
        <v>57</v>
      </c>
    </row>
    <row r="307" spans="1:9" x14ac:dyDescent="0.2">
      <c r="A307" t="s">
        <v>1242</v>
      </c>
      <c r="B307" t="s">
        <v>6</v>
      </c>
      <c r="C307">
        <v>9</v>
      </c>
      <c r="D307" t="s">
        <v>1256</v>
      </c>
      <c r="E307">
        <v>4023506</v>
      </c>
      <c r="F307" t="s">
        <v>1312</v>
      </c>
      <c r="G307" t="s">
        <v>1301</v>
      </c>
      <c r="H307">
        <v>31</v>
      </c>
      <c r="I307">
        <v>57</v>
      </c>
    </row>
    <row r="308" spans="1:9" x14ac:dyDescent="0.2">
      <c r="A308" t="s">
        <v>1242</v>
      </c>
      <c r="B308" t="s">
        <v>6</v>
      </c>
      <c r="C308">
        <v>9</v>
      </c>
      <c r="D308" t="s">
        <v>1256</v>
      </c>
      <c r="E308">
        <v>4023506</v>
      </c>
      <c r="F308" t="s">
        <v>1312</v>
      </c>
      <c r="G308" t="s">
        <v>1302</v>
      </c>
      <c r="H308">
        <v>12</v>
      </c>
      <c r="I308">
        <v>57</v>
      </c>
    </row>
    <row r="309" spans="1:9" x14ac:dyDescent="0.2">
      <c r="A309" t="s">
        <v>1242</v>
      </c>
      <c r="B309" t="s">
        <v>6</v>
      </c>
      <c r="C309">
        <v>9</v>
      </c>
      <c r="D309" t="s">
        <v>1256</v>
      </c>
      <c r="E309">
        <v>4023506</v>
      </c>
      <c r="F309" t="s">
        <v>1312</v>
      </c>
      <c r="G309" t="s">
        <v>1303</v>
      </c>
      <c r="H309">
        <v>32</v>
      </c>
      <c r="I309">
        <v>57</v>
      </c>
    </row>
    <row r="310" spans="1:9" x14ac:dyDescent="0.2">
      <c r="A310" t="s">
        <v>1242</v>
      </c>
      <c r="B310" t="s">
        <v>6</v>
      </c>
      <c r="C310">
        <v>9</v>
      </c>
      <c r="D310" t="s">
        <v>1256</v>
      </c>
      <c r="E310">
        <v>4023506</v>
      </c>
      <c r="F310" t="s">
        <v>1312</v>
      </c>
      <c r="G310" t="s">
        <v>1304</v>
      </c>
      <c r="H310">
        <v>25</v>
      </c>
      <c r="I310">
        <v>57</v>
      </c>
    </row>
    <row r="311" spans="1:9" x14ac:dyDescent="0.2">
      <c r="A311" t="s">
        <v>1242</v>
      </c>
      <c r="B311" t="s">
        <v>6</v>
      </c>
      <c r="C311">
        <v>9</v>
      </c>
      <c r="D311" t="s">
        <v>1256</v>
      </c>
      <c r="E311">
        <v>4023506</v>
      </c>
      <c r="F311" t="s">
        <v>1312</v>
      </c>
      <c r="G311" t="s">
        <v>1305</v>
      </c>
      <c r="H311">
        <v>12</v>
      </c>
      <c r="I311">
        <v>57</v>
      </c>
    </row>
    <row r="312" spans="1:9" x14ac:dyDescent="0.2">
      <c r="A312" t="s">
        <v>1242</v>
      </c>
      <c r="B312" t="s">
        <v>6</v>
      </c>
      <c r="C312">
        <v>9</v>
      </c>
      <c r="D312" t="s">
        <v>1256</v>
      </c>
      <c r="E312">
        <v>4023506</v>
      </c>
      <c r="F312" t="s">
        <v>1312</v>
      </c>
      <c r="G312" t="s">
        <v>1306</v>
      </c>
      <c r="H312">
        <v>36</v>
      </c>
      <c r="I312">
        <v>57</v>
      </c>
    </row>
    <row r="313" spans="1:9" x14ac:dyDescent="0.2">
      <c r="A313" t="s">
        <v>1242</v>
      </c>
      <c r="B313" t="s">
        <v>6</v>
      </c>
      <c r="C313">
        <v>9</v>
      </c>
      <c r="D313" t="s">
        <v>1256</v>
      </c>
      <c r="E313">
        <v>4023506</v>
      </c>
      <c r="F313" t="s">
        <v>1312</v>
      </c>
      <c r="G313" t="s">
        <v>1307</v>
      </c>
      <c r="H313">
        <v>33</v>
      </c>
      <c r="I313">
        <v>57</v>
      </c>
    </row>
    <row r="314" spans="1:9" x14ac:dyDescent="0.2">
      <c r="A314" t="s">
        <v>1242</v>
      </c>
      <c r="B314" t="s">
        <v>6</v>
      </c>
      <c r="C314">
        <v>9</v>
      </c>
      <c r="D314" t="s">
        <v>1256</v>
      </c>
      <c r="E314">
        <v>4023217</v>
      </c>
      <c r="F314" t="s">
        <v>1314</v>
      </c>
      <c r="G314" t="s">
        <v>1296</v>
      </c>
      <c r="H314">
        <v>25</v>
      </c>
      <c r="I314">
        <v>63</v>
      </c>
    </row>
    <row r="315" spans="1:9" x14ac:dyDescent="0.2">
      <c r="A315" t="s">
        <v>1242</v>
      </c>
      <c r="B315" t="s">
        <v>6</v>
      </c>
      <c r="C315">
        <v>9</v>
      </c>
      <c r="D315" t="s">
        <v>1256</v>
      </c>
      <c r="E315">
        <v>4023217</v>
      </c>
      <c r="F315" t="s">
        <v>1314</v>
      </c>
      <c r="G315" t="s">
        <v>1297</v>
      </c>
      <c r="H315">
        <v>26</v>
      </c>
      <c r="I315">
        <v>63</v>
      </c>
    </row>
    <row r="316" spans="1:9" x14ac:dyDescent="0.2">
      <c r="A316" t="s">
        <v>1242</v>
      </c>
      <c r="B316" t="s">
        <v>6</v>
      </c>
      <c r="C316">
        <v>9</v>
      </c>
      <c r="D316" t="s">
        <v>1256</v>
      </c>
      <c r="E316">
        <v>4023217</v>
      </c>
      <c r="F316" t="s">
        <v>1314</v>
      </c>
      <c r="G316" t="s">
        <v>1298</v>
      </c>
      <c r="H316">
        <v>34</v>
      </c>
      <c r="I316">
        <v>63</v>
      </c>
    </row>
    <row r="317" spans="1:9" x14ac:dyDescent="0.2">
      <c r="A317" t="s">
        <v>1242</v>
      </c>
      <c r="B317" t="s">
        <v>6</v>
      </c>
      <c r="C317">
        <v>9</v>
      </c>
      <c r="D317" t="s">
        <v>1256</v>
      </c>
      <c r="E317">
        <v>4023217</v>
      </c>
      <c r="F317" t="s">
        <v>1314</v>
      </c>
      <c r="G317" t="s">
        <v>1299</v>
      </c>
      <c r="H317">
        <v>28</v>
      </c>
      <c r="I317">
        <v>63</v>
      </c>
    </row>
    <row r="318" spans="1:9" x14ac:dyDescent="0.2">
      <c r="A318" t="s">
        <v>1242</v>
      </c>
      <c r="B318" t="s">
        <v>6</v>
      </c>
      <c r="C318">
        <v>9</v>
      </c>
      <c r="D318" t="s">
        <v>1256</v>
      </c>
      <c r="E318">
        <v>4023217</v>
      </c>
      <c r="F318" t="s">
        <v>1314</v>
      </c>
      <c r="G318" t="s">
        <v>1300</v>
      </c>
      <c r="H318">
        <v>36</v>
      </c>
      <c r="I318">
        <v>63</v>
      </c>
    </row>
    <row r="319" spans="1:9" x14ac:dyDescent="0.2">
      <c r="A319" t="s">
        <v>1242</v>
      </c>
      <c r="B319" t="s">
        <v>6</v>
      </c>
      <c r="C319">
        <v>9</v>
      </c>
      <c r="D319" t="s">
        <v>1256</v>
      </c>
      <c r="E319">
        <v>4023217</v>
      </c>
      <c r="F319" t="s">
        <v>1314</v>
      </c>
      <c r="G319" t="s">
        <v>1301</v>
      </c>
      <c r="H319">
        <v>34</v>
      </c>
      <c r="I319">
        <v>63</v>
      </c>
    </row>
    <row r="320" spans="1:9" x14ac:dyDescent="0.2">
      <c r="A320" t="s">
        <v>1242</v>
      </c>
      <c r="B320" t="s">
        <v>6</v>
      </c>
      <c r="C320">
        <v>9</v>
      </c>
      <c r="D320" t="s">
        <v>1256</v>
      </c>
      <c r="E320">
        <v>4023217</v>
      </c>
      <c r="F320" t="s">
        <v>1314</v>
      </c>
      <c r="G320" t="s">
        <v>1302</v>
      </c>
      <c r="H320">
        <v>22</v>
      </c>
      <c r="I320">
        <v>63</v>
      </c>
    </row>
    <row r="321" spans="1:9" x14ac:dyDescent="0.2">
      <c r="A321" t="s">
        <v>1242</v>
      </c>
      <c r="B321" t="s">
        <v>6</v>
      </c>
      <c r="C321">
        <v>9</v>
      </c>
      <c r="D321" t="s">
        <v>1256</v>
      </c>
      <c r="E321">
        <v>4023217</v>
      </c>
      <c r="F321" t="s">
        <v>1314</v>
      </c>
      <c r="G321" t="s">
        <v>1303</v>
      </c>
      <c r="H321">
        <v>32</v>
      </c>
      <c r="I321">
        <v>63</v>
      </c>
    </row>
    <row r="322" spans="1:9" x14ac:dyDescent="0.2">
      <c r="A322" t="s">
        <v>1242</v>
      </c>
      <c r="B322" t="s">
        <v>6</v>
      </c>
      <c r="C322">
        <v>9</v>
      </c>
      <c r="D322" t="s">
        <v>1256</v>
      </c>
      <c r="E322">
        <v>4023217</v>
      </c>
      <c r="F322" t="s">
        <v>1314</v>
      </c>
      <c r="G322" t="s">
        <v>1304</v>
      </c>
      <c r="H322">
        <v>31</v>
      </c>
      <c r="I322">
        <v>63</v>
      </c>
    </row>
    <row r="323" spans="1:9" x14ac:dyDescent="0.2">
      <c r="A323" t="s">
        <v>1242</v>
      </c>
      <c r="B323" t="s">
        <v>6</v>
      </c>
      <c r="C323">
        <v>9</v>
      </c>
      <c r="D323" t="s">
        <v>1256</v>
      </c>
      <c r="E323">
        <v>4023217</v>
      </c>
      <c r="F323" t="s">
        <v>1314</v>
      </c>
      <c r="G323" t="s">
        <v>1305</v>
      </c>
      <c r="H323">
        <v>13</v>
      </c>
      <c r="I323">
        <v>63</v>
      </c>
    </row>
    <row r="324" spans="1:9" x14ac:dyDescent="0.2">
      <c r="A324" t="s">
        <v>1242</v>
      </c>
      <c r="B324" t="s">
        <v>6</v>
      </c>
      <c r="C324">
        <v>9</v>
      </c>
      <c r="D324" t="s">
        <v>1256</v>
      </c>
      <c r="E324">
        <v>4023217</v>
      </c>
      <c r="F324" t="s">
        <v>1314</v>
      </c>
      <c r="G324" t="s">
        <v>1306</v>
      </c>
      <c r="H324">
        <v>39</v>
      </c>
      <c r="I324">
        <v>63</v>
      </c>
    </row>
    <row r="325" spans="1:9" x14ac:dyDescent="0.2">
      <c r="A325" t="s">
        <v>1242</v>
      </c>
      <c r="B325" t="s">
        <v>6</v>
      </c>
      <c r="C325">
        <v>9</v>
      </c>
      <c r="D325" t="s">
        <v>1256</v>
      </c>
      <c r="E325">
        <v>4023217</v>
      </c>
      <c r="F325" t="s">
        <v>1314</v>
      </c>
      <c r="G325" t="s">
        <v>1307</v>
      </c>
      <c r="H325">
        <v>44</v>
      </c>
      <c r="I325">
        <v>63</v>
      </c>
    </row>
    <row r="326" spans="1:9" x14ac:dyDescent="0.2">
      <c r="A326" t="s">
        <v>1242</v>
      </c>
      <c r="B326" t="s">
        <v>6</v>
      </c>
      <c r="C326">
        <v>9</v>
      </c>
      <c r="D326" t="s">
        <v>1256</v>
      </c>
      <c r="E326">
        <v>4023441</v>
      </c>
      <c r="F326" t="s">
        <v>1315</v>
      </c>
      <c r="G326" t="s">
        <v>1296</v>
      </c>
      <c r="H326">
        <v>19</v>
      </c>
      <c r="I326">
        <v>57</v>
      </c>
    </row>
    <row r="327" spans="1:9" x14ac:dyDescent="0.2">
      <c r="A327" t="s">
        <v>1242</v>
      </c>
      <c r="B327" t="s">
        <v>6</v>
      </c>
      <c r="C327">
        <v>9</v>
      </c>
      <c r="D327" t="s">
        <v>1256</v>
      </c>
      <c r="E327">
        <v>4023441</v>
      </c>
      <c r="F327" t="s">
        <v>1315</v>
      </c>
      <c r="G327" t="s">
        <v>1297</v>
      </c>
      <c r="H327">
        <v>21</v>
      </c>
      <c r="I327">
        <v>57</v>
      </c>
    </row>
    <row r="328" spans="1:9" x14ac:dyDescent="0.2">
      <c r="A328" t="s">
        <v>1242</v>
      </c>
      <c r="B328" t="s">
        <v>6</v>
      </c>
      <c r="C328">
        <v>9</v>
      </c>
      <c r="D328" t="s">
        <v>1256</v>
      </c>
      <c r="E328">
        <v>4023441</v>
      </c>
      <c r="F328" t="s">
        <v>1315</v>
      </c>
      <c r="G328" t="s">
        <v>1298</v>
      </c>
      <c r="H328">
        <v>28</v>
      </c>
      <c r="I328">
        <v>57</v>
      </c>
    </row>
    <row r="329" spans="1:9" x14ac:dyDescent="0.2">
      <c r="A329" t="s">
        <v>1242</v>
      </c>
      <c r="B329" t="s">
        <v>6</v>
      </c>
      <c r="C329">
        <v>9</v>
      </c>
      <c r="D329" t="s">
        <v>1256</v>
      </c>
      <c r="E329">
        <v>4023441</v>
      </c>
      <c r="F329" t="s">
        <v>1315</v>
      </c>
      <c r="G329" t="s">
        <v>1299</v>
      </c>
      <c r="H329">
        <v>20</v>
      </c>
      <c r="I329">
        <v>57</v>
      </c>
    </row>
    <row r="330" spans="1:9" x14ac:dyDescent="0.2">
      <c r="A330" t="s">
        <v>1242</v>
      </c>
      <c r="B330" t="s">
        <v>6</v>
      </c>
      <c r="C330">
        <v>9</v>
      </c>
      <c r="D330" t="s">
        <v>1256</v>
      </c>
      <c r="E330">
        <v>4023441</v>
      </c>
      <c r="F330" t="s">
        <v>1315</v>
      </c>
      <c r="G330" t="s">
        <v>1300</v>
      </c>
      <c r="H330">
        <v>16</v>
      </c>
      <c r="I330">
        <v>57</v>
      </c>
    </row>
    <row r="331" spans="1:9" x14ac:dyDescent="0.2">
      <c r="A331" t="s">
        <v>1242</v>
      </c>
      <c r="B331" t="s">
        <v>6</v>
      </c>
      <c r="C331">
        <v>9</v>
      </c>
      <c r="D331" t="s">
        <v>1256</v>
      </c>
      <c r="E331">
        <v>4023441</v>
      </c>
      <c r="F331" t="s">
        <v>1315</v>
      </c>
      <c r="G331" t="s">
        <v>1301</v>
      </c>
      <c r="H331">
        <v>39</v>
      </c>
      <c r="I331">
        <v>57</v>
      </c>
    </row>
    <row r="332" spans="1:9" x14ac:dyDescent="0.2">
      <c r="A332" t="s">
        <v>1242</v>
      </c>
      <c r="B332" t="s">
        <v>6</v>
      </c>
      <c r="C332">
        <v>9</v>
      </c>
      <c r="D332" t="s">
        <v>1256</v>
      </c>
      <c r="E332">
        <v>4023441</v>
      </c>
      <c r="F332" t="s">
        <v>1315</v>
      </c>
      <c r="G332" t="s">
        <v>1302</v>
      </c>
      <c r="H332">
        <v>13</v>
      </c>
      <c r="I332">
        <v>57</v>
      </c>
    </row>
    <row r="333" spans="1:9" x14ac:dyDescent="0.2">
      <c r="A333" t="s">
        <v>1242</v>
      </c>
      <c r="B333" t="s">
        <v>6</v>
      </c>
      <c r="C333">
        <v>9</v>
      </c>
      <c r="D333" t="s">
        <v>1256</v>
      </c>
      <c r="E333">
        <v>4023441</v>
      </c>
      <c r="F333" t="s">
        <v>1315</v>
      </c>
      <c r="G333" t="s">
        <v>1303</v>
      </c>
      <c r="H333">
        <v>25</v>
      </c>
      <c r="I333">
        <v>57</v>
      </c>
    </row>
    <row r="334" spans="1:9" x14ac:dyDescent="0.2">
      <c r="A334" t="s">
        <v>1242</v>
      </c>
      <c r="B334" t="s">
        <v>6</v>
      </c>
      <c r="C334">
        <v>9</v>
      </c>
      <c r="D334" t="s">
        <v>1256</v>
      </c>
      <c r="E334">
        <v>4023441</v>
      </c>
      <c r="F334" t="s">
        <v>1315</v>
      </c>
      <c r="G334" t="s">
        <v>1304</v>
      </c>
      <c r="H334">
        <v>23</v>
      </c>
      <c r="I334">
        <v>57</v>
      </c>
    </row>
    <row r="335" spans="1:9" x14ac:dyDescent="0.2">
      <c r="A335" t="s">
        <v>1242</v>
      </c>
      <c r="B335" t="s">
        <v>6</v>
      </c>
      <c r="C335">
        <v>9</v>
      </c>
      <c r="D335" t="s">
        <v>1256</v>
      </c>
      <c r="E335">
        <v>4023441</v>
      </c>
      <c r="F335" t="s">
        <v>1315</v>
      </c>
      <c r="G335" t="s">
        <v>1305</v>
      </c>
      <c r="H335">
        <v>11</v>
      </c>
      <c r="I335">
        <v>57</v>
      </c>
    </row>
    <row r="336" spans="1:9" x14ac:dyDescent="0.2">
      <c r="A336" t="s">
        <v>1242</v>
      </c>
      <c r="B336" t="s">
        <v>6</v>
      </c>
      <c r="C336">
        <v>9</v>
      </c>
      <c r="D336" t="s">
        <v>1256</v>
      </c>
      <c r="E336">
        <v>4023441</v>
      </c>
      <c r="F336" t="s">
        <v>1315</v>
      </c>
      <c r="G336" t="s">
        <v>1306</v>
      </c>
      <c r="H336">
        <v>31</v>
      </c>
      <c r="I336">
        <v>57</v>
      </c>
    </row>
    <row r="337" spans="1:9" x14ac:dyDescent="0.2">
      <c r="A337" t="s">
        <v>1242</v>
      </c>
      <c r="B337" t="s">
        <v>6</v>
      </c>
      <c r="C337">
        <v>9</v>
      </c>
      <c r="D337" t="s">
        <v>1256</v>
      </c>
      <c r="E337">
        <v>4023441</v>
      </c>
      <c r="F337" t="s">
        <v>1315</v>
      </c>
      <c r="G337" t="s">
        <v>1307</v>
      </c>
      <c r="H337">
        <v>36</v>
      </c>
      <c r="I337">
        <v>57</v>
      </c>
    </row>
    <row r="338" spans="1:9" x14ac:dyDescent="0.2">
      <c r="A338" t="s">
        <v>1242</v>
      </c>
      <c r="B338" t="s">
        <v>6</v>
      </c>
      <c r="C338">
        <v>9</v>
      </c>
      <c r="D338" t="s">
        <v>1256</v>
      </c>
      <c r="E338">
        <v>4057377</v>
      </c>
      <c r="F338" t="s">
        <v>1316</v>
      </c>
      <c r="G338" t="s">
        <v>1296</v>
      </c>
      <c r="H338">
        <v>25</v>
      </c>
      <c r="I338">
        <v>57</v>
      </c>
    </row>
    <row r="339" spans="1:9" x14ac:dyDescent="0.2">
      <c r="A339" t="s">
        <v>1242</v>
      </c>
      <c r="B339" t="s">
        <v>6</v>
      </c>
      <c r="C339">
        <v>9</v>
      </c>
      <c r="D339" t="s">
        <v>1256</v>
      </c>
      <c r="E339">
        <v>4057377</v>
      </c>
      <c r="F339" t="s">
        <v>1316</v>
      </c>
      <c r="G339" t="s">
        <v>1297</v>
      </c>
      <c r="H339">
        <v>11</v>
      </c>
      <c r="I339">
        <v>57</v>
      </c>
    </row>
    <row r="340" spans="1:9" x14ac:dyDescent="0.2">
      <c r="A340" t="s">
        <v>1242</v>
      </c>
      <c r="B340" t="s">
        <v>6</v>
      </c>
      <c r="C340">
        <v>9</v>
      </c>
      <c r="D340" t="s">
        <v>1256</v>
      </c>
      <c r="E340">
        <v>4057377</v>
      </c>
      <c r="F340" t="s">
        <v>1316</v>
      </c>
      <c r="G340" t="s">
        <v>1298</v>
      </c>
      <c r="H340">
        <v>31</v>
      </c>
      <c r="I340">
        <v>57</v>
      </c>
    </row>
    <row r="341" spans="1:9" x14ac:dyDescent="0.2">
      <c r="A341" t="s">
        <v>1242</v>
      </c>
      <c r="B341" t="s">
        <v>6</v>
      </c>
      <c r="C341">
        <v>9</v>
      </c>
      <c r="D341" t="s">
        <v>1256</v>
      </c>
      <c r="E341">
        <v>4057377</v>
      </c>
      <c r="F341" t="s">
        <v>1316</v>
      </c>
      <c r="G341" t="s">
        <v>1299</v>
      </c>
      <c r="H341">
        <v>22</v>
      </c>
      <c r="I341">
        <v>57</v>
      </c>
    </row>
    <row r="342" spans="1:9" x14ac:dyDescent="0.2">
      <c r="A342" t="s">
        <v>1242</v>
      </c>
      <c r="B342" t="s">
        <v>6</v>
      </c>
      <c r="C342">
        <v>9</v>
      </c>
      <c r="D342" t="s">
        <v>1256</v>
      </c>
      <c r="E342">
        <v>4057377</v>
      </c>
      <c r="F342" t="s">
        <v>1316</v>
      </c>
      <c r="G342" t="s">
        <v>1300</v>
      </c>
      <c r="H342">
        <v>28</v>
      </c>
      <c r="I342">
        <v>57</v>
      </c>
    </row>
    <row r="343" spans="1:9" x14ac:dyDescent="0.2">
      <c r="A343" t="s">
        <v>1242</v>
      </c>
      <c r="B343" t="s">
        <v>6</v>
      </c>
      <c r="C343">
        <v>9</v>
      </c>
      <c r="D343" t="s">
        <v>1256</v>
      </c>
      <c r="E343">
        <v>4057377</v>
      </c>
      <c r="F343" t="s">
        <v>1316</v>
      </c>
      <c r="G343" t="s">
        <v>1301</v>
      </c>
      <c r="H343">
        <v>39</v>
      </c>
      <c r="I343">
        <v>57</v>
      </c>
    </row>
    <row r="344" spans="1:9" x14ac:dyDescent="0.2">
      <c r="A344" t="s">
        <v>1242</v>
      </c>
      <c r="B344" t="s">
        <v>6</v>
      </c>
      <c r="C344">
        <v>9</v>
      </c>
      <c r="D344" t="s">
        <v>1256</v>
      </c>
      <c r="E344">
        <v>4057377</v>
      </c>
      <c r="F344" t="s">
        <v>1316</v>
      </c>
      <c r="G344" t="s">
        <v>1302</v>
      </c>
      <c r="H344">
        <v>15</v>
      </c>
      <c r="I344">
        <v>57</v>
      </c>
    </row>
    <row r="345" spans="1:9" x14ac:dyDescent="0.2">
      <c r="A345" t="s">
        <v>1242</v>
      </c>
      <c r="B345" t="s">
        <v>6</v>
      </c>
      <c r="C345">
        <v>9</v>
      </c>
      <c r="D345" t="s">
        <v>1256</v>
      </c>
      <c r="E345">
        <v>4057377</v>
      </c>
      <c r="F345" t="s">
        <v>1316</v>
      </c>
      <c r="G345" t="s">
        <v>1303</v>
      </c>
      <c r="H345">
        <v>21</v>
      </c>
      <c r="I345">
        <v>57</v>
      </c>
    </row>
    <row r="346" spans="1:9" x14ac:dyDescent="0.2">
      <c r="A346" t="s">
        <v>1242</v>
      </c>
      <c r="B346" t="s">
        <v>6</v>
      </c>
      <c r="C346">
        <v>9</v>
      </c>
      <c r="D346" t="s">
        <v>1256</v>
      </c>
      <c r="E346">
        <v>4057377</v>
      </c>
      <c r="F346" t="s">
        <v>1316</v>
      </c>
      <c r="G346" t="s">
        <v>1304</v>
      </c>
      <c r="H346">
        <v>22</v>
      </c>
      <c r="I346">
        <v>57</v>
      </c>
    </row>
    <row r="347" spans="1:9" x14ac:dyDescent="0.2">
      <c r="A347" t="s">
        <v>1242</v>
      </c>
      <c r="B347" t="s">
        <v>6</v>
      </c>
      <c r="C347">
        <v>9</v>
      </c>
      <c r="D347" t="s">
        <v>1256</v>
      </c>
      <c r="E347">
        <v>4057377</v>
      </c>
      <c r="F347" t="s">
        <v>1316</v>
      </c>
      <c r="G347" t="s">
        <v>1305</v>
      </c>
      <c r="H347">
        <v>13</v>
      </c>
      <c r="I347">
        <v>57</v>
      </c>
    </row>
    <row r="348" spans="1:9" x14ac:dyDescent="0.2">
      <c r="A348" t="s">
        <v>1242</v>
      </c>
      <c r="B348" t="s">
        <v>6</v>
      </c>
      <c r="C348">
        <v>9</v>
      </c>
      <c r="D348" t="s">
        <v>1256</v>
      </c>
      <c r="E348">
        <v>4057377</v>
      </c>
      <c r="F348" t="s">
        <v>1316</v>
      </c>
      <c r="G348" t="s">
        <v>1306</v>
      </c>
      <c r="H348">
        <v>34</v>
      </c>
      <c r="I348">
        <v>57</v>
      </c>
    </row>
    <row r="349" spans="1:9" x14ac:dyDescent="0.2">
      <c r="A349" t="s">
        <v>1242</v>
      </c>
      <c r="B349" t="s">
        <v>6</v>
      </c>
      <c r="C349">
        <v>9</v>
      </c>
      <c r="D349" t="s">
        <v>1256</v>
      </c>
      <c r="E349">
        <v>4057377</v>
      </c>
      <c r="F349" t="s">
        <v>1316</v>
      </c>
      <c r="G349" t="s">
        <v>1307</v>
      </c>
      <c r="H349">
        <v>41</v>
      </c>
      <c r="I349">
        <v>57</v>
      </c>
    </row>
    <row r="350" spans="1:9" x14ac:dyDescent="0.2">
      <c r="A350" t="s">
        <v>1242</v>
      </c>
      <c r="B350" t="s">
        <v>6</v>
      </c>
      <c r="C350">
        <v>9</v>
      </c>
      <c r="D350" t="s">
        <v>1256</v>
      </c>
      <c r="E350">
        <v>4057610</v>
      </c>
      <c r="F350" t="s">
        <v>1310</v>
      </c>
      <c r="G350" t="s">
        <v>1296</v>
      </c>
      <c r="H350">
        <v>19</v>
      </c>
      <c r="I350">
        <v>54</v>
      </c>
    </row>
    <row r="351" spans="1:9" x14ac:dyDescent="0.2">
      <c r="A351" t="s">
        <v>1242</v>
      </c>
      <c r="B351" t="s">
        <v>6</v>
      </c>
      <c r="C351">
        <v>9</v>
      </c>
      <c r="D351" t="s">
        <v>1256</v>
      </c>
      <c r="E351">
        <v>4057610</v>
      </c>
      <c r="F351" t="s">
        <v>1310</v>
      </c>
      <c r="G351" t="s">
        <v>1297</v>
      </c>
      <c r="H351">
        <v>19</v>
      </c>
      <c r="I351">
        <v>54</v>
      </c>
    </row>
    <row r="352" spans="1:9" x14ac:dyDescent="0.2">
      <c r="A352" t="s">
        <v>1242</v>
      </c>
      <c r="B352" t="s">
        <v>6</v>
      </c>
      <c r="C352">
        <v>9</v>
      </c>
      <c r="D352" t="s">
        <v>1256</v>
      </c>
      <c r="E352">
        <v>4057610</v>
      </c>
      <c r="F352" t="s">
        <v>1310</v>
      </c>
      <c r="G352" t="s">
        <v>1298</v>
      </c>
      <c r="H352">
        <v>31</v>
      </c>
      <c r="I352">
        <v>54</v>
      </c>
    </row>
    <row r="353" spans="1:9" x14ac:dyDescent="0.2">
      <c r="A353" t="s">
        <v>1242</v>
      </c>
      <c r="B353" t="s">
        <v>6</v>
      </c>
      <c r="C353">
        <v>9</v>
      </c>
      <c r="D353" t="s">
        <v>1256</v>
      </c>
      <c r="E353">
        <v>4057610</v>
      </c>
      <c r="F353" t="s">
        <v>1310</v>
      </c>
      <c r="G353" t="s">
        <v>1299</v>
      </c>
      <c r="H353">
        <v>23</v>
      </c>
      <c r="I353">
        <v>54</v>
      </c>
    </row>
    <row r="354" spans="1:9" x14ac:dyDescent="0.2">
      <c r="A354" t="s">
        <v>1242</v>
      </c>
      <c r="B354" t="s">
        <v>6</v>
      </c>
      <c r="C354">
        <v>9</v>
      </c>
      <c r="D354" t="s">
        <v>1256</v>
      </c>
      <c r="E354">
        <v>4057610</v>
      </c>
      <c r="F354" t="s">
        <v>1310</v>
      </c>
      <c r="G354" t="s">
        <v>1300</v>
      </c>
      <c r="H354">
        <v>30</v>
      </c>
      <c r="I354">
        <v>54</v>
      </c>
    </row>
    <row r="355" spans="1:9" x14ac:dyDescent="0.2">
      <c r="A355" t="s">
        <v>1242</v>
      </c>
      <c r="B355" t="s">
        <v>6</v>
      </c>
      <c r="C355">
        <v>9</v>
      </c>
      <c r="D355" t="s">
        <v>1256</v>
      </c>
      <c r="E355">
        <v>4057610</v>
      </c>
      <c r="F355" t="s">
        <v>1310</v>
      </c>
      <c r="G355" t="s">
        <v>1301</v>
      </c>
      <c r="H355">
        <v>37</v>
      </c>
      <c r="I355">
        <v>54</v>
      </c>
    </row>
    <row r="356" spans="1:9" x14ac:dyDescent="0.2">
      <c r="A356" t="s">
        <v>1242</v>
      </c>
      <c r="B356" t="s">
        <v>6</v>
      </c>
      <c r="C356">
        <v>9</v>
      </c>
      <c r="D356" t="s">
        <v>1256</v>
      </c>
      <c r="E356">
        <v>4057610</v>
      </c>
      <c r="F356" t="s">
        <v>1310</v>
      </c>
      <c r="G356" t="s">
        <v>1302</v>
      </c>
      <c r="H356">
        <v>20</v>
      </c>
      <c r="I356">
        <v>54</v>
      </c>
    </row>
    <row r="357" spans="1:9" x14ac:dyDescent="0.2">
      <c r="A357" t="s">
        <v>1242</v>
      </c>
      <c r="B357" t="s">
        <v>6</v>
      </c>
      <c r="C357">
        <v>9</v>
      </c>
      <c r="D357" t="s">
        <v>1256</v>
      </c>
      <c r="E357">
        <v>4057610</v>
      </c>
      <c r="F357" t="s">
        <v>1310</v>
      </c>
      <c r="G357" t="s">
        <v>1303</v>
      </c>
      <c r="H357">
        <v>29</v>
      </c>
      <c r="I357">
        <v>54</v>
      </c>
    </row>
    <row r="358" spans="1:9" x14ac:dyDescent="0.2">
      <c r="A358" t="s">
        <v>1242</v>
      </c>
      <c r="B358" t="s">
        <v>6</v>
      </c>
      <c r="C358">
        <v>9</v>
      </c>
      <c r="D358" t="s">
        <v>1256</v>
      </c>
      <c r="E358">
        <v>4057610</v>
      </c>
      <c r="F358" t="s">
        <v>1310</v>
      </c>
      <c r="G358" t="s">
        <v>1304</v>
      </c>
      <c r="H358">
        <v>24</v>
      </c>
      <c r="I358">
        <v>54</v>
      </c>
    </row>
    <row r="359" spans="1:9" x14ac:dyDescent="0.2">
      <c r="A359" t="s">
        <v>1242</v>
      </c>
      <c r="B359" t="s">
        <v>6</v>
      </c>
      <c r="C359">
        <v>9</v>
      </c>
      <c r="D359" t="s">
        <v>1256</v>
      </c>
      <c r="E359">
        <v>4057610</v>
      </c>
      <c r="F359" t="s">
        <v>1310</v>
      </c>
      <c r="G359" t="s">
        <v>1305</v>
      </c>
      <c r="H359">
        <v>15</v>
      </c>
      <c r="I359">
        <v>54</v>
      </c>
    </row>
    <row r="360" spans="1:9" x14ac:dyDescent="0.2">
      <c r="A360" t="s">
        <v>1242</v>
      </c>
      <c r="B360" t="s">
        <v>6</v>
      </c>
      <c r="C360">
        <v>9</v>
      </c>
      <c r="D360" t="s">
        <v>1256</v>
      </c>
      <c r="E360">
        <v>4057610</v>
      </c>
      <c r="F360" t="s">
        <v>1310</v>
      </c>
      <c r="G360" t="s">
        <v>1306</v>
      </c>
      <c r="H360">
        <v>31</v>
      </c>
      <c r="I360">
        <v>54</v>
      </c>
    </row>
    <row r="361" spans="1:9" x14ac:dyDescent="0.2">
      <c r="A361" t="s">
        <v>1242</v>
      </c>
      <c r="B361" t="s">
        <v>6</v>
      </c>
      <c r="C361">
        <v>9</v>
      </c>
      <c r="D361" t="s">
        <v>1256</v>
      </c>
      <c r="E361">
        <v>4057610</v>
      </c>
      <c r="F361" t="s">
        <v>1310</v>
      </c>
      <c r="G361" t="s">
        <v>1307</v>
      </c>
      <c r="H361">
        <v>38</v>
      </c>
      <c r="I361">
        <v>54</v>
      </c>
    </row>
    <row r="362" spans="1:9" x14ac:dyDescent="0.2">
      <c r="A362" t="s">
        <v>1242</v>
      </c>
      <c r="B362" t="s">
        <v>6</v>
      </c>
      <c r="C362">
        <v>9</v>
      </c>
      <c r="D362" t="s">
        <v>1256</v>
      </c>
      <c r="E362">
        <v>4023189</v>
      </c>
      <c r="F362" t="s">
        <v>1317</v>
      </c>
      <c r="G362" t="s">
        <v>1296</v>
      </c>
      <c r="H362">
        <v>48</v>
      </c>
      <c r="I362">
        <v>81</v>
      </c>
    </row>
    <row r="363" spans="1:9" x14ac:dyDescent="0.2">
      <c r="A363" t="s">
        <v>1242</v>
      </c>
      <c r="B363" t="s">
        <v>6</v>
      </c>
      <c r="C363">
        <v>9</v>
      </c>
      <c r="D363" t="s">
        <v>1256</v>
      </c>
      <c r="E363">
        <v>4023189</v>
      </c>
      <c r="F363" t="s">
        <v>1317</v>
      </c>
      <c r="G363" t="s">
        <v>1297</v>
      </c>
      <c r="H363">
        <v>47</v>
      </c>
      <c r="I363">
        <v>81</v>
      </c>
    </row>
    <row r="364" spans="1:9" x14ac:dyDescent="0.2">
      <c r="A364" t="s">
        <v>1242</v>
      </c>
      <c r="B364" t="s">
        <v>6</v>
      </c>
      <c r="C364">
        <v>9</v>
      </c>
      <c r="D364" t="s">
        <v>1256</v>
      </c>
      <c r="E364">
        <v>4023189</v>
      </c>
      <c r="F364" t="s">
        <v>1317</v>
      </c>
      <c r="G364" t="s">
        <v>1298</v>
      </c>
      <c r="H364">
        <v>51</v>
      </c>
      <c r="I364">
        <v>81</v>
      </c>
    </row>
    <row r="365" spans="1:9" x14ac:dyDescent="0.2">
      <c r="A365" t="s">
        <v>1242</v>
      </c>
      <c r="B365" t="s">
        <v>6</v>
      </c>
      <c r="C365">
        <v>9</v>
      </c>
      <c r="D365" t="s">
        <v>1256</v>
      </c>
      <c r="E365">
        <v>4023189</v>
      </c>
      <c r="F365" t="s">
        <v>1317</v>
      </c>
      <c r="G365" t="s">
        <v>1299</v>
      </c>
      <c r="H365">
        <v>33</v>
      </c>
      <c r="I365">
        <v>81</v>
      </c>
    </row>
    <row r="366" spans="1:9" x14ac:dyDescent="0.2">
      <c r="A366" t="s">
        <v>1242</v>
      </c>
      <c r="B366" t="s">
        <v>6</v>
      </c>
      <c r="C366">
        <v>9</v>
      </c>
      <c r="D366" t="s">
        <v>1256</v>
      </c>
      <c r="E366">
        <v>4023189</v>
      </c>
      <c r="F366" t="s">
        <v>1317</v>
      </c>
      <c r="G366" t="s">
        <v>1300</v>
      </c>
      <c r="H366">
        <v>34</v>
      </c>
      <c r="I366">
        <v>81</v>
      </c>
    </row>
    <row r="367" spans="1:9" x14ac:dyDescent="0.2">
      <c r="A367" t="s">
        <v>1242</v>
      </c>
      <c r="B367" t="s">
        <v>6</v>
      </c>
      <c r="C367">
        <v>9</v>
      </c>
      <c r="D367" t="s">
        <v>1256</v>
      </c>
      <c r="E367">
        <v>4023189</v>
      </c>
      <c r="F367" t="s">
        <v>1317</v>
      </c>
      <c r="G367" t="s">
        <v>1301</v>
      </c>
      <c r="H367">
        <v>59</v>
      </c>
      <c r="I367">
        <v>81</v>
      </c>
    </row>
    <row r="368" spans="1:9" x14ac:dyDescent="0.2">
      <c r="A368" t="s">
        <v>1242</v>
      </c>
      <c r="B368" t="s">
        <v>6</v>
      </c>
      <c r="C368">
        <v>9</v>
      </c>
      <c r="D368" t="s">
        <v>1256</v>
      </c>
      <c r="E368">
        <v>4023189</v>
      </c>
      <c r="F368" t="s">
        <v>1317</v>
      </c>
      <c r="G368" t="s">
        <v>1302</v>
      </c>
      <c r="H368">
        <v>47</v>
      </c>
      <c r="I368">
        <v>81</v>
      </c>
    </row>
    <row r="369" spans="1:9" x14ac:dyDescent="0.2">
      <c r="A369" t="s">
        <v>1242</v>
      </c>
      <c r="B369" t="s">
        <v>6</v>
      </c>
      <c r="C369">
        <v>9</v>
      </c>
      <c r="D369" t="s">
        <v>1256</v>
      </c>
      <c r="E369">
        <v>4023189</v>
      </c>
      <c r="F369" t="s">
        <v>1317</v>
      </c>
      <c r="G369" t="s">
        <v>1303</v>
      </c>
      <c r="H369">
        <v>55</v>
      </c>
      <c r="I369">
        <v>81</v>
      </c>
    </row>
    <row r="370" spans="1:9" x14ac:dyDescent="0.2">
      <c r="A370" t="s">
        <v>1242</v>
      </c>
      <c r="B370" t="s">
        <v>6</v>
      </c>
      <c r="C370">
        <v>9</v>
      </c>
      <c r="D370" t="s">
        <v>1256</v>
      </c>
      <c r="E370">
        <v>4023189</v>
      </c>
      <c r="F370" t="s">
        <v>1317</v>
      </c>
      <c r="G370" t="s">
        <v>1304</v>
      </c>
      <c r="H370">
        <v>53</v>
      </c>
      <c r="I370">
        <v>81</v>
      </c>
    </row>
    <row r="371" spans="1:9" x14ac:dyDescent="0.2">
      <c r="A371" t="s">
        <v>1242</v>
      </c>
      <c r="B371" t="s">
        <v>6</v>
      </c>
      <c r="C371">
        <v>9</v>
      </c>
      <c r="D371" t="s">
        <v>1256</v>
      </c>
      <c r="E371">
        <v>4023189</v>
      </c>
      <c r="F371" t="s">
        <v>1317</v>
      </c>
      <c r="G371" t="s">
        <v>1305</v>
      </c>
      <c r="H371">
        <v>23</v>
      </c>
      <c r="I371">
        <v>81</v>
      </c>
    </row>
    <row r="372" spans="1:9" x14ac:dyDescent="0.2">
      <c r="A372" t="s">
        <v>1242</v>
      </c>
      <c r="B372" t="s">
        <v>6</v>
      </c>
      <c r="C372">
        <v>9</v>
      </c>
      <c r="D372" t="s">
        <v>1256</v>
      </c>
      <c r="E372">
        <v>4023189</v>
      </c>
      <c r="F372" t="s">
        <v>1317</v>
      </c>
      <c r="G372" t="s">
        <v>1306</v>
      </c>
      <c r="H372">
        <v>52</v>
      </c>
      <c r="I372">
        <v>81</v>
      </c>
    </row>
    <row r="373" spans="1:9" x14ac:dyDescent="0.2">
      <c r="A373" t="s">
        <v>1242</v>
      </c>
      <c r="B373" t="s">
        <v>6</v>
      </c>
      <c r="C373">
        <v>9</v>
      </c>
      <c r="D373" t="s">
        <v>1256</v>
      </c>
      <c r="E373">
        <v>4023189</v>
      </c>
      <c r="F373" t="s">
        <v>1317</v>
      </c>
      <c r="G373" t="s">
        <v>1307</v>
      </c>
      <c r="H373">
        <v>64</v>
      </c>
      <c r="I373">
        <v>81</v>
      </c>
    </row>
    <row r="374" spans="1:9" x14ac:dyDescent="0.2">
      <c r="A374" t="s">
        <v>1242</v>
      </c>
      <c r="B374" t="s">
        <v>6</v>
      </c>
      <c r="C374">
        <v>9</v>
      </c>
      <c r="D374" t="s">
        <v>1256</v>
      </c>
      <c r="E374">
        <v>4023603</v>
      </c>
      <c r="F374" t="s">
        <v>1318</v>
      </c>
      <c r="G374" t="s">
        <v>1296</v>
      </c>
      <c r="H374">
        <v>15</v>
      </c>
      <c r="I374">
        <v>45</v>
      </c>
    </row>
    <row r="375" spans="1:9" x14ac:dyDescent="0.2">
      <c r="A375" t="s">
        <v>1242</v>
      </c>
      <c r="B375" t="s">
        <v>6</v>
      </c>
      <c r="C375">
        <v>9</v>
      </c>
      <c r="D375" t="s">
        <v>1256</v>
      </c>
      <c r="E375">
        <v>4023603</v>
      </c>
      <c r="F375" t="s">
        <v>1318</v>
      </c>
      <c r="G375" t="s">
        <v>1297</v>
      </c>
      <c r="H375">
        <v>18</v>
      </c>
      <c r="I375">
        <v>45</v>
      </c>
    </row>
    <row r="376" spans="1:9" x14ac:dyDescent="0.2">
      <c r="A376" t="s">
        <v>1242</v>
      </c>
      <c r="B376" t="s">
        <v>6</v>
      </c>
      <c r="C376">
        <v>9</v>
      </c>
      <c r="D376" t="s">
        <v>1256</v>
      </c>
      <c r="E376">
        <v>4023603</v>
      </c>
      <c r="F376" t="s">
        <v>1318</v>
      </c>
      <c r="G376" t="s">
        <v>1298</v>
      </c>
      <c r="H376">
        <v>25</v>
      </c>
      <c r="I376">
        <v>45</v>
      </c>
    </row>
    <row r="377" spans="1:9" x14ac:dyDescent="0.2">
      <c r="A377" t="s">
        <v>1242</v>
      </c>
      <c r="B377" t="s">
        <v>6</v>
      </c>
      <c r="C377">
        <v>9</v>
      </c>
      <c r="D377" t="s">
        <v>1256</v>
      </c>
      <c r="E377">
        <v>4023603</v>
      </c>
      <c r="F377" t="s">
        <v>1318</v>
      </c>
      <c r="G377" t="s">
        <v>1299</v>
      </c>
      <c r="H377">
        <v>21</v>
      </c>
      <c r="I377">
        <v>45</v>
      </c>
    </row>
    <row r="378" spans="1:9" x14ac:dyDescent="0.2">
      <c r="A378" t="s">
        <v>1242</v>
      </c>
      <c r="B378" t="s">
        <v>6</v>
      </c>
      <c r="C378">
        <v>9</v>
      </c>
      <c r="D378" t="s">
        <v>1256</v>
      </c>
      <c r="E378">
        <v>4023603</v>
      </c>
      <c r="F378" t="s">
        <v>1318</v>
      </c>
      <c r="G378" t="s">
        <v>1300</v>
      </c>
      <c r="H378">
        <v>18</v>
      </c>
      <c r="I378">
        <v>45</v>
      </c>
    </row>
    <row r="379" spans="1:9" x14ac:dyDescent="0.2">
      <c r="A379" t="s">
        <v>1242</v>
      </c>
      <c r="B379" t="s">
        <v>6</v>
      </c>
      <c r="C379">
        <v>9</v>
      </c>
      <c r="D379" t="s">
        <v>1256</v>
      </c>
      <c r="E379">
        <v>4023603</v>
      </c>
      <c r="F379" t="s">
        <v>1318</v>
      </c>
      <c r="G379" t="s">
        <v>1301</v>
      </c>
      <c r="H379">
        <v>30</v>
      </c>
      <c r="I379">
        <v>45</v>
      </c>
    </row>
    <row r="380" spans="1:9" x14ac:dyDescent="0.2">
      <c r="A380" t="s">
        <v>1242</v>
      </c>
      <c r="B380" t="s">
        <v>6</v>
      </c>
      <c r="C380">
        <v>9</v>
      </c>
      <c r="D380" t="s">
        <v>1256</v>
      </c>
      <c r="E380">
        <v>4023603</v>
      </c>
      <c r="F380" t="s">
        <v>1318</v>
      </c>
      <c r="G380" t="s">
        <v>1302</v>
      </c>
      <c r="H380">
        <v>13</v>
      </c>
      <c r="I380">
        <v>45</v>
      </c>
    </row>
    <row r="381" spans="1:9" x14ac:dyDescent="0.2">
      <c r="A381" t="s">
        <v>1242</v>
      </c>
      <c r="B381" t="s">
        <v>6</v>
      </c>
      <c r="C381">
        <v>9</v>
      </c>
      <c r="D381" t="s">
        <v>1256</v>
      </c>
      <c r="E381">
        <v>4023603</v>
      </c>
      <c r="F381" t="s">
        <v>1318</v>
      </c>
      <c r="G381" t="s">
        <v>1303</v>
      </c>
      <c r="H381">
        <v>27</v>
      </c>
      <c r="I381">
        <v>45</v>
      </c>
    </row>
    <row r="382" spans="1:9" x14ac:dyDescent="0.2">
      <c r="A382" t="s">
        <v>1242</v>
      </c>
      <c r="B382" t="s">
        <v>6</v>
      </c>
      <c r="C382">
        <v>9</v>
      </c>
      <c r="D382" t="s">
        <v>1256</v>
      </c>
      <c r="E382">
        <v>4023603</v>
      </c>
      <c r="F382" t="s">
        <v>1318</v>
      </c>
      <c r="G382" t="s">
        <v>1304</v>
      </c>
      <c r="H382">
        <v>19</v>
      </c>
      <c r="I382">
        <v>45</v>
      </c>
    </row>
    <row r="383" spans="1:9" x14ac:dyDescent="0.2">
      <c r="A383" t="s">
        <v>1242</v>
      </c>
      <c r="B383" t="s">
        <v>6</v>
      </c>
      <c r="C383">
        <v>9</v>
      </c>
      <c r="D383" t="s">
        <v>1256</v>
      </c>
      <c r="E383">
        <v>4023603</v>
      </c>
      <c r="F383" t="s">
        <v>1318</v>
      </c>
      <c r="G383" t="s">
        <v>1305</v>
      </c>
      <c r="H383">
        <v>9</v>
      </c>
      <c r="I383">
        <v>45</v>
      </c>
    </row>
    <row r="384" spans="1:9" x14ac:dyDescent="0.2">
      <c r="A384" t="s">
        <v>1242</v>
      </c>
      <c r="B384" t="s">
        <v>6</v>
      </c>
      <c r="C384">
        <v>9</v>
      </c>
      <c r="D384" t="s">
        <v>1256</v>
      </c>
      <c r="E384">
        <v>4023603</v>
      </c>
      <c r="F384" t="s">
        <v>1318</v>
      </c>
      <c r="G384" t="s">
        <v>1306</v>
      </c>
      <c r="H384">
        <v>22</v>
      </c>
      <c r="I384">
        <v>45</v>
      </c>
    </row>
    <row r="385" spans="1:9" x14ac:dyDescent="0.2">
      <c r="A385" t="s">
        <v>1242</v>
      </c>
      <c r="B385" t="s">
        <v>6</v>
      </c>
      <c r="C385">
        <v>9</v>
      </c>
      <c r="D385" t="s">
        <v>1256</v>
      </c>
      <c r="E385">
        <v>4023603</v>
      </c>
      <c r="F385" t="s">
        <v>1318</v>
      </c>
      <c r="G385" t="s">
        <v>1307</v>
      </c>
      <c r="H385">
        <v>26</v>
      </c>
      <c r="I385">
        <v>45</v>
      </c>
    </row>
    <row r="386" spans="1:9" x14ac:dyDescent="0.2">
      <c r="A386" t="s">
        <v>1242</v>
      </c>
      <c r="B386" t="s">
        <v>6</v>
      </c>
      <c r="C386">
        <v>9</v>
      </c>
      <c r="D386" t="s">
        <v>1256</v>
      </c>
      <c r="E386">
        <v>4421213</v>
      </c>
      <c r="F386" t="s">
        <v>1319</v>
      </c>
      <c r="G386" t="s">
        <v>1296</v>
      </c>
      <c r="H386">
        <v>43</v>
      </c>
      <c r="I386">
        <v>75</v>
      </c>
    </row>
    <row r="387" spans="1:9" x14ac:dyDescent="0.2">
      <c r="A387" t="s">
        <v>1242</v>
      </c>
      <c r="B387" t="s">
        <v>6</v>
      </c>
      <c r="C387">
        <v>9</v>
      </c>
      <c r="D387" t="s">
        <v>1256</v>
      </c>
      <c r="E387">
        <v>4421213</v>
      </c>
      <c r="F387" t="s">
        <v>1319</v>
      </c>
      <c r="G387" t="s">
        <v>1297</v>
      </c>
      <c r="H387">
        <v>37</v>
      </c>
      <c r="I387">
        <v>75</v>
      </c>
    </row>
    <row r="388" spans="1:9" x14ac:dyDescent="0.2">
      <c r="A388" t="s">
        <v>1242</v>
      </c>
      <c r="B388" t="s">
        <v>6</v>
      </c>
      <c r="C388">
        <v>9</v>
      </c>
      <c r="D388" t="s">
        <v>1256</v>
      </c>
      <c r="E388">
        <v>4421213</v>
      </c>
      <c r="F388" t="s">
        <v>1319</v>
      </c>
      <c r="G388" t="s">
        <v>1298</v>
      </c>
      <c r="H388">
        <v>55</v>
      </c>
      <c r="I388">
        <v>75</v>
      </c>
    </row>
    <row r="389" spans="1:9" x14ac:dyDescent="0.2">
      <c r="A389" t="s">
        <v>1242</v>
      </c>
      <c r="B389" t="s">
        <v>6</v>
      </c>
      <c r="C389">
        <v>9</v>
      </c>
      <c r="D389" t="s">
        <v>1256</v>
      </c>
      <c r="E389">
        <v>4421213</v>
      </c>
      <c r="F389" t="s">
        <v>1319</v>
      </c>
      <c r="G389" t="s">
        <v>1299</v>
      </c>
      <c r="H389">
        <v>39</v>
      </c>
      <c r="I389">
        <v>75</v>
      </c>
    </row>
    <row r="390" spans="1:9" x14ac:dyDescent="0.2">
      <c r="A390" t="s">
        <v>1242</v>
      </c>
      <c r="B390" t="s">
        <v>6</v>
      </c>
      <c r="C390">
        <v>9</v>
      </c>
      <c r="D390" t="s">
        <v>1256</v>
      </c>
      <c r="E390">
        <v>4421213</v>
      </c>
      <c r="F390" t="s">
        <v>1319</v>
      </c>
      <c r="G390" t="s">
        <v>1300</v>
      </c>
      <c r="H390">
        <v>47</v>
      </c>
      <c r="I390">
        <v>75</v>
      </c>
    </row>
    <row r="391" spans="1:9" x14ac:dyDescent="0.2">
      <c r="A391" t="s">
        <v>1242</v>
      </c>
      <c r="B391" t="s">
        <v>6</v>
      </c>
      <c r="C391">
        <v>9</v>
      </c>
      <c r="D391" t="s">
        <v>1256</v>
      </c>
      <c r="E391">
        <v>4421213</v>
      </c>
      <c r="F391" t="s">
        <v>1319</v>
      </c>
      <c r="G391" t="s">
        <v>1301</v>
      </c>
      <c r="H391">
        <v>59</v>
      </c>
      <c r="I391">
        <v>75</v>
      </c>
    </row>
    <row r="392" spans="1:9" x14ac:dyDescent="0.2">
      <c r="A392" t="s">
        <v>1242</v>
      </c>
      <c r="B392" t="s">
        <v>6</v>
      </c>
      <c r="C392">
        <v>9</v>
      </c>
      <c r="D392" t="s">
        <v>1256</v>
      </c>
      <c r="E392">
        <v>4421213</v>
      </c>
      <c r="F392" t="s">
        <v>1319</v>
      </c>
      <c r="G392" t="s">
        <v>1302</v>
      </c>
      <c r="H392">
        <v>45</v>
      </c>
      <c r="I392">
        <v>75</v>
      </c>
    </row>
    <row r="393" spans="1:9" x14ac:dyDescent="0.2">
      <c r="A393" t="s">
        <v>1242</v>
      </c>
      <c r="B393" t="s">
        <v>6</v>
      </c>
      <c r="C393">
        <v>9</v>
      </c>
      <c r="D393" t="s">
        <v>1256</v>
      </c>
      <c r="E393">
        <v>4421213</v>
      </c>
      <c r="F393" t="s">
        <v>1319</v>
      </c>
      <c r="G393" t="s">
        <v>1303</v>
      </c>
      <c r="H393">
        <v>46</v>
      </c>
      <c r="I393">
        <v>75</v>
      </c>
    </row>
    <row r="394" spans="1:9" x14ac:dyDescent="0.2">
      <c r="A394" t="s">
        <v>1242</v>
      </c>
      <c r="B394" t="s">
        <v>6</v>
      </c>
      <c r="C394">
        <v>9</v>
      </c>
      <c r="D394" t="s">
        <v>1256</v>
      </c>
      <c r="E394">
        <v>4421213</v>
      </c>
      <c r="F394" t="s">
        <v>1319</v>
      </c>
      <c r="G394" t="s">
        <v>1304</v>
      </c>
      <c r="H394">
        <v>51</v>
      </c>
      <c r="I394">
        <v>75</v>
      </c>
    </row>
    <row r="395" spans="1:9" x14ac:dyDescent="0.2">
      <c r="A395" t="s">
        <v>1242</v>
      </c>
      <c r="B395" t="s">
        <v>6</v>
      </c>
      <c r="C395">
        <v>9</v>
      </c>
      <c r="D395" t="s">
        <v>1256</v>
      </c>
      <c r="E395">
        <v>4421213</v>
      </c>
      <c r="F395" t="s">
        <v>1319</v>
      </c>
      <c r="G395" t="s">
        <v>1305</v>
      </c>
      <c r="H395">
        <v>31</v>
      </c>
      <c r="I395">
        <v>75</v>
      </c>
    </row>
    <row r="396" spans="1:9" x14ac:dyDescent="0.2">
      <c r="A396" t="s">
        <v>1242</v>
      </c>
      <c r="B396" t="s">
        <v>6</v>
      </c>
      <c r="C396">
        <v>9</v>
      </c>
      <c r="D396" t="s">
        <v>1256</v>
      </c>
      <c r="E396">
        <v>4421213</v>
      </c>
      <c r="F396" t="s">
        <v>1319</v>
      </c>
      <c r="G396" t="s">
        <v>1306</v>
      </c>
      <c r="H396">
        <v>43</v>
      </c>
      <c r="I396">
        <v>75</v>
      </c>
    </row>
    <row r="397" spans="1:9" x14ac:dyDescent="0.2">
      <c r="A397" t="s">
        <v>1242</v>
      </c>
      <c r="B397" t="s">
        <v>6</v>
      </c>
      <c r="C397">
        <v>9</v>
      </c>
      <c r="D397" t="s">
        <v>1256</v>
      </c>
      <c r="E397">
        <v>4421213</v>
      </c>
      <c r="F397" t="s">
        <v>1319</v>
      </c>
      <c r="G397" t="s">
        <v>1307</v>
      </c>
      <c r="H397">
        <v>64</v>
      </c>
      <c r="I397">
        <v>75</v>
      </c>
    </row>
    <row r="398" spans="1:9" x14ac:dyDescent="0.2">
      <c r="A398" t="s">
        <v>1242</v>
      </c>
      <c r="B398" t="s">
        <v>6</v>
      </c>
      <c r="C398">
        <v>9</v>
      </c>
      <c r="D398" t="s">
        <v>1256</v>
      </c>
      <c r="E398">
        <v>4022999</v>
      </c>
      <c r="F398" t="s">
        <v>1320</v>
      </c>
      <c r="G398" t="s">
        <v>1296</v>
      </c>
      <c r="H398">
        <v>28</v>
      </c>
      <c r="I398">
        <v>81</v>
      </c>
    </row>
    <row r="399" spans="1:9" x14ac:dyDescent="0.2">
      <c r="A399" t="s">
        <v>1242</v>
      </c>
      <c r="B399" t="s">
        <v>6</v>
      </c>
      <c r="C399">
        <v>9</v>
      </c>
      <c r="D399" t="s">
        <v>1256</v>
      </c>
      <c r="E399">
        <v>4022999</v>
      </c>
      <c r="F399" t="s">
        <v>1320</v>
      </c>
      <c r="G399" t="s">
        <v>1297</v>
      </c>
      <c r="H399">
        <v>28</v>
      </c>
      <c r="I399">
        <v>81</v>
      </c>
    </row>
    <row r="400" spans="1:9" x14ac:dyDescent="0.2">
      <c r="A400" t="s">
        <v>1242</v>
      </c>
      <c r="B400" t="s">
        <v>6</v>
      </c>
      <c r="C400">
        <v>9</v>
      </c>
      <c r="D400" t="s">
        <v>1256</v>
      </c>
      <c r="E400">
        <v>4022999</v>
      </c>
      <c r="F400" t="s">
        <v>1320</v>
      </c>
      <c r="G400" t="s">
        <v>1298</v>
      </c>
      <c r="H400">
        <v>37</v>
      </c>
      <c r="I400">
        <v>81</v>
      </c>
    </row>
    <row r="401" spans="1:9" x14ac:dyDescent="0.2">
      <c r="A401" t="s">
        <v>1242</v>
      </c>
      <c r="B401" t="s">
        <v>6</v>
      </c>
      <c r="C401">
        <v>9</v>
      </c>
      <c r="D401" t="s">
        <v>1256</v>
      </c>
      <c r="E401">
        <v>4022999</v>
      </c>
      <c r="F401" t="s">
        <v>1320</v>
      </c>
      <c r="G401" t="s">
        <v>1299</v>
      </c>
      <c r="H401">
        <v>35</v>
      </c>
      <c r="I401">
        <v>81</v>
      </c>
    </row>
    <row r="402" spans="1:9" x14ac:dyDescent="0.2">
      <c r="A402" t="s">
        <v>1242</v>
      </c>
      <c r="B402" t="s">
        <v>6</v>
      </c>
      <c r="C402">
        <v>9</v>
      </c>
      <c r="D402" t="s">
        <v>1256</v>
      </c>
      <c r="E402">
        <v>4022999</v>
      </c>
      <c r="F402" t="s">
        <v>1320</v>
      </c>
      <c r="G402" t="s">
        <v>1300</v>
      </c>
      <c r="H402">
        <v>31</v>
      </c>
      <c r="I402">
        <v>81</v>
      </c>
    </row>
    <row r="403" spans="1:9" x14ac:dyDescent="0.2">
      <c r="A403" t="s">
        <v>1242</v>
      </c>
      <c r="B403" t="s">
        <v>6</v>
      </c>
      <c r="C403">
        <v>9</v>
      </c>
      <c r="D403" t="s">
        <v>1256</v>
      </c>
      <c r="E403">
        <v>4022999</v>
      </c>
      <c r="F403" t="s">
        <v>1320</v>
      </c>
      <c r="G403" t="s">
        <v>1301</v>
      </c>
      <c r="H403">
        <v>56</v>
      </c>
      <c r="I403">
        <v>81</v>
      </c>
    </row>
    <row r="404" spans="1:9" x14ac:dyDescent="0.2">
      <c r="A404" t="s">
        <v>1242</v>
      </c>
      <c r="B404" t="s">
        <v>6</v>
      </c>
      <c r="C404">
        <v>9</v>
      </c>
      <c r="D404" t="s">
        <v>1256</v>
      </c>
      <c r="E404">
        <v>4022999</v>
      </c>
      <c r="F404" t="s">
        <v>1320</v>
      </c>
      <c r="G404" t="s">
        <v>1302</v>
      </c>
      <c r="H404">
        <v>30</v>
      </c>
      <c r="I404">
        <v>81</v>
      </c>
    </row>
    <row r="405" spans="1:9" x14ac:dyDescent="0.2">
      <c r="A405" t="s">
        <v>1242</v>
      </c>
      <c r="B405" t="s">
        <v>6</v>
      </c>
      <c r="C405">
        <v>9</v>
      </c>
      <c r="D405" t="s">
        <v>1256</v>
      </c>
      <c r="E405">
        <v>4022999</v>
      </c>
      <c r="F405" t="s">
        <v>1320</v>
      </c>
      <c r="G405" t="s">
        <v>1303</v>
      </c>
      <c r="H405">
        <v>36</v>
      </c>
      <c r="I405">
        <v>81</v>
      </c>
    </row>
    <row r="406" spans="1:9" x14ac:dyDescent="0.2">
      <c r="A406" t="s">
        <v>1242</v>
      </c>
      <c r="B406" t="s">
        <v>6</v>
      </c>
      <c r="C406">
        <v>9</v>
      </c>
      <c r="D406" t="s">
        <v>1256</v>
      </c>
      <c r="E406">
        <v>4022999</v>
      </c>
      <c r="F406" t="s">
        <v>1320</v>
      </c>
      <c r="G406" t="s">
        <v>1304</v>
      </c>
      <c r="H406">
        <v>44</v>
      </c>
      <c r="I406">
        <v>81</v>
      </c>
    </row>
    <row r="407" spans="1:9" x14ac:dyDescent="0.2">
      <c r="A407" t="s">
        <v>1242</v>
      </c>
      <c r="B407" t="s">
        <v>6</v>
      </c>
      <c r="C407">
        <v>9</v>
      </c>
      <c r="D407" t="s">
        <v>1256</v>
      </c>
      <c r="E407">
        <v>4022999</v>
      </c>
      <c r="F407" t="s">
        <v>1320</v>
      </c>
      <c r="G407" t="s">
        <v>1305</v>
      </c>
      <c r="H407">
        <v>23</v>
      </c>
      <c r="I407">
        <v>81</v>
      </c>
    </row>
    <row r="408" spans="1:9" x14ac:dyDescent="0.2">
      <c r="A408" t="s">
        <v>1242</v>
      </c>
      <c r="B408" t="s">
        <v>6</v>
      </c>
      <c r="C408">
        <v>9</v>
      </c>
      <c r="D408" t="s">
        <v>1256</v>
      </c>
      <c r="E408">
        <v>4022999</v>
      </c>
      <c r="F408" t="s">
        <v>1320</v>
      </c>
      <c r="G408" t="s">
        <v>1306</v>
      </c>
      <c r="H408">
        <v>41</v>
      </c>
      <c r="I408">
        <v>81</v>
      </c>
    </row>
    <row r="409" spans="1:9" x14ac:dyDescent="0.2">
      <c r="A409" t="s">
        <v>1242</v>
      </c>
      <c r="B409" t="s">
        <v>6</v>
      </c>
      <c r="C409">
        <v>9</v>
      </c>
      <c r="D409" t="s">
        <v>1256</v>
      </c>
      <c r="E409">
        <v>4022999</v>
      </c>
      <c r="F409" t="s">
        <v>1320</v>
      </c>
      <c r="G409" t="s">
        <v>1307</v>
      </c>
      <c r="H409">
        <v>59</v>
      </c>
      <c r="I409">
        <v>81</v>
      </c>
    </row>
    <row r="410" spans="1:9" x14ac:dyDescent="0.2">
      <c r="A410" t="s">
        <v>1242</v>
      </c>
      <c r="B410" t="s">
        <v>6</v>
      </c>
      <c r="C410">
        <v>9</v>
      </c>
      <c r="D410" t="s">
        <v>1256</v>
      </c>
      <c r="E410">
        <v>4421223</v>
      </c>
      <c r="F410" t="s">
        <v>1320</v>
      </c>
      <c r="G410" t="s">
        <v>1296</v>
      </c>
      <c r="H410">
        <v>19</v>
      </c>
      <c r="I410">
        <v>57</v>
      </c>
    </row>
    <row r="411" spans="1:9" x14ac:dyDescent="0.2">
      <c r="A411" t="s">
        <v>1242</v>
      </c>
      <c r="B411" t="s">
        <v>6</v>
      </c>
      <c r="C411">
        <v>9</v>
      </c>
      <c r="D411" t="s">
        <v>1256</v>
      </c>
      <c r="E411">
        <v>4421223</v>
      </c>
      <c r="F411" t="s">
        <v>1320</v>
      </c>
      <c r="G411" t="s">
        <v>1297</v>
      </c>
      <c r="H411">
        <v>25</v>
      </c>
      <c r="I411">
        <v>57</v>
      </c>
    </row>
    <row r="412" spans="1:9" x14ac:dyDescent="0.2">
      <c r="A412" t="s">
        <v>1242</v>
      </c>
      <c r="B412" t="s">
        <v>6</v>
      </c>
      <c r="C412">
        <v>9</v>
      </c>
      <c r="D412" t="s">
        <v>1256</v>
      </c>
      <c r="E412">
        <v>4421223</v>
      </c>
      <c r="F412" t="s">
        <v>1320</v>
      </c>
      <c r="G412" t="s">
        <v>1298</v>
      </c>
      <c r="H412">
        <v>25</v>
      </c>
      <c r="I412">
        <v>57</v>
      </c>
    </row>
    <row r="413" spans="1:9" x14ac:dyDescent="0.2">
      <c r="A413" t="s">
        <v>1242</v>
      </c>
      <c r="B413" t="s">
        <v>6</v>
      </c>
      <c r="C413">
        <v>9</v>
      </c>
      <c r="D413" t="s">
        <v>1256</v>
      </c>
      <c r="E413">
        <v>4421223</v>
      </c>
      <c r="F413" t="s">
        <v>1320</v>
      </c>
      <c r="G413" t="s">
        <v>1299</v>
      </c>
      <c r="H413">
        <v>22</v>
      </c>
      <c r="I413">
        <v>57</v>
      </c>
    </row>
    <row r="414" spans="1:9" x14ac:dyDescent="0.2">
      <c r="A414" t="s">
        <v>1242</v>
      </c>
      <c r="B414" t="s">
        <v>6</v>
      </c>
      <c r="C414">
        <v>9</v>
      </c>
      <c r="D414" t="s">
        <v>1256</v>
      </c>
      <c r="E414">
        <v>4421223</v>
      </c>
      <c r="F414" t="s">
        <v>1320</v>
      </c>
      <c r="G414" t="s">
        <v>1300</v>
      </c>
      <c r="H414">
        <v>15</v>
      </c>
      <c r="I414">
        <v>57</v>
      </c>
    </row>
    <row r="415" spans="1:9" x14ac:dyDescent="0.2">
      <c r="A415" t="s">
        <v>1242</v>
      </c>
      <c r="B415" t="s">
        <v>6</v>
      </c>
      <c r="C415">
        <v>9</v>
      </c>
      <c r="D415" t="s">
        <v>1256</v>
      </c>
      <c r="E415">
        <v>4421223</v>
      </c>
      <c r="F415" t="s">
        <v>1320</v>
      </c>
      <c r="G415" t="s">
        <v>1301</v>
      </c>
      <c r="H415">
        <v>34</v>
      </c>
      <c r="I415">
        <v>57</v>
      </c>
    </row>
    <row r="416" spans="1:9" x14ac:dyDescent="0.2">
      <c r="A416" t="s">
        <v>1242</v>
      </c>
      <c r="B416" t="s">
        <v>6</v>
      </c>
      <c r="C416">
        <v>9</v>
      </c>
      <c r="D416" t="s">
        <v>1256</v>
      </c>
      <c r="E416">
        <v>4421223</v>
      </c>
      <c r="F416" t="s">
        <v>1320</v>
      </c>
      <c r="G416" t="s">
        <v>1302</v>
      </c>
      <c r="H416">
        <v>19</v>
      </c>
      <c r="I416">
        <v>57</v>
      </c>
    </row>
    <row r="417" spans="1:9" x14ac:dyDescent="0.2">
      <c r="A417" t="s">
        <v>1242</v>
      </c>
      <c r="B417" t="s">
        <v>6</v>
      </c>
      <c r="C417">
        <v>9</v>
      </c>
      <c r="D417" t="s">
        <v>1256</v>
      </c>
      <c r="E417">
        <v>4421223</v>
      </c>
      <c r="F417" t="s">
        <v>1320</v>
      </c>
      <c r="G417" t="s">
        <v>1303</v>
      </c>
      <c r="H417">
        <v>19</v>
      </c>
      <c r="I417">
        <v>57</v>
      </c>
    </row>
    <row r="418" spans="1:9" x14ac:dyDescent="0.2">
      <c r="A418" t="s">
        <v>1242</v>
      </c>
      <c r="B418" t="s">
        <v>6</v>
      </c>
      <c r="C418">
        <v>9</v>
      </c>
      <c r="D418" t="s">
        <v>1256</v>
      </c>
      <c r="E418">
        <v>4421223</v>
      </c>
      <c r="F418" t="s">
        <v>1320</v>
      </c>
      <c r="G418" t="s">
        <v>1304</v>
      </c>
      <c r="H418">
        <v>24</v>
      </c>
      <c r="I418">
        <v>57</v>
      </c>
    </row>
    <row r="419" spans="1:9" x14ac:dyDescent="0.2">
      <c r="A419" t="s">
        <v>1242</v>
      </c>
      <c r="B419" t="s">
        <v>6</v>
      </c>
      <c r="C419">
        <v>9</v>
      </c>
      <c r="D419" t="s">
        <v>1256</v>
      </c>
      <c r="E419">
        <v>4421223</v>
      </c>
      <c r="F419" t="s">
        <v>1320</v>
      </c>
      <c r="G419" t="s">
        <v>1305</v>
      </c>
      <c r="H419">
        <v>11</v>
      </c>
      <c r="I419">
        <v>57</v>
      </c>
    </row>
    <row r="420" spans="1:9" x14ac:dyDescent="0.2">
      <c r="A420" t="s">
        <v>1242</v>
      </c>
      <c r="B420" t="s">
        <v>6</v>
      </c>
      <c r="C420">
        <v>9</v>
      </c>
      <c r="D420" t="s">
        <v>1256</v>
      </c>
      <c r="E420">
        <v>4421223</v>
      </c>
      <c r="F420" t="s">
        <v>1320</v>
      </c>
      <c r="G420" t="s">
        <v>1306</v>
      </c>
      <c r="H420">
        <v>31</v>
      </c>
      <c r="I420">
        <v>57</v>
      </c>
    </row>
    <row r="421" spans="1:9" x14ac:dyDescent="0.2">
      <c r="A421" t="s">
        <v>1242</v>
      </c>
      <c r="B421" t="s">
        <v>6</v>
      </c>
      <c r="C421">
        <v>9</v>
      </c>
      <c r="D421" t="s">
        <v>1256</v>
      </c>
      <c r="E421">
        <v>4421223</v>
      </c>
      <c r="F421" t="s">
        <v>1320</v>
      </c>
      <c r="G421" t="s">
        <v>1307</v>
      </c>
      <c r="H421">
        <v>42</v>
      </c>
      <c r="I421">
        <v>57</v>
      </c>
    </row>
    <row r="422" spans="1:9" x14ac:dyDescent="0.2">
      <c r="A422" t="s">
        <v>1242</v>
      </c>
      <c r="B422" t="s">
        <v>6</v>
      </c>
      <c r="C422">
        <v>9</v>
      </c>
      <c r="D422" t="s">
        <v>1243</v>
      </c>
      <c r="E422">
        <v>4023156</v>
      </c>
      <c r="F422" t="s">
        <v>1295</v>
      </c>
      <c r="G422" t="s">
        <v>1296</v>
      </c>
      <c r="H422">
        <v>10</v>
      </c>
      <c r="I422">
        <v>24</v>
      </c>
    </row>
    <row r="423" spans="1:9" x14ac:dyDescent="0.2">
      <c r="A423" t="s">
        <v>1242</v>
      </c>
      <c r="B423" t="s">
        <v>6</v>
      </c>
      <c r="C423">
        <v>9</v>
      </c>
      <c r="D423" t="s">
        <v>1243</v>
      </c>
      <c r="E423">
        <v>4023156</v>
      </c>
      <c r="F423" t="s">
        <v>1295</v>
      </c>
      <c r="G423" t="s">
        <v>1297</v>
      </c>
      <c r="H423">
        <v>9</v>
      </c>
      <c r="I423">
        <v>32</v>
      </c>
    </row>
    <row r="424" spans="1:9" x14ac:dyDescent="0.2">
      <c r="A424" t="s">
        <v>1242</v>
      </c>
      <c r="B424" t="s">
        <v>6</v>
      </c>
      <c r="C424">
        <v>9</v>
      </c>
      <c r="D424" t="s">
        <v>1243</v>
      </c>
      <c r="E424">
        <v>4023156</v>
      </c>
      <c r="F424" t="s">
        <v>1295</v>
      </c>
      <c r="G424" t="s">
        <v>1298</v>
      </c>
      <c r="H424">
        <v>7</v>
      </c>
      <c r="I424">
        <v>24</v>
      </c>
    </row>
    <row r="425" spans="1:9" x14ac:dyDescent="0.2">
      <c r="A425" t="s">
        <v>1242</v>
      </c>
      <c r="B425" t="s">
        <v>6</v>
      </c>
      <c r="C425">
        <v>9</v>
      </c>
      <c r="D425" t="s">
        <v>1243</v>
      </c>
      <c r="E425">
        <v>4023156</v>
      </c>
      <c r="F425" t="s">
        <v>1295</v>
      </c>
      <c r="G425" t="s">
        <v>1299</v>
      </c>
      <c r="H425">
        <v>8</v>
      </c>
      <c r="I425">
        <v>24</v>
      </c>
    </row>
    <row r="426" spans="1:9" x14ac:dyDescent="0.2">
      <c r="A426" t="s">
        <v>1242</v>
      </c>
      <c r="B426" t="s">
        <v>6</v>
      </c>
      <c r="C426">
        <v>9</v>
      </c>
      <c r="D426" t="s">
        <v>1243</v>
      </c>
      <c r="E426">
        <v>4023156</v>
      </c>
      <c r="F426" t="s">
        <v>1295</v>
      </c>
      <c r="G426" t="s">
        <v>1300</v>
      </c>
      <c r="H426">
        <v>8</v>
      </c>
      <c r="I426">
        <v>24</v>
      </c>
    </row>
    <row r="427" spans="1:9" x14ac:dyDescent="0.2">
      <c r="A427" t="s">
        <v>1242</v>
      </c>
      <c r="B427" t="s">
        <v>6</v>
      </c>
      <c r="C427">
        <v>9</v>
      </c>
      <c r="D427" t="s">
        <v>1243</v>
      </c>
      <c r="E427">
        <v>4023156</v>
      </c>
      <c r="F427" t="s">
        <v>1295</v>
      </c>
      <c r="G427" t="s">
        <v>1301</v>
      </c>
      <c r="H427">
        <v>16</v>
      </c>
      <c r="I427">
        <v>24</v>
      </c>
    </row>
    <row r="428" spans="1:9" x14ac:dyDescent="0.2">
      <c r="A428" t="s">
        <v>1242</v>
      </c>
      <c r="B428" t="s">
        <v>6</v>
      </c>
      <c r="C428">
        <v>9</v>
      </c>
      <c r="D428" t="s">
        <v>1243</v>
      </c>
      <c r="E428">
        <v>4023156</v>
      </c>
      <c r="F428" t="s">
        <v>1295</v>
      </c>
      <c r="G428" t="s">
        <v>1302</v>
      </c>
      <c r="H428">
        <v>4</v>
      </c>
      <c r="I428">
        <v>24</v>
      </c>
    </row>
    <row r="429" spans="1:9" x14ac:dyDescent="0.2">
      <c r="A429" t="s">
        <v>1242</v>
      </c>
      <c r="B429" t="s">
        <v>6</v>
      </c>
      <c r="C429">
        <v>9</v>
      </c>
      <c r="D429" t="s">
        <v>1243</v>
      </c>
      <c r="E429">
        <v>4023156</v>
      </c>
      <c r="F429" t="s">
        <v>1295</v>
      </c>
      <c r="G429" t="s">
        <v>1303</v>
      </c>
      <c r="H429">
        <v>6</v>
      </c>
      <c r="I429">
        <v>24</v>
      </c>
    </row>
    <row r="430" spans="1:9" x14ac:dyDescent="0.2">
      <c r="A430" t="s">
        <v>1242</v>
      </c>
      <c r="B430" t="s">
        <v>6</v>
      </c>
      <c r="C430">
        <v>9</v>
      </c>
      <c r="D430" t="s">
        <v>1243</v>
      </c>
      <c r="E430">
        <v>4023156</v>
      </c>
      <c r="F430" t="s">
        <v>1295</v>
      </c>
      <c r="G430" t="s">
        <v>1304</v>
      </c>
      <c r="H430">
        <v>11</v>
      </c>
      <c r="I430">
        <v>24</v>
      </c>
    </row>
    <row r="431" spans="1:9" x14ac:dyDescent="0.2">
      <c r="A431" t="s">
        <v>1242</v>
      </c>
      <c r="B431" t="s">
        <v>6</v>
      </c>
      <c r="C431">
        <v>9</v>
      </c>
      <c r="D431" t="s">
        <v>1243</v>
      </c>
      <c r="E431">
        <v>4023156</v>
      </c>
      <c r="F431" t="s">
        <v>1295</v>
      </c>
      <c r="G431" t="s">
        <v>1305</v>
      </c>
      <c r="H431">
        <v>11</v>
      </c>
      <c r="I431">
        <v>24</v>
      </c>
    </row>
    <row r="432" spans="1:9" x14ac:dyDescent="0.2">
      <c r="A432" t="s">
        <v>1242</v>
      </c>
      <c r="B432" t="s">
        <v>6</v>
      </c>
      <c r="C432">
        <v>9</v>
      </c>
      <c r="D432" t="s">
        <v>1243</v>
      </c>
      <c r="E432">
        <v>4023156</v>
      </c>
      <c r="F432" t="s">
        <v>1295</v>
      </c>
      <c r="G432" t="s">
        <v>1306</v>
      </c>
      <c r="H432">
        <v>12</v>
      </c>
      <c r="I432">
        <v>24</v>
      </c>
    </row>
    <row r="433" spans="1:9" x14ac:dyDescent="0.2">
      <c r="A433" t="s">
        <v>1242</v>
      </c>
      <c r="B433" t="s">
        <v>6</v>
      </c>
      <c r="C433">
        <v>9</v>
      </c>
      <c r="D433" t="s">
        <v>1243</v>
      </c>
      <c r="E433">
        <v>4023156</v>
      </c>
      <c r="F433" t="s">
        <v>1295</v>
      </c>
      <c r="G433" t="s">
        <v>1307</v>
      </c>
      <c r="H433">
        <v>21</v>
      </c>
      <c r="I433">
        <v>24</v>
      </c>
    </row>
    <row r="434" spans="1:9" x14ac:dyDescent="0.2">
      <c r="A434" t="s">
        <v>1242</v>
      </c>
      <c r="B434" t="s">
        <v>6</v>
      </c>
      <c r="C434">
        <v>9</v>
      </c>
      <c r="D434" t="s">
        <v>1243</v>
      </c>
      <c r="E434">
        <v>4023188</v>
      </c>
      <c r="F434" t="s">
        <v>1308</v>
      </c>
      <c r="G434" t="s">
        <v>1296</v>
      </c>
      <c r="H434">
        <v>15</v>
      </c>
      <c r="I434">
        <v>42</v>
      </c>
    </row>
    <row r="435" spans="1:9" x14ac:dyDescent="0.2">
      <c r="A435" t="s">
        <v>1242</v>
      </c>
      <c r="B435" t="s">
        <v>6</v>
      </c>
      <c r="C435">
        <v>9</v>
      </c>
      <c r="D435" t="s">
        <v>1243</v>
      </c>
      <c r="E435">
        <v>4023188</v>
      </c>
      <c r="F435" t="s">
        <v>1308</v>
      </c>
      <c r="G435" t="s">
        <v>1297</v>
      </c>
      <c r="H435">
        <v>14</v>
      </c>
      <c r="I435">
        <v>56</v>
      </c>
    </row>
    <row r="436" spans="1:9" x14ac:dyDescent="0.2">
      <c r="A436" t="s">
        <v>1242</v>
      </c>
      <c r="B436" t="s">
        <v>6</v>
      </c>
      <c r="C436">
        <v>9</v>
      </c>
      <c r="D436" t="s">
        <v>1243</v>
      </c>
      <c r="E436">
        <v>4023188</v>
      </c>
      <c r="F436" t="s">
        <v>1308</v>
      </c>
      <c r="G436" t="s">
        <v>1298</v>
      </c>
      <c r="H436">
        <v>9</v>
      </c>
      <c r="I436">
        <v>42</v>
      </c>
    </row>
    <row r="437" spans="1:9" x14ac:dyDescent="0.2">
      <c r="A437" t="s">
        <v>1242</v>
      </c>
      <c r="B437" t="s">
        <v>6</v>
      </c>
      <c r="C437">
        <v>9</v>
      </c>
      <c r="D437" t="s">
        <v>1243</v>
      </c>
      <c r="E437">
        <v>4023188</v>
      </c>
      <c r="F437" t="s">
        <v>1308</v>
      </c>
      <c r="G437" t="s">
        <v>1299</v>
      </c>
      <c r="H437">
        <v>8</v>
      </c>
      <c r="I437">
        <v>42</v>
      </c>
    </row>
    <row r="438" spans="1:9" x14ac:dyDescent="0.2">
      <c r="A438" t="s">
        <v>1242</v>
      </c>
      <c r="B438" t="s">
        <v>6</v>
      </c>
      <c r="C438">
        <v>9</v>
      </c>
      <c r="D438" t="s">
        <v>1243</v>
      </c>
      <c r="E438">
        <v>4023188</v>
      </c>
      <c r="F438" t="s">
        <v>1308</v>
      </c>
      <c r="G438" t="s">
        <v>1300</v>
      </c>
      <c r="H438">
        <v>13</v>
      </c>
      <c r="I438">
        <v>42</v>
      </c>
    </row>
    <row r="439" spans="1:9" x14ac:dyDescent="0.2">
      <c r="A439" t="s">
        <v>1242</v>
      </c>
      <c r="B439" t="s">
        <v>6</v>
      </c>
      <c r="C439">
        <v>9</v>
      </c>
      <c r="D439" t="s">
        <v>1243</v>
      </c>
      <c r="E439">
        <v>4023188</v>
      </c>
      <c r="F439" t="s">
        <v>1308</v>
      </c>
      <c r="G439" t="s">
        <v>1301</v>
      </c>
      <c r="H439">
        <v>16</v>
      </c>
      <c r="I439">
        <v>42</v>
      </c>
    </row>
    <row r="440" spans="1:9" x14ac:dyDescent="0.2">
      <c r="A440" t="s">
        <v>1242</v>
      </c>
      <c r="B440" t="s">
        <v>6</v>
      </c>
      <c r="C440">
        <v>9</v>
      </c>
      <c r="D440" t="s">
        <v>1243</v>
      </c>
      <c r="E440">
        <v>4023188</v>
      </c>
      <c r="F440" t="s">
        <v>1308</v>
      </c>
      <c r="G440" t="s">
        <v>1302</v>
      </c>
      <c r="H440">
        <v>10</v>
      </c>
      <c r="I440">
        <v>42</v>
      </c>
    </row>
    <row r="441" spans="1:9" x14ac:dyDescent="0.2">
      <c r="A441" t="s">
        <v>1242</v>
      </c>
      <c r="B441" t="s">
        <v>6</v>
      </c>
      <c r="C441">
        <v>9</v>
      </c>
      <c r="D441" t="s">
        <v>1243</v>
      </c>
      <c r="E441">
        <v>4023188</v>
      </c>
      <c r="F441" t="s">
        <v>1308</v>
      </c>
      <c r="G441" t="s">
        <v>1303</v>
      </c>
      <c r="H441">
        <v>11</v>
      </c>
      <c r="I441">
        <v>42</v>
      </c>
    </row>
    <row r="442" spans="1:9" x14ac:dyDescent="0.2">
      <c r="A442" t="s">
        <v>1242</v>
      </c>
      <c r="B442" t="s">
        <v>6</v>
      </c>
      <c r="C442">
        <v>9</v>
      </c>
      <c r="D442" t="s">
        <v>1243</v>
      </c>
      <c r="E442">
        <v>4023188</v>
      </c>
      <c r="F442" t="s">
        <v>1308</v>
      </c>
      <c r="G442" t="s">
        <v>1304</v>
      </c>
      <c r="H442">
        <v>22</v>
      </c>
      <c r="I442">
        <v>42</v>
      </c>
    </row>
    <row r="443" spans="1:9" x14ac:dyDescent="0.2">
      <c r="A443" t="s">
        <v>1242</v>
      </c>
      <c r="B443" t="s">
        <v>6</v>
      </c>
      <c r="C443">
        <v>9</v>
      </c>
      <c r="D443" t="s">
        <v>1243</v>
      </c>
      <c r="E443">
        <v>4023188</v>
      </c>
      <c r="F443" t="s">
        <v>1308</v>
      </c>
      <c r="G443" t="s">
        <v>1305</v>
      </c>
      <c r="H443">
        <v>16</v>
      </c>
      <c r="I443">
        <v>42</v>
      </c>
    </row>
    <row r="444" spans="1:9" x14ac:dyDescent="0.2">
      <c r="A444" t="s">
        <v>1242</v>
      </c>
      <c r="B444" t="s">
        <v>6</v>
      </c>
      <c r="C444">
        <v>9</v>
      </c>
      <c r="D444" t="s">
        <v>1243</v>
      </c>
      <c r="E444">
        <v>4023188</v>
      </c>
      <c r="F444" t="s">
        <v>1308</v>
      </c>
      <c r="G444" t="s">
        <v>1306</v>
      </c>
      <c r="H444">
        <v>22</v>
      </c>
      <c r="I444">
        <v>42</v>
      </c>
    </row>
    <row r="445" spans="1:9" x14ac:dyDescent="0.2">
      <c r="A445" t="s">
        <v>1242</v>
      </c>
      <c r="B445" t="s">
        <v>6</v>
      </c>
      <c r="C445">
        <v>9</v>
      </c>
      <c r="D445" t="s">
        <v>1243</v>
      </c>
      <c r="E445">
        <v>4023188</v>
      </c>
      <c r="F445" t="s">
        <v>1308</v>
      </c>
      <c r="G445" t="s">
        <v>1307</v>
      </c>
      <c r="H445">
        <v>20</v>
      </c>
      <c r="I445">
        <v>42</v>
      </c>
    </row>
    <row r="446" spans="1:9" x14ac:dyDescent="0.2">
      <c r="A446" t="s">
        <v>1242</v>
      </c>
      <c r="B446" t="s">
        <v>6</v>
      </c>
      <c r="C446">
        <v>9</v>
      </c>
      <c r="D446" t="s">
        <v>1243</v>
      </c>
      <c r="E446">
        <v>4023258</v>
      </c>
      <c r="F446" t="s">
        <v>1309</v>
      </c>
      <c r="G446" t="s">
        <v>1296</v>
      </c>
      <c r="H446">
        <v>3</v>
      </c>
      <c r="I446">
        <v>24</v>
      </c>
    </row>
    <row r="447" spans="1:9" x14ac:dyDescent="0.2">
      <c r="A447" t="s">
        <v>1242</v>
      </c>
      <c r="B447" t="s">
        <v>6</v>
      </c>
      <c r="C447">
        <v>9</v>
      </c>
      <c r="D447" t="s">
        <v>1243</v>
      </c>
      <c r="E447">
        <v>4023258</v>
      </c>
      <c r="F447" t="s">
        <v>1309</v>
      </c>
      <c r="G447" t="s">
        <v>1297</v>
      </c>
      <c r="H447">
        <v>9</v>
      </c>
      <c r="I447">
        <v>32</v>
      </c>
    </row>
    <row r="448" spans="1:9" x14ac:dyDescent="0.2">
      <c r="A448" t="s">
        <v>1242</v>
      </c>
      <c r="B448" t="s">
        <v>6</v>
      </c>
      <c r="C448">
        <v>9</v>
      </c>
      <c r="D448" t="s">
        <v>1243</v>
      </c>
      <c r="E448">
        <v>4023258</v>
      </c>
      <c r="F448" t="s">
        <v>1309</v>
      </c>
      <c r="G448" t="s">
        <v>1298</v>
      </c>
      <c r="H448">
        <v>6</v>
      </c>
      <c r="I448">
        <v>24</v>
      </c>
    </row>
    <row r="449" spans="1:9" x14ac:dyDescent="0.2">
      <c r="A449" t="s">
        <v>1242</v>
      </c>
      <c r="B449" t="s">
        <v>6</v>
      </c>
      <c r="C449">
        <v>9</v>
      </c>
      <c r="D449" t="s">
        <v>1243</v>
      </c>
      <c r="E449">
        <v>4023258</v>
      </c>
      <c r="F449" t="s">
        <v>1309</v>
      </c>
      <c r="G449" t="s">
        <v>1299</v>
      </c>
      <c r="H449">
        <v>4</v>
      </c>
      <c r="I449">
        <v>24</v>
      </c>
    </row>
    <row r="450" spans="1:9" x14ac:dyDescent="0.2">
      <c r="A450" t="s">
        <v>1242</v>
      </c>
      <c r="B450" t="s">
        <v>6</v>
      </c>
      <c r="C450">
        <v>9</v>
      </c>
      <c r="D450" t="s">
        <v>1243</v>
      </c>
      <c r="E450">
        <v>4023258</v>
      </c>
      <c r="F450" t="s">
        <v>1309</v>
      </c>
      <c r="G450" t="s">
        <v>1300</v>
      </c>
      <c r="H450">
        <v>9</v>
      </c>
      <c r="I450">
        <v>24</v>
      </c>
    </row>
    <row r="451" spans="1:9" x14ac:dyDescent="0.2">
      <c r="A451" t="s">
        <v>1242</v>
      </c>
      <c r="B451" t="s">
        <v>6</v>
      </c>
      <c r="C451">
        <v>9</v>
      </c>
      <c r="D451" t="s">
        <v>1243</v>
      </c>
      <c r="E451">
        <v>4023258</v>
      </c>
      <c r="F451" t="s">
        <v>1309</v>
      </c>
      <c r="G451" t="s">
        <v>1301</v>
      </c>
      <c r="H451">
        <v>13</v>
      </c>
      <c r="I451">
        <v>24</v>
      </c>
    </row>
    <row r="452" spans="1:9" x14ac:dyDescent="0.2">
      <c r="A452" t="s">
        <v>1242</v>
      </c>
      <c r="B452" t="s">
        <v>6</v>
      </c>
      <c r="C452">
        <v>9</v>
      </c>
      <c r="D452" t="s">
        <v>1243</v>
      </c>
      <c r="E452">
        <v>4023258</v>
      </c>
      <c r="F452" t="s">
        <v>1309</v>
      </c>
      <c r="G452" t="s">
        <v>1302</v>
      </c>
      <c r="H452">
        <v>5</v>
      </c>
      <c r="I452">
        <v>24</v>
      </c>
    </row>
    <row r="453" spans="1:9" x14ac:dyDescent="0.2">
      <c r="A453" t="s">
        <v>1242</v>
      </c>
      <c r="B453" t="s">
        <v>6</v>
      </c>
      <c r="C453">
        <v>9</v>
      </c>
      <c r="D453" t="s">
        <v>1243</v>
      </c>
      <c r="E453">
        <v>4023258</v>
      </c>
      <c r="F453" t="s">
        <v>1309</v>
      </c>
      <c r="G453" t="s">
        <v>1303</v>
      </c>
      <c r="H453">
        <v>5</v>
      </c>
      <c r="I453">
        <v>24</v>
      </c>
    </row>
    <row r="454" spans="1:9" x14ac:dyDescent="0.2">
      <c r="A454" t="s">
        <v>1242</v>
      </c>
      <c r="B454" t="s">
        <v>6</v>
      </c>
      <c r="C454">
        <v>9</v>
      </c>
      <c r="D454" t="s">
        <v>1243</v>
      </c>
      <c r="E454">
        <v>4023258</v>
      </c>
      <c r="F454" t="s">
        <v>1309</v>
      </c>
      <c r="G454" t="s">
        <v>1304</v>
      </c>
      <c r="H454">
        <v>11</v>
      </c>
      <c r="I454">
        <v>24</v>
      </c>
    </row>
    <row r="455" spans="1:9" x14ac:dyDescent="0.2">
      <c r="A455" t="s">
        <v>1242</v>
      </c>
      <c r="B455" t="s">
        <v>6</v>
      </c>
      <c r="C455">
        <v>9</v>
      </c>
      <c r="D455" t="s">
        <v>1243</v>
      </c>
      <c r="E455">
        <v>4023258</v>
      </c>
      <c r="F455" t="s">
        <v>1309</v>
      </c>
      <c r="G455" t="s">
        <v>1305</v>
      </c>
      <c r="H455">
        <v>10</v>
      </c>
      <c r="I455">
        <v>24</v>
      </c>
    </row>
    <row r="456" spans="1:9" x14ac:dyDescent="0.2">
      <c r="A456" t="s">
        <v>1242</v>
      </c>
      <c r="B456" t="s">
        <v>6</v>
      </c>
      <c r="C456">
        <v>9</v>
      </c>
      <c r="D456" t="s">
        <v>1243</v>
      </c>
      <c r="E456">
        <v>4023258</v>
      </c>
      <c r="F456" t="s">
        <v>1309</v>
      </c>
      <c r="G456" t="s">
        <v>1306</v>
      </c>
      <c r="H456">
        <v>12</v>
      </c>
      <c r="I456">
        <v>24</v>
      </c>
    </row>
    <row r="457" spans="1:9" x14ac:dyDescent="0.2">
      <c r="A457" t="s">
        <v>1242</v>
      </c>
      <c r="B457" t="s">
        <v>6</v>
      </c>
      <c r="C457">
        <v>9</v>
      </c>
      <c r="D457" t="s">
        <v>1243</v>
      </c>
      <c r="E457">
        <v>4023258</v>
      </c>
      <c r="F457" t="s">
        <v>1309</v>
      </c>
      <c r="G457" t="s">
        <v>1307</v>
      </c>
      <c r="H457">
        <v>13</v>
      </c>
      <c r="I457">
        <v>24</v>
      </c>
    </row>
    <row r="458" spans="1:9" x14ac:dyDescent="0.2">
      <c r="A458" t="s">
        <v>1242</v>
      </c>
      <c r="B458" t="s">
        <v>6</v>
      </c>
      <c r="C458">
        <v>9</v>
      </c>
      <c r="D458" t="s">
        <v>1243</v>
      </c>
      <c r="E458">
        <v>4023422</v>
      </c>
      <c r="F458" t="s">
        <v>1310</v>
      </c>
      <c r="G458" t="s">
        <v>1296</v>
      </c>
      <c r="H458">
        <v>35</v>
      </c>
      <c r="I458">
        <v>54</v>
      </c>
    </row>
    <row r="459" spans="1:9" x14ac:dyDescent="0.2">
      <c r="A459" t="s">
        <v>1242</v>
      </c>
      <c r="B459" t="s">
        <v>6</v>
      </c>
      <c r="C459">
        <v>9</v>
      </c>
      <c r="D459" t="s">
        <v>1243</v>
      </c>
      <c r="E459">
        <v>4023422</v>
      </c>
      <c r="F459" t="s">
        <v>1310</v>
      </c>
      <c r="G459" t="s">
        <v>1297</v>
      </c>
      <c r="H459">
        <v>30</v>
      </c>
      <c r="I459">
        <v>72</v>
      </c>
    </row>
    <row r="460" spans="1:9" x14ac:dyDescent="0.2">
      <c r="A460" t="s">
        <v>1242</v>
      </c>
      <c r="B460" t="s">
        <v>6</v>
      </c>
      <c r="C460">
        <v>9</v>
      </c>
      <c r="D460" t="s">
        <v>1243</v>
      </c>
      <c r="E460">
        <v>4023422</v>
      </c>
      <c r="F460" t="s">
        <v>1310</v>
      </c>
      <c r="G460" t="s">
        <v>1298</v>
      </c>
      <c r="H460">
        <v>37</v>
      </c>
      <c r="I460">
        <v>54</v>
      </c>
    </row>
    <row r="461" spans="1:9" x14ac:dyDescent="0.2">
      <c r="A461" t="s">
        <v>1242</v>
      </c>
      <c r="B461" t="s">
        <v>6</v>
      </c>
      <c r="C461">
        <v>9</v>
      </c>
      <c r="D461" t="s">
        <v>1243</v>
      </c>
      <c r="E461">
        <v>4023422</v>
      </c>
      <c r="F461" t="s">
        <v>1310</v>
      </c>
      <c r="G461" t="s">
        <v>1299</v>
      </c>
      <c r="H461">
        <v>24</v>
      </c>
      <c r="I461">
        <v>54</v>
      </c>
    </row>
    <row r="462" spans="1:9" x14ac:dyDescent="0.2">
      <c r="A462" t="s">
        <v>1242</v>
      </c>
      <c r="B462" t="s">
        <v>6</v>
      </c>
      <c r="C462">
        <v>9</v>
      </c>
      <c r="D462" t="s">
        <v>1243</v>
      </c>
      <c r="E462">
        <v>4023422</v>
      </c>
      <c r="F462" t="s">
        <v>1310</v>
      </c>
      <c r="G462" t="s">
        <v>1300</v>
      </c>
      <c r="H462">
        <v>38</v>
      </c>
      <c r="I462">
        <v>54</v>
      </c>
    </row>
    <row r="463" spans="1:9" x14ac:dyDescent="0.2">
      <c r="A463" t="s">
        <v>1242</v>
      </c>
      <c r="B463" t="s">
        <v>6</v>
      </c>
      <c r="C463">
        <v>9</v>
      </c>
      <c r="D463" t="s">
        <v>1243</v>
      </c>
      <c r="E463">
        <v>4023422</v>
      </c>
      <c r="F463" t="s">
        <v>1310</v>
      </c>
      <c r="G463" t="s">
        <v>1301</v>
      </c>
      <c r="H463">
        <v>30</v>
      </c>
      <c r="I463">
        <v>54</v>
      </c>
    </row>
    <row r="464" spans="1:9" x14ac:dyDescent="0.2">
      <c r="A464" t="s">
        <v>1242</v>
      </c>
      <c r="B464" t="s">
        <v>6</v>
      </c>
      <c r="C464">
        <v>9</v>
      </c>
      <c r="D464" t="s">
        <v>1243</v>
      </c>
      <c r="E464">
        <v>4023422</v>
      </c>
      <c r="F464" t="s">
        <v>1310</v>
      </c>
      <c r="G464" t="s">
        <v>1302</v>
      </c>
      <c r="H464">
        <v>23</v>
      </c>
      <c r="I464">
        <v>54</v>
      </c>
    </row>
    <row r="465" spans="1:9" x14ac:dyDescent="0.2">
      <c r="A465" t="s">
        <v>1242</v>
      </c>
      <c r="B465" t="s">
        <v>6</v>
      </c>
      <c r="C465">
        <v>9</v>
      </c>
      <c r="D465" t="s">
        <v>1243</v>
      </c>
      <c r="E465">
        <v>4023422</v>
      </c>
      <c r="F465" t="s">
        <v>1310</v>
      </c>
      <c r="G465" t="s">
        <v>1303</v>
      </c>
      <c r="H465">
        <v>31</v>
      </c>
      <c r="I465">
        <v>54</v>
      </c>
    </row>
    <row r="466" spans="1:9" x14ac:dyDescent="0.2">
      <c r="A466" t="s">
        <v>1242</v>
      </c>
      <c r="B466" t="s">
        <v>6</v>
      </c>
      <c r="C466">
        <v>9</v>
      </c>
      <c r="D466" t="s">
        <v>1243</v>
      </c>
      <c r="E466">
        <v>4023422</v>
      </c>
      <c r="F466" t="s">
        <v>1310</v>
      </c>
      <c r="G466" t="s">
        <v>1304</v>
      </c>
      <c r="H466">
        <v>43</v>
      </c>
      <c r="I466">
        <v>54</v>
      </c>
    </row>
    <row r="467" spans="1:9" x14ac:dyDescent="0.2">
      <c r="A467" t="s">
        <v>1242</v>
      </c>
      <c r="B467" t="s">
        <v>6</v>
      </c>
      <c r="C467">
        <v>9</v>
      </c>
      <c r="D467" t="s">
        <v>1243</v>
      </c>
      <c r="E467">
        <v>4023422</v>
      </c>
      <c r="F467" t="s">
        <v>1310</v>
      </c>
      <c r="G467" t="s">
        <v>1305</v>
      </c>
      <c r="H467">
        <v>25</v>
      </c>
      <c r="I467">
        <v>54</v>
      </c>
    </row>
    <row r="468" spans="1:9" x14ac:dyDescent="0.2">
      <c r="A468" t="s">
        <v>1242</v>
      </c>
      <c r="B468" t="s">
        <v>6</v>
      </c>
      <c r="C468">
        <v>9</v>
      </c>
      <c r="D468" t="s">
        <v>1243</v>
      </c>
      <c r="E468">
        <v>4023422</v>
      </c>
      <c r="F468" t="s">
        <v>1310</v>
      </c>
      <c r="G468" t="s">
        <v>1306</v>
      </c>
      <c r="H468">
        <v>29</v>
      </c>
      <c r="I468">
        <v>54</v>
      </c>
    </row>
    <row r="469" spans="1:9" x14ac:dyDescent="0.2">
      <c r="A469" t="s">
        <v>1242</v>
      </c>
      <c r="B469" t="s">
        <v>6</v>
      </c>
      <c r="C469">
        <v>9</v>
      </c>
      <c r="D469" t="s">
        <v>1243</v>
      </c>
      <c r="E469">
        <v>4023422</v>
      </c>
      <c r="F469" t="s">
        <v>1310</v>
      </c>
      <c r="G469" t="s">
        <v>1307</v>
      </c>
      <c r="H469">
        <v>46</v>
      </c>
      <c r="I469">
        <v>54</v>
      </c>
    </row>
    <row r="470" spans="1:9" x14ac:dyDescent="0.2">
      <c r="A470" t="s">
        <v>1242</v>
      </c>
      <c r="B470" t="s">
        <v>6</v>
      </c>
      <c r="C470">
        <v>9</v>
      </c>
      <c r="D470" t="s">
        <v>1243</v>
      </c>
      <c r="E470">
        <v>4023238</v>
      </c>
      <c r="F470" t="s">
        <v>1311</v>
      </c>
      <c r="G470" t="s">
        <v>1296</v>
      </c>
      <c r="H470">
        <v>14</v>
      </c>
      <c r="I470">
        <v>36</v>
      </c>
    </row>
    <row r="471" spans="1:9" x14ac:dyDescent="0.2">
      <c r="A471" t="s">
        <v>1242</v>
      </c>
      <c r="B471" t="s">
        <v>6</v>
      </c>
      <c r="C471">
        <v>9</v>
      </c>
      <c r="D471" t="s">
        <v>1243</v>
      </c>
      <c r="E471">
        <v>4023238</v>
      </c>
      <c r="F471" t="s">
        <v>1311</v>
      </c>
      <c r="G471" t="s">
        <v>1297</v>
      </c>
      <c r="H471">
        <v>16</v>
      </c>
      <c r="I471">
        <v>48</v>
      </c>
    </row>
    <row r="472" spans="1:9" x14ac:dyDescent="0.2">
      <c r="A472" t="s">
        <v>1242</v>
      </c>
      <c r="B472" t="s">
        <v>6</v>
      </c>
      <c r="C472">
        <v>9</v>
      </c>
      <c r="D472" t="s">
        <v>1243</v>
      </c>
      <c r="E472">
        <v>4023238</v>
      </c>
      <c r="F472" t="s">
        <v>1311</v>
      </c>
      <c r="G472" t="s">
        <v>1298</v>
      </c>
      <c r="H472">
        <v>12</v>
      </c>
      <c r="I472">
        <v>36</v>
      </c>
    </row>
    <row r="473" spans="1:9" x14ac:dyDescent="0.2">
      <c r="A473" t="s">
        <v>1242</v>
      </c>
      <c r="B473" t="s">
        <v>6</v>
      </c>
      <c r="C473">
        <v>9</v>
      </c>
      <c r="D473" t="s">
        <v>1243</v>
      </c>
      <c r="E473">
        <v>4023238</v>
      </c>
      <c r="F473" t="s">
        <v>1311</v>
      </c>
      <c r="G473" t="s">
        <v>1299</v>
      </c>
      <c r="H473">
        <v>10</v>
      </c>
      <c r="I473">
        <v>36</v>
      </c>
    </row>
    <row r="474" spans="1:9" x14ac:dyDescent="0.2">
      <c r="A474" t="s">
        <v>1242</v>
      </c>
      <c r="B474" t="s">
        <v>6</v>
      </c>
      <c r="C474">
        <v>9</v>
      </c>
      <c r="D474" t="s">
        <v>1243</v>
      </c>
      <c r="E474">
        <v>4023238</v>
      </c>
      <c r="F474" t="s">
        <v>1311</v>
      </c>
      <c r="G474" t="s">
        <v>1300</v>
      </c>
      <c r="H474">
        <v>17</v>
      </c>
      <c r="I474">
        <v>36</v>
      </c>
    </row>
    <row r="475" spans="1:9" x14ac:dyDescent="0.2">
      <c r="A475" t="s">
        <v>1242</v>
      </c>
      <c r="B475" t="s">
        <v>6</v>
      </c>
      <c r="C475">
        <v>9</v>
      </c>
      <c r="D475" t="s">
        <v>1243</v>
      </c>
      <c r="E475">
        <v>4023238</v>
      </c>
      <c r="F475" t="s">
        <v>1311</v>
      </c>
      <c r="G475" t="s">
        <v>1301</v>
      </c>
      <c r="H475">
        <v>15</v>
      </c>
      <c r="I475">
        <v>36</v>
      </c>
    </row>
    <row r="476" spans="1:9" x14ac:dyDescent="0.2">
      <c r="A476" t="s">
        <v>1242</v>
      </c>
      <c r="B476" t="s">
        <v>6</v>
      </c>
      <c r="C476">
        <v>9</v>
      </c>
      <c r="D476" t="s">
        <v>1243</v>
      </c>
      <c r="E476">
        <v>4023238</v>
      </c>
      <c r="F476" t="s">
        <v>1311</v>
      </c>
      <c r="G476" t="s">
        <v>1302</v>
      </c>
      <c r="H476">
        <v>13</v>
      </c>
      <c r="I476">
        <v>36</v>
      </c>
    </row>
    <row r="477" spans="1:9" x14ac:dyDescent="0.2">
      <c r="A477" t="s">
        <v>1242</v>
      </c>
      <c r="B477" t="s">
        <v>6</v>
      </c>
      <c r="C477">
        <v>9</v>
      </c>
      <c r="D477" t="s">
        <v>1243</v>
      </c>
      <c r="E477">
        <v>4023238</v>
      </c>
      <c r="F477" t="s">
        <v>1311</v>
      </c>
      <c r="G477" t="s">
        <v>1303</v>
      </c>
      <c r="H477">
        <v>12</v>
      </c>
      <c r="I477">
        <v>36</v>
      </c>
    </row>
    <row r="478" spans="1:9" x14ac:dyDescent="0.2">
      <c r="A478" t="s">
        <v>1242</v>
      </c>
      <c r="B478" t="s">
        <v>6</v>
      </c>
      <c r="C478">
        <v>9</v>
      </c>
      <c r="D478" t="s">
        <v>1243</v>
      </c>
      <c r="E478">
        <v>4023238</v>
      </c>
      <c r="F478" t="s">
        <v>1311</v>
      </c>
      <c r="G478" t="s">
        <v>1304</v>
      </c>
      <c r="H478">
        <v>23</v>
      </c>
      <c r="I478">
        <v>36</v>
      </c>
    </row>
    <row r="479" spans="1:9" x14ac:dyDescent="0.2">
      <c r="A479" t="s">
        <v>1242</v>
      </c>
      <c r="B479" t="s">
        <v>6</v>
      </c>
      <c r="C479">
        <v>9</v>
      </c>
      <c r="D479" t="s">
        <v>1243</v>
      </c>
      <c r="E479">
        <v>4023238</v>
      </c>
      <c r="F479" t="s">
        <v>1311</v>
      </c>
      <c r="G479" t="s">
        <v>1305</v>
      </c>
      <c r="H479">
        <v>18</v>
      </c>
      <c r="I479">
        <v>36</v>
      </c>
    </row>
    <row r="480" spans="1:9" x14ac:dyDescent="0.2">
      <c r="A480" t="s">
        <v>1242</v>
      </c>
      <c r="B480" t="s">
        <v>6</v>
      </c>
      <c r="C480">
        <v>9</v>
      </c>
      <c r="D480" t="s">
        <v>1243</v>
      </c>
      <c r="E480">
        <v>4023238</v>
      </c>
      <c r="F480" t="s">
        <v>1311</v>
      </c>
      <c r="G480" t="s">
        <v>1306</v>
      </c>
      <c r="H480">
        <v>18</v>
      </c>
      <c r="I480">
        <v>36</v>
      </c>
    </row>
    <row r="481" spans="1:9" x14ac:dyDescent="0.2">
      <c r="A481" t="s">
        <v>1242</v>
      </c>
      <c r="B481" t="s">
        <v>6</v>
      </c>
      <c r="C481">
        <v>9</v>
      </c>
      <c r="D481" t="s">
        <v>1243</v>
      </c>
      <c r="E481">
        <v>4023238</v>
      </c>
      <c r="F481" t="s">
        <v>1311</v>
      </c>
      <c r="G481" t="s">
        <v>1307</v>
      </c>
      <c r="H481">
        <v>25</v>
      </c>
      <c r="I481">
        <v>36</v>
      </c>
    </row>
    <row r="482" spans="1:9" x14ac:dyDescent="0.2">
      <c r="A482" t="s">
        <v>1242</v>
      </c>
      <c r="B482" t="s">
        <v>6</v>
      </c>
      <c r="C482">
        <v>9</v>
      </c>
      <c r="D482" t="s">
        <v>1243</v>
      </c>
      <c r="E482">
        <v>4023506</v>
      </c>
      <c r="F482" t="s">
        <v>1312</v>
      </c>
      <c r="G482" t="s">
        <v>1296</v>
      </c>
      <c r="H482">
        <v>34</v>
      </c>
      <c r="I482">
        <v>57</v>
      </c>
    </row>
    <row r="483" spans="1:9" x14ac:dyDescent="0.2">
      <c r="A483" t="s">
        <v>1242</v>
      </c>
      <c r="B483" t="s">
        <v>6</v>
      </c>
      <c r="C483">
        <v>9</v>
      </c>
      <c r="D483" t="s">
        <v>1243</v>
      </c>
      <c r="E483">
        <v>4023506</v>
      </c>
      <c r="F483" t="s">
        <v>1312</v>
      </c>
      <c r="G483" t="s">
        <v>1297</v>
      </c>
      <c r="H483">
        <v>26</v>
      </c>
      <c r="I483">
        <v>76</v>
      </c>
    </row>
    <row r="484" spans="1:9" x14ac:dyDescent="0.2">
      <c r="A484" t="s">
        <v>1242</v>
      </c>
      <c r="B484" t="s">
        <v>6</v>
      </c>
      <c r="C484">
        <v>9</v>
      </c>
      <c r="D484" t="s">
        <v>1243</v>
      </c>
      <c r="E484">
        <v>4023506</v>
      </c>
      <c r="F484" t="s">
        <v>1312</v>
      </c>
      <c r="G484" t="s">
        <v>1298</v>
      </c>
      <c r="H484">
        <v>16</v>
      </c>
      <c r="I484">
        <v>57</v>
      </c>
    </row>
    <row r="485" spans="1:9" x14ac:dyDescent="0.2">
      <c r="A485" t="s">
        <v>1242</v>
      </c>
      <c r="B485" t="s">
        <v>6</v>
      </c>
      <c r="C485">
        <v>9</v>
      </c>
      <c r="D485" t="s">
        <v>1243</v>
      </c>
      <c r="E485">
        <v>4023506</v>
      </c>
      <c r="F485" t="s">
        <v>1312</v>
      </c>
      <c r="G485" t="s">
        <v>1299</v>
      </c>
      <c r="H485">
        <v>21</v>
      </c>
      <c r="I485">
        <v>57</v>
      </c>
    </row>
    <row r="486" spans="1:9" x14ac:dyDescent="0.2">
      <c r="A486" t="s">
        <v>1242</v>
      </c>
      <c r="B486" t="s">
        <v>6</v>
      </c>
      <c r="C486">
        <v>9</v>
      </c>
      <c r="D486" t="s">
        <v>1243</v>
      </c>
      <c r="E486">
        <v>4023506</v>
      </c>
      <c r="F486" t="s">
        <v>1312</v>
      </c>
      <c r="G486" t="s">
        <v>1300</v>
      </c>
      <c r="H486">
        <v>25</v>
      </c>
      <c r="I486">
        <v>57</v>
      </c>
    </row>
    <row r="487" spans="1:9" x14ac:dyDescent="0.2">
      <c r="A487" t="s">
        <v>1242</v>
      </c>
      <c r="B487" t="s">
        <v>6</v>
      </c>
      <c r="C487">
        <v>9</v>
      </c>
      <c r="D487" t="s">
        <v>1243</v>
      </c>
      <c r="E487">
        <v>4023506</v>
      </c>
      <c r="F487" t="s">
        <v>1312</v>
      </c>
      <c r="G487" t="s">
        <v>1301</v>
      </c>
      <c r="H487">
        <v>31</v>
      </c>
      <c r="I487">
        <v>57</v>
      </c>
    </row>
    <row r="488" spans="1:9" x14ac:dyDescent="0.2">
      <c r="A488" t="s">
        <v>1242</v>
      </c>
      <c r="B488" t="s">
        <v>6</v>
      </c>
      <c r="C488">
        <v>9</v>
      </c>
      <c r="D488" t="s">
        <v>1243</v>
      </c>
      <c r="E488">
        <v>4023506</v>
      </c>
      <c r="F488" t="s">
        <v>1312</v>
      </c>
      <c r="G488" t="s">
        <v>1302</v>
      </c>
      <c r="H488">
        <v>17</v>
      </c>
      <c r="I488">
        <v>57</v>
      </c>
    </row>
    <row r="489" spans="1:9" x14ac:dyDescent="0.2">
      <c r="A489" t="s">
        <v>1242</v>
      </c>
      <c r="B489" t="s">
        <v>6</v>
      </c>
      <c r="C489">
        <v>9</v>
      </c>
      <c r="D489" t="s">
        <v>1243</v>
      </c>
      <c r="E489">
        <v>4023506</v>
      </c>
      <c r="F489" t="s">
        <v>1312</v>
      </c>
      <c r="G489" t="s">
        <v>1303</v>
      </c>
      <c r="H489">
        <v>21</v>
      </c>
      <c r="I489">
        <v>57</v>
      </c>
    </row>
    <row r="490" spans="1:9" x14ac:dyDescent="0.2">
      <c r="A490" t="s">
        <v>1242</v>
      </c>
      <c r="B490" t="s">
        <v>6</v>
      </c>
      <c r="C490">
        <v>9</v>
      </c>
      <c r="D490" t="s">
        <v>1243</v>
      </c>
      <c r="E490">
        <v>4023506</v>
      </c>
      <c r="F490" t="s">
        <v>1312</v>
      </c>
      <c r="G490" t="s">
        <v>1304</v>
      </c>
      <c r="H490">
        <v>36</v>
      </c>
      <c r="I490">
        <v>57</v>
      </c>
    </row>
    <row r="491" spans="1:9" x14ac:dyDescent="0.2">
      <c r="A491" t="s">
        <v>1242</v>
      </c>
      <c r="B491" t="s">
        <v>6</v>
      </c>
      <c r="C491">
        <v>9</v>
      </c>
      <c r="D491" t="s">
        <v>1243</v>
      </c>
      <c r="E491">
        <v>4023506</v>
      </c>
      <c r="F491" t="s">
        <v>1312</v>
      </c>
      <c r="G491" t="s">
        <v>1305</v>
      </c>
      <c r="H491">
        <v>27</v>
      </c>
      <c r="I491">
        <v>57</v>
      </c>
    </row>
    <row r="492" spans="1:9" x14ac:dyDescent="0.2">
      <c r="A492" t="s">
        <v>1242</v>
      </c>
      <c r="B492" t="s">
        <v>6</v>
      </c>
      <c r="C492">
        <v>9</v>
      </c>
      <c r="D492" t="s">
        <v>1243</v>
      </c>
      <c r="E492">
        <v>4023506</v>
      </c>
      <c r="F492" t="s">
        <v>1312</v>
      </c>
      <c r="G492" t="s">
        <v>1306</v>
      </c>
      <c r="H492">
        <v>31</v>
      </c>
      <c r="I492">
        <v>57</v>
      </c>
    </row>
    <row r="493" spans="1:9" x14ac:dyDescent="0.2">
      <c r="A493" t="s">
        <v>1242</v>
      </c>
      <c r="B493" t="s">
        <v>6</v>
      </c>
      <c r="C493">
        <v>9</v>
      </c>
      <c r="D493" t="s">
        <v>1243</v>
      </c>
      <c r="E493">
        <v>4023506</v>
      </c>
      <c r="F493" t="s">
        <v>1312</v>
      </c>
      <c r="G493" t="s">
        <v>1307</v>
      </c>
      <c r="H493">
        <v>44</v>
      </c>
      <c r="I493">
        <v>57</v>
      </c>
    </row>
    <row r="494" spans="1:9" x14ac:dyDescent="0.2">
      <c r="A494" t="s">
        <v>1242</v>
      </c>
      <c r="B494" t="s">
        <v>6</v>
      </c>
      <c r="C494">
        <v>9</v>
      </c>
      <c r="D494" t="s">
        <v>1243</v>
      </c>
      <c r="E494">
        <v>4023217</v>
      </c>
      <c r="F494" t="s">
        <v>1314</v>
      </c>
      <c r="G494" t="s">
        <v>1296</v>
      </c>
      <c r="H494">
        <v>25</v>
      </c>
      <c r="I494">
        <v>54</v>
      </c>
    </row>
    <row r="495" spans="1:9" x14ac:dyDescent="0.2">
      <c r="A495" t="s">
        <v>1242</v>
      </c>
      <c r="B495" t="s">
        <v>6</v>
      </c>
      <c r="C495">
        <v>9</v>
      </c>
      <c r="D495" t="s">
        <v>1243</v>
      </c>
      <c r="E495">
        <v>4023217</v>
      </c>
      <c r="F495" t="s">
        <v>1314</v>
      </c>
      <c r="G495" t="s">
        <v>1297</v>
      </c>
      <c r="H495">
        <v>32</v>
      </c>
      <c r="I495">
        <v>72</v>
      </c>
    </row>
    <row r="496" spans="1:9" x14ac:dyDescent="0.2">
      <c r="A496" t="s">
        <v>1242</v>
      </c>
      <c r="B496" t="s">
        <v>6</v>
      </c>
      <c r="C496">
        <v>9</v>
      </c>
      <c r="D496" t="s">
        <v>1243</v>
      </c>
      <c r="E496">
        <v>4023217</v>
      </c>
      <c r="F496" t="s">
        <v>1314</v>
      </c>
      <c r="G496" t="s">
        <v>1298</v>
      </c>
      <c r="H496">
        <v>30</v>
      </c>
      <c r="I496">
        <v>54</v>
      </c>
    </row>
    <row r="497" spans="1:9" x14ac:dyDescent="0.2">
      <c r="A497" t="s">
        <v>1242</v>
      </c>
      <c r="B497" t="s">
        <v>6</v>
      </c>
      <c r="C497">
        <v>9</v>
      </c>
      <c r="D497" t="s">
        <v>1243</v>
      </c>
      <c r="E497">
        <v>4023217</v>
      </c>
      <c r="F497" t="s">
        <v>1314</v>
      </c>
      <c r="G497" t="s">
        <v>1299</v>
      </c>
      <c r="H497">
        <v>30</v>
      </c>
      <c r="I497">
        <v>54</v>
      </c>
    </row>
    <row r="498" spans="1:9" x14ac:dyDescent="0.2">
      <c r="A498" t="s">
        <v>1242</v>
      </c>
      <c r="B498" t="s">
        <v>6</v>
      </c>
      <c r="C498">
        <v>9</v>
      </c>
      <c r="D498" t="s">
        <v>1243</v>
      </c>
      <c r="E498">
        <v>4023217</v>
      </c>
      <c r="F498" t="s">
        <v>1314</v>
      </c>
      <c r="G498" t="s">
        <v>1300</v>
      </c>
      <c r="H498">
        <v>31</v>
      </c>
      <c r="I498">
        <v>54</v>
      </c>
    </row>
    <row r="499" spans="1:9" x14ac:dyDescent="0.2">
      <c r="A499" t="s">
        <v>1242</v>
      </c>
      <c r="B499" t="s">
        <v>6</v>
      </c>
      <c r="C499">
        <v>9</v>
      </c>
      <c r="D499" t="s">
        <v>1243</v>
      </c>
      <c r="E499">
        <v>4023217</v>
      </c>
      <c r="F499" t="s">
        <v>1314</v>
      </c>
      <c r="G499" t="s">
        <v>1301</v>
      </c>
      <c r="H499">
        <v>29</v>
      </c>
      <c r="I499">
        <v>54</v>
      </c>
    </row>
    <row r="500" spans="1:9" x14ac:dyDescent="0.2">
      <c r="A500" t="s">
        <v>1242</v>
      </c>
      <c r="B500" t="s">
        <v>6</v>
      </c>
      <c r="C500">
        <v>9</v>
      </c>
      <c r="D500" t="s">
        <v>1243</v>
      </c>
      <c r="E500">
        <v>4023217</v>
      </c>
      <c r="F500" t="s">
        <v>1314</v>
      </c>
      <c r="G500" t="s">
        <v>1302</v>
      </c>
      <c r="H500">
        <v>27</v>
      </c>
      <c r="I500">
        <v>54</v>
      </c>
    </row>
    <row r="501" spans="1:9" x14ac:dyDescent="0.2">
      <c r="A501" t="s">
        <v>1242</v>
      </c>
      <c r="B501" t="s">
        <v>6</v>
      </c>
      <c r="C501">
        <v>9</v>
      </c>
      <c r="D501" t="s">
        <v>1243</v>
      </c>
      <c r="E501">
        <v>4023217</v>
      </c>
      <c r="F501" t="s">
        <v>1314</v>
      </c>
      <c r="G501" t="s">
        <v>1303</v>
      </c>
      <c r="H501">
        <v>24</v>
      </c>
      <c r="I501">
        <v>54</v>
      </c>
    </row>
    <row r="502" spans="1:9" x14ac:dyDescent="0.2">
      <c r="A502" t="s">
        <v>1242</v>
      </c>
      <c r="B502" t="s">
        <v>6</v>
      </c>
      <c r="C502">
        <v>9</v>
      </c>
      <c r="D502" t="s">
        <v>1243</v>
      </c>
      <c r="E502">
        <v>4023217</v>
      </c>
      <c r="F502" t="s">
        <v>1314</v>
      </c>
      <c r="G502" t="s">
        <v>1304</v>
      </c>
      <c r="H502">
        <v>40</v>
      </c>
      <c r="I502">
        <v>54</v>
      </c>
    </row>
    <row r="503" spans="1:9" x14ac:dyDescent="0.2">
      <c r="A503" t="s">
        <v>1242</v>
      </c>
      <c r="B503" t="s">
        <v>6</v>
      </c>
      <c r="C503">
        <v>9</v>
      </c>
      <c r="D503" t="s">
        <v>1243</v>
      </c>
      <c r="E503">
        <v>4023217</v>
      </c>
      <c r="F503" t="s">
        <v>1314</v>
      </c>
      <c r="G503" t="s">
        <v>1305</v>
      </c>
      <c r="H503">
        <v>22</v>
      </c>
      <c r="I503">
        <v>54</v>
      </c>
    </row>
    <row r="504" spans="1:9" x14ac:dyDescent="0.2">
      <c r="A504" t="s">
        <v>1242</v>
      </c>
      <c r="B504" t="s">
        <v>6</v>
      </c>
      <c r="C504">
        <v>9</v>
      </c>
      <c r="D504" t="s">
        <v>1243</v>
      </c>
      <c r="E504">
        <v>4023217</v>
      </c>
      <c r="F504" t="s">
        <v>1314</v>
      </c>
      <c r="G504" t="s">
        <v>1306</v>
      </c>
      <c r="H504">
        <v>33</v>
      </c>
      <c r="I504">
        <v>54</v>
      </c>
    </row>
    <row r="505" spans="1:9" x14ac:dyDescent="0.2">
      <c r="A505" t="s">
        <v>1242</v>
      </c>
      <c r="B505" t="s">
        <v>6</v>
      </c>
      <c r="C505">
        <v>9</v>
      </c>
      <c r="D505" t="s">
        <v>1243</v>
      </c>
      <c r="E505">
        <v>4023217</v>
      </c>
      <c r="F505" t="s">
        <v>1314</v>
      </c>
      <c r="G505" t="s">
        <v>1307</v>
      </c>
      <c r="H505">
        <v>37</v>
      </c>
      <c r="I505">
        <v>54</v>
      </c>
    </row>
    <row r="506" spans="1:9" x14ac:dyDescent="0.2">
      <c r="A506" t="s">
        <v>1242</v>
      </c>
      <c r="B506" t="s">
        <v>6</v>
      </c>
      <c r="C506">
        <v>9</v>
      </c>
      <c r="D506" t="s">
        <v>1243</v>
      </c>
      <c r="E506">
        <v>4023441</v>
      </c>
      <c r="F506" t="s">
        <v>1315</v>
      </c>
      <c r="G506" t="s">
        <v>1296</v>
      </c>
      <c r="H506">
        <v>27</v>
      </c>
      <c r="I506">
        <v>51</v>
      </c>
    </row>
    <row r="507" spans="1:9" x14ac:dyDescent="0.2">
      <c r="A507" t="s">
        <v>1242</v>
      </c>
      <c r="B507" t="s">
        <v>6</v>
      </c>
      <c r="C507">
        <v>9</v>
      </c>
      <c r="D507" t="s">
        <v>1243</v>
      </c>
      <c r="E507">
        <v>4023441</v>
      </c>
      <c r="F507" t="s">
        <v>1315</v>
      </c>
      <c r="G507" t="s">
        <v>1297</v>
      </c>
      <c r="H507">
        <v>24</v>
      </c>
      <c r="I507">
        <v>68</v>
      </c>
    </row>
    <row r="508" spans="1:9" x14ac:dyDescent="0.2">
      <c r="A508" t="s">
        <v>1242</v>
      </c>
      <c r="B508" t="s">
        <v>6</v>
      </c>
      <c r="C508">
        <v>9</v>
      </c>
      <c r="D508" t="s">
        <v>1243</v>
      </c>
      <c r="E508">
        <v>4023441</v>
      </c>
      <c r="F508" t="s">
        <v>1315</v>
      </c>
      <c r="G508" t="s">
        <v>1298</v>
      </c>
      <c r="H508">
        <v>26</v>
      </c>
      <c r="I508">
        <v>51</v>
      </c>
    </row>
    <row r="509" spans="1:9" x14ac:dyDescent="0.2">
      <c r="A509" t="s">
        <v>1242</v>
      </c>
      <c r="B509" t="s">
        <v>6</v>
      </c>
      <c r="C509">
        <v>9</v>
      </c>
      <c r="D509" t="s">
        <v>1243</v>
      </c>
      <c r="E509">
        <v>4023441</v>
      </c>
      <c r="F509" t="s">
        <v>1315</v>
      </c>
      <c r="G509" t="s">
        <v>1299</v>
      </c>
      <c r="H509">
        <v>24</v>
      </c>
      <c r="I509">
        <v>51</v>
      </c>
    </row>
    <row r="510" spans="1:9" x14ac:dyDescent="0.2">
      <c r="A510" t="s">
        <v>1242</v>
      </c>
      <c r="B510" t="s">
        <v>6</v>
      </c>
      <c r="C510">
        <v>9</v>
      </c>
      <c r="D510" t="s">
        <v>1243</v>
      </c>
      <c r="E510">
        <v>4023441</v>
      </c>
      <c r="F510" t="s">
        <v>1315</v>
      </c>
      <c r="G510" t="s">
        <v>1300</v>
      </c>
      <c r="H510">
        <v>24</v>
      </c>
      <c r="I510">
        <v>51</v>
      </c>
    </row>
    <row r="511" spans="1:9" x14ac:dyDescent="0.2">
      <c r="A511" t="s">
        <v>1242</v>
      </c>
      <c r="B511" t="s">
        <v>6</v>
      </c>
      <c r="C511">
        <v>9</v>
      </c>
      <c r="D511" t="s">
        <v>1243</v>
      </c>
      <c r="E511">
        <v>4023441</v>
      </c>
      <c r="F511" t="s">
        <v>1315</v>
      </c>
      <c r="G511" t="s">
        <v>1301</v>
      </c>
      <c r="H511">
        <v>34</v>
      </c>
      <c r="I511">
        <v>51</v>
      </c>
    </row>
    <row r="512" spans="1:9" x14ac:dyDescent="0.2">
      <c r="A512" t="s">
        <v>1242</v>
      </c>
      <c r="B512" t="s">
        <v>6</v>
      </c>
      <c r="C512">
        <v>9</v>
      </c>
      <c r="D512" t="s">
        <v>1243</v>
      </c>
      <c r="E512">
        <v>4023441</v>
      </c>
      <c r="F512" t="s">
        <v>1315</v>
      </c>
      <c r="G512" t="s">
        <v>1302</v>
      </c>
      <c r="H512">
        <v>20</v>
      </c>
      <c r="I512">
        <v>51</v>
      </c>
    </row>
    <row r="513" spans="1:9" x14ac:dyDescent="0.2">
      <c r="A513" t="s">
        <v>1242</v>
      </c>
      <c r="B513" t="s">
        <v>6</v>
      </c>
      <c r="C513">
        <v>9</v>
      </c>
      <c r="D513" t="s">
        <v>1243</v>
      </c>
      <c r="E513">
        <v>4023441</v>
      </c>
      <c r="F513" t="s">
        <v>1315</v>
      </c>
      <c r="G513" t="s">
        <v>1303</v>
      </c>
      <c r="H513">
        <v>23</v>
      </c>
      <c r="I513">
        <v>51</v>
      </c>
    </row>
    <row r="514" spans="1:9" x14ac:dyDescent="0.2">
      <c r="A514" t="s">
        <v>1242</v>
      </c>
      <c r="B514" t="s">
        <v>6</v>
      </c>
      <c r="C514">
        <v>9</v>
      </c>
      <c r="D514" t="s">
        <v>1243</v>
      </c>
      <c r="E514">
        <v>4023441</v>
      </c>
      <c r="F514" t="s">
        <v>1315</v>
      </c>
      <c r="G514" t="s">
        <v>1304</v>
      </c>
      <c r="H514">
        <v>40</v>
      </c>
      <c r="I514">
        <v>51</v>
      </c>
    </row>
    <row r="515" spans="1:9" x14ac:dyDescent="0.2">
      <c r="A515" t="s">
        <v>1242</v>
      </c>
      <c r="B515" t="s">
        <v>6</v>
      </c>
      <c r="C515">
        <v>9</v>
      </c>
      <c r="D515" t="s">
        <v>1243</v>
      </c>
      <c r="E515">
        <v>4023441</v>
      </c>
      <c r="F515" t="s">
        <v>1315</v>
      </c>
      <c r="G515" t="s">
        <v>1305</v>
      </c>
      <c r="H515">
        <v>21</v>
      </c>
      <c r="I515">
        <v>51</v>
      </c>
    </row>
    <row r="516" spans="1:9" x14ac:dyDescent="0.2">
      <c r="A516" t="s">
        <v>1242</v>
      </c>
      <c r="B516" t="s">
        <v>6</v>
      </c>
      <c r="C516">
        <v>9</v>
      </c>
      <c r="D516" t="s">
        <v>1243</v>
      </c>
      <c r="E516">
        <v>4023441</v>
      </c>
      <c r="F516" t="s">
        <v>1315</v>
      </c>
      <c r="G516" t="s">
        <v>1306</v>
      </c>
      <c r="H516">
        <v>33</v>
      </c>
      <c r="I516">
        <v>51</v>
      </c>
    </row>
    <row r="517" spans="1:9" x14ac:dyDescent="0.2">
      <c r="A517" t="s">
        <v>1242</v>
      </c>
      <c r="B517" t="s">
        <v>6</v>
      </c>
      <c r="C517">
        <v>9</v>
      </c>
      <c r="D517" t="s">
        <v>1243</v>
      </c>
      <c r="E517">
        <v>4023441</v>
      </c>
      <c r="F517" t="s">
        <v>1315</v>
      </c>
      <c r="G517" t="s">
        <v>1307</v>
      </c>
      <c r="H517">
        <v>39</v>
      </c>
      <c r="I517">
        <v>51</v>
      </c>
    </row>
    <row r="518" spans="1:9" x14ac:dyDescent="0.2">
      <c r="A518" t="s">
        <v>1242</v>
      </c>
      <c r="B518" t="s">
        <v>6</v>
      </c>
      <c r="C518">
        <v>9</v>
      </c>
      <c r="D518" t="s">
        <v>1243</v>
      </c>
      <c r="E518">
        <v>4057377</v>
      </c>
      <c r="F518" t="s">
        <v>1316</v>
      </c>
      <c r="G518" t="s">
        <v>1296</v>
      </c>
      <c r="H518">
        <v>39</v>
      </c>
      <c r="I518">
        <v>57</v>
      </c>
    </row>
    <row r="519" spans="1:9" x14ac:dyDescent="0.2">
      <c r="A519" t="s">
        <v>1242</v>
      </c>
      <c r="B519" t="s">
        <v>6</v>
      </c>
      <c r="C519">
        <v>9</v>
      </c>
      <c r="D519" t="s">
        <v>1243</v>
      </c>
      <c r="E519">
        <v>4057377</v>
      </c>
      <c r="F519" t="s">
        <v>1316</v>
      </c>
      <c r="G519" t="s">
        <v>1297</v>
      </c>
      <c r="H519">
        <v>37</v>
      </c>
      <c r="I519">
        <v>76</v>
      </c>
    </row>
    <row r="520" spans="1:9" x14ac:dyDescent="0.2">
      <c r="A520" t="s">
        <v>1242</v>
      </c>
      <c r="B520" t="s">
        <v>6</v>
      </c>
      <c r="C520">
        <v>9</v>
      </c>
      <c r="D520" t="s">
        <v>1243</v>
      </c>
      <c r="E520">
        <v>4057377</v>
      </c>
      <c r="F520" t="s">
        <v>1316</v>
      </c>
      <c r="G520" t="s">
        <v>1298</v>
      </c>
      <c r="H520">
        <v>37</v>
      </c>
      <c r="I520">
        <v>57</v>
      </c>
    </row>
    <row r="521" spans="1:9" x14ac:dyDescent="0.2">
      <c r="A521" t="s">
        <v>1242</v>
      </c>
      <c r="B521" t="s">
        <v>6</v>
      </c>
      <c r="C521">
        <v>9</v>
      </c>
      <c r="D521" t="s">
        <v>1243</v>
      </c>
      <c r="E521">
        <v>4057377</v>
      </c>
      <c r="F521" t="s">
        <v>1316</v>
      </c>
      <c r="G521" t="s">
        <v>1299</v>
      </c>
      <c r="H521">
        <v>23</v>
      </c>
      <c r="I521">
        <v>57</v>
      </c>
    </row>
    <row r="522" spans="1:9" x14ac:dyDescent="0.2">
      <c r="A522" t="s">
        <v>1242</v>
      </c>
      <c r="B522" t="s">
        <v>6</v>
      </c>
      <c r="C522">
        <v>9</v>
      </c>
      <c r="D522" t="s">
        <v>1243</v>
      </c>
      <c r="E522">
        <v>4057377</v>
      </c>
      <c r="F522" t="s">
        <v>1316</v>
      </c>
      <c r="G522" t="s">
        <v>1300</v>
      </c>
      <c r="H522">
        <v>42</v>
      </c>
      <c r="I522">
        <v>57</v>
      </c>
    </row>
    <row r="523" spans="1:9" x14ac:dyDescent="0.2">
      <c r="A523" t="s">
        <v>1242</v>
      </c>
      <c r="B523" t="s">
        <v>6</v>
      </c>
      <c r="C523">
        <v>9</v>
      </c>
      <c r="D523" t="s">
        <v>1243</v>
      </c>
      <c r="E523">
        <v>4057377</v>
      </c>
      <c r="F523" t="s">
        <v>1316</v>
      </c>
      <c r="G523" t="s">
        <v>1301</v>
      </c>
      <c r="H523">
        <v>30</v>
      </c>
      <c r="I523">
        <v>57</v>
      </c>
    </row>
    <row r="524" spans="1:9" x14ac:dyDescent="0.2">
      <c r="A524" t="s">
        <v>1242</v>
      </c>
      <c r="B524" t="s">
        <v>6</v>
      </c>
      <c r="C524">
        <v>9</v>
      </c>
      <c r="D524" t="s">
        <v>1243</v>
      </c>
      <c r="E524">
        <v>4057377</v>
      </c>
      <c r="F524" t="s">
        <v>1316</v>
      </c>
      <c r="G524" t="s">
        <v>1302</v>
      </c>
      <c r="H524">
        <v>28</v>
      </c>
      <c r="I524">
        <v>57</v>
      </c>
    </row>
    <row r="525" spans="1:9" x14ac:dyDescent="0.2">
      <c r="A525" t="s">
        <v>1242</v>
      </c>
      <c r="B525" t="s">
        <v>6</v>
      </c>
      <c r="C525">
        <v>9</v>
      </c>
      <c r="D525" t="s">
        <v>1243</v>
      </c>
      <c r="E525">
        <v>4057377</v>
      </c>
      <c r="F525" t="s">
        <v>1316</v>
      </c>
      <c r="G525" t="s">
        <v>1303</v>
      </c>
      <c r="H525">
        <v>30</v>
      </c>
      <c r="I525">
        <v>57</v>
      </c>
    </row>
    <row r="526" spans="1:9" x14ac:dyDescent="0.2">
      <c r="A526" t="s">
        <v>1242</v>
      </c>
      <c r="B526" t="s">
        <v>6</v>
      </c>
      <c r="C526">
        <v>9</v>
      </c>
      <c r="D526" t="s">
        <v>1243</v>
      </c>
      <c r="E526">
        <v>4057377</v>
      </c>
      <c r="F526" t="s">
        <v>1316</v>
      </c>
      <c r="G526" t="s">
        <v>1304</v>
      </c>
      <c r="H526">
        <v>44</v>
      </c>
      <c r="I526">
        <v>57</v>
      </c>
    </row>
    <row r="527" spans="1:9" x14ac:dyDescent="0.2">
      <c r="A527" t="s">
        <v>1242</v>
      </c>
      <c r="B527" t="s">
        <v>6</v>
      </c>
      <c r="C527">
        <v>9</v>
      </c>
      <c r="D527" t="s">
        <v>1243</v>
      </c>
      <c r="E527">
        <v>4057377</v>
      </c>
      <c r="F527" t="s">
        <v>1316</v>
      </c>
      <c r="G527" t="s">
        <v>1305</v>
      </c>
      <c r="H527">
        <v>26</v>
      </c>
      <c r="I527">
        <v>57</v>
      </c>
    </row>
    <row r="528" spans="1:9" x14ac:dyDescent="0.2">
      <c r="A528" t="s">
        <v>1242</v>
      </c>
      <c r="B528" t="s">
        <v>6</v>
      </c>
      <c r="C528">
        <v>9</v>
      </c>
      <c r="D528" t="s">
        <v>1243</v>
      </c>
      <c r="E528">
        <v>4057377</v>
      </c>
      <c r="F528" t="s">
        <v>1316</v>
      </c>
      <c r="G528" t="s">
        <v>1306</v>
      </c>
      <c r="H528">
        <v>27</v>
      </c>
      <c r="I528">
        <v>57</v>
      </c>
    </row>
    <row r="529" spans="1:9" x14ac:dyDescent="0.2">
      <c r="A529" t="s">
        <v>1242</v>
      </c>
      <c r="B529" t="s">
        <v>6</v>
      </c>
      <c r="C529">
        <v>9</v>
      </c>
      <c r="D529" t="s">
        <v>1243</v>
      </c>
      <c r="E529">
        <v>4057377</v>
      </c>
      <c r="F529" t="s">
        <v>1316</v>
      </c>
      <c r="G529" t="s">
        <v>1307</v>
      </c>
      <c r="H529">
        <v>46</v>
      </c>
      <c r="I529">
        <v>57</v>
      </c>
    </row>
    <row r="530" spans="1:9" x14ac:dyDescent="0.2">
      <c r="A530" t="s">
        <v>1242</v>
      </c>
      <c r="B530" t="s">
        <v>6</v>
      </c>
      <c r="C530">
        <v>9</v>
      </c>
      <c r="D530" t="s">
        <v>1243</v>
      </c>
      <c r="E530">
        <v>4057610</v>
      </c>
      <c r="F530" t="s">
        <v>1310</v>
      </c>
      <c r="G530" t="s">
        <v>1296</v>
      </c>
      <c r="H530">
        <v>36</v>
      </c>
      <c r="I530">
        <v>54</v>
      </c>
    </row>
    <row r="531" spans="1:9" x14ac:dyDescent="0.2">
      <c r="A531" t="s">
        <v>1242</v>
      </c>
      <c r="B531" t="s">
        <v>6</v>
      </c>
      <c r="C531">
        <v>9</v>
      </c>
      <c r="D531" t="s">
        <v>1243</v>
      </c>
      <c r="E531">
        <v>4057610</v>
      </c>
      <c r="F531" t="s">
        <v>1310</v>
      </c>
      <c r="G531" t="s">
        <v>1297</v>
      </c>
      <c r="H531">
        <v>34</v>
      </c>
      <c r="I531">
        <v>72</v>
      </c>
    </row>
    <row r="532" spans="1:9" x14ac:dyDescent="0.2">
      <c r="A532" t="s">
        <v>1242</v>
      </c>
      <c r="B532" t="s">
        <v>6</v>
      </c>
      <c r="C532">
        <v>9</v>
      </c>
      <c r="D532" t="s">
        <v>1243</v>
      </c>
      <c r="E532">
        <v>4057610</v>
      </c>
      <c r="F532" t="s">
        <v>1310</v>
      </c>
      <c r="G532" t="s">
        <v>1298</v>
      </c>
      <c r="H532">
        <v>36</v>
      </c>
      <c r="I532">
        <v>54</v>
      </c>
    </row>
    <row r="533" spans="1:9" x14ac:dyDescent="0.2">
      <c r="A533" t="s">
        <v>1242</v>
      </c>
      <c r="B533" t="s">
        <v>6</v>
      </c>
      <c r="C533">
        <v>9</v>
      </c>
      <c r="D533" t="s">
        <v>1243</v>
      </c>
      <c r="E533">
        <v>4057610</v>
      </c>
      <c r="F533" t="s">
        <v>1310</v>
      </c>
      <c r="G533" t="s">
        <v>1299</v>
      </c>
      <c r="H533">
        <v>23</v>
      </c>
      <c r="I533">
        <v>54</v>
      </c>
    </row>
    <row r="534" spans="1:9" x14ac:dyDescent="0.2">
      <c r="A534" t="s">
        <v>1242</v>
      </c>
      <c r="B534" t="s">
        <v>6</v>
      </c>
      <c r="C534">
        <v>9</v>
      </c>
      <c r="D534" t="s">
        <v>1243</v>
      </c>
      <c r="E534">
        <v>4057610</v>
      </c>
      <c r="F534" t="s">
        <v>1310</v>
      </c>
      <c r="G534" t="s">
        <v>1300</v>
      </c>
      <c r="H534">
        <v>44</v>
      </c>
      <c r="I534">
        <v>54</v>
      </c>
    </row>
    <row r="535" spans="1:9" x14ac:dyDescent="0.2">
      <c r="A535" t="s">
        <v>1242</v>
      </c>
      <c r="B535" t="s">
        <v>6</v>
      </c>
      <c r="C535">
        <v>9</v>
      </c>
      <c r="D535" t="s">
        <v>1243</v>
      </c>
      <c r="E535">
        <v>4057610</v>
      </c>
      <c r="F535" t="s">
        <v>1310</v>
      </c>
      <c r="G535" t="s">
        <v>1301</v>
      </c>
      <c r="H535">
        <v>38</v>
      </c>
      <c r="I535">
        <v>54</v>
      </c>
    </row>
    <row r="536" spans="1:9" x14ac:dyDescent="0.2">
      <c r="A536" t="s">
        <v>1242</v>
      </c>
      <c r="B536" t="s">
        <v>6</v>
      </c>
      <c r="C536">
        <v>9</v>
      </c>
      <c r="D536" t="s">
        <v>1243</v>
      </c>
      <c r="E536">
        <v>4057610</v>
      </c>
      <c r="F536" t="s">
        <v>1310</v>
      </c>
      <c r="G536" t="s">
        <v>1302</v>
      </c>
      <c r="H536">
        <v>31</v>
      </c>
      <c r="I536">
        <v>54</v>
      </c>
    </row>
    <row r="537" spans="1:9" x14ac:dyDescent="0.2">
      <c r="A537" t="s">
        <v>1242</v>
      </c>
      <c r="B537" t="s">
        <v>6</v>
      </c>
      <c r="C537">
        <v>9</v>
      </c>
      <c r="D537" t="s">
        <v>1243</v>
      </c>
      <c r="E537">
        <v>4057610</v>
      </c>
      <c r="F537" t="s">
        <v>1310</v>
      </c>
      <c r="G537" t="s">
        <v>1303</v>
      </c>
      <c r="H537">
        <v>28</v>
      </c>
      <c r="I537">
        <v>54</v>
      </c>
    </row>
    <row r="538" spans="1:9" x14ac:dyDescent="0.2">
      <c r="A538" t="s">
        <v>1242</v>
      </c>
      <c r="B538" t="s">
        <v>6</v>
      </c>
      <c r="C538">
        <v>9</v>
      </c>
      <c r="D538" t="s">
        <v>1243</v>
      </c>
      <c r="E538">
        <v>4057610</v>
      </c>
      <c r="F538" t="s">
        <v>1310</v>
      </c>
      <c r="G538" t="s">
        <v>1304</v>
      </c>
      <c r="H538">
        <v>46</v>
      </c>
      <c r="I538">
        <v>54</v>
      </c>
    </row>
    <row r="539" spans="1:9" x14ac:dyDescent="0.2">
      <c r="A539" t="s">
        <v>1242</v>
      </c>
      <c r="B539" t="s">
        <v>6</v>
      </c>
      <c r="C539">
        <v>9</v>
      </c>
      <c r="D539" t="s">
        <v>1243</v>
      </c>
      <c r="E539">
        <v>4057610</v>
      </c>
      <c r="F539" t="s">
        <v>1310</v>
      </c>
      <c r="G539" t="s">
        <v>1305</v>
      </c>
      <c r="H539">
        <v>31</v>
      </c>
      <c r="I539">
        <v>54</v>
      </c>
    </row>
    <row r="540" spans="1:9" x14ac:dyDescent="0.2">
      <c r="A540" t="s">
        <v>1242</v>
      </c>
      <c r="B540" t="s">
        <v>6</v>
      </c>
      <c r="C540">
        <v>9</v>
      </c>
      <c r="D540" t="s">
        <v>1243</v>
      </c>
      <c r="E540">
        <v>4057610</v>
      </c>
      <c r="F540" t="s">
        <v>1310</v>
      </c>
      <c r="G540" t="s">
        <v>1306</v>
      </c>
      <c r="H540">
        <v>31</v>
      </c>
      <c r="I540">
        <v>54</v>
      </c>
    </row>
    <row r="541" spans="1:9" x14ac:dyDescent="0.2">
      <c r="A541" t="s">
        <v>1242</v>
      </c>
      <c r="B541" t="s">
        <v>6</v>
      </c>
      <c r="C541">
        <v>9</v>
      </c>
      <c r="D541" t="s">
        <v>1243</v>
      </c>
      <c r="E541">
        <v>4057610</v>
      </c>
      <c r="F541" t="s">
        <v>1310</v>
      </c>
      <c r="G541" t="s">
        <v>1307</v>
      </c>
      <c r="H541">
        <v>44</v>
      </c>
      <c r="I541">
        <v>54</v>
      </c>
    </row>
    <row r="542" spans="1:9" x14ac:dyDescent="0.2">
      <c r="A542" t="s">
        <v>1242</v>
      </c>
      <c r="B542" t="s">
        <v>6</v>
      </c>
      <c r="C542">
        <v>9</v>
      </c>
      <c r="D542" t="s">
        <v>1243</v>
      </c>
      <c r="E542">
        <v>4023189</v>
      </c>
      <c r="F542" t="s">
        <v>1317</v>
      </c>
      <c r="G542" t="s">
        <v>1296</v>
      </c>
      <c r="H542">
        <v>56</v>
      </c>
      <c r="I542">
        <v>78</v>
      </c>
    </row>
    <row r="543" spans="1:9" x14ac:dyDescent="0.2">
      <c r="A543" t="s">
        <v>1242</v>
      </c>
      <c r="B543" t="s">
        <v>6</v>
      </c>
      <c r="C543">
        <v>9</v>
      </c>
      <c r="D543" t="s">
        <v>1243</v>
      </c>
      <c r="E543">
        <v>4023189</v>
      </c>
      <c r="F543" t="s">
        <v>1317</v>
      </c>
      <c r="G543" t="s">
        <v>1297</v>
      </c>
      <c r="H543">
        <v>58</v>
      </c>
      <c r="I543">
        <v>104</v>
      </c>
    </row>
    <row r="544" spans="1:9" x14ac:dyDescent="0.2">
      <c r="A544" t="s">
        <v>1242</v>
      </c>
      <c r="B544" t="s">
        <v>6</v>
      </c>
      <c r="C544">
        <v>9</v>
      </c>
      <c r="D544" t="s">
        <v>1243</v>
      </c>
      <c r="E544">
        <v>4023189</v>
      </c>
      <c r="F544" t="s">
        <v>1317</v>
      </c>
      <c r="G544" t="s">
        <v>1298</v>
      </c>
      <c r="H544">
        <v>60</v>
      </c>
      <c r="I544">
        <v>78</v>
      </c>
    </row>
    <row r="545" spans="1:9" x14ac:dyDescent="0.2">
      <c r="A545" t="s">
        <v>1242</v>
      </c>
      <c r="B545" t="s">
        <v>6</v>
      </c>
      <c r="C545">
        <v>9</v>
      </c>
      <c r="D545" t="s">
        <v>1243</v>
      </c>
      <c r="E545">
        <v>4023189</v>
      </c>
      <c r="F545" t="s">
        <v>1317</v>
      </c>
      <c r="G545" t="s">
        <v>1299</v>
      </c>
      <c r="H545">
        <v>47</v>
      </c>
      <c r="I545">
        <v>78</v>
      </c>
    </row>
    <row r="546" spans="1:9" x14ac:dyDescent="0.2">
      <c r="A546" t="s">
        <v>1242</v>
      </c>
      <c r="B546" t="s">
        <v>6</v>
      </c>
      <c r="C546">
        <v>9</v>
      </c>
      <c r="D546" t="s">
        <v>1243</v>
      </c>
      <c r="E546">
        <v>4023189</v>
      </c>
      <c r="F546" t="s">
        <v>1317</v>
      </c>
      <c r="G546" t="s">
        <v>1300</v>
      </c>
      <c r="H546">
        <v>61</v>
      </c>
      <c r="I546">
        <v>78</v>
      </c>
    </row>
    <row r="547" spans="1:9" x14ac:dyDescent="0.2">
      <c r="A547" t="s">
        <v>1242</v>
      </c>
      <c r="B547" t="s">
        <v>6</v>
      </c>
      <c r="C547">
        <v>9</v>
      </c>
      <c r="D547" t="s">
        <v>1243</v>
      </c>
      <c r="E547">
        <v>4023189</v>
      </c>
      <c r="F547" t="s">
        <v>1317</v>
      </c>
      <c r="G547" t="s">
        <v>1301</v>
      </c>
      <c r="H547">
        <v>68</v>
      </c>
      <c r="I547">
        <v>78</v>
      </c>
    </row>
    <row r="548" spans="1:9" x14ac:dyDescent="0.2">
      <c r="A548" t="s">
        <v>1242</v>
      </c>
      <c r="B548" t="s">
        <v>6</v>
      </c>
      <c r="C548">
        <v>9</v>
      </c>
      <c r="D548" t="s">
        <v>1243</v>
      </c>
      <c r="E548">
        <v>4023189</v>
      </c>
      <c r="F548" t="s">
        <v>1317</v>
      </c>
      <c r="G548" t="s">
        <v>1302</v>
      </c>
      <c r="H548">
        <v>52</v>
      </c>
      <c r="I548">
        <v>78</v>
      </c>
    </row>
    <row r="549" spans="1:9" x14ac:dyDescent="0.2">
      <c r="A549" t="s">
        <v>1242</v>
      </c>
      <c r="B549" t="s">
        <v>6</v>
      </c>
      <c r="C549">
        <v>9</v>
      </c>
      <c r="D549" t="s">
        <v>1243</v>
      </c>
      <c r="E549">
        <v>4023189</v>
      </c>
      <c r="F549" t="s">
        <v>1317</v>
      </c>
      <c r="G549" t="s">
        <v>1303</v>
      </c>
      <c r="H549">
        <v>52</v>
      </c>
      <c r="I549">
        <v>78</v>
      </c>
    </row>
    <row r="550" spans="1:9" x14ac:dyDescent="0.2">
      <c r="A550" t="s">
        <v>1242</v>
      </c>
      <c r="B550" t="s">
        <v>6</v>
      </c>
      <c r="C550">
        <v>9</v>
      </c>
      <c r="D550" t="s">
        <v>1243</v>
      </c>
      <c r="E550">
        <v>4023189</v>
      </c>
      <c r="F550" t="s">
        <v>1317</v>
      </c>
      <c r="G550" t="s">
        <v>1304</v>
      </c>
      <c r="H550">
        <v>72</v>
      </c>
      <c r="I550">
        <v>78</v>
      </c>
    </row>
    <row r="551" spans="1:9" x14ac:dyDescent="0.2">
      <c r="A551" t="s">
        <v>1242</v>
      </c>
      <c r="B551" t="s">
        <v>6</v>
      </c>
      <c r="C551">
        <v>9</v>
      </c>
      <c r="D551" t="s">
        <v>1243</v>
      </c>
      <c r="E551">
        <v>4023189</v>
      </c>
      <c r="F551" t="s">
        <v>1317</v>
      </c>
      <c r="G551" t="s">
        <v>1305</v>
      </c>
      <c r="H551">
        <v>44</v>
      </c>
      <c r="I551">
        <v>78</v>
      </c>
    </row>
    <row r="552" spans="1:9" x14ac:dyDescent="0.2">
      <c r="A552" t="s">
        <v>1242</v>
      </c>
      <c r="B552" t="s">
        <v>6</v>
      </c>
      <c r="C552">
        <v>9</v>
      </c>
      <c r="D552" t="s">
        <v>1243</v>
      </c>
      <c r="E552">
        <v>4023189</v>
      </c>
      <c r="F552" t="s">
        <v>1317</v>
      </c>
      <c r="G552" t="s">
        <v>1306</v>
      </c>
      <c r="H552">
        <v>41</v>
      </c>
      <c r="I552">
        <v>78</v>
      </c>
    </row>
    <row r="553" spans="1:9" x14ac:dyDescent="0.2">
      <c r="A553" t="s">
        <v>1242</v>
      </c>
      <c r="B553" t="s">
        <v>6</v>
      </c>
      <c r="C553">
        <v>9</v>
      </c>
      <c r="D553" t="s">
        <v>1243</v>
      </c>
      <c r="E553">
        <v>4023189</v>
      </c>
      <c r="F553" t="s">
        <v>1317</v>
      </c>
      <c r="G553" t="s">
        <v>1307</v>
      </c>
      <c r="H553">
        <v>73</v>
      </c>
      <c r="I553">
        <v>78</v>
      </c>
    </row>
    <row r="554" spans="1:9" x14ac:dyDescent="0.2">
      <c r="A554" t="s">
        <v>1242</v>
      </c>
      <c r="B554" t="s">
        <v>6</v>
      </c>
      <c r="C554">
        <v>9</v>
      </c>
      <c r="D554" t="s">
        <v>1243</v>
      </c>
      <c r="E554">
        <v>4023603</v>
      </c>
      <c r="F554" t="s">
        <v>1318</v>
      </c>
      <c r="G554" t="s">
        <v>1296</v>
      </c>
      <c r="H554">
        <v>31</v>
      </c>
      <c r="I554">
        <v>48</v>
      </c>
    </row>
    <row r="555" spans="1:9" x14ac:dyDescent="0.2">
      <c r="A555" t="s">
        <v>1242</v>
      </c>
      <c r="B555" t="s">
        <v>6</v>
      </c>
      <c r="C555">
        <v>9</v>
      </c>
      <c r="D555" t="s">
        <v>1243</v>
      </c>
      <c r="E555">
        <v>4023603</v>
      </c>
      <c r="F555" t="s">
        <v>1318</v>
      </c>
      <c r="G555" t="s">
        <v>1297</v>
      </c>
      <c r="H555">
        <v>23</v>
      </c>
      <c r="I555">
        <v>64</v>
      </c>
    </row>
    <row r="556" spans="1:9" x14ac:dyDescent="0.2">
      <c r="A556" t="s">
        <v>1242</v>
      </c>
      <c r="B556" t="s">
        <v>6</v>
      </c>
      <c r="C556">
        <v>9</v>
      </c>
      <c r="D556" t="s">
        <v>1243</v>
      </c>
      <c r="E556">
        <v>4023603</v>
      </c>
      <c r="F556" t="s">
        <v>1318</v>
      </c>
      <c r="G556" t="s">
        <v>1298</v>
      </c>
      <c r="H556">
        <v>29</v>
      </c>
      <c r="I556">
        <v>48</v>
      </c>
    </row>
    <row r="557" spans="1:9" x14ac:dyDescent="0.2">
      <c r="A557" t="s">
        <v>1242</v>
      </c>
      <c r="B557" t="s">
        <v>6</v>
      </c>
      <c r="C557">
        <v>9</v>
      </c>
      <c r="D557" t="s">
        <v>1243</v>
      </c>
      <c r="E557">
        <v>4023603</v>
      </c>
      <c r="F557" t="s">
        <v>1318</v>
      </c>
      <c r="G557" t="s">
        <v>1299</v>
      </c>
      <c r="H557">
        <v>17</v>
      </c>
      <c r="I557">
        <v>48</v>
      </c>
    </row>
    <row r="558" spans="1:9" x14ac:dyDescent="0.2">
      <c r="A558" t="s">
        <v>1242</v>
      </c>
      <c r="B558" t="s">
        <v>6</v>
      </c>
      <c r="C558">
        <v>9</v>
      </c>
      <c r="D558" t="s">
        <v>1243</v>
      </c>
      <c r="E558">
        <v>4023603</v>
      </c>
      <c r="F558" t="s">
        <v>1318</v>
      </c>
      <c r="G558" t="s">
        <v>1300</v>
      </c>
      <c r="H558">
        <v>29</v>
      </c>
      <c r="I558">
        <v>48</v>
      </c>
    </row>
    <row r="559" spans="1:9" x14ac:dyDescent="0.2">
      <c r="A559" t="s">
        <v>1242</v>
      </c>
      <c r="B559" t="s">
        <v>6</v>
      </c>
      <c r="C559">
        <v>9</v>
      </c>
      <c r="D559" t="s">
        <v>1243</v>
      </c>
      <c r="E559">
        <v>4023603</v>
      </c>
      <c r="F559" t="s">
        <v>1318</v>
      </c>
      <c r="G559" t="s">
        <v>1301</v>
      </c>
      <c r="H559">
        <v>25</v>
      </c>
      <c r="I559">
        <v>48</v>
      </c>
    </row>
    <row r="560" spans="1:9" x14ac:dyDescent="0.2">
      <c r="A560" t="s">
        <v>1242</v>
      </c>
      <c r="B560" t="s">
        <v>6</v>
      </c>
      <c r="C560">
        <v>9</v>
      </c>
      <c r="D560" t="s">
        <v>1243</v>
      </c>
      <c r="E560">
        <v>4023603</v>
      </c>
      <c r="F560" t="s">
        <v>1318</v>
      </c>
      <c r="G560" t="s">
        <v>1302</v>
      </c>
      <c r="H560">
        <v>25</v>
      </c>
      <c r="I560">
        <v>48</v>
      </c>
    </row>
    <row r="561" spans="1:9" x14ac:dyDescent="0.2">
      <c r="A561" t="s">
        <v>1242</v>
      </c>
      <c r="B561" t="s">
        <v>6</v>
      </c>
      <c r="C561">
        <v>9</v>
      </c>
      <c r="D561" t="s">
        <v>1243</v>
      </c>
      <c r="E561">
        <v>4023603</v>
      </c>
      <c r="F561" t="s">
        <v>1318</v>
      </c>
      <c r="G561" t="s">
        <v>1303</v>
      </c>
      <c r="H561">
        <v>27</v>
      </c>
      <c r="I561">
        <v>48</v>
      </c>
    </row>
    <row r="562" spans="1:9" x14ac:dyDescent="0.2">
      <c r="A562" t="s">
        <v>1242</v>
      </c>
      <c r="B562" t="s">
        <v>6</v>
      </c>
      <c r="C562">
        <v>9</v>
      </c>
      <c r="D562" t="s">
        <v>1243</v>
      </c>
      <c r="E562">
        <v>4023603</v>
      </c>
      <c r="F562" t="s">
        <v>1318</v>
      </c>
      <c r="G562" t="s">
        <v>1304</v>
      </c>
      <c r="H562">
        <v>26</v>
      </c>
      <c r="I562">
        <v>48</v>
      </c>
    </row>
    <row r="563" spans="1:9" x14ac:dyDescent="0.2">
      <c r="A563" t="s">
        <v>1242</v>
      </c>
      <c r="B563" t="s">
        <v>6</v>
      </c>
      <c r="C563">
        <v>9</v>
      </c>
      <c r="D563" t="s">
        <v>1243</v>
      </c>
      <c r="E563">
        <v>4023603</v>
      </c>
      <c r="F563" t="s">
        <v>1318</v>
      </c>
      <c r="G563" t="s">
        <v>1305</v>
      </c>
      <c r="H563">
        <v>13</v>
      </c>
      <c r="I563">
        <v>48</v>
      </c>
    </row>
    <row r="564" spans="1:9" x14ac:dyDescent="0.2">
      <c r="A564" t="s">
        <v>1242</v>
      </c>
      <c r="B564" t="s">
        <v>6</v>
      </c>
      <c r="C564">
        <v>9</v>
      </c>
      <c r="D564" t="s">
        <v>1243</v>
      </c>
      <c r="E564">
        <v>4023603</v>
      </c>
      <c r="F564" t="s">
        <v>1318</v>
      </c>
      <c r="G564" t="s">
        <v>1306</v>
      </c>
      <c r="H564">
        <v>28</v>
      </c>
      <c r="I564">
        <v>48</v>
      </c>
    </row>
    <row r="565" spans="1:9" x14ac:dyDescent="0.2">
      <c r="A565" t="s">
        <v>1242</v>
      </c>
      <c r="B565" t="s">
        <v>6</v>
      </c>
      <c r="C565">
        <v>9</v>
      </c>
      <c r="D565" t="s">
        <v>1243</v>
      </c>
      <c r="E565">
        <v>4023603</v>
      </c>
      <c r="F565" t="s">
        <v>1318</v>
      </c>
      <c r="G565" t="s">
        <v>1307</v>
      </c>
      <c r="H565">
        <v>41</v>
      </c>
      <c r="I565">
        <v>48</v>
      </c>
    </row>
    <row r="566" spans="1:9" x14ac:dyDescent="0.2">
      <c r="A566" t="s">
        <v>1242</v>
      </c>
      <c r="B566" t="s">
        <v>6</v>
      </c>
      <c r="C566">
        <v>9</v>
      </c>
      <c r="D566" t="s">
        <v>1243</v>
      </c>
      <c r="E566">
        <v>4022999</v>
      </c>
      <c r="F566" t="s">
        <v>1320</v>
      </c>
      <c r="G566" t="s">
        <v>1296</v>
      </c>
      <c r="H566">
        <v>65</v>
      </c>
      <c r="I566">
        <v>81</v>
      </c>
    </row>
    <row r="567" spans="1:9" x14ac:dyDescent="0.2">
      <c r="A567" t="s">
        <v>1242</v>
      </c>
      <c r="B567" t="s">
        <v>6</v>
      </c>
      <c r="C567">
        <v>9</v>
      </c>
      <c r="D567" t="s">
        <v>1243</v>
      </c>
      <c r="E567">
        <v>4022999</v>
      </c>
      <c r="F567" t="s">
        <v>1320</v>
      </c>
      <c r="G567" t="s">
        <v>1297</v>
      </c>
      <c r="H567">
        <v>75</v>
      </c>
      <c r="I567">
        <v>108</v>
      </c>
    </row>
    <row r="568" spans="1:9" x14ac:dyDescent="0.2">
      <c r="A568" t="s">
        <v>1242</v>
      </c>
      <c r="B568" t="s">
        <v>6</v>
      </c>
      <c r="C568">
        <v>9</v>
      </c>
      <c r="D568" t="s">
        <v>1243</v>
      </c>
      <c r="E568">
        <v>4022999</v>
      </c>
      <c r="F568" t="s">
        <v>1320</v>
      </c>
      <c r="G568" t="s">
        <v>1298</v>
      </c>
      <c r="H568">
        <v>65</v>
      </c>
      <c r="I568">
        <v>81</v>
      </c>
    </row>
    <row r="569" spans="1:9" x14ac:dyDescent="0.2">
      <c r="A569" t="s">
        <v>1242</v>
      </c>
      <c r="B569" t="s">
        <v>6</v>
      </c>
      <c r="C569">
        <v>9</v>
      </c>
      <c r="D569" t="s">
        <v>1243</v>
      </c>
      <c r="E569">
        <v>4022999</v>
      </c>
      <c r="F569" t="s">
        <v>1320</v>
      </c>
      <c r="G569" t="s">
        <v>1299</v>
      </c>
      <c r="H569">
        <v>67</v>
      </c>
      <c r="I569">
        <v>81</v>
      </c>
    </row>
    <row r="570" spans="1:9" x14ac:dyDescent="0.2">
      <c r="A570" t="s">
        <v>1242</v>
      </c>
      <c r="B570" t="s">
        <v>6</v>
      </c>
      <c r="C570">
        <v>9</v>
      </c>
      <c r="D570" t="s">
        <v>1243</v>
      </c>
      <c r="E570">
        <v>4022999</v>
      </c>
      <c r="F570" t="s">
        <v>1320</v>
      </c>
      <c r="G570" t="s">
        <v>1300</v>
      </c>
      <c r="H570">
        <v>76</v>
      </c>
      <c r="I570">
        <v>81</v>
      </c>
    </row>
    <row r="571" spans="1:9" x14ac:dyDescent="0.2">
      <c r="A571" t="s">
        <v>1242</v>
      </c>
      <c r="B571" t="s">
        <v>6</v>
      </c>
      <c r="C571">
        <v>9</v>
      </c>
      <c r="D571" t="s">
        <v>1243</v>
      </c>
      <c r="E571">
        <v>4022999</v>
      </c>
      <c r="F571" t="s">
        <v>1320</v>
      </c>
      <c r="G571" t="s">
        <v>1301</v>
      </c>
      <c r="H571">
        <v>72</v>
      </c>
      <c r="I571">
        <v>81</v>
      </c>
    </row>
    <row r="572" spans="1:9" x14ac:dyDescent="0.2">
      <c r="A572" t="s">
        <v>1242</v>
      </c>
      <c r="B572" t="s">
        <v>6</v>
      </c>
      <c r="C572">
        <v>9</v>
      </c>
      <c r="D572" t="s">
        <v>1243</v>
      </c>
      <c r="E572">
        <v>4022999</v>
      </c>
      <c r="F572" t="s">
        <v>1320</v>
      </c>
      <c r="G572" t="s">
        <v>1302</v>
      </c>
      <c r="H572">
        <v>62</v>
      </c>
      <c r="I572">
        <v>81</v>
      </c>
    </row>
    <row r="573" spans="1:9" x14ac:dyDescent="0.2">
      <c r="A573" t="s">
        <v>1242</v>
      </c>
      <c r="B573" t="s">
        <v>6</v>
      </c>
      <c r="C573">
        <v>9</v>
      </c>
      <c r="D573" t="s">
        <v>1243</v>
      </c>
      <c r="E573">
        <v>4022999</v>
      </c>
      <c r="F573" t="s">
        <v>1320</v>
      </c>
      <c r="G573" t="s">
        <v>1303</v>
      </c>
      <c r="H573">
        <v>61</v>
      </c>
      <c r="I573">
        <v>81</v>
      </c>
    </row>
    <row r="574" spans="1:9" x14ac:dyDescent="0.2">
      <c r="A574" t="s">
        <v>1242</v>
      </c>
      <c r="B574" t="s">
        <v>6</v>
      </c>
      <c r="C574">
        <v>9</v>
      </c>
      <c r="D574" t="s">
        <v>1243</v>
      </c>
      <c r="E574">
        <v>4022999</v>
      </c>
      <c r="F574" t="s">
        <v>1320</v>
      </c>
      <c r="G574" t="s">
        <v>1304</v>
      </c>
      <c r="H574">
        <v>76</v>
      </c>
      <c r="I574">
        <v>81</v>
      </c>
    </row>
    <row r="575" spans="1:9" x14ac:dyDescent="0.2">
      <c r="A575" t="s">
        <v>1242</v>
      </c>
      <c r="B575" t="s">
        <v>6</v>
      </c>
      <c r="C575">
        <v>9</v>
      </c>
      <c r="D575" t="s">
        <v>1243</v>
      </c>
      <c r="E575">
        <v>4022999</v>
      </c>
      <c r="F575" t="s">
        <v>1320</v>
      </c>
      <c r="G575" t="s">
        <v>1305</v>
      </c>
      <c r="H575">
        <v>64</v>
      </c>
      <c r="I575">
        <v>81</v>
      </c>
    </row>
    <row r="576" spans="1:9" x14ac:dyDescent="0.2">
      <c r="A576" t="s">
        <v>1242</v>
      </c>
      <c r="B576" t="s">
        <v>6</v>
      </c>
      <c r="C576">
        <v>9</v>
      </c>
      <c r="D576" t="s">
        <v>1243</v>
      </c>
      <c r="E576">
        <v>4022999</v>
      </c>
      <c r="F576" t="s">
        <v>1320</v>
      </c>
      <c r="G576" t="s">
        <v>1306</v>
      </c>
      <c r="H576">
        <v>70</v>
      </c>
      <c r="I576">
        <v>81</v>
      </c>
    </row>
    <row r="577" spans="1:9" x14ac:dyDescent="0.2">
      <c r="A577" t="s">
        <v>1242</v>
      </c>
      <c r="B577" t="s">
        <v>6</v>
      </c>
      <c r="C577">
        <v>9</v>
      </c>
      <c r="D577" t="s">
        <v>1243</v>
      </c>
      <c r="E577">
        <v>4022999</v>
      </c>
      <c r="F577" t="s">
        <v>1320</v>
      </c>
      <c r="G577" t="s">
        <v>1307</v>
      </c>
      <c r="H577">
        <v>76</v>
      </c>
      <c r="I577">
        <v>81</v>
      </c>
    </row>
    <row r="578" spans="1:9" x14ac:dyDescent="0.2">
      <c r="A578" t="s">
        <v>1242</v>
      </c>
      <c r="B578" t="s">
        <v>6</v>
      </c>
      <c r="C578">
        <v>9</v>
      </c>
      <c r="D578" t="s">
        <v>1243</v>
      </c>
      <c r="E578">
        <v>4421213</v>
      </c>
      <c r="F578" t="s">
        <v>1319</v>
      </c>
      <c r="G578" t="s">
        <v>1296</v>
      </c>
      <c r="H578">
        <v>53</v>
      </c>
      <c r="I578">
        <v>72</v>
      </c>
    </row>
    <row r="579" spans="1:9" x14ac:dyDescent="0.2">
      <c r="A579" t="s">
        <v>1242</v>
      </c>
      <c r="B579" t="s">
        <v>6</v>
      </c>
      <c r="C579">
        <v>9</v>
      </c>
      <c r="D579" t="s">
        <v>1243</v>
      </c>
      <c r="E579">
        <v>4421213</v>
      </c>
      <c r="F579" t="s">
        <v>1319</v>
      </c>
      <c r="G579" t="s">
        <v>1297</v>
      </c>
      <c r="H579">
        <v>81</v>
      </c>
      <c r="I579">
        <v>96</v>
      </c>
    </row>
    <row r="580" spans="1:9" x14ac:dyDescent="0.2">
      <c r="A580" t="s">
        <v>1242</v>
      </c>
      <c r="B580" t="s">
        <v>6</v>
      </c>
      <c r="C580">
        <v>9</v>
      </c>
      <c r="D580" t="s">
        <v>1243</v>
      </c>
      <c r="E580">
        <v>4421213</v>
      </c>
      <c r="F580" t="s">
        <v>1319</v>
      </c>
      <c r="G580" t="s">
        <v>1298</v>
      </c>
      <c r="H580">
        <v>66</v>
      </c>
      <c r="I580">
        <v>72</v>
      </c>
    </row>
    <row r="581" spans="1:9" x14ac:dyDescent="0.2">
      <c r="A581" t="s">
        <v>1242</v>
      </c>
      <c r="B581" t="s">
        <v>6</v>
      </c>
      <c r="C581">
        <v>9</v>
      </c>
      <c r="D581" t="s">
        <v>1243</v>
      </c>
      <c r="E581">
        <v>4421213</v>
      </c>
      <c r="F581" t="s">
        <v>1319</v>
      </c>
      <c r="G581" t="s">
        <v>1299</v>
      </c>
      <c r="H581">
        <v>58</v>
      </c>
      <c r="I581">
        <v>72</v>
      </c>
    </row>
    <row r="582" spans="1:9" x14ac:dyDescent="0.2">
      <c r="A582" t="s">
        <v>1242</v>
      </c>
      <c r="B582" t="s">
        <v>6</v>
      </c>
      <c r="C582">
        <v>9</v>
      </c>
      <c r="D582" t="s">
        <v>1243</v>
      </c>
      <c r="E582">
        <v>4421213</v>
      </c>
      <c r="F582" t="s">
        <v>1319</v>
      </c>
      <c r="G582" t="s">
        <v>1300</v>
      </c>
      <c r="H582">
        <v>65</v>
      </c>
      <c r="I582">
        <v>72</v>
      </c>
    </row>
    <row r="583" spans="1:9" x14ac:dyDescent="0.2">
      <c r="A583" t="s">
        <v>1242</v>
      </c>
      <c r="B583" t="s">
        <v>6</v>
      </c>
      <c r="C583">
        <v>9</v>
      </c>
      <c r="D583" t="s">
        <v>1243</v>
      </c>
      <c r="E583">
        <v>4421213</v>
      </c>
      <c r="F583" t="s">
        <v>1319</v>
      </c>
      <c r="G583" t="s">
        <v>1301</v>
      </c>
      <c r="H583">
        <v>59</v>
      </c>
      <c r="I583">
        <v>72</v>
      </c>
    </row>
    <row r="584" spans="1:9" x14ac:dyDescent="0.2">
      <c r="A584" t="s">
        <v>1242</v>
      </c>
      <c r="B584" t="s">
        <v>6</v>
      </c>
      <c r="C584">
        <v>9</v>
      </c>
      <c r="D584" t="s">
        <v>1243</v>
      </c>
      <c r="E584">
        <v>4421213</v>
      </c>
      <c r="F584" t="s">
        <v>1319</v>
      </c>
      <c r="G584" t="s">
        <v>1302</v>
      </c>
      <c r="H584">
        <v>67</v>
      </c>
      <c r="I584">
        <v>72</v>
      </c>
    </row>
    <row r="585" spans="1:9" x14ac:dyDescent="0.2">
      <c r="A585" t="s">
        <v>1242</v>
      </c>
      <c r="B585" t="s">
        <v>6</v>
      </c>
      <c r="C585">
        <v>9</v>
      </c>
      <c r="D585" t="s">
        <v>1243</v>
      </c>
      <c r="E585">
        <v>4421213</v>
      </c>
      <c r="F585" t="s">
        <v>1319</v>
      </c>
      <c r="G585" t="s">
        <v>1303</v>
      </c>
      <c r="H585">
        <v>63</v>
      </c>
      <c r="I585">
        <v>72</v>
      </c>
    </row>
    <row r="586" spans="1:9" x14ac:dyDescent="0.2">
      <c r="A586" t="s">
        <v>1242</v>
      </c>
      <c r="B586" t="s">
        <v>6</v>
      </c>
      <c r="C586">
        <v>9</v>
      </c>
      <c r="D586" t="s">
        <v>1243</v>
      </c>
      <c r="E586">
        <v>4421213</v>
      </c>
      <c r="F586" t="s">
        <v>1319</v>
      </c>
      <c r="G586" t="s">
        <v>1304</v>
      </c>
      <c r="H586">
        <v>69</v>
      </c>
      <c r="I586">
        <v>72</v>
      </c>
    </row>
    <row r="587" spans="1:9" x14ac:dyDescent="0.2">
      <c r="A587" t="s">
        <v>1242</v>
      </c>
      <c r="B587" t="s">
        <v>6</v>
      </c>
      <c r="C587">
        <v>9</v>
      </c>
      <c r="D587" t="s">
        <v>1243</v>
      </c>
      <c r="E587">
        <v>4421213</v>
      </c>
      <c r="F587" t="s">
        <v>1319</v>
      </c>
      <c r="G587" t="s">
        <v>1305</v>
      </c>
      <c r="H587">
        <v>56</v>
      </c>
      <c r="I587">
        <v>72</v>
      </c>
    </row>
    <row r="588" spans="1:9" x14ac:dyDescent="0.2">
      <c r="A588" t="s">
        <v>1242</v>
      </c>
      <c r="B588" t="s">
        <v>6</v>
      </c>
      <c r="C588">
        <v>9</v>
      </c>
      <c r="D588" t="s">
        <v>1243</v>
      </c>
      <c r="E588">
        <v>4421213</v>
      </c>
      <c r="F588" t="s">
        <v>1319</v>
      </c>
      <c r="G588" t="s">
        <v>1306</v>
      </c>
      <c r="H588">
        <v>62</v>
      </c>
      <c r="I588">
        <v>72</v>
      </c>
    </row>
    <row r="589" spans="1:9" x14ac:dyDescent="0.2">
      <c r="A589" t="s">
        <v>1242</v>
      </c>
      <c r="B589" t="s">
        <v>6</v>
      </c>
      <c r="C589">
        <v>9</v>
      </c>
      <c r="D589" t="s">
        <v>1243</v>
      </c>
      <c r="E589">
        <v>4421213</v>
      </c>
      <c r="F589" t="s">
        <v>1319</v>
      </c>
      <c r="G589" t="s">
        <v>1307</v>
      </c>
      <c r="H589">
        <v>69</v>
      </c>
      <c r="I589">
        <v>72</v>
      </c>
    </row>
    <row r="590" spans="1:9" x14ac:dyDescent="0.2">
      <c r="A590" t="s">
        <v>1242</v>
      </c>
      <c r="B590" t="s">
        <v>6</v>
      </c>
      <c r="C590">
        <v>9</v>
      </c>
      <c r="D590" t="s">
        <v>1243</v>
      </c>
      <c r="E590">
        <v>4421223</v>
      </c>
      <c r="F590" t="s">
        <v>1320</v>
      </c>
      <c r="G590" t="s">
        <v>1296</v>
      </c>
      <c r="H590">
        <v>29</v>
      </c>
      <c r="I590">
        <v>57</v>
      </c>
    </row>
    <row r="591" spans="1:9" x14ac:dyDescent="0.2">
      <c r="A591" t="s">
        <v>1242</v>
      </c>
      <c r="B591" t="s">
        <v>6</v>
      </c>
      <c r="C591">
        <v>9</v>
      </c>
      <c r="D591" t="s">
        <v>1243</v>
      </c>
      <c r="E591">
        <v>4421223</v>
      </c>
      <c r="F591" t="s">
        <v>1320</v>
      </c>
      <c r="G591" t="s">
        <v>1297</v>
      </c>
      <c r="H591">
        <v>43</v>
      </c>
      <c r="I591">
        <v>76</v>
      </c>
    </row>
    <row r="592" spans="1:9" x14ac:dyDescent="0.2">
      <c r="A592" t="s">
        <v>1242</v>
      </c>
      <c r="B592" t="s">
        <v>6</v>
      </c>
      <c r="C592">
        <v>9</v>
      </c>
      <c r="D592" t="s">
        <v>1243</v>
      </c>
      <c r="E592">
        <v>4421223</v>
      </c>
      <c r="F592" t="s">
        <v>1320</v>
      </c>
      <c r="G592" t="s">
        <v>1298</v>
      </c>
      <c r="H592">
        <v>30</v>
      </c>
      <c r="I592">
        <v>57</v>
      </c>
    </row>
    <row r="593" spans="1:9" x14ac:dyDescent="0.2">
      <c r="A593" t="s">
        <v>1242</v>
      </c>
      <c r="B593" t="s">
        <v>6</v>
      </c>
      <c r="C593">
        <v>9</v>
      </c>
      <c r="D593" t="s">
        <v>1243</v>
      </c>
      <c r="E593">
        <v>4421223</v>
      </c>
      <c r="F593" t="s">
        <v>1320</v>
      </c>
      <c r="G593" t="s">
        <v>1299</v>
      </c>
      <c r="H593">
        <v>34</v>
      </c>
      <c r="I593">
        <v>57</v>
      </c>
    </row>
    <row r="594" spans="1:9" x14ac:dyDescent="0.2">
      <c r="A594" t="s">
        <v>1242</v>
      </c>
      <c r="B594" t="s">
        <v>6</v>
      </c>
      <c r="C594">
        <v>9</v>
      </c>
      <c r="D594" t="s">
        <v>1243</v>
      </c>
      <c r="E594">
        <v>4421223</v>
      </c>
      <c r="F594" t="s">
        <v>1320</v>
      </c>
      <c r="G594" t="s">
        <v>1300</v>
      </c>
      <c r="H594">
        <v>27</v>
      </c>
      <c r="I594">
        <v>57</v>
      </c>
    </row>
    <row r="595" spans="1:9" x14ac:dyDescent="0.2">
      <c r="A595" t="s">
        <v>1242</v>
      </c>
      <c r="B595" t="s">
        <v>6</v>
      </c>
      <c r="C595">
        <v>9</v>
      </c>
      <c r="D595" t="s">
        <v>1243</v>
      </c>
      <c r="E595">
        <v>4421223</v>
      </c>
      <c r="F595" t="s">
        <v>1320</v>
      </c>
      <c r="G595" t="s">
        <v>1301</v>
      </c>
      <c r="H595">
        <v>33</v>
      </c>
      <c r="I595">
        <v>57</v>
      </c>
    </row>
    <row r="596" spans="1:9" x14ac:dyDescent="0.2">
      <c r="A596" t="s">
        <v>1242</v>
      </c>
      <c r="B596" t="s">
        <v>6</v>
      </c>
      <c r="C596">
        <v>9</v>
      </c>
      <c r="D596" t="s">
        <v>1243</v>
      </c>
      <c r="E596">
        <v>4421223</v>
      </c>
      <c r="F596" t="s">
        <v>1320</v>
      </c>
      <c r="G596" t="s">
        <v>1302</v>
      </c>
      <c r="H596">
        <v>36</v>
      </c>
      <c r="I596">
        <v>57</v>
      </c>
    </row>
    <row r="597" spans="1:9" x14ac:dyDescent="0.2">
      <c r="A597" t="s">
        <v>1242</v>
      </c>
      <c r="B597" t="s">
        <v>6</v>
      </c>
      <c r="C597">
        <v>9</v>
      </c>
      <c r="D597" t="s">
        <v>1243</v>
      </c>
      <c r="E597">
        <v>4421223</v>
      </c>
      <c r="F597" t="s">
        <v>1320</v>
      </c>
      <c r="G597" t="s">
        <v>1303</v>
      </c>
      <c r="H597">
        <v>29</v>
      </c>
      <c r="I597">
        <v>57</v>
      </c>
    </row>
    <row r="598" spans="1:9" x14ac:dyDescent="0.2">
      <c r="A598" t="s">
        <v>1242</v>
      </c>
      <c r="B598" t="s">
        <v>6</v>
      </c>
      <c r="C598">
        <v>9</v>
      </c>
      <c r="D598" t="s">
        <v>1243</v>
      </c>
      <c r="E598">
        <v>4421223</v>
      </c>
      <c r="F598" t="s">
        <v>1320</v>
      </c>
      <c r="G598" t="s">
        <v>1304</v>
      </c>
      <c r="H598">
        <v>36</v>
      </c>
      <c r="I598">
        <v>57</v>
      </c>
    </row>
    <row r="599" spans="1:9" x14ac:dyDescent="0.2">
      <c r="A599" t="s">
        <v>1242</v>
      </c>
      <c r="B599" t="s">
        <v>6</v>
      </c>
      <c r="C599">
        <v>9</v>
      </c>
      <c r="D599" t="s">
        <v>1243</v>
      </c>
      <c r="E599">
        <v>4421223</v>
      </c>
      <c r="F599" t="s">
        <v>1320</v>
      </c>
      <c r="G599" t="s">
        <v>1305</v>
      </c>
      <c r="H599">
        <v>40</v>
      </c>
      <c r="I599">
        <v>57</v>
      </c>
    </row>
    <row r="600" spans="1:9" x14ac:dyDescent="0.2">
      <c r="A600" t="s">
        <v>1242</v>
      </c>
      <c r="B600" t="s">
        <v>6</v>
      </c>
      <c r="C600">
        <v>9</v>
      </c>
      <c r="D600" t="s">
        <v>1243</v>
      </c>
      <c r="E600">
        <v>4421223</v>
      </c>
      <c r="F600" t="s">
        <v>1320</v>
      </c>
      <c r="G600" t="s">
        <v>1306</v>
      </c>
      <c r="H600">
        <v>38</v>
      </c>
      <c r="I600">
        <v>57</v>
      </c>
    </row>
    <row r="601" spans="1:9" x14ac:dyDescent="0.2">
      <c r="A601" t="s">
        <v>1242</v>
      </c>
      <c r="B601" t="s">
        <v>6</v>
      </c>
      <c r="C601">
        <v>9</v>
      </c>
      <c r="D601" t="s">
        <v>1243</v>
      </c>
      <c r="E601">
        <v>4421223</v>
      </c>
      <c r="F601" t="s">
        <v>1320</v>
      </c>
      <c r="G601" t="s">
        <v>1307</v>
      </c>
      <c r="H601">
        <v>53</v>
      </c>
      <c r="I601">
        <v>57</v>
      </c>
    </row>
    <row r="602" spans="1:9" x14ac:dyDescent="0.2">
      <c r="A602" t="s">
        <v>1242</v>
      </c>
      <c r="B602" t="s">
        <v>6</v>
      </c>
      <c r="C602">
        <v>11</v>
      </c>
      <c r="D602" t="s">
        <v>1257</v>
      </c>
      <c r="E602">
        <v>4023013</v>
      </c>
      <c r="F602" t="s">
        <v>1321</v>
      </c>
      <c r="G602" t="s">
        <v>1322</v>
      </c>
      <c r="H602">
        <v>14</v>
      </c>
      <c r="I602">
        <v>60</v>
      </c>
    </row>
    <row r="603" spans="1:9" x14ac:dyDescent="0.2">
      <c r="A603" t="s">
        <v>1242</v>
      </c>
      <c r="B603" t="s">
        <v>6</v>
      </c>
      <c r="C603">
        <v>11</v>
      </c>
      <c r="D603" t="s">
        <v>1257</v>
      </c>
      <c r="E603">
        <v>4023013</v>
      </c>
      <c r="F603" t="s">
        <v>1321</v>
      </c>
      <c r="G603" t="s">
        <v>1323</v>
      </c>
      <c r="H603">
        <v>7</v>
      </c>
      <c r="I603">
        <v>60</v>
      </c>
    </row>
    <row r="604" spans="1:9" x14ac:dyDescent="0.2">
      <c r="A604" t="s">
        <v>1242</v>
      </c>
      <c r="B604" t="s">
        <v>6</v>
      </c>
      <c r="C604">
        <v>11</v>
      </c>
      <c r="D604" t="s">
        <v>1257</v>
      </c>
      <c r="E604">
        <v>4023013</v>
      </c>
      <c r="F604" t="s">
        <v>1321</v>
      </c>
      <c r="G604" t="s">
        <v>1324</v>
      </c>
      <c r="H604">
        <v>20</v>
      </c>
      <c r="I604">
        <v>60</v>
      </c>
    </row>
    <row r="605" spans="1:9" x14ac:dyDescent="0.2">
      <c r="A605" t="s">
        <v>1242</v>
      </c>
      <c r="B605" t="s">
        <v>6</v>
      </c>
      <c r="C605">
        <v>11</v>
      </c>
      <c r="D605" t="s">
        <v>1257</v>
      </c>
      <c r="E605">
        <v>4023013</v>
      </c>
      <c r="F605" t="s">
        <v>1321</v>
      </c>
      <c r="G605" t="s">
        <v>1325</v>
      </c>
      <c r="H605">
        <v>8</v>
      </c>
      <c r="I605">
        <v>60</v>
      </c>
    </row>
    <row r="606" spans="1:9" x14ac:dyDescent="0.2">
      <c r="A606" t="s">
        <v>1242</v>
      </c>
      <c r="B606" t="s">
        <v>6</v>
      </c>
      <c r="C606">
        <v>11</v>
      </c>
      <c r="D606" t="s">
        <v>1257</v>
      </c>
      <c r="E606">
        <v>4023013</v>
      </c>
      <c r="F606" t="s">
        <v>1321</v>
      </c>
      <c r="G606" t="s">
        <v>1305</v>
      </c>
      <c r="H606">
        <v>9</v>
      </c>
      <c r="I606">
        <v>60</v>
      </c>
    </row>
    <row r="607" spans="1:9" x14ac:dyDescent="0.2">
      <c r="A607" t="s">
        <v>1242</v>
      </c>
      <c r="B607" t="s">
        <v>6</v>
      </c>
      <c r="C607">
        <v>11</v>
      </c>
      <c r="D607" t="s">
        <v>1257</v>
      </c>
      <c r="E607">
        <v>4023013</v>
      </c>
      <c r="F607" t="s">
        <v>1321</v>
      </c>
      <c r="G607" t="s">
        <v>1326</v>
      </c>
      <c r="H607">
        <v>17</v>
      </c>
      <c r="I607">
        <v>60</v>
      </c>
    </row>
    <row r="608" spans="1:9" x14ac:dyDescent="0.2">
      <c r="A608" t="s">
        <v>1242</v>
      </c>
      <c r="B608" t="s">
        <v>6</v>
      </c>
      <c r="C608">
        <v>11</v>
      </c>
      <c r="D608" t="s">
        <v>1257</v>
      </c>
      <c r="E608">
        <v>4023013</v>
      </c>
      <c r="F608" t="s">
        <v>1321</v>
      </c>
      <c r="G608" t="s">
        <v>1306</v>
      </c>
      <c r="H608">
        <v>9</v>
      </c>
      <c r="I608">
        <v>60</v>
      </c>
    </row>
    <row r="609" spans="1:9" x14ac:dyDescent="0.2">
      <c r="A609" t="s">
        <v>1242</v>
      </c>
      <c r="B609" t="s">
        <v>6</v>
      </c>
      <c r="C609">
        <v>11</v>
      </c>
      <c r="D609" t="s">
        <v>1257</v>
      </c>
      <c r="E609">
        <v>4023013</v>
      </c>
      <c r="F609" t="s">
        <v>1321</v>
      </c>
      <c r="G609" t="s">
        <v>1327</v>
      </c>
      <c r="H609">
        <v>16</v>
      </c>
      <c r="I609">
        <v>60</v>
      </c>
    </row>
    <row r="610" spans="1:9" x14ac:dyDescent="0.2">
      <c r="A610" t="s">
        <v>1242</v>
      </c>
      <c r="B610" t="s">
        <v>6</v>
      </c>
      <c r="C610">
        <v>11</v>
      </c>
      <c r="D610" t="s">
        <v>1257</v>
      </c>
      <c r="E610">
        <v>4023013</v>
      </c>
      <c r="F610" t="s">
        <v>1321</v>
      </c>
      <c r="G610" t="s">
        <v>1328</v>
      </c>
      <c r="H610">
        <v>12</v>
      </c>
      <c r="I610">
        <v>60</v>
      </c>
    </row>
    <row r="611" spans="1:9" x14ac:dyDescent="0.2">
      <c r="A611" t="s">
        <v>1242</v>
      </c>
      <c r="B611" t="s">
        <v>6</v>
      </c>
      <c r="C611">
        <v>11</v>
      </c>
      <c r="D611" t="s">
        <v>1257</v>
      </c>
      <c r="E611">
        <v>4023013</v>
      </c>
      <c r="F611" t="s">
        <v>1321</v>
      </c>
      <c r="G611" t="s">
        <v>1329</v>
      </c>
      <c r="H611">
        <v>15</v>
      </c>
      <c r="I611">
        <v>60</v>
      </c>
    </row>
    <row r="612" spans="1:9" x14ac:dyDescent="0.2">
      <c r="A612" t="s">
        <v>1242</v>
      </c>
      <c r="B612" t="s">
        <v>6</v>
      </c>
      <c r="C612">
        <v>11</v>
      </c>
      <c r="D612" t="s">
        <v>1257</v>
      </c>
      <c r="E612">
        <v>4023013</v>
      </c>
      <c r="F612" t="s">
        <v>1321</v>
      </c>
      <c r="G612" t="s">
        <v>1330</v>
      </c>
      <c r="H612">
        <v>5</v>
      </c>
      <c r="I612">
        <v>60</v>
      </c>
    </row>
    <row r="613" spans="1:9" x14ac:dyDescent="0.2">
      <c r="A613" t="s">
        <v>1242</v>
      </c>
      <c r="B613" t="s">
        <v>6</v>
      </c>
      <c r="C613">
        <v>11</v>
      </c>
      <c r="D613" t="s">
        <v>1257</v>
      </c>
      <c r="E613">
        <v>4023013</v>
      </c>
      <c r="F613" t="s">
        <v>1321</v>
      </c>
      <c r="G613" t="s">
        <v>1331</v>
      </c>
      <c r="H613">
        <v>14</v>
      </c>
      <c r="I613">
        <v>60</v>
      </c>
    </row>
    <row r="614" spans="1:9" x14ac:dyDescent="0.2">
      <c r="A614" t="s">
        <v>1242</v>
      </c>
      <c r="B614" t="s">
        <v>6</v>
      </c>
      <c r="C614">
        <v>11</v>
      </c>
      <c r="D614" t="s">
        <v>1257</v>
      </c>
      <c r="E614">
        <v>4023132</v>
      </c>
      <c r="F614" t="s">
        <v>1332</v>
      </c>
      <c r="G614" t="s">
        <v>1322</v>
      </c>
      <c r="H614">
        <v>9</v>
      </c>
      <c r="I614">
        <v>39</v>
      </c>
    </row>
    <row r="615" spans="1:9" x14ac:dyDescent="0.2">
      <c r="A615" t="s">
        <v>1242</v>
      </c>
      <c r="B615" t="s">
        <v>6</v>
      </c>
      <c r="C615">
        <v>11</v>
      </c>
      <c r="D615" t="s">
        <v>1257</v>
      </c>
      <c r="E615">
        <v>4023132</v>
      </c>
      <c r="F615" t="s">
        <v>1332</v>
      </c>
      <c r="G615" t="s">
        <v>1323</v>
      </c>
      <c r="H615">
        <v>6</v>
      </c>
      <c r="I615">
        <v>39</v>
      </c>
    </row>
    <row r="616" spans="1:9" x14ac:dyDescent="0.2">
      <c r="A616" t="s">
        <v>1242</v>
      </c>
      <c r="B616" t="s">
        <v>6</v>
      </c>
      <c r="C616">
        <v>11</v>
      </c>
      <c r="D616" t="s">
        <v>1257</v>
      </c>
      <c r="E616">
        <v>4023132</v>
      </c>
      <c r="F616" t="s">
        <v>1332</v>
      </c>
      <c r="G616" t="s">
        <v>1324</v>
      </c>
      <c r="H616">
        <v>13</v>
      </c>
      <c r="I616">
        <v>39</v>
      </c>
    </row>
    <row r="617" spans="1:9" x14ac:dyDescent="0.2">
      <c r="A617" t="s">
        <v>1242</v>
      </c>
      <c r="B617" t="s">
        <v>6</v>
      </c>
      <c r="C617">
        <v>11</v>
      </c>
      <c r="D617" t="s">
        <v>1257</v>
      </c>
      <c r="E617">
        <v>4023132</v>
      </c>
      <c r="F617" t="s">
        <v>1332</v>
      </c>
      <c r="G617" t="s">
        <v>1325</v>
      </c>
      <c r="H617">
        <v>13</v>
      </c>
      <c r="I617">
        <v>39</v>
      </c>
    </row>
    <row r="618" spans="1:9" x14ac:dyDescent="0.2">
      <c r="A618" t="s">
        <v>1242</v>
      </c>
      <c r="B618" t="s">
        <v>6</v>
      </c>
      <c r="C618">
        <v>11</v>
      </c>
      <c r="D618" t="s">
        <v>1257</v>
      </c>
      <c r="E618">
        <v>4023132</v>
      </c>
      <c r="F618" t="s">
        <v>1332</v>
      </c>
      <c r="G618" t="s">
        <v>1305</v>
      </c>
      <c r="H618">
        <v>10</v>
      </c>
      <c r="I618">
        <v>39</v>
      </c>
    </row>
    <row r="619" spans="1:9" x14ac:dyDescent="0.2">
      <c r="A619" t="s">
        <v>1242</v>
      </c>
      <c r="B619" t="s">
        <v>6</v>
      </c>
      <c r="C619">
        <v>11</v>
      </c>
      <c r="D619" t="s">
        <v>1257</v>
      </c>
      <c r="E619">
        <v>4023132</v>
      </c>
      <c r="F619" t="s">
        <v>1332</v>
      </c>
      <c r="G619" t="s">
        <v>1326</v>
      </c>
      <c r="H619">
        <v>11</v>
      </c>
      <c r="I619">
        <v>39</v>
      </c>
    </row>
    <row r="620" spans="1:9" x14ac:dyDescent="0.2">
      <c r="A620" t="s">
        <v>1242</v>
      </c>
      <c r="B620" t="s">
        <v>6</v>
      </c>
      <c r="C620">
        <v>11</v>
      </c>
      <c r="D620" t="s">
        <v>1257</v>
      </c>
      <c r="E620">
        <v>4023132</v>
      </c>
      <c r="F620" t="s">
        <v>1332</v>
      </c>
      <c r="G620" t="s">
        <v>1306</v>
      </c>
      <c r="H620">
        <v>8</v>
      </c>
      <c r="I620">
        <v>39</v>
      </c>
    </row>
    <row r="621" spans="1:9" x14ac:dyDescent="0.2">
      <c r="A621" t="s">
        <v>1242</v>
      </c>
      <c r="B621" t="s">
        <v>6</v>
      </c>
      <c r="C621">
        <v>11</v>
      </c>
      <c r="D621" t="s">
        <v>1257</v>
      </c>
      <c r="E621">
        <v>4023132</v>
      </c>
      <c r="F621" t="s">
        <v>1332</v>
      </c>
      <c r="G621" t="s">
        <v>1327</v>
      </c>
      <c r="H621">
        <v>11</v>
      </c>
      <c r="I621">
        <v>39</v>
      </c>
    </row>
    <row r="622" spans="1:9" x14ac:dyDescent="0.2">
      <c r="A622" t="s">
        <v>1242</v>
      </c>
      <c r="B622" t="s">
        <v>6</v>
      </c>
      <c r="C622">
        <v>11</v>
      </c>
      <c r="D622" t="s">
        <v>1257</v>
      </c>
      <c r="E622">
        <v>4023132</v>
      </c>
      <c r="F622" t="s">
        <v>1332</v>
      </c>
      <c r="G622" t="s">
        <v>1328</v>
      </c>
      <c r="H622">
        <v>3</v>
      </c>
      <c r="I622">
        <v>39</v>
      </c>
    </row>
    <row r="623" spans="1:9" x14ac:dyDescent="0.2">
      <c r="A623" t="s">
        <v>1242</v>
      </c>
      <c r="B623" t="s">
        <v>6</v>
      </c>
      <c r="C623">
        <v>11</v>
      </c>
      <c r="D623" t="s">
        <v>1257</v>
      </c>
      <c r="E623">
        <v>4023132</v>
      </c>
      <c r="F623" t="s">
        <v>1332</v>
      </c>
      <c r="G623" t="s">
        <v>1329</v>
      </c>
      <c r="H623">
        <v>9</v>
      </c>
      <c r="I623">
        <v>39</v>
      </c>
    </row>
    <row r="624" spans="1:9" x14ac:dyDescent="0.2">
      <c r="A624" t="s">
        <v>1242</v>
      </c>
      <c r="B624" t="s">
        <v>6</v>
      </c>
      <c r="C624">
        <v>11</v>
      </c>
      <c r="D624" t="s">
        <v>1257</v>
      </c>
      <c r="E624">
        <v>4023132</v>
      </c>
      <c r="F624" t="s">
        <v>1332</v>
      </c>
      <c r="G624" t="s">
        <v>1330</v>
      </c>
      <c r="H624">
        <v>4</v>
      </c>
      <c r="I624">
        <v>39</v>
      </c>
    </row>
    <row r="625" spans="1:9" x14ac:dyDescent="0.2">
      <c r="A625" t="s">
        <v>1242</v>
      </c>
      <c r="B625" t="s">
        <v>6</v>
      </c>
      <c r="C625">
        <v>11</v>
      </c>
      <c r="D625" t="s">
        <v>1257</v>
      </c>
      <c r="E625">
        <v>4023132</v>
      </c>
      <c r="F625" t="s">
        <v>1332</v>
      </c>
      <c r="G625" t="s">
        <v>1331</v>
      </c>
      <c r="H625">
        <v>9</v>
      </c>
      <c r="I625">
        <v>39</v>
      </c>
    </row>
    <row r="626" spans="1:9" x14ac:dyDescent="0.2">
      <c r="A626" t="s">
        <v>1242</v>
      </c>
      <c r="B626" t="s">
        <v>6</v>
      </c>
      <c r="C626">
        <v>11</v>
      </c>
      <c r="D626" t="s">
        <v>1257</v>
      </c>
      <c r="E626">
        <v>4023366</v>
      </c>
      <c r="F626" t="s">
        <v>1333</v>
      </c>
      <c r="G626" t="s">
        <v>1322</v>
      </c>
      <c r="H626">
        <v>11</v>
      </c>
      <c r="I626">
        <v>45</v>
      </c>
    </row>
    <row r="627" spans="1:9" x14ac:dyDescent="0.2">
      <c r="A627" t="s">
        <v>1242</v>
      </c>
      <c r="B627" t="s">
        <v>6</v>
      </c>
      <c r="C627">
        <v>11</v>
      </c>
      <c r="D627" t="s">
        <v>1257</v>
      </c>
      <c r="E627">
        <v>4023366</v>
      </c>
      <c r="F627" t="s">
        <v>1333</v>
      </c>
      <c r="G627" t="s">
        <v>1323</v>
      </c>
      <c r="H627">
        <v>6</v>
      </c>
      <c r="I627">
        <v>45</v>
      </c>
    </row>
    <row r="628" spans="1:9" x14ac:dyDescent="0.2">
      <c r="A628" t="s">
        <v>1242</v>
      </c>
      <c r="B628" t="s">
        <v>6</v>
      </c>
      <c r="C628">
        <v>11</v>
      </c>
      <c r="D628" t="s">
        <v>1257</v>
      </c>
      <c r="E628">
        <v>4023366</v>
      </c>
      <c r="F628" t="s">
        <v>1333</v>
      </c>
      <c r="G628" t="s">
        <v>1324</v>
      </c>
      <c r="H628">
        <v>14</v>
      </c>
      <c r="I628">
        <v>45</v>
      </c>
    </row>
    <row r="629" spans="1:9" x14ac:dyDescent="0.2">
      <c r="A629" t="s">
        <v>1242</v>
      </c>
      <c r="B629" t="s">
        <v>6</v>
      </c>
      <c r="C629">
        <v>11</v>
      </c>
      <c r="D629" t="s">
        <v>1257</v>
      </c>
      <c r="E629">
        <v>4023366</v>
      </c>
      <c r="F629" t="s">
        <v>1333</v>
      </c>
      <c r="G629" t="s">
        <v>1325</v>
      </c>
      <c r="H629">
        <v>11</v>
      </c>
      <c r="I629">
        <v>45</v>
      </c>
    </row>
    <row r="630" spans="1:9" x14ac:dyDescent="0.2">
      <c r="A630" t="s">
        <v>1242</v>
      </c>
      <c r="B630" t="s">
        <v>6</v>
      </c>
      <c r="C630">
        <v>11</v>
      </c>
      <c r="D630" t="s">
        <v>1257</v>
      </c>
      <c r="E630">
        <v>4023366</v>
      </c>
      <c r="F630" t="s">
        <v>1333</v>
      </c>
      <c r="G630" t="s">
        <v>1305</v>
      </c>
      <c r="H630">
        <v>10</v>
      </c>
      <c r="I630">
        <v>45</v>
      </c>
    </row>
    <row r="631" spans="1:9" x14ac:dyDescent="0.2">
      <c r="A631" t="s">
        <v>1242</v>
      </c>
      <c r="B631" t="s">
        <v>6</v>
      </c>
      <c r="C631">
        <v>11</v>
      </c>
      <c r="D631" t="s">
        <v>1257</v>
      </c>
      <c r="E631">
        <v>4023366</v>
      </c>
      <c r="F631" t="s">
        <v>1333</v>
      </c>
      <c r="G631" t="s">
        <v>1326</v>
      </c>
      <c r="H631">
        <v>12</v>
      </c>
      <c r="I631">
        <v>45</v>
      </c>
    </row>
    <row r="632" spans="1:9" x14ac:dyDescent="0.2">
      <c r="A632" t="s">
        <v>1242</v>
      </c>
      <c r="B632" t="s">
        <v>6</v>
      </c>
      <c r="C632">
        <v>11</v>
      </c>
      <c r="D632" t="s">
        <v>1257</v>
      </c>
      <c r="E632">
        <v>4023366</v>
      </c>
      <c r="F632" t="s">
        <v>1333</v>
      </c>
      <c r="G632" t="s">
        <v>1306</v>
      </c>
      <c r="H632">
        <v>8</v>
      </c>
      <c r="I632">
        <v>45</v>
      </c>
    </row>
    <row r="633" spans="1:9" x14ac:dyDescent="0.2">
      <c r="A633" t="s">
        <v>1242</v>
      </c>
      <c r="B633" t="s">
        <v>6</v>
      </c>
      <c r="C633">
        <v>11</v>
      </c>
      <c r="D633" t="s">
        <v>1257</v>
      </c>
      <c r="E633">
        <v>4023366</v>
      </c>
      <c r="F633" t="s">
        <v>1333</v>
      </c>
      <c r="G633" t="s">
        <v>1327</v>
      </c>
      <c r="H633">
        <v>9</v>
      </c>
      <c r="I633">
        <v>45</v>
      </c>
    </row>
    <row r="634" spans="1:9" x14ac:dyDescent="0.2">
      <c r="A634" t="s">
        <v>1242</v>
      </c>
      <c r="B634" t="s">
        <v>6</v>
      </c>
      <c r="C634">
        <v>11</v>
      </c>
      <c r="D634" t="s">
        <v>1257</v>
      </c>
      <c r="E634">
        <v>4023366</v>
      </c>
      <c r="F634" t="s">
        <v>1333</v>
      </c>
      <c r="G634" t="s">
        <v>1328</v>
      </c>
      <c r="H634">
        <v>9</v>
      </c>
      <c r="I634">
        <v>45</v>
      </c>
    </row>
    <row r="635" spans="1:9" x14ac:dyDescent="0.2">
      <c r="A635" t="s">
        <v>1242</v>
      </c>
      <c r="B635" t="s">
        <v>6</v>
      </c>
      <c r="C635">
        <v>11</v>
      </c>
      <c r="D635" t="s">
        <v>1257</v>
      </c>
      <c r="E635">
        <v>4023366</v>
      </c>
      <c r="F635" t="s">
        <v>1333</v>
      </c>
      <c r="G635" t="s">
        <v>1329</v>
      </c>
      <c r="H635">
        <v>15</v>
      </c>
      <c r="I635">
        <v>45</v>
      </c>
    </row>
    <row r="636" spans="1:9" x14ac:dyDescent="0.2">
      <c r="A636" t="s">
        <v>1242</v>
      </c>
      <c r="B636" t="s">
        <v>6</v>
      </c>
      <c r="C636">
        <v>11</v>
      </c>
      <c r="D636" t="s">
        <v>1257</v>
      </c>
      <c r="E636">
        <v>4023366</v>
      </c>
      <c r="F636" t="s">
        <v>1333</v>
      </c>
      <c r="G636" t="s">
        <v>1330</v>
      </c>
      <c r="H636">
        <v>3</v>
      </c>
      <c r="I636">
        <v>45</v>
      </c>
    </row>
    <row r="637" spans="1:9" x14ac:dyDescent="0.2">
      <c r="A637" t="s">
        <v>1242</v>
      </c>
      <c r="B637" t="s">
        <v>6</v>
      </c>
      <c r="C637">
        <v>11</v>
      </c>
      <c r="D637" t="s">
        <v>1257</v>
      </c>
      <c r="E637">
        <v>4023366</v>
      </c>
      <c r="F637" t="s">
        <v>1333</v>
      </c>
      <c r="G637" t="s">
        <v>1331</v>
      </c>
      <c r="H637">
        <v>13</v>
      </c>
      <c r="I637">
        <v>45</v>
      </c>
    </row>
    <row r="638" spans="1:9" x14ac:dyDescent="0.2">
      <c r="A638" t="s">
        <v>1242</v>
      </c>
      <c r="B638" t="s">
        <v>6</v>
      </c>
      <c r="C638">
        <v>11</v>
      </c>
      <c r="D638" t="s">
        <v>1257</v>
      </c>
      <c r="E638">
        <v>4023543</v>
      </c>
      <c r="F638" t="s">
        <v>1334</v>
      </c>
      <c r="G638" t="s">
        <v>1322</v>
      </c>
      <c r="H638">
        <v>11</v>
      </c>
      <c r="I638">
        <v>54</v>
      </c>
    </row>
    <row r="639" spans="1:9" x14ac:dyDescent="0.2">
      <c r="A639" t="s">
        <v>1242</v>
      </c>
      <c r="B639" t="s">
        <v>6</v>
      </c>
      <c r="C639">
        <v>11</v>
      </c>
      <c r="D639" t="s">
        <v>1257</v>
      </c>
      <c r="E639">
        <v>4023543</v>
      </c>
      <c r="F639" t="s">
        <v>1334</v>
      </c>
      <c r="G639" t="s">
        <v>1323</v>
      </c>
      <c r="H639">
        <v>11</v>
      </c>
      <c r="I639">
        <v>54</v>
      </c>
    </row>
    <row r="640" spans="1:9" x14ac:dyDescent="0.2">
      <c r="A640" t="s">
        <v>1242</v>
      </c>
      <c r="B640" t="s">
        <v>6</v>
      </c>
      <c r="C640">
        <v>11</v>
      </c>
      <c r="D640" t="s">
        <v>1257</v>
      </c>
      <c r="E640">
        <v>4023543</v>
      </c>
      <c r="F640" t="s">
        <v>1334</v>
      </c>
      <c r="G640" t="s">
        <v>1324</v>
      </c>
      <c r="H640">
        <v>18</v>
      </c>
      <c r="I640">
        <v>54</v>
      </c>
    </row>
    <row r="641" spans="1:9" x14ac:dyDescent="0.2">
      <c r="A641" t="s">
        <v>1242</v>
      </c>
      <c r="B641" t="s">
        <v>6</v>
      </c>
      <c r="C641">
        <v>11</v>
      </c>
      <c r="D641" t="s">
        <v>1257</v>
      </c>
      <c r="E641">
        <v>4023543</v>
      </c>
      <c r="F641" t="s">
        <v>1334</v>
      </c>
      <c r="G641" t="s">
        <v>1325</v>
      </c>
      <c r="H641">
        <v>11</v>
      </c>
      <c r="I641">
        <v>54</v>
      </c>
    </row>
    <row r="642" spans="1:9" x14ac:dyDescent="0.2">
      <c r="A642" t="s">
        <v>1242</v>
      </c>
      <c r="B642" t="s">
        <v>6</v>
      </c>
      <c r="C642">
        <v>11</v>
      </c>
      <c r="D642" t="s">
        <v>1257</v>
      </c>
      <c r="E642">
        <v>4023543</v>
      </c>
      <c r="F642" t="s">
        <v>1334</v>
      </c>
      <c r="G642" t="s">
        <v>1305</v>
      </c>
      <c r="H642">
        <v>6</v>
      </c>
      <c r="I642">
        <v>54</v>
      </c>
    </row>
    <row r="643" spans="1:9" x14ac:dyDescent="0.2">
      <c r="A643" t="s">
        <v>1242</v>
      </c>
      <c r="B643" t="s">
        <v>6</v>
      </c>
      <c r="C643">
        <v>11</v>
      </c>
      <c r="D643" t="s">
        <v>1257</v>
      </c>
      <c r="E643">
        <v>4023543</v>
      </c>
      <c r="F643" t="s">
        <v>1334</v>
      </c>
      <c r="G643" t="s">
        <v>1326</v>
      </c>
      <c r="H643">
        <v>8</v>
      </c>
      <c r="I643">
        <v>54</v>
      </c>
    </row>
    <row r="644" spans="1:9" x14ac:dyDescent="0.2">
      <c r="A644" t="s">
        <v>1242</v>
      </c>
      <c r="B644" t="s">
        <v>6</v>
      </c>
      <c r="C644">
        <v>11</v>
      </c>
      <c r="D644" t="s">
        <v>1257</v>
      </c>
      <c r="E644">
        <v>4023543</v>
      </c>
      <c r="F644" t="s">
        <v>1334</v>
      </c>
      <c r="G644" t="s">
        <v>1306</v>
      </c>
      <c r="H644">
        <v>10</v>
      </c>
      <c r="I644">
        <v>54</v>
      </c>
    </row>
    <row r="645" spans="1:9" x14ac:dyDescent="0.2">
      <c r="A645" t="s">
        <v>1242</v>
      </c>
      <c r="B645" t="s">
        <v>6</v>
      </c>
      <c r="C645">
        <v>11</v>
      </c>
      <c r="D645" t="s">
        <v>1257</v>
      </c>
      <c r="E645">
        <v>4023543</v>
      </c>
      <c r="F645" t="s">
        <v>1334</v>
      </c>
      <c r="G645" t="s">
        <v>1327</v>
      </c>
      <c r="H645">
        <v>10</v>
      </c>
      <c r="I645">
        <v>54</v>
      </c>
    </row>
    <row r="646" spans="1:9" x14ac:dyDescent="0.2">
      <c r="A646" t="s">
        <v>1242</v>
      </c>
      <c r="B646" t="s">
        <v>6</v>
      </c>
      <c r="C646">
        <v>11</v>
      </c>
      <c r="D646" t="s">
        <v>1257</v>
      </c>
      <c r="E646">
        <v>4023543</v>
      </c>
      <c r="F646" t="s">
        <v>1334</v>
      </c>
      <c r="G646" t="s">
        <v>1328</v>
      </c>
      <c r="H646">
        <v>7</v>
      </c>
      <c r="I646">
        <v>54</v>
      </c>
    </row>
    <row r="647" spans="1:9" x14ac:dyDescent="0.2">
      <c r="A647" t="s">
        <v>1242</v>
      </c>
      <c r="B647" t="s">
        <v>6</v>
      </c>
      <c r="C647">
        <v>11</v>
      </c>
      <c r="D647" t="s">
        <v>1257</v>
      </c>
      <c r="E647">
        <v>4023543</v>
      </c>
      <c r="F647" t="s">
        <v>1334</v>
      </c>
      <c r="G647" t="s">
        <v>1329</v>
      </c>
      <c r="H647">
        <v>18</v>
      </c>
      <c r="I647">
        <v>54</v>
      </c>
    </row>
    <row r="648" spans="1:9" x14ac:dyDescent="0.2">
      <c r="A648" t="s">
        <v>1242</v>
      </c>
      <c r="B648" t="s">
        <v>6</v>
      </c>
      <c r="C648">
        <v>11</v>
      </c>
      <c r="D648" t="s">
        <v>1257</v>
      </c>
      <c r="E648">
        <v>4023543</v>
      </c>
      <c r="F648" t="s">
        <v>1334</v>
      </c>
      <c r="G648" t="s">
        <v>1330</v>
      </c>
      <c r="H648">
        <v>4</v>
      </c>
      <c r="I648">
        <v>54</v>
      </c>
    </row>
    <row r="649" spans="1:9" x14ac:dyDescent="0.2">
      <c r="A649" t="s">
        <v>1242</v>
      </c>
      <c r="B649" t="s">
        <v>6</v>
      </c>
      <c r="C649">
        <v>11</v>
      </c>
      <c r="D649" t="s">
        <v>1257</v>
      </c>
      <c r="E649">
        <v>4023543</v>
      </c>
      <c r="F649" t="s">
        <v>1334</v>
      </c>
      <c r="G649" t="s">
        <v>1331</v>
      </c>
      <c r="H649">
        <v>12</v>
      </c>
      <c r="I649">
        <v>54</v>
      </c>
    </row>
    <row r="650" spans="1:9" x14ac:dyDescent="0.2">
      <c r="A650" t="s">
        <v>1242</v>
      </c>
      <c r="B650" t="s">
        <v>6</v>
      </c>
      <c r="C650">
        <v>11</v>
      </c>
      <c r="D650" t="s">
        <v>1257</v>
      </c>
      <c r="E650">
        <v>4023142</v>
      </c>
      <c r="F650" t="s">
        <v>1335</v>
      </c>
      <c r="G650" t="s">
        <v>1322</v>
      </c>
      <c r="H650">
        <v>18</v>
      </c>
      <c r="I650">
        <v>63</v>
      </c>
    </row>
    <row r="651" spans="1:9" x14ac:dyDescent="0.2">
      <c r="A651" t="s">
        <v>1242</v>
      </c>
      <c r="B651" t="s">
        <v>6</v>
      </c>
      <c r="C651">
        <v>11</v>
      </c>
      <c r="D651" t="s">
        <v>1257</v>
      </c>
      <c r="E651">
        <v>4023142</v>
      </c>
      <c r="F651" t="s">
        <v>1335</v>
      </c>
      <c r="G651" t="s">
        <v>1323</v>
      </c>
      <c r="H651">
        <v>15</v>
      </c>
      <c r="I651">
        <v>63</v>
      </c>
    </row>
    <row r="652" spans="1:9" x14ac:dyDescent="0.2">
      <c r="A652" t="s">
        <v>1242</v>
      </c>
      <c r="B652" t="s">
        <v>6</v>
      </c>
      <c r="C652">
        <v>11</v>
      </c>
      <c r="D652" t="s">
        <v>1257</v>
      </c>
      <c r="E652">
        <v>4023142</v>
      </c>
      <c r="F652" t="s">
        <v>1335</v>
      </c>
      <c r="G652" t="s">
        <v>1324</v>
      </c>
      <c r="H652">
        <v>24</v>
      </c>
      <c r="I652">
        <v>63</v>
      </c>
    </row>
    <row r="653" spans="1:9" x14ac:dyDescent="0.2">
      <c r="A653" t="s">
        <v>1242</v>
      </c>
      <c r="B653" t="s">
        <v>6</v>
      </c>
      <c r="C653">
        <v>11</v>
      </c>
      <c r="D653" t="s">
        <v>1257</v>
      </c>
      <c r="E653">
        <v>4023142</v>
      </c>
      <c r="F653" t="s">
        <v>1335</v>
      </c>
      <c r="G653" t="s">
        <v>1325</v>
      </c>
      <c r="H653">
        <v>16</v>
      </c>
      <c r="I653">
        <v>63</v>
      </c>
    </row>
    <row r="654" spans="1:9" x14ac:dyDescent="0.2">
      <c r="A654" t="s">
        <v>1242</v>
      </c>
      <c r="B654" t="s">
        <v>6</v>
      </c>
      <c r="C654">
        <v>11</v>
      </c>
      <c r="D654" t="s">
        <v>1257</v>
      </c>
      <c r="E654">
        <v>4023142</v>
      </c>
      <c r="F654" t="s">
        <v>1335</v>
      </c>
      <c r="G654" t="s">
        <v>1305</v>
      </c>
      <c r="H654">
        <v>13</v>
      </c>
      <c r="I654">
        <v>63</v>
      </c>
    </row>
    <row r="655" spans="1:9" x14ac:dyDescent="0.2">
      <c r="A655" t="s">
        <v>1242</v>
      </c>
      <c r="B655" t="s">
        <v>6</v>
      </c>
      <c r="C655">
        <v>11</v>
      </c>
      <c r="D655" t="s">
        <v>1257</v>
      </c>
      <c r="E655">
        <v>4023142</v>
      </c>
      <c r="F655" t="s">
        <v>1335</v>
      </c>
      <c r="G655" t="s">
        <v>1326</v>
      </c>
      <c r="H655">
        <v>36</v>
      </c>
      <c r="I655">
        <v>63</v>
      </c>
    </row>
    <row r="656" spans="1:9" x14ac:dyDescent="0.2">
      <c r="A656" t="s">
        <v>1242</v>
      </c>
      <c r="B656" t="s">
        <v>6</v>
      </c>
      <c r="C656">
        <v>11</v>
      </c>
      <c r="D656" t="s">
        <v>1257</v>
      </c>
      <c r="E656">
        <v>4023142</v>
      </c>
      <c r="F656" t="s">
        <v>1335</v>
      </c>
      <c r="G656" t="s">
        <v>1306</v>
      </c>
      <c r="H656">
        <v>18</v>
      </c>
      <c r="I656">
        <v>63</v>
      </c>
    </row>
    <row r="657" spans="1:9" x14ac:dyDescent="0.2">
      <c r="A657" t="s">
        <v>1242</v>
      </c>
      <c r="B657" t="s">
        <v>6</v>
      </c>
      <c r="C657">
        <v>11</v>
      </c>
      <c r="D657" t="s">
        <v>1257</v>
      </c>
      <c r="E657">
        <v>4023142</v>
      </c>
      <c r="F657" t="s">
        <v>1335</v>
      </c>
      <c r="G657" t="s">
        <v>1327</v>
      </c>
      <c r="H657">
        <v>14</v>
      </c>
      <c r="I657">
        <v>63</v>
      </c>
    </row>
    <row r="658" spans="1:9" x14ac:dyDescent="0.2">
      <c r="A658" t="s">
        <v>1242</v>
      </c>
      <c r="B658" t="s">
        <v>6</v>
      </c>
      <c r="C658">
        <v>11</v>
      </c>
      <c r="D658" t="s">
        <v>1257</v>
      </c>
      <c r="E658">
        <v>4023142</v>
      </c>
      <c r="F658" t="s">
        <v>1335</v>
      </c>
      <c r="G658" t="s">
        <v>1328</v>
      </c>
      <c r="H658">
        <v>17</v>
      </c>
      <c r="I658">
        <v>63</v>
      </c>
    </row>
    <row r="659" spans="1:9" x14ac:dyDescent="0.2">
      <c r="A659" t="s">
        <v>1242</v>
      </c>
      <c r="B659" t="s">
        <v>6</v>
      </c>
      <c r="C659">
        <v>11</v>
      </c>
      <c r="D659" t="s">
        <v>1257</v>
      </c>
      <c r="E659">
        <v>4023142</v>
      </c>
      <c r="F659" t="s">
        <v>1335</v>
      </c>
      <c r="G659" t="s">
        <v>1329</v>
      </c>
      <c r="H659">
        <v>29</v>
      </c>
      <c r="I659">
        <v>63</v>
      </c>
    </row>
    <row r="660" spans="1:9" x14ac:dyDescent="0.2">
      <c r="A660" t="s">
        <v>1242</v>
      </c>
      <c r="B660" t="s">
        <v>6</v>
      </c>
      <c r="C660">
        <v>11</v>
      </c>
      <c r="D660" t="s">
        <v>1257</v>
      </c>
      <c r="E660">
        <v>4023142</v>
      </c>
      <c r="F660" t="s">
        <v>1335</v>
      </c>
      <c r="G660" t="s">
        <v>1330</v>
      </c>
      <c r="H660">
        <v>9</v>
      </c>
      <c r="I660">
        <v>63</v>
      </c>
    </row>
    <row r="661" spans="1:9" x14ac:dyDescent="0.2">
      <c r="A661" t="s">
        <v>1242</v>
      </c>
      <c r="B661" t="s">
        <v>6</v>
      </c>
      <c r="C661">
        <v>11</v>
      </c>
      <c r="D661" t="s">
        <v>1257</v>
      </c>
      <c r="E661">
        <v>4023142</v>
      </c>
      <c r="F661" t="s">
        <v>1335</v>
      </c>
      <c r="G661" t="s">
        <v>1331</v>
      </c>
      <c r="H661">
        <v>14</v>
      </c>
      <c r="I661">
        <v>63</v>
      </c>
    </row>
    <row r="662" spans="1:9" x14ac:dyDescent="0.2">
      <c r="A662" t="s">
        <v>1242</v>
      </c>
      <c r="B662" t="s">
        <v>6</v>
      </c>
      <c r="C662">
        <v>11</v>
      </c>
      <c r="D662" t="s">
        <v>1257</v>
      </c>
      <c r="E662">
        <v>4023075</v>
      </c>
      <c r="F662" t="s">
        <v>1336</v>
      </c>
      <c r="G662" t="s">
        <v>1322</v>
      </c>
      <c r="H662">
        <v>13</v>
      </c>
      <c r="I662">
        <v>60</v>
      </c>
    </row>
    <row r="663" spans="1:9" x14ac:dyDescent="0.2">
      <c r="A663" t="s">
        <v>1242</v>
      </c>
      <c r="B663" t="s">
        <v>6</v>
      </c>
      <c r="C663">
        <v>11</v>
      </c>
      <c r="D663" t="s">
        <v>1257</v>
      </c>
      <c r="E663">
        <v>4023075</v>
      </c>
      <c r="F663" t="s">
        <v>1336</v>
      </c>
      <c r="G663" t="s">
        <v>1323</v>
      </c>
      <c r="H663">
        <v>6</v>
      </c>
      <c r="I663">
        <v>60</v>
      </c>
    </row>
    <row r="664" spans="1:9" x14ac:dyDescent="0.2">
      <c r="A664" t="s">
        <v>1242</v>
      </c>
      <c r="B664" t="s">
        <v>6</v>
      </c>
      <c r="C664">
        <v>11</v>
      </c>
      <c r="D664" t="s">
        <v>1257</v>
      </c>
      <c r="E664">
        <v>4023075</v>
      </c>
      <c r="F664" t="s">
        <v>1336</v>
      </c>
      <c r="G664" t="s">
        <v>1324</v>
      </c>
      <c r="H664">
        <v>17</v>
      </c>
      <c r="I664">
        <v>60</v>
      </c>
    </row>
    <row r="665" spans="1:9" x14ac:dyDescent="0.2">
      <c r="A665" t="s">
        <v>1242</v>
      </c>
      <c r="B665" t="s">
        <v>6</v>
      </c>
      <c r="C665">
        <v>11</v>
      </c>
      <c r="D665" t="s">
        <v>1257</v>
      </c>
      <c r="E665">
        <v>4023075</v>
      </c>
      <c r="F665" t="s">
        <v>1336</v>
      </c>
      <c r="G665" t="s">
        <v>1325</v>
      </c>
      <c r="H665">
        <v>14</v>
      </c>
      <c r="I665">
        <v>60</v>
      </c>
    </row>
    <row r="666" spans="1:9" x14ac:dyDescent="0.2">
      <c r="A666" t="s">
        <v>1242</v>
      </c>
      <c r="B666" t="s">
        <v>6</v>
      </c>
      <c r="C666">
        <v>11</v>
      </c>
      <c r="D666" t="s">
        <v>1257</v>
      </c>
      <c r="E666">
        <v>4023075</v>
      </c>
      <c r="F666" t="s">
        <v>1336</v>
      </c>
      <c r="G666" t="s">
        <v>1305</v>
      </c>
      <c r="H666">
        <v>6</v>
      </c>
      <c r="I666">
        <v>60</v>
      </c>
    </row>
    <row r="667" spans="1:9" x14ac:dyDescent="0.2">
      <c r="A667" t="s">
        <v>1242</v>
      </c>
      <c r="B667" t="s">
        <v>6</v>
      </c>
      <c r="C667">
        <v>11</v>
      </c>
      <c r="D667" t="s">
        <v>1257</v>
      </c>
      <c r="E667">
        <v>4023075</v>
      </c>
      <c r="F667" t="s">
        <v>1336</v>
      </c>
      <c r="G667" t="s">
        <v>1326</v>
      </c>
      <c r="H667">
        <v>17</v>
      </c>
      <c r="I667">
        <v>60</v>
      </c>
    </row>
    <row r="668" spans="1:9" x14ac:dyDescent="0.2">
      <c r="A668" t="s">
        <v>1242</v>
      </c>
      <c r="B668" t="s">
        <v>6</v>
      </c>
      <c r="C668">
        <v>11</v>
      </c>
      <c r="D668" t="s">
        <v>1257</v>
      </c>
      <c r="E668">
        <v>4023075</v>
      </c>
      <c r="F668" t="s">
        <v>1336</v>
      </c>
      <c r="G668" t="s">
        <v>1306</v>
      </c>
      <c r="H668">
        <v>12</v>
      </c>
      <c r="I668">
        <v>60</v>
      </c>
    </row>
    <row r="669" spans="1:9" x14ac:dyDescent="0.2">
      <c r="A669" t="s">
        <v>1242</v>
      </c>
      <c r="B669" t="s">
        <v>6</v>
      </c>
      <c r="C669">
        <v>11</v>
      </c>
      <c r="D669" t="s">
        <v>1257</v>
      </c>
      <c r="E669">
        <v>4023075</v>
      </c>
      <c r="F669" t="s">
        <v>1336</v>
      </c>
      <c r="G669" t="s">
        <v>1327</v>
      </c>
      <c r="H669">
        <v>13</v>
      </c>
      <c r="I669">
        <v>60</v>
      </c>
    </row>
    <row r="670" spans="1:9" x14ac:dyDescent="0.2">
      <c r="A670" t="s">
        <v>1242</v>
      </c>
      <c r="B670" t="s">
        <v>6</v>
      </c>
      <c r="C670">
        <v>11</v>
      </c>
      <c r="D670" t="s">
        <v>1257</v>
      </c>
      <c r="E670">
        <v>4023075</v>
      </c>
      <c r="F670" t="s">
        <v>1336</v>
      </c>
      <c r="G670" t="s">
        <v>1328</v>
      </c>
      <c r="H670">
        <v>19</v>
      </c>
      <c r="I670">
        <v>60</v>
      </c>
    </row>
    <row r="671" spans="1:9" x14ac:dyDescent="0.2">
      <c r="A671" t="s">
        <v>1242</v>
      </c>
      <c r="B671" t="s">
        <v>6</v>
      </c>
      <c r="C671">
        <v>11</v>
      </c>
      <c r="D671" t="s">
        <v>1257</v>
      </c>
      <c r="E671">
        <v>4023075</v>
      </c>
      <c r="F671" t="s">
        <v>1336</v>
      </c>
      <c r="G671" t="s">
        <v>1329</v>
      </c>
      <c r="H671">
        <v>20</v>
      </c>
      <c r="I671">
        <v>60</v>
      </c>
    </row>
    <row r="672" spans="1:9" x14ac:dyDescent="0.2">
      <c r="A672" t="s">
        <v>1242</v>
      </c>
      <c r="B672" t="s">
        <v>6</v>
      </c>
      <c r="C672">
        <v>11</v>
      </c>
      <c r="D672" t="s">
        <v>1257</v>
      </c>
      <c r="E672">
        <v>4023075</v>
      </c>
      <c r="F672" t="s">
        <v>1336</v>
      </c>
      <c r="G672" t="s">
        <v>1330</v>
      </c>
      <c r="H672">
        <v>5</v>
      </c>
      <c r="I672">
        <v>60</v>
      </c>
    </row>
    <row r="673" spans="1:9" x14ac:dyDescent="0.2">
      <c r="A673" t="s">
        <v>1242</v>
      </c>
      <c r="B673" t="s">
        <v>6</v>
      </c>
      <c r="C673">
        <v>11</v>
      </c>
      <c r="D673" t="s">
        <v>1257</v>
      </c>
      <c r="E673">
        <v>4023075</v>
      </c>
      <c r="F673" t="s">
        <v>1336</v>
      </c>
      <c r="G673" t="s">
        <v>1331</v>
      </c>
      <c r="H673">
        <v>7</v>
      </c>
      <c r="I673">
        <v>60</v>
      </c>
    </row>
    <row r="674" spans="1:9" x14ac:dyDescent="0.2">
      <c r="A674" t="s">
        <v>1242</v>
      </c>
      <c r="B674" t="s">
        <v>6</v>
      </c>
      <c r="C674">
        <v>11</v>
      </c>
      <c r="D674" t="s">
        <v>1257</v>
      </c>
      <c r="E674">
        <v>4023332</v>
      </c>
      <c r="F674" t="s">
        <v>1337</v>
      </c>
      <c r="G674" t="s">
        <v>1322</v>
      </c>
      <c r="H674">
        <v>8</v>
      </c>
      <c r="I674">
        <v>78</v>
      </c>
    </row>
    <row r="675" spans="1:9" x14ac:dyDescent="0.2">
      <c r="A675" t="s">
        <v>1242</v>
      </c>
      <c r="B675" t="s">
        <v>6</v>
      </c>
      <c r="C675">
        <v>11</v>
      </c>
      <c r="D675" t="s">
        <v>1257</v>
      </c>
      <c r="E675">
        <v>4023332</v>
      </c>
      <c r="F675" t="s">
        <v>1337</v>
      </c>
      <c r="G675" t="s">
        <v>1323</v>
      </c>
      <c r="H675">
        <v>6</v>
      </c>
      <c r="I675">
        <v>78</v>
      </c>
    </row>
    <row r="676" spans="1:9" x14ac:dyDescent="0.2">
      <c r="A676" t="s">
        <v>1242</v>
      </c>
      <c r="B676" t="s">
        <v>6</v>
      </c>
      <c r="C676">
        <v>11</v>
      </c>
      <c r="D676" t="s">
        <v>1257</v>
      </c>
      <c r="E676">
        <v>4023332</v>
      </c>
      <c r="F676" t="s">
        <v>1337</v>
      </c>
      <c r="G676" t="s">
        <v>1324</v>
      </c>
      <c r="H676">
        <v>12</v>
      </c>
      <c r="I676">
        <v>78</v>
      </c>
    </row>
    <row r="677" spans="1:9" x14ac:dyDescent="0.2">
      <c r="A677" t="s">
        <v>1242</v>
      </c>
      <c r="B677" t="s">
        <v>6</v>
      </c>
      <c r="C677">
        <v>11</v>
      </c>
      <c r="D677" t="s">
        <v>1257</v>
      </c>
      <c r="E677">
        <v>4023332</v>
      </c>
      <c r="F677" t="s">
        <v>1337</v>
      </c>
      <c r="G677" t="s">
        <v>1325</v>
      </c>
      <c r="H677">
        <v>5</v>
      </c>
      <c r="I677">
        <v>78</v>
      </c>
    </row>
    <row r="678" spans="1:9" x14ac:dyDescent="0.2">
      <c r="A678" t="s">
        <v>1242</v>
      </c>
      <c r="B678" t="s">
        <v>6</v>
      </c>
      <c r="C678">
        <v>11</v>
      </c>
      <c r="D678" t="s">
        <v>1257</v>
      </c>
      <c r="E678">
        <v>4023332</v>
      </c>
      <c r="F678" t="s">
        <v>1337</v>
      </c>
      <c r="G678" t="s">
        <v>1305</v>
      </c>
      <c r="H678">
        <v>7</v>
      </c>
      <c r="I678">
        <v>78</v>
      </c>
    </row>
    <row r="679" spans="1:9" x14ac:dyDescent="0.2">
      <c r="A679" t="s">
        <v>1242</v>
      </c>
      <c r="B679" t="s">
        <v>6</v>
      </c>
      <c r="C679">
        <v>11</v>
      </c>
      <c r="D679" t="s">
        <v>1257</v>
      </c>
      <c r="E679">
        <v>4023332</v>
      </c>
      <c r="F679" t="s">
        <v>1337</v>
      </c>
      <c r="G679" t="s">
        <v>1326</v>
      </c>
      <c r="H679">
        <v>9</v>
      </c>
      <c r="I679">
        <v>78</v>
      </c>
    </row>
    <row r="680" spans="1:9" x14ac:dyDescent="0.2">
      <c r="A680" t="s">
        <v>1242</v>
      </c>
      <c r="B680" t="s">
        <v>6</v>
      </c>
      <c r="C680">
        <v>11</v>
      </c>
      <c r="D680" t="s">
        <v>1257</v>
      </c>
      <c r="E680">
        <v>4023332</v>
      </c>
      <c r="F680" t="s">
        <v>1337</v>
      </c>
      <c r="G680" t="s">
        <v>1306</v>
      </c>
      <c r="H680">
        <v>6</v>
      </c>
      <c r="I680">
        <v>78</v>
      </c>
    </row>
    <row r="681" spans="1:9" x14ac:dyDescent="0.2">
      <c r="A681" t="s">
        <v>1242</v>
      </c>
      <c r="B681" t="s">
        <v>6</v>
      </c>
      <c r="C681">
        <v>11</v>
      </c>
      <c r="D681" t="s">
        <v>1257</v>
      </c>
      <c r="E681">
        <v>4023332</v>
      </c>
      <c r="F681" t="s">
        <v>1337</v>
      </c>
      <c r="G681" t="s">
        <v>1327</v>
      </c>
      <c r="H681">
        <v>6</v>
      </c>
      <c r="I681">
        <v>78</v>
      </c>
    </row>
    <row r="682" spans="1:9" x14ac:dyDescent="0.2">
      <c r="A682" t="s">
        <v>1242</v>
      </c>
      <c r="B682" t="s">
        <v>6</v>
      </c>
      <c r="C682">
        <v>11</v>
      </c>
      <c r="D682" t="s">
        <v>1257</v>
      </c>
      <c r="E682">
        <v>4023332</v>
      </c>
      <c r="F682" t="s">
        <v>1337</v>
      </c>
      <c r="G682" t="s">
        <v>1328</v>
      </c>
      <c r="H682">
        <v>27</v>
      </c>
      <c r="I682">
        <v>78</v>
      </c>
    </row>
    <row r="683" spans="1:9" x14ac:dyDescent="0.2">
      <c r="A683" t="s">
        <v>1242</v>
      </c>
      <c r="B683" t="s">
        <v>6</v>
      </c>
      <c r="C683">
        <v>11</v>
      </c>
      <c r="D683" t="s">
        <v>1257</v>
      </c>
      <c r="E683">
        <v>4023332</v>
      </c>
      <c r="F683" t="s">
        <v>1337</v>
      </c>
      <c r="G683" t="s">
        <v>1329</v>
      </c>
      <c r="H683">
        <v>13</v>
      </c>
      <c r="I683">
        <v>78</v>
      </c>
    </row>
    <row r="684" spans="1:9" x14ac:dyDescent="0.2">
      <c r="A684" t="s">
        <v>1242</v>
      </c>
      <c r="B684" t="s">
        <v>6</v>
      </c>
      <c r="C684">
        <v>11</v>
      </c>
      <c r="D684" t="s">
        <v>1257</v>
      </c>
      <c r="E684">
        <v>4023332</v>
      </c>
      <c r="F684" t="s">
        <v>1337</v>
      </c>
      <c r="G684" t="s">
        <v>1330</v>
      </c>
      <c r="H684">
        <v>7</v>
      </c>
      <c r="I684">
        <v>78</v>
      </c>
    </row>
    <row r="685" spans="1:9" x14ac:dyDescent="0.2">
      <c r="A685" t="s">
        <v>1242</v>
      </c>
      <c r="B685" t="s">
        <v>6</v>
      </c>
      <c r="C685">
        <v>11</v>
      </c>
      <c r="D685" t="s">
        <v>1257</v>
      </c>
      <c r="E685">
        <v>4023332</v>
      </c>
      <c r="F685" t="s">
        <v>1337</v>
      </c>
      <c r="G685" t="s">
        <v>1331</v>
      </c>
      <c r="H685">
        <v>6</v>
      </c>
      <c r="I685">
        <v>78</v>
      </c>
    </row>
    <row r="686" spans="1:9" x14ac:dyDescent="0.2">
      <c r="A686" t="s">
        <v>1242</v>
      </c>
      <c r="B686" t="s">
        <v>6</v>
      </c>
      <c r="C686">
        <v>11</v>
      </c>
      <c r="D686" t="s">
        <v>1257</v>
      </c>
      <c r="E686">
        <v>4057498</v>
      </c>
      <c r="F686" t="s">
        <v>1338</v>
      </c>
      <c r="G686" t="s">
        <v>1322</v>
      </c>
      <c r="H686">
        <v>11</v>
      </c>
      <c r="I686">
        <v>60</v>
      </c>
    </row>
    <row r="687" spans="1:9" x14ac:dyDescent="0.2">
      <c r="A687" t="s">
        <v>1242</v>
      </c>
      <c r="B687" t="s">
        <v>6</v>
      </c>
      <c r="C687">
        <v>11</v>
      </c>
      <c r="D687" t="s">
        <v>1257</v>
      </c>
      <c r="E687">
        <v>4057498</v>
      </c>
      <c r="F687" t="s">
        <v>1338</v>
      </c>
      <c r="G687" t="s">
        <v>1323</v>
      </c>
      <c r="H687">
        <v>11</v>
      </c>
      <c r="I687">
        <v>60</v>
      </c>
    </row>
    <row r="688" spans="1:9" x14ac:dyDescent="0.2">
      <c r="A688" t="s">
        <v>1242</v>
      </c>
      <c r="B688" t="s">
        <v>6</v>
      </c>
      <c r="C688">
        <v>11</v>
      </c>
      <c r="D688" t="s">
        <v>1257</v>
      </c>
      <c r="E688">
        <v>4057498</v>
      </c>
      <c r="F688" t="s">
        <v>1338</v>
      </c>
      <c r="G688" t="s">
        <v>1324</v>
      </c>
      <c r="H688">
        <v>15</v>
      </c>
      <c r="I688">
        <v>60</v>
      </c>
    </row>
    <row r="689" spans="1:9" x14ac:dyDescent="0.2">
      <c r="A689" t="s">
        <v>1242</v>
      </c>
      <c r="B689" t="s">
        <v>6</v>
      </c>
      <c r="C689">
        <v>11</v>
      </c>
      <c r="D689" t="s">
        <v>1257</v>
      </c>
      <c r="E689">
        <v>4057498</v>
      </c>
      <c r="F689" t="s">
        <v>1338</v>
      </c>
      <c r="G689" t="s">
        <v>1325</v>
      </c>
      <c r="H689">
        <v>7</v>
      </c>
      <c r="I689">
        <v>60</v>
      </c>
    </row>
    <row r="690" spans="1:9" x14ac:dyDescent="0.2">
      <c r="A690" t="s">
        <v>1242</v>
      </c>
      <c r="B690" t="s">
        <v>6</v>
      </c>
      <c r="C690">
        <v>11</v>
      </c>
      <c r="D690" t="s">
        <v>1257</v>
      </c>
      <c r="E690">
        <v>4057498</v>
      </c>
      <c r="F690" t="s">
        <v>1338</v>
      </c>
      <c r="G690" t="s">
        <v>1305</v>
      </c>
      <c r="H690">
        <v>10</v>
      </c>
      <c r="I690">
        <v>60</v>
      </c>
    </row>
    <row r="691" spans="1:9" x14ac:dyDescent="0.2">
      <c r="A691" t="s">
        <v>1242</v>
      </c>
      <c r="B691" t="s">
        <v>6</v>
      </c>
      <c r="C691">
        <v>11</v>
      </c>
      <c r="D691" t="s">
        <v>1257</v>
      </c>
      <c r="E691">
        <v>4057498</v>
      </c>
      <c r="F691" t="s">
        <v>1338</v>
      </c>
      <c r="G691" t="s">
        <v>1326</v>
      </c>
      <c r="H691">
        <v>17</v>
      </c>
      <c r="I691">
        <v>60</v>
      </c>
    </row>
    <row r="692" spans="1:9" x14ac:dyDescent="0.2">
      <c r="A692" t="s">
        <v>1242</v>
      </c>
      <c r="B692" t="s">
        <v>6</v>
      </c>
      <c r="C692">
        <v>11</v>
      </c>
      <c r="D692" t="s">
        <v>1257</v>
      </c>
      <c r="E692">
        <v>4057498</v>
      </c>
      <c r="F692" t="s">
        <v>1338</v>
      </c>
      <c r="G692" t="s">
        <v>1306</v>
      </c>
      <c r="H692">
        <v>10</v>
      </c>
      <c r="I692">
        <v>60</v>
      </c>
    </row>
    <row r="693" spans="1:9" x14ac:dyDescent="0.2">
      <c r="A693" t="s">
        <v>1242</v>
      </c>
      <c r="B693" t="s">
        <v>6</v>
      </c>
      <c r="C693">
        <v>11</v>
      </c>
      <c r="D693" t="s">
        <v>1257</v>
      </c>
      <c r="E693">
        <v>4057498</v>
      </c>
      <c r="F693" t="s">
        <v>1338</v>
      </c>
      <c r="G693" t="s">
        <v>1327</v>
      </c>
      <c r="H693">
        <v>10</v>
      </c>
      <c r="I693">
        <v>60</v>
      </c>
    </row>
    <row r="694" spans="1:9" x14ac:dyDescent="0.2">
      <c r="A694" t="s">
        <v>1242</v>
      </c>
      <c r="B694" t="s">
        <v>6</v>
      </c>
      <c r="C694">
        <v>11</v>
      </c>
      <c r="D694" t="s">
        <v>1257</v>
      </c>
      <c r="E694">
        <v>4057498</v>
      </c>
      <c r="F694" t="s">
        <v>1338</v>
      </c>
      <c r="G694" t="s">
        <v>1328</v>
      </c>
      <c r="H694">
        <v>24</v>
      </c>
      <c r="I694">
        <v>60</v>
      </c>
    </row>
    <row r="695" spans="1:9" x14ac:dyDescent="0.2">
      <c r="A695" t="s">
        <v>1242</v>
      </c>
      <c r="B695" t="s">
        <v>6</v>
      </c>
      <c r="C695">
        <v>11</v>
      </c>
      <c r="D695" t="s">
        <v>1257</v>
      </c>
      <c r="E695">
        <v>4057498</v>
      </c>
      <c r="F695" t="s">
        <v>1338</v>
      </c>
      <c r="G695" t="s">
        <v>1329</v>
      </c>
      <c r="H695">
        <v>23</v>
      </c>
      <c r="I695">
        <v>60</v>
      </c>
    </row>
    <row r="696" spans="1:9" x14ac:dyDescent="0.2">
      <c r="A696" t="s">
        <v>1242</v>
      </c>
      <c r="B696" t="s">
        <v>6</v>
      </c>
      <c r="C696">
        <v>11</v>
      </c>
      <c r="D696" t="s">
        <v>1257</v>
      </c>
      <c r="E696">
        <v>4057498</v>
      </c>
      <c r="F696" t="s">
        <v>1338</v>
      </c>
      <c r="G696" t="s">
        <v>1330</v>
      </c>
      <c r="H696">
        <v>6</v>
      </c>
      <c r="I696">
        <v>60</v>
      </c>
    </row>
    <row r="697" spans="1:9" x14ac:dyDescent="0.2">
      <c r="A697" t="s">
        <v>1242</v>
      </c>
      <c r="B697" t="s">
        <v>6</v>
      </c>
      <c r="C697">
        <v>11</v>
      </c>
      <c r="D697" t="s">
        <v>1257</v>
      </c>
      <c r="E697">
        <v>4057498</v>
      </c>
      <c r="F697" t="s">
        <v>1338</v>
      </c>
      <c r="G697" t="s">
        <v>1331</v>
      </c>
      <c r="H697">
        <v>9</v>
      </c>
      <c r="I697">
        <v>60</v>
      </c>
    </row>
    <row r="698" spans="1:9" x14ac:dyDescent="0.2">
      <c r="A698" t="s">
        <v>1242</v>
      </c>
      <c r="B698" t="s">
        <v>6</v>
      </c>
      <c r="C698">
        <v>11</v>
      </c>
      <c r="D698" t="s">
        <v>1257</v>
      </c>
      <c r="E698">
        <v>4023024</v>
      </c>
      <c r="F698" t="s">
        <v>1339</v>
      </c>
      <c r="G698" t="s">
        <v>1322</v>
      </c>
      <c r="H698">
        <v>5</v>
      </c>
      <c r="I698">
        <v>63</v>
      </c>
    </row>
    <row r="699" spans="1:9" x14ac:dyDescent="0.2">
      <c r="A699" t="s">
        <v>1242</v>
      </c>
      <c r="B699" t="s">
        <v>6</v>
      </c>
      <c r="C699">
        <v>11</v>
      </c>
      <c r="D699" t="s">
        <v>1257</v>
      </c>
      <c r="E699">
        <v>4023024</v>
      </c>
      <c r="F699" t="s">
        <v>1339</v>
      </c>
      <c r="G699" t="s">
        <v>1323</v>
      </c>
      <c r="H699">
        <v>10</v>
      </c>
      <c r="I699">
        <v>63</v>
      </c>
    </row>
    <row r="700" spans="1:9" x14ac:dyDescent="0.2">
      <c r="A700" t="s">
        <v>1242</v>
      </c>
      <c r="B700" t="s">
        <v>6</v>
      </c>
      <c r="C700">
        <v>11</v>
      </c>
      <c r="D700" t="s">
        <v>1257</v>
      </c>
      <c r="E700">
        <v>4023024</v>
      </c>
      <c r="F700" t="s">
        <v>1339</v>
      </c>
      <c r="G700" t="s">
        <v>1324</v>
      </c>
      <c r="H700">
        <v>19</v>
      </c>
      <c r="I700">
        <v>63</v>
      </c>
    </row>
    <row r="701" spans="1:9" x14ac:dyDescent="0.2">
      <c r="A701" t="s">
        <v>1242</v>
      </c>
      <c r="B701" t="s">
        <v>6</v>
      </c>
      <c r="C701">
        <v>11</v>
      </c>
      <c r="D701" t="s">
        <v>1257</v>
      </c>
      <c r="E701">
        <v>4023024</v>
      </c>
      <c r="F701" t="s">
        <v>1339</v>
      </c>
      <c r="G701" t="s">
        <v>1325</v>
      </c>
      <c r="H701">
        <v>11</v>
      </c>
      <c r="I701">
        <v>63</v>
      </c>
    </row>
    <row r="702" spans="1:9" x14ac:dyDescent="0.2">
      <c r="A702" t="s">
        <v>1242</v>
      </c>
      <c r="B702" t="s">
        <v>6</v>
      </c>
      <c r="C702">
        <v>11</v>
      </c>
      <c r="D702" t="s">
        <v>1257</v>
      </c>
      <c r="E702">
        <v>4023024</v>
      </c>
      <c r="F702" t="s">
        <v>1339</v>
      </c>
      <c r="G702" t="s">
        <v>1305</v>
      </c>
      <c r="H702">
        <v>9</v>
      </c>
      <c r="I702">
        <v>63</v>
      </c>
    </row>
    <row r="703" spans="1:9" x14ac:dyDescent="0.2">
      <c r="A703" t="s">
        <v>1242</v>
      </c>
      <c r="B703" t="s">
        <v>6</v>
      </c>
      <c r="C703">
        <v>11</v>
      </c>
      <c r="D703" t="s">
        <v>1257</v>
      </c>
      <c r="E703">
        <v>4023024</v>
      </c>
      <c r="F703" t="s">
        <v>1339</v>
      </c>
      <c r="G703" t="s">
        <v>1326</v>
      </c>
      <c r="H703">
        <v>35</v>
      </c>
      <c r="I703">
        <v>63</v>
      </c>
    </row>
    <row r="704" spans="1:9" x14ac:dyDescent="0.2">
      <c r="A704" t="s">
        <v>1242</v>
      </c>
      <c r="B704" t="s">
        <v>6</v>
      </c>
      <c r="C704">
        <v>11</v>
      </c>
      <c r="D704" t="s">
        <v>1257</v>
      </c>
      <c r="E704">
        <v>4023024</v>
      </c>
      <c r="F704" t="s">
        <v>1339</v>
      </c>
      <c r="G704" t="s">
        <v>1306</v>
      </c>
      <c r="H704">
        <v>27</v>
      </c>
      <c r="I704">
        <v>63</v>
      </c>
    </row>
    <row r="705" spans="1:9" x14ac:dyDescent="0.2">
      <c r="A705" t="s">
        <v>1242</v>
      </c>
      <c r="B705" t="s">
        <v>6</v>
      </c>
      <c r="C705">
        <v>11</v>
      </c>
      <c r="D705" t="s">
        <v>1257</v>
      </c>
      <c r="E705">
        <v>4023024</v>
      </c>
      <c r="F705" t="s">
        <v>1339</v>
      </c>
      <c r="G705" t="s">
        <v>1327</v>
      </c>
      <c r="H705">
        <v>5</v>
      </c>
      <c r="I705">
        <v>63</v>
      </c>
    </row>
    <row r="706" spans="1:9" x14ac:dyDescent="0.2">
      <c r="A706" t="s">
        <v>1242</v>
      </c>
      <c r="B706" t="s">
        <v>6</v>
      </c>
      <c r="C706">
        <v>11</v>
      </c>
      <c r="D706" t="s">
        <v>1257</v>
      </c>
      <c r="E706">
        <v>4023024</v>
      </c>
      <c r="F706" t="s">
        <v>1339</v>
      </c>
      <c r="G706" t="s">
        <v>1328</v>
      </c>
      <c r="H706">
        <v>15</v>
      </c>
      <c r="I706">
        <v>63</v>
      </c>
    </row>
    <row r="707" spans="1:9" x14ac:dyDescent="0.2">
      <c r="A707" t="s">
        <v>1242</v>
      </c>
      <c r="B707" t="s">
        <v>6</v>
      </c>
      <c r="C707">
        <v>11</v>
      </c>
      <c r="D707" t="s">
        <v>1257</v>
      </c>
      <c r="E707">
        <v>4023024</v>
      </c>
      <c r="F707" t="s">
        <v>1339</v>
      </c>
      <c r="G707" t="s">
        <v>1329</v>
      </c>
      <c r="H707">
        <v>26</v>
      </c>
      <c r="I707">
        <v>63</v>
      </c>
    </row>
    <row r="708" spans="1:9" x14ac:dyDescent="0.2">
      <c r="A708" t="s">
        <v>1242</v>
      </c>
      <c r="B708" t="s">
        <v>6</v>
      </c>
      <c r="C708">
        <v>11</v>
      </c>
      <c r="D708" t="s">
        <v>1257</v>
      </c>
      <c r="E708">
        <v>4023024</v>
      </c>
      <c r="F708" t="s">
        <v>1339</v>
      </c>
      <c r="G708" t="s">
        <v>1330</v>
      </c>
      <c r="H708">
        <v>2</v>
      </c>
      <c r="I708">
        <v>63</v>
      </c>
    </row>
    <row r="709" spans="1:9" x14ac:dyDescent="0.2">
      <c r="A709" t="s">
        <v>1242</v>
      </c>
      <c r="B709" t="s">
        <v>6</v>
      </c>
      <c r="C709">
        <v>11</v>
      </c>
      <c r="D709" t="s">
        <v>1257</v>
      </c>
      <c r="E709">
        <v>4023024</v>
      </c>
      <c r="F709" t="s">
        <v>1339</v>
      </c>
      <c r="G709" t="s">
        <v>1331</v>
      </c>
      <c r="H709">
        <v>4</v>
      </c>
      <c r="I709">
        <v>63</v>
      </c>
    </row>
    <row r="710" spans="1:9" x14ac:dyDescent="0.2">
      <c r="A710" t="s">
        <v>1242</v>
      </c>
      <c r="B710" t="s">
        <v>6</v>
      </c>
      <c r="C710">
        <v>11</v>
      </c>
      <c r="D710" t="s">
        <v>1257</v>
      </c>
      <c r="E710">
        <v>4023073</v>
      </c>
      <c r="F710" t="s">
        <v>1340</v>
      </c>
      <c r="G710" t="s">
        <v>1322</v>
      </c>
      <c r="H710">
        <v>13</v>
      </c>
      <c r="I710">
        <v>57</v>
      </c>
    </row>
    <row r="711" spans="1:9" x14ac:dyDescent="0.2">
      <c r="A711" t="s">
        <v>1242</v>
      </c>
      <c r="B711" t="s">
        <v>6</v>
      </c>
      <c r="C711">
        <v>11</v>
      </c>
      <c r="D711" t="s">
        <v>1257</v>
      </c>
      <c r="E711">
        <v>4023073</v>
      </c>
      <c r="F711" t="s">
        <v>1340</v>
      </c>
      <c r="G711" t="s">
        <v>1323</v>
      </c>
      <c r="H711">
        <v>15</v>
      </c>
      <c r="I711">
        <v>57</v>
      </c>
    </row>
    <row r="712" spans="1:9" x14ac:dyDescent="0.2">
      <c r="A712" t="s">
        <v>1242</v>
      </c>
      <c r="B712" t="s">
        <v>6</v>
      </c>
      <c r="C712">
        <v>11</v>
      </c>
      <c r="D712" t="s">
        <v>1257</v>
      </c>
      <c r="E712">
        <v>4023073</v>
      </c>
      <c r="F712" t="s">
        <v>1340</v>
      </c>
      <c r="G712" t="s">
        <v>1324</v>
      </c>
      <c r="H712">
        <v>28</v>
      </c>
      <c r="I712">
        <v>57</v>
      </c>
    </row>
    <row r="713" spans="1:9" x14ac:dyDescent="0.2">
      <c r="A713" t="s">
        <v>1242</v>
      </c>
      <c r="B713" t="s">
        <v>6</v>
      </c>
      <c r="C713">
        <v>11</v>
      </c>
      <c r="D713" t="s">
        <v>1257</v>
      </c>
      <c r="E713">
        <v>4023073</v>
      </c>
      <c r="F713" t="s">
        <v>1340</v>
      </c>
      <c r="G713" t="s">
        <v>1325</v>
      </c>
      <c r="H713">
        <v>14</v>
      </c>
      <c r="I713">
        <v>57</v>
      </c>
    </row>
    <row r="714" spans="1:9" x14ac:dyDescent="0.2">
      <c r="A714" t="s">
        <v>1242</v>
      </c>
      <c r="B714" t="s">
        <v>6</v>
      </c>
      <c r="C714">
        <v>11</v>
      </c>
      <c r="D714" t="s">
        <v>1257</v>
      </c>
      <c r="E714">
        <v>4023073</v>
      </c>
      <c r="F714" t="s">
        <v>1340</v>
      </c>
      <c r="G714" t="s">
        <v>1305</v>
      </c>
      <c r="H714">
        <v>17</v>
      </c>
      <c r="I714">
        <v>57</v>
      </c>
    </row>
    <row r="715" spans="1:9" x14ac:dyDescent="0.2">
      <c r="A715" t="s">
        <v>1242</v>
      </c>
      <c r="B715" t="s">
        <v>6</v>
      </c>
      <c r="C715">
        <v>11</v>
      </c>
      <c r="D715" t="s">
        <v>1257</v>
      </c>
      <c r="E715">
        <v>4023073</v>
      </c>
      <c r="F715" t="s">
        <v>1340</v>
      </c>
      <c r="G715" t="s">
        <v>1326</v>
      </c>
      <c r="H715">
        <v>40</v>
      </c>
      <c r="I715">
        <v>57</v>
      </c>
    </row>
    <row r="716" spans="1:9" x14ac:dyDescent="0.2">
      <c r="A716" t="s">
        <v>1242</v>
      </c>
      <c r="B716" t="s">
        <v>6</v>
      </c>
      <c r="C716">
        <v>11</v>
      </c>
      <c r="D716" t="s">
        <v>1257</v>
      </c>
      <c r="E716">
        <v>4023073</v>
      </c>
      <c r="F716" t="s">
        <v>1340</v>
      </c>
      <c r="G716" t="s">
        <v>1306</v>
      </c>
      <c r="H716">
        <v>27</v>
      </c>
      <c r="I716">
        <v>57</v>
      </c>
    </row>
    <row r="717" spans="1:9" x14ac:dyDescent="0.2">
      <c r="A717" t="s">
        <v>1242</v>
      </c>
      <c r="B717" t="s">
        <v>6</v>
      </c>
      <c r="C717">
        <v>11</v>
      </c>
      <c r="D717" t="s">
        <v>1257</v>
      </c>
      <c r="E717">
        <v>4023073</v>
      </c>
      <c r="F717" t="s">
        <v>1340</v>
      </c>
      <c r="G717" t="s">
        <v>1327</v>
      </c>
      <c r="H717">
        <v>19</v>
      </c>
      <c r="I717">
        <v>57</v>
      </c>
    </row>
    <row r="718" spans="1:9" x14ac:dyDescent="0.2">
      <c r="A718" t="s">
        <v>1242</v>
      </c>
      <c r="B718" t="s">
        <v>6</v>
      </c>
      <c r="C718">
        <v>11</v>
      </c>
      <c r="D718" t="s">
        <v>1257</v>
      </c>
      <c r="E718">
        <v>4023073</v>
      </c>
      <c r="F718" t="s">
        <v>1340</v>
      </c>
      <c r="G718" t="s">
        <v>1328</v>
      </c>
      <c r="H718">
        <v>26</v>
      </c>
      <c r="I718">
        <v>57</v>
      </c>
    </row>
    <row r="719" spans="1:9" x14ac:dyDescent="0.2">
      <c r="A719" t="s">
        <v>1242</v>
      </c>
      <c r="B719" t="s">
        <v>6</v>
      </c>
      <c r="C719">
        <v>11</v>
      </c>
      <c r="D719" t="s">
        <v>1257</v>
      </c>
      <c r="E719">
        <v>4023073</v>
      </c>
      <c r="F719" t="s">
        <v>1340</v>
      </c>
      <c r="G719" t="s">
        <v>1329</v>
      </c>
      <c r="H719">
        <v>26</v>
      </c>
      <c r="I719">
        <v>57</v>
      </c>
    </row>
    <row r="720" spans="1:9" x14ac:dyDescent="0.2">
      <c r="A720" t="s">
        <v>1242</v>
      </c>
      <c r="B720" t="s">
        <v>6</v>
      </c>
      <c r="C720">
        <v>11</v>
      </c>
      <c r="D720" t="s">
        <v>1257</v>
      </c>
      <c r="E720">
        <v>4023073</v>
      </c>
      <c r="F720" t="s">
        <v>1340</v>
      </c>
      <c r="G720" t="s">
        <v>1330</v>
      </c>
      <c r="H720">
        <v>14</v>
      </c>
      <c r="I720">
        <v>57</v>
      </c>
    </row>
    <row r="721" spans="1:9" x14ac:dyDescent="0.2">
      <c r="A721" t="s">
        <v>1242</v>
      </c>
      <c r="B721" t="s">
        <v>6</v>
      </c>
      <c r="C721">
        <v>11</v>
      </c>
      <c r="D721" t="s">
        <v>1257</v>
      </c>
      <c r="E721">
        <v>4023073</v>
      </c>
      <c r="F721" t="s">
        <v>1340</v>
      </c>
      <c r="G721" t="s">
        <v>1331</v>
      </c>
      <c r="H721">
        <v>14</v>
      </c>
      <c r="I721">
        <v>57</v>
      </c>
    </row>
    <row r="722" spans="1:9" x14ac:dyDescent="0.2">
      <c r="A722" t="s">
        <v>1242</v>
      </c>
      <c r="B722" t="s">
        <v>6</v>
      </c>
      <c r="C722">
        <v>11</v>
      </c>
      <c r="D722" t="s">
        <v>1257</v>
      </c>
      <c r="E722">
        <v>4023225</v>
      </c>
      <c r="F722" t="s">
        <v>1341</v>
      </c>
      <c r="G722" t="s">
        <v>1322</v>
      </c>
      <c r="H722">
        <v>1</v>
      </c>
      <c r="I722">
        <v>57</v>
      </c>
    </row>
    <row r="723" spans="1:9" x14ac:dyDescent="0.2">
      <c r="A723" t="s">
        <v>1242</v>
      </c>
      <c r="B723" t="s">
        <v>6</v>
      </c>
      <c r="C723">
        <v>11</v>
      </c>
      <c r="D723" t="s">
        <v>1257</v>
      </c>
      <c r="E723">
        <v>4023225</v>
      </c>
      <c r="F723" t="s">
        <v>1341</v>
      </c>
      <c r="G723" t="s">
        <v>1323</v>
      </c>
      <c r="H723">
        <v>6</v>
      </c>
      <c r="I723">
        <v>57</v>
      </c>
    </row>
    <row r="724" spans="1:9" x14ac:dyDescent="0.2">
      <c r="A724" t="s">
        <v>1242</v>
      </c>
      <c r="B724" t="s">
        <v>6</v>
      </c>
      <c r="C724">
        <v>11</v>
      </c>
      <c r="D724" t="s">
        <v>1257</v>
      </c>
      <c r="E724">
        <v>4023225</v>
      </c>
      <c r="F724" t="s">
        <v>1341</v>
      </c>
      <c r="G724" t="s">
        <v>1324</v>
      </c>
      <c r="H724">
        <v>14</v>
      </c>
      <c r="I724">
        <v>57</v>
      </c>
    </row>
    <row r="725" spans="1:9" x14ac:dyDescent="0.2">
      <c r="A725" t="s">
        <v>1242</v>
      </c>
      <c r="B725" t="s">
        <v>6</v>
      </c>
      <c r="C725">
        <v>11</v>
      </c>
      <c r="D725" t="s">
        <v>1257</v>
      </c>
      <c r="E725">
        <v>4023225</v>
      </c>
      <c r="F725" t="s">
        <v>1341</v>
      </c>
      <c r="G725" t="s">
        <v>1325</v>
      </c>
      <c r="H725">
        <v>10</v>
      </c>
      <c r="I725">
        <v>57</v>
      </c>
    </row>
    <row r="726" spans="1:9" x14ac:dyDescent="0.2">
      <c r="A726" t="s">
        <v>1242</v>
      </c>
      <c r="B726" t="s">
        <v>6</v>
      </c>
      <c r="C726">
        <v>11</v>
      </c>
      <c r="D726" t="s">
        <v>1257</v>
      </c>
      <c r="E726">
        <v>4023225</v>
      </c>
      <c r="F726" t="s">
        <v>1341</v>
      </c>
      <c r="G726" t="s">
        <v>1305</v>
      </c>
      <c r="H726">
        <v>5</v>
      </c>
      <c r="I726">
        <v>57</v>
      </c>
    </row>
    <row r="727" spans="1:9" x14ac:dyDescent="0.2">
      <c r="A727" t="s">
        <v>1242</v>
      </c>
      <c r="B727" t="s">
        <v>6</v>
      </c>
      <c r="C727">
        <v>11</v>
      </c>
      <c r="D727" t="s">
        <v>1257</v>
      </c>
      <c r="E727">
        <v>4023225</v>
      </c>
      <c r="F727" t="s">
        <v>1341</v>
      </c>
      <c r="G727" t="s">
        <v>1326</v>
      </c>
      <c r="H727">
        <v>29</v>
      </c>
      <c r="I727">
        <v>57</v>
      </c>
    </row>
    <row r="728" spans="1:9" x14ac:dyDescent="0.2">
      <c r="A728" t="s">
        <v>1242</v>
      </c>
      <c r="B728" t="s">
        <v>6</v>
      </c>
      <c r="C728">
        <v>11</v>
      </c>
      <c r="D728" t="s">
        <v>1257</v>
      </c>
      <c r="E728">
        <v>4023225</v>
      </c>
      <c r="F728" t="s">
        <v>1341</v>
      </c>
      <c r="G728" t="s">
        <v>1306</v>
      </c>
      <c r="H728">
        <v>25</v>
      </c>
      <c r="I728">
        <v>57</v>
      </c>
    </row>
    <row r="729" spans="1:9" x14ac:dyDescent="0.2">
      <c r="A729" t="s">
        <v>1242</v>
      </c>
      <c r="B729" t="s">
        <v>6</v>
      </c>
      <c r="C729">
        <v>11</v>
      </c>
      <c r="D729" t="s">
        <v>1257</v>
      </c>
      <c r="E729">
        <v>4023225</v>
      </c>
      <c r="F729" t="s">
        <v>1341</v>
      </c>
      <c r="G729" t="s">
        <v>1327</v>
      </c>
      <c r="H729">
        <v>11</v>
      </c>
      <c r="I729">
        <v>57</v>
      </c>
    </row>
    <row r="730" spans="1:9" x14ac:dyDescent="0.2">
      <c r="A730" t="s">
        <v>1242</v>
      </c>
      <c r="B730" t="s">
        <v>6</v>
      </c>
      <c r="C730">
        <v>11</v>
      </c>
      <c r="D730" t="s">
        <v>1257</v>
      </c>
      <c r="E730">
        <v>4023225</v>
      </c>
      <c r="F730" t="s">
        <v>1341</v>
      </c>
      <c r="G730" t="s">
        <v>1328</v>
      </c>
      <c r="H730">
        <v>17</v>
      </c>
      <c r="I730">
        <v>57</v>
      </c>
    </row>
    <row r="731" spans="1:9" x14ac:dyDescent="0.2">
      <c r="A731" t="s">
        <v>1242</v>
      </c>
      <c r="B731" t="s">
        <v>6</v>
      </c>
      <c r="C731">
        <v>11</v>
      </c>
      <c r="D731" t="s">
        <v>1257</v>
      </c>
      <c r="E731">
        <v>4023225</v>
      </c>
      <c r="F731" t="s">
        <v>1341</v>
      </c>
      <c r="G731" t="s">
        <v>1329</v>
      </c>
      <c r="H731">
        <v>22</v>
      </c>
      <c r="I731">
        <v>57</v>
      </c>
    </row>
    <row r="732" spans="1:9" x14ac:dyDescent="0.2">
      <c r="A732" t="s">
        <v>1242</v>
      </c>
      <c r="B732" t="s">
        <v>6</v>
      </c>
      <c r="C732">
        <v>11</v>
      </c>
      <c r="D732" t="s">
        <v>1257</v>
      </c>
      <c r="E732">
        <v>4023225</v>
      </c>
      <c r="F732" t="s">
        <v>1341</v>
      </c>
      <c r="G732" t="s">
        <v>1330</v>
      </c>
      <c r="H732">
        <v>3</v>
      </c>
      <c r="I732">
        <v>57</v>
      </c>
    </row>
    <row r="733" spans="1:9" x14ac:dyDescent="0.2">
      <c r="A733" t="s">
        <v>1242</v>
      </c>
      <c r="B733" t="s">
        <v>6</v>
      </c>
      <c r="C733">
        <v>11</v>
      </c>
      <c r="D733" t="s">
        <v>1257</v>
      </c>
      <c r="E733">
        <v>4023225</v>
      </c>
      <c r="F733" t="s">
        <v>1341</v>
      </c>
      <c r="G733" t="s">
        <v>1331</v>
      </c>
      <c r="H733">
        <v>0</v>
      </c>
      <c r="I733">
        <v>57</v>
      </c>
    </row>
    <row r="734" spans="1:9" x14ac:dyDescent="0.2">
      <c r="A734" t="s">
        <v>1242</v>
      </c>
      <c r="B734" t="s">
        <v>6</v>
      </c>
      <c r="C734">
        <v>11</v>
      </c>
      <c r="D734" t="s">
        <v>1257</v>
      </c>
      <c r="E734">
        <v>4023130</v>
      </c>
      <c r="F734" t="s">
        <v>1321</v>
      </c>
      <c r="G734" t="s">
        <v>1322</v>
      </c>
      <c r="H734">
        <v>9</v>
      </c>
      <c r="I734">
        <v>30</v>
      </c>
    </row>
    <row r="735" spans="1:9" x14ac:dyDescent="0.2">
      <c r="A735" t="s">
        <v>1242</v>
      </c>
      <c r="B735" t="s">
        <v>6</v>
      </c>
      <c r="C735">
        <v>11</v>
      </c>
      <c r="D735" t="s">
        <v>1257</v>
      </c>
      <c r="E735">
        <v>4023130</v>
      </c>
      <c r="F735" t="s">
        <v>1321</v>
      </c>
      <c r="G735" t="s">
        <v>1323</v>
      </c>
      <c r="H735">
        <v>7</v>
      </c>
      <c r="I735">
        <v>30</v>
      </c>
    </row>
    <row r="736" spans="1:9" x14ac:dyDescent="0.2">
      <c r="A736" t="s">
        <v>1242</v>
      </c>
      <c r="B736" t="s">
        <v>6</v>
      </c>
      <c r="C736">
        <v>11</v>
      </c>
      <c r="D736" t="s">
        <v>1257</v>
      </c>
      <c r="E736">
        <v>4023130</v>
      </c>
      <c r="F736" t="s">
        <v>1321</v>
      </c>
      <c r="G736" t="s">
        <v>1324</v>
      </c>
      <c r="H736">
        <v>5</v>
      </c>
      <c r="I736">
        <v>30</v>
      </c>
    </row>
    <row r="737" spans="1:9" x14ac:dyDescent="0.2">
      <c r="A737" t="s">
        <v>1242</v>
      </c>
      <c r="B737" t="s">
        <v>6</v>
      </c>
      <c r="C737">
        <v>11</v>
      </c>
      <c r="D737" t="s">
        <v>1257</v>
      </c>
      <c r="E737">
        <v>4023130</v>
      </c>
      <c r="F737" t="s">
        <v>1321</v>
      </c>
      <c r="G737" t="s">
        <v>1325</v>
      </c>
      <c r="H737">
        <v>10</v>
      </c>
      <c r="I737">
        <v>30</v>
      </c>
    </row>
    <row r="738" spans="1:9" x14ac:dyDescent="0.2">
      <c r="A738" t="s">
        <v>1242</v>
      </c>
      <c r="B738" t="s">
        <v>6</v>
      </c>
      <c r="C738">
        <v>11</v>
      </c>
      <c r="D738" t="s">
        <v>1257</v>
      </c>
      <c r="E738">
        <v>4023130</v>
      </c>
      <c r="F738" t="s">
        <v>1321</v>
      </c>
      <c r="G738" t="s">
        <v>1305</v>
      </c>
      <c r="H738">
        <v>2</v>
      </c>
      <c r="I738">
        <v>30</v>
      </c>
    </row>
    <row r="739" spans="1:9" x14ac:dyDescent="0.2">
      <c r="A739" t="s">
        <v>1242</v>
      </c>
      <c r="B739" t="s">
        <v>6</v>
      </c>
      <c r="C739">
        <v>11</v>
      </c>
      <c r="D739" t="s">
        <v>1257</v>
      </c>
      <c r="E739">
        <v>4023130</v>
      </c>
      <c r="F739" t="s">
        <v>1321</v>
      </c>
      <c r="G739" t="s">
        <v>1326</v>
      </c>
      <c r="H739">
        <v>6</v>
      </c>
      <c r="I739">
        <v>30</v>
      </c>
    </row>
    <row r="740" spans="1:9" x14ac:dyDescent="0.2">
      <c r="A740" t="s">
        <v>1242</v>
      </c>
      <c r="B740" t="s">
        <v>6</v>
      </c>
      <c r="C740">
        <v>11</v>
      </c>
      <c r="D740" t="s">
        <v>1257</v>
      </c>
      <c r="E740">
        <v>4023130</v>
      </c>
      <c r="F740" t="s">
        <v>1321</v>
      </c>
      <c r="G740" t="s">
        <v>1306</v>
      </c>
      <c r="H740">
        <v>6</v>
      </c>
      <c r="I740">
        <v>30</v>
      </c>
    </row>
    <row r="741" spans="1:9" x14ac:dyDescent="0.2">
      <c r="A741" t="s">
        <v>1242</v>
      </c>
      <c r="B741" t="s">
        <v>6</v>
      </c>
      <c r="C741">
        <v>11</v>
      </c>
      <c r="D741" t="s">
        <v>1257</v>
      </c>
      <c r="E741">
        <v>4023130</v>
      </c>
      <c r="F741" t="s">
        <v>1321</v>
      </c>
      <c r="G741" t="s">
        <v>1327</v>
      </c>
      <c r="H741">
        <v>3</v>
      </c>
      <c r="I741">
        <v>30</v>
      </c>
    </row>
    <row r="742" spans="1:9" x14ac:dyDescent="0.2">
      <c r="A742" t="s">
        <v>1242</v>
      </c>
      <c r="B742" t="s">
        <v>6</v>
      </c>
      <c r="C742">
        <v>11</v>
      </c>
      <c r="D742" t="s">
        <v>1257</v>
      </c>
      <c r="E742">
        <v>4023130</v>
      </c>
      <c r="F742" t="s">
        <v>1321</v>
      </c>
      <c r="G742" t="s">
        <v>1328</v>
      </c>
      <c r="H742">
        <v>0</v>
      </c>
      <c r="I742">
        <v>30</v>
      </c>
    </row>
    <row r="743" spans="1:9" x14ac:dyDescent="0.2">
      <c r="A743" t="s">
        <v>1242</v>
      </c>
      <c r="B743" t="s">
        <v>6</v>
      </c>
      <c r="C743">
        <v>11</v>
      </c>
      <c r="D743" t="s">
        <v>1257</v>
      </c>
      <c r="E743">
        <v>4023130</v>
      </c>
      <c r="F743" t="s">
        <v>1321</v>
      </c>
      <c r="G743" t="s">
        <v>1329</v>
      </c>
      <c r="H743">
        <v>10</v>
      </c>
      <c r="I743">
        <v>30</v>
      </c>
    </row>
    <row r="744" spans="1:9" x14ac:dyDescent="0.2">
      <c r="A744" t="s">
        <v>1242</v>
      </c>
      <c r="B744" t="s">
        <v>6</v>
      </c>
      <c r="C744">
        <v>11</v>
      </c>
      <c r="D744" t="s">
        <v>1257</v>
      </c>
      <c r="E744">
        <v>4023130</v>
      </c>
      <c r="F744" t="s">
        <v>1321</v>
      </c>
      <c r="G744" t="s">
        <v>1330</v>
      </c>
      <c r="H744">
        <v>4</v>
      </c>
      <c r="I744">
        <v>30</v>
      </c>
    </row>
    <row r="745" spans="1:9" x14ac:dyDescent="0.2">
      <c r="A745" t="s">
        <v>1242</v>
      </c>
      <c r="B745" t="s">
        <v>6</v>
      </c>
      <c r="C745">
        <v>11</v>
      </c>
      <c r="D745" t="s">
        <v>1257</v>
      </c>
      <c r="E745">
        <v>4023130</v>
      </c>
      <c r="F745" t="s">
        <v>1321</v>
      </c>
      <c r="G745" t="s">
        <v>1331</v>
      </c>
      <c r="H745">
        <v>3</v>
      </c>
      <c r="I745">
        <v>30</v>
      </c>
    </row>
    <row r="746" spans="1:9" x14ac:dyDescent="0.2">
      <c r="A746" t="s">
        <v>1242</v>
      </c>
      <c r="B746" t="s">
        <v>6</v>
      </c>
      <c r="C746">
        <v>11</v>
      </c>
      <c r="D746" t="s">
        <v>1257</v>
      </c>
      <c r="E746">
        <v>4023472</v>
      </c>
      <c r="F746" t="s">
        <v>1342</v>
      </c>
      <c r="G746" t="s">
        <v>1322</v>
      </c>
      <c r="H746">
        <v>10</v>
      </c>
      <c r="I746">
        <v>39</v>
      </c>
    </row>
    <row r="747" spans="1:9" x14ac:dyDescent="0.2">
      <c r="A747" t="s">
        <v>1242</v>
      </c>
      <c r="B747" t="s">
        <v>6</v>
      </c>
      <c r="C747">
        <v>11</v>
      </c>
      <c r="D747" t="s">
        <v>1257</v>
      </c>
      <c r="E747">
        <v>4023472</v>
      </c>
      <c r="F747" t="s">
        <v>1342</v>
      </c>
      <c r="G747" t="s">
        <v>1323</v>
      </c>
      <c r="H747">
        <v>9</v>
      </c>
      <c r="I747">
        <v>39</v>
      </c>
    </row>
    <row r="748" spans="1:9" x14ac:dyDescent="0.2">
      <c r="A748" t="s">
        <v>1242</v>
      </c>
      <c r="B748" t="s">
        <v>6</v>
      </c>
      <c r="C748">
        <v>11</v>
      </c>
      <c r="D748" t="s">
        <v>1257</v>
      </c>
      <c r="E748">
        <v>4023472</v>
      </c>
      <c r="F748" t="s">
        <v>1342</v>
      </c>
      <c r="G748" t="s">
        <v>1324</v>
      </c>
      <c r="H748">
        <v>23</v>
      </c>
      <c r="I748">
        <v>39</v>
      </c>
    </row>
    <row r="749" spans="1:9" x14ac:dyDescent="0.2">
      <c r="A749" t="s">
        <v>1242</v>
      </c>
      <c r="B749" t="s">
        <v>6</v>
      </c>
      <c r="C749">
        <v>11</v>
      </c>
      <c r="D749" t="s">
        <v>1257</v>
      </c>
      <c r="E749">
        <v>4023472</v>
      </c>
      <c r="F749" t="s">
        <v>1342</v>
      </c>
      <c r="G749" t="s">
        <v>1325</v>
      </c>
      <c r="H749">
        <v>11</v>
      </c>
      <c r="I749">
        <v>39</v>
      </c>
    </row>
    <row r="750" spans="1:9" x14ac:dyDescent="0.2">
      <c r="A750" t="s">
        <v>1242</v>
      </c>
      <c r="B750" t="s">
        <v>6</v>
      </c>
      <c r="C750">
        <v>11</v>
      </c>
      <c r="D750" t="s">
        <v>1257</v>
      </c>
      <c r="E750">
        <v>4023472</v>
      </c>
      <c r="F750" t="s">
        <v>1342</v>
      </c>
      <c r="G750" t="s">
        <v>1305</v>
      </c>
      <c r="H750">
        <v>9</v>
      </c>
      <c r="I750">
        <v>39</v>
      </c>
    </row>
    <row r="751" spans="1:9" x14ac:dyDescent="0.2">
      <c r="A751" t="s">
        <v>1242</v>
      </c>
      <c r="B751" t="s">
        <v>6</v>
      </c>
      <c r="C751">
        <v>11</v>
      </c>
      <c r="D751" t="s">
        <v>1257</v>
      </c>
      <c r="E751">
        <v>4023472</v>
      </c>
      <c r="F751" t="s">
        <v>1342</v>
      </c>
      <c r="G751" t="s">
        <v>1326</v>
      </c>
      <c r="H751">
        <v>9</v>
      </c>
      <c r="I751">
        <v>39</v>
      </c>
    </row>
    <row r="752" spans="1:9" x14ac:dyDescent="0.2">
      <c r="A752" t="s">
        <v>1242</v>
      </c>
      <c r="B752" t="s">
        <v>6</v>
      </c>
      <c r="C752">
        <v>11</v>
      </c>
      <c r="D752" t="s">
        <v>1257</v>
      </c>
      <c r="E752">
        <v>4023472</v>
      </c>
      <c r="F752" t="s">
        <v>1342</v>
      </c>
      <c r="G752" t="s">
        <v>1306</v>
      </c>
      <c r="H752">
        <v>8</v>
      </c>
      <c r="I752">
        <v>39</v>
      </c>
    </row>
    <row r="753" spans="1:9" x14ac:dyDescent="0.2">
      <c r="A753" t="s">
        <v>1242</v>
      </c>
      <c r="B753" t="s">
        <v>6</v>
      </c>
      <c r="C753">
        <v>11</v>
      </c>
      <c r="D753" t="s">
        <v>1257</v>
      </c>
      <c r="E753">
        <v>4023472</v>
      </c>
      <c r="F753" t="s">
        <v>1342</v>
      </c>
      <c r="G753" t="s">
        <v>1327</v>
      </c>
      <c r="H753">
        <v>8</v>
      </c>
      <c r="I753">
        <v>39</v>
      </c>
    </row>
    <row r="754" spans="1:9" x14ac:dyDescent="0.2">
      <c r="A754" t="s">
        <v>1242</v>
      </c>
      <c r="B754" t="s">
        <v>6</v>
      </c>
      <c r="C754">
        <v>11</v>
      </c>
      <c r="D754" t="s">
        <v>1257</v>
      </c>
      <c r="E754">
        <v>4023472</v>
      </c>
      <c r="F754" t="s">
        <v>1342</v>
      </c>
      <c r="G754" t="s">
        <v>1328</v>
      </c>
      <c r="H754">
        <v>7</v>
      </c>
      <c r="I754">
        <v>39</v>
      </c>
    </row>
    <row r="755" spans="1:9" x14ac:dyDescent="0.2">
      <c r="A755" t="s">
        <v>1242</v>
      </c>
      <c r="B755" t="s">
        <v>6</v>
      </c>
      <c r="C755">
        <v>11</v>
      </c>
      <c r="D755" t="s">
        <v>1257</v>
      </c>
      <c r="E755">
        <v>4023472</v>
      </c>
      <c r="F755" t="s">
        <v>1342</v>
      </c>
      <c r="G755" t="s">
        <v>1329</v>
      </c>
      <c r="H755">
        <v>15</v>
      </c>
      <c r="I755">
        <v>39</v>
      </c>
    </row>
    <row r="756" spans="1:9" x14ac:dyDescent="0.2">
      <c r="A756" t="s">
        <v>1242</v>
      </c>
      <c r="B756" t="s">
        <v>6</v>
      </c>
      <c r="C756">
        <v>11</v>
      </c>
      <c r="D756" t="s">
        <v>1257</v>
      </c>
      <c r="E756">
        <v>4023472</v>
      </c>
      <c r="F756" t="s">
        <v>1342</v>
      </c>
      <c r="G756" t="s">
        <v>1330</v>
      </c>
      <c r="H756">
        <v>3</v>
      </c>
      <c r="I756">
        <v>39</v>
      </c>
    </row>
    <row r="757" spans="1:9" x14ac:dyDescent="0.2">
      <c r="A757" t="s">
        <v>1242</v>
      </c>
      <c r="B757" t="s">
        <v>6</v>
      </c>
      <c r="C757">
        <v>11</v>
      </c>
      <c r="D757" t="s">
        <v>1257</v>
      </c>
      <c r="E757">
        <v>4023472</v>
      </c>
      <c r="F757" t="s">
        <v>1342</v>
      </c>
      <c r="G757" t="s">
        <v>1331</v>
      </c>
      <c r="H757">
        <v>5</v>
      </c>
      <c r="I757">
        <v>39</v>
      </c>
    </row>
    <row r="758" spans="1:9" x14ac:dyDescent="0.2">
      <c r="A758" t="s">
        <v>1242</v>
      </c>
      <c r="B758" t="s">
        <v>6</v>
      </c>
      <c r="C758">
        <v>11</v>
      </c>
      <c r="D758" t="s">
        <v>1257</v>
      </c>
      <c r="E758">
        <v>4023108</v>
      </c>
      <c r="F758" t="s">
        <v>1338</v>
      </c>
      <c r="G758" t="s">
        <v>1322</v>
      </c>
      <c r="H758">
        <v>13</v>
      </c>
      <c r="I758">
        <v>48</v>
      </c>
    </row>
    <row r="759" spans="1:9" x14ac:dyDescent="0.2">
      <c r="A759" t="s">
        <v>1242</v>
      </c>
      <c r="B759" t="s">
        <v>6</v>
      </c>
      <c r="C759">
        <v>11</v>
      </c>
      <c r="D759" t="s">
        <v>1257</v>
      </c>
      <c r="E759">
        <v>4023108</v>
      </c>
      <c r="F759" t="s">
        <v>1338</v>
      </c>
      <c r="G759" t="s">
        <v>1323</v>
      </c>
      <c r="H759">
        <v>9</v>
      </c>
      <c r="I759">
        <v>48</v>
      </c>
    </row>
    <row r="760" spans="1:9" x14ac:dyDescent="0.2">
      <c r="A760" t="s">
        <v>1242</v>
      </c>
      <c r="B760" t="s">
        <v>6</v>
      </c>
      <c r="C760">
        <v>11</v>
      </c>
      <c r="D760" t="s">
        <v>1257</v>
      </c>
      <c r="E760">
        <v>4023108</v>
      </c>
      <c r="F760" t="s">
        <v>1338</v>
      </c>
      <c r="G760" t="s">
        <v>1324</v>
      </c>
      <c r="H760">
        <v>19</v>
      </c>
      <c r="I760">
        <v>48</v>
      </c>
    </row>
    <row r="761" spans="1:9" x14ac:dyDescent="0.2">
      <c r="A761" t="s">
        <v>1242</v>
      </c>
      <c r="B761" t="s">
        <v>6</v>
      </c>
      <c r="C761">
        <v>11</v>
      </c>
      <c r="D761" t="s">
        <v>1257</v>
      </c>
      <c r="E761">
        <v>4023108</v>
      </c>
      <c r="F761" t="s">
        <v>1338</v>
      </c>
      <c r="G761" t="s">
        <v>1325</v>
      </c>
      <c r="H761">
        <v>21</v>
      </c>
      <c r="I761">
        <v>48</v>
      </c>
    </row>
    <row r="762" spans="1:9" x14ac:dyDescent="0.2">
      <c r="A762" t="s">
        <v>1242</v>
      </c>
      <c r="B762" t="s">
        <v>6</v>
      </c>
      <c r="C762">
        <v>11</v>
      </c>
      <c r="D762" t="s">
        <v>1257</v>
      </c>
      <c r="E762">
        <v>4023108</v>
      </c>
      <c r="F762" t="s">
        <v>1338</v>
      </c>
      <c r="G762" t="s">
        <v>1305</v>
      </c>
      <c r="H762">
        <v>13</v>
      </c>
      <c r="I762">
        <v>48</v>
      </c>
    </row>
    <row r="763" spans="1:9" x14ac:dyDescent="0.2">
      <c r="A763" t="s">
        <v>1242</v>
      </c>
      <c r="B763" t="s">
        <v>6</v>
      </c>
      <c r="C763">
        <v>11</v>
      </c>
      <c r="D763" t="s">
        <v>1257</v>
      </c>
      <c r="E763">
        <v>4023108</v>
      </c>
      <c r="F763" t="s">
        <v>1338</v>
      </c>
      <c r="G763" t="s">
        <v>1326</v>
      </c>
      <c r="H763">
        <v>20</v>
      </c>
      <c r="I763">
        <v>48</v>
      </c>
    </row>
    <row r="764" spans="1:9" x14ac:dyDescent="0.2">
      <c r="A764" t="s">
        <v>1242</v>
      </c>
      <c r="B764" t="s">
        <v>6</v>
      </c>
      <c r="C764">
        <v>11</v>
      </c>
      <c r="D764" t="s">
        <v>1257</v>
      </c>
      <c r="E764">
        <v>4023108</v>
      </c>
      <c r="F764" t="s">
        <v>1338</v>
      </c>
      <c r="G764" t="s">
        <v>1306</v>
      </c>
      <c r="H764">
        <v>13</v>
      </c>
      <c r="I764">
        <v>48</v>
      </c>
    </row>
    <row r="765" spans="1:9" x14ac:dyDescent="0.2">
      <c r="A765" t="s">
        <v>1242</v>
      </c>
      <c r="B765" t="s">
        <v>6</v>
      </c>
      <c r="C765">
        <v>11</v>
      </c>
      <c r="D765" t="s">
        <v>1257</v>
      </c>
      <c r="E765">
        <v>4023108</v>
      </c>
      <c r="F765" t="s">
        <v>1338</v>
      </c>
      <c r="G765" t="s">
        <v>1327</v>
      </c>
      <c r="H765">
        <v>10</v>
      </c>
      <c r="I765">
        <v>48</v>
      </c>
    </row>
    <row r="766" spans="1:9" x14ac:dyDescent="0.2">
      <c r="A766" t="s">
        <v>1242</v>
      </c>
      <c r="B766" t="s">
        <v>6</v>
      </c>
      <c r="C766">
        <v>11</v>
      </c>
      <c r="D766" t="s">
        <v>1257</v>
      </c>
      <c r="E766">
        <v>4023108</v>
      </c>
      <c r="F766" t="s">
        <v>1338</v>
      </c>
      <c r="G766" t="s">
        <v>1328</v>
      </c>
      <c r="H766">
        <v>16</v>
      </c>
      <c r="I766">
        <v>48</v>
      </c>
    </row>
    <row r="767" spans="1:9" x14ac:dyDescent="0.2">
      <c r="A767" t="s">
        <v>1242</v>
      </c>
      <c r="B767" t="s">
        <v>6</v>
      </c>
      <c r="C767">
        <v>11</v>
      </c>
      <c r="D767" t="s">
        <v>1257</v>
      </c>
      <c r="E767">
        <v>4023108</v>
      </c>
      <c r="F767" t="s">
        <v>1338</v>
      </c>
      <c r="G767" t="s">
        <v>1329</v>
      </c>
      <c r="H767">
        <v>13</v>
      </c>
      <c r="I767">
        <v>48</v>
      </c>
    </row>
    <row r="768" spans="1:9" x14ac:dyDescent="0.2">
      <c r="A768" t="s">
        <v>1242</v>
      </c>
      <c r="B768" t="s">
        <v>6</v>
      </c>
      <c r="C768">
        <v>11</v>
      </c>
      <c r="D768" t="s">
        <v>1257</v>
      </c>
      <c r="E768">
        <v>4023108</v>
      </c>
      <c r="F768" t="s">
        <v>1338</v>
      </c>
      <c r="G768" t="s">
        <v>1330</v>
      </c>
      <c r="H768">
        <v>4</v>
      </c>
      <c r="I768">
        <v>48</v>
      </c>
    </row>
    <row r="769" spans="1:9" x14ac:dyDescent="0.2">
      <c r="A769" t="s">
        <v>1242</v>
      </c>
      <c r="B769" t="s">
        <v>6</v>
      </c>
      <c r="C769">
        <v>11</v>
      </c>
      <c r="D769" t="s">
        <v>1257</v>
      </c>
      <c r="E769">
        <v>4023108</v>
      </c>
      <c r="F769" t="s">
        <v>1338</v>
      </c>
      <c r="G769" t="s">
        <v>1331</v>
      </c>
      <c r="H769">
        <v>11</v>
      </c>
      <c r="I769">
        <v>48</v>
      </c>
    </row>
    <row r="770" spans="1:9" x14ac:dyDescent="0.2">
      <c r="A770" t="s">
        <v>1242</v>
      </c>
      <c r="B770" t="s">
        <v>6</v>
      </c>
      <c r="C770">
        <v>11</v>
      </c>
      <c r="D770" t="s">
        <v>1257</v>
      </c>
      <c r="E770">
        <v>4023298</v>
      </c>
      <c r="F770" t="s">
        <v>1334</v>
      </c>
      <c r="G770" t="s">
        <v>1322</v>
      </c>
      <c r="H770">
        <v>6</v>
      </c>
      <c r="I770">
        <v>42</v>
      </c>
    </row>
    <row r="771" spans="1:9" x14ac:dyDescent="0.2">
      <c r="A771" t="s">
        <v>1242</v>
      </c>
      <c r="B771" t="s">
        <v>6</v>
      </c>
      <c r="C771">
        <v>11</v>
      </c>
      <c r="D771" t="s">
        <v>1257</v>
      </c>
      <c r="E771">
        <v>4023298</v>
      </c>
      <c r="F771" t="s">
        <v>1334</v>
      </c>
      <c r="G771" t="s">
        <v>1323</v>
      </c>
      <c r="H771">
        <v>4</v>
      </c>
      <c r="I771">
        <v>42</v>
      </c>
    </row>
    <row r="772" spans="1:9" x14ac:dyDescent="0.2">
      <c r="A772" t="s">
        <v>1242</v>
      </c>
      <c r="B772" t="s">
        <v>6</v>
      </c>
      <c r="C772">
        <v>11</v>
      </c>
      <c r="D772" t="s">
        <v>1257</v>
      </c>
      <c r="E772">
        <v>4023298</v>
      </c>
      <c r="F772" t="s">
        <v>1334</v>
      </c>
      <c r="G772" t="s">
        <v>1324</v>
      </c>
      <c r="H772">
        <v>21</v>
      </c>
      <c r="I772">
        <v>42</v>
      </c>
    </row>
    <row r="773" spans="1:9" x14ac:dyDescent="0.2">
      <c r="A773" t="s">
        <v>1242</v>
      </c>
      <c r="B773" t="s">
        <v>6</v>
      </c>
      <c r="C773">
        <v>11</v>
      </c>
      <c r="D773" t="s">
        <v>1257</v>
      </c>
      <c r="E773">
        <v>4023298</v>
      </c>
      <c r="F773" t="s">
        <v>1334</v>
      </c>
      <c r="G773" t="s">
        <v>1325</v>
      </c>
      <c r="H773">
        <v>11</v>
      </c>
      <c r="I773">
        <v>42</v>
      </c>
    </row>
    <row r="774" spans="1:9" x14ac:dyDescent="0.2">
      <c r="A774" t="s">
        <v>1242</v>
      </c>
      <c r="B774" t="s">
        <v>6</v>
      </c>
      <c r="C774">
        <v>11</v>
      </c>
      <c r="D774" t="s">
        <v>1257</v>
      </c>
      <c r="E774">
        <v>4023298</v>
      </c>
      <c r="F774" t="s">
        <v>1334</v>
      </c>
      <c r="G774" t="s">
        <v>1305</v>
      </c>
      <c r="H774">
        <v>5</v>
      </c>
      <c r="I774">
        <v>42</v>
      </c>
    </row>
    <row r="775" spans="1:9" x14ac:dyDescent="0.2">
      <c r="A775" t="s">
        <v>1242</v>
      </c>
      <c r="B775" t="s">
        <v>6</v>
      </c>
      <c r="C775">
        <v>11</v>
      </c>
      <c r="D775" t="s">
        <v>1257</v>
      </c>
      <c r="E775">
        <v>4023298</v>
      </c>
      <c r="F775" t="s">
        <v>1334</v>
      </c>
      <c r="G775" t="s">
        <v>1326</v>
      </c>
      <c r="H775">
        <v>12</v>
      </c>
      <c r="I775">
        <v>42</v>
      </c>
    </row>
    <row r="776" spans="1:9" x14ac:dyDescent="0.2">
      <c r="A776" t="s">
        <v>1242</v>
      </c>
      <c r="B776" t="s">
        <v>6</v>
      </c>
      <c r="C776">
        <v>11</v>
      </c>
      <c r="D776" t="s">
        <v>1257</v>
      </c>
      <c r="E776">
        <v>4023298</v>
      </c>
      <c r="F776" t="s">
        <v>1334</v>
      </c>
      <c r="G776" t="s">
        <v>1306</v>
      </c>
      <c r="H776">
        <v>10</v>
      </c>
      <c r="I776">
        <v>42</v>
      </c>
    </row>
    <row r="777" spans="1:9" x14ac:dyDescent="0.2">
      <c r="A777" t="s">
        <v>1242</v>
      </c>
      <c r="B777" t="s">
        <v>6</v>
      </c>
      <c r="C777">
        <v>11</v>
      </c>
      <c r="D777" t="s">
        <v>1257</v>
      </c>
      <c r="E777">
        <v>4023298</v>
      </c>
      <c r="F777" t="s">
        <v>1334</v>
      </c>
      <c r="G777" t="s">
        <v>1327</v>
      </c>
      <c r="H777">
        <v>7</v>
      </c>
      <c r="I777">
        <v>42</v>
      </c>
    </row>
    <row r="778" spans="1:9" x14ac:dyDescent="0.2">
      <c r="A778" t="s">
        <v>1242</v>
      </c>
      <c r="B778" t="s">
        <v>6</v>
      </c>
      <c r="C778">
        <v>11</v>
      </c>
      <c r="D778" t="s">
        <v>1257</v>
      </c>
      <c r="E778">
        <v>4023298</v>
      </c>
      <c r="F778" t="s">
        <v>1334</v>
      </c>
      <c r="G778" t="s">
        <v>1328</v>
      </c>
      <c r="H778">
        <v>4</v>
      </c>
      <c r="I778">
        <v>42</v>
      </c>
    </row>
    <row r="779" spans="1:9" x14ac:dyDescent="0.2">
      <c r="A779" t="s">
        <v>1242</v>
      </c>
      <c r="B779" t="s">
        <v>6</v>
      </c>
      <c r="C779">
        <v>11</v>
      </c>
      <c r="D779" t="s">
        <v>1257</v>
      </c>
      <c r="E779">
        <v>4023298</v>
      </c>
      <c r="F779" t="s">
        <v>1334</v>
      </c>
      <c r="G779" t="s">
        <v>1329</v>
      </c>
      <c r="H779">
        <v>10</v>
      </c>
      <c r="I779">
        <v>42</v>
      </c>
    </row>
    <row r="780" spans="1:9" x14ac:dyDescent="0.2">
      <c r="A780" t="s">
        <v>1242</v>
      </c>
      <c r="B780" t="s">
        <v>6</v>
      </c>
      <c r="C780">
        <v>11</v>
      </c>
      <c r="D780" t="s">
        <v>1257</v>
      </c>
      <c r="E780">
        <v>4023298</v>
      </c>
      <c r="F780" t="s">
        <v>1334</v>
      </c>
      <c r="G780" t="s">
        <v>1330</v>
      </c>
      <c r="H780">
        <v>6</v>
      </c>
      <c r="I780">
        <v>42</v>
      </c>
    </row>
    <row r="781" spans="1:9" x14ac:dyDescent="0.2">
      <c r="A781" t="s">
        <v>1242</v>
      </c>
      <c r="B781" t="s">
        <v>6</v>
      </c>
      <c r="C781">
        <v>11</v>
      </c>
      <c r="D781" t="s">
        <v>1257</v>
      </c>
      <c r="E781">
        <v>4023298</v>
      </c>
      <c r="F781" t="s">
        <v>1334</v>
      </c>
      <c r="G781" t="s">
        <v>1331</v>
      </c>
      <c r="H781">
        <v>8</v>
      </c>
      <c r="I781">
        <v>42</v>
      </c>
    </row>
    <row r="782" spans="1:9" x14ac:dyDescent="0.2">
      <c r="A782" t="s">
        <v>1242</v>
      </c>
      <c r="B782" t="s">
        <v>6</v>
      </c>
      <c r="C782">
        <v>11</v>
      </c>
      <c r="D782" t="s">
        <v>1257</v>
      </c>
      <c r="E782">
        <v>4023524</v>
      </c>
      <c r="F782" t="s">
        <v>1343</v>
      </c>
      <c r="G782" t="s">
        <v>1322</v>
      </c>
      <c r="H782">
        <v>16</v>
      </c>
      <c r="I782">
        <v>60</v>
      </c>
    </row>
    <row r="783" spans="1:9" x14ac:dyDescent="0.2">
      <c r="A783" t="s">
        <v>1242</v>
      </c>
      <c r="B783" t="s">
        <v>6</v>
      </c>
      <c r="C783">
        <v>11</v>
      </c>
      <c r="D783" t="s">
        <v>1257</v>
      </c>
      <c r="E783">
        <v>4023524</v>
      </c>
      <c r="F783" t="s">
        <v>1343</v>
      </c>
      <c r="G783" t="s">
        <v>1323</v>
      </c>
      <c r="H783">
        <v>6</v>
      </c>
      <c r="I783">
        <v>60</v>
      </c>
    </row>
    <row r="784" spans="1:9" x14ac:dyDescent="0.2">
      <c r="A784" t="s">
        <v>1242</v>
      </c>
      <c r="B784" t="s">
        <v>6</v>
      </c>
      <c r="C784">
        <v>11</v>
      </c>
      <c r="D784" t="s">
        <v>1257</v>
      </c>
      <c r="E784">
        <v>4023524</v>
      </c>
      <c r="F784" t="s">
        <v>1343</v>
      </c>
      <c r="G784" t="s">
        <v>1324</v>
      </c>
      <c r="H784">
        <v>18</v>
      </c>
      <c r="I784">
        <v>60</v>
      </c>
    </row>
    <row r="785" spans="1:9" x14ac:dyDescent="0.2">
      <c r="A785" t="s">
        <v>1242</v>
      </c>
      <c r="B785" t="s">
        <v>6</v>
      </c>
      <c r="C785">
        <v>11</v>
      </c>
      <c r="D785" t="s">
        <v>1257</v>
      </c>
      <c r="E785">
        <v>4023524</v>
      </c>
      <c r="F785" t="s">
        <v>1343</v>
      </c>
      <c r="G785" t="s">
        <v>1325</v>
      </c>
      <c r="H785">
        <v>15</v>
      </c>
      <c r="I785">
        <v>60</v>
      </c>
    </row>
    <row r="786" spans="1:9" x14ac:dyDescent="0.2">
      <c r="A786" t="s">
        <v>1242</v>
      </c>
      <c r="B786" t="s">
        <v>6</v>
      </c>
      <c r="C786">
        <v>11</v>
      </c>
      <c r="D786" t="s">
        <v>1257</v>
      </c>
      <c r="E786">
        <v>4023524</v>
      </c>
      <c r="F786" t="s">
        <v>1343</v>
      </c>
      <c r="G786" t="s">
        <v>1305</v>
      </c>
      <c r="H786">
        <v>12</v>
      </c>
      <c r="I786">
        <v>60</v>
      </c>
    </row>
    <row r="787" spans="1:9" x14ac:dyDescent="0.2">
      <c r="A787" t="s">
        <v>1242</v>
      </c>
      <c r="B787" t="s">
        <v>6</v>
      </c>
      <c r="C787">
        <v>11</v>
      </c>
      <c r="D787" t="s">
        <v>1257</v>
      </c>
      <c r="E787">
        <v>4023524</v>
      </c>
      <c r="F787" t="s">
        <v>1343</v>
      </c>
      <c r="G787" t="s">
        <v>1326</v>
      </c>
      <c r="H787">
        <v>27</v>
      </c>
      <c r="I787">
        <v>60</v>
      </c>
    </row>
    <row r="788" spans="1:9" x14ac:dyDescent="0.2">
      <c r="A788" t="s">
        <v>1242</v>
      </c>
      <c r="B788" t="s">
        <v>6</v>
      </c>
      <c r="C788">
        <v>11</v>
      </c>
      <c r="D788" t="s">
        <v>1257</v>
      </c>
      <c r="E788">
        <v>4023524</v>
      </c>
      <c r="F788" t="s">
        <v>1343</v>
      </c>
      <c r="G788" t="s">
        <v>1306</v>
      </c>
      <c r="H788">
        <v>15</v>
      </c>
      <c r="I788">
        <v>60</v>
      </c>
    </row>
    <row r="789" spans="1:9" x14ac:dyDescent="0.2">
      <c r="A789" t="s">
        <v>1242</v>
      </c>
      <c r="B789" t="s">
        <v>6</v>
      </c>
      <c r="C789">
        <v>11</v>
      </c>
      <c r="D789" t="s">
        <v>1257</v>
      </c>
      <c r="E789">
        <v>4023524</v>
      </c>
      <c r="F789" t="s">
        <v>1343</v>
      </c>
      <c r="G789" t="s">
        <v>1327</v>
      </c>
      <c r="H789">
        <v>15</v>
      </c>
      <c r="I789">
        <v>60</v>
      </c>
    </row>
    <row r="790" spans="1:9" x14ac:dyDescent="0.2">
      <c r="A790" t="s">
        <v>1242</v>
      </c>
      <c r="B790" t="s">
        <v>6</v>
      </c>
      <c r="C790">
        <v>11</v>
      </c>
      <c r="D790" t="s">
        <v>1257</v>
      </c>
      <c r="E790">
        <v>4023524</v>
      </c>
      <c r="F790" t="s">
        <v>1343</v>
      </c>
      <c r="G790" t="s">
        <v>1328</v>
      </c>
      <c r="H790">
        <v>27</v>
      </c>
      <c r="I790">
        <v>60</v>
      </c>
    </row>
    <row r="791" spans="1:9" x14ac:dyDescent="0.2">
      <c r="A791" t="s">
        <v>1242</v>
      </c>
      <c r="B791" t="s">
        <v>6</v>
      </c>
      <c r="C791">
        <v>11</v>
      </c>
      <c r="D791" t="s">
        <v>1257</v>
      </c>
      <c r="E791">
        <v>4023524</v>
      </c>
      <c r="F791" t="s">
        <v>1343</v>
      </c>
      <c r="G791" t="s">
        <v>1329</v>
      </c>
      <c r="H791">
        <v>18</v>
      </c>
      <c r="I791">
        <v>60</v>
      </c>
    </row>
    <row r="792" spans="1:9" x14ac:dyDescent="0.2">
      <c r="A792" t="s">
        <v>1242</v>
      </c>
      <c r="B792" t="s">
        <v>6</v>
      </c>
      <c r="C792">
        <v>11</v>
      </c>
      <c r="D792" t="s">
        <v>1257</v>
      </c>
      <c r="E792">
        <v>4023524</v>
      </c>
      <c r="F792" t="s">
        <v>1343</v>
      </c>
      <c r="G792" t="s">
        <v>1330</v>
      </c>
      <c r="H792">
        <v>10</v>
      </c>
      <c r="I792">
        <v>60</v>
      </c>
    </row>
    <row r="793" spans="1:9" x14ac:dyDescent="0.2">
      <c r="A793" t="s">
        <v>1242</v>
      </c>
      <c r="B793" t="s">
        <v>6</v>
      </c>
      <c r="C793">
        <v>11</v>
      </c>
      <c r="D793" t="s">
        <v>1257</v>
      </c>
      <c r="E793">
        <v>4023524</v>
      </c>
      <c r="F793" t="s">
        <v>1343</v>
      </c>
      <c r="G793" t="s">
        <v>1331</v>
      </c>
      <c r="H793">
        <v>15</v>
      </c>
      <c r="I793">
        <v>60</v>
      </c>
    </row>
    <row r="794" spans="1:9" x14ac:dyDescent="0.2">
      <c r="A794" t="s">
        <v>1242</v>
      </c>
      <c r="B794" t="s">
        <v>6</v>
      </c>
      <c r="C794">
        <v>11</v>
      </c>
      <c r="D794" t="s">
        <v>1256</v>
      </c>
      <c r="E794">
        <v>4023013</v>
      </c>
      <c r="F794" t="s">
        <v>1321</v>
      </c>
      <c r="G794" t="s">
        <v>1322</v>
      </c>
      <c r="H794">
        <v>9</v>
      </c>
      <c r="I794">
        <v>51</v>
      </c>
    </row>
    <row r="795" spans="1:9" x14ac:dyDescent="0.2">
      <c r="A795" t="s">
        <v>1242</v>
      </c>
      <c r="B795" t="s">
        <v>6</v>
      </c>
      <c r="C795">
        <v>11</v>
      </c>
      <c r="D795" t="s">
        <v>1256</v>
      </c>
      <c r="E795">
        <v>4023013</v>
      </c>
      <c r="F795" t="s">
        <v>1321</v>
      </c>
      <c r="G795" t="s">
        <v>1323</v>
      </c>
      <c r="H795">
        <v>29</v>
      </c>
      <c r="I795">
        <v>51</v>
      </c>
    </row>
    <row r="796" spans="1:9" x14ac:dyDescent="0.2">
      <c r="A796" t="s">
        <v>1242</v>
      </c>
      <c r="B796" t="s">
        <v>6</v>
      </c>
      <c r="C796">
        <v>11</v>
      </c>
      <c r="D796" t="s">
        <v>1256</v>
      </c>
      <c r="E796">
        <v>4023013</v>
      </c>
      <c r="F796" t="s">
        <v>1321</v>
      </c>
      <c r="G796" t="s">
        <v>1324</v>
      </c>
      <c r="H796">
        <v>21</v>
      </c>
      <c r="I796">
        <v>51</v>
      </c>
    </row>
    <row r="797" spans="1:9" x14ac:dyDescent="0.2">
      <c r="A797" t="s">
        <v>1242</v>
      </c>
      <c r="B797" t="s">
        <v>6</v>
      </c>
      <c r="C797">
        <v>11</v>
      </c>
      <c r="D797" t="s">
        <v>1256</v>
      </c>
      <c r="E797">
        <v>4023013</v>
      </c>
      <c r="F797" t="s">
        <v>1321</v>
      </c>
      <c r="G797" t="s">
        <v>1325</v>
      </c>
      <c r="H797">
        <v>11</v>
      </c>
      <c r="I797">
        <v>51</v>
      </c>
    </row>
    <row r="798" spans="1:9" x14ac:dyDescent="0.2">
      <c r="A798" t="s">
        <v>1242</v>
      </c>
      <c r="B798" t="s">
        <v>6</v>
      </c>
      <c r="C798">
        <v>11</v>
      </c>
      <c r="D798" t="s">
        <v>1256</v>
      </c>
      <c r="E798">
        <v>4023013</v>
      </c>
      <c r="F798" t="s">
        <v>1321</v>
      </c>
      <c r="G798" t="s">
        <v>1305</v>
      </c>
      <c r="H798">
        <v>10</v>
      </c>
      <c r="I798">
        <v>51</v>
      </c>
    </row>
    <row r="799" spans="1:9" x14ac:dyDescent="0.2">
      <c r="A799" t="s">
        <v>1242</v>
      </c>
      <c r="B799" t="s">
        <v>6</v>
      </c>
      <c r="C799">
        <v>11</v>
      </c>
      <c r="D799" t="s">
        <v>1256</v>
      </c>
      <c r="E799">
        <v>4023013</v>
      </c>
      <c r="F799" t="s">
        <v>1321</v>
      </c>
      <c r="G799" t="s">
        <v>1326</v>
      </c>
      <c r="H799">
        <v>20</v>
      </c>
      <c r="I799">
        <v>51</v>
      </c>
    </row>
    <row r="800" spans="1:9" x14ac:dyDescent="0.2">
      <c r="A800" t="s">
        <v>1242</v>
      </c>
      <c r="B800" t="s">
        <v>6</v>
      </c>
      <c r="C800">
        <v>11</v>
      </c>
      <c r="D800" t="s">
        <v>1256</v>
      </c>
      <c r="E800">
        <v>4023013</v>
      </c>
      <c r="F800" t="s">
        <v>1321</v>
      </c>
      <c r="G800" t="s">
        <v>1306</v>
      </c>
      <c r="H800">
        <v>13</v>
      </c>
      <c r="I800">
        <v>51</v>
      </c>
    </row>
    <row r="801" spans="1:9" x14ac:dyDescent="0.2">
      <c r="A801" t="s">
        <v>1242</v>
      </c>
      <c r="B801" t="s">
        <v>6</v>
      </c>
      <c r="C801">
        <v>11</v>
      </c>
      <c r="D801" t="s">
        <v>1256</v>
      </c>
      <c r="E801">
        <v>4023013</v>
      </c>
      <c r="F801" t="s">
        <v>1321</v>
      </c>
      <c r="G801" t="s">
        <v>1327</v>
      </c>
      <c r="H801">
        <v>9</v>
      </c>
      <c r="I801">
        <v>51</v>
      </c>
    </row>
    <row r="802" spans="1:9" x14ac:dyDescent="0.2">
      <c r="A802" t="s">
        <v>1242</v>
      </c>
      <c r="B802" t="s">
        <v>6</v>
      </c>
      <c r="C802">
        <v>11</v>
      </c>
      <c r="D802" t="s">
        <v>1256</v>
      </c>
      <c r="E802">
        <v>4023013</v>
      </c>
      <c r="F802" t="s">
        <v>1321</v>
      </c>
      <c r="G802" t="s">
        <v>1328</v>
      </c>
      <c r="H802">
        <v>11</v>
      </c>
      <c r="I802">
        <v>51</v>
      </c>
    </row>
    <row r="803" spans="1:9" x14ac:dyDescent="0.2">
      <c r="A803" t="s">
        <v>1242</v>
      </c>
      <c r="B803" t="s">
        <v>6</v>
      </c>
      <c r="C803">
        <v>11</v>
      </c>
      <c r="D803" t="s">
        <v>1256</v>
      </c>
      <c r="E803">
        <v>4023013</v>
      </c>
      <c r="F803" t="s">
        <v>1321</v>
      </c>
      <c r="G803" t="s">
        <v>1329</v>
      </c>
      <c r="H803">
        <v>19</v>
      </c>
      <c r="I803">
        <v>51</v>
      </c>
    </row>
    <row r="804" spans="1:9" x14ac:dyDescent="0.2">
      <c r="A804" t="s">
        <v>1242</v>
      </c>
      <c r="B804" t="s">
        <v>6</v>
      </c>
      <c r="C804">
        <v>11</v>
      </c>
      <c r="D804" t="s">
        <v>1256</v>
      </c>
      <c r="E804">
        <v>4023013</v>
      </c>
      <c r="F804" t="s">
        <v>1321</v>
      </c>
      <c r="G804" t="s">
        <v>1330</v>
      </c>
      <c r="H804">
        <v>7</v>
      </c>
      <c r="I804">
        <v>51</v>
      </c>
    </row>
    <row r="805" spans="1:9" x14ac:dyDescent="0.2">
      <c r="A805" t="s">
        <v>1242</v>
      </c>
      <c r="B805" t="s">
        <v>6</v>
      </c>
      <c r="C805">
        <v>11</v>
      </c>
      <c r="D805" t="s">
        <v>1256</v>
      </c>
      <c r="E805">
        <v>4023013</v>
      </c>
      <c r="F805" t="s">
        <v>1321</v>
      </c>
      <c r="G805" t="s">
        <v>1331</v>
      </c>
      <c r="H805">
        <v>8</v>
      </c>
      <c r="I805">
        <v>34</v>
      </c>
    </row>
    <row r="806" spans="1:9" x14ac:dyDescent="0.2">
      <c r="A806" t="s">
        <v>1242</v>
      </c>
      <c r="B806" t="s">
        <v>6</v>
      </c>
      <c r="C806">
        <v>11</v>
      </c>
      <c r="D806" t="s">
        <v>1256</v>
      </c>
      <c r="E806">
        <v>4023132</v>
      </c>
      <c r="F806" t="s">
        <v>1332</v>
      </c>
      <c r="G806" t="s">
        <v>1322</v>
      </c>
      <c r="H806">
        <v>3</v>
      </c>
      <c r="I806">
        <v>51</v>
      </c>
    </row>
    <row r="807" spans="1:9" x14ac:dyDescent="0.2">
      <c r="A807" t="s">
        <v>1242</v>
      </c>
      <c r="B807" t="s">
        <v>6</v>
      </c>
      <c r="C807">
        <v>11</v>
      </c>
      <c r="D807" t="s">
        <v>1256</v>
      </c>
      <c r="E807">
        <v>4023132</v>
      </c>
      <c r="F807" t="s">
        <v>1332</v>
      </c>
      <c r="G807" t="s">
        <v>1323</v>
      </c>
      <c r="H807">
        <v>26</v>
      </c>
      <c r="I807">
        <v>51</v>
      </c>
    </row>
    <row r="808" spans="1:9" x14ac:dyDescent="0.2">
      <c r="A808" t="s">
        <v>1242</v>
      </c>
      <c r="B808" t="s">
        <v>6</v>
      </c>
      <c r="C808">
        <v>11</v>
      </c>
      <c r="D808" t="s">
        <v>1256</v>
      </c>
      <c r="E808">
        <v>4023132</v>
      </c>
      <c r="F808" t="s">
        <v>1332</v>
      </c>
      <c r="G808" t="s">
        <v>1324</v>
      </c>
      <c r="H808">
        <v>21</v>
      </c>
      <c r="I808">
        <v>51</v>
      </c>
    </row>
    <row r="809" spans="1:9" x14ac:dyDescent="0.2">
      <c r="A809" t="s">
        <v>1242</v>
      </c>
      <c r="B809" t="s">
        <v>6</v>
      </c>
      <c r="C809">
        <v>11</v>
      </c>
      <c r="D809" t="s">
        <v>1256</v>
      </c>
      <c r="E809">
        <v>4023132</v>
      </c>
      <c r="F809" t="s">
        <v>1332</v>
      </c>
      <c r="G809" t="s">
        <v>1325</v>
      </c>
      <c r="H809">
        <v>9</v>
      </c>
      <c r="I809">
        <v>51</v>
      </c>
    </row>
    <row r="810" spans="1:9" x14ac:dyDescent="0.2">
      <c r="A810" t="s">
        <v>1242</v>
      </c>
      <c r="B810" t="s">
        <v>6</v>
      </c>
      <c r="C810">
        <v>11</v>
      </c>
      <c r="D810" t="s">
        <v>1256</v>
      </c>
      <c r="E810">
        <v>4023132</v>
      </c>
      <c r="F810" t="s">
        <v>1332</v>
      </c>
      <c r="G810" t="s">
        <v>1305</v>
      </c>
      <c r="H810">
        <v>10</v>
      </c>
      <c r="I810">
        <v>51</v>
      </c>
    </row>
    <row r="811" spans="1:9" x14ac:dyDescent="0.2">
      <c r="A811" t="s">
        <v>1242</v>
      </c>
      <c r="B811" t="s">
        <v>6</v>
      </c>
      <c r="C811">
        <v>11</v>
      </c>
      <c r="D811" t="s">
        <v>1256</v>
      </c>
      <c r="E811">
        <v>4023132</v>
      </c>
      <c r="F811" t="s">
        <v>1332</v>
      </c>
      <c r="G811" t="s">
        <v>1326</v>
      </c>
      <c r="H811">
        <v>13</v>
      </c>
      <c r="I811">
        <v>51</v>
      </c>
    </row>
    <row r="812" spans="1:9" x14ac:dyDescent="0.2">
      <c r="A812" t="s">
        <v>1242</v>
      </c>
      <c r="B812" t="s">
        <v>6</v>
      </c>
      <c r="C812">
        <v>11</v>
      </c>
      <c r="D812" t="s">
        <v>1256</v>
      </c>
      <c r="E812">
        <v>4023132</v>
      </c>
      <c r="F812" t="s">
        <v>1332</v>
      </c>
      <c r="G812" t="s">
        <v>1306</v>
      </c>
      <c r="H812">
        <v>14</v>
      </c>
      <c r="I812">
        <v>51</v>
      </c>
    </row>
    <row r="813" spans="1:9" x14ac:dyDescent="0.2">
      <c r="A813" t="s">
        <v>1242</v>
      </c>
      <c r="B813" t="s">
        <v>6</v>
      </c>
      <c r="C813">
        <v>11</v>
      </c>
      <c r="D813" t="s">
        <v>1256</v>
      </c>
      <c r="E813">
        <v>4023132</v>
      </c>
      <c r="F813" t="s">
        <v>1332</v>
      </c>
      <c r="G813" t="s">
        <v>1327</v>
      </c>
      <c r="H813">
        <v>7</v>
      </c>
      <c r="I813">
        <v>51</v>
      </c>
    </row>
    <row r="814" spans="1:9" x14ac:dyDescent="0.2">
      <c r="A814" t="s">
        <v>1242</v>
      </c>
      <c r="B814" t="s">
        <v>6</v>
      </c>
      <c r="C814">
        <v>11</v>
      </c>
      <c r="D814" t="s">
        <v>1256</v>
      </c>
      <c r="E814">
        <v>4023132</v>
      </c>
      <c r="F814" t="s">
        <v>1332</v>
      </c>
      <c r="G814" t="s">
        <v>1328</v>
      </c>
      <c r="H814">
        <v>13</v>
      </c>
      <c r="I814">
        <v>51</v>
      </c>
    </row>
    <row r="815" spans="1:9" x14ac:dyDescent="0.2">
      <c r="A815" t="s">
        <v>1242</v>
      </c>
      <c r="B815" t="s">
        <v>6</v>
      </c>
      <c r="C815">
        <v>11</v>
      </c>
      <c r="D815" t="s">
        <v>1256</v>
      </c>
      <c r="E815">
        <v>4023132</v>
      </c>
      <c r="F815" t="s">
        <v>1332</v>
      </c>
      <c r="G815" t="s">
        <v>1329</v>
      </c>
      <c r="H815">
        <v>20</v>
      </c>
      <c r="I815">
        <v>51</v>
      </c>
    </row>
    <row r="816" spans="1:9" x14ac:dyDescent="0.2">
      <c r="A816" t="s">
        <v>1242</v>
      </c>
      <c r="B816" t="s">
        <v>6</v>
      </c>
      <c r="C816">
        <v>11</v>
      </c>
      <c r="D816" t="s">
        <v>1256</v>
      </c>
      <c r="E816">
        <v>4023132</v>
      </c>
      <c r="F816" t="s">
        <v>1332</v>
      </c>
      <c r="G816" t="s">
        <v>1330</v>
      </c>
      <c r="H816">
        <v>2</v>
      </c>
      <c r="I816">
        <v>51</v>
      </c>
    </row>
    <row r="817" spans="1:9" x14ac:dyDescent="0.2">
      <c r="A817" t="s">
        <v>1242</v>
      </c>
      <c r="B817" t="s">
        <v>6</v>
      </c>
      <c r="C817">
        <v>11</v>
      </c>
      <c r="D817" t="s">
        <v>1256</v>
      </c>
      <c r="E817">
        <v>4023132</v>
      </c>
      <c r="F817" t="s">
        <v>1332</v>
      </c>
      <c r="G817" t="s">
        <v>1331</v>
      </c>
      <c r="H817">
        <v>4</v>
      </c>
      <c r="I817">
        <v>34</v>
      </c>
    </row>
    <row r="818" spans="1:9" x14ac:dyDescent="0.2">
      <c r="A818" t="s">
        <v>1242</v>
      </c>
      <c r="B818" t="s">
        <v>6</v>
      </c>
      <c r="C818">
        <v>11</v>
      </c>
      <c r="D818" t="s">
        <v>1256</v>
      </c>
      <c r="E818">
        <v>4023366</v>
      </c>
      <c r="F818" t="s">
        <v>1333</v>
      </c>
      <c r="G818" t="s">
        <v>1322</v>
      </c>
      <c r="H818">
        <v>3</v>
      </c>
      <c r="I818">
        <v>39</v>
      </c>
    </row>
    <row r="819" spans="1:9" x14ac:dyDescent="0.2">
      <c r="A819" t="s">
        <v>1242</v>
      </c>
      <c r="B819" t="s">
        <v>6</v>
      </c>
      <c r="C819">
        <v>11</v>
      </c>
      <c r="D819" t="s">
        <v>1256</v>
      </c>
      <c r="E819">
        <v>4023366</v>
      </c>
      <c r="F819" t="s">
        <v>1333</v>
      </c>
      <c r="G819" t="s">
        <v>1323</v>
      </c>
      <c r="H819">
        <v>23</v>
      </c>
      <c r="I819">
        <v>39</v>
      </c>
    </row>
    <row r="820" spans="1:9" x14ac:dyDescent="0.2">
      <c r="A820" t="s">
        <v>1242</v>
      </c>
      <c r="B820" t="s">
        <v>6</v>
      </c>
      <c r="C820">
        <v>11</v>
      </c>
      <c r="D820" t="s">
        <v>1256</v>
      </c>
      <c r="E820">
        <v>4023366</v>
      </c>
      <c r="F820" t="s">
        <v>1333</v>
      </c>
      <c r="G820" t="s">
        <v>1324</v>
      </c>
      <c r="H820">
        <v>14</v>
      </c>
      <c r="I820">
        <v>39</v>
      </c>
    </row>
    <row r="821" spans="1:9" x14ac:dyDescent="0.2">
      <c r="A821" t="s">
        <v>1242</v>
      </c>
      <c r="B821" t="s">
        <v>6</v>
      </c>
      <c r="C821">
        <v>11</v>
      </c>
      <c r="D821" t="s">
        <v>1256</v>
      </c>
      <c r="E821">
        <v>4023366</v>
      </c>
      <c r="F821" t="s">
        <v>1333</v>
      </c>
      <c r="G821" t="s">
        <v>1325</v>
      </c>
      <c r="H821">
        <v>8</v>
      </c>
      <c r="I821">
        <v>39</v>
      </c>
    </row>
    <row r="822" spans="1:9" x14ac:dyDescent="0.2">
      <c r="A822" t="s">
        <v>1242</v>
      </c>
      <c r="B822" t="s">
        <v>6</v>
      </c>
      <c r="C822">
        <v>11</v>
      </c>
      <c r="D822" t="s">
        <v>1256</v>
      </c>
      <c r="E822">
        <v>4023366</v>
      </c>
      <c r="F822" t="s">
        <v>1333</v>
      </c>
      <c r="G822" t="s">
        <v>1305</v>
      </c>
      <c r="H822">
        <v>3</v>
      </c>
      <c r="I822">
        <v>39</v>
      </c>
    </row>
    <row r="823" spans="1:9" x14ac:dyDescent="0.2">
      <c r="A823" t="s">
        <v>1242</v>
      </c>
      <c r="B823" t="s">
        <v>6</v>
      </c>
      <c r="C823">
        <v>11</v>
      </c>
      <c r="D823" t="s">
        <v>1256</v>
      </c>
      <c r="E823">
        <v>4023366</v>
      </c>
      <c r="F823" t="s">
        <v>1333</v>
      </c>
      <c r="G823" t="s">
        <v>1326</v>
      </c>
      <c r="H823">
        <v>15</v>
      </c>
      <c r="I823">
        <v>39</v>
      </c>
    </row>
    <row r="824" spans="1:9" x14ac:dyDescent="0.2">
      <c r="A824" t="s">
        <v>1242</v>
      </c>
      <c r="B824" t="s">
        <v>6</v>
      </c>
      <c r="C824">
        <v>11</v>
      </c>
      <c r="D824" t="s">
        <v>1256</v>
      </c>
      <c r="E824">
        <v>4023366</v>
      </c>
      <c r="F824" t="s">
        <v>1333</v>
      </c>
      <c r="G824" t="s">
        <v>1306</v>
      </c>
      <c r="H824">
        <v>11</v>
      </c>
      <c r="I824">
        <v>39</v>
      </c>
    </row>
    <row r="825" spans="1:9" x14ac:dyDescent="0.2">
      <c r="A825" t="s">
        <v>1242</v>
      </c>
      <c r="B825" t="s">
        <v>6</v>
      </c>
      <c r="C825">
        <v>11</v>
      </c>
      <c r="D825" t="s">
        <v>1256</v>
      </c>
      <c r="E825">
        <v>4023366</v>
      </c>
      <c r="F825" t="s">
        <v>1333</v>
      </c>
      <c r="G825" t="s">
        <v>1327</v>
      </c>
      <c r="H825">
        <v>8</v>
      </c>
      <c r="I825">
        <v>39</v>
      </c>
    </row>
    <row r="826" spans="1:9" x14ac:dyDescent="0.2">
      <c r="A826" t="s">
        <v>1242</v>
      </c>
      <c r="B826" t="s">
        <v>6</v>
      </c>
      <c r="C826">
        <v>11</v>
      </c>
      <c r="D826" t="s">
        <v>1256</v>
      </c>
      <c r="E826">
        <v>4023366</v>
      </c>
      <c r="F826" t="s">
        <v>1333</v>
      </c>
      <c r="G826" t="s">
        <v>1328</v>
      </c>
      <c r="H826">
        <v>10</v>
      </c>
      <c r="I826">
        <v>39</v>
      </c>
    </row>
    <row r="827" spans="1:9" x14ac:dyDescent="0.2">
      <c r="A827" t="s">
        <v>1242</v>
      </c>
      <c r="B827" t="s">
        <v>6</v>
      </c>
      <c r="C827">
        <v>11</v>
      </c>
      <c r="D827" t="s">
        <v>1256</v>
      </c>
      <c r="E827">
        <v>4023366</v>
      </c>
      <c r="F827" t="s">
        <v>1333</v>
      </c>
      <c r="G827" t="s">
        <v>1329</v>
      </c>
      <c r="H827">
        <v>15</v>
      </c>
      <c r="I827">
        <v>39</v>
      </c>
    </row>
    <row r="828" spans="1:9" x14ac:dyDescent="0.2">
      <c r="A828" t="s">
        <v>1242</v>
      </c>
      <c r="B828" t="s">
        <v>6</v>
      </c>
      <c r="C828">
        <v>11</v>
      </c>
      <c r="D828" t="s">
        <v>1256</v>
      </c>
      <c r="E828">
        <v>4023366</v>
      </c>
      <c r="F828" t="s">
        <v>1333</v>
      </c>
      <c r="G828" t="s">
        <v>1330</v>
      </c>
      <c r="H828">
        <v>2</v>
      </c>
      <c r="I828">
        <v>39</v>
      </c>
    </row>
    <row r="829" spans="1:9" x14ac:dyDescent="0.2">
      <c r="A829" t="s">
        <v>1242</v>
      </c>
      <c r="B829" t="s">
        <v>6</v>
      </c>
      <c r="C829">
        <v>11</v>
      </c>
      <c r="D829" t="s">
        <v>1256</v>
      </c>
      <c r="E829">
        <v>4023366</v>
      </c>
      <c r="F829" t="s">
        <v>1333</v>
      </c>
      <c r="G829" t="s">
        <v>1331</v>
      </c>
      <c r="H829">
        <v>7</v>
      </c>
      <c r="I829">
        <v>26</v>
      </c>
    </row>
    <row r="830" spans="1:9" x14ac:dyDescent="0.2">
      <c r="A830" t="s">
        <v>1242</v>
      </c>
      <c r="B830" t="s">
        <v>6</v>
      </c>
      <c r="C830">
        <v>11</v>
      </c>
      <c r="D830" t="s">
        <v>1256</v>
      </c>
      <c r="E830">
        <v>4023543</v>
      </c>
      <c r="F830" t="s">
        <v>1334</v>
      </c>
      <c r="G830" t="s">
        <v>1322</v>
      </c>
      <c r="H830">
        <v>11</v>
      </c>
      <c r="I830">
        <v>57</v>
      </c>
    </row>
    <row r="831" spans="1:9" x14ac:dyDescent="0.2">
      <c r="A831" t="s">
        <v>1242</v>
      </c>
      <c r="B831" t="s">
        <v>6</v>
      </c>
      <c r="C831">
        <v>11</v>
      </c>
      <c r="D831" t="s">
        <v>1256</v>
      </c>
      <c r="E831">
        <v>4023543</v>
      </c>
      <c r="F831" t="s">
        <v>1334</v>
      </c>
      <c r="G831" t="s">
        <v>1323</v>
      </c>
      <c r="H831">
        <v>25</v>
      </c>
      <c r="I831">
        <v>57</v>
      </c>
    </row>
    <row r="832" spans="1:9" x14ac:dyDescent="0.2">
      <c r="A832" t="s">
        <v>1242</v>
      </c>
      <c r="B832" t="s">
        <v>6</v>
      </c>
      <c r="C832">
        <v>11</v>
      </c>
      <c r="D832" t="s">
        <v>1256</v>
      </c>
      <c r="E832">
        <v>4023543</v>
      </c>
      <c r="F832" t="s">
        <v>1334</v>
      </c>
      <c r="G832" t="s">
        <v>1324</v>
      </c>
      <c r="H832">
        <v>23</v>
      </c>
      <c r="I832">
        <v>57</v>
      </c>
    </row>
    <row r="833" spans="1:9" x14ac:dyDescent="0.2">
      <c r="A833" t="s">
        <v>1242</v>
      </c>
      <c r="B833" t="s">
        <v>6</v>
      </c>
      <c r="C833">
        <v>11</v>
      </c>
      <c r="D833" t="s">
        <v>1256</v>
      </c>
      <c r="E833">
        <v>4023543</v>
      </c>
      <c r="F833" t="s">
        <v>1334</v>
      </c>
      <c r="G833" t="s">
        <v>1325</v>
      </c>
      <c r="H833">
        <v>16</v>
      </c>
      <c r="I833">
        <v>57</v>
      </c>
    </row>
    <row r="834" spans="1:9" x14ac:dyDescent="0.2">
      <c r="A834" t="s">
        <v>1242</v>
      </c>
      <c r="B834" t="s">
        <v>6</v>
      </c>
      <c r="C834">
        <v>11</v>
      </c>
      <c r="D834" t="s">
        <v>1256</v>
      </c>
      <c r="E834">
        <v>4023543</v>
      </c>
      <c r="F834" t="s">
        <v>1334</v>
      </c>
      <c r="G834" t="s">
        <v>1305</v>
      </c>
      <c r="H834">
        <v>9</v>
      </c>
      <c r="I834">
        <v>57</v>
      </c>
    </row>
    <row r="835" spans="1:9" x14ac:dyDescent="0.2">
      <c r="A835" t="s">
        <v>1242</v>
      </c>
      <c r="B835" t="s">
        <v>6</v>
      </c>
      <c r="C835">
        <v>11</v>
      </c>
      <c r="D835" t="s">
        <v>1256</v>
      </c>
      <c r="E835">
        <v>4023543</v>
      </c>
      <c r="F835" t="s">
        <v>1334</v>
      </c>
      <c r="G835" t="s">
        <v>1326</v>
      </c>
      <c r="H835">
        <v>15</v>
      </c>
      <c r="I835">
        <v>57</v>
      </c>
    </row>
    <row r="836" spans="1:9" x14ac:dyDescent="0.2">
      <c r="A836" t="s">
        <v>1242</v>
      </c>
      <c r="B836" t="s">
        <v>6</v>
      </c>
      <c r="C836">
        <v>11</v>
      </c>
      <c r="D836" t="s">
        <v>1256</v>
      </c>
      <c r="E836">
        <v>4023543</v>
      </c>
      <c r="F836" t="s">
        <v>1334</v>
      </c>
      <c r="G836" t="s">
        <v>1306</v>
      </c>
      <c r="H836">
        <v>13</v>
      </c>
      <c r="I836">
        <v>57</v>
      </c>
    </row>
    <row r="837" spans="1:9" x14ac:dyDescent="0.2">
      <c r="A837" t="s">
        <v>1242</v>
      </c>
      <c r="B837" t="s">
        <v>6</v>
      </c>
      <c r="C837">
        <v>11</v>
      </c>
      <c r="D837" t="s">
        <v>1256</v>
      </c>
      <c r="E837">
        <v>4023543</v>
      </c>
      <c r="F837" t="s">
        <v>1334</v>
      </c>
      <c r="G837" t="s">
        <v>1327</v>
      </c>
      <c r="H837">
        <v>14</v>
      </c>
      <c r="I837">
        <v>57</v>
      </c>
    </row>
    <row r="838" spans="1:9" x14ac:dyDescent="0.2">
      <c r="A838" t="s">
        <v>1242</v>
      </c>
      <c r="B838" t="s">
        <v>6</v>
      </c>
      <c r="C838">
        <v>11</v>
      </c>
      <c r="D838" t="s">
        <v>1256</v>
      </c>
      <c r="E838">
        <v>4023543</v>
      </c>
      <c r="F838" t="s">
        <v>1334</v>
      </c>
      <c r="G838" t="s">
        <v>1328</v>
      </c>
      <c r="H838">
        <v>6</v>
      </c>
      <c r="I838">
        <v>57</v>
      </c>
    </row>
    <row r="839" spans="1:9" x14ac:dyDescent="0.2">
      <c r="A839" t="s">
        <v>1242</v>
      </c>
      <c r="B839" t="s">
        <v>6</v>
      </c>
      <c r="C839">
        <v>11</v>
      </c>
      <c r="D839" t="s">
        <v>1256</v>
      </c>
      <c r="E839">
        <v>4023543</v>
      </c>
      <c r="F839" t="s">
        <v>1334</v>
      </c>
      <c r="G839" t="s">
        <v>1329</v>
      </c>
      <c r="H839">
        <v>25</v>
      </c>
      <c r="I839">
        <v>57</v>
      </c>
    </row>
    <row r="840" spans="1:9" x14ac:dyDescent="0.2">
      <c r="A840" t="s">
        <v>1242</v>
      </c>
      <c r="B840" t="s">
        <v>6</v>
      </c>
      <c r="C840">
        <v>11</v>
      </c>
      <c r="D840" t="s">
        <v>1256</v>
      </c>
      <c r="E840">
        <v>4023543</v>
      </c>
      <c r="F840" t="s">
        <v>1334</v>
      </c>
      <c r="G840" t="s">
        <v>1330</v>
      </c>
      <c r="H840">
        <v>5</v>
      </c>
      <c r="I840">
        <v>57</v>
      </c>
    </row>
    <row r="841" spans="1:9" x14ac:dyDescent="0.2">
      <c r="A841" t="s">
        <v>1242</v>
      </c>
      <c r="B841" t="s">
        <v>6</v>
      </c>
      <c r="C841">
        <v>11</v>
      </c>
      <c r="D841" t="s">
        <v>1256</v>
      </c>
      <c r="E841">
        <v>4023543</v>
      </c>
      <c r="F841" t="s">
        <v>1334</v>
      </c>
      <c r="G841" t="s">
        <v>1331</v>
      </c>
      <c r="H841">
        <v>9</v>
      </c>
      <c r="I841">
        <v>38</v>
      </c>
    </row>
    <row r="842" spans="1:9" x14ac:dyDescent="0.2">
      <c r="A842" t="s">
        <v>1242</v>
      </c>
      <c r="B842" t="s">
        <v>6</v>
      </c>
      <c r="C842">
        <v>11</v>
      </c>
      <c r="D842" t="s">
        <v>1256</v>
      </c>
      <c r="E842">
        <v>4023142</v>
      </c>
      <c r="F842" t="s">
        <v>1335</v>
      </c>
      <c r="G842" t="s">
        <v>1322</v>
      </c>
      <c r="H842">
        <v>22</v>
      </c>
      <c r="I842">
        <v>60</v>
      </c>
    </row>
    <row r="843" spans="1:9" x14ac:dyDescent="0.2">
      <c r="A843" t="s">
        <v>1242</v>
      </c>
      <c r="B843" t="s">
        <v>6</v>
      </c>
      <c r="C843">
        <v>11</v>
      </c>
      <c r="D843" t="s">
        <v>1256</v>
      </c>
      <c r="E843">
        <v>4023142</v>
      </c>
      <c r="F843" t="s">
        <v>1335</v>
      </c>
      <c r="G843" t="s">
        <v>1323</v>
      </c>
      <c r="H843">
        <v>32</v>
      </c>
      <c r="I843">
        <v>60</v>
      </c>
    </row>
    <row r="844" spans="1:9" x14ac:dyDescent="0.2">
      <c r="A844" t="s">
        <v>1242</v>
      </c>
      <c r="B844" t="s">
        <v>6</v>
      </c>
      <c r="C844">
        <v>11</v>
      </c>
      <c r="D844" t="s">
        <v>1256</v>
      </c>
      <c r="E844">
        <v>4023142</v>
      </c>
      <c r="F844" t="s">
        <v>1335</v>
      </c>
      <c r="G844" t="s">
        <v>1324</v>
      </c>
      <c r="H844">
        <v>38</v>
      </c>
      <c r="I844">
        <v>60</v>
      </c>
    </row>
    <row r="845" spans="1:9" x14ac:dyDescent="0.2">
      <c r="A845" t="s">
        <v>1242</v>
      </c>
      <c r="B845" t="s">
        <v>6</v>
      </c>
      <c r="C845">
        <v>11</v>
      </c>
      <c r="D845" t="s">
        <v>1256</v>
      </c>
      <c r="E845">
        <v>4023142</v>
      </c>
      <c r="F845" t="s">
        <v>1335</v>
      </c>
      <c r="G845" t="s">
        <v>1325</v>
      </c>
      <c r="H845">
        <v>18</v>
      </c>
      <c r="I845">
        <v>60</v>
      </c>
    </row>
    <row r="846" spans="1:9" x14ac:dyDescent="0.2">
      <c r="A846" t="s">
        <v>1242</v>
      </c>
      <c r="B846" t="s">
        <v>6</v>
      </c>
      <c r="C846">
        <v>11</v>
      </c>
      <c r="D846" t="s">
        <v>1256</v>
      </c>
      <c r="E846">
        <v>4023142</v>
      </c>
      <c r="F846" t="s">
        <v>1335</v>
      </c>
      <c r="G846" t="s">
        <v>1305</v>
      </c>
      <c r="H846">
        <v>13</v>
      </c>
      <c r="I846">
        <v>60</v>
      </c>
    </row>
    <row r="847" spans="1:9" x14ac:dyDescent="0.2">
      <c r="A847" t="s">
        <v>1242</v>
      </c>
      <c r="B847" t="s">
        <v>6</v>
      </c>
      <c r="C847">
        <v>11</v>
      </c>
      <c r="D847" t="s">
        <v>1256</v>
      </c>
      <c r="E847">
        <v>4023142</v>
      </c>
      <c r="F847" t="s">
        <v>1335</v>
      </c>
      <c r="G847" t="s">
        <v>1326</v>
      </c>
      <c r="H847">
        <v>42</v>
      </c>
      <c r="I847">
        <v>60</v>
      </c>
    </row>
    <row r="848" spans="1:9" x14ac:dyDescent="0.2">
      <c r="A848" t="s">
        <v>1242</v>
      </c>
      <c r="B848" t="s">
        <v>6</v>
      </c>
      <c r="C848">
        <v>11</v>
      </c>
      <c r="D848" t="s">
        <v>1256</v>
      </c>
      <c r="E848">
        <v>4023142</v>
      </c>
      <c r="F848" t="s">
        <v>1335</v>
      </c>
      <c r="G848" t="s">
        <v>1306</v>
      </c>
      <c r="H848">
        <v>24</v>
      </c>
      <c r="I848">
        <v>60</v>
      </c>
    </row>
    <row r="849" spans="1:9" x14ac:dyDescent="0.2">
      <c r="A849" t="s">
        <v>1242</v>
      </c>
      <c r="B849" t="s">
        <v>6</v>
      </c>
      <c r="C849">
        <v>11</v>
      </c>
      <c r="D849" t="s">
        <v>1256</v>
      </c>
      <c r="E849">
        <v>4023142</v>
      </c>
      <c r="F849" t="s">
        <v>1335</v>
      </c>
      <c r="G849" t="s">
        <v>1327</v>
      </c>
      <c r="H849">
        <v>22</v>
      </c>
      <c r="I849">
        <v>60</v>
      </c>
    </row>
    <row r="850" spans="1:9" x14ac:dyDescent="0.2">
      <c r="A850" t="s">
        <v>1242</v>
      </c>
      <c r="B850" t="s">
        <v>6</v>
      </c>
      <c r="C850">
        <v>11</v>
      </c>
      <c r="D850" t="s">
        <v>1256</v>
      </c>
      <c r="E850">
        <v>4023142</v>
      </c>
      <c r="F850" t="s">
        <v>1335</v>
      </c>
      <c r="G850" t="s">
        <v>1328</v>
      </c>
      <c r="H850">
        <v>23</v>
      </c>
      <c r="I850">
        <v>60</v>
      </c>
    </row>
    <row r="851" spans="1:9" x14ac:dyDescent="0.2">
      <c r="A851" t="s">
        <v>1242</v>
      </c>
      <c r="B851" t="s">
        <v>6</v>
      </c>
      <c r="C851">
        <v>11</v>
      </c>
      <c r="D851" t="s">
        <v>1256</v>
      </c>
      <c r="E851">
        <v>4023142</v>
      </c>
      <c r="F851" t="s">
        <v>1335</v>
      </c>
      <c r="G851" t="s">
        <v>1329</v>
      </c>
      <c r="H851">
        <v>45</v>
      </c>
      <c r="I851">
        <v>60</v>
      </c>
    </row>
    <row r="852" spans="1:9" x14ac:dyDescent="0.2">
      <c r="A852" t="s">
        <v>1242</v>
      </c>
      <c r="B852" t="s">
        <v>6</v>
      </c>
      <c r="C852">
        <v>11</v>
      </c>
      <c r="D852" t="s">
        <v>1256</v>
      </c>
      <c r="E852">
        <v>4023142</v>
      </c>
      <c r="F852" t="s">
        <v>1335</v>
      </c>
      <c r="G852" t="s">
        <v>1330</v>
      </c>
      <c r="H852">
        <v>13</v>
      </c>
      <c r="I852">
        <v>60</v>
      </c>
    </row>
    <row r="853" spans="1:9" x14ac:dyDescent="0.2">
      <c r="A853" t="s">
        <v>1242</v>
      </c>
      <c r="B853" t="s">
        <v>6</v>
      </c>
      <c r="C853">
        <v>11</v>
      </c>
      <c r="D853" t="s">
        <v>1256</v>
      </c>
      <c r="E853">
        <v>4023142</v>
      </c>
      <c r="F853" t="s">
        <v>1335</v>
      </c>
      <c r="G853" t="s">
        <v>1331</v>
      </c>
      <c r="H853">
        <v>4</v>
      </c>
      <c r="I853">
        <v>40</v>
      </c>
    </row>
    <row r="854" spans="1:9" x14ac:dyDescent="0.2">
      <c r="A854" t="s">
        <v>1242</v>
      </c>
      <c r="B854" t="s">
        <v>6</v>
      </c>
      <c r="C854">
        <v>11</v>
      </c>
      <c r="D854" t="s">
        <v>1256</v>
      </c>
      <c r="E854">
        <v>4023075</v>
      </c>
      <c r="F854" t="s">
        <v>1336</v>
      </c>
      <c r="G854" t="s">
        <v>1322</v>
      </c>
      <c r="H854">
        <v>15</v>
      </c>
      <c r="I854">
        <v>63</v>
      </c>
    </row>
    <row r="855" spans="1:9" x14ac:dyDescent="0.2">
      <c r="A855" t="s">
        <v>1242</v>
      </c>
      <c r="B855" t="s">
        <v>6</v>
      </c>
      <c r="C855">
        <v>11</v>
      </c>
      <c r="D855" t="s">
        <v>1256</v>
      </c>
      <c r="E855">
        <v>4023075</v>
      </c>
      <c r="F855" t="s">
        <v>1336</v>
      </c>
      <c r="G855" t="s">
        <v>1323</v>
      </c>
      <c r="H855">
        <v>47</v>
      </c>
      <c r="I855">
        <v>63</v>
      </c>
    </row>
    <row r="856" spans="1:9" x14ac:dyDescent="0.2">
      <c r="A856" t="s">
        <v>1242</v>
      </c>
      <c r="B856" t="s">
        <v>6</v>
      </c>
      <c r="C856">
        <v>11</v>
      </c>
      <c r="D856" t="s">
        <v>1256</v>
      </c>
      <c r="E856">
        <v>4023075</v>
      </c>
      <c r="F856" t="s">
        <v>1336</v>
      </c>
      <c r="G856" t="s">
        <v>1324</v>
      </c>
      <c r="H856">
        <v>31</v>
      </c>
      <c r="I856">
        <v>63</v>
      </c>
    </row>
    <row r="857" spans="1:9" x14ac:dyDescent="0.2">
      <c r="A857" t="s">
        <v>1242</v>
      </c>
      <c r="B857" t="s">
        <v>6</v>
      </c>
      <c r="C857">
        <v>11</v>
      </c>
      <c r="D857" t="s">
        <v>1256</v>
      </c>
      <c r="E857">
        <v>4023075</v>
      </c>
      <c r="F857" t="s">
        <v>1336</v>
      </c>
      <c r="G857" t="s">
        <v>1325</v>
      </c>
      <c r="H857">
        <v>29</v>
      </c>
      <c r="I857">
        <v>63</v>
      </c>
    </row>
    <row r="858" spans="1:9" x14ac:dyDescent="0.2">
      <c r="A858" t="s">
        <v>1242</v>
      </c>
      <c r="B858" t="s">
        <v>6</v>
      </c>
      <c r="C858">
        <v>11</v>
      </c>
      <c r="D858" t="s">
        <v>1256</v>
      </c>
      <c r="E858">
        <v>4023075</v>
      </c>
      <c r="F858" t="s">
        <v>1336</v>
      </c>
      <c r="G858" t="s">
        <v>1305</v>
      </c>
      <c r="H858">
        <v>21</v>
      </c>
      <c r="I858">
        <v>63</v>
      </c>
    </row>
    <row r="859" spans="1:9" x14ac:dyDescent="0.2">
      <c r="A859" t="s">
        <v>1242</v>
      </c>
      <c r="B859" t="s">
        <v>6</v>
      </c>
      <c r="C859">
        <v>11</v>
      </c>
      <c r="D859" t="s">
        <v>1256</v>
      </c>
      <c r="E859">
        <v>4023075</v>
      </c>
      <c r="F859" t="s">
        <v>1336</v>
      </c>
      <c r="G859" t="s">
        <v>1326</v>
      </c>
      <c r="H859">
        <v>50</v>
      </c>
      <c r="I859">
        <v>63</v>
      </c>
    </row>
    <row r="860" spans="1:9" x14ac:dyDescent="0.2">
      <c r="A860" t="s">
        <v>1242</v>
      </c>
      <c r="B860" t="s">
        <v>6</v>
      </c>
      <c r="C860">
        <v>11</v>
      </c>
      <c r="D860" t="s">
        <v>1256</v>
      </c>
      <c r="E860">
        <v>4023075</v>
      </c>
      <c r="F860" t="s">
        <v>1336</v>
      </c>
      <c r="G860" t="s">
        <v>1306</v>
      </c>
      <c r="H860">
        <v>32</v>
      </c>
      <c r="I860">
        <v>63</v>
      </c>
    </row>
    <row r="861" spans="1:9" x14ac:dyDescent="0.2">
      <c r="A861" t="s">
        <v>1242</v>
      </c>
      <c r="B861" t="s">
        <v>6</v>
      </c>
      <c r="C861">
        <v>11</v>
      </c>
      <c r="D861" t="s">
        <v>1256</v>
      </c>
      <c r="E861">
        <v>4023075</v>
      </c>
      <c r="F861" t="s">
        <v>1336</v>
      </c>
      <c r="G861" t="s">
        <v>1327</v>
      </c>
      <c r="H861">
        <v>28</v>
      </c>
      <c r="I861">
        <v>63</v>
      </c>
    </row>
    <row r="862" spans="1:9" x14ac:dyDescent="0.2">
      <c r="A862" t="s">
        <v>1242</v>
      </c>
      <c r="B862" t="s">
        <v>6</v>
      </c>
      <c r="C862">
        <v>11</v>
      </c>
      <c r="D862" t="s">
        <v>1256</v>
      </c>
      <c r="E862">
        <v>4023075</v>
      </c>
      <c r="F862" t="s">
        <v>1336</v>
      </c>
      <c r="G862" t="s">
        <v>1328</v>
      </c>
      <c r="H862">
        <v>24</v>
      </c>
      <c r="I862">
        <v>63</v>
      </c>
    </row>
    <row r="863" spans="1:9" x14ac:dyDescent="0.2">
      <c r="A863" t="s">
        <v>1242</v>
      </c>
      <c r="B863" t="s">
        <v>6</v>
      </c>
      <c r="C863">
        <v>11</v>
      </c>
      <c r="D863" t="s">
        <v>1256</v>
      </c>
      <c r="E863">
        <v>4023075</v>
      </c>
      <c r="F863" t="s">
        <v>1336</v>
      </c>
      <c r="G863" t="s">
        <v>1329</v>
      </c>
      <c r="H863">
        <v>39</v>
      </c>
      <c r="I863">
        <v>63</v>
      </c>
    </row>
    <row r="864" spans="1:9" x14ac:dyDescent="0.2">
      <c r="A864" t="s">
        <v>1242</v>
      </c>
      <c r="B864" t="s">
        <v>6</v>
      </c>
      <c r="C864">
        <v>11</v>
      </c>
      <c r="D864" t="s">
        <v>1256</v>
      </c>
      <c r="E864">
        <v>4023075</v>
      </c>
      <c r="F864" t="s">
        <v>1336</v>
      </c>
      <c r="G864" t="s">
        <v>1330</v>
      </c>
      <c r="H864">
        <v>12</v>
      </c>
      <c r="I864">
        <v>63</v>
      </c>
    </row>
    <row r="865" spans="1:9" x14ac:dyDescent="0.2">
      <c r="A865" t="s">
        <v>1242</v>
      </c>
      <c r="B865" t="s">
        <v>6</v>
      </c>
      <c r="C865">
        <v>11</v>
      </c>
      <c r="D865" t="s">
        <v>1256</v>
      </c>
      <c r="E865">
        <v>4023075</v>
      </c>
      <c r="F865" t="s">
        <v>1336</v>
      </c>
      <c r="G865" t="s">
        <v>1331</v>
      </c>
      <c r="H865">
        <v>11</v>
      </c>
      <c r="I865">
        <v>42</v>
      </c>
    </row>
    <row r="866" spans="1:9" x14ac:dyDescent="0.2">
      <c r="A866" t="s">
        <v>1242</v>
      </c>
      <c r="B866" t="s">
        <v>6</v>
      </c>
      <c r="C866">
        <v>11</v>
      </c>
      <c r="D866" t="s">
        <v>1256</v>
      </c>
      <c r="E866">
        <v>4023332</v>
      </c>
      <c r="F866" t="s">
        <v>1337</v>
      </c>
      <c r="G866" t="s">
        <v>1322</v>
      </c>
      <c r="H866">
        <v>30</v>
      </c>
      <c r="I866">
        <v>75</v>
      </c>
    </row>
    <row r="867" spans="1:9" x14ac:dyDescent="0.2">
      <c r="A867" t="s">
        <v>1242</v>
      </c>
      <c r="B867" t="s">
        <v>6</v>
      </c>
      <c r="C867">
        <v>11</v>
      </c>
      <c r="D867" t="s">
        <v>1256</v>
      </c>
      <c r="E867">
        <v>4023332</v>
      </c>
      <c r="F867" t="s">
        <v>1337</v>
      </c>
      <c r="G867" t="s">
        <v>1323</v>
      </c>
      <c r="H867">
        <v>52</v>
      </c>
      <c r="I867">
        <v>75</v>
      </c>
    </row>
    <row r="868" spans="1:9" x14ac:dyDescent="0.2">
      <c r="A868" t="s">
        <v>1242</v>
      </c>
      <c r="B868" t="s">
        <v>6</v>
      </c>
      <c r="C868">
        <v>11</v>
      </c>
      <c r="D868" t="s">
        <v>1256</v>
      </c>
      <c r="E868">
        <v>4023332</v>
      </c>
      <c r="F868" t="s">
        <v>1337</v>
      </c>
      <c r="G868" t="s">
        <v>1324</v>
      </c>
      <c r="H868">
        <v>42</v>
      </c>
      <c r="I868">
        <v>75</v>
      </c>
    </row>
    <row r="869" spans="1:9" x14ac:dyDescent="0.2">
      <c r="A869" t="s">
        <v>1242</v>
      </c>
      <c r="B869" t="s">
        <v>6</v>
      </c>
      <c r="C869">
        <v>11</v>
      </c>
      <c r="D869" t="s">
        <v>1256</v>
      </c>
      <c r="E869">
        <v>4023332</v>
      </c>
      <c r="F869" t="s">
        <v>1337</v>
      </c>
      <c r="G869" t="s">
        <v>1325</v>
      </c>
      <c r="H869">
        <v>33</v>
      </c>
      <c r="I869">
        <v>75</v>
      </c>
    </row>
    <row r="870" spans="1:9" x14ac:dyDescent="0.2">
      <c r="A870" t="s">
        <v>1242</v>
      </c>
      <c r="B870" t="s">
        <v>6</v>
      </c>
      <c r="C870">
        <v>11</v>
      </c>
      <c r="D870" t="s">
        <v>1256</v>
      </c>
      <c r="E870">
        <v>4023332</v>
      </c>
      <c r="F870" t="s">
        <v>1337</v>
      </c>
      <c r="G870" t="s">
        <v>1305</v>
      </c>
      <c r="H870">
        <v>20</v>
      </c>
      <c r="I870">
        <v>75</v>
      </c>
    </row>
    <row r="871" spans="1:9" x14ac:dyDescent="0.2">
      <c r="A871" t="s">
        <v>1242</v>
      </c>
      <c r="B871" t="s">
        <v>6</v>
      </c>
      <c r="C871">
        <v>11</v>
      </c>
      <c r="D871" t="s">
        <v>1256</v>
      </c>
      <c r="E871">
        <v>4023332</v>
      </c>
      <c r="F871" t="s">
        <v>1337</v>
      </c>
      <c r="G871" t="s">
        <v>1326</v>
      </c>
      <c r="H871">
        <v>48</v>
      </c>
      <c r="I871">
        <v>75</v>
      </c>
    </row>
    <row r="872" spans="1:9" x14ac:dyDescent="0.2">
      <c r="A872" t="s">
        <v>1242</v>
      </c>
      <c r="B872" t="s">
        <v>6</v>
      </c>
      <c r="C872">
        <v>11</v>
      </c>
      <c r="D872" t="s">
        <v>1256</v>
      </c>
      <c r="E872">
        <v>4023332</v>
      </c>
      <c r="F872" t="s">
        <v>1337</v>
      </c>
      <c r="G872" t="s">
        <v>1306</v>
      </c>
      <c r="H872">
        <v>32</v>
      </c>
      <c r="I872">
        <v>75</v>
      </c>
    </row>
    <row r="873" spans="1:9" x14ac:dyDescent="0.2">
      <c r="A873" t="s">
        <v>1242</v>
      </c>
      <c r="B873" t="s">
        <v>6</v>
      </c>
      <c r="C873">
        <v>11</v>
      </c>
      <c r="D873" t="s">
        <v>1256</v>
      </c>
      <c r="E873">
        <v>4023332</v>
      </c>
      <c r="F873" t="s">
        <v>1337</v>
      </c>
      <c r="G873" t="s">
        <v>1327</v>
      </c>
      <c r="H873">
        <v>37</v>
      </c>
      <c r="I873">
        <v>75</v>
      </c>
    </row>
    <row r="874" spans="1:9" x14ac:dyDescent="0.2">
      <c r="A874" t="s">
        <v>1242</v>
      </c>
      <c r="B874" t="s">
        <v>6</v>
      </c>
      <c r="C874">
        <v>11</v>
      </c>
      <c r="D874" t="s">
        <v>1256</v>
      </c>
      <c r="E874">
        <v>4023332</v>
      </c>
      <c r="F874" t="s">
        <v>1337</v>
      </c>
      <c r="G874" t="s">
        <v>1328</v>
      </c>
      <c r="H874">
        <v>35</v>
      </c>
      <c r="I874">
        <v>75</v>
      </c>
    </row>
    <row r="875" spans="1:9" x14ac:dyDescent="0.2">
      <c r="A875" t="s">
        <v>1242</v>
      </c>
      <c r="B875" t="s">
        <v>6</v>
      </c>
      <c r="C875">
        <v>11</v>
      </c>
      <c r="D875" t="s">
        <v>1256</v>
      </c>
      <c r="E875">
        <v>4023332</v>
      </c>
      <c r="F875" t="s">
        <v>1337</v>
      </c>
      <c r="G875" t="s">
        <v>1329</v>
      </c>
      <c r="H875">
        <v>46</v>
      </c>
      <c r="I875">
        <v>75</v>
      </c>
    </row>
    <row r="876" spans="1:9" x14ac:dyDescent="0.2">
      <c r="A876" t="s">
        <v>1242</v>
      </c>
      <c r="B876" t="s">
        <v>6</v>
      </c>
      <c r="C876">
        <v>11</v>
      </c>
      <c r="D876" t="s">
        <v>1256</v>
      </c>
      <c r="E876">
        <v>4023332</v>
      </c>
      <c r="F876" t="s">
        <v>1337</v>
      </c>
      <c r="G876" t="s">
        <v>1330</v>
      </c>
      <c r="H876">
        <v>10</v>
      </c>
      <c r="I876">
        <v>75</v>
      </c>
    </row>
    <row r="877" spans="1:9" x14ac:dyDescent="0.2">
      <c r="A877" t="s">
        <v>1242</v>
      </c>
      <c r="B877" t="s">
        <v>6</v>
      </c>
      <c r="C877">
        <v>11</v>
      </c>
      <c r="D877" t="s">
        <v>1256</v>
      </c>
      <c r="E877">
        <v>4023332</v>
      </c>
      <c r="F877" t="s">
        <v>1337</v>
      </c>
      <c r="G877" t="s">
        <v>1331</v>
      </c>
      <c r="H877">
        <v>14</v>
      </c>
      <c r="I877">
        <v>50</v>
      </c>
    </row>
    <row r="878" spans="1:9" x14ac:dyDescent="0.2">
      <c r="A878" t="s">
        <v>1242</v>
      </c>
      <c r="B878" t="s">
        <v>6</v>
      </c>
      <c r="C878">
        <v>11</v>
      </c>
      <c r="D878" t="s">
        <v>1256</v>
      </c>
      <c r="E878">
        <v>4057498</v>
      </c>
      <c r="F878" t="s">
        <v>1338</v>
      </c>
      <c r="G878" t="s">
        <v>1322</v>
      </c>
      <c r="H878">
        <v>27</v>
      </c>
      <c r="I878">
        <v>57</v>
      </c>
    </row>
    <row r="879" spans="1:9" x14ac:dyDescent="0.2">
      <c r="A879" t="s">
        <v>1242</v>
      </c>
      <c r="B879" t="s">
        <v>6</v>
      </c>
      <c r="C879">
        <v>11</v>
      </c>
      <c r="D879" t="s">
        <v>1256</v>
      </c>
      <c r="E879">
        <v>4057498</v>
      </c>
      <c r="F879" t="s">
        <v>1338</v>
      </c>
      <c r="G879" t="s">
        <v>1323</v>
      </c>
      <c r="H879">
        <v>43</v>
      </c>
      <c r="I879">
        <v>57</v>
      </c>
    </row>
    <row r="880" spans="1:9" x14ac:dyDescent="0.2">
      <c r="A880" t="s">
        <v>1242</v>
      </c>
      <c r="B880" t="s">
        <v>6</v>
      </c>
      <c r="C880">
        <v>11</v>
      </c>
      <c r="D880" t="s">
        <v>1256</v>
      </c>
      <c r="E880">
        <v>4057498</v>
      </c>
      <c r="F880" t="s">
        <v>1338</v>
      </c>
      <c r="G880" t="s">
        <v>1324</v>
      </c>
      <c r="H880">
        <v>33</v>
      </c>
      <c r="I880">
        <v>57</v>
      </c>
    </row>
    <row r="881" spans="1:9" x14ac:dyDescent="0.2">
      <c r="A881" t="s">
        <v>1242</v>
      </c>
      <c r="B881" t="s">
        <v>6</v>
      </c>
      <c r="C881">
        <v>11</v>
      </c>
      <c r="D881" t="s">
        <v>1256</v>
      </c>
      <c r="E881">
        <v>4057498</v>
      </c>
      <c r="F881" t="s">
        <v>1338</v>
      </c>
      <c r="G881" t="s">
        <v>1325</v>
      </c>
      <c r="H881">
        <v>29</v>
      </c>
      <c r="I881">
        <v>57</v>
      </c>
    </row>
    <row r="882" spans="1:9" x14ac:dyDescent="0.2">
      <c r="A882" t="s">
        <v>1242</v>
      </c>
      <c r="B882" t="s">
        <v>6</v>
      </c>
      <c r="C882">
        <v>11</v>
      </c>
      <c r="D882" t="s">
        <v>1256</v>
      </c>
      <c r="E882">
        <v>4057498</v>
      </c>
      <c r="F882" t="s">
        <v>1338</v>
      </c>
      <c r="G882" t="s">
        <v>1305</v>
      </c>
      <c r="H882">
        <v>19</v>
      </c>
      <c r="I882">
        <v>57</v>
      </c>
    </row>
    <row r="883" spans="1:9" x14ac:dyDescent="0.2">
      <c r="A883" t="s">
        <v>1242</v>
      </c>
      <c r="B883" t="s">
        <v>6</v>
      </c>
      <c r="C883">
        <v>11</v>
      </c>
      <c r="D883" t="s">
        <v>1256</v>
      </c>
      <c r="E883">
        <v>4057498</v>
      </c>
      <c r="F883" t="s">
        <v>1338</v>
      </c>
      <c r="G883" t="s">
        <v>1326</v>
      </c>
      <c r="H883">
        <v>36</v>
      </c>
      <c r="I883">
        <v>57</v>
      </c>
    </row>
    <row r="884" spans="1:9" x14ac:dyDescent="0.2">
      <c r="A884" t="s">
        <v>1242</v>
      </c>
      <c r="B884" t="s">
        <v>6</v>
      </c>
      <c r="C884">
        <v>11</v>
      </c>
      <c r="D884" t="s">
        <v>1256</v>
      </c>
      <c r="E884">
        <v>4057498</v>
      </c>
      <c r="F884" t="s">
        <v>1338</v>
      </c>
      <c r="G884" t="s">
        <v>1306</v>
      </c>
      <c r="H884">
        <v>27</v>
      </c>
      <c r="I884">
        <v>57</v>
      </c>
    </row>
    <row r="885" spans="1:9" x14ac:dyDescent="0.2">
      <c r="A885" t="s">
        <v>1242</v>
      </c>
      <c r="B885" t="s">
        <v>6</v>
      </c>
      <c r="C885">
        <v>11</v>
      </c>
      <c r="D885" t="s">
        <v>1256</v>
      </c>
      <c r="E885">
        <v>4057498</v>
      </c>
      <c r="F885" t="s">
        <v>1338</v>
      </c>
      <c r="G885" t="s">
        <v>1327</v>
      </c>
      <c r="H885">
        <v>30</v>
      </c>
      <c r="I885">
        <v>57</v>
      </c>
    </row>
    <row r="886" spans="1:9" x14ac:dyDescent="0.2">
      <c r="A886" t="s">
        <v>1242</v>
      </c>
      <c r="B886" t="s">
        <v>6</v>
      </c>
      <c r="C886">
        <v>11</v>
      </c>
      <c r="D886" t="s">
        <v>1256</v>
      </c>
      <c r="E886">
        <v>4057498</v>
      </c>
      <c r="F886" t="s">
        <v>1338</v>
      </c>
      <c r="G886" t="s">
        <v>1328</v>
      </c>
      <c r="H886">
        <v>30</v>
      </c>
      <c r="I886">
        <v>57</v>
      </c>
    </row>
    <row r="887" spans="1:9" x14ac:dyDescent="0.2">
      <c r="A887" t="s">
        <v>1242</v>
      </c>
      <c r="B887" t="s">
        <v>6</v>
      </c>
      <c r="C887">
        <v>11</v>
      </c>
      <c r="D887" t="s">
        <v>1256</v>
      </c>
      <c r="E887">
        <v>4057498</v>
      </c>
      <c r="F887" t="s">
        <v>1338</v>
      </c>
      <c r="G887" t="s">
        <v>1329</v>
      </c>
      <c r="H887">
        <v>28</v>
      </c>
      <c r="I887">
        <v>57</v>
      </c>
    </row>
    <row r="888" spans="1:9" x14ac:dyDescent="0.2">
      <c r="A888" t="s">
        <v>1242</v>
      </c>
      <c r="B888" t="s">
        <v>6</v>
      </c>
      <c r="C888">
        <v>11</v>
      </c>
      <c r="D888" t="s">
        <v>1256</v>
      </c>
      <c r="E888">
        <v>4057498</v>
      </c>
      <c r="F888" t="s">
        <v>1338</v>
      </c>
      <c r="G888" t="s">
        <v>1330</v>
      </c>
      <c r="H888">
        <v>10</v>
      </c>
      <c r="I888">
        <v>57</v>
      </c>
    </row>
    <row r="889" spans="1:9" x14ac:dyDescent="0.2">
      <c r="A889" t="s">
        <v>1242</v>
      </c>
      <c r="B889" t="s">
        <v>6</v>
      </c>
      <c r="C889">
        <v>11</v>
      </c>
      <c r="D889" t="s">
        <v>1256</v>
      </c>
      <c r="E889">
        <v>4057498</v>
      </c>
      <c r="F889" t="s">
        <v>1338</v>
      </c>
      <c r="G889" t="s">
        <v>1331</v>
      </c>
      <c r="H889">
        <v>5</v>
      </c>
      <c r="I889">
        <v>38</v>
      </c>
    </row>
    <row r="890" spans="1:9" x14ac:dyDescent="0.2">
      <c r="A890" t="s">
        <v>1242</v>
      </c>
      <c r="B890" t="s">
        <v>6</v>
      </c>
      <c r="C890">
        <v>11</v>
      </c>
      <c r="D890" t="s">
        <v>1256</v>
      </c>
      <c r="E890">
        <v>4023024</v>
      </c>
      <c r="F890" t="s">
        <v>1339</v>
      </c>
      <c r="G890" t="s">
        <v>1322</v>
      </c>
      <c r="H890">
        <v>20</v>
      </c>
      <c r="I890">
        <v>45</v>
      </c>
    </row>
    <row r="891" spans="1:9" x14ac:dyDescent="0.2">
      <c r="A891" t="s">
        <v>1242</v>
      </c>
      <c r="B891" t="s">
        <v>6</v>
      </c>
      <c r="C891">
        <v>11</v>
      </c>
      <c r="D891" t="s">
        <v>1256</v>
      </c>
      <c r="E891">
        <v>4023024</v>
      </c>
      <c r="F891" t="s">
        <v>1339</v>
      </c>
      <c r="G891" t="s">
        <v>1323</v>
      </c>
      <c r="H891">
        <v>36</v>
      </c>
      <c r="I891">
        <v>45</v>
      </c>
    </row>
    <row r="892" spans="1:9" x14ac:dyDescent="0.2">
      <c r="A892" t="s">
        <v>1242</v>
      </c>
      <c r="B892" t="s">
        <v>6</v>
      </c>
      <c r="C892">
        <v>11</v>
      </c>
      <c r="D892" t="s">
        <v>1256</v>
      </c>
      <c r="E892">
        <v>4023024</v>
      </c>
      <c r="F892" t="s">
        <v>1339</v>
      </c>
      <c r="G892" t="s">
        <v>1324</v>
      </c>
      <c r="H892">
        <v>22</v>
      </c>
      <c r="I892">
        <v>45</v>
      </c>
    </row>
    <row r="893" spans="1:9" x14ac:dyDescent="0.2">
      <c r="A893" t="s">
        <v>1242</v>
      </c>
      <c r="B893" t="s">
        <v>6</v>
      </c>
      <c r="C893">
        <v>11</v>
      </c>
      <c r="D893" t="s">
        <v>1256</v>
      </c>
      <c r="E893">
        <v>4023024</v>
      </c>
      <c r="F893" t="s">
        <v>1339</v>
      </c>
      <c r="G893" t="s">
        <v>1325</v>
      </c>
      <c r="H893">
        <v>26</v>
      </c>
      <c r="I893">
        <v>45</v>
      </c>
    </row>
    <row r="894" spans="1:9" x14ac:dyDescent="0.2">
      <c r="A894" t="s">
        <v>1242</v>
      </c>
      <c r="B894" t="s">
        <v>6</v>
      </c>
      <c r="C894">
        <v>11</v>
      </c>
      <c r="D894" t="s">
        <v>1256</v>
      </c>
      <c r="E894">
        <v>4023024</v>
      </c>
      <c r="F894" t="s">
        <v>1339</v>
      </c>
      <c r="G894" t="s">
        <v>1305</v>
      </c>
      <c r="H894">
        <v>21</v>
      </c>
      <c r="I894">
        <v>45</v>
      </c>
    </row>
    <row r="895" spans="1:9" x14ac:dyDescent="0.2">
      <c r="A895" t="s">
        <v>1242</v>
      </c>
      <c r="B895" t="s">
        <v>6</v>
      </c>
      <c r="C895">
        <v>11</v>
      </c>
      <c r="D895" t="s">
        <v>1256</v>
      </c>
      <c r="E895">
        <v>4023024</v>
      </c>
      <c r="F895" t="s">
        <v>1339</v>
      </c>
      <c r="G895" t="s">
        <v>1326</v>
      </c>
      <c r="H895">
        <v>38</v>
      </c>
      <c r="I895">
        <v>45</v>
      </c>
    </row>
    <row r="896" spans="1:9" x14ac:dyDescent="0.2">
      <c r="A896" t="s">
        <v>1242</v>
      </c>
      <c r="B896" t="s">
        <v>6</v>
      </c>
      <c r="C896">
        <v>11</v>
      </c>
      <c r="D896" t="s">
        <v>1256</v>
      </c>
      <c r="E896">
        <v>4023024</v>
      </c>
      <c r="F896" t="s">
        <v>1339</v>
      </c>
      <c r="G896" t="s">
        <v>1306</v>
      </c>
      <c r="H896">
        <v>37</v>
      </c>
      <c r="I896">
        <v>45</v>
      </c>
    </row>
    <row r="897" spans="1:9" x14ac:dyDescent="0.2">
      <c r="A897" t="s">
        <v>1242</v>
      </c>
      <c r="B897" t="s">
        <v>6</v>
      </c>
      <c r="C897">
        <v>11</v>
      </c>
      <c r="D897" t="s">
        <v>1256</v>
      </c>
      <c r="E897">
        <v>4023024</v>
      </c>
      <c r="F897" t="s">
        <v>1339</v>
      </c>
      <c r="G897" t="s">
        <v>1327</v>
      </c>
      <c r="H897">
        <v>17</v>
      </c>
      <c r="I897">
        <v>45</v>
      </c>
    </row>
    <row r="898" spans="1:9" x14ac:dyDescent="0.2">
      <c r="A898" t="s">
        <v>1242</v>
      </c>
      <c r="B898" t="s">
        <v>6</v>
      </c>
      <c r="C898">
        <v>11</v>
      </c>
      <c r="D898" t="s">
        <v>1256</v>
      </c>
      <c r="E898">
        <v>4023024</v>
      </c>
      <c r="F898" t="s">
        <v>1339</v>
      </c>
      <c r="G898" t="s">
        <v>1328</v>
      </c>
      <c r="H898">
        <v>26</v>
      </c>
      <c r="I898">
        <v>45</v>
      </c>
    </row>
    <row r="899" spans="1:9" x14ac:dyDescent="0.2">
      <c r="A899" t="s">
        <v>1242</v>
      </c>
      <c r="B899" t="s">
        <v>6</v>
      </c>
      <c r="C899">
        <v>11</v>
      </c>
      <c r="D899" t="s">
        <v>1256</v>
      </c>
      <c r="E899">
        <v>4023024</v>
      </c>
      <c r="F899" t="s">
        <v>1339</v>
      </c>
      <c r="G899" t="s">
        <v>1329</v>
      </c>
      <c r="H899">
        <v>34</v>
      </c>
      <c r="I899">
        <v>45</v>
      </c>
    </row>
    <row r="900" spans="1:9" x14ac:dyDescent="0.2">
      <c r="A900" t="s">
        <v>1242</v>
      </c>
      <c r="B900" t="s">
        <v>6</v>
      </c>
      <c r="C900">
        <v>11</v>
      </c>
      <c r="D900" t="s">
        <v>1256</v>
      </c>
      <c r="E900">
        <v>4023024</v>
      </c>
      <c r="F900" t="s">
        <v>1339</v>
      </c>
      <c r="G900" t="s">
        <v>1330</v>
      </c>
      <c r="H900">
        <v>20</v>
      </c>
      <c r="I900">
        <v>45</v>
      </c>
    </row>
    <row r="901" spans="1:9" x14ac:dyDescent="0.2">
      <c r="A901" t="s">
        <v>1242</v>
      </c>
      <c r="B901" t="s">
        <v>6</v>
      </c>
      <c r="C901">
        <v>11</v>
      </c>
      <c r="D901" t="s">
        <v>1256</v>
      </c>
      <c r="E901">
        <v>4023024</v>
      </c>
      <c r="F901" t="s">
        <v>1339</v>
      </c>
      <c r="G901" t="s">
        <v>1331</v>
      </c>
      <c r="H901">
        <v>10</v>
      </c>
      <c r="I901">
        <v>30</v>
      </c>
    </row>
    <row r="902" spans="1:9" x14ac:dyDescent="0.2">
      <c r="A902" t="s">
        <v>1242</v>
      </c>
      <c r="B902" t="s">
        <v>6</v>
      </c>
      <c r="C902">
        <v>11</v>
      </c>
      <c r="D902" t="s">
        <v>1256</v>
      </c>
      <c r="E902">
        <v>4023073</v>
      </c>
      <c r="F902" t="s">
        <v>1340</v>
      </c>
      <c r="G902" t="s">
        <v>1322</v>
      </c>
      <c r="H902">
        <v>26</v>
      </c>
      <c r="I902">
        <v>48</v>
      </c>
    </row>
    <row r="903" spans="1:9" x14ac:dyDescent="0.2">
      <c r="A903" t="s">
        <v>1242</v>
      </c>
      <c r="B903" t="s">
        <v>6</v>
      </c>
      <c r="C903">
        <v>11</v>
      </c>
      <c r="D903" t="s">
        <v>1256</v>
      </c>
      <c r="E903">
        <v>4023073</v>
      </c>
      <c r="F903" t="s">
        <v>1340</v>
      </c>
      <c r="G903" t="s">
        <v>1323</v>
      </c>
      <c r="H903">
        <v>37</v>
      </c>
      <c r="I903">
        <v>48</v>
      </c>
    </row>
    <row r="904" spans="1:9" x14ac:dyDescent="0.2">
      <c r="A904" t="s">
        <v>1242</v>
      </c>
      <c r="B904" t="s">
        <v>6</v>
      </c>
      <c r="C904">
        <v>11</v>
      </c>
      <c r="D904" t="s">
        <v>1256</v>
      </c>
      <c r="E904">
        <v>4023073</v>
      </c>
      <c r="F904" t="s">
        <v>1340</v>
      </c>
      <c r="G904" t="s">
        <v>1324</v>
      </c>
      <c r="H904">
        <v>29</v>
      </c>
      <c r="I904">
        <v>48</v>
      </c>
    </row>
    <row r="905" spans="1:9" x14ac:dyDescent="0.2">
      <c r="A905" t="s">
        <v>1242</v>
      </c>
      <c r="B905" t="s">
        <v>6</v>
      </c>
      <c r="C905">
        <v>11</v>
      </c>
      <c r="D905" t="s">
        <v>1256</v>
      </c>
      <c r="E905">
        <v>4023073</v>
      </c>
      <c r="F905" t="s">
        <v>1340</v>
      </c>
      <c r="G905" t="s">
        <v>1325</v>
      </c>
      <c r="H905">
        <v>30</v>
      </c>
      <c r="I905">
        <v>48</v>
      </c>
    </row>
    <row r="906" spans="1:9" x14ac:dyDescent="0.2">
      <c r="A906" t="s">
        <v>1242</v>
      </c>
      <c r="B906" t="s">
        <v>6</v>
      </c>
      <c r="C906">
        <v>11</v>
      </c>
      <c r="D906" t="s">
        <v>1256</v>
      </c>
      <c r="E906">
        <v>4023073</v>
      </c>
      <c r="F906" t="s">
        <v>1340</v>
      </c>
      <c r="G906" t="s">
        <v>1305</v>
      </c>
      <c r="H906">
        <v>22</v>
      </c>
      <c r="I906">
        <v>48</v>
      </c>
    </row>
    <row r="907" spans="1:9" x14ac:dyDescent="0.2">
      <c r="A907" t="s">
        <v>1242</v>
      </c>
      <c r="B907" t="s">
        <v>6</v>
      </c>
      <c r="C907">
        <v>11</v>
      </c>
      <c r="D907" t="s">
        <v>1256</v>
      </c>
      <c r="E907">
        <v>4023073</v>
      </c>
      <c r="F907" t="s">
        <v>1340</v>
      </c>
      <c r="G907" t="s">
        <v>1326</v>
      </c>
      <c r="H907">
        <v>45</v>
      </c>
      <c r="I907">
        <v>48</v>
      </c>
    </row>
    <row r="908" spans="1:9" x14ac:dyDescent="0.2">
      <c r="A908" t="s">
        <v>1242</v>
      </c>
      <c r="B908" t="s">
        <v>6</v>
      </c>
      <c r="C908">
        <v>11</v>
      </c>
      <c r="D908" t="s">
        <v>1256</v>
      </c>
      <c r="E908">
        <v>4023073</v>
      </c>
      <c r="F908" t="s">
        <v>1340</v>
      </c>
      <c r="G908" t="s">
        <v>1306</v>
      </c>
      <c r="H908">
        <v>38</v>
      </c>
      <c r="I908">
        <v>48</v>
      </c>
    </row>
    <row r="909" spans="1:9" x14ac:dyDescent="0.2">
      <c r="A909" t="s">
        <v>1242</v>
      </c>
      <c r="B909" t="s">
        <v>6</v>
      </c>
      <c r="C909">
        <v>11</v>
      </c>
      <c r="D909" t="s">
        <v>1256</v>
      </c>
      <c r="E909">
        <v>4023073</v>
      </c>
      <c r="F909" t="s">
        <v>1340</v>
      </c>
      <c r="G909" t="s">
        <v>1327</v>
      </c>
      <c r="H909">
        <v>23</v>
      </c>
      <c r="I909">
        <v>48</v>
      </c>
    </row>
    <row r="910" spans="1:9" x14ac:dyDescent="0.2">
      <c r="A910" t="s">
        <v>1242</v>
      </c>
      <c r="B910" t="s">
        <v>6</v>
      </c>
      <c r="C910">
        <v>11</v>
      </c>
      <c r="D910" t="s">
        <v>1256</v>
      </c>
      <c r="E910">
        <v>4023073</v>
      </c>
      <c r="F910" t="s">
        <v>1340</v>
      </c>
      <c r="G910" t="s">
        <v>1328</v>
      </c>
      <c r="H910">
        <v>25</v>
      </c>
      <c r="I910">
        <v>48</v>
      </c>
    </row>
    <row r="911" spans="1:9" x14ac:dyDescent="0.2">
      <c r="A911" t="s">
        <v>1242</v>
      </c>
      <c r="B911" t="s">
        <v>6</v>
      </c>
      <c r="C911">
        <v>11</v>
      </c>
      <c r="D911" t="s">
        <v>1256</v>
      </c>
      <c r="E911">
        <v>4023073</v>
      </c>
      <c r="F911" t="s">
        <v>1340</v>
      </c>
      <c r="G911" t="s">
        <v>1329</v>
      </c>
      <c r="H911">
        <v>34</v>
      </c>
      <c r="I911">
        <v>48</v>
      </c>
    </row>
    <row r="912" spans="1:9" x14ac:dyDescent="0.2">
      <c r="A912" t="s">
        <v>1242</v>
      </c>
      <c r="B912" t="s">
        <v>6</v>
      </c>
      <c r="C912">
        <v>11</v>
      </c>
      <c r="D912" t="s">
        <v>1256</v>
      </c>
      <c r="E912">
        <v>4023073</v>
      </c>
      <c r="F912" t="s">
        <v>1340</v>
      </c>
      <c r="G912" t="s">
        <v>1330</v>
      </c>
      <c r="H912">
        <v>16</v>
      </c>
      <c r="I912">
        <v>48</v>
      </c>
    </row>
    <row r="913" spans="1:9" x14ac:dyDescent="0.2">
      <c r="A913" t="s">
        <v>1242</v>
      </c>
      <c r="B913" t="s">
        <v>6</v>
      </c>
      <c r="C913">
        <v>11</v>
      </c>
      <c r="D913" t="s">
        <v>1256</v>
      </c>
      <c r="E913">
        <v>4023073</v>
      </c>
      <c r="F913" t="s">
        <v>1340</v>
      </c>
      <c r="G913" t="s">
        <v>1331</v>
      </c>
      <c r="H913">
        <v>12</v>
      </c>
      <c r="I913">
        <v>32</v>
      </c>
    </row>
    <row r="914" spans="1:9" x14ac:dyDescent="0.2">
      <c r="A914" t="s">
        <v>1242</v>
      </c>
      <c r="B914" t="s">
        <v>6</v>
      </c>
      <c r="C914">
        <v>11</v>
      </c>
      <c r="D914" t="s">
        <v>1256</v>
      </c>
      <c r="E914">
        <v>4023225</v>
      </c>
      <c r="F914" t="s">
        <v>1341</v>
      </c>
      <c r="G914" t="s">
        <v>1322</v>
      </c>
      <c r="H914">
        <v>20</v>
      </c>
      <c r="I914">
        <v>45</v>
      </c>
    </row>
    <row r="915" spans="1:9" x14ac:dyDescent="0.2">
      <c r="A915" t="s">
        <v>1242</v>
      </c>
      <c r="B915" t="s">
        <v>6</v>
      </c>
      <c r="C915">
        <v>11</v>
      </c>
      <c r="D915" t="s">
        <v>1256</v>
      </c>
      <c r="E915">
        <v>4023225</v>
      </c>
      <c r="F915" t="s">
        <v>1341</v>
      </c>
      <c r="G915" t="s">
        <v>1323</v>
      </c>
      <c r="H915">
        <v>37</v>
      </c>
      <c r="I915">
        <v>45</v>
      </c>
    </row>
    <row r="916" spans="1:9" x14ac:dyDescent="0.2">
      <c r="A916" t="s">
        <v>1242</v>
      </c>
      <c r="B916" t="s">
        <v>6</v>
      </c>
      <c r="C916">
        <v>11</v>
      </c>
      <c r="D916" t="s">
        <v>1256</v>
      </c>
      <c r="E916">
        <v>4023225</v>
      </c>
      <c r="F916" t="s">
        <v>1341</v>
      </c>
      <c r="G916" t="s">
        <v>1324</v>
      </c>
      <c r="H916">
        <v>22</v>
      </c>
      <c r="I916">
        <v>45</v>
      </c>
    </row>
    <row r="917" spans="1:9" x14ac:dyDescent="0.2">
      <c r="A917" t="s">
        <v>1242</v>
      </c>
      <c r="B917" t="s">
        <v>6</v>
      </c>
      <c r="C917">
        <v>11</v>
      </c>
      <c r="D917" t="s">
        <v>1256</v>
      </c>
      <c r="E917">
        <v>4023225</v>
      </c>
      <c r="F917" t="s">
        <v>1341</v>
      </c>
      <c r="G917" t="s">
        <v>1325</v>
      </c>
      <c r="H917">
        <v>27</v>
      </c>
      <c r="I917">
        <v>45</v>
      </c>
    </row>
    <row r="918" spans="1:9" x14ac:dyDescent="0.2">
      <c r="A918" t="s">
        <v>1242</v>
      </c>
      <c r="B918" t="s">
        <v>6</v>
      </c>
      <c r="C918">
        <v>11</v>
      </c>
      <c r="D918" t="s">
        <v>1256</v>
      </c>
      <c r="E918">
        <v>4023225</v>
      </c>
      <c r="F918" t="s">
        <v>1341</v>
      </c>
      <c r="G918" t="s">
        <v>1305</v>
      </c>
      <c r="H918">
        <v>21</v>
      </c>
      <c r="I918">
        <v>45</v>
      </c>
    </row>
    <row r="919" spans="1:9" x14ac:dyDescent="0.2">
      <c r="A919" t="s">
        <v>1242</v>
      </c>
      <c r="B919" t="s">
        <v>6</v>
      </c>
      <c r="C919">
        <v>11</v>
      </c>
      <c r="D919" t="s">
        <v>1256</v>
      </c>
      <c r="E919">
        <v>4023225</v>
      </c>
      <c r="F919" t="s">
        <v>1341</v>
      </c>
      <c r="G919" t="s">
        <v>1326</v>
      </c>
      <c r="H919">
        <v>37</v>
      </c>
      <c r="I919">
        <v>45</v>
      </c>
    </row>
    <row r="920" spans="1:9" x14ac:dyDescent="0.2">
      <c r="A920" t="s">
        <v>1242</v>
      </c>
      <c r="B920" t="s">
        <v>6</v>
      </c>
      <c r="C920">
        <v>11</v>
      </c>
      <c r="D920" t="s">
        <v>1256</v>
      </c>
      <c r="E920">
        <v>4023225</v>
      </c>
      <c r="F920" t="s">
        <v>1341</v>
      </c>
      <c r="G920" t="s">
        <v>1306</v>
      </c>
      <c r="H920">
        <v>29</v>
      </c>
      <c r="I920">
        <v>45</v>
      </c>
    </row>
    <row r="921" spans="1:9" x14ac:dyDescent="0.2">
      <c r="A921" t="s">
        <v>1242</v>
      </c>
      <c r="B921" t="s">
        <v>6</v>
      </c>
      <c r="C921">
        <v>11</v>
      </c>
      <c r="D921" t="s">
        <v>1256</v>
      </c>
      <c r="E921">
        <v>4023225</v>
      </c>
      <c r="F921" t="s">
        <v>1341</v>
      </c>
      <c r="G921" t="s">
        <v>1327</v>
      </c>
      <c r="H921">
        <v>24</v>
      </c>
      <c r="I921">
        <v>45</v>
      </c>
    </row>
    <row r="922" spans="1:9" x14ac:dyDescent="0.2">
      <c r="A922" t="s">
        <v>1242</v>
      </c>
      <c r="B922" t="s">
        <v>6</v>
      </c>
      <c r="C922">
        <v>11</v>
      </c>
      <c r="D922" t="s">
        <v>1256</v>
      </c>
      <c r="E922">
        <v>4023225</v>
      </c>
      <c r="F922" t="s">
        <v>1341</v>
      </c>
      <c r="G922" t="s">
        <v>1328</v>
      </c>
      <c r="H922">
        <v>23</v>
      </c>
      <c r="I922">
        <v>45</v>
      </c>
    </row>
    <row r="923" spans="1:9" x14ac:dyDescent="0.2">
      <c r="A923" t="s">
        <v>1242</v>
      </c>
      <c r="B923" t="s">
        <v>6</v>
      </c>
      <c r="C923">
        <v>11</v>
      </c>
      <c r="D923" t="s">
        <v>1256</v>
      </c>
      <c r="E923">
        <v>4023225</v>
      </c>
      <c r="F923" t="s">
        <v>1341</v>
      </c>
      <c r="G923" t="s">
        <v>1329</v>
      </c>
      <c r="H923">
        <v>28</v>
      </c>
      <c r="I923">
        <v>45</v>
      </c>
    </row>
    <row r="924" spans="1:9" x14ac:dyDescent="0.2">
      <c r="A924" t="s">
        <v>1242</v>
      </c>
      <c r="B924" t="s">
        <v>6</v>
      </c>
      <c r="C924">
        <v>11</v>
      </c>
      <c r="D924" t="s">
        <v>1256</v>
      </c>
      <c r="E924">
        <v>4023225</v>
      </c>
      <c r="F924" t="s">
        <v>1341</v>
      </c>
      <c r="G924" t="s">
        <v>1330</v>
      </c>
      <c r="H924">
        <v>13</v>
      </c>
      <c r="I924">
        <v>45</v>
      </c>
    </row>
    <row r="925" spans="1:9" x14ac:dyDescent="0.2">
      <c r="A925" t="s">
        <v>1242</v>
      </c>
      <c r="B925" t="s">
        <v>6</v>
      </c>
      <c r="C925">
        <v>11</v>
      </c>
      <c r="D925" t="s">
        <v>1256</v>
      </c>
      <c r="E925">
        <v>4023225</v>
      </c>
      <c r="F925" t="s">
        <v>1341</v>
      </c>
      <c r="G925" t="s">
        <v>1331</v>
      </c>
      <c r="H925">
        <v>15</v>
      </c>
      <c r="I925">
        <v>30</v>
      </c>
    </row>
    <row r="926" spans="1:9" x14ac:dyDescent="0.2">
      <c r="A926" t="s">
        <v>1242</v>
      </c>
      <c r="B926" t="s">
        <v>6</v>
      </c>
      <c r="C926">
        <v>11</v>
      </c>
      <c r="D926" t="s">
        <v>1256</v>
      </c>
      <c r="E926">
        <v>4023130</v>
      </c>
      <c r="F926" t="s">
        <v>1321</v>
      </c>
      <c r="G926" t="s">
        <v>1322</v>
      </c>
      <c r="H926">
        <v>8</v>
      </c>
      <c r="I926">
        <v>30</v>
      </c>
    </row>
    <row r="927" spans="1:9" x14ac:dyDescent="0.2">
      <c r="A927" t="s">
        <v>1242</v>
      </c>
      <c r="B927" t="s">
        <v>6</v>
      </c>
      <c r="C927">
        <v>11</v>
      </c>
      <c r="D927" t="s">
        <v>1256</v>
      </c>
      <c r="E927">
        <v>4023130</v>
      </c>
      <c r="F927" t="s">
        <v>1321</v>
      </c>
      <c r="G927" t="s">
        <v>1323</v>
      </c>
      <c r="H927">
        <v>18</v>
      </c>
      <c r="I927">
        <v>30</v>
      </c>
    </row>
    <row r="928" spans="1:9" x14ac:dyDescent="0.2">
      <c r="A928" t="s">
        <v>1242</v>
      </c>
      <c r="B928" t="s">
        <v>6</v>
      </c>
      <c r="C928">
        <v>11</v>
      </c>
      <c r="D928" t="s">
        <v>1256</v>
      </c>
      <c r="E928">
        <v>4023130</v>
      </c>
      <c r="F928" t="s">
        <v>1321</v>
      </c>
      <c r="G928" t="s">
        <v>1324</v>
      </c>
      <c r="H928">
        <v>10</v>
      </c>
      <c r="I928">
        <v>30</v>
      </c>
    </row>
    <row r="929" spans="1:9" x14ac:dyDescent="0.2">
      <c r="A929" t="s">
        <v>1242</v>
      </c>
      <c r="B929" t="s">
        <v>6</v>
      </c>
      <c r="C929">
        <v>11</v>
      </c>
      <c r="D929" t="s">
        <v>1256</v>
      </c>
      <c r="E929">
        <v>4023130</v>
      </c>
      <c r="F929" t="s">
        <v>1321</v>
      </c>
      <c r="G929" t="s">
        <v>1325</v>
      </c>
      <c r="H929">
        <v>8</v>
      </c>
      <c r="I929">
        <v>30</v>
      </c>
    </row>
    <row r="930" spans="1:9" x14ac:dyDescent="0.2">
      <c r="A930" t="s">
        <v>1242</v>
      </c>
      <c r="B930" t="s">
        <v>6</v>
      </c>
      <c r="C930">
        <v>11</v>
      </c>
      <c r="D930" t="s">
        <v>1256</v>
      </c>
      <c r="E930">
        <v>4023130</v>
      </c>
      <c r="F930" t="s">
        <v>1321</v>
      </c>
      <c r="G930" t="s">
        <v>1305</v>
      </c>
      <c r="H930">
        <v>3</v>
      </c>
      <c r="I930">
        <v>30</v>
      </c>
    </row>
    <row r="931" spans="1:9" x14ac:dyDescent="0.2">
      <c r="A931" t="s">
        <v>1242</v>
      </c>
      <c r="B931" t="s">
        <v>6</v>
      </c>
      <c r="C931">
        <v>11</v>
      </c>
      <c r="D931" t="s">
        <v>1256</v>
      </c>
      <c r="E931">
        <v>4023130</v>
      </c>
      <c r="F931" t="s">
        <v>1321</v>
      </c>
      <c r="G931" t="s">
        <v>1326</v>
      </c>
      <c r="H931">
        <v>14</v>
      </c>
      <c r="I931">
        <v>30</v>
      </c>
    </row>
    <row r="932" spans="1:9" x14ac:dyDescent="0.2">
      <c r="A932" t="s">
        <v>1242</v>
      </c>
      <c r="B932" t="s">
        <v>6</v>
      </c>
      <c r="C932">
        <v>11</v>
      </c>
      <c r="D932" t="s">
        <v>1256</v>
      </c>
      <c r="E932">
        <v>4023130</v>
      </c>
      <c r="F932" t="s">
        <v>1321</v>
      </c>
      <c r="G932" t="s">
        <v>1306</v>
      </c>
      <c r="H932">
        <v>8</v>
      </c>
      <c r="I932">
        <v>30</v>
      </c>
    </row>
    <row r="933" spans="1:9" x14ac:dyDescent="0.2">
      <c r="A933" t="s">
        <v>1242</v>
      </c>
      <c r="B933" t="s">
        <v>6</v>
      </c>
      <c r="C933">
        <v>11</v>
      </c>
      <c r="D933" t="s">
        <v>1256</v>
      </c>
      <c r="E933">
        <v>4023130</v>
      </c>
      <c r="F933" t="s">
        <v>1321</v>
      </c>
      <c r="G933" t="s">
        <v>1327</v>
      </c>
      <c r="H933">
        <v>7</v>
      </c>
      <c r="I933">
        <v>30</v>
      </c>
    </row>
    <row r="934" spans="1:9" x14ac:dyDescent="0.2">
      <c r="A934" t="s">
        <v>1242</v>
      </c>
      <c r="B934" t="s">
        <v>6</v>
      </c>
      <c r="C934">
        <v>11</v>
      </c>
      <c r="D934" t="s">
        <v>1256</v>
      </c>
      <c r="E934">
        <v>4023130</v>
      </c>
      <c r="F934" t="s">
        <v>1321</v>
      </c>
      <c r="G934" t="s">
        <v>1328</v>
      </c>
      <c r="H934">
        <v>8</v>
      </c>
      <c r="I934">
        <v>30</v>
      </c>
    </row>
    <row r="935" spans="1:9" x14ac:dyDescent="0.2">
      <c r="A935" t="s">
        <v>1242</v>
      </c>
      <c r="B935" t="s">
        <v>6</v>
      </c>
      <c r="C935">
        <v>11</v>
      </c>
      <c r="D935" t="s">
        <v>1256</v>
      </c>
      <c r="E935">
        <v>4023130</v>
      </c>
      <c r="F935" t="s">
        <v>1321</v>
      </c>
      <c r="G935" t="s">
        <v>1329</v>
      </c>
      <c r="H935">
        <v>15</v>
      </c>
      <c r="I935">
        <v>30</v>
      </c>
    </row>
    <row r="936" spans="1:9" x14ac:dyDescent="0.2">
      <c r="A936" t="s">
        <v>1242</v>
      </c>
      <c r="B936" t="s">
        <v>6</v>
      </c>
      <c r="C936">
        <v>11</v>
      </c>
      <c r="D936" t="s">
        <v>1256</v>
      </c>
      <c r="E936">
        <v>4023130</v>
      </c>
      <c r="F936" t="s">
        <v>1321</v>
      </c>
      <c r="G936" t="s">
        <v>1330</v>
      </c>
      <c r="H936">
        <v>6</v>
      </c>
      <c r="I936">
        <v>30</v>
      </c>
    </row>
    <row r="937" spans="1:9" x14ac:dyDescent="0.2">
      <c r="A937" t="s">
        <v>1242</v>
      </c>
      <c r="B937" t="s">
        <v>6</v>
      </c>
      <c r="C937">
        <v>11</v>
      </c>
      <c r="D937" t="s">
        <v>1256</v>
      </c>
      <c r="E937">
        <v>4023130</v>
      </c>
      <c r="F937" t="s">
        <v>1321</v>
      </c>
      <c r="G937" t="s">
        <v>1331</v>
      </c>
      <c r="H937">
        <v>3</v>
      </c>
      <c r="I937">
        <v>20</v>
      </c>
    </row>
    <row r="938" spans="1:9" x14ac:dyDescent="0.2">
      <c r="A938" t="s">
        <v>1242</v>
      </c>
      <c r="B938" t="s">
        <v>6</v>
      </c>
      <c r="C938">
        <v>11</v>
      </c>
      <c r="D938" t="s">
        <v>1256</v>
      </c>
      <c r="E938">
        <v>4023472</v>
      </c>
      <c r="F938" t="s">
        <v>1342</v>
      </c>
      <c r="G938" t="s">
        <v>1322</v>
      </c>
      <c r="H938">
        <v>8</v>
      </c>
      <c r="I938">
        <v>36</v>
      </c>
    </row>
    <row r="939" spans="1:9" x14ac:dyDescent="0.2">
      <c r="A939" t="s">
        <v>1242</v>
      </c>
      <c r="B939" t="s">
        <v>6</v>
      </c>
      <c r="C939">
        <v>11</v>
      </c>
      <c r="D939" t="s">
        <v>1256</v>
      </c>
      <c r="E939">
        <v>4023472</v>
      </c>
      <c r="F939" t="s">
        <v>1342</v>
      </c>
      <c r="G939" t="s">
        <v>1323</v>
      </c>
      <c r="H939">
        <v>16</v>
      </c>
      <c r="I939">
        <v>36</v>
      </c>
    </row>
    <row r="940" spans="1:9" x14ac:dyDescent="0.2">
      <c r="A940" t="s">
        <v>1242</v>
      </c>
      <c r="B940" t="s">
        <v>6</v>
      </c>
      <c r="C940">
        <v>11</v>
      </c>
      <c r="D940" t="s">
        <v>1256</v>
      </c>
      <c r="E940">
        <v>4023472</v>
      </c>
      <c r="F940" t="s">
        <v>1342</v>
      </c>
      <c r="G940" t="s">
        <v>1324</v>
      </c>
      <c r="H940">
        <v>13</v>
      </c>
      <c r="I940">
        <v>36</v>
      </c>
    </row>
    <row r="941" spans="1:9" x14ac:dyDescent="0.2">
      <c r="A941" t="s">
        <v>1242</v>
      </c>
      <c r="B941" t="s">
        <v>6</v>
      </c>
      <c r="C941">
        <v>11</v>
      </c>
      <c r="D941" t="s">
        <v>1256</v>
      </c>
      <c r="E941">
        <v>4023472</v>
      </c>
      <c r="F941" t="s">
        <v>1342</v>
      </c>
      <c r="G941" t="s">
        <v>1325</v>
      </c>
      <c r="H941">
        <v>10</v>
      </c>
      <c r="I941">
        <v>36</v>
      </c>
    </row>
    <row r="942" spans="1:9" x14ac:dyDescent="0.2">
      <c r="A942" t="s">
        <v>1242</v>
      </c>
      <c r="B942" t="s">
        <v>6</v>
      </c>
      <c r="C942">
        <v>11</v>
      </c>
      <c r="D942" t="s">
        <v>1256</v>
      </c>
      <c r="E942">
        <v>4023472</v>
      </c>
      <c r="F942" t="s">
        <v>1342</v>
      </c>
      <c r="G942" t="s">
        <v>1305</v>
      </c>
      <c r="H942">
        <v>6</v>
      </c>
      <c r="I942">
        <v>36</v>
      </c>
    </row>
    <row r="943" spans="1:9" x14ac:dyDescent="0.2">
      <c r="A943" t="s">
        <v>1242</v>
      </c>
      <c r="B943" t="s">
        <v>6</v>
      </c>
      <c r="C943">
        <v>11</v>
      </c>
      <c r="D943" t="s">
        <v>1256</v>
      </c>
      <c r="E943">
        <v>4023472</v>
      </c>
      <c r="F943" t="s">
        <v>1342</v>
      </c>
      <c r="G943" t="s">
        <v>1326</v>
      </c>
      <c r="H943">
        <v>5</v>
      </c>
      <c r="I943">
        <v>36</v>
      </c>
    </row>
    <row r="944" spans="1:9" x14ac:dyDescent="0.2">
      <c r="A944" t="s">
        <v>1242</v>
      </c>
      <c r="B944" t="s">
        <v>6</v>
      </c>
      <c r="C944">
        <v>11</v>
      </c>
      <c r="D944" t="s">
        <v>1256</v>
      </c>
      <c r="E944">
        <v>4023472</v>
      </c>
      <c r="F944" t="s">
        <v>1342</v>
      </c>
      <c r="G944" t="s">
        <v>1306</v>
      </c>
      <c r="H944">
        <v>6</v>
      </c>
      <c r="I944">
        <v>36</v>
      </c>
    </row>
    <row r="945" spans="1:9" x14ac:dyDescent="0.2">
      <c r="A945" t="s">
        <v>1242</v>
      </c>
      <c r="B945" t="s">
        <v>6</v>
      </c>
      <c r="C945">
        <v>11</v>
      </c>
      <c r="D945" t="s">
        <v>1256</v>
      </c>
      <c r="E945">
        <v>4023472</v>
      </c>
      <c r="F945" t="s">
        <v>1342</v>
      </c>
      <c r="G945" t="s">
        <v>1327</v>
      </c>
      <c r="H945">
        <v>12</v>
      </c>
      <c r="I945">
        <v>36</v>
      </c>
    </row>
    <row r="946" spans="1:9" x14ac:dyDescent="0.2">
      <c r="A946" t="s">
        <v>1242</v>
      </c>
      <c r="B946" t="s">
        <v>6</v>
      </c>
      <c r="C946">
        <v>11</v>
      </c>
      <c r="D946" t="s">
        <v>1256</v>
      </c>
      <c r="E946">
        <v>4023472</v>
      </c>
      <c r="F946" t="s">
        <v>1342</v>
      </c>
      <c r="G946" t="s">
        <v>1328</v>
      </c>
      <c r="H946">
        <v>9</v>
      </c>
      <c r="I946">
        <v>36</v>
      </c>
    </row>
    <row r="947" spans="1:9" x14ac:dyDescent="0.2">
      <c r="A947" t="s">
        <v>1242</v>
      </c>
      <c r="B947" t="s">
        <v>6</v>
      </c>
      <c r="C947">
        <v>11</v>
      </c>
      <c r="D947" t="s">
        <v>1256</v>
      </c>
      <c r="E947">
        <v>4023472</v>
      </c>
      <c r="F947" t="s">
        <v>1342</v>
      </c>
      <c r="G947" t="s">
        <v>1329</v>
      </c>
      <c r="H947">
        <v>12</v>
      </c>
      <c r="I947">
        <v>36</v>
      </c>
    </row>
    <row r="948" spans="1:9" x14ac:dyDescent="0.2">
      <c r="A948" t="s">
        <v>1242</v>
      </c>
      <c r="B948" t="s">
        <v>6</v>
      </c>
      <c r="C948">
        <v>11</v>
      </c>
      <c r="D948" t="s">
        <v>1256</v>
      </c>
      <c r="E948">
        <v>4023472</v>
      </c>
      <c r="F948" t="s">
        <v>1342</v>
      </c>
      <c r="G948" t="s">
        <v>1330</v>
      </c>
      <c r="H948">
        <v>4</v>
      </c>
      <c r="I948">
        <v>36</v>
      </c>
    </row>
    <row r="949" spans="1:9" x14ac:dyDescent="0.2">
      <c r="A949" t="s">
        <v>1242</v>
      </c>
      <c r="B949" t="s">
        <v>6</v>
      </c>
      <c r="C949">
        <v>11</v>
      </c>
      <c r="D949" t="s">
        <v>1256</v>
      </c>
      <c r="E949">
        <v>4023472</v>
      </c>
      <c r="F949" t="s">
        <v>1342</v>
      </c>
      <c r="G949" t="s">
        <v>1331</v>
      </c>
      <c r="H949">
        <v>10</v>
      </c>
      <c r="I949">
        <v>24</v>
      </c>
    </row>
    <row r="950" spans="1:9" x14ac:dyDescent="0.2">
      <c r="A950" t="s">
        <v>1242</v>
      </c>
      <c r="B950" t="s">
        <v>6</v>
      </c>
      <c r="C950">
        <v>11</v>
      </c>
      <c r="D950" t="s">
        <v>1256</v>
      </c>
      <c r="E950">
        <v>4023108</v>
      </c>
      <c r="F950" t="s">
        <v>1338</v>
      </c>
      <c r="G950" t="s">
        <v>1322</v>
      </c>
      <c r="H950">
        <v>21</v>
      </c>
      <c r="I950">
        <v>48</v>
      </c>
    </row>
    <row r="951" spans="1:9" x14ac:dyDescent="0.2">
      <c r="A951" t="s">
        <v>1242</v>
      </c>
      <c r="B951" t="s">
        <v>6</v>
      </c>
      <c r="C951">
        <v>11</v>
      </c>
      <c r="D951" t="s">
        <v>1256</v>
      </c>
      <c r="E951">
        <v>4023108</v>
      </c>
      <c r="F951" t="s">
        <v>1338</v>
      </c>
      <c r="G951" t="s">
        <v>1323</v>
      </c>
      <c r="H951">
        <v>39</v>
      </c>
      <c r="I951">
        <v>48</v>
      </c>
    </row>
    <row r="952" spans="1:9" x14ac:dyDescent="0.2">
      <c r="A952" t="s">
        <v>1242</v>
      </c>
      <c r="B952" t="s">
        <v>6</v>
      </c>
      <c r="C952">
        <v>11</v>
      </c>
      <c r="D952" t="s">
        <v>1256</v>
      </c>
      <c r="E952">
        <v>4023108</v>
      </c>
      <c r="F952" t="s">
        <v>1338</v>
      </c>
      <c r="G952" t="s">
        <v>1324</v>
      </c>
      <c r="H952">
        <v>32</v>
      </c>
      <c r="I952">
        <v>48</v>
      </c>
    </row>
    <row r="953" spans="1:9" x14ac:dyDescent="0.2">
      <c r="A953" t="s">
        <v>1242</v>
      </c>
      <c r="B953" t="s">
        <v>6</v>
      </c>
      <c r="C953">
        <v>11</v>
      </c>
      <c r="D953" t="s">
        <v>1256</v>
      </c>
      <c r="E953">
        <v>4023108</v>
      </c>
      <c r="F953" t="s">
        <v>1338</v>
      </c>
      <c r="G953" t="s">
        <v>1325</v>
      </c>
      <c r="H953">
        <v>27</v>
      </c>
      <c r="I953">
        <v>48</v>
      </c>
    </row>
    <row r="954" spans="1:9" x14ac:dyDescent="0.2">
      <c r="A954" t="s">
        <v>1242</v>
      </c>
      <c r="B954" t="s">
        <v>6</v>
      </c>
      <c r="C954">
        <v>11</v>
      </c>
      <c r="D954" t="s">
        <v>1256</v>
      </c>
      <c r="E954">
        <v>4023108</v>
      </c>
      <c r="F954" t="s">
        <v>1338</v>
      </c>
      <c r="G954" t="s">
        <v>1305</v>
      </c>
      <c r="H954">
        <v>15</v>
      </c>
      <c r="I954">
        <v>48</v>
      </c>
    </row>
    <row r="955" spans="1:9" x14ac:dyDescent="0.2">
      <c r="A955" t="s">
        <v>1242</v>
      </c>
      <c r="B955" t="s">
        <v>6</v>
      </c>
      <c r="C955">
        <v>11</v>
      </c>
      <c r="D955" t="s">
        <v>1256</v>
      </c>
      <c r="E955">
        <v>4023108</v>
      </c>
      <c r="F955" t="s">
        <v>1338</v>
      </c>
      <c r="G955" t="s">
        <v>1326</v>
      </c>
      <c r="H955">
        <v>40</v>
      </c>
      <c r="I955">
        <v>48</v>
      </c>
    </row>
    <row r="956" spans="1:9" x14ac:dyDescent="0.2">
      <c r="A956" t="s">
        <v>1242</v>
      </c>
      <c r="B956" t="s">
        <v>6</v>
      </c>
      <c r="C956">
        <v>11</v>
      </c>
      <c r="D956" t="s">
        <v>1256</v>
      </c>
      <c r="E956">
        <v>4023108</v>
      </c>
      <c r="F956" t="s">
        <v>1338</v>
      </c>
      <c r="G956" t="s">
        <v>1306</v>
      </c>
      <c r="H956">
        <v>29</v>
      </c>
      <c r="I956">
        <v>48</v>
      </c>
    </row>
    <row r="957" spans="1:9" x14ac:dyDescent="0.2">
      <c r="A957" t="s">
        <v>1242</v>
      </c>
      <c r="B957" t="s">
        <v>6</v>
      </c>
      <c r="C957">
        <v>11</v>
      </c>
      <c r="D957" t="s">
        <v>1256</v>
      </c>
      <c r="E957">
        <v>4023108</v>
      </c>
      <c r="F957" t="s">
        <v>1338</v>
      </c>
      <c r="G957" t="s">
        <v>1327</v>
      </c>
      <c r="H957">
        <v>24</v>
      </c>
      <c r="I957">
        <v>48</v>
      </c>
    </row>
    <row r="958" spans="1:9" x14ac:dyDescent="0.2">
      <c r="A958" t="s">
        <v>1242</v>
      </c>
      <c r="B958" t="s">
        <v>6</v>
      </c>
      <c r="C958">
        <v>11</v>
      </c>
      <c r="D958" t="s">
        <v>1256</v>
      </c>
      <c r="E958">
        <v>4023108</v>
      </c>
      <c r="F958" t="s">
        <v>1338</v>
      </c>
      <c r="G958" t="s">
        <v>1328</v>
      </c>
      <c r="H958">
        <v>22</v>
      </c>
      <c r="I958">
        <v>48</v>
      </c>
    </row>
    <row r="959" spans="1:9" x14ac:dyDescent="0.2">
      <c r="A959" t="s">
        <v>1242</v>
      </c>
      <c r="B959" t="s">
        <v>6</v>
      </c>
      <c r="C959">
        <v>11</v>
      </c>
      <c r="D959" t="s">
        <v>1256</v>
      </c>
      <c r="E959">
        <v>4023108</v>
      </c>
      <c r="F959" t="s">
        <v>1338</v>
      </c>
      <c r="G959" t="s">
        <v>1329</v>
      </c>
      <c r="H959">
        <v>32</v>
      </c>
      <c r="I959">
        <v>48</v>
      </c>
    </row>
    <row r="960" spans="1:9" x14ac:dyDescent="0.2">
      <c r="A960" t="s">
        <v>1242</v>
      </c>
      <c r="B960" t="s">
        <v>6</v>
      </c>
      <c r="C960">
        <v>11</v>
      </c>
      <c r="D960" t="s">
        <v>1256</v>
      </c>
      <c r="E960">
        <v>4023108</v>
      </c>
      <c r="F960" t="s">
        <v>1338</v>
      </c>
      <c r="G960" t="s">
        <v>1330</v>
      </c>
      <c r="H960">
        <v>11</v>
      </c>
      <c r="I960">
        <v>48</v>
      </c>
    </row>
    <row r="961" spans="1:9" x14ac:dyDescent="0.2">
      <c r="A961" t="s">
        <v>1242</v>
      </c>
      <c r="B961" t="s">
        <v>6</v>
      </c>
      <c r="C961">
        <v>11</v>
      </c>
      <c r="D961" t="s">
        <v>1256</v>
      </c>
      <c r="E961">
        <v>4023108</v>
      </c>
      <c r="F961" t="s">
        <v>1338</v>
      </c>
      <c r="G961" t="s">
        <v>1331</v>
      </c>
      <c r="H961">
        <v>9</v>
      </c>
      <c r="I961">
        <v>32</v>
      </c>
    </row>
    <row r="962" spans="1:9" x14ac:dyDescent="0.2">
      <c r="A962" t="s">
        <v>1242</v>
      </c>
      <c r="B962" t="s">
        <v>6</v>
      </c>
      <c r="C962">
        <v>11</v>
      </c>
      <c r="D962" t="s">
        <v>1256</v>
      </c>
      <c r="E962">
        <v>4023298</v>
      </c>
      <c r="F962" t="s">
        <v>1334</v>
      </c>
      <c r="G962" t="s">
        <v>1322</v>
      </c>
      <c r="H962">
        <v>10</v>
      </c>
      <c r="I962">
        <v>39</v>
      </c>
    </row>
    <row r="963" spans="1:9" x14ac:dyDescent="0.2">
      <c r="A963" t="s">
        <v>1242</v>
      </c>
      <c r="B963" t="s">
        <v>6</v>
      </c>
      <c r="C963">
        <v>11</v>
      </c>
      <c r="D963" t="s">
        <v>1256</v>
      </c>
      <c r="E963">
        <v>4023298</v>
      </c>
      <c r="F963" t="s">
        <v>1334</v>
      </c>
      <c r="G963" t="s">
        <v>1323</v>
      </c>
      <c r="H963">
        <v>20</v>
      </c>
      <c r="I963">
        <v>39</v>
      </c>
    </row>
    <row r="964" spans="1:9" x14ac:dyDescent="0.2">
      <c r="A964" t="s">
        <v>1242</v>
      </c>
      <c r="B964" t="s">
        <v>6</v>
      </c>
      <c r="C964">
        <v>11</v>
      </c>
      <c r="D964" t="s">
        <v>1256</v>
      </c>
      <c r="E964">
        <v>4023298</v>
      </c>
      <c r="F964" t="s">
        <v>1334</v>
      </c>
      <c r="G964" t="s">
        <v>1324</v>
      </c>
      <c r="H964">
        <v>18</v>
      </c>
      <c r="I964">
        <v>39</v>
      </c>
    </row>
    <row r="965" spans="1:9" x14ac:dyDescent="0.2">
      <c r="A965" t="s">
        <v>1242</v>
      </c>
      <c r="B965" t="s">
        <v>6</v>
      </c>
      <c r="C965">
        <v>11</v>
      </c>
      <c r="D965" t="s">
        <v>1256</v>
      </c>
      <c r="E965">
        <v>4023298</v>
      </c>
      <c r="F965" t="s">
        <v>1334</v>
      </c>
      <c r="G965" t="s">
        <v>1325</v>
      </c>
      <c r="H965">
        <v>15</v>
      </c>
      <c r="I965">
        <v>39</v>
      </c>
    </row>
    <row r="966" spans="1:9" x14ac:dyDescent="0.2">
      <c r="A966" t="s">
        <v>1242</v>
      </c>
      <c r="B966" t="s">
        <v>6</v>
      </c>
      <c r="C966">
        <v>11</v>
      </c>
      <c r="D966" t="s">
        <v>1256</v>
      </c>
      <c r="E966">
        <v>4023298</v>
      </c>
      <c r="F966" t="s">
        <v>1334</v>
      </c>
      <c r="G966" t="s">
        <v>1305</v>
      </c>
      <c r="H966">
        <v>5</v>
      </c>
      <c r="I966">
        <v>39</v>
      </c>
    </row>
    <row r="967" spans="1:9" x14ac:dyDescent="0.2">
      <c r="A967" t="s">
        <v>1242</v>
      </c>
      <c r="B967" t="s">
        <v>6</v>
      </c>
      <c r="C967">
        <v>11</v>
      </c>
      <c r="D967" t="s">
        <v>1256</v>
      </c>
      <c r="E967">
        <v>4023298</v>
      </c>
      <c r="F967" t="s">
        <v>1334</v>
      </c>
      <c r="G967" t="s">
        <v>1326</v>
      </c>
      <c r="H967">
        <v>10</v>
      </c>
      <c r="I967">
        <v>39</v>
      </c>
    </row>
    <row r="968" spans="1:9" x14ac:dyDescent="0.2">
      <c r="A968" t="s">
        <v>1242</v>
      </c>
      <c r="B968" t="s">
        <v>6</v>
      </c>
      <c r="C968">
        <v>11</v>
      </c>
      <c r="D968" t="s">
        <v>1256</v>
      </c>
      <c r="E968">
        <v>4023298</v>
      </c>
      <c r="F968" t="s">
        <v>1334</v>
      </c>
      <c r="G968" t="s">
        <v>1306</v>
      </c>
      <c r="H968">
        <v>4</v>
      </c>
      <c r="I968">
        <v>39</v>
      </c>
    </row>
    <row r="969" spans="1:9" x14ac:dyDescent="0.2">
      <c r="A969" t="s">
        <v>1242</v>
      </c>
      <c r="B969" t="s">
        <v>6</v>
      </c>
      <c r="C969">
        <v>11</v>
      </c>
      <c r="D969" t="s">
        <v>1256</v>
      </c>
      <c r="E969">
        <v>4023298</v>
      </c>
      <c r="F969" t="s">
        <v>1334</v>
      </c>
      <c r="G969" t="s">
        <v>1327</v>
      </c>
      <c r="H969">
        <v>9</v>
      </c>
      <c r="I969">
        <v>39</v>
      </c>
    </row>
    <row r="970" spans="1:9" x14ac:dyDescent="0.2">
      <c r="A970" t="s">
        <v>1242</v>
      </c>
      <c r="B970" t="s">
        <v>6</v>
      </c>
      <c r="C970">
        <v>11</v>
      </c>
      <c r="D970" t="s">
        <v>1256</v>
      </c>
      <c r="E970">
        <v>4023298</v>
      </c>
      <c r="F970" t="s">
        <v>1334</v>
      </c>
      <c r="G970" t="s">
        <v>1328</v>
      </c>
      <c r="H970">
        <v>9</v>
      </c>
      <c r="I970">
        <v>39</v>
      </c>
    </row>
    <row r="971" spans="1:9" x14ac:dyDescent="0.2">
      <c r="A971" t="s">
        <v>1242</v>
      </c>
      <c r="B971" t="s">
        <v>6</v>
      </c>
      <c r="C971">
        <v>11</v>
      </c>
      <c r="D971" t="s">
        <v>1256</v>
      </c>
      <c r="E971">
        <v>4023298</v>
      </c>
      <c r="F971" t="s">
        <v>1334</v>
      </c>
      <c r="G971" t="s">
        <v>1329</v>
      </c>
      <c r="H971">
        <v>15</v>
      </c>
      <c r="I971">
        <v>39</v>
      </c>
    </row>
    <row r="972" spans="1:9" x14ac:dyDescent="0.2">
      <c r="A972" t="s">
        <v>1242</v>
      </c>
      <c r="B972" t="s">
        <v>6</v>
      </c>
      <c r="C972">
        <v>11</v>
      </c>
      <c r="D972" t="s">
        <v>1256</v>
      </c>
      <c r="E972">
        <v>4023298</v>
      </c>
      <c r="F972" t="s">
        <v>1334</v>
      </c>
      <c r="G972" t="s">
        <v>1330</v>
      </c>
      <c r="H972">
        <v>5</v>
      </c>
      <c r="I972">
        <v>39</v>
      </c>
    </row>
    <row r="973" spans="1:9" x14ac:dyDescent="0.2">
      <c r="A973" t="s">
        <v>1242</v>
      </c>
      <c r="B973" t="s">
        <v>6</v>
      </c>
      <c r="C973">
        <v>11</v>
      </c>
      <c r="D973" t="s">
        <v>1256</v>
      </c>
      <c r="E973">
        <v>4023298</v>
      </c>
      <c r="F973" t="s">
        <v>1334</v>
      </c>
      <c r="G973" t="s">
        <v>1331</v>
      </c>
      <c r="H973">
        <v>5</v>
      </c>
      <c r="I973">
        <v>26</v>
      </c>
    </row>
    <row r="974" spans="1:9" x14ac:dyDescent="0.2">
      <c r="A974" t="s">
        <v>1242</v>
      </c>
      <c r="B974" t="s">
        <v>6</v>
      </c>
      <c r="C974">
        <v>11</v>
      </c>
      <c r="D974" t="s">
        <v>1256</v>
      </c>
      <c r="E974">
        <v>4023524</v>
      </c>
      <c r="F974" t="s">
        <v>1343</v>
      </c>
      <c r="G974" t="s">
        <v>1322</v>
      </c>
      <c r="H974">
        <v>22</v>
      </c>
      <c r="I974">
        <v>75</v>
      </c>
    </row>
    <row r="975" spans="1:9" x14ac:dyDescent="0.2">
      <c r="A975" t="s">
        <v>1242</v>
      </c>
      <c r="B975" t="s">
        <v>6</v>
      </c>
      <c r="C975">
        <v>11</v>
      </c>
      <c r="D975" t="s">
        <v>1256</v>
      </c>
      <c r="E975">
        <v>4023524</v>
      </c>
      <c r="F975" t="s">
        <v>1343</v>
      </c>
      <c r="G975" t="s">
        <v>1323</v>
      </c>
      <c r="H975">
        <v>53</v>
      </c>
      <c r="I975">
        <v>75</v>
      </c>
    </row>
    <row r="976" spans="1:9" x14ac:dyDescent="0.2">
      <c r="A976" t="s">
        <v>1242</v>
      </c>
      <c r="B976" t="s">
        <v>6</v>
      </c>
      <c r="C976">
        <v>11</v>
      </c>
      <c r="D976" t="s">
        <v>1256</v>
      </c>
      <c r="E976">
        <v>4023524</v>
      </c>
      <c r="F976" t="s">
        <v>1343</v>
      </c>
      <c r="G976" t="s">
        <v>1324</v>
      </c>
      <c r="H976">
        <v>41</v>
      </c>
      <c r="I976">
        <v>75</v>
      </c>
    </row>
    <row r="977" spans="1:9" x14ac:dyDescent="0.2">
      <c r="A977" t="s">
        <v>1242</v>
      </c>
      <c r="B977" t="s">
        <v>6</v>
      </c>
      <c r="C977">
        <v>11</v>
      </c>
      <c r="D977" t="s">
        <v>1256</v>
      </c>
      <c r="E977">
        <v>4023524</v>
      </c>
      <c r="F977" t="s">
        <v>1343</v>
      </c>
      <c r="G977" t="s">
        <v>1325</v>
      </c>
      <c r="H977">
        <v>19</v>
      </c>
      <c r="I977">
        <v>75</v>
      </c>
    </row>
    <row r="978" spans="1:9" x14ac:dyDescent="0.2">
      <c r="A978" t="s">
        <v>1242</v>
      </c>
      <c r="B978" t="s">
        <v>6</v>
      </c>
      <c r="C978">
        <v>11</v>
      </c>
      <c r="D978" t="s">
        <v>1256</v>
      </c>
      <c r="E978">
        <v>4023524</v>
      </c>
      <c r="F978" t="s">
        <v>1343</v>
      </c>
      <c r="G978" t="s">
        <v>1305</v>
      </c>
      <c r="H978">
        <v>22</v>
      </c>
      <c r="I978">
        <v>75</v>
      </c>
    </row>
    <row r="979" spans="1:9" x14ac:dyDescent="0.2">
      <c r="A979" t="s">
        <v>1242</v>
      </c>
      <c r="B979" t="s">
        <v>6</v>
      </c>
      <c r="C979">
        <v>11</v>
      </c>
      <c r="D979" t="s">
        <v>1256</v>
      </c>
      <c r="E979">
        <v>4023524</v>
      </c>
      <c r="F979" t="s">
        <v>1343</v>
      </c>
      <c r="G979" t="s">
        <v>1326</v>
      </c>
      <c r="H979">
        <v>47</v>
      </c>
      <c r="I979">
        <v>75</v>
      </c>
    </row>
    <row r="980" spans="1:9" x14ac:dyDescent="0.2">
      <c r="A980" t="s">
        <v>1242</v>
      </c>
      <c r="B980" t="s">
        <v>6</v>
      </c>
      <c r="C980">
        <v>11</v>
      </c>
      <c r="D980" t="s">
        <v>1256</v>
      </c>
      <c r="E980">
        <v>4023524</v>
      </c>
      <c r="F980" t="s">
        <v>1343</v>
      </c>
      <c r="G980" t="s">
        <v>1306</v>
      </c>
      <c r="H980">
        <v>46</v>
      </c>
      <c r="I980">
        <v>75</v>
      </c>
    </row>
    <row r="981" spans="1:9" x14ac:dyDescent="0.2">
      <c r="A981" t="s">
        <v>1242</v>
      </c>
      <c r="B981" t="s">
        <v>6</v>
      </c>
      <c r="C981">
        <v>11</v>
      </c>
      <c r="D981" t="s">
        <v>1256</v>
      </c>
      <c r="E981">
        <v>4023524</v>
      </c>
      <c r="F981" t="s">
        <v>1343</v>
      </c>
      <c r="G981" t="s">
        <v>1327</v>
      </c>
      <c r="H981">
        <v>32</v>
      </c>
      <c r="I981">
        <v>75</v>
      </c>
    </row>
    <row r="982" spans="1:9" x14ac:dyDescent="0.2">
      <c r="A982" t="s">
        <v>1242</v>
      </c>
      <c r="B982" t="s">
        <v>6</v>
      </c>
      <c r="C982">
        <v>11</v>
      </c>
      <c r="D982" t="s">
        <v>1256</v>
      </c>
      <c r="E982">
        <v>4023524</v>
      </c>
      <c r="F982" t="s">
        <v>1343</v>
      </c>
      <c r="G982" t="s">
        <v>1328</v>
      </c>
      <c r="H982">
        <v>31</v>
      </c>
      <c r="I982">
        <v>75</v>
      </c>
    </row>
    <row r="983" spans="1:9" x14ac:dyDescent="0.2">
      <c r="A983" t="s">
        <v>1242</v>
      </c>
      <c r="B983" t="s">
        <v>6</v>
      </c>
      <c r="C983">
        <v>11</v>
      </c>
      <c r="D983" t="s">
        <v>1256</v>
      </c>
      <c r="E983">
        <v>4023524</v>
      </c>
      <c r="F983" t="s">
        <v>1343</v>
      </c>
      <c r="G983" t="s">
        <v>1329</v>
      </c>
      <c r="H983">
        <v>46</v>
      </c>
      <c r="I983">
        <v>75</v>
      </c>
    </row>
    <row r="984" spans="1:9" x14ac:dyDescent="0.2">
      <c r="A984" t="s">
        <v>1242</v>
      </c>
      <c r="B984" t="s">
        <v>6</v>
      </c>
      <c r="C984">
        <v>11</v>
      </c>
      <c r="D984" t="s">
        <v>1256</v>
      </c>
      <c r="E984">
        <v>4023524</v>
      </c>
      <c r="F984" t="s">
        <v>1343</v>
      </c>
      <c r="G984" t="s">
        <v>1330</v>
      </c>
      <c r="H984">
        <v>12</v>
      </c>
      <c r="I984">
        <v>75</v>
      </c>
    </row>
    <row r="985" spans="1:9" x14ac:dyDescent="0.2">
      <c r="A985" t="s">
        <v>1242</v>
      </c>
      <c r="B985" t="s">
        <v>6</v>
      </c>
      <c r="C985">
        <v>11</v>
      </c>
      <c r="D985" t="s">
        <v>1256</v>
      </c>
      <c r="E985">
        <v>4023524</v>
      </c>
      <c r="F985" t="s">
        <v>1343</v>
      </c>
      <c r="G985" t="s">
        <v>1331</v>
      </c>
      <c r="H985">
        <v>5</v>
      </c>
      <c r="I985">
        <v>50</v>
      </c>
    </row>
    <row r="986" spans="1:9" x14ac:dyDescent="0.2">
      <c r="A986" t="s">
        <v>1242</v>
      </c>
      <c r="B986" t="s">
        <v>6</v>
      </c>
      <c r="C986">
        <v>10</v>
      </c>
      <c r="D986" t="s">
        <v>1243</v>
      </c>
      <c r="E986">
        <v>4023013</v>
      </c>
      <c r="F986" t="s">
        <v>1321</v>
      </c>
      <c r="G986" t="s">
        <v>1322</v>
      </c>
      <c r="H986">
        <v>7</v>
      </c>
      <c r="I986">
        <v>54</v>
      </c>
    </row>
    <row r="987" spans="1:9" x14ac:dyDescent="0.2">
      <c r="A987" t="s">
        <v>1242</v>
      </c>
      <c r="B987" t="s">
        <v>6</v>
      </c>
      <c r="C987">
        <v>10</v>
      </c>
      <c r="D987" t="s">
        <v>1243</v>
      </c>
      <c r="E987">
        <v>4023013</v>
      </c>
      <c r="F987" t="s">
        <v>1321</v>
      </c>
      <c r="G987" t="s">
        <v>1323</v>
      </c>
      <c r="H987">
        <v>20</v>
      </c>
      <c r="I987">
        <v>54</v>
      </c>
    </row>
    <row r="988" spans="1:9" x14ac:dyDescent="0.2">
      <c r="A988" t="s">
        <v>1242</v>
      </c>
      <c r="B988" t="s">
        <v>6</v>
      </c>
      <c r="C988">
        <v>10</v>
      </c>
      <c r="D988" t="s">
        <v>1243</v>
      </c>
      <c r="E988">
        <v>4023013</v>
      </c>
      <c r="F988" t="s">
        <v>1321</v>
      </c>
      <c r="G988" t="s">
        <v>1324</v>
      </c>
      <c r="H988">
        <v>16</v>
      </c>
      <c r="I988">
        <v>54</v>
      </c>
    </row>
    <row r="989" spans="1:9" x14ac:dyDescent="0.2">
      <c r="A989" t="s">
        <v>1242</v>
      </c>
      <c r="B989" t="s">
        <v>6</v>
      </c>
      <c r="C989">
        <v>10</v>
      </c>
      <c r="D989" t="s">
        <v>1243</v>
      </c>
      <c r="E989">
        <v>4023013</v>
      </c>
      <c r="F989" t="s">
        <v>1321</v>
      </c>
      <c r="G989" t="s">
        <v>1325</v>
      </c>
      <c r="H989">
        <v>9</v>
      </c>
      <c r="I989">
        <v>54</v>
      </c>
    </row>
    <row r="990" spans="1:9" x14ac:dyDescent="0.2">
      <c r="A990" t="s">
        <v>1242</v>
      </c>
      <c r="B990" t="s">
        <v>6</v>
      </c>
      <c r="C990">
        <v>10</v>
      </c>
      <c r="D990" t="s">
        <v>1243</v>
      </c>
      <c r="E990">
        <v>4023013</v>
      </c>
      <c r="F990" t="s">
        <v>1321</v>
      </c>
      <c r="G990" t="s">
        <v>1305</v>
      </c>
      <c r="H990">
        <v>13</v>
      </c>
      <c r="I990">
        <v>54</v>
      </c>
    </row>
    <row r="991" spans="1:9" x14ac:dyDescent="0.2">
      <c r="A991" t="s">
        <v>1242</v>
      </c>
      <c r="B991" t="s">
        <v>6</v>
      </c>
      <c r="C991">
        <v>10</v>
      </c>
      <c r="D991" t="s">
        <v>1243</v>
      </c>
      <c r="E991">
        <v>4023013</v>
      </c>
      <c r="F991" t="s">
        <v>1321</v>
      </c>
      <c r="G991" t="s">
        <v>1326</v>
      </c>
      <c r="H991">
        <v>16</v>
      </c>
      <c r="I991">
        <v>54</v>
      </c>
    </row>
    <row r="992" spans="1:9" x14ac:dyDescent="0.2">
      <c r="A992" t="s">
        <v>1242</v>
      </c>
      <c r="B992" t="s">
        <v>6</v>
      </c>
      <c r="C992">
        <v>10</v>
      </c>
      <c r="D992" t="s">
        <v>1243</v>
      </c>
      <c r="E992">
        <v>4023013</v>
      </c>
      <c r="F992" t="s">
        <v>1321</v>
      </c>
      <c r="G992" t="s">
        <v>1306</v>
      </c>
      <c r="H992">
        <v>16</v>
      </c>
      <c r="I992">
        <v>54</v>
      </c>
    </row>
    <row r="993" spans="1:9" x14ac:dyDescent="0.2">
      <c r="A993" t="s">
        <v>1242</v>
      </c>
      <c r="B993" t="s">
        <v>6</v>
      </c>
      <c r="C993">
        <v>10</v>
      </c>
      <c r="D993" t="s">
        <v>1243</v>
      </c>
      <c r="E993">
        <v>4023013</v>
      </c>
      <c r="F993" t="s">
        <v>1321</v>
      </c>
      <c r="G993" t="s">
        <v>1327</v>
      </c>
      <c r="H993">
        <v>8</v>
      </c>
      <c r="I993">
        <v>54</v>
      </c>
    </row>
    <row r="994" spans="1:9" x14ac:dyDescent="0.2">
      <c r="A994" t="s">
        <v>1242</v>
      </c>
      <c r="B994" t="s">
        <v>6</v>
      </c>
      <c r="C994">
        <v>10</v>
      </c>
      <c r="D994" t="s">
        <v>1243</v>
      </c>
      <c r="E994">
        <v>4023013</v>
      </c>
      <c r="F994" t="s">
        <v>1321</v>
      </c>
      <c r="G994" t="s">
        <v>1328</v>
      </c>
      <c r="H994">
        <v>17</v>
      </c>
      <c r="I994">
        <v>54</v>
      </c>
    </row>
    <row r="995" spans="1:9" x14ac:dyDescent="0.2">
      <c r="A995" t="s">
        <v>1242</v>
      </c>
      <c r="B995" t="s">
        <v>6</v>
      </c>
      <c r="C995">
        <v>10</v>
      </c>
      <c r="D995" t="s">
        <v>1243</v>
      </c>
      <c r="E995">
        <v>4023013</v>
      </c>
      <c r="F995" t="s">
        <v>1321</v>
      </c>
      <c r="G995" t="s">
        <v>1329</v>
      </c>
      <c r="H995">
        <v>29</v>
      </c>
      <c r="I995">
        <v>54</v>
      </c>
    </row>
    <row r="996" spans="1:9" x14ac:dyDescent="0.2">
      <c r="A996" t="s">
        <v>1242</v>
      </c>
      <c r="B996" t="s">
        <v>6</v>
      </c>
      <c r="C996">
        <v>10</v>
      </c>
      <c r="D996" t="s">
        <v>1243</v>
      </c>
      <c r="E996">
        <v>4023013</v>
      </c>
      <c r="F996" t="s">
        <v>1321</v>
      </c>
      <c r="G996" t="s">
        <v>1330</v>
      </c>
      <c r="H996">
        <v>20</v>
      </c>
      <c r="I996">
        <v>54</v>
      </c>
    </row>
    <row r="997" spans="1:9" x14ac:dyDescent="0.2">
      <c r="A997" t="s">
        <v>1242</v>
      </c>
      <c r="B997" t="s">
        <v>6</v>
      </c>
      <c r="C997">
        <v>10</v>
      </c>
      <c r="D997" t="s">
        <v>1243</v>
      </c>
      <c r="E997">
        <v>4023013</v>
      </c>
      <c r="F997" t="s">
        <v>1321</v>
      </c>
      <c r="G997" t="s">
        <v>1331</v>
      </c>
      <c r="H997">
        <v>15</v>
      </c>
      <c r="I997">
        <v>54</v>
      </c>
    </row>
    <row r="998" spans="1:9" x14ac:dyDescent="0.2">
      <c r="A998" t="s">
        <v>1242</v>
      </c>
      <c r="B998" t="s">
        <v>6</v>
      </c>
      <c r="C998">
        <v>10</v>
      </c>
      <c r="D998" t="s">
        <v>1243</v>
      </c>
      <c r="E998">
        <v>4023132</v>
      </c>
      <c r="F998" t="s">
        <v>1332</v>
      </c>
      <c r="G998" t="s">
        <v>1322</v>
      </c>
      <c r="H998">
        <v>3</v>
      </c>
      <c r="I998">
        <v>42</v>
      </c>
    </row>
    <row r="999" spans="1:9" x14ac:dyDescent="0.2">
      <c r="A999" t="s">
        <v>1242</v>
      </c>
      <c r="B999" t="s">
        <v>6</v>
      </c>
      <c r="C999">
        <v>10</v>
      </c>
      <c r="D999" t="s">
        <v>1243</v>
      </c>
      <c r="E999">
        <v>4023132</v>
      </c>
      <c r="F999" t="s">
        <v>1332</v>
      </c>
      <c r="G999" t="s">
        <v>1323</v>
      </c>
      <c r="H999">
        <v>11</v>
      </c>
      <c r="I999">
        <v>42</v>
      </c>
    </row>
    <row r="1000" spans="1:9" x14ac:dyDescent="0.2">
      <c r="A1000" t="s">
        <v>1242</v>
      </c>
      <c r="B1000" t="s">
        <v>6</v>
      </c>
      <c r="C1000">
        <v>10</v>
      </c>
      <c r="D1000" t="s">
        <v>1243</v>
      </c>
      <c r="E1000">
        <v>4023132</v>
      </c>
      <c r="F1000" t="s">
        <v>1332</v>
      </c>
      <c r="G1000" t="s">
        <v>1324</v>
      </c>
      <c r="H1000">
        <v>17</v>
      </c>
      <c r="I1000">
        <v>42</v>
      </c>
    </row>
    <row r="1001" spans="1:9" x14ac:dyDescent="0.2">
      <c r="A1001" t="s">
        <v>1242</v>
      </c>
      <c r="B1001" t="s">
        <v>6</v>
      </c>
      <c r="C1001">
        <v>10</v>
      </c>
      <c r="D1001" t="s">
        <v>1243</v>
      </c>
      <c r="E1001">
        <v>4023132</v>
      </c>
      <c r="F1001" t="s">
        <v>1332</v>
      </c>
      <c r="G1001" t="s">
        <v>1325</v>
      </c>
      <c r="H1001">
        <v>9</v>
      </c>
      <c r="I1001">
        <v>42</v>
      </c>
    </row>
    <row r="1002" spans="1:9" x14ac:dyDescent="0.2">
      <c r="A1002" t="s">
        <v>1242</v>
      </c>
      <c r="B1002" t="s">
        <v>6</v>
      </c>
      <c r="C1002">
        <v>10</v>
      </c>
      <c r="D1002" t="s">
        <v>1243</v>
      </c>
      <c r="E1002">
        <v>4023132</v>
      </c>
      <c r="F1002" t="s">
        <v>1332</v>
      </c>
      <c r="G1002" t="s">
        <v>1305</v>
      </c>
      <c r="H1002">
        <v>9</v>
      </c>
      <c r="I1002">
        <v>42</v>
      </c>
    </row>
    <row r="1003" spans="1:9" x14ac:dyDescent="0.2">
      <c r="A1003" t="s">
        <v>1242</v>
      </c>
      <c r="B1003" t="s">
        <v>6</v>
      </c>
      <c r="C1003">
        <v>10</v>
      </c>
      <c r="D1003" t="s">
        <v>1243</v>
      </c>
      <c r="E1003">
        <v>4023132</v>
      </c>
      <c r="F1003" t="s">
        <v>1332</v>
      </c>
      <c r="G1003" t="s">
        <v>1326</v>
      </c>
      <c r="H1003">
        <v>12</v>
      </c>
      <c r="I1003">
        <v>42</v>
      </c>
    </row>
    <row r="1004" spans="1:9" x14ac:dyDescent="0.2">
      <c r="A1004" t="s">
        <v>1242</v>
      </c>
      <c r="B1004" t="s">
        <v>6</v>
      </c>
      <c r="C1004">
        <v>10</v>
      </c>
      <c r="D1004" t="s">
        <v>1243</v>
      </c>
      <c r="E1004">
        <v>4023132</v>
      </c>
      <c r="F1004" t="s">
        <v>1332</v>
      </c>
      <c r="G1004" t="s">
        <v>1306</v>
      </c>
      <c r="H1004">
        <v>17</v>
      </c>
      <c r="I1004">
        <v>42</v>
      </c>
    </row>
    <row r="1005" spans="1:9" x14ac:dyDescent="0.2">
      <c r="A1005" t="s">
        <v>1242</v>
      </c>
      <c r="B1005" t="s">
        <v>6</v>
      </c>
      <c r="C1005">
        <v>10</v>
      </c>
      <c r="D1005" t="s">
        <v>1243</v>
      </c>
      <c r="E1005">
        <v>4023132</v>
      </c>
      <c r="F1005" t="s">
        <v>1332</v>
      </c>
      <c r="G1005" t="s">
        <v>1327</v>
      </c>
      <c r="H1005">
        <v>8</v>
      </c>
      <c r="I1005">
        <v>42</v>
      </c>
    </row>
    <row r="1006" spans="1:9" x14ac:dyDescent="0.2">
      <c r="A1006" t="s">
        <v>1242</v>
      </c>
      <c r="B1006" t="s">
        <v>6</v>
      </c>
      <c r="C1006">
        <v>10</v>
      </c>
      <c r="D1006" t="s">
        <v>1243</v>
      </c>
      <c r="E1006">
        <v>4023132</v>
      </c>
      <c r="F1006" t="s">
        <v>1332</v>
      </c>
      <c r="G1006" t="s">
        <v>1328</v>
      </c>
      <c r="H1006">
        <v>11</v>
      </c>
      <c r="I1006">
        <v>42</v>
      </c>
    </row>
    <row r="1007" spans="1:9" x14ac:dyDescent="0.2">
      <c r="A1007" t="s">
        <v>1242</v>
      </c>
      <c r="B1007" t="s">
        <v>6</v>
      </c>
      <c r="C1007">
        <v>10</v>
      </c>
      <c r="D1007" t="s">
        <v>1243</v>
      </c>
      <c r="E1007">
        <v>4023132</v>
      </c>
      <c r="F1007" t="s">
        <v>1332</v>
      </c>
      <c r="G1007" t="s">
        <v>1329</v>
      </c>
      <c r="H1007">
        <v>24</v>
      </c>
      <c r="I1007">
        <v>42</v>
      </c>
    </row>
    <row r="1008" spans="1:9" x14ac:dyDescent="0.2">
      <c r="A1008" t="s">
        <v>1242</v>
      </c>
      <c r="B1008" t="s">
        <v>6</v>
      </c>
      <c r="C1008">
        <v>10</v>
      </c>
      <c r="D1008" t="s">
        <v>1243</v>
      </c>
      <c r="E1008">
        <v>4023132</v>
      </c>
      <c r="F1008" t="s">
        <v>1332</v>
      </c>
      <c r="G1008" t="s">
        <v>1330</v>
      </c>
      <c r="H1008">
        <v>6</v>
      </c>
      <c r="I1008">
        <v>42</v>
      </c>
    </row>
    <row r="1009" spans="1:9" x14ac:dyDescent="0.2">
      <c r="A1009" t="s">
        <v>1242</v>
      </c>
      <c r="B1009" t="s">
        <v>6</v>
      </c>
      <c r="C1009">
        <v>10</v>
      </c>
      <c r="D1009" t="s">
        <v>1243</v>
      </c>
      <c r="E1009">
        <v>4023132</v>
      </c>
      <c r="F1009" t="s">
        <v>1332</v>
      </c>
      <c r="G1009" t="s">
        <v>1331</v>
      </c>
      <c r="H1009">
        <v>11</v>
      </c>
      <c r="I1009">
        <v>42</v>
      </c>
    </row>
    <row r="1010" spans="1:9" x14ac:dyDescent="0.2">
      <c r="A1010" t="s">
        <v>1242</v>
      </c>
      <c r="B1010" t="s">
        <v>6</v>
      </c>
      <c r="C1010">
        <v>10</v>
      </c>
      <c r="D1010" t="s">
        <v>1243</v>
      </c>
      <c r="E1010">
        <v>4023366</v>
      </c>
      <c r="F1010" t="s">
        <v>1333</v>
      </c>
      <c r="G1010" t="s">
        <v>1322</v>
      </c>
      <c r="H1010">
        <v>4</v>
      </c>
      <c r="I1010">
        <v>36</v>
      </c>
    </row>
    <row r="1011" spans="1:9" x14ac:dyDescent="0.2">
      <c r="A1011" t="s">
        <v>1242</v>
      </c>
      <c r="B1011" t="s">
        <v>6</v>
      </c>
      <c r="C1011">
        <v>10</v>
      </c>
      <c r="D1011" t="s">
        <v>1243</v>
      </c>
      <c r="E1011">
        <v>4023366</v>
      </c>
      <c r="F1011" t="s">
        <v>1333</v>
      </c>
      <c r="G1011" t="s">
        <v>1323</v>
      </c>
      <c r="H1011">
        <v>14</v>
      </c>
      <c r="I1011">
        <v>36</v>
      </c>
    </row>
    <row r="1012" spans="1:9" x14ac:dyDescent="0.2">
      <c r="A1012" t="s">
        <v>1242</v>
      </c>
      <c r="B1012" t="s">
        <v>6</v>
      </c>
      <c r="C1012">
        <v>10</v>
      </c>
      <c r="D1012" t="s">
        <v>1243</v>
      </c>
      <c r="E1012">
        <v>4023366</v>
      </c>
      <c r="F1012" t="s">
        <v>1333</v>
      </c>
      <c r="G1012" t="s">
        <v>1324</v>
      </c>
      <c r="H1012">
        <v>15</v>
      </c>
      <c r="I1012">
        <v>36</v>
      </c>
    </row>
    <row r="1013" spans="1:9" x14ac:dyDescent="0.2">
      <c r="A1013" t="s">
        <v>1242</v>
      </c>
      <c r="B1013" t="s">
        <v>6</v>
      </c>
      <c r="C1013">
        <v>10</v>
      </c>
      <c r="D1013" t="s">
        <v>1243</v>
      </c>
      <c r="E1013">
        <v>4023366</v>
      </c>
      <c r="F1013" t="s">
        <v>1333</v>
      </c>
      <c r="G1013" t="s">
        <v>1325</v>
      </c>
      <c r="H1013">
        <v>10</v>
      </c>
      <c r="I1013">
        <v>36</v>
      </c>
    </row>
    <row r="1014" spans="1:9" x14ac:dyDescent="0.2">
      <c r="A1014" t="s">
        <v>1242</v>
      </c>
      <c r="B1014" t="s">
        <v>6</v>
      </c>
      <c r="C1014">
        <v>10</v>
      </c>
      <c r="D1014" t="s">
        <v>1243</v>
      </c>
      <c r="E1014">
        <v>4023366</v>
      </c>
      <c r="F1014" t="s">
        <v>1333</v>
      </c>
      <c r="G1014" t="s">
        <v>1305</v>
      </c>
      <c r="H1014">
        <v>7</v>
      </c>
      <c r="I1014">
        <v>36</v>
      </c>
    </row>
    <row r="1015" spans="1:9" x14ac:dyDescent="0.2">
      <c r="A1015" t="s">
        <v>1242</v>
      </c>
      <c r="B1015" t="s">
        <v>6</v>
      </c>
      <c r="C1015">
        <v>10</v>
      </c>
      <c r="D1015" t="s">
        <v>1243</v>
      </c>
      <c r="E1015">
        <v>4023366</v>
      </c>
      <c r="F1015" t="s">
        <v>1333</v>
      </c>
      <c r="G1015" t="s">
        <v>1326</v>
      </c>
      <c r="H1015">
        <v>17</v>
      </c>
      <c r="I1015">
        <v>36</v>
      </c>
    </row>
    <row r="1016" spans="1:9" x14ac:dyDescent="0.2">
      <c r="A1016" t="s">
        <v>1242</v>
      </c>
      <c r="B1016" t="s">
        <v>6</v>
      </c>
      <c r="C1016">
        <v>10</v>
      </c>
      <c r="D1016" t="s">
        <v>1243</v>
      </c>
      <c r="E1016">
        <v>4023366</v>
      </c>
      <c r="F1016" t="s">
        <v>1333</v>
      </c>
      <c r="G1016" t="s">
        <v>1306</v>
      </c>
      <c r="H1016">
        <v>7</v>
      </c>
      <c r="I1016">
        <v>36</v>
      </c>
    </row>
    <row r="1017" spans="1:9" x14ac:dyDescent="0.2">
      <c r="A1017" t="s">
        <v>1242</v>
      </c>
      <c r="B1017" t="s">
        <v>6</v>
      </c>
      <c r="C1017">
        <v>10</v>
      </c>
      <c r="D1017" t="s">
        <v>1243</v>
      </c>
      <c r="E1017">
        <v>4023366</v>
      </c>
      <c r="F1017" t="s">
        <v>1333</v>
      </c>
      <c r="G1017" t="s">
        <v>1327</v>
      </c>
      <c r="H1017">
        <v>4</v>
      </c>
      <c r="I1017">
        <v>36</v>
      </c>
    </row>
    <row r="1018" spans="1:9" x14ac:dyDescent="0.2">
      <c r="A1018" t="s">
        <v>1242</v>
      </c>
      <c r="B1018" t="s">
        <v>6</v>
      </c>
      <c r="C1018">
        <v>10</v>
      </c>
      <c r="D1018" t="s">
        <v>1243</v>
      </c>
      <c r="E1018">
        <v>4023366</v>
      </c>
      <c r="F1018" t="s">
        <v>1333</v>
      </c>
      <c r="G1018" t="s">
        <v>1328</v>
      </c>
      <c r="H1018">
        <v>12</v>
      </c>
      <c r="I1018">
        <v>36</v>
      </c>
    </row>
    <row r="1019" spans="1:9" x14ac:dyDescent="0.2">
      <c r="A1019" t="s">
        <v>1242</v>
      </c>
      <c r="B1019" t="s">
        <v>6</v>
      </c>
      <c r="C1019">
        <v>10</v>
      </c>
      <c r="D1019" t="s">
        <v>1243</v>
      </c>
      <c r="E1019">
        <v>4023366</v>
      </c>
      <c r="F1019" t="s">
        <v>1333</v>
      </c>
      <c r="G1019" t="s">
        <v>1329</v>
      </c>
      <c r="H1019">
        <v>24</v>
      </c>
      <c r="I1019">
        <v>36</v>
      </c>
    </row>
    <row r="1020" spans="1:9" x14ac:dyDescent="0.2">
      <c r="A1020" t="s">
        <v>1242</v>
      </c>
      <c r="B1020" t="s">
        <v>6</v>
      </c>
      <c r="C1020">
        <v>10</v>
      </c>
      <c r="D1020" t="s">
        <v>1243</v>
      </c>
      <c r="E1020">
        <v>4023366</v>
      </c>
      <c r="F1020" t="s">
        <v>1333</v>
      </c>
      <c r="G1020" t="s">
        <v>1330</v>
      </c>
      <c r="H1020">
        <v>12</v>
      </c>
      <c r="I1020">
        <v>36</v>
      </c>
    </row>
    <row r="1021" spans="1:9" x14ac:dyDescent="0.2">
      <c r="A1021" t="s">
        <v>1242</v>
      </c>
      <c r="B1021" t="s">
        <v>6</v>
      </c>
      <c r="C1021">
        <v>10</v>
      </c>
      <c r="D1021" t="s">
        <v>1243</v>
      </c>
      <c r="E1021">
        <v>4023366</v>
      </c>
      <c r="F1021" t="s">
        <v>1333</v>
      </c>
      <c r="G1021" t="s">
        <v>1331</v>
      </c>
      <c r="H1021">
        <v>10</v>
      </c>
      <c r="I1021">
        <v>36</v>
      </c>
    </row>
    <row r="1022" spans="1:9" x14ac:dyDescent="0.2">
      <c r="A1022" t="s">
        <v>1242</v>
      </c>
      <c r="B1022" t="s">
        <v>6</v>
      </c>
      <c r="C1022">
        <v>10</v>
      </c>
      <c r="D1022" t="s">
        <v>1243</v>
      </c>
      <c r="E1022">
        <v>4023543</v>
      </c>
      <c r="F1022" t="s">
        <v>1334</v>
      </c>
      <c r="G1022" t="s">
        <v>1322</v>
      </c>
      <c r="H1022">
        <v>11</v>
      </c>
      <c r="I1022">
        <v>63</v>
      </c>
    </row>
    <row r="1023" spans="1:9" x14ac:dyDescent="0.2">
      <c r="A1023" t="s">
        <v>1242</v>
      </c>
      <c r="B1023" t="s">
        <v>6</v>
      </c>
      <c r="C1023">
        <v>10</v>
      </c>
      <c r="D1023" t="s">
        <v>1243</v>
      </c>
      <c r="E1023">
        <v>4023543</v>
      </c>
      <c r="F1023" t="s">
        <v>1334</v>
      </c>
      <c r="G1023" t="s">
        <v>1323</v>
      </c>
      <c r="H1023">
        <v>18</v>
      </c>
      <c r="I1023">
        <v>63</v>
      </c>
    </row>
    <row r="1024" spans="1:9" x14ac:dyDescent="0.2">
      <c r="A1024" t="s">
        <v>1242</v>
      </c>
      <c r="B1024" t="s">
        <v>6</v>
      </c>
      <c r="C1024">
        <v>10</v>
      </c>
      <c r="D1024" t="s">
        <v>1243</v>
      </c>
      <c r="E1024">
        <v>4023543</v>
      </c>
      <c r="F1024" t="s">
        <v>1334</v>
      </c>
      <c r="G1024" t="s">
        <v>1324</v>
      </c>
      <c r="H1024">
        <v>22</v>
      </c>
      <c r="I1024">
        <v>63</v>
      </c>
    </row>
    <row r="1025" spans="1:9" x14ac:dyDescent="0.2">
      <c r="A1025" t="s">
        <v>1242</v>
      </c>
      <c r="B1025" t="s">
        <v>6</v>
      </c>
      <c r="C1025">
        <v>10</v>
      </c>
      <c r="D1025" t="s">
        <v>1243</v>
      </c>
      <c r="E1025">
        <v>4023543</v>
      </c>
      <c r="F1025" t="s">
        <v>1334</v>
      </c>
      <c r="G1025" t="s">
        <v>1325</v>
      </c>
      <c r="H1025">
        <v>15</v>
      </c>
      <c r="I1025">
        <v>63</v>
      </c>
    </row>
    <row r="1026" spans="1:9" x14ac:dyDescent="0.2">
      <c r="A1026" t="s">
        <v>1242</v>
      </c>
      <c r="B1026" t="s">
        <v>6</v>
      </c>
      <c r="C1026">
        <v>10</v>
      </c>
      <c r="D1026" t="s">
        <v>1243</v>
      </c>
      <c r="E1026">
        <v>4023543</v>
      </c>
      <c r="F1026" t="s">
        <v>1334</v>
      </c>
      <c r="G1026" t="s">
        <v>1305</v>
      </c>
      <c r="H1026">
        <v>13</v>
      </c>
      <c r="I1026">
        <v>63</v>
      </c>
    </row>
    <row r="1027" spans="1:9" x14ac:dyDescent="0.2">
      <c r="A1027" t="s">
        <v>1242</v>
      </c>
      <c r="B1027" t="s">
        <v>6</v>
      </c>
      <c r="C1027">
        <v>10</v>
      </c>
      <c r="D1027" t="s">
        <v>1243</v>
      </c>
      <c r="E1027">
        <v>4023543</v>
      </c>
      <c r="F1027" t="s">
        <v>1334</v>
      </c>
      <c r="G1027" t="s">
        <v>1326</v>
      </c>
      <c r="H1027">
        <v>21</v>
      </c>
      <c r="I1027">
        <v>63</v>
      </c>
    </row>
    <row r="1028" spans="1:9" x14ac:dyDescent="0.2">
      <c r="A1028" t="s">
        <v>1242</v>
      </c>
      <c r="B1028" t="s">
        <v>6</v>
      </c>
      <c r="C1028">
        <v>10</v>
      </c>
      <c r="D1028" t="s">
        <v>1243</v>
      </c>
      <c r="E1028">
        <v>4023543</v>
      </c>
      <c r="F1028" t="s">
        <v>1334</v>
      </c>
      <c r="G1028" t="s">
        <v>1306</v>
      </c>
      <c r="H1028">
        <v>17</v>
      </c>
      <c r="I1028">
        <v>63</v>
      </c>
    </row>
    <row r="1029" spans="1:9" x14ac:dyDescent="0.2">
      <c r="A1029" t="s">
        <v>1242</v>
      </c>
      <c r="B1029" t="s">
        <v>6</v>
      </c>
      <c r="C1029">
        <v>10</v>
      </c>
      <c r="D1029" t="s">
        <v>1243</v>
      </c>
      <c r="E1029">
        <v>4023543</v>
      </c>
      <c r="F1029" t="s">
        <v>1334</v>
      </c>
      <c r="G1029" t="s">
        <v>1327</v>
      </c>
      <c r="H1029">
        <v>13</v>
      </c>
      <c r="I1029">
        <v>63</v>
      </c>
    </row>
    <row r="1030" spans="1:9" x14ac:dyDescent="0.2">
      <c r="A1030" t="s">
        <v>1242</v>
      </c>
      <c r="B1030" t="s">
        <v>6</v>
      </c>
      <c r="C1030">
        <v>10</v>
      </c>
      <c r="D1030" t="s">
        <v>1243</v>
      </c>
      <c r="E1030">
        <v>4023543</v>
      </c>
      <c r="F1030" t="s">
        <v>1334</v>
      </c>
      <c r="G1030" t="s">
        <v>1328</v>
      </c>
      <c r="H1030">
        <v>13</v>
      </c>
      <c r="I1030">
        <v>63</v>
      </c>
    </row>
    <row r="1031" spans="1:9" x14ac:dyDescent="0.2">
      <c r="A1031" t="s">
        <v>1242</v>
      </c>
      <c r="B1031" t="s">
        <v>6</v>
      </c>
      <c r="C1031">
        <v>10</v>
      </c>
      <c r="D1031" t="s">
        <v>1243</v>
      </c>
      <c r="E1031">
        <v>4023543</v>
      </c>
      <c r="F1031" t="s">
        <v>1334</v>
      </c>
      <c r="G1031" t="s">
        <v>1329</v>
      </c>
      <c r="H1031">
        <v>29</v>
      </c>
      <c r="I1031">
        <v>63</v>
      </c>
    </row>
    <row r="1032" spans="1:9" x14ac:dyDescent="0.2">
      <c r="A1032" t="s">
        <v>1242</v>
      </c>
      <c r="B1032" t="s">
        <v>6</v>
      </c>
      <c r="C1032">
        <v>10</v>
      </c>
      <c r="D1032" t="s">
        <v>1243</v>
      </c>
      <c r="E1032">
        <v>4023543</v>
      </c>
      <c r="F1032" t="s">
        <v>1334</v>
      </c>
      <c r="G1032" t="s">
        <v>1330</v>
      </c>
      <c r="H1032">
        <v>12</v>
      </c>
      <c r="I1032">
        <v>63</v>
      </c>
    </row>
    <row r="1033" spans="1:9" x14ac:dyDescent="0.2">
      <c r="A1033" t="s">
        <v>1242</v>
      </c>
      <c r="B1033" t="s">
        <v>6</v>
      </c>
      <c r="C1033">
        <v>10</v>
      </c>
      <c r="D1033" t="s">
        <v>1243</v>
      </c>
      <c r="E1033">
        <v>4023543</v>
      </c>
      <c r="F1033" t="s">
        <v>1334</v>
      </c>
      <c r="G1033" t="s">
        <v>1331</v>
      </c>
      <c r="H1033">
        <v>15</v>
      </c>
      <c r="I1033">
        <v>63</v>
      </c>
    </row>
    <row r="1034" spans="1:9" x14ac:dyDescent="0.2">
      <c r="A1034" t="s">
        <v>1242</v>
      </c>
      <c r="B1034" t="s">
        <v>6</v>
      </c>
      <c r="C1034">
        <v>10</v>
      </c>
      <c r="D1034" t="s">
        <v>1243</v>
      </c>
      <c r="E1034">
        <v>4023142</v>
      </c>
      <c r="F1034" t="s">
        <v>1335</v>
      </c>
      <c r="G1034" t="s">
        <v>1322</v>
      </c>
      <c r="H1034">
        <v>17</v>
      </c>
      <c r="I1034">
        <v>75</v>
      </c>
    </row>
    <row r="1035" spans="1:9" x14ac:dyDescent="0.2">
      <c r="A1035" t="s">
        <v>1242</v>
      </c>
      <c r="B1035" t="s">
        <v>6</v>
      </c>
      <c r="C1035">
        <v>10</v>
      </c>
      <c r="D1035" t="s">
        <v>1243</v>
      </c>
      <c r="E1035">
        <v>4023142</v>
      </c>
      <c r="F1035" t="s">
        <v>1335</v>
      </c>
      <c r="G1035" t="s">
        <v>1323</v>
      </c>
      <c r="H1035">
        <v>50</v>
      </c>
      <c r="I1035">
        <v>75</v>
      </c>
    </row>
    <row r="1036" spans="1:9" x14ac:dyDescent="0.2">
      <c r="A1036" t="s">
        <v>1242</v>
      </c>
      <c r="B1036" t="s">
        <v>6</v>
      </c>
      <c r="C1036">
        <v>10</v>
      </c>
      <c r="D1036" t="s">
        <v>1243</v>
      </c>
      <c r="E1036">
        <v>4023142</v>
      </c>
      <c r="F1036" t="s">
        <v>1335</v>
      </c>
      <c r="G1036" t="s">
        <v>1324</v>
      </c>
      <c r="H1036">
        <v>46</v>
      </c>
      <c r="I1036">
        <v>75</v>
      </c>
    </row>
    <row r="1037" spans="1:9" x14ac:dyDescent="0.2">
      <c r="A1037" t="s">
        <v>1242</v>
      </c>
      <c r="B1037" t="s">
        <v>6</v>
      </c>
      <c r="C1037">
        <v>10</v>
      </c>
      <c r="D1037" t="s">
        <v>1243</v>
      </c>
      <c r="E1037">
        <v>4023142</v>
      </c>
      <c r="F1037" t="s">
        <v>1335</v>
      </c>
      <c r="G1037" t="s">
        <v>1325</v>
      </c>
      <c r="H1037">
        <v>27</v>
      </c>
      <c r="I1037">
        <v>75</v>
      </c>
    </row>
    <row r="1038" spans="1:9" x14ac:dyDescent="0.2">
      <c r="A1038" t="s">
        <v>1242</v>
      </c>
      <c r="B1038" t="s">
        <v>6</v>
      </c>
      <c r="C1038">
        <v>10</v>
      </c>
      <c r="D1038" t="s">
        <v>1243</v>
      </c>
      <c r="E1038">
        <v>4023142</v>
      </c>
      <c r="F1038" t="s">
        <v>1335</v>
      </c>
      <c r="G1038" t="s">
        <v>1305</v>
      </c>
      <c r="H1038">
        <v>22</v>
      </c>
      <c r="I1038">
        <v>75</v>
      </c>
    </row>
    <row r="1039" spans="1:9" x14ac:dyDescent="0.2">
      <c r="A1039" t="s">
        <v>1242</v>
      </c>
      <c r="B1039" t="s">
        <v>6</v>
      </c>
      <c r="C1039">
        <v>10</v>
      </c>
      <c r="D1039" t="s">
        <v>1243</v>
      </c>
      <c r="E1039">
        <v>4023142</v>
      </c>
      <c r="F1039" t="s">
        <v>1335</v>
      </c>
      <c r="G1039" t="s">
        <v>1326</v>
      </c>
      <c r="H1039">
        <v>57</v>
      </c>
      <c r="I1039">
        <v>75</v>
      </c>
    </row>
    <row r="1040" spans="1:9" x14ac:dyDescent="0.2">
      <c r="A1040" t="s">
        <v>1242</v>
      </c>
      <c r="B1040" t="s">
        <v>6</v>
      </c>
      <c r="C1040">
        <v>10</v>
      </c>
      <c r="D1040" t="s">
        <v>1243</v>
      </c>
      <c r="E1040">
        <v>4023142</v>
      </c>
      <c r="F1040" t="s">
        <v>1335</v>
      </c>
      <c r="G1040" t="s">
        <v>1306</v>
      </c>
      <c r="H1040">
        <v>37</v>
      </c>
      <c r="I1040">
        <v>75</v>
      </c>
    </row>
    <row r="1041" spans="1:9" x14ac:dyDescent="0.2">
      <c r="A1041" t="s">
        <v>1242</v>
      </c>
      <c r="B1041" t="s">
        <v>6</v>
      </c>
      <c r="C1041">
        <v>10</v>
      </c>
      <c r="D1041" t="s">
        <v>1243</v>
      </c>
      <c r="E1041">
        <v>4023142</v>
      </c>
      <c r="F1041" t="s">
        <v>1335</v>
      </c>
      <c r="G1041" t="s">
        <v>1327</v>
      </c>
      <c r="H1041">
        <v>22</v>
      </c>
      <c r="I1041">
        <v>75</v>
      </c>
    </row>
    <row r="1042" spans="1:9" x14ac:dyDescent="0.2">
      <c r="A1042" t="s">
        <v>1242</v>
      </c>
      <c r="B1042" t="s">
        <v>6</v>
      </c>
      <c r="C1042">
        <v>10</v>
      </c>
      <c r="D1042" t="s">
        <v>1243</v>
      </c>
      <c r="E1042">
        <v>4023142</v>
      </c>
      <c r="F1042" t="s">
        <v>1335</v>
      </c>
      <c r="G1042" t="s">
        <v>1328</v>
      </c>
      <c r="H1042">
        <v>44</v>
      </c>
      <c r="I1042">
        <v>75</v>
      </c>
    </row>
    <row r="1043" spans="1:9" x14ac:dyDescent="0.2">
      <c r="A1043" t="s">
        <v>1242</v>
      </c>
      <c r="B1043" t="s">
        <v>6</v>
      </c>
      <c r="C1043">
        <v>10</v>
      </c>
      <c r="D1043" t="s">
        <v>1243</v>
      </c>
      <c r="E1043">
        <v>4023142</v>
      </c>
      <c r="F1043" t="s">
        <v>1335</v>
      </c>
      <c r="G1043" t="s">
        <v>1329</v>
      </c>
      <c r="H1043">
        <v>53</v>
      </c>
      <c r="I1043">
        <v>75</v>
      </c>
    </row>
    <row r="1044" spans="1:9" x14ac:dyDescent="0.2">
      <c r="A1044" t="s">
        <v>1242</v>
      </c>
      <c r="B1044" t="s">
        <v>6</v>
      </c>
      <c r="C1044">
        <v>10</v>
      </c>
      <c r="D1044" t="s">
        <v>1243</v>
      </c>
      <c r="E1044">
        <v>4023142</v>
      </c>
      <c r="F1044" t="s">
        <v>1335</v>
      </c>
      <c r="G1044" t="s">
        <v>1330</v>
      </c>
      <c r="H1044">
        <v>27</v>
      </c>
      <c r="I1044">
        <v>75</v>
      </c>
    </row>
    <row r="1045" spans="1:9" x14ac:dyDescent="0.2">
      <c r="A1045" t="s">
        <v>1242</v>
      </c>
      <c r="B1045" t="s">
        <v>6</v>
      </c>
      <c r="C1045">
        <v>10</v>
      </c>
      <c r="D1045" t="s">
        <v>1243</v>
      </c>
      <c r="E1045">
        <v>4023142</v>
      </c>
      <c r="F1045" t="s">
        <v>1335</v>
      </c>
      <c r="G1045" t="s">
        <v>1331</v>
      </c>
      <c r="H1045">
        <v>22</v>
      </c>
      <c r="I1045">
        <v>75</v>
      </c>
    </row>
    <row r="1046" spans="1:9" x14ac:dyDescent="0.2">
      <c r="A1046" t="s">
        <v>1242</v>
      </c>
      <c r="B1046" t="s">
        <v>6</v>
      </c>
      <c r="C1046">
        <v>10</v>
      </c>
      <c r="D1046" t="s">
        <v>1243</v>
      </c>
      <c r="E1046">
        <v>4023075</v>
      </c>
      <c r="F1046" t="s">
        <v>1336</v>
      </c>
      <c r="G1046" t="s">
        <v>1322</v>
      </c>
      <c r="H1046">
        <v>27</v>
      </c>
      <c r="I1046">
        <v>66</v>
      </c>
    </row>
    <row r="1047" spans="1:9" x14ac:dyDescent="0.2">
      <c r="A1047" t="s">
        <v>1242</v>
      </c>
      <c r="B1047" t="s">
        <v>6</v>
      </c>
      <c r="C1047">
        <v>10</v>
      </c>
      <c r="D1047" t="s">
        <v>1243</v>
      </c>
      <c r="E1047">
        <v>4023075</v>
      </c>
      <c r="F1047" t="s">
        <v>1336</v>
      </c>
      <c r="G1047" t="s">
        <v>1323</v>
      </c>
      <c r="H1047">
        <v>48</v>
      </c>
      <c r="I1047">
        <v>66</v>
      </c>
    </row>
    <row r="1048" spans="1:9" x14ac:dyDescent="0.2">
      <c r="A1048" t="s">
        <v>1242</v>
      </c>
      <c r="B1048" t="s">
        <v>6</v>
      </c>
      <c r="C1048">
        <v>10</v>
      </c>
      <c r="D1048" t="s">
        <v>1243</v>
      </c>
      <c r="E1048">
        <v>4023075</v>
      </c>
      <c r="F1048" t="s">
        <v>1336</v>
      </c>
      <c r="G1048" t="s">
        <v>1324</v>
      </c>
      <c r="H1048">
        <v>44</v>
      </c>
      <c r="I1048">
        <v>66</v>
      </c>
    </row>
    <row r="1049" spans="1:9" x14ac:dyDescent="0.2">
      <c r="A1049" t="s">
        <v>1242</v>
      </c>
      <c r="B1049" t="s">
        <v>6</v>
      </c>
      <c r="C1049">
        <v>10</v>
      </c>
      <c r="D1049" t="s">
        <v>1243</v>
      </c>
      <c r="E1049">
        <v>4023075</v>
      </c>
      <c r="F1049" t="s">
        <v>1336</v>
      </c>
      <c r="G1049" t="s">
        <v>1325</v>
      </c>
      <c r="H1049">
        <v>27</v>
      </c>
      <c r="I1049">
        <v>66</v>
      </c>
    </row>
    <row r="1050" spans="1:9" x14ac:dyDescent="0.2">
      <c r="A1050" t="s">
        <v>1242</v>
      </c>
      <c r="B1050" t="s">
        <v>6</v>
      </c>
      <c r="C1050">
        <v>10</v>
      </c>
      <c r="D1050" t="s">
        <v>1243</v>
      </c>
      <c r="E1050">
        <v>4023075</v>
      </c>
      <c r="F1050" t="s">
        <v>1336</v>
      </c>
      <c r="G1050" t="s">
        <v>1305</v>
      </c>
      <c r="H1050">
        <v>31</v>
      </c>
      <c r="I1050">
        <v>66</v>
      </c>
    </row>
    <row r="1051" spans="1:9" x14ac:dyDescent="0.2">
      <c r="A1051" t="s">
        <v>1242</v>
      </c>
      <c r="B1051" t="s">
        <v>6</v>
      </c>
      <c r="C1051">
        <v>10</v>
      </c>
      <c r="D1051" t="s">
        <v>1243</v>
      </c>
      <c r="E1051">
        <v>4023075</v>
      </c>
      <c r="F1051" t="s">
        <v>1336</v>
      </c>
      <c r="G1051" t="s">
        <v>1326</v>
      </c>
      <c r="H1051">
        <v>56</v>
      </c>
      <c r="I1051">
        <v>66</v>
      </c>
    </row>
    <row r="1052" spans="1:9" x14ac:dyDescent="0.2">
      <c r="A1052" t="s">
        <v>1242</v>
      </c>
      <c r="B1052" t="s">
        <v>6</v>
      </c>
      <c r="C1052">
        <v>10</v>
      </c>
      <c r="D1052" t="s">
        <v>1243</v>
      </c>
      <c r="E1052">
        <v>4023075</v>
      </c>
      <c r="F1052" t="s">
        <v>1336</v>
      </c>
      <c r="G1052" t="s">
        <v>1306</v>
      </c>
      <c r="H1052">
        <v>39</v>
      </c>
      <c r="I1052">
        <v>66</v>
      </c>
    </row>
    <row r="1053" spans="1:9" x14ac:dyDescent="0.2">
      <c r="A1053" t="s">
        <v>1242</v>
      </c>
      <c r="B1053" t="s">
        <v>6</v>
      </c>
      <c r="C1053">
        <v>10</v>
      </c>
      <c r="D1053" t="s">
        <v>1243</v>
      </c>
      <c r="E1053">
        <v>4023075</v>
      </c>
      <c r="F1053" t="s">
        <v>1336</v>
      </c>
      <c r="G1053" t="s">
        <v>1327</v>
      </c>
      <c r="H1053">
        <v>35</v>
      </c>
      <c r="I1053">
        <v>66</v>
      </c>
    </row>
    <row r="1054" spans="1:9" x14ac:dyDescent="0.2">
      <c r="A1054" t="s">
        <v>1242</v>
      </c>
      <c r="B1054" t="s">
        <v>6</v>
      </c>
      <c r="C1054">
        <v>10</v>
      </c>
      <c r="D1054" t="s">
        <v>1243</v>
      </c>
      <c r="E1054">
        <v>4023075</v>
      </c>
      <c r="F1054" t="s">
        <v>1336</v>
      </c>
      <c r="G1054" t="s">
        <v>1328</v>
      </c>
      <c r="H1054">
        <v>56</v>
      </c>
      <c r="I1054">
        <v>66</v>
      </c>
    </row>
    <row r="1055" spans="1:9" x14ac:dyDescent="0.2">
      <c r="A1055" t="s">
        <v>1242</v>
      </c>
      <c r="B1055" t="s">
        <v>6</v>
      </c>
      <c r="C1055">
        <v>10</v>
      </c>
      <c r="D1055" t="s">
        <v>1243</v>
      </c>
      <c r="E1055">
        <v>4023075</v>
      </c>
      <c r="F1055" t="s">
        <v>1336</v>
      </c>
      <c r="G1055" t="s">
        <v>1329</v>
      </c>
      <c r="H1055">
        <v>58</v>
      </c>
      <c r="I1055">
        <v>66</v>
      </c>
    </row>
    <row r="1056" spans="1:9" x14ac:dyDescent="0.2">
      <c r="A1056" t="s">
        <v>1242</v>
      </c>
      <c r="B1056" t="s">
        <v>6</v>
      </c>
      <c r="C1056">
        <v>10</v>
      </c>
      <c r="D1056" t="s">
        <v>1243</v>
      </c>
      <c r="E1056">
        <v>4023075</v>
      </c>
      <c r="F1056" t="s">
        <v>1336</v>
      </c>
      <c r="G1056" t="s">
        <v>1330</v>
      </c>
      <c r="H1056">
        <v>29</v>
      </c>
      <c r="I1056">
        <v>66</v>
      </c>
    </row>
    <row r="1057" spans="1:9" x14ac:dyDescent="0.2">
      <c r="A1057" t="s">
        <v>1242</v>
      </c>
      <c r="B1057" t="s">
        <v>6</v>
      </c>
      <c r="C1057">
        <v>10</v>
      </c>
      <c r="D1057" t="s">
        <v>1243</v>
      </c>
      <c r="E1057">
        <v>4023075</v>
      </c>
      <c r="F1057" t="s">
        <v>1336</v>
      </c>
      <c r="G1057" t="s">
        <v>1331</v>
      </c>
      <c r="H1057">
        <v>28</v>
      </c>
      <c r="I1057">
        <v>66</v>
      </c>
    </row>
    <row r="1058" spans="1:9" x14ac:dyDescent="0.2">
      <c r="A1058" t="s">
        <v>1242</v>
      </c>
      <c r="B1058" t="s">
        <v>6</v>
      </c>
      <c r="C1058">
        <v>10</v>
      </c>
      <c r="D1058" t="s">
        <v>1243</v>
      </c>
      <c r="E1058">
        <v>4023332</v>
      </c>
      <c r="F1058" t="s">
        <v>1337</v>
      </c>
      <c r="G1058" t="s">
        <v>1322</v>
      </c>
      <c r="H1058">
        <v>43</v>
      </c>
      <c r="I1058">
        <v>78</v>
      </c>
    </row>
    <row r="1059" spans="1:9" x14ac:dyDescent="0.2">
      <c r="A1059" t="s">
        <v>1242</v>
      </c>
      <c r="B1059" t="s">
        <v>6</v>
      </c>
      <c r="C1059">
        <v>10</v>
      </c>
      <c r="D1059" t="s">
        <v>1243</v>
      </c>
      <c r="E1059">
        <v>4023332</v>
      </c>
      <c r="F1059" t="s">
        <v>1337</v>
      </c>
      <c r="G1059" t="s">
        <v>1323</v>
      </c>
      <c r="H1059">
        <v>59</v>
      </c>
      <c r="I1059">
        <v>78</v>
      </c>
    </row>
    <row r="1060" spans="1:9" x14ac:dyDescent="0.2">
      <c r="A1060" t="s">
        <v>1242</v>
      </c>
      <c r="B1060" t="s">
        <v>6</v>
      </c>
      <c r="C1060">
        <v>10</v>
      </c>
      <c r="D1060" t="s">
        <v>1243</v>
      </c>
      <c r="E1060">
        <v>4023332</v>
      </c>
      <c r="F1060" t="s">
        <v>1337</v>
      </c>
      <c r="G1060" t="s">
        <v>1324</v>
      </c>
      <c r="H1060">
        <v>47</v>
      </c>
      <c r="I1060">
        <v>78</v>
      </c>
    </row>
    <row r="1061" spans="1:9" x14ac:dyDescent="0.2">
      <c r="A1061" t="s">
        <v>1242</v>
      </c>
      <c r="B1061" t="s">
        <v>6</v>
      </c>
      <c r="C1061">
        <v>10</v>
      </c>
      <c r="D1061" t="s">
        <v>1243</v>
      </c>
      <c r="E1061">
        <v>4023332</v>
      </c>
      <c r="F1061" t="s">
        <v>1337</v>
      </c>
      <c r="G1061" t="s">
        <v>1325</v>
      </c>
      <c r="H1061">
        <v>49</v>
      </c>
      <c r="I1061">
        <v>78</v>
      </c>
    </row>
    <row r="1062" spans="1:9" x14ac:dyDescent="0.2">
      <c r="A1062" t="s">
        <v>1242</v>
      </c>
      <c r="B1062" t="s">
        <v>6</v>
      </c>
      <c r="C1062">
        <v>10</v>
      </c>
      <c r="D1062" t="s">
        <v>1243</v>
      </c>
      <c r="E1062">
        <v>4023332</v>
      </c>
      <c r="F1062" t="s">
        <v>1337</v>
      </c>
      <c r="G1062" t="s">
        <v>1305</v>
      </c>
      <c r="H1062">
        <v>37</v>
      </c>
      <c r="I1062">
        <v>78</v>
      </c>
    </row>
    <row r="1063" spans="1:9" x14ac:dyDescent="0.2">
      <c r="A1063" t="s">
        <v>1242</v>
      </c>
      <c r="B1063" t="s">
        <v>6</v>
      </c>
      <c r="C1063">
        <v>10</v>
      </c>
      <c r="D1063" t="s">
        <v>1243</v>
      </c>
      <c r="E1063">
        <v>4023332</v>
      </c>
      <c r="F1063" t="s">
        <v>1337</v>
      </c>
      <c r="G1063" t="s">
        <v>1326</v>
      </c>
      <c r="H1063">
        <v>66</v>
      </c>
      <c r="I1063">
        <v>78</v>
      </c>
    </row>
    <row r="1064" spans="1:9" x14ac:dyDescent="0.2">
      <c r="A1064" t="s">
        <v>1242</v>
      </c>
      <c r="B1064" t="s">
        <v>6</v>
      </c>
      <c r="C1064">
        <v>10</v>
      </c>
      <c r="D1064" t="s">
        <v>1243</v>
      </c>
      <c r="E1064">
        <v>4023332</v>
      </c>
      <c r="F1064" t="s">
        <v>1337</v>
      </c>
      <c r="G1064" t="s">
        <v>1306</v>
      </c>
      <c r="H1064">
        <v>45</v>
      </c>
      <c r="I1064">
        <v>78</v>
      </c>
    </row>
    <row r="1065" spans="1:9" x14ac:dyDescent="0.2">
      <c r="A1065" t="s">
        <v>1242</v>
      </c>
      <c r="B1065" t="s">
        <v>6</v>
      </c>
      <c r="C1065">
        <v>10</v>
      </c>
      <c r="D1065" t="s">
        <v>1243</v>
      </c>
      <c r="E1065">
        <v>4023332</v>
      </c>
      <c r="F1065" t="s">
        <v>1337</v>
      </c>
      <c r="G1065" t="s">
        <v>1327</v>
      </c>
      <c r="H1065">
        <v>53</v>
      </c>
      <c r="I1065">
        <v>78</v>
      </c>
    </row>
    <row r="1066" spans="1:9" x14ac:dyDescent="0.2">
      <c r="A1066" t="s">
        <v>1242</v>
      </c>
      <c r="B1066" t="s">
        <v>6</v>
      </c>
      <c r="C1066">
        <v>10</v>
      </c>
      <c r="D1066" t="s">
        <v>1243</v>
      </c>
      <c r="E1066">
        <v>4023332</v>
      </c>
      <c r="F1066" t="s">
        <v>1337</v>
      </c>
      <c r="G1066" t="s">
        <v>1328</v>
      </c>
      <c r="H1066">
        <v>64</v>
      </c>
      <c r="I1066">
        <v>78</v>
      </c>
    </row>
    <row r="1067" spans="1:9" x14ac:dyDescent="0.2">
      <c r="A1067" t="s">
        <v>1242</v>
      </c>
      <c r="B1067" t="s">
        <v>6</v>
      </c>
      <c r="C1067">
        <v>10</v>
      </c>
      <c r="D1067" t="s">
        <v>1243</v>
      </c>
      <c r="E1067">
        <v>4023332</v>
      </c>
      <c r="F1067" t="s">
        <v>1337</v>
      </c>
      <c r="G1067" t="s">
        <v>1329</v>
      </c>
      <c r="H1067">
        <v>58</v>
      </c>
      <c r="I1067">
        <v>78</v>
      </c>
    </row>
    <row r="1068" spans="1:9" x14ac:dyDescent="0.2">
      <c r="A1068" t="s">
        <v>1242</v>
      </c>
      <c r="B1068" t="s">
        <v>6</v>
      </c>
      <c r="C1068">
        <v>10</v>
      </c>
      <c r="D1068" t="s">
        <v>1243</v>
      </c>
      <c r="E1068">
        <v>4023332</v>
      </c>
      <c r="F1068" t="s">
        <v>1337</v>
      </c>
      <c r="G1068" t="s">
        <v>1330</v>
      </c>
      <c r="H1068">
        <v>38</v>
      </c>
      <c r="I1068">
        <v>78</v>
      </c>
    </row>
    <row r="1069" spans="1:9" x14ac:dyDescent="0.2">
      <c r="A1069" t="s">
        <v>1242</v>
      </c>
      <c r="B1069" t="s">
        <v>6</v>
      </c>
      <c r="C1069">
        <v>10</v>
      </c>
      <c r="D1069" t="s">
        <v>1243</v>
      </c>
      <c r="E1069">
        <v>4023332</v>
      </c>
      <c r="F1069" t="s">
        <v>1337</v>
      </c>
      <c r="G1069" t="s">
        <v>1331</v>
      </c>
      <c r="H1069">
        <v>39</v>
      </c>
      <c r="I1069">
        <v>78</v>
      </c>
    </row>
    <row r="1070" spans="1:9" x14ac:dyDescent="0.2">
      <c r="A1070" t="s">
        <v>1242</v>
      </c>
      <c r="B1070" t="s">
        <v>6</v>
      </c>
      <c r="C1070">
        <v>10</v>
      </c>
      <c r="D1070" t="s">
        <v>1243</v>
      </c>
      <c r="E1070">
        <v>4057498</v>
      </c>
      <c r="F1070" t="s">
        <v>1338</v>
      </c>
      <c r="G1070" t="s">
        <v>1322</v>
      </c>
      <c r="H1070">
        <v>36</v>
      </c>
      <c r="I1070">
        <v>63</v>
      </c>
    </row>
    <row r="1071" spans="1:9" x14ac:dyDescent="0.2">
      <c r="A1071" t="s">
        <v>1242</v>
      </c>
      <c r="B1071" t="s">
        <v>6</v>
      </c>
      <c r="C1071">
        <v>10</v>
      </c>
      <c r="D1071" t="s">
        <v>1243</v>
      </c>
      <c r="E1071">
        <v>4057498</v>
      </c>
      <c r="F1071" t="s">
        <v>1338</v>
      </c>
      <c r="G1071" t="s">
        <v>1323</v>
      </c>
      <c r="H1071">
        <v>52</v>
      </c>
      <c r="I1071">
        <v>63</v>
      </c>
    </row>
    <row r="1072" spans="1:9" x14ac:dyDescent="0.2">
      <c r="A1072" t="s">
        <v>1242</v>
      </c>
      <c r="B1072" t="s">
        <v>6</v>
      </c>
      <c r="C1072">
        <v>10</v>
      </c>
      <c r="D1072" t="s">
        <v>1243</v>
      </c>
      <c r="E1072">
        <v>4057498</v>
      </c>
      <c r="F1072" t="s">
        <v>1338</v>
      </c>
      <c r="G1072" t="s">
        <v>1324</v>
      </c>
      <c r="H1072">
        <v>52</v>
      </c>
      <c r="I1072">
        <v>63</v>
      </c>
    </row>
    <row r="1073" spans="1:9" x14ac:dyDescent="0.2">
      <c r="A1073" t="s">
        <v>1242</v>
      </c>
      <c r="B1073" t="s">
        <v>6</v>
      </c>
      <c r="C1073">
        <v>10</v>
      </c>
      <c r="D1073" t="s">
        <v>1243</v>
      </c>
      <c r="E1073">
        <v>4057498</v>
      </c>
      <c r="F1073" t="s">
        <v>1338</v>
      </c>
      <c r="G1073" t="s">
        <v>1325</v>
      </c>
      <c r="H1073">
        <v>49</v>
      </c>
      <c r="I1073">
        <v>63</v>
      </c>
    </row>
    <row r="1074" spans="1:9" x14ac:dyDescent="0.2">
      <c r="A1074" t="s">
        <v>1242</v>
      </c>
      <c r="B1074" t="s">
        <v>6</v>
      </c>
      <c r="C1074">
        <v>10</v>
      </c>
      <c r="D1074" t="s">
        <v>1243</v>
      </c>
      <c r="E1074">
        <v>4057498</v>
      </c>
      <c r="F1074" t="s">
        <v>1338</v>
      </c>
      <c r="G1074" t="s">
        <v>1305</v>
      </c>
      <c r="H1074">
        <v>37</v>
      </c>
      <c r="I1074">
        <v>63</v>
      </c>
    </row>
    <row r="1075" spans="1:9" x14ac:dyDescent="0.2">
      <c r="A1075" t="s">
        <v>1242</v>
      </c>
      <c r="B1075" t="s">
        <v>6</v>
      </c>
      <c r="C1075">
        <v>10</v>
      </c>
      <c r="D1075" t="s">
        <v>1243</v>
      </c>
      <c r="E1075">
        <v>4057498</v>
      </c>
      <c r="F1075" t="s">
        <v>1338</v>
      </c>
      <c r="G1075" t="s">
        <v>1326</v>
      </c>
      <c r="H1075">
        <v>56</v>
      </c>
      <c r="I1075">
        <v>63</v>
      </c>
    </row>
    <row r="1076" spans="1:9" x14ac:dyDescent="0.2">
      <c r="A1076" t="s">
        <v>1242</v>
      </c>
      <c r="B1076" t="s">
        <v>6</v>
      </c>
      <c r="C1076">
        <v>10</v>
      </c>
      <c r="D1076" t="s">
        <v>1243</v>
      </c>
      <c r="E1076">
        <v>4057498</v>
      </c>
      <c r="F1076" t="s">
        <v>1338</v>
      </c>
      <c r="G1076" t="s">
        <v>1306</v>
      </c>
      <c r="H1076">
        <v>52</v>
      </c>
      <c r="I1076">
        <v>63</v>
      </c>
    </row>
    <row r="1077" spans="1:9" x14ac:dyDescent="0.2">
      <c r="A1077" t="s">
        <v>1242</v>
      </c>
      <c r="B1077" t="s">
        <v>6</v>
      </c>
      <c r="C1077">
        <v>10</v>
      </c>
      <c r="D1077" t="s">
        <v>1243</v>
      </c>
      <c r="E1077">
        <v>4057498</v>
      </c>
      <c r="F1077" t="s">
        <v>1338</v>
      </c>
      <c r="G1077" t="s">
        <v>1327</v>
      </c>
      <c r="H1077">
        <v>42</v>
      </c>
      <c r="I1077">
        <v>63</v>
      </c>
    </row>
    <row r="1078" spans="1:9" x14ac:dyDescent="0.2">
      <c r="A1078" t="s">
        <v>1242</v>
      </c>
      <c r="B1078" t="s">
        <v>6</v>
      </c>
      <c r="C1078">
        <v>10</v>
      </c>
      <c r="D1078" t="s">
        <v>1243</v>
      </c>
      <c r="E1078">
        <v>4057498</v>
      </c>
      <c r="F1078" t="s">
        <v>1338</v>
      </c>
      <c r="G1078" t="s">
        <v>1328</v>
      </c>
      <c r="H1078">
        <v>56</v>
      </c>
      <c r="I1078">
        <v>63</v>
      </c>
    </row>
    <row r="1079" spans="1:9" x14ac:dyDescent="0.2">
      <c r="A1079" t="s">
        <v>1242</v>
      </c>
      <c r="B1079" t="s">
        <v>6</v>
      </c>
      <c r="C1079">
        <v>10</v>
      </c>
      <c r="D1079" t="s">
        <v>1243</v>
      </c>
      <c r="E1079">
        <v>4057498</v>
      </c>
      <c r="F1079" t="s">
        <v>1338</v>
      </c>
      <c r="G1079" t="s">
        <v>1329</v>
      </c>
      <c r="H1079">
        <v>51</v>
      </c>
      <c r="I1079">
        <v>63</v>
      </c>
    </row>
    <row r="1080" spans="1:9" x14ac:dyDescent="0.2">
      <c r="A1080" t="s">
        <v>1242</v>
      </c>
      <c r="B1080" t="s">
        <v>6</v>
      </c>
      <c r="C1080">
        <v>10</v>
      </c>
      <c r="D1080" t="s">
        <v>1243</v>
      </c>
      <c r="E1080">
        <v>4057498</v>
      </c>
      <c r="F1080" t="s">
        <v>1338</v>
      </c>
      <c r="G1080" t="s">
        <v>1330</v>
      </c>
      <c r="H1080">
        <v>31</v>
      </c>
      <c r="I1080">
        <v>63</v>
      </c>
    </row>
    <row r="1081" spans="1:9" x14ac:dyDescent="0.2">
      <c r="A1081" t="s">
        <v>1242</v>
      </c>
      <c r="B1081" t="s">
        <v>6</v>
      </c>
      <c r="C1081">
        <v>10</v>
      </c>
      <c r="D1081" t="s">
        <v>1243</v>
      </c>
      <c r="E1081">
        <v>4057498</v>
      </c>
      <c r="F1081" t="s">
        <v>1338</v>
      </c>
      <c r="G1081" t="s">
        <v>1331</v>
      </c>
      <c r="H1081">
        <v>30</v>
      </c>
      <c r="I1081">
        <v>63</v>
      </c>
    </row>
    <row r="1082" spans="1:9" x14ac:dyDescent="0.2">
      <c r="A1082" t="s">
        <v>1242</v>
      </c>
      <c r="B1082" t="s">
        <v>6</v>
      </c>
      <c r="C1082">
        <v>10</v>
      </c>
      <c r="D1082" t="s">
        <v>1243</v>
      </c>
      <c r="E1082">
        <v>4023024</v>
      </c>
      <c r="F1082" t="s">
        <v>1339</v>
      </c>
      <c r="G1082" t="s">
        <v>1322</v>
      </c>
      <c r="H1082">
        <v>20</v>
      </c>
      <c r="I1082">
        <v>39</v>
      </c>
    </row>
    <row r="1083" spans="1:9" x14ac:dyDescent="0.2">
      <c r="A1083" t="s">
        <v>1242</v>
      </c>
      <c r="B1083" t="s">
        <v>6</v>
      </c>
      <c r="C1083">
        <v>10</v>
      </c>
      <c r="D1083" t="s">
        <v>1243</v>
      </c>
      <c r="E1083">
        <v>4023024</v>
      </c>
      <c r="F1083" t="s">
        <v>1339</v>
      </c>
      <c r="G1083" t="s">
        <v>1323</v>
      </c>
      <c r="H1083">
        <v>34</v>
      </c>
      <c r="I1083">
        <v>39</v>
      </c>
    </row>
    <row r="1084" spans="1:9" x14ac:dyDescent="0.2">
      <c r="A1084" t="s">
        <v>1242</v>
      </c>
      <c r="B1084" t="s">
        <v>6</v>
      </c>
      <c r="C1084">
        <v>10</v>
      </c>
      <c r="D1084" t="s">
        <v>1243</v>
      </c>
      <c r="E1084">
        <v>4023024</v>
      </c>
      <c r="F1084" t="s">
        <v>1339</v>
      </c>
      <c r="G1084" t="s">
        <v>1324</v>
      </c>
      <c r="H1084">
        <v>27</v>
      </c>
      <c r="I1084">
        <v>39</v>
      </c>
    </row>
    <row r="1085" spans="1:9" x14ac:dyDescent="0.2">
      <c r="A1085" t="s">
        <v>1242</v>
      </c>
      <c r="B1085" t="s">
        <v>6</v>
      </c>
      <c r="C1085">
        <v>10</v>
      </c>
      <c r="D1085" t="s">
        <v>1243</v>
      </c>
      <c r="E1085">
        <v>4023024</v>
      </c>
      <c r="F1085" t="s">
        <v>1339</v>
      </c>
      <c r="G1085" t="s">
        <v>1325</v>
      </c>
      <c r="H1085">
        <v>23</v>
      </c>
      <c r="I1085">
        <v>39</v>
      </c>
    </row>
    <row r="1086" spans="1:9" x14ac:dyDescent="0.2">
      <c r="A1086" t="s">
        <v>1242</v>
      </c>
      <c r="B1086" t="s">
        <v>6</v>
      </c>
      <c r="C1086">
        <v>10</v>
      </c>
      <c r="D1086" t="s">
        <v>1243</v>
      </c>
      <c r="E1086">
        <v>4023024</v>
      </c>
      <c r="F1086" t="s">
        <v>1339</v>
      </c>
      <c r="G1086" t="s">
        <v>1305</v>
      </c>
      <c r="H1086">
        <v>24</v>
      </c>
      <c r="I1086">
        <v>39</v>
      </c>
    </row>
    <row r="1087" spans="1:9" x14ac:dyDescent="0.2">
      <c r="A1087" t="s">
        <v>1242</v>
      </c>
      <c r="B1087" t="s">
        <v>6</v>
      </c>
      <c r="C1087">
        <v>10</v>
      </c>
      <c r="D1087" t="s">
        <v>1243</v>
      </c>
      <c r="E1087">
        <v>4023024</v>
      </c>
      <c r="F1087" t="s">
        <v>1339</v>
      </c>
      <c r="G1087" t="s">
        <v>1326</v>
      </c>
      <c r="H1087">
        <v>36</v>
      </c>
      <c r="I1087">
        <v>39</v>
      </c>
    </row>
    <row r="1088" spans="1:9" x14ac:dyDescent="0.2">
      <c r="A1088" t="s">
        <v>1242</v>
      </c>
      <c r="B1088" t="s">
        <v>6</v>
      </c>
      <c r="C1088">
        <v>10</v>
      </c>
      <c r="D1088" t="s">
        <v>1243</v>
      </c>
      <c r="E1088">
        <v>4023024</v>
      </c>
      <c r="F1088" t="s">
        <v>1339</v>
      </c>
      <c r="G1088" t="s">
        <v>1306</v>
      </c>
      <c r="H1088">
        <v>33</v>
      </c>
      <c r="I1088">
        <v>39</v>
      </c>
    </row>
    <row r="1089" spans="1:9" x14ac:dyDescent="0.2">
      <c r="A1089" t="s">
        <v>1242</v>
      </c>
      <c r="B1089" t="s">
        <v>6</v>
      </c>
      <c r="C1089">
        <v>10</v>
      </c>
      <c r="D1089" t="s">
        <v>1243</v>
      </c>
      <c r="E1089">
        <v>4023024</v>
      </c>
      <c r="F1089" t="s">
        <v>1339</v>
      </c>
      <c r="G1089" t="s">
        <v>1327</v>
      </c>
      <c r="H1089">
        <v>22</v>
      </c>
      <c r="I1089">
        <v>39</v>
      </c>
    </row>
    <row r="1090" spans="1:9" x14ac:dyDescent="0.2">
      <c r="A1090" t="s">
        <v>1242</v>
      </c>
      <c r="B1090" t="s">
        <v>6</v>
      </c>
      <c r="C1090">
        <v>10</v>
      </c>
      <c r="D1090" t="s">
        <v>1243</v>
      </c>
      <c r="E1090">
        <v>4023024</v>
      </c>
      <c r="F1090" t="s">
        <v>1339</v>
      </c>
      <c r="G1090" t="s">
        <v>1328</v>
      </c>
      <c r="H1090">
        <v>33</v>
      </c>
      <c r="I1090">
        <v>39</v>
      </c>
    </row>
    <row r="1091" spans="1:9" x14ac:dyDescent="0.2">
      <c r="A1091" t="s">
        <v>1242</v>
      </c>
      <c r="B1091" t="s">
        <v>6</v>
      </c>
      <c r="C1091">
        <v>10</v>
      </c>
      <c r="D1091" t="s">
        <v>1243</v>
      </c>
      <c r="E1091">
        <v>4023024</v>
      </c>
      <c r="F1091" t="s">
        <v>1339</v>
      </c>
      <c r="G1091" t="s">
        <v>1329</v>
      </c>
      <c r="H1091">
        <v>30</v>
      </c>
      <c r="I1091">
        <v>39</v>
      </c>
    </row>
    <row r="1092" spans="1:9" x14ac:dyDescent="0.2">
      <c r="A1092" t="s">
        <v>1242</v>
      </c>
      <c r="B1092" t="s">
        <v>6</v>
      </c>
      <c r="C1092">
        <v>10</v>
      </c>
      <c r="D1092" t="s">
        <v>1243</v>
      </c>
      <c r="E1092">
        <v>4023024</v>
      </c>
      <c r="F1092" t="s">
        <v>1339</v>
      </c>
      <c r="G1092" t="s">
        <v>1330</v>
      </c>
      <c r="H1092">
        <v>25</v>
      </c>
      <c r="I1092">
        <v>39</v>
      </c>
    </row>
    <row r="1093" spans="1:9" x14ac:dyDescent="0.2">
      <c r="A1093" t="s">
        <v>1242</v>
      </c>
      <c r="B1093" t="s">
        <v>6</v>
      </c>
      <c r="C1093">
        <v>10</v>
      </c>
      <c r="D1093" t="s">
        <v>1243</v>
      </c>
      <c r="E1093">
        <v>4023024</v>
      </c>
      <c r="F1093" t="s">
        <v>1339</v>
      </c>
      <c r="G1093" t="s">
        <v>1331</v>
      </c>
      <c r="H1093">
        <v>17</v>
      </c>
      <c r="I1093">
        <v>39</v>
      </c>
    </row>
    <row r="1094" spans="1:9" x14ac:dyDescent="0.2">
      <c r="A1094" t="s">
        <v>1242</v>
      </c>
      <c r="B1094" t="s">
        <v>6</v>
      </c>
      <c r="C1094">
        <v>10</v>
      </c>
      <c r="D1094" t="s">
        <v>1243</v>
      </c>
      <c r="E1094">
        <v>4023073</v>
      </c>
      <c r="F1094" t="s">
        <v>1340</v>
      </c>
      <c r="G1094" t="s">
        <v>1322</v>
      </c>
      <c r="H1094">
        <v>31</v>
      </c>
      <c r="I1094">
        <v>48</v>
      </c>
    </row>
    <row r="1095" spans="1:9" x14ac:dyDescent="0.2">
      <c r="A1095" t="s">
        <v>1242</v>
      </c>
      <c r="B1095" t="s">
        <v>6</v>
      </c>
      <c r="C1095">
        <v>10</v>
      </c>
      <c r="D1095" t="s">
        <v>1243</v>
      </c>
      <c r="E1095">
        <v>4023073</v>
      </c>
      <c r="F1095" t="s">
        <v>1340</v>
      </c>
      <c r="G1095" t="s">
        <v>1323</v>
      </c>
      <c r="H1095">
        <v>37</v>
      </c>
      <c r="I1095">
        <v>48</v>
      </c>
    </row>
    <row r="1096" spans="1:9" x14ac:dyDescent="0.2">
      <c r="A1096" t="s">
        <v>1242</v>
      </c>
      <c r="B1096" t="s">
        <v>6</v>
      </c>
      <c r="C1096">
        <v>10</v>
      </c>
      <c r="D1096" t="s">
        <v>1243</v>
      </c>
      <c r="E1096">
        <v>4023073</v>
      </c>
      <c r="F1096" t="s">
        <v>1340</v>
      </c>
      <c r="G1096" t="s">
        <v>1324</v>
      </c>
      <c r="H1096">
        <v>38</v>
      </c>
      <c r="I1096">
        <v>48</v>
      </c>
    </row>
    <row r="1097" spans="1:9" x14ac:dyDescent="0.2">
      <c r="A1097" t="s">
        <v>1242</v>
      </c>
      <c r="B1097" t="s">
        <v>6</v>
      </c>
      <c r="C1097">
        <v>10</v>
      </c>
      <c r="D1097" t="s">
        <v>1243</v>
      </c>
      <c r="E1097">
        <v>4023073</v>
      </c>
      <c r="F1097" t="s">
        <v>1340</v>
      </c>
      <c r="G1097" t="s">
        <v>1325</v>
      </c>
      <c r="H1097">
        <v>28</v>
      </c>
      <c r="I1097">
        <v>48</v>
      </c>
    </row>
    <row r="1098" spans="1:9" x14ac:dyDescent="0.2">
      <c r="A1098" t="s">
        <v>1242</v>
      </c>
      <c r="B1098" t="s">
        <v>6</v>
      </c>
      <c r="C1098">
        <v>10</v>
      </c>
      <c r="D1098" t="s">
        <v>1243</v>
      </c>
      <c r="E1098">
        <v>4023073</v>
      </c>
      <c r="F1098" t="s">
        <v>1340</v>
      </c>
      <c r="G1098" t="s">
        <v>1305</v>
      </c>
      <c r="H1098">
        <v>28</v>
      </c>
      <c r="I1098">
        <v>48</v>
      </c>
    </row>
    <row r="1099" spans="1:9" x14ac:dyDescent="0.2">
      <c r="A1099" t="s">
        <v>1242</v>
      </c>
      <c r="B1099" t="s">
        <v>6</v>
      </c>
      <c r="C1099">
        <v>10</v>
      </c>
      <c r="D1099" t="s">
        <v>1243</v>
      </c>
      <c r="E1099">
        <v>4023073</v>
      </c>
      <c r="F1099" t="s">
        <v>1340</v>
      </c>
      <c r="G1099" t="s">
        <v>1326</v>
      </c>
      <c r="H1099">
        <v>45</v>
      </c>
      <c r="I1099">
        <v>48</v>
      </c>
    </row>
    <row r="1100" spans="1:9" x14ac:dyDescent="0.2">
      <c r="A1100" t="s">
        <v>1242</v>
      </c>
      <c r="B1100" t="s">
        <v>6</v>
      </c>
      <c r="C1100">
        <v>10</v>
      </c>
      <c r="D1100" t="s">
        <v>1243</v>
      </c>
      <c r="E1100">
        <v>4023073</v>
      </c>
      <c r="F1100" t="s">
        <v>1340</v>
      </c>
      <c r="G1100" t="s">
        <v>1306</v>
      </c>
      <c r="H1100">
        <v>37</v>
      </c>
      <c r="I1100">
        <v>48</v>
      </c>
    </row>
    <row r="1101" spans="1:9" x14ac:dyDescent="0.2">
      <c r="A1101" t="s">
        <v>1242</v>
      </c>
      <c r="B1101" t="s">
        <v>6</v>
      </c>
      <c r="C1101">
        <v>10</v>
      </c>
      <c r="D1101" t="s">
        <v>1243</v>
      </c>
      <c r="E1101">
        <v>4023073</v>
      </c>
      <c r="F1101" t="s">
        <v>1340</v>
      </c>
      <c r="G1101" t="s">
        <v>1327</v>
      </c>
      <c r="H1101">
        <v>29</v>
      </c>
      <c r="I1101">
        <v>48</v>
      </c>
    </row>
    <row r="1102" spans="1:9" x14ac:dyDescent="0.2">
      <c r="A1102" t="s">
        <v>1242</v>
      </c>
      <c r="B1102" t="s">
        <v>6</v>
      </c>
      <c r="C1102">
        <v>10</v>
      </c>
      <c r="D1102" t="s">
        <v>1243</v>
      </c>
      <c r="E1102">
        <v>4023073</v>
      </c>
      <c r="F1102" t="s">
        <v>1340</v>
      </c>
      <c r="G1102" t="s">
        <v>1328</v>
      </c>
      <c r="H1102">
        <v>38</v>
      </c>
      <c r="I1102">
        <v>48</v>
      </c>
    </row>
    <row r="1103" spans="1:9" x14ac:dyDescent="0.2">
      <c r="A1103" t="s">
        <v>1242</v>
      </c>
      <c r="B1103" t="s">
        <v>6</v>
      </c>
      <c r="C1103">
        <v>10</v>
      </c>
      <c r="D1103" t="s">
        <v>1243</v>
      </c>
      <c r="E1103">
        <v>4023073</v>
      </c>
      <c r="F1103" t="s">
        <v>1340</v>
      </c>
      <c r="G1103" t="s">
        <v>1329</v>
      </c>
      <c r="H1103">
        <v>39</v>
      </c>
      <c r="I1103">
        <v>48</v>
      </c>
    </row>
    <row r="1104" spans="1:9" x14ac:dyDescent="0.2">
      <c r="A1104" t="s">
        <v>1242</v>
      </c>
      <c r="B1104" t="s">
        <v>6</v>
      </c>
      <c r="C1104">
        <v>10</v>
      </c>
      <c r="D1104" t="s">
        <v>1243</v>
      </c>
      <c r="E1104">
        <v>4023073</v>
      </c>
      <c r="F1104" t="s">
        <v>1340</v>
      </c>
      <c r="G1104" t="s">
        <v>1330</v>
      </c>
      <c r="H1104">
        <v>27</v>
      </c>
      <c r="I1104">
        <v>48</v>
      </c>
    </row>
    <row r="1105" spans="1:9" x14ac:dyDescent="0.2">
      <c r="A1105" t="s">
        <v>1242</v>
      </c>
      <c r="B1105" t="s">
        <v>6</v>
      </c>
      <c r="C1105">
        <v>10</v>
      </c>
      <c r="D1105" t="s">
        <v>1243</v>
      </c>
      <c r="E1105">
        <v>4023073</v>
      </c>
      <c r="F1105" t="s">
        <v>1340</v>
      </c>
      <c r="G1105" t="s">
        <v>1331</v>
      </c>
      <c r="H1105">
        <v>21</v>
      </c>
      <c r="I1105">
        <v>48</v>
      </c>
    </row>
    <row r="1106" spans="1:9" x14ac:dyDescent="0.2">
      <c r="A1106" t="s">
        <v>1242</v>
      </c>
      <c r="B1106" t="s">
        <v>6</v>
      </c>
      <c r="C1106">
        <v>10</v>
      </c>
      <c r="D1106" t="s">
        <v>1243</v>
      </c>
      <c r="E1106">
        <v>4023225</v>
      </c>
      <c r="F1106" t="s">
        <v>1341</v>
      </c>
      <c r="G1106" t="s">
        <v>1322</v>
      </c>
      <c r="H1106">
        <v>30</v>
      </c>
      <c r="I1106">
        <v>39</v>
      </c>
    </row>
    <row r="1107" spans="1:9" x14ac:dyDescent="0.2">
      <c r="A1107" t="s">
        <v>1242</v>
      </c>
      <c r="B1107" t="s">
        <v>6</v>
      </c>
      <c r="C1107">
        <v>10</v>
      </c>
      <c r="D1107" t="s">
        <v>1243</v>
      </c>
      <c r="E1107">
        <v>4023225</v>
      </c>
      <c r="F1107" t="s">
        <v>1341</v>
      </c>
      <c r="G1107" t="s">
        <v>1323</v>
      </c>
      <c r="H1107">
        <v>38</v>
      </c>
      <c r="I1107">
        <v>39</v>
      </c>
    </row>
    <row r="1108" spans="1:9" x14ac:dyDescent="0.2">
      <c r="A1108" t="s">
        <v>1242</v>
      </c>
      <c r="B1108" t="s">
        <v>6</v>
      </c>
      <c r="C1108">
        <v>10</v>
      </c>
      <c r="D1108" t="s">
        <v>1243</v>
      </c>
      <c r="E1108">
        <v>4023225</v>
      </c>
      <c r="F1108" t="s">
        <v>1341</v>
      </c>
      <c r="G1108" t="s">
        <v>1324</v>
      </c>
      <c r="H1108">
        <v>35</v>
      </c>
      <c r="I1108">
        <v>39</v>
      </c>
    </row>
    <row r="1109" spans="1:9" x14ac:dyDescent="0.2">
      <c r="A1109" t="s">
        <v>1242</v>
      </c>
      <c r="B1109" t="s">
        <v>6</v>
      </c>
      <c r="C1109">
        <v>10</v>
      </c>
      <c r="D1109" t="s">
        <v>1243</v>
      </c>
      <c r="E1109">
        <v>4023225</v>
      </c>
      <c r="F1109" t="s">
        <v>1341</v>
      </c>
      <c r="G1109" t="s">
        <v>1325</v>
      </c>
      <c r="H1109">
        <v>28</v>
      </c>
      <c r="I1109">
        <v>39</v>
      </c>
    </row>
    <row r="1110" spans="1:9" x14ac:dyDescent="0.2">
      <c r="A1110" t="s">
        <v>1242</v>
      </c>
      <c r="B1110" t="s">
        <v>6</v>
      </c>
      <c r="C1110">
        <v>10</v>
      </c>
      <c r="D1110" t="s">
        <v>1243</v>
      </c>
      <c r="E1110">
        <v>4023225</v>
      </c>
      <c r="F1110" t="s">
        <v>1341</v>
      </c>
      <c r="G1110" t="s">
        <v>1305</v>
      </c>
      <c r="H1110">
        <v>33</v>
      </c>
      <c r="I1110">
        <v>39</v>
      </c>
    </row>
    <row r="1111" spans="1:9" x14ac:dyDescent="0.2">
      <c r="A1111" t="s">
        <v>1242</v>
      </c>
      <c r="B1111" t="s">
        <v>6</v>
      </c>
      <c r="C1111">
        <v>10</v>
      </c>
      <c r="D1111" t="s">
        <v>1243</v>
      </c>
      <c r="E1111">
        <v>4023225</v>
      </c>
      <c r="F1111" t="s">
        <v>1341</v>
      </c>
      <c r="G1111" t="s">
        <v>1326</v>
      </c>
      <c r="H1111">
        <v>37</v>
      </c>
      <c r="I1111">
        <v>39</v>
      </c>
    </row>
    <row r="1112" spans="1:9" x14ac:dyDescent="0.2">
      <c r="A1112" t="s">
        <v>1242</v>
      </c>
      <c r="B1112" t="s">
        <v>6</v>
      </c>
      <c r="C1112">
        <v>10</v>
      </c>
      <c r="D1112" t="s">
        <v>1243</v>
      </c>
      <c r="E1112">
        <v>4023225</v>
      </c>
      <c r="F1112" t="s">
        <v>1341</v>
      </c>
      <c r="G1112" t="s">
        <v>1306</v>
      </c>
      <c r="H1112">
        <v>35</v>
      </c>
      <c r="I1112">
        <v>39</v>
      </c>
    </row>
    <row r="1113" spans="1:9" x14ac:dyDescent="0.2">
      <c r="A1113" t="s">
        <v>1242</v>
      </c>
      <c r="B1113" t="s">
        <v>6</v>
      </c>
      <c r="C1113">
        <v>10</v>
      </c>
      <c r="D1113" t="s">
        <v>1243</v>
      </c>
      <c r="E1113">
        <v>4023225</v>
      </c>
      <c r="F1113" t="s">
        <v>1341</v>
      </c>
      <c r="G1113" t="s">
        <v>1327</v>
      </c>
      <c r="H1113">
        <v>24</v>
      </c>
      <c r="I1113">
        <v>39</v>
      </c>
    </row>
    <row r="1114" spans="1:9" x14ac:dyDescent="0.2">
      <c r="A1114" t="s">
        <v>1242</v>
      </c>
      <c r="B1114" t="s">
        <v>6</v>
      </c>
      <c r="C1114">
        <v>10</v>
      </c>
      <c r="D1114" t="s">
        <v>1243</v>
      </c>
      <c r="E1114">
        <v>4023225</v>
      </c>
      <c r="F1114" t="s">
        <v>1341</v>
      </c>
      <c r="G1114" t="s">
        <v>1328</v>
      </c>
      <c r="H1114">
        <v>36</v>
      </c>
      <c r="I1114">
        <v>39</v>
      </c>
    </row>
    <row r="1115" spans="1:9" x14ac:dyDescent="0.2">
      <c r="A1115" t="s">
        <v>1242</v>
      </c>
      <c r="B1115" t="s">
        <v>6</v>
      </c>
      <c r="C1115">
        <v>10</v>
      </c>
      <c r="D1115" t="s">
        <v>1243</v>
      </c>
      <c r="E1115">
        <v>4023225</v>
      </c>
      <c r="F1115" t="s">
        <v>1341</v>
      </c>
      <c r="G1115" t="s">
        <v>1329</v>
      </c>
      <c r="H1115">
        <v>33</v>
      </c>
      <c r="I1115">
        <v>39</v>
      </c>
    </row>
    <row r="1116" spans="1:9" x14ac:dyDescent="0.2">
      <c r="A1116" t="s">
        <v>1242</v>
      </c>
      <c r="B1116" t="s">
        <v>6</v>
      </c>
      <c r="C1116">
        <v>10</v>
      </c>
      <c r="D1116" t="s">
        <v>1243</v>
      </c>
      <c r="E1116">
        <v>4023225</v>
      </c>
      <c r="F1116" t="s">
        <v>1341</v>
      </c>
      <c r="G1116" t="s">
        <v>1330</v>
      </c>
      <c r="H1116">
        <v>27</v>
      </c>
      <c r="I1116">
        <v>39</v>
      </c>
    </row>
    <row r="1117" spans="1:9" x14ac:dyDescent="0.2">
      <c r="A1117" t="s">
        <v>1242</v>
      </c>
      <c r="B1117" t="s">
        <v>6</v>
      </c>
      <c r="C1117">
        <v>10</v>
      </c>
      <c r="D1117" t="s">
        <v>1243</v>
      </c>
      <c r="E1117">
        <v>4023225</v>
      </c>
      <c r="F1117" t="s">
        <v>1341</v>
      </c>
      <c r="G1117" t="s">
        <v>1331</v>
      </c>
      <c r="H1117">
        <v>27</v>
      </c>
      <c r="I1117">
        <v>39</v>
      </c>
    </row>
    <row r="1118" spans="1:9" x14ac:dyDescent="0.2">
      <c r="A1118" t="s">
        <v>1242</v>
      </c>
      <c r="B1118" t="s">
        <v>6</v>
      </c>
      <c r="C1118">
        <v>10</v>
      </c>
      <c r="D1118" t="s">
        <v>1243</v>
      </c>
      <c r="E1118">
        <v>4023130</v>
      </c>
      <c r="F1118" t="s">
        <v>1321</v>
      </c>
      <c r="G1118" t="s">
        <v>1322</v>
      </c>
      <c r="H1118">
        <v>3</v>
      </c>
      <c r="I1118">
        <v>33</v>
      </c>
    </row>
    <row r="1119" spans="1:9" x14ac:dyDescent="0.2">
      <c r="A1119" t="s">
        <v>1242</v>
      </c>
      <c r="B1119" t="s">
        <v>6</v>
      </c>
      <c r="C1119">
        <v>10</v>
      </c>
      <c r="D1119" t="s">
        <v>1243</v>
      </c>
      <c r="E1119">
        <v>4023130</v>
      </c>
      <c r="F1119" t="s">
        <v>1321</v>
      </c>
      <c r="G1119" t="s">
        <v>1323</v>
      </c>
      <c r="H1119">
        <v>16</v>
      </c>
      <c r="I1119">
        <v>33</v>
      </c>
    </row>
    <row r="1120" spans="1:9" x14ac:dyDescent="0.2">
      <c r="A1120" t="s">
        <v>1242</v>
      </c>
      <c r="B1120" t="s">
        <v>6</v>
      </c>
      <c r="C1120">
        <v>10</v>
      </c>
      <c r="D1120" t="s">
        <v>1243</v>
      </c>
      <c r="E1120">
        <v>4023130</v>
      </c>
      <c r="F1120" t="s">
        <v>1321</v>
      </c>
      <c r="G1120" t="s">
        <v>1324</v>
      </c>
      <c r="H1120">
        <v>15</v>
      </c>
      <c r="I1120">
        <v>33</v>
      </c>
    </row>
    <row r="1121" spans="1:9" x14ac:dyDescent="0.2">
      <c r="A1121" t="s">
        <v>1242</v>
      </c>
      <c r="B1121" t="s">
        <v>6</v>
      </c>
      <c r="C1121">
        <v>10</v>
      </c>
      <c r="D1121" t="s">
        <v>1243</v>
      </c>
      <c r="E1121">
        <v>4023130</v>
      </c>
      <c r="F1121" t="s">
        <v>1321</v>
      </c>
      <c r="G1121" t="s">
        <v>1325</v>
      </c>
      <c r="H1121">
        <v>9</v>
      </c>
      <c r="I1121">
        <v>33</v>
      </c>
    </row>
    <row r="1122" spans="1:9" x14ac:dyDescent="0.2">
      <c r="A1122" t="s">
        <v>1242</v>
      </c>
      <c r="B1122" t="s">
        <v>6</v>
      </c>
      <c r="C1122">
        <v>10</v>
      </c>
      <c r="D1122" t="s">
        <v>1243</v>
      </c>
      <c r="E1122">
        <v>4023130</v>
      </c>
      <c r="F1122" t="s">
        <v>1321</v>
      </c>
      <c r="G1122" t="s">
        <v>1305</v>
      </c>
      <c r="H1122">
        <v>5</v>
      </c>
      <c r="I1122">
        <v>33</v>
      </c>
    </row>
    <row r="1123" spans="1:9" x14ac:dyDescent="0.2">
      <c r="A1123" t="s">
        <v>1242</v>
      </c>
      <c r="B1123" t="s">
        <v>6</v>
      </c>
      <c r="C1123">
        <v>10</v>
      </c>
      <c r="D1123" t="s">
        <v>1243</v>
      </c>
      <c r="E1123">
        <v>4023130</v>
      </c>
      <c r="F1123" t="s">
        <v>1321</v>
      </c>
      <c r="G1123" t="s">
        <v>1326</v>
      </c>
      <c r="H1123">
        <v>18</v>
      </c>
      <c r="I1123">
        <v>33</v>
      </c>
    </row>
    <row r="1124" spans="1:9" x14ac:dyDescent="0.2">
      <c r="A1124" t="s">
        <v>1242</v>
      </c>
      <c r="B1124" t="s">
        <v>6</v>
      </c>
      <c r="C1124">
        <v>10</v>
      </c>
      <c r="D1124" t="s">
        <v>1243</v>
      </c>
      <c r="E1124">
        <v>4023130</v>
      </c>
      <c r="F1124" t="s">
        <v>1321</v>
      </c>
      <c r="G1124" t="s">
        <v>1306</v>
      </c>
      <c r="H1124">
        <v>7</v>
      </c>
      <c r="I1124">
        <v>33</v>
      </c>
    </row>
    <row r="1125" spans="1:9" x14ac:dyDescent="0.2">
      <c r="A1125" t="s">
        <v>1242</v>
      </c>
      <c r="B1125" t="s">
        <v>6</v>
      </c>
      <c r="C1125">
        <v>10</v>
      </c>
      <c r="D1125" t="s">
        <v>1243</v>
      </c>
      <c r="E1125">
        <v>4023130</v>
      </c>
      <c r="F1125" t="s">
        <v>1321</v>
      </c>
      <c r="G1125" t="s">
        <v>1327</v>
      </c>
      <c r="H1125">
        <v>7</v>
      </c>
      <c r="I1125">
        <v>33</v>
      </c>
    </row>
    <row r="1126" spans="1:9" x14ac:dyDescent="0.2">
      <c r="A1126" t="s">
        <v>1242</v>
      </c>
      <c r="B1126" t="s">
        <v>6</v>
      </c>
      <c r="C1126">
        <v>10</v>
      </c>
      <c r="D1126" t="s">
        <v>1243</v>
      </c>
      <c r="E1126">
        <v>4023130</v>
      </c>
      <c r="F1126" t="s">
        <v>1321</v>
      </c>
      <c r="G1126" t="s">
        <v>1328</v>
      </c>
      <c r="H1126">
        <v>13</v>
      </c>
      <c r="I1126">
        <v>33</v>
      </c>
    </row>
    <row r="1127" spans="1:9" x14ac:dyDescent="0.2">
      <c r="A1127" t="s">
        <v>1242</v>
      </c>
      <c r="B1127" t="s">
        <v>6</v>
      </c>
      <c r="C1127">
        <v>10</v>
      </c>
      <c r="D1127" t="s">
        <v>1243</v>
      </c>
      <c r="E1127">
        <v>4023130</v>
      </c>
      <c r="F1127" t="s">
        <v>1321</v>
      </c>
      <c r="G1127" t="s">
        <v>1329</v>
      </c>
      <c r="H1127">
        <v>16</v>
      </c>
      <c r="I1127">
        <v>33</v>
      </c>
    </row>
    <row r="1128" spans="1:9" x14ac:dyDescent="0.2">
      <c r="A1128" t="s">
        <v>1242</v>
      </c>
      <c r="B1128" t="s">
        <v>6</v>
      </c>
      <c r="C1128">
        <v>10</v>
      </c>
      <c r="D1128" t="s">
        <v>1243</v>
      </c>
      <c r="E1128">
        <v>4023130</v>
      </c>
      <c r="F1128" t="s">
        <v>1321</v>
      </c>
      <c r="G1128" t="s">
        <v>1330</v>
      </c>
      <c r="H1128">
        <v>6</v>
      </c>
      <c r="I1128">
        <v>33</v>
      </c>
    </row>
    <row r="1129" spans="1:9" x14ac:dyDescent="0.2">
      <c r="A1129" t="s">
        <v>1242</v>
      </c>
      <c r="B1129" t="s">
        <v>6</v>
      </c>
      <c r="C1129">
        <v>10</v>
      </c>
      <c r="D1129" t="s">
        <v>1243</v>
      </c>
      <c r="E1129">
        <v>4023130</v>
      </c>
      <c r="F1129" t="s">
        <v>1321</v>
      </c>
      <c r="G1129" t="s">
        <v>1331</v>
      </c>
      <c r="H1129">
        <v>9</v>
      </c>
      <c r="I1129">
        <v>33</v>
      </c>
    </row>
    <row r="1130" spans="1:9" x14ac:dyDescent="0.2">
      <c r="A1130" t="s">
        <v>1242</v>
      </c>
      <c r="B1130" t="s">
        <v>6</v>
      </c>
      <c r="C1130">
        <v>10</v>
      </c>
      <c r="D1130" t="s">
        <v>1243</v>
      </c>
      <c r="E1130">
        <v>4023472</v>
      </c>
      <c r="F1130" t="s">
        <v>1342</v>
      </c>
      <c r="G1130" t="s">
        <v>1322</v>
      </c>
      <c r="H1130">
        <v>2</v>
      </c>
      <c r="I1130">
        <v>27</v>
      </c>
    </row>
    <row r="1131" spans="1:9" x14ac:dyDescent="0.2">
      <c r="A1131" t="s">
        <v>1242</v>
      </c>
      <c r="B1131" t="s">
        <v>6</v>
      </c>
      <c r="C1131">
        <v>10</v>
      </c>
      <c r="D1131" t="s">
        <v>1243</v>
      </c>
      <c r="E1131">
        <v>4023472</v>
      </c>
      <c r="F1131" t="s">
        <v>1342</v>
      </c>
      <c r="G1131" t="s">
        <v>1323</v>
      </c>
      <c r="H1131">
        <v>8</v>
      </c>
      <c r="I1131">
        <v>27</v>
      </c>
    </row>
    <row r="1132" spans="1:9" x14ac:dyDescent="0.2">
      <c r="A1132" t="s">
        <v>1242</v>
      </c>
      <c r="B1132" t="s">
        <v>6</v>
      </c>
      <c r="C1132">
        <v>10</v>
      </c>
      <c r="D1132" t="s">
        <v>1243</v>
      </c>
      <c r="E1132">
        <v>4023472</v>
      </c>
      <c r="F1132" t="s">
        <v>1342</v>
      </c>
      <c r="G1132" t="s">
        <v>1324</v>
      </c>
      <c r="H1132">
        <v>10</v>
      </c>
      <c r="I1132">
        <v>27</v>
      </c>
    </row>
    <row r="1133" spans="1:9" x14ac:dyDescent="0.2">
      <c r="A1133" t="s">
        <v>1242</v>
      </c>
      <c r="B1133" t="s">
        <v>6</v>
      </c>
      <c r="C1133">
        <v>10</v>
      </c>
      <c r="D1133" t="s">
        <v>1243</v>
      </c>
      <c r="E1133">
        <v>4023472</v>
      </c>
      <c r="F1133" t="s">
        <v>1342</v>
      </c>
      <c r="G1133" t="s">
        <v>1325</v>
      </c>
      <c r="H1133">
        <v>7</v>
      </c>
      <c r="I1133">
        <v>27</v>
      </c>
    </row>
    <row r="1134" spans="1:9" x14ac:dyDescent="0.2">
      <c r="A1134" t="s">
        <v>1242</v>
      </c>
      <c r="B1134" t="s">
        <v>6</v>
      </c>
      <c r="C1134">
        <v>10</v>
      </c>
      <c r="D1134" t="s">
        <v>1243</v>
      </c>
      <c r="E1134">
        <v>4023472</v>
      </c>
      <c r="F1134" t="s">
        <v>1342</v>
      </c>
      <c r="G1134" t="s">
        <v>1305</v>
      </c>
      <c r="H1134">
        <v>7</v>
      </c>
      <c r="I1134">
        <v>27</v>
      </c>
    </row>
    <row r="1135" spans="1:9" x14ac:dyDescent="0.2">
      <c r="A1135" t="s">
        <v>1242</v>
      </c>
      <c r="B1135" t="s">
        <v>6</v>
      </c>
      <c r="C1135">
        <v>10</v>
      </c>
      <c r="D1135" t="s">
        <v>1243</v>
      </c>
      <c r="E1135">
        <v>4023472</v>
      </c>
      <c r="F1135" t="s">
        <v>1342</v>
      </c>
      <c r="G1135" t="s">
        <v>1326</v>
      </c>
      <c r="H1135">
        <v>12</v>
      </c>
      <c r="I1135">
        <v>27</v>
      </c>
    </row>
    <row r="1136" spans="1:9" x14ac:dyDescent="0.2">
      <c r="A1136" t="s">
        <v>1242</v>
      </c>
      <c r="B1136" t="s">
        <v>6</v>
      </c>
      <c r="C1136">
        <v>10</v>
      </c>
      <c r="D1136" t="s">
        <v>1243</v>
      </c>
      <c r="E1136">
        <v>4023472</v>
      </c>
      <c r="F1136" t="s">
        <v>1342</v>
      </c>
      <c r="G1136" t="s">
        <v>1306</v>
      </c>
      <c r="H1136">
        <v>7</v>
      </c>
      <c r="I1136">
        <v>27</v>
      </c>
    </row>
    <row r="1137" spans="1:9" x14ac:dyDescent="0.2">
      <c r="A1137" t="s">
        <v>1242</v>
      </c>
      <c r="B1137" t="s">
        <v>6</v>
      </c>
      <c r="C1137">
        <v>10</v>
      </c>
      <c r="D1137" t="s">
        <v>1243</v>
      </c>
      <c r="E1137">
        <v>4023472</v>
      </c>
      <c r="F1137" t="s">
        <v>1342</v>
      </c>
      <c r="G1137" t="s">
        <v>1327</v>
      </c>
      <c r="H1137">
        <v>4</v>
      </c>
      <c r="I1137">
        <v>27</v>
      </c>
    </row>
    <row r="1138" spans="1:9" x14ac:dyDescent="0.2">
      <c r="A1138" t="s">
        <v>1242</v>
      </c>
      <c r="B1138" t="s">
        <v>6</v>
      </c>
      <c r="C1138">
        <v>10</v>
      </c>
      <c r="D1138" t="s">
        <v>1243</v>
      </c>
      <c r="E1138">
        <v>4023472</v>
      </c>
      <c r="F1138" t="s">
        <v>1342</v>
      </c>
      <c r="G1138" t="s">
        <v>1328</v>
      </c>
      <c r="H1138">
        <v>8</v>
      </c>
      <c r="I1138">
        <v>27</v>
      </c>
    </row>
    <row r="1139" spans="1:9" x14ac:dyDescent="0.2">
      <c r="A1139" t="s">
        <v>1242</v>
      </c>
      <c r="B1139" t="s">
        <v>6</v>
      </c>
      <c r="C1139">
        <v>10</v>
      </c>
      <c r="D1139" t="s">
        <v>1243</v>
      </c>
      <c r="E1139">
        <v>4023472</v>
      </c>
      <c r="F1139" t="s">
        <v>1342</v>
      </c>
      <c r="G1139" t="s">
        <v>1329</v>
      </c>
      <c r="H1139">
        <v>13</v>
      </c>
      <c r="I1139">
        <v>27</v>
      </c>
    </row>
    <row r="1140" spans="1:9" x14ac:dyDescent="0.2">
      <c r="A1140" t="s">
        <v>1242</v>
      </c>
      <c r="B1140" t="s">
        <v>6</v>
      </c>
      <c r="C1140">
        <v>10</v>
      </c>
      <c r="D1140" t="s">
        <v>1243</v>
      </c>
      <c r="E1140">
        <v>4023472</v>
      </c>
      <c r="F1140" t="s">
        <v>1342</v>
      </c>
      <c r="G1140" t="s">
        <v>1330</v>
      </c>
      <c r="H1140">
        <v>3</v>
      </c>
      <c r="I1140">
        <v>27</v>
      </c>
    </row>
    <row r="1141" spans="1:9" x14ac:dyDescent="0.2">
      <c r="A1141" t="s">
        <v>1242</v>
      </c>
      <c r="B1141" t="s">
        <v>6</v>
      </c>
      <c r="C1141">
        <v>10</v>
      </c>
      <c r="D1141" t="s">
        <v>1243</v>
      </c>
      <c r="E1141">
        <v>4023472</v>
      </c>
      <c r="F1141" t="s">
        <v>1342</v>
      </c>
      <c r="G1141" t="s">
        <v>1331</v>
      </c>
      <c r="H1141">
        <v>10</v>
      </c>
      <c r="I1141">
        <v>27</v>
      </c>
    </row>
    <row r="1142" spans="1:9" x14ac:dyDescent="0.2">
      <c r="A1142" t="s">
        <v>1242</v>
      </c>
      <c r="B1142" t="s">
        <v>6</v>
      </c>
      <c r="C1142">
        <v>10</v>
      </c>
      <c r="D1142" t="s">
        <v>1243</v>
      </c>
      <c r="E1142">
        <v>4023108</v>
      </c>
      <c r="F1142" t="s">
        <v>1338</v>
      </c>
      <c r="G1142" t="s">
        <v>1322</v>
      </c>
      <c r="H1142">
        <v>31</v>
      </c>
      <c r="I1142">
        <v>45</v>
      </c>
    </row>
    <row r="1143" spans="1:9" x14ac:dyDescent="0.2">
      <c r="A1143" t="s">
        <v>1242</v>
      </c>
      <c r="B1143" t="s">
        <v>6</v>
      </c>
      <c r="C1143">
        <v>10</v>
      </c>
      <c r="D1143" t="s">
        <v>1243</v>
      </c>
      <c r="E1143">
        <v>4023108</v>
      </c>
      <c r="F1143" t="s">
        <v>1338</v>
      </c>
      <c r="G1143" t="s">
        <v>1323</v>
      </c>
      <c r="H1143">
        <v>35</v>
      </c>
      <c r="I1143">
        <v>45</v>
      </c>
    </row>
    <row r="1144" spans="1:9" x14ac:dyDescent="0.2">
      <c r="A1144" t="s">
        <v>1242</v>
      </c>
      <c r="B1144" t="s">
        <v>6</v>
      </c>
      <c r="C1144">
        <v>10</v>
      </c>
      <c r="D1144" t="s">
        <v>1243</v>
      </c>
      <c r="E1144">
        <v>4023108</v>
      </c>
      <c r="F1144" t="s">
        <v>1338</v>
      </c>
      <c r="G1144" t="s">
        <v>1324</v>
      </c>
      <c r="H1144">
        <v>31</v>
      </c>
      <c r="I1144">
        <v>45</v>
      </c>
    </row>
    <row r="1145" spans="1:9" x14ac:dyDescent="0.2">
      <c r="A1145" t="s">
        <v>1242</v>
      </c>
      <c r="B1145" t="s">
        <v>6</v>
      </c>
      <c r="C1145">
        <v>10</v>
      </c>
      <c r="D1145" t="s">
        <v>1243</v>
      </c>
      <c r="E1145">
        <v>4023108</v>
      </c>
      <c r="F1145" t="s">
        <v>1338</v>
      </c>
      <c r="G1145" t="s">
        <v>1325</v>
      </c>
      <c r="H1145">
        <v>29</v>
      </c>
      <c r="I1145">
        <v>45</v>
      </c>
    </row>
    <row r="1146" spans="1:9" x14ac:dyDescent="0.2">
      <c r="A1146" t="s">
        <v>1242</v>
      </c>
      <c r="B1146" t="s">
        <v>6</v>
      </c>
      <c r="C1146">
        <v>10</v>
      </c>
      <c r="D1146" t="s">
        <v>1243</v>
      </c>
      <c r="E1146">
        <v>4023108</v>
      </c>
      <c r="F1146" t="s">
        <v>1338</v>
      </c>
      <c r="G1146" t="s">
        <v>1305</v>
      </c>
      <c r="H1146">
        <v>29</v>
      </c>
      <c r="I1146">
        <v>45</v>
      </c>
    </row>
    <row r="1147" spans="1:9" x14ac:dyDescent="0.2">
      <c r="A1147" t="s">
        <v>1242</v>
      </c>
      <c r="B1147" t="s">
        <v>6</v>
      </c>
      <c r="C1147">
        <v>10</v>
      </c>
      <c r="D1147" t="s">
        <v>1243</v>
      </c>
      <c r="E1147">
        <v>4023108</v>
      </c>
      <c r="F1147" t="s">
        <v>1338</v>
      </c>
      <c r="G1147" t="s">
        <v>1326</v>
      </c>
      <c r="H1147">
        <v>33</v>
      </c>
      <c r="I1147">
        <v>45</v>
      </c>
    </row>
    <row r="1148" spans="1:9" x14ac:dyDescent="0.2">
      <c r="A1148" t="s">
        <v>1242</v>
      </c>
      <c r="B1148" t="s">
        <v>6</v>
      </c>
      <c r="C1148">
        <v>10</v>
      </c>
      <c r="D1148" t="s">
        <v>1243</v>
      </c>
      <c r="E1148">
        <v>4023108</v>
      </c>
      <c r="F1148" t="s">
        <v>1338</v>
      </c>
      <c r="G1148" t="s">
        <v>1306</v>
      </c>
      <c r="H1148">
        <v>35</v>
      </c>
      <c r="I1148">
        <v>45</v>
      </c>
    </row>
    <row r="1149" spans="1:9" x14ac:dyDescent="0.2">
      <c r="A1149" t="s">
        <v>1242</v>
      </c>
      <c r="B1149" t="s">
        <v>6</v>
      </c>
      <c r="C1149">
        <v>10</v>
      </c>
      <c r="D1149" t="s">
        <v>1243</v>
      </c>
      <c r="E1149">
        <v>4023108</v>
      </c>
      <c r="F1149" t="s">
        <v>1338</v>
      </c>
      <c r="G1149" t="s">
        <v>1327</v>
      </c>
      <c r="H1149">
        <v>27</v>
      </c>
      <c r="I1149">
        <v>45</v>
      </c>
    </row>
    <row r="1150" spans="1:9" x14ac:dyDescent="0.2">
      <c r="A1150" t="s">
        <v>1242</v>
      </c>
      <c r="B1150" t="s">
        <v>6</v>
      </c>
      <c r="C1150">
        <v>10</v>
      </c>
      <c r="D1150" t="s">
        <v>1243</v>
      </c>
      <c r="E1150">
        <v>4023108</v>
      </c>
      <c r="F1150" t="s">
        <v>1338</v>
      </c>
      <c r="G1150" t="s">
        <v>1328</v>
      </c>
      <c r="H1150">
        <v>33</v>
      </c>
      <c r="I1150">
        <v>45</v>
      </c>
    </row>
    <row r="1151" spans="1:9" x14ac:dyDescent="0.2">
      <c r="A1151" t="s">
        <v>1242</v>
      </c>
      <c r="B1151" t="s">
        <v>6</v>
      </c>
      <c r="C1151">
        <v>10</v>
      </c>
      <c r="D1151" t="s">
        <v>1243</v>
      </c>
      <c r="E1151">
        <v>4023108</v>
      </c>
      <c r="F1151" t="s">
        <v>1338</v>
      </c>
      <c r="G1151" t="s">
        <v>1329</v>
      </c>
      <c r="H1151">
        <v>44</v>
      </c>
      <c r="I1151">
        <v>45</v>
      </c>
    </row>
    <row r="1152" spans="1:9" x14ac:dyDescent="0.2">
      <c r="A1152" t="s">
        <v>1242</v>
      </c>
      <c r="B1152" t="s">
        <v>6</v>
      </c>
      <c r="C1152">
        <v>10</v>
      </c>
      <c r="D1152" t="s">
        <v>1243</v>
      </c>
      <c r="E1152">
        <v>4023108</v>
      </c>
      <c r="F1152" t="s">
        <v>1338</v>
      </c>
      <c r="G1152" t="s">
        <v>1330</v>
      </c>
      <c r="H1152">
        <v>36</v>
      </c>
      <c r="I1152">
        <v>45</v>
      </c>
    </row>
    <row r="1153" spans="1:9" x14ac:dyDescent="0.2">
      <c r="A1153" t="s">
        <v>1242</v>
      </c>
      <c r="B1153" t="s">
        <v>6</v>
      </c>
      <c r="C1153">
        <v>10</v>
      </c>
      <c r="D1153" t="s">
        <v>1243</v>
      </c>
      <c r="E1153">
        <v>4023108</v>
      </c>
      <c r="F1153" t="s">
        <v>1338</v>
      </c>
      <c r="G1153" t="s">
        <v>1331</v>
      </c>
      <c r="H1153">
        <v>12</v>
      </c>
      <c r="I1153">
        <v>45</v>
      </c>
    </row>
    <row r="1154" spans="1:9" x14ac:dyDescent="0.2">
      <c r="A1154" t="s">
        <v>1242</v>
      </c>
      <c r="B1154" t="s">
        <v>6</v>
      </c>
      <c r="C1154">
        <v>10</v>
      </c>
      <c r="D1154" t="s">
        <v>1243</v>
      </c>
      <c r="E1154">
        <v>4023298</v>
      </c>
      <c r="F1154" t="s">
        <v>1334</v>
      </c>
      <c r="G1154" t="s">
        <v>1322</v>
      </c>
      <c r="H1154">
        <v>7</v>
      </c>
      <c r="I1154">
        <v>42</v>
      </c>
    </row>
    <row r="1155" spans="1:9" x14ac:dyDescent="0.2">
      <c r="A1155" t="s">
        <v>1242</v>
      </c>
      <c r="B1155" t="s">
        <v>6</v>
      </c>
      <c r="C1155">
        <v>10</v>
      </c>
      <c r="D1155" t="s">
        <v>1243</v>
      </c>
      <c r="E1155">
        <v>4023298</v>
      </c>
      <c r="F1155" t="s">
        <v>1334</v>
      </c>
      <c r="G1155" t="s">
        <v>1323</v>
      </c>
      <c r="H1155">
        <v>10</v>
      </c>
      <c r="I1155">
        <v>42</v>
      </c>
    </row>
    <row r="1156" spans="1:9" x14ac:dyDescent="0.2">
      <c r="A1156" t="s">
        <v>1242</v>
      </c>
      <c r="B1156" t="s">
        <v>6</v>
      </c>
      <c r="C1156">
        <v>10</v>
      </c>
      <c r="D1156" t="s">
        <v>1243</v>
      </c>
      <c r="E1156">
        <v>4023298</v>
      </c>
      <c r="F1156" t="s">
        <v>1334</v>
      </c>
      <c r="G1156" t="s">
        <v>1324</v>
      </c>
      <c r="H1156">
        <v>14</v>
      </c>
      <c r="I1156">
        <v>42</v>
      </c>
    </row>
    <row r="1157" spans="1:9" x14ac:dyDescent="0.2">
      <c r="A1157" t="s">
        <v>1242</v>
      </c>
      <c r="B1157" t="s">
        <v>6</v>
      </c>
      <c r="C1157">
        <v>10</v>
      </c>
      <c r="D1157" t="s">
        <v>1243</v>
      </c>
      <c r="E1157">
        <v>4023298</v>
      </c>
      <c r="F1157" t="s">
        <v>1334</v>
      </c>
      <c r="G1157" t="s">
        <v>1325</v>
      </c>
      <c r="H1157">
        <v>11</v>
      </c>
      <c r="I1157">
        <v>42</v>
      </c>
    </row>
    <row r="1158" spans="1:9" x14ac:dyDescent="0.2">
      <c r="A1158" t="s">
        <v>1242</v>
      </c>
      <c r="B1158" t="s">
        <v>6</v>
      </c>
      <c r="C1158">
        <v>10</v>
      </c>
      <c r="D1158" t="s">
        <v>1243</v>
      </c>
      <c r="E1158">
        <v>4023298</v>
      </c>
      <c r="F1158" t="s">
        <v>1334</v>
      </c>
      <c r="G1158" t="s">
        <v>1305</v>
      </c>
      <c r="H1158">
        <v>9</v>
      </c>
      <c r="I1158">
        <v>42</v>
      </c>
    </row>
    <row r="1159" spans="1:9" x14ac:dyDescent="0.2">
      <c r="A1159" t="s">
        <v>1242</v>
      </c>
      <c r="B1159" t="s">
        <v>6</v>
      </c>
      <c r="C1159">
        <v>10</v>
      </c>
      <c r="D1159" t="s">
        <v>1243</v>
      </c>
      <c r="E1159">
        <v>4023298</v>
      </c>
      <c r="F1159" t="s">
        <v>1334</v>
      </c>
      <c r="G1159" t="s">
        <v>1326</v>
      </c>
      <c r="H1159">
        <v>13</v>
      </c>
      <c r="I1159">
        <v>42</v>
      </c>
    </row>
    <row r="1160" spans="1:9" x14ac:dyDescent="0.2">
      <c r="A1160" t="s">
        <v>1242</v>
      </c>
      <c r="B1160" t="s">
        <v>6</v>
      </c>
      <c r="C1160">
        <v>10</v>
      </c>
      <c r="D1160" t="s">
        <v>1243</v>
      </c>
      <c r="E1160">
        <v>4023298</v>
      </c>
      <c r="F1160" t="s">
        <v>1334</v>
      </c>
      <c r="G1160" t="s">
        <v>1306</v>
      </c>
      <c r="H1160">
        <v>5</v>
      </c>
      <c r="I1160">
        <v>42</v>
      </c>
    </row>
    <row r="1161" spans="1:9" x14ac:dyDescent="0.2">
      <c r="A1161" t="s">
        <v>1242</v>
      </c>
      <c r="B1161" t="s">
        <v>6</v>
      </c>
      <c r="C1161">
        <v>10</v>
      </c>
      <c r="D1161" t="s">
        <v>1243</v>
      </c>
      <c r="E1161">
        <v>4023298</v>
      </c>
      <c r="F1161" t="s">
        <v>1334</v>
      </c>
      <c r="G1161" t="s">
        <v>1327</v>
      </c>
      <c r="H1161">
        <v>10</v>
      </c>
      <c r="I1161">
        <v>42</v>
      </c>
    </row>
    <row r="1162" spans="1:9" x14ac:dyDescent="0.2">
      <c r="A1162" t="s">
        <v>1242</v>
      </c>
      <c r="B1162" t="s">
        <v>6</v>
      </c>
      <c r="C1162">
        <v>10</v>
      </c>
      <c r="D1162" t="s">
        <v>1243</v>
      </c>
      <c r="E1162">
        <v>4023298</v>
      </c>
      <c r="F1162" t="s">
        <v>1334</v>
      </c>
      <c r="G1162" t="s">
        <v>1328</v>
      </c>
      <c r="H1162">
        <v>7</v>
      </c>
      <c r="I1162">
        <v>42</v>
      </c>
    </row>
    <row r="1163" spans="1:9" x14ac:dyDescent="0.2">
      <c r="A1163" t="s">
        <v>1242</v>
      </c>
      <c r="B1163" t="s">
        <v>6</v>
      </c>
      <c r="C1163">
        <v>10</v>
      </c>
      <c r="D1163" t="s">
        <v>1243</v>
      </c>
      <c r="E1163">
        <v>4023298</v>
      </c>
      <c r="F1163" t="s">
        <v>1334</v>
      </c>
      <c r="G1163" t="s">
        <v>1329</v>
      </c>
      <c r="H1163">
        <v>24</v>
      </c>
      <c r="I1163">
        <v>42</v>
      </c>
    </row>
    <row r="1164" spans="1:9" x14ac:dyDescent="0.2">
      <c r="A1164" t="s">
        <v>1242</v>
      </c>
      <c r="B1164" t="s">
        <v>6</v>
      </c>
      <c r="C1164">
        <v>10</v>
      </c>
      <c r="D1164" t="s">
        <v>1243</v>
      </c>
      <c r="E1164">
        <v>4023298</v>
      </c>
      <c r="F1164" t="s">
        <v>1334</v>
      </c>
      <c r="G1164" t="s">
        <v>1330</v>
      </c>
      <c r="H1164">
        <v>10</v>
      </c>
      <c r="I1164">
        <v>42</v>
      </c>
    </row>
    <row r="1165" spans="1:9" x14ac:dyDescent="0.2">
      <c r="A1165" t="s">
        <v>1242</v>
      </c>
      <c r="B1165" t="s">
        <v>6</v>
      </c>
      <c r="C1165">
        <v>10</v>
      </c>
      <c r="D1165" t="s">
        <v>1243</v>
      </c>
      <c r="E1165">
        <v>4023298</v>
      </c>
      <c r="F1165" t="s">
        <v>1334</v>
      </c>
      <c r="G1165" t="s">
        <v>1331</v>
      </c>
      <c r="H1165">
        <v>12</v>
      </c>
      <c r="I1165">
        <v>42</v>
      </c>
    </row>
    <row r="1166" spans="1:9" x14ac:dyDescent="0.2">
      <c r="A1166" t="s">
        <v>1242</v>
      </c>
      <c r="B1166" t="s">
        <v>6</v>
      </c>
      <c r="C1166">
        <v>10</v>
      </c>
      <c r="D1166" t="s">
        <v>1243</v>
      </c>
      <c r="E1166">
        <v>4023524</v>
      </c>
      <c r="F1166" t="s">
        <v>1343</v>
      </c>
      <c r="G1166" t="s">
        <v>1322</v>
      </c>
      <c r="H1166">
        <v>47</v>
      </c>
      <c r="I1166">
        <v>72</v>
      </c>
    </row>
    <row r="1167" spans="1:9" x14ac:dyDescent="0.2">
      <c r="A1167" t="s">
        <v>1242</v>
      </c>
      <c r="B1167" t="s">
        <v>6</v>
      </c>
      <c r="C1167">
        <v>10</v>
      </c>
      <c r="D1167" t="s">
        <v>1243</v>
      </c>
      <c r="E1167">
        <v>4023524</v>
      </c>
      <c r="F1167" t="s">
        <v>1343</v>
      </c>
      <c r="G1167" t="s">
        <v>1323</v>
      </c>
      <c r="H1167">
        <v>46</v>
      </c>
      <c r="I1167">
        <v>72</v>
      </c>
    </row>
    <row r="1168" spans="1:9" x14ac:dyDescent="0.2">
      <c r="A1168" t="s">
        <v>1242</v>
      </c>
      <c r="B1168" t="s">
        <v>6</v>
      </c>
      <c r="C1168">
        <v>10</v>
      </c>
      <c r="D1168" t="s">
        <v>1243</v>
      </c>
      <c r="E1168">
        <v>4023524</v>
      </c>
      <c r="F1168" t="s">
        <v>1343</v>
      </c>
      <c r="G1168" t="s">
        <v>1324</v>
      </c>
      <c r="H1168">
        <v>48</v>
      </c>
      <c r="I1168">
        <v>72</v>
      </c>
    </row>
    <row r="1169" spans="1:9" x14ac:dyDescent="0.2">
      <c r="A1169" t="s">
        <v>1242</v>
      </c>
      <c r="B1169" t="s">
        <v>6</v>
      </c>
      <c r="C1169">
        <v>10</v>
      </c>
      <c r="D1169" t="s">
        <v>1243</v>
      </c>
      <c r="E1169">
        <v>4023524</v>
      </c>
      <c r="F1169" t="s">
        <v>1343</v>
      </c>
      <c r="G1169" t="s">
        <v>1325</v>
      </c>
      <c r="H1169">
        <v>43</v>
      </c>
      <c r="I1169">
        <v>72</v>
      </c>
    </row>
    <row r="1170" spans="1:9" x14ac:dyDescent="0.2">
      <c r="A1170" t="s">
        <v>1242</v>
      </c>
      <c r="B1170" t="s">
        <v>6</v>
      </c>
      <c r="C1170">
        <v>10</v>
      </c>
      <c r="D1170" t="s">
        <v>1243</v>
      </c>
      <c r="E1170">
        <v>4023524</v>
      </c>
      <c r="F1170" t="s">
        <v>1343</v>
      </c>
      <c r="G1170" t="s">
        <v>1305</v>
      </c>
      <c r="H1170">
        <v>29</v>
      </c>
      <c r="I1170">
        <v>72</v>
      </c>
    </row>
    <row r="1171" spans="1:9" x14ac:dyDescent="0.2">
      <c r="A1171" t="s">
        <v>1242</v>
      </c>
      <c r="B1171" t="s">
        <v>6</v>
      </c>
      <c r="C1171">
        <v>10</v>
      </c>
      <c r="D1171" t="s">
        <v>1243</v>
      </c>
      <c r="E1171">
        <v>4023524</v>
      </c>
      <c r="F1171" t="s">
        <v>1343</v>
      </c>
      <c r="G1171" t="s">
        <v>1326</v>
      </c>
      <c r="H1171">
        <v>55</v>
      </c>
      <c r="I1171">
        <v>72</v>
      </c>
    </row>
    <row r="1172" spans="1:9" x14ac:dyDescent="0.2">
      <c r="A1172" t="s">
        <v>1242</v>
      </c>
      <c r="B1172" t="s">
        <v>6</v>
      </c>
      <c r="C1172">
        <v>10</v>
      </c>
      <c r="D1172" t="s">
        <v>1243</v>
      </c>
      <c r="E1172">
        <v>4023524</v>
      </c>
      <c r="F1172" t="s">
        <v>1343</v>
      </c>
      <c r="G1172" t="s">
        <v>1306</v>
      </c>
      <c r="H1172">
        <v>49</v>
      </c>
      <c r="I1172">
        <v>72</v>
      </c>
    </row>
    <row r="1173" spans="1:9" x14ac:dyDescent="0.2">
      <c r="A1173" t="s">
        <v>1242</v>
      </c>
      <c r="B1173" t="s">
        <v>6</v>
      </c>
      <c r="C1173">
        <v>10</v>
      </c>
      <c r="D1173" t="s">
        <v>1243</v>
      </c>
      <c r="E1173">
        <v>4023524</v>
      </c>
      <c r="F1173" t="s">
        <v>1343</v>
      </c>
      <c r="G1173" t="s">
        <v>1327</v>
      </c>
      <c r="H1173">
        <v>40</v>
      </c>
      <c r="I1173">
        <v>72</v>
      </c>
    </row>
    <row r="1174" spans="1:9" x14ac:dyDescent="0.2">
      <c r="A1174" t="s">
        <v>1242</v>
      </c>
      <c r="B1174" t="s">
        <v>6</v>
      </c>
      <c r="C1174">
        <v>10</v>
      </c>
      <c r="D1174" t="s">
        <v>1243</v>
      </c>
      <c r="E1174">
        <v>4023524</v>
      </c>
      <c r="F1174" t="s">
        <v>1343</v>
      </c>
      <c r="G1174" t="s">
        <v>1328</v>
      </c>
      <c r="H1174">
        <v>51</v>
      </c>
      <c r="I1174">
        <v>72</v>
      </c>
    </row>
    <row r="1175" spans="1:9" x14ac:dyDescent="0.2">
      <c r="A1175" t="s">
        <v>1242</v>
      </c>
      <c r="B1175" t="s">
        <v>6</v>
      </c>
      <c r="C1175">
        <v>10</v>
      </c>
      <c r="D1175" t="s">
        <v>1243</v>
      </c>
      <c r="E1175">
        <v>4023524</v>
      </c>
      <c r="F1175" t="s">
        <v>1343</v>
      </c>
      <c r="G1175" t="s">
        <v>1329</v>
      </c>
      <c r="H1175">
        <v>64</v>
      </c>
      <c r="I1175">
        <v>72</v>
      </c>
    </row>
    <row r="1176" spans="1:9" x14ac:dyDescent="0.2">
      <c r="A1176" t="s">
        <v>1242</v>
      </c>
      <c r="B1176" t="s">
        <v>6</v>
      </c>
      <c r="C1176">
        <v>10</v>
      </c>
      <c r="D1176" t="s">
        <v>1243</v>
      </c>
      <c r="E1176">
        <v>4023524</v>
      </c>
      <c r="F1176" t="s">
        <v>1343</v>
      </c>
      <c r="G1176" t="s">
        <v>1330</v>
      </c>
      <c r="H1176">
        <v>45</v>
      </c>
      <c r="I1176">
        <v>72</v>
      </c>
    </row>
    <row r="1177" spans="1:9" x14ac:dyDescent="0.2">
      <c r="A1177" t="s">
        <v>1242</v>
      </c>
      <c r="B1177" t="s">
        <v>6</v>
      </c>
      <c r="C1177">
        <v>10</v>
      </c>
      <c r="D1177" t="s">
        <v>1243</v>
      </c>
      <c r="E1177">
        <v>4023524</v>
      </c>
      <c r="F1177" t="s">
        <v>1343</v>
      </c>
      <c r="G1177" t="s">
        <v>1331</v>
      </c>
      <c r="H1177">
        <v>26</v>
      </c>
      <c r="I1177">
        <v>72</v>
      </c>
    </row>
    <row r="1178" spans="1:9" x14ac:dyDescent="0.2">
      <c r="A1178" t="s">
        <v>1242</v>
      </c>
      <c r="B1178" t="s">
        <v>5</v>
      </c>
      <c r="C1178">
        <v>9</v>
      </c>
      <c r="D1178" t="s">
        <v>1257</v>
      </c>
      <c r="E1178">
        <v>4023478</v>
      </c>
      <c r="F1178" t="s">
        <v>1344</v>
      </c>
      <c r="G1178" t="s">
        <v>1345</v>
      </c>
      <c r="H1178">
        <v>21</v>
      </c>
      <c r="I1178">
        <v>69</v>
      </c>
    </row>
    <row r="1179" spans="1:9" x14ac:dyDescent="0.2">
      <c r="A1179" t="s">
        <v>1242</v>
      </c>
      <c r="B1179" t="s">
        <v>5</v>
      </c>
      <c r="C1179">
        <v>9</v>
      </c>
      <c r="D1179" t="s">
        <v>1257</v>
      </c>
      <c r="E1179">
        <v>4023478</v>
      </c>
      <c r="F1179" t="s">
        <v>1344</v>
      </c>
      <c r="G1179" t="s">
        <v>1346</v>
      </c>
      <c r="H1179">
        <v>31</v>
      </c>
      <c r="I1179">
        <v>69</v>
      </c>
    </row>
    <row r="1180" spans="1:9" x14ac:dyDescent="0.2">
      <c r="A1180" t="s">
        <v>1242</v>
      </c>
      <c r="B1180" t="s">
        <v>5</v>
      </c>
      <c r="C1180">
        <v>9</v>
      </c>
      <c r="D1180" t="s">
        <v>1257</v>
      </c>
      <c r="E1180">
        <v>4023478</v>
      </c>
      <c r="F1180" t="s">
        <v>1344</v>
      </c>
      <c r="G1180" t="s">
        <v>1347</v>
      </c>
      <c r="H1180">
        <v>34</v>
      </c>
      <c r="I1180">
        <v>69</v>
      </c>
    </row>
    <row r="1181" spans="1:9" x14ac:dyDescent="0.2">
      <c r="A1181" t="s">
        <v>1242</v>
      </c>
      <c r="B1181" t="s">
        <v>5</v>
      </c>
      <c r="C1181">
        <v>9</v>
      </c>
      <c r="D1181" t="s">
        <v>1257</v>
      </c>
      <c r="E1181">
        <v>4023478</v>
      </c>
      <c r="F1181" t="s">
        <v>1344</v>
      </c>
      <c r="G1181" t="s">
        <v>1348</v>
      </c>
      <c r="H1181">
        <v>30</v>
      </c>
      <c r="I1181">
        <v>69</v>
      </c>
    </row>
    <row r="1182" spans="1:9" x14ac:dyDescent="0.2">
      <c r="A1182" t="s">
        <v>1242</v>
      </c>
      <c r="B1182" t="s">
        <v>5</v>
      </c>
      <c r="C1182">
        <v>9</v>
      </c>
      <c r="D1182" t="s">
        <v>1257</v>
      </c>
      <c r="E1182">
        <v>4023478</v>
      </c>
      <c r="F1182" t="s">
        <v>1344</v>
      </c>
      <c r="G1182" t="s">
        <v>1349</v>
      </c>
      <c r="H1182">
        <v>34</v>
      </c>
      <c r="I1182">
        <v>69</v>
      </c>
    </row>
    <row r="1183" spans="1:9" x14ac:dyDescent="0.2">
      <c r="A1183" t="s">
        <v>1242</v>
      </c>
      <c r="B1183" t="s">
        <v>5</v>
      </c>
      <c r="C1183">
        <v>9</v>
      </c>
      <c r="D1183" t="s">
        <v>1257</v>
      </c>
      <c r="E1183">
        <v>4023478</v>
      </c>
      <c r="F1183" t="s">
        <v>1344</v>
      </c>
      <c r="G1183" t="s">
        <v>1350</v>
      </c>
      <c r="H1183">
        <v>14</v>
      </c>
      <c r="I1183">
        <v>69</v>
      </c>
    </row>
    <row r="1184" spans="1:9" x14ac:dyDescent="0.2">
      <c r="A1184" t="s">
        <v>1242</v>
      </c>
      <c r="B1184" t="s">
        <v>5</v>
      </c>
      <c r="C1184">
        <v>9</v>
      </c>
      <c r="D1184" t="s">
        <v>1257</v>
      </c>
      <c r="E1184">
        <v>4023478</v>
      </c>
      <c r="F1184" t="s">
        <v>1344</v>
      </c>
      <c r="G1184" t="s">
        <v>1351</v>
      </c>
      <c r="H1184">
        <v>27</v>
      </c>
      <c r="I1184">
        <v>69</v>
      </c>
    </row>
    <row r="1185" spans="1:9" x14ac:dyDescent="0.2">
      <c r="A1185" t="s">
        <v>1242</v>
      </c>
      <c r="B1185" t="s">
        <v>5</v>
      </c>
      <c r="C1185">
        <v>9</v>
      </c>
      <c r="D1185" t="s">
        <v>1257</v>
      </c>
      <c r="E1185">
        <v>4023478</v>
      </c>
      <c r="F1185" t="s">
        <v>1344</v>
      </c>
      <c r="G1185" t="s">
        <v>1352</v>
      </c>
      <c r="H1185">
        <v>23</v>
      </c>
      <c r="I1185">
        <v>69</v>
      </c>
    </row>
    <row r="1186" spans="1:9" x14ac:dyDescent="0.2">
      <c r="A1186" t="s">
        <v>1242</v>
      </c>
      <c r="B1186" t="s">
        <v>5</v>
      </c>
      <c r="C1186">
        <v>9</v>
      </c>
      <c r="D1186" t="s">
        <v>1257</v>
      </c>
      <c r="E1186">
        <v>4023478</v>
      </c>
      <c r="F1186" t="s">
        <v>1344</v>
      </c>
      <c r="G1186" t="s">
        <v>1353</v>
      </c>
      <c r="H1186">
        <v>23</v>
      </c>
      <c r="I1186">
        <v>69</v>
      </c>
    </row>
    <row r="1187" spans="1:9" x14ac:dyDescent="0.2">
      <c r="A1187" t="s">
        <v>1242</v>
      </c>
      <c r="B1187" t="s">
        <v>5</v>
      </c>
      <c r="C1187">
        <v>9</v>
      </c>
      <c r="D1187" t="s">
        <v>1257</v>
      </c>
      <c r="E1187">
        <v>4023478</v>
      </c>
      <c r="F1187" t="s">
        <v>1344</v>
      </c>
      <c r="G1187" t="s">
        <v>1354</v>
      </c>
      <c r="H1187">
        <v>13</v>
      </c>
      <c r="I1187">
        <v>69</v>
      </c>
    </row>
    <row r="1188" spans="1:9" x14ac:dyDescent="0.2">
      <c r="A1188" t="s">
        <v>1242</v>
      </c>
      <c r="B1188" t="s">
        <v>5</v>
      </c>
      <c r="C1188">
        <v>9</v>
      </c>
      <c r="D1188" t="s">
        <v>1257</v>
      </c>
      <c r="E1188">
        <v>4023582</v>
      </c>
      <c r="F1188" t="s">
        <v>1355</v>
      </c>
      <c r="G1188" t="s">
        <v>1345</v>
      </c>
      <c r="H1188">
        <v>9</v>
      </c>
      <c r="I1188">
        <v>30</v>
      </c>
    </row>
    <row r="1189" spans="1:9" x14ac:dyDescent="0.2">
      <c r="A1189" t="s">
        <v>1242</v>
      </c>
      <c r="B1189" t="s">
        <v>5</v>
      </c>
      <c r="C1189">
        <v>9</v>
      </c>
      <c r="D1189" t="s">
        <v>1257</v>
      </c>
      <c r="E1189">
        <v>4023582</v>
      </c>
      <c r="F1189" t="s">
        <v>1355</v>
      </c>
      <c r="G1189" t="s">
        <v>1346</v>
      </c>
      <c r="H1189">
        <v>7</v>
      </c>
      <c r="I1189">
        <v>30</v>
      </c>
    </row>
    <row r="1190" spans="1:9" x14ac:dyDescent="0.2">
      <c r="A1190" t="s">
        <v>1242</v>
      </c>
      <c r="B1190" t="s">
        <v>5</v>
      </c>
      <c r="C1190">
        <v>9</v>
      </c>
      <c r="D1190" t="s">
        <v>1257</v>
      </c>
      <c r="E1190">
        <v>4023582</v>
      </c>
      <c r="F1190" t="s">
        <v>1355</v>
      </c>
      <c r="G1190" t="s">
        <v>1347</v>
      </c>
      <c r="H1190">
        <v>18</v>
      </c>
      <c r="I1190">
        <v>30</v>
      </c>
    </row>
    <row r="1191" spans="1:9" x14ac:dyDescent="0.2">
      <c r="A1191" t="s">
        <v>1242</v>
      </c>
      <c r="B1191" t="s">
        <v>5</v>
      </c>
      <c r="C1191">
        <v>9</v>
      </c>
      <c r="D1191" t="s">
        <v>1257</v>
      </c>
      <c r="E1191">
        <v>4023582</v>
      </c>
      <c r="F1191" t="s">
        <v>1355</v>
      </c>
      <c r="G1191" t="s">
        <v>1348</v>
      </c>
      <c r="H1191">
        <v>10</v>
      </c>
      <c r="I1191">
        <v>30</v>
      </c>
    </row>
    <row r="1192" spans="1:9" x14ac:dyDescent="0.2">
      <c r="A1192" t="s">
        <v>1242</v>
      </c>
      <c r="B1192" t="s">
        <v>5</v>
      </c>
      <c r="C1192">
        <v>9</v>
      </c>
      <c r="D1192" t="s">
        <v>1257</v>
      </c>
      <c r="E1192">
        <v>4023582</v>
      </c>
      <c r="F1192" t="s">
        <v>1355</v>
      </c>
      <c r="G1192" t="s">
        <v>1349</v>
      </c>
      <c r="H1192">
        <v>15</v>
      </c>
      <c r="I1192">
        <v>30</v>
      </c>
    </row>
    <row r="1193" spans="1:9" x14ac:dyDescent="0.2">
      <c r="A1193" t="s">
        <v>1242</v>
      </c>
      <c r="B1193" t="s">
        <v>5</v>
      </c>
      <c r="C1193">
        <v>9</v>
      </c>
      <c r="D1193" t="s">
        <v>1257</v>
      </c>
      <c r="E1193">
        <v>4023582</v>
      </c>
      <c r="F1193" t="s">
        <v>1355</v>
      </c>
      <c r="G1193" t="s">
        <v>1350</v>
      </c>
      <c r="H1193">
        <v>7</v>
      </c>
      <c r="I1193">
        <v>30</v>
      </c>
    </row>
    <row r="1194" spans="1:9" x14ac:dyDescent="0.2">
      <c r="A1194" t="s">
        <v>1242</v>
      </c>
      <c r="B1194" t="s">
        <v>5</v>
      </c>
      <c r="C1194">
        <v>9</v>
      </c>
      <c r="D1194" t="s">
        <v>1257</v>
      </c>
      <c r="E1194">
        <v>4023582</v>
      </c>
      <c r="F1194" t="s">
        <v>1355</v>
      </c>
      <c r="G1194" t="s">
        <v>1351</v>
      </c>
      <c r="H1194">
        <v>11</v>
      </c>
      <c r="I1194">
        <v>30</v>
      </c>
    </row>
    <row r="1195" spans="1:9" x14ac:dyDescent="0.2">
      <c r="A1195" t="s">
        <v>1242</v>
      </c>
      <c r="B1195" t="s">
        <v>5</v>
      </c>
      <c r="C1195">
        <v>9</v>
      </c>
      <c r="D1195" t="s">
        <v>1257</v>
      </c>
      <c r="E1195">
        <v>4023582</v>
      </c>
      <c r="F1195" t="s">
        <v>1355</v>
      </c>
      <c r="G1195" t="s">
        <v>1352</v>
      </c>
      <c r="H1195">
        <v>8</v>
      </c>
      <c r="I1195">
        <v>30</v>
      </c>
    </row>
    <row r="1196" spans="1:9" x14ac:dyDescent="0.2">
      <c r="A1196" t="s">
        <v>1242</v>
      </c>
      <c r="B1196" t="s">
        <v>5</v>
      </c>
      <c r="C1196">
        <v>9</v>
      </c>
      <c r="D1196" t="s">
        <v>1257</v>
      </c>
      <c r="E1196">
        <v>4023582</v>
      </c>
      <c r="F1196" t="s">
        <v>1355</v>
      </c>
      <c r="G1196" t="s">
        <v>1353</v>
      </c>
      <c r="H1196">
        <v>13</v>
      </c>
      <c r="I1196">
        <v>30</v>
      </c>
    </row>
    <row r="1197" spans="1:9" x14ac:dyDescent="0.2">
      <c r="A1197" t="s">
        <v>1242</v>
      </c>
      <c r="B1197" t="s">
        <v>5</v>
      </c>
      <c r="C1197">
        <v>9</v>
      </c>
      <c r="D1197" t="s">
        <v>1257</v>
      </c>
      <c r="E1197">
        <v>4023582</v>
      </c>
      <c r="F1197" t="s">
        <v>1355</v>
      </c>
      <c r="G1197" t="s">
        <v>1354</v>
      </c>
      <c r="H1197">
        <v>3</v>
      </c>
      <c r="I1197">
        <v>30</v>
      </c>
    </row>
    <row r="1198" spans="1:9" x14ac:dyDescent="0.2">
      <c r="A1198" t="s">
        <v>1242</v>
      </c>
      <c r="B1198" t="s">
        <v>5</v>
      </c>
      <c r="C1198">
        <v>9</v>
      </c>
      <c r="D1198" t="s">
        <v>1257</v>
      </c>
      <c r="E1198">
        <v>4023149</v>
      </c>
      <c r="F1198" t="s">
        <v>1356</v>
      </c>
      <c r="G1198" t="s">
        <v>1345</v>
      </c>
      <c r="H1198">
        <v>22</v>
      </c>
      <c r="I1198">
        <v>60</v>
      </c>
    </row>
    <row r="1199" spans="1:9" x14ac:dyDescent="0.2">
      <c r="A1199" t="s">
        <v>1242</v>
      </c>
      <c r="B1199" t="s">
        <v>5</v>
      </c>
      <c r="C1199">
        <v>9</v>
      </c>
      <c r="D1199" t="s">
        <v>1257</v>
      </c>
      <c r="E1199">
        <v>4023149</v>
      </c>
      <c r="F1199" t="s">
        <v>1356</v>
      </c>
      <c r="G1199" t="s">
        <v>1346</v>
      </c>
      <c r="H1199">
        <v>25</v>
      </c>
      <c r="I1199">
        <v>60</v>
      </c>
    </row>
    <row r="1200" spans="1:9" x14ac:dyDescent="0.2">
      <c r="A1200" t="s">
        <v>1242</v>
      </c>
      <c r="B1200" t="s">
        <v>5</v>
      </c>
      <c r="C1200">
        <v>9</v>
      </c>
      <c r="D1200" t="s">
        <v>1257</v>
      </c>
      <c r="E1200">
        <v>4023149</v>
      </c>
      <c r="F1200" t="s">
        <v>1356</v>
      </c>
      <c r="G1200" t="s">
        <v>1347</v>
      </c>
      <c r="H1200">
        <v>28</v>
      </c>
      <c r="I1200">
        <v>60</v>
      </c>
    </row>
    <row r="1201" spans="1:9" x14ac:dyDescent="0.2">
      <c r="A1201" t="s">
        <v>1242</v>
      </c>
      <c r="B1201" t="s">
        <v>5</v>
      </c>
      <c r="C1201">
        <v>9</v>
      </c>
      <c r="D1201" t="s">
        <v>1257</v>
      </c>
      <c r="E1201">
        <v>4023149</v>
      </c>
      <c r="F1201" t="s">
        <v>1356</v>
      </c>
      <c r="G1201" t="s">
        <v>1348</v>
      </c>
      <c r="H1201">
        <v>21</v>
      </c>
      <c r="I1201">
        <v>60</v>
      </c>
    </row>
    <row r="1202" spans="1:9" x14ac:dyDescent="0.2">
      <c r="A1202" t="s">
        <v>1242</v>
      </c>
      <c r="B1202" t="s">
        <v>5</v>
      </c>
      <c r="C1202">
        <v>9</v>
      </c>
      <c r="D1202" t="s">
        <v>1257</v>
      </c>
      <c r="E1202">
        <v>4023149</v>
      </c>
      <c r="F1202" t="s">
        <v>1356</v>
      </c>
      <c r="G1202" t="s">
        <v>1349</v>
      </c>
      <c r="H1202">
        <v>28</v>
      </c>
      <c r="I1202">
        <v>60</v>
      </c>
    </row>
    <row r="1203" spans="1:9" x14ac:dyDescent="0.2">
      <c r="A1203" t="s">
        <v>1242</v>
      </c>
      <c r="B1203" t="s">
        <v>5</v>
      </c>
      <c r="C1203">
        <v>9</v>
      </c>
      <c r="D1203" t="s">
        <v>1257</v>
      </c>
      <c r="E1203">
        <v>4023149</v>
      </c>
      <c r="F1203" t="s">
        <v>1356</v>
      </c>
      <c r="G1203" t="s">
        <v>1350</v>
      </c>
      <c r="H1203">
        <v>11</v>
      </c>
      <c r="I1203">
        <v>60</v>
      </c>
    </row>
    <row r="1204" spans="1:9" x14ac:dyDescent="0.2">
      <c r="A1204" t="s">
        <v>1242</v>
      </c>
      <c r="B1204" t="s">
        <v>5</v>
      </c>
      <c r="C1204">
        <v>9</v>
      </c>
      <c r="D1204" t="s">
        <v>1257</v>
      </c>
      <c r="E1204">
        <v>4023149</v>
      </c>
      <c r="F1204" t="s">
        <v>1356</v>
      </c>
      <c r="G1204" t="s">
        <v>1351</v>
      </c>
      <c r="H1204">
        <v>16</v>
      </c>
      <c r="I1204">
        <v>60</v>
      </c>
    </row>
    <row r="1205" spans="1:9" x14ac:dyDescent="0.2">
      <c r="A1205" t="s">
        <v>1242</v>
      </c>
      <c r="B1205" t="s">
        <v>5</v>
      </c>
      <c r="C1205">
        <v>9</v>
      </c>
      <c r="D1205" t="s">
        <v>1257</v>
      </c>
      <c r="E1205">
        <v>4023149</v>
      </c>
      <c r="F1205" t="s">
        <v>1356</v>
      </c>
      <c r="G1205" t="s">
        <v>1352</v>
      </c>
      <c r="H1205">
        <v>20</v>
      </c>
      <c r="I1205">
        <v>60</v>
      </c>
    </row>
    <row r="1206" spans="1:9" x14ac:dyDescent="0.2">
      <c r="A1206" t="s">
        <v>1242</v>
      </c>
      <c r="B1206" t="s">
        <v>5</v>
      </c>
      <c r="C1206">
        <v>9</v>
      </c>
      <c r="D1206" t="s">
        <v>1257</v>
      </c>
      <c r="E1206">
        <v>4023149</v>
      </c>
      <c r="F1206" t="s">
        <v>1356</v>
      </c>
      <c r="G1206" t="s">
        <v>1353</v>
      </c>
      <c r="H1206">
        <v>12</v>
      </c>
      <c r="I1206">
        <v>60</v>
      </c>
    </row>
    <row r="1207" spans="1:9" x14ac:dyDescent="0.2">
      <c r="A1207" t="s">
        <v>1242</v>
      </c>
      <c r="B1207" t="s">
        <v>5</v>
      </c>
      <c r="C1207">
        <v>9</v>
      </c>
      <c r="D1207" t="s">
        <v>1257</v>
      </c>
      <c r="E1207">
        <v>4023149</v>
      </c>
      <c r="F1207" t="s">
        <v>1356</v>
      </c>
      <c r="G1207" t="s">
        <v>1354</v>
      </c>
      <c r="H1207">
        <v>9</v>
      </c>
      <c r="I1207">
        <v>60</v>
      </c>
    </row>
    <row r="1208" spans="1:9" x14ac:dyDescent="0.2">
      <c r="A1208" t="s">
        <v>1242</v>
      </c>
      <c r="B1208" t="s">
        <v>5</v>
      </c>
      <c r="C1208">
        <v>9</v>
      </c>
      <c r="D1208" t="s">
        <v>1257</v>
      </c>
      <c r="E1208">
        <v>4023250</v>
      </c>
      <c r="F1208" t="s">
        <v>1357</v>
      </c>
      <c r="G1208" t="s">
        <v>1345</v>
      </c>
      <c r="H1208">
        <v>23</v>
      </c>
      <c r="I1208">
        <v>57</v>
      </c>
    </row>
    <row r="1209" spans="1:9" x14ac:dyDescent="0.2">
      <c r="A1209" t="s">
        <v>1242</v>
      </c>
      <c r="B1209" t="s">
        <v>5</v>
      </c>
      <c r="C1209">
        <v>9</v>
      </c>
      <c r="D1209" t="s">
        <v>1257</v>
      </c>
      <c r="E1209">
        <v>4023250</v>
      </c>
      <c r="F1209" t="s">
        <v>1357</v>
      </c>
      <c r="G1209" t="s">
        <v>1346</v>
      </c>
      <c r="H1209">
        <v>21</v>
      </c>
      <c r="I1209">
        <v>57</v>
      </c>
    </row>
    <row r="1210" spans="1:9" x14ac:dyDescent="0.2">
      <c r="A1210" t="s">
        <v>1242</v>
      </c>
      <c r="B1210" t="s">
        <v>5</v>
      </c>
      <c r="C1210">
        <v>9</v>
      </c>
      <c r="D1210" t="s">
        <v>1257</v>
      </c>
      <c r="E1210">
        <v>4023250</v>
      </c>
      <c r="F1210" t="s">
        <v>1357</v>
      </c>
      <c r="G1210" t="s">
        <v>1347</v>
      </c>
      <c r="H1210">
        <v>38</v>
      </c>
      <c r="I1210">
        <v>57</v>
      </c>
    </row>
    <row r="1211" spans="1:9" x14ac:dyDescent="0.2">
      <c r="A1211" t="s">
        <v>1242</v>
      </c>
      <c r="B1211" t="s">
        <v>5</v>
      </c>
      <c r="C1211">
        <v>9</v>
      </c>
      <c r="D1211" t="s">
        <v>1257</v>
      </c>
      <c r="E1211">
        <v>4023250</v>
      </c>
      <c r="F1211" t="s">
        <v>1357</v>
      </c>
      <c r="G1211" t="s">
        <v>1348</v>
      </c>
      <c r="H1211">
        <v>28</v>
      </c>
      <c r="I1211">
        <v>57</v>
      </c>
    </row>
    <row r="1212" spans="1:9" x14ac:dyDescent="0.2">
      <c r="A1212" t="s">
        <v>1242</v>
      </c>
      <c r="B1212" t="s">
        <v>5</v>
      </c>
      <c r="C1212">
        <v>9</v>
      </c>
      <c r="D1212" t="s">
        <v>1257</v>
      </c>
      <c r="E1212">
        <v>4023250</v>
      </c>
      <c r="F1212" t="s">
        <v>1357</v>
      </c>
      <c r="G1212" t="s">
        <v>1349</v>
      </c>
      <c r="H1212">
        <v>33</v>
      </c>
      <c r="I1212">
        <v>57</v>
      </c>
    </row>
    <row r="1213" spans="1:9" x14ac:dyDescent="0.2">
      <c r="A1213" t="s">
        <v>1242</v>
      </c>
      <c r="B1213" t="s">
        <v>5</v>
      </c>
      <c r="C1213">
        <v>9</v>
      </c>
      <c r="D1213" t="s">
        <v>1257</v>
      </c>
      <c r="E1213">
        <v>4023250</v>
      </c>
      <c r="F1213" t="s">
        <v>1357</v>
      </c>
      <c r="G1213" t="s">
        <v>1350</v>
      </c>
      <c r="H1213">
        <v>17</v>
      </c>
      <c r="I1213">
        <v>57</v>
      </c>
    </row>
    <row r="1214" spans="1:9" x14ac:dyDescent="0.2">
      <c r="A1214" t="s">
        <v>1242</v>
      </c>
      <c r="B1214" t="s">
        <v>5</v>
      </c>
      <c r="C1214">
        <v>9</v>
      </c>
      <c r="D1214" t="s">
        <v>1257</v>
      </c>
      <c r="E1214">
        <v>4023250</v>
      </c>
      <c r="F1214" t="s">
        <v>1357</v>
      </c>
      <c r="G1214" t="s">
        <v>1351</v>
      </c>
      <c r="H1214">
        <v>33</v>
      </c>
      <c r="I1214">
        <v>57</v>
      </c>
    </row>
    <row r="1215" spans="1:9" x14ac:dyDescent="0.2">
      <c r="A1215" t="s">
        <v>1242</v>
      </c>
      <c r="B1215" t="s">
        <v>5</v>
      </c>
      <c r="C1215">
        <v>9</v>
      </c>
      <c r="D1215" t="s">
        <v>1257</v>
      </c>
      <c r="E1215">
        <v>4023250</v>
      </c>
      <c r="F1215" t="s">
        <v>1357</v>
      </c>
      <c r="G1215" t="s">
        <v>1352</v>
      </c>
      <c r="H1215">
        <v>26</v>
      </c>
      <c r="I1215">
        <v>57</v>
      </c>
    </row>
    <row r="1216" spans="1:9" x14ac:dyDescent="0.2">
      <c r="A1216" t="s">
        <v>1242</v>
      </c>
      <c r="B1216" t="s">
        <v>5</v>
      </c>
      <c r="C1216">
        <v>9</v>
      </c>
      <c r="D1216" t="s">
        <v>1257</v>
      </c>
      <c r="E1216">
        <v>4023250</v>
      </c>
      <c r="F1216" t="s">
        <v>1357</v>
      </c>
      <c r="G1216" t="s">
        <v>1353</v>
      </c>
      <c r="H1216">
        <v>35</v>
      </c>
      <c r="I1216">
        <v>57</v>
      </c>
    </row>
    <row r="1217" spans="1:9" x14ac:dyDescent="0.2">
      <c r="A1217" t="s">
        <v>1242</v>
      </c>
      <c r="B1217" t="s">
        <v>5</v>
      </c>
      <c r="C1217">
        <v>9</v>
      </c>
      <c r="D1217" t="s">
        <v>1257</v>
      </c>
      <c r="E1217">
        <v>4023250</v>
      </c>
      <c r="F1217" t="s">
        <v>1357</v>
      </c>
      <c r="G1217" t="s">
        <v>1354</v>
      </c>
      <c r="H1217">
        <v>10</v>
      </c>
      <c r="I1217">
        <v>57</v>
      </c>
    </row>
    <row r="1218" spans="1:9" x14ac:dyDescent="0.2">
      <c r="A1218" t="s">
        <v>1242</v>
      </c>
      <c r="B1218" t="s">
        <v>5</v>
      </c>
      <c r="C1218">
        <v>9</v>
      </c>
      <c r="D1218" t="s">
        <v>1257</v>
      </c>
      <c r="E1218">
        <v>4023417</v>
      </c>
      <c r="F1218" t="s">
        <v>1358</v>
      </c>
      <c r="G1218" t="s">
        <v>1345</v>
      </c>
      <c r="H1218">
        <v>26</v>
      </c>
      <c r="I1218">
        <v>72</v>
      </c>
    </row>
    <row r="1219" spans="1:9" x14ac:dyDescent="0.2">
      <c r="A1219" t="s">
        <v>1242</v>
      </c>
      <c r="B1219" t="s">
        <v>5</v>
      </c>
      <c r="C1219">
        <v>9</v>
      </c>
      <c r="D1219" t="s">
        <v>1257</v>
      </c>
      <c r="E1219">
        <v>4023417</v>
      </c>
      <c r="F1219" t="s">
        <v>1358</v>
      </c>
      <c r="G1219" t="s">
        <v>1346</v>
      </c>
      <c r="H1219">
        <v>29</v>
      </c>
      <c r="I1219">
        <v>72</v>
      </c>
    </row>
    <row r="1220" spans="1:9" x14ac:dyDescent="0.2">
      <c r="A1220" t="s">
        <v>1242</v>
      </c>
      <c r="B1220" t="s">
        <v>5</v>
      </c>
      <c r="C1220">
        <v>9</v>
      </c>
      <c r="D1220" t="s">
        <v>1257</v>
      </c>
      <c r="E1220">
        <v>4023417</v>
      </c>
      <c r="F1220" t="s">
        <v>1358</v>
      </c>
      <c r="G1220" t="s">
        <v>1347</v>
      </c>
      <c r="H1220">
        <v>48</v>
      </c>
      <c r="I1220">
        <v>72</v>
      </c>
    </row>
    <row r="1221" spans="1:9" x14ac:dyDescent="0.2">
      <c r="A1221" t="s">
        <v>1242</v>
      </c>
      <c r="B1221" t="s">
        <v>5</v>
      </c>
      <c r="C1221">
        <v>9</v>
      </c>
      <c r="D1221" t="s">
        <v>1257</v>
      </c>
      <c r="E1221">
        <v>4023417</v>
      </c>
      <c r="F1221" t="s">
        <v>1358</v>
      </c>
      <c r="G1221" t="s">
        <v>1348</v>
      </c>
      <c r="H1221">
        <v>34</v>
      </c>
      <c r="I1221">
        <v>72</v>
      </c>
    </row>
    <row r="1222" spans="1:9" x14ac:dyDescent="0.2">
      <c r="A1222" t="s">
        <v>1242</v>
      </c>
      <c r="B1222" t="s">
        <v>5</v>
      </c>
      <c r="C1222">
        <v>9</v>
      </c>
      <c r="D1222" t="s">
        <v>1257</v>
      </c>
      <c r="E1222">
        <v>4023417</v>
      </c>
      <c r="F1222" t="s">
        <v>1358</v>
      </c>
      <c r="G1222" t="s">
        <v>1349</v>
      </c>
      <c r="H1222">
        <v>40</v>
      </c>
      <c r="I1222">
        <v>72</v>
      </c>
    </row>
    <row r="1223" spans="1:9" x14ac:dyDescent="0.2">
      <c r="A1223" t="s">
        <v>1242</v>
      </c>
      <c r="B1223" t="s">
        <v>5</v>
      </c>
      <c r="C1223">
        <v>9</v>
      </c>
      <c r="D1223" t="s">
        <v>1257</v>
      </c>
      <c r="E1223">
        <v>4023417</v>
      </c>
      <c r="F1223" t="s">
        <v>1358</v>
      </c>
      <c r="G1223" t="s">
        <v>1350</v>
      </c>
      <c r="H1223">
        <v>17</v>
      </c>
      <c r="I1223">
        <v>72</v>
      </c>
    </row>
    <row r="1224" spans="1:9" x14ac:dyDescent="0.2">
      <c r="A1224" t="s">
        <v>1242</v>
      </c>
      <c r="B1224" t="s">
        <v>5</v>
      </c>
      <c r="C1224">
        <v>9</v>
      </c>
      <c r="D1224" t="s">
        <v>1257</v>
      </c>
      <c r="E1224">
        <v>4023417</v>
      </c>
      <c r="F1224" t="s">
        <v>1358</v>
      </c>
      <c r="G1224" t="s">
        <v>1351</v>
      </c>
      <c r="H1224">
        <v>30</v>
      </c>
      <c r="I1224">
        <v>72</v>
      </c>
    </row>
    <row r="1225" spans="1:9" x14ac:dyDescent="0.2">
      <c r="A1225" t="s">
        <v>1242</v>
      </c>
      <c r="B1225" t="s">
        <v>5</v>
      </c>
      <c r="C1225">
        <v>9</v>
      </c>
      <c r="D1225" t="s">
        <v>1257</v>
      </c>
      <c r="E1225">
        <v>4023417</v>
      </c>
      <c r="F1225" t="s">
        <v>1358</v>
      </c>
      <c r="G1225" t="s">
        <v>1352</v>
      </c>
      <c r="H1225">
        <v>15</v>
      </c>
      <c r="I1225">
        <v>72</v>
      </c>
    </row>
    <row r="1226" spans="1:9" x14ac:dyDescent="0.2">
      <c r="A1226" t="s">
        <v>1242</v>
      </c>
      <c r="B1226" t="s">
        <v>5</v>
      </c>
      <c r="C1226">
        <v>9</v>
      </c>
      <c r="D1226" t="s">
        <v>1257</v>
      </c>
      <c r="E1226">
        <v>4023417</v>
      </c>
      <c r="F1226" t="s">
        <v>1358</v>
      </c>
      <c r="G1226" t="s">
        <v>1353</v>
      </c>
      <c r="H1226">
        <v>34</v>
      </c>
      <c r="I1226">
        <v>72</v>
      </c>
    </row>
    <row r="1227" spans="1:9" x14ac:dyDescent="0.2">
      <c r="A1227" t="s">
        <v>1242</v>
      </c>
      <c r="B1227" t="s">
        <v>5</v>
      </c>
      <c r="C1227">
        <v>9</v>
      </c>
      <c r="D1227" t="s">
        <v>1257</v>
      </c>
      <c r="E1227">
        <v>4023417</v>
      </c>
      <c r="F1227" t="s">
        <v>1358</v>
      </c>
      <c r="G1227" t="s">
        <v>1354</v>
      </c>
      <c r="H1227">
        <v>8</v>
      </c>
      <c r="I1227">
        <v>72</v>
      </c>
    </row>
    <row r="1228" spans="1:9" x14ac:dyDescent="0.2">
      <c r="A1228" t="s">
        <v>1242</v>
      </c>
      <c r="B1228" t="s">
        <v>5</v>
      </c>
      <c r="C1228">
        <v>9</v>
      </c>
      <c r="D1228" t="s">
        <v>1257</v>
      </c>
      <c r="E1228">
        <v>4023178</v>
      </c>
      <c r="F1228" t="s">
        <v>1357</v>
      </c>
      <c r="G1228" t="s">
        <v>1345</v>
      </c>
      <c r="H1228">
        <v>9</v>
      </c>
      <c r="I1228">
        <v>39</v>
      </c>
    </row>
    <row r="1229" spans="1:9" x14ac:dyDescent="0.2">
      <c r="A1229" t="s">
        <v>1242</v>
      </c>
      <c r="B1229" t="s">
        <v>5</v>
      </c>
      <c r="C1229">
        <v>9</v>
      </c>
      <c r="D1229" t="s">
        <v>1257</v>
      </c>
      <c r="E1229">
        <v>4023178</v>
      </c>
      <c r="F1229" t="s">
        <v>1357</v>
      </c>
      <c r="G1229" t="s">
        <v>1346</v>
      </c>
      <c r="H1229">
        <v>13</v>
      </c>
      <c r="I1229">
        <v>39</v>
      </c>
    </row>
    <row r="1230" spans="1:9" x14ac:dyDescent="0.2">
      <c r="A1230" t="s">
        <v>1242</v>
      </c>
      <c r="B1230" t="s">
        <v>5</v>
      </c>
      <c r="C1230">
        <v>9</v>
      </c>
      <c r="D1230" t="s">
        <v>1257</v>
      </c>
      <c r="E1230">
        <v>4023178</v>
      </c>
      <c r="F1230" t="s">
        <v>1357</v>
      </c>
      <c r="G1230" t="s">
        <v>1347</v>
      </c>
      <c r="H1230">
        <v>22</v>
      </c>
      <c r="I1230">
        <v>39</v>
      </c>
    </row>
    <row r="1231" spans="1:9" x14ac:dyDescent="0.2">
      <c r="A1231" t="s">
        <v>1242</v>
      </c>
      <c r="B1231" t="s">
        <v>5</v>
      </c>
      <c r="C1231">
        <v>9</v>
      </c>
      <c r="D1231" t="s">
        <v>1257</v>
      </c>
      <c r="E1231">
        <v>4023178</v>
      </c>
      <c r="F1231" t="s">
        <v>1357</v>
      </c>
      <c r="G1231" t="s">
        <v>1348</v>
      </c>
      <c r="H1231">
        <v>15</v>
      </c>
      <c r="I1231">
        <v>39</v>
      </c>
    </row>
    <row r="1232" spans="1:9" x14ac:dyDescent="0.2">
      <c r="A1232" t="s">
        <v>1242</v>
      </c>
      <c r="B1232" t="s">
        <v>5</v>
      </c>
      <c r="C1232">
        <v>9</v>
      </c>
      <c r="D1232" t="s">
        <v>1257</v>
      </c>
      <c r="E1232">
        <v>4023178</v>
      </c>
      <c r="F1232" t="s">
        <v>1357</v>
      </c>
      <c r="G1232" t="s">
        <v>1349</v>
      </c>
      <c r="H1232">
        <v>14</v>
      </c>
      <c r="I1232">
        <v>39</v>
      </c>
    </row>
    <row r="1233" spans="1:9" x14ac:dyDescent="0.2">
      <c r="A1233" t="s">
        <v>1242</v>
      </c>
      <c r="B1233" t="s">
        <v>5</v>
      </c>
      <c r="C1233">
        <v>9</v>
      </c>
      <c r="D1233" t="s">
        <v>1257</v>
      </c>
      <c r="E1233">
        <v>4023178</v>
      </c>
      <c r="F1233" t="s">
        <v>1357</v>
      </c>
      <c r="G1233" t="s">
        <v>1350</v>
      </c>
      <c r="H1233">
        <v>6</v>
      </c>
      <c r="I1233">
        <v>39</v>
      </c>
    </row>
    <row r="1234" spans="1:9" x14ac:dyDescent="0.2">
      <c r="A1234" t="s">
        <v>1242</v>
      </c>
      <c r="B1234" t="s">
        <v>5</v>
      </c>
      <c r="C1234">
        <v>9</v>
      </c>
      <c r="D1234" t="s">
        <v>1257</v>
      </c>
      <c r="E1234">
        <v>4023178</v>
      </c>
      <c r="F1234" t="s">
        <v>1357</v>
      </c>
      <c r="G1234" t="s">
        <v>1351</v>
      </c>
      <c r="H1234">
        <v>14</v>
      </c>
      <c r="I1234">
        <v>39</v>
      </c>
    </row>
    <row r="1235" spans="1:9" x14ac:dyDescent="0.2">
      <c r="A1235" t="s">
        <v>1242</v>
      </c>
      <c r="B1235" t="s">
        <v>5</v>
      </c>
      <c r="C1235">
        <v>9</v>
      </c>
      <c r="D1235" t="s">
        <v>1257</v>
      </c>
      <c r="E1235">
        <v>4023178</v>
      </c>
      <c r="F1235" t="s">
        <v>1357</v>
      </c>
      <c r="G1235" t="s">
        <v>1352</v>
      </c>
      <c r="H1235">
        <v>11</v>
      </c>
      <c r="I1235">
        <v>39</v>
      </c>
    </row>
    <row r="1236" spans="1:9" x14ac:dyDescent="0.2">
      <c r="A1236" t="s">
        <v>1242</v>
      </c>
      <c r="B1236" t="s">
        <v>5</v>
      </c>
      <c r="C1236">
        <v>9</v>
      </c>
      <c r="D1236" t="s">
        <v>1257</v>
      </c>
      <c r="E1236">
        <v>4023178</v>
      </c>
      <c r="F1236" t="s">
        <v>1357</v>
      </c>
      <c r="G1236" t="s">
        <v>1353</v>
      </c>
      <c r="H1236">
        <v>14</v>
      </c>
      <c r="I1236">
        <v>39</v>
      </c>
    </row>
    <row r="1237" spans="1:9" x14ac:dyDescent="0.2">
      <c r="A1237" t="s">
        <v>1242</v>
      </c>
      <c r="B1237" t="s">
        <v>5</v>
      </c>
      <c r="C1237">
        <v>9</v>
      </c>
      <c r="D1237" t="s">
        <v>1257</v>
      </c>
      <c r="E1237">
        <v>4023178</v>
      </c>
      <c r="F1237" t="s">
        <v>1357</v>
      </c>
      <c r="G1237" t="s">
        <v>1354</v>
      </c>
      <c r="H1237">
        <v>7</v>
      </c>
      <c r="I1237">
        <v>39</v>
      </c>
    </row>
    <row r="1238" spans="1:9" x14ac:dyDescent="0.2">
      <c r="A1238" t="s">
        <v>1242</v>
      </c>
      <c r="B1238" t="s">
        <v>5</v>
      </c>
      <c r="C1238">
        <v>9</v>
      </c>
      <c r="D1238" t="s">
        <v>1257</v>
      </c>
      <c r="E1238">
        <v>4023496</v>
      </c>
      <c r="F1238" t="s">
        <v>1359</v>
      </c>
      <c r="G1238" t="s">
        <v>1345</v>
      </c>
      <c r="H1238">
        <v>27</v>
      </c>
      <c r="I1238">
        <v>66</v>
      </c>
    </row>
    <row r="1239" spans="1:9" x14ac:dyDescent="0.2">
      <c r="A1239" t="s">
        <v>1242</v>
      </c>
      <c r="B1239" t="s">
        <v>5</v>
      </c>
      <c r="C1239">
        <v>9</v>
      </c>
      <c r="D1239" t="s">
        <v>1257</v>
      </c>
      <c r="E1239">
        <v>4023496</v>
      </c>
      <c r="F1239" t="s">
        <v>1359</v>
      </c>
      <c r="G1239" t="s">
        <v>1346</v>
      </c>
      <c r="H1239">
        <v>25</v>
      </c>
      <c r="I1239">
        <v>66</v>
      </c>
    </row>
    <row r="1240" spans="1:9" x14ac:dyDescent="0.2">
      <c r="A1240" t="s">
        <v>1242</v>
      </c>
      <c r="B1240" t="s">
        <v>5</v>
      </c>
      <c r="C1240">
        <v>9</v>
      </c>
      <c r="D1240" t="s">
        <v>1257</v>
      </c>
      <c r="E1240">
        <v>4023496</v>
      </c>
      <c r="F1240" t="s">
        <v>1359</v>
      </c>
      <c r="G1240" t="s">
        <v>1347</v>
      </c>
      <c r="H1240">
        <v>34</v>
      </c>
      <c r="I1240">
        <v>66</v>
      </c>
    </row>
    <row r="1241" spans="1:9" x14ac:dyDescent="0.2">
      <c r="A1241" t="s">
        <v>1242</v>
      </c>
      <c r="B1241" t="s">
        <v>5</v>
      </c>
      <c r="C1241">
        <v>9</v>
      </c>
      <c r="D1241" t="s">
        <v>1257</v>
      </c>
      <c r="E1241">
        <v>4023496</v>
      </c>
      <c r="F1241" t="s">
        <v>1359</v>
      </c>
      <c r="G1241" t="s">
        <v>1348</v>
      </c>
      <c r="H1241">
        <v>32</v>
      </c>
      <c r="I1241">
        <v>66</v>
      </c>
    </row>
    <row r="1242" spans="1:9" x14ac:dyDescent="0.2">
      <c r="A1242" t="s">
        <v>1242</v>
      </c>
      <c r="B1242" t="s">
        <v>5</v>
      </c>
      <c r="C1242">
        <v>9</v>
      </c>
      <c r="D1242" t="s">
        <v>1257</v>
      </c>
      <c r="E1242">
        <v>4023496</v>
      </c>
      <c r="F1242" t="s">
        <v>1359</v>
      </c>
      <c r="G1242" t="s">
        <v>1349</v>
      </c>
      <c r="H1242">
        <v>32</v>
      </c>
      <c r="I1242">
        <v>66</v>
      </c>
    </row>
    <row r="1243" spans="1:9" x14ac:dyDescent="0.2">
      <c r="A1243" t="s">
        <v>1242</v>
      </c>
      <c r="B1243" t="s">
        <v>5</v>
      </c>
      <c r="C1243">
        <v>9</v>
      </c>
      <c r="D1243" t="s">
        <v>1257</v>
      </c>
      <c r="E1243">
        <v>4023496</v>
      </c>
      <c r="F1243" t="s">
        <v>1359</v>
      </c>
      <c r="G1243" t="s">
        <v>1350</v>
      </c>
      <c r="H1243">
        <v>19</v>
      </c>
      <c r="I1243">
        <v>66</v>
      </c>
    </row>
    <row r="1244" spans="1:9" x14ac:dyDescent="0.2">
      <c r="A1244" t="s">
        <v>1242</v>
      </c>
      <c r="B1244" t="s">
        <v>5</v>
      </c>
      <c r="C1244">
        <v>9</v>
      </c>
      <c r="D1244" t="s">
        <v>1257</v>
      </c>
      <c r="E1244">
        <v>4023496</v>
      </c>
      <c r="F1244" t="s">
        <v>1359</v>
      </c>
      <c r="G1244" t="s">
        <v>1351</v>
      </c>
      <c r="H1244">
        <v>25</v>
      </c>
      <c r="I1244">
        <v>66</v>
      </c>
    </row>
    <row r="1245" spans="1:9" x14ac:dyDescent="0.2">
      <c r="A1245" t="s">
        <v>1242</v>
      </c>
      <c r="B1245" t="s">
        <v>5</v>
      </c>
      <c r="C1245">
        <v>9</v>
      </c>
      <c r="D1245" t="s">
        <v>1257</v>
      </c>
      <c r="E1245">
        <v>4023496</v>
      </c>
      <c r="F1245" t="s">
        <v>1359</v>
      </c>
      <c r="G1245" t="s">
        <v>1352</v>
      </c>
      <c r="H1245">
        <v>17</v>
      </c>
      <c r="I1245">
        <v>66</v>
      </c>
    </row>
    <row r="1246" spans="1:9" x14ac:dyDescent="0.2">
      <c r="A1246" t="s">
        <v>1242</v>
      </c>
      <c r="B1246" t="s">
        <v>5</v>
      </c>
      <c r="C1246">
        <v>9</v>
      </c>
      <c r="D1246" t="s">
        <v>1257</v>
      </c>
      <c r="E1246">
        <v>4023496</v>
      </c>
      <c r="F1246" t="s">
        <v>1359</v>
      </c>
      <c r="G1246" t="s">
        <v>1353</v>
      </c>
      <c r="H1246">
        <v>27</v>
      </c>
      <c r="I1246">
        <v>66</v>
      </c>
    </row>
    <row r="1247" spans="1:9" x14ac:dyDescent="0.2">
      <c r="A1247" t="s">
        <v>1242</v>
      </c>
      <c r="B1247" t="s">
        <v>5</v>
      </c>
      <c r="C1247">
        <v>9</v>
      </c>
      <c r="D1247" t="s">
        <v>1257</v>
      </c>
      <c r="E1247">
        <v>4023496</v>
      </c>
      <c r="F1247" t="s">
        <v>1359</v>
      </c>
      <c r="G1247" t="s">
        <v>1354</v>
      </c>
      <c r="H1247">
        <v>9</v>
      </c>
      <c r="I1247">
        <v>66</v>
      </c>
    </row>
    <row r="1248" spans="1:9" x14ac:dyDescent="0.2">
      <c r="A1248" t="s">
        <v>1242</v>
      </c>
      <c r="B1248" t="s">
        <v>5</v>
      </c>
      <c r="C1248">
        <v>9</v>
      </c>
      <c r="D1248" t="s">
        <v>1257</v>
      </c>
      <c r="E1248">
        <v>4022989</v>
      </c>
      <c r="F1248" t="s">
        <v>1360</v>
      </c>
      <c r="G1248" t="s">
        <v>1345</v>
      </c>
      <c r="H1248">
        <v>29</v>
      </c>
      <c r="I1248">
        <v>63</v>
      </c>
    </row>
    <row r="1249" spans="1:9" x14ac:dyDescent="0.2">
      <c r="A1249" t="s">
        <v>1242</v>
      </c>
      <c r="B1249" t="s">
        <v>5</v>
      </c>
      <c r="C1249">
        <v>9</v>
      </c>
      <c r="D1249" t="s">
        <v>1257</v>
      </c>
      <c r="E1249">
        <v>4022989</v>
      </c>
      <c r="F1249" t="s">
        <v>1360</v>
      </c>
      <c r="G1249" t="s">
        <v>1346</v>
      </c>
      <c r="H1249">
        <v>29</v>
      </c>
      <c r="I1249">
        <v>63</v>
      </c>
    </row>
    <row r="1250" spans="1:9" x14ac:dyDescent="0.2">
      <c r="A1250" t="s">
        <v>1242</v>
      </c>
      <c r="B1250" t="s">
        <v>5</v>
      </c>
      <c r="C1250">
        <v>9</v>
      </c>
      <c r="D1250" t="s">
        <v>1257</v>
      </c>
      <c r="E1250">
        <v>4022989</v>
      </c>
      <c r="F1250" t="s">
        <v>1360</v>
      </c>
      <c r="G1250" t="s">
        <v>1347</v>
      </c>
      <c r="H1250">
        <v>44</v>
      </c>
      <c r="I1250">
        <v>63</v>
      </c>
    </row>
    <row r="1251" spans="1:9" x14ac:dyDescent="0.2">
      <c r="A1251" t="s">
        <v>1242</v>
      </c>
      <c r="B1251" t="s">
        <v>5</v>
      </c>
      <c r="C1251">
        <v>9</v>
      </c>
      <c r="D1251" t="s">
        <v>1257</v>
      </c>
      <c r="E1251">
        <v>4022989</v>
      </c>
      <c r="F1251" t="s">
        <v>1360</v>
      </c>
      <c r="G1251" t="s">
        <v>1348</v>
      </c>
      <c r="H1251">
        <v>31</v>
      </c>
      <c r="I1251">
        <v>63</v>
      </c>
    </row>
    <row r="1252" spans="1:9" x14ac:dyDescent="0.2">
      <c r="A1252" t="s">
        <v>1242</v>
      </c>
      <c r="B1252" t="s">
        <v>5</v>
      </c>
      <c r="C1252">
        <v>9</v>
      </c>
      <c r="D1252" t="s">
        <v>1257</v>
      </c>
      <c r="E1252">
        <v>4022989</v>
      </c>
      <c r="F1252" t="s">
        <v>1360</v>
      </c>
      <c r="G1252" t="s">
        <v>1349</v>
      </c>
      <c r="H1252">
        <v>38</v>
      </c>
      <c r="I1252">
        <v>63</v>
      </c>
    </row>
    <row r="1253" spans="1:9" x14ac:dyDescent="0.2">
      <c r="A1253" t="s">
        <v>1242</v>
      </c>
      <c r="B1253" t="s">
        <v>5</v>
      </c>
      <c r="C1253">
        <v>9</v>
      </c>
      <c r="D1253" t="s">
        <v>1257</v>
      </c>
      <c r="E1253">
        <v>4022989</v>
      </c>
      <c r="F1253" t="s">
        <v>1360</v>
      </c>
      <c r="G1253" t="s">
        <v>1350</v>
      </c>
      <c r="H1253">
        <v>23</v>
      </c>
      <c r="I1253">
        <v>63</v>
      </c>
    </row>
    <row r="1254" spans="1:9" x14ac:dyDescent="0.2">
      <c r="A1254" t="s">
        <v>1242</v>
      </c>
      <c r="B1254" t="s">
        <v>5</v>
      </c>
      <c r="C1254">
        <v>9</v>
      </c>
      <c r="D1254" t="s">
        <v>1257</v>
      </c>
      <c r="E1254">
        <v>4022989</v>
      </c>
      <c r="F1254" t="s">
        <v>1360</v>
      </c>
      <c r="G1254" t="s">
        <v>1351</v>
      </c>
      <c r="H1254">
        <v>38</v>
      </c>
      <c r="I1254">
        <v>63</v>
      </c>
    </row>
    <row r="1255" spans="1:9" x14ac:dyDescent="0.2">
      <c r="A1255" t="s">
        <v>1242</v>
      </c>
      <c r="B1255" t="s">
        <v>5</v>
      </c>
      <c r="C1255">
        <v>9</v>
      </c>
      <c r="D1255" t="s">
        <v>1257</v>
      </c>
      <c r="E1255">
        <v>4022989</v>
      </c>
      <c r="F1255" t="s">
        <v>1360</v>
      </c>
      <c r="G1255" t="s">
        <v>1352</v>
      </c>
      <c r="H1255">
        <v>28</v>
      </c>
      <c r="I1255">
        <v>63</v>
      </c>
    </row>
    <row r="1256" spans="1:9" x14ac:dyDescent="0.2">
      <c r="A1256" t="s">
        <v>1242</v>
      </c>
      <c r="B1256" t="s">
        <v>5</v>
      </c>
      <c r="C1256">
        <v>9</v>
      </c>
      <c r="D1256" t="s">
        <v>1257</v>
      </c>
      <c r="E1256">
        <v>4022989</v>
      </c>
      <c r="F1256" t="s">
        <v>1360</v>
      </c>
      <c r="G1256" t="s">
        <v>1353</v>
      </c>
      <c r="H1256">
        <v>41</v>
      </c>
      <c r="I1256">
        <v>63</v>
      </c>
    </row>
    <row r="1257" spans="1:9" x14ac:dyDescent="0.2">
      <c r="A1257" t="s">
        <v>1242</v>
      </c>
      <c r="B1257" t="s">
        <v>5</v>
      </c>
      <c r="C1257">
        <v>9</v>
      </c>
      <c r="D1257" t="s">
        <v>1257</v>
      </c>
      <c r="E1257">
        <v>4022989</v>
      </c>
      <c r="F1257" t="s">
        <v>1360</v>
      </c>
      <c r="G1257" t="s">
        <v>1354</v>
      </c>
      <c r="H1257">
        <v>11</v>
      </c>
      <c r="I1257">
        <v>63</v>
      </c>
    </row>
    <row r="1258" spans="1:9" x14ac:dyDescent="0.2">
      <c r="A1258" t="s">
        <v>1242</v>
      </c>
      <c r="B1258" t="s">
        <v>5</v>
      </c>
      <c r="C1258">
        <v>9</v>
      </c>
      <c r="D1258" t="s">
        <v>1257</v>
      </c>
      <c r="E1258">
        <v>4023147</v>
      </c>
      <c r="F1258" t="s">
        <v>1361</v>
      </c>
      <c r="G1258" t="s">
        <v>1345</v>
      </c>
      <c r="H1258">
        <v>31</v>
      </c>
      <c r="I1258">
        <v>66</v>
      </c>
    </row>
    <row r="1259" spans="1:9" x14ac:dyDescent="0.2">
      <c r="A1259" t="s">
        <v>1242</v>
      </c>
      <c r="B1259" t="s">
        <v>5</v>
      </c>
      <c r="C1259">
        <v>9</v>
      </c>
      <c r="D1259" t="s">
        <v>1257</v>
      </c>
      <c r="E1259">
        <v>4023147</v>
      </c>
      <c r="F1259" t="s">
        <v>1361</v>
      </c>
      <c r="G1259" t="s">
        <v>1346</v>
      </c>
      <c r="H1259">
        <v>37</v>
      </c>
      <c r="I1259">
        <v>66</v>
      </c>
    </row>
    <row r="1260" spans="1:9" x14ac:dyDescent="0.2">
      <c r="A1260" t="s">
        <v>1242</v>
      </c>
      <c r="B1260" t="s">
        <v>5</v>
      </c>
      <c r="C1260">
        <v>9</v>
      </c>
      <c r="D1260" t="s">
        <v>1257</v>
      </c>
      <c r="E1260">
        <v>4023147</v>
      </c>
      <c r="F1260" t="s">
        <v>1361</v>
      </c>
      <c r="G1260" t="s">
        <v>1347</v>
      </c>
      <c r="H1260">
        <v>50</v>
      </c>
      <c r="I1260">
        <v>66</v>
      </c>
    </row>
    <row r="1261" spans="1:9" x14ac:dyDescent="0.2">
      <c r="A1261" t="s">
        <v>1242</v>
      </c>
      <c r="B1261" t="s">
        <v>5</v>
      </c>
      <c r="C1261">
        <v>9</v>
      </c>
      <c r="D1261" t="s">
        <v>1257</v>
      </c>
      <c r="E1261">
        <v>4023147</v>
      </c>
      <c r="F1261" t="s">
        <v>1361</v>
      </c>
      <c r="G1261" t="s">
        <v>1348</v>
      </c>
      <c r="H1261">
        <v>39</v>
      </c>
      <c r="I1261">
        <v>66</v>
      </c>
    </row>
    <row r="1262" spans="1:9" x14ac:dyDescent="0.2">
      <c r="A1262" t="s">
        <v>1242</v>
      </c>
      <c r="B1262" t="s">
        <v>5</v>
      </c>
      <c r="C1262">
        <v>9</v>
      </c>
      <c r="D1262" t="s">
        <v>1257</v>
      </c>
      <c r="E1262">
        <v>4023147</v>
      </c>
      <c r="F1262" t="s">
        <v>1361</v>
      </c>
      <c r="G1262" t="s">
        <v>1349</v>
      </c>
      <c r="H1262">
        <v>42</v>
      </c>
      <c r="I1262">
        <v>66</v>
      </c>
    </row>
    <row r="1263" spans="1:9" x14ac:dyDescent="0.2">
      <c r="A1263" t="s">
        <v>1242</v>
      </c>
      <c r="B1263" t="s">
        <v>5</v>
      </c>
      <c r="C1263">
        <v>9</v>
      </c>
      <c r="D1263" t="s">
        <v>1257</v>
      </c>
      <c r="E1263">
        <v>4023147</v>
      </c>
      <c r="F1263" t="s">
        <v>1361</v>
      </c>
      <c r="G1263" t="s">
        <v>1350</v>
      </c>
      <c r="H1263">
        <v>32</v>
      </c>
      <c r="I1263">
        <v>66</v>
      </c>
    </row>
    <row r="1264" spans="1:9" x14ac:dyDescent="0.2">
      <c r="A1264" t="s">
        <v>1242</v>
      </c>
      <c r="B1264" t="s">
        <v>5</v>
      </c>
      <c r="C1264">
        <v>9</v>
      </c>
      <c r="D1264" t="s">
        <v>1257</v>
      </c>
      <c r="E1264">
        <v>4023147</v>
      </c>
      <c r="F1264" t="s">
        <v>1361</v>
      </c>
      <c r="G1264" t="s">
        <v>1351</v>
      </c>
      <c r="H1264">
        <v>44</v>
      </c>
      <c r="I1264">
        <v>66</v>
      </c>
    </row>
    <row r="1265" spans="1:9" x14ac:dyDescent="0.2">
      <c r="A1265" t="s">
        <v>1242</v>
      </c>
      <c r="B1265" t="s">
        <v>5</v>
      </c>
      <c r="C1265">
        <v>9</v>
      </c>
      <c r="D1265" t="s">
        <v>1257</v>
      </c>
      <c r="E1265">
        <v>4023147</v>
      </c>
      <c r="F1265" t="s">
        <v>1361</v>
      </c>
      <c r="G1265" t="s">
        <v>1352</v>
      </c>
      <c r="H1265">
        <v>24</v>
      </c>
      <c r="I1265">
        <v>66</v>
      </c>
    </row>
    <row r="1266" spans="1:9" x14ac:dyDescent="0.2">
      <c r="A1266" t="s">
        <v>1242</v>
      </c>
      <c r="B1266" t="s">
        <v>5</v>
      </c>
      <c r="C1266">
        <v>9</v>
      </c>
      <c r="D1266" t="s">
        <v>1257</v>
      </c>
      <c r="E1266">
        <v>4023147</v>
      </c>
      <c r="F1266" t="s">
        <v>1361</v>
      </c>
      <c r="G1266" t="s">
        <v>1353</v>
      </c>
      <c r="H1266">
        <v>42</v>
      </c>
      <c r="I1266">
        <v>66</v>
      </c>
    </row>
    <row r="1267" spans="1:9" x14ac:dyDescent="0.2">
      <c r="A1267" t="s">
        <v>1242</v>
      </c>
      <c r="B1267" t="s">
        <v>5</v>
      </c>
      <c r="C1267">
        <v>9</v>
      </c>
      <c r="D1267" t="s">
        <v>1257</v>
      </c>
      <c r="E1267">
        <v>4023147</v>
      </c>
      <c r="F1267" t="s">
        <v>1361</v>
      </c>
      <c r="G1267" t="s">
        <v>1354</v>
      </c>
      <c r="H1267">
        <v>12</v>
      </c>
      <c r="I1267">
        <v>66</v>
      </c>
    </row>
    <row r="1268" spans="1:9" x14ac:dyDescent="0.2">
      <c r="A1268" t="s">
        <v>1242</v>
      </c>
      <c r="B1268" t="s">
        <v>5</v>
      </c>
      <c r="C1268">
        <v>9</v>
      </c>
      <c r="D1268" t="s">
        <v>1257</v>
      </c>
      <c r="E1268">
        <v>4023276</v>
      </c>
      <c r="F1268" t="s">
        <v>1362</v>
      </c>
      <c r="G1268" t="s">
        <v>1345</v>
      </c>
      <c r="H1268">
        <v>31</v>
      </c>
      <c r="I1268">
        <v>60</v>
      </c>
    </row>
    <row r="1269" spans="1:9" x14ac:dyDescent="0.2">
      <c r="A1269" t="s">
        <v>1242</v>
      </c>
      <c r="B1269" t="s">
        <v>5</v>
      </c>
      <c r="C1269">
        <v>9</v>
      </c>
      <c r="D1269" t="s">
        <v>1257</v>
      </c>
      <c r="E1269">
        <v>4023276</v>
      </c>
      <c r="F1269" t="s">
        <v>1362</v>
      </c>
      <c r="G1269" t="s">
        <v>1346</v>
      </c>
      <c r="H1269">
        <v>33</v>
      </c>
      <c r="I1269">
        <v>60</v>
      </c>
    </row>
    <row r="1270" spans="1:9" x14ac:dyDescent="0.2">
      <c r="A1270" t="s">
        <v>1242</v>
      </c>
      <c r="B1270" t="s">
        <v>5</v>
      </c>
      <c r="C1270">
        <v>9</v>
      </c>
      <c r="D1270" t="s">
        <v>1257</v>
      </c>
      <c r="E1270">
        <v>4023276</v>
      </c>
      <c r="F1270" t="s">
        <v>1362</v>
      </c>
      <c r="G1270" t="s">
        <v>1347</v>
      </c>
      <c r="H1270">
        <v>51</v>
      </c>
      <c r="I1270">
        <v>60</v>
      </c>
    </row>
    <row r="1271" spans="1:9" x14ac:dyDescent="0.2">
      <c r="A1271" t="s">
        <v>1242</v>
      </c>
      <c r="B1271" t="s">
        <v>5</v>
      </c>
      <c r="C1271">
        <v>9</v>
      </c>
      <c r="D1271" t="s">
        <v>1257</v>
      </c>
      <c r="E1271">
        <v>4023276</v>
      </c>
      <c r="F1271" t="s">
        <v>1362</v>
      </c>
      <c r="G1271" t="s">
        <v>1348</v>
      </c>
      <c r="H1271">
        <v>38</v>
      </c>
      <c r="I1271">
        <v>60</v>
      </c>
    </row>
    <row r="1272" spans="1:9" x14ac:dyDescent="0.2">
      <c r="A1272" t="s">
        <v>1242</v>
      </c>
      <c r="B1272" t="s">
        <v>5</v>
      </c>
      <c r="C1272">
        <v>9</v>
      </c>
      <c r="D1272" t="s">
        <v>1257</v>
      </c>
      <c r="E1272">
        <v>4023276</v>
      </c>
      <c r="F1272" t="s">
        <v>1362</v>
      </c>
      <c r="G1272" t="s">
        <v>1349</v>
      </c>
      <c r="H1272">
        <v>42</v>
      </c>
      <c r="I1272">
        <v>60</v>
      </c>
    </row>
    <row r="1273" spans="1:9" x14ac:dyDescent="0.2">
      <c r="A1273" t="s">
        <v>1242</v>
      </c>
      <c r="B1273" t="s">
        <v>5</v>
      </c>
      <c r="C1273">
        <v>9</v>
      </c>
      <c r="D1273" t="s">
        <v>1257</v>
      </c>
      <c r="E1273">
        <v>4023276</v>
      </c>
      <c r="F1273" t="s">
        <v>1362</v>
      </c>
      <c r="G1273" t="s">
        <v>1350</v>
      </c>
      <c r="H1273">
        <v>25</v>
      </c>
      <c r="I1273">
        <v>60</v>
      </c>
    </row>
    <row r="1274" spans="1:9" x14ac:dyDescent="0.2">
      <c r="A1274" t="s">
        <v>1242</v>
      </c>
      <c r="B1274" t="s">
        <v>5</v>
      </c>
      <c r="C1274">
        <v>9</v>
      </c>
      <c r="D1274" t="s">
        <v>1257</v>
      </c>
      <c r="E1274">
        <v>4023276</v>
      </c>
      <c r="F1274" t="s">
        <v>1362</v>
      </c>
      <c r="G1274" t="s">
        <v>1351</v>
      </c>
      <c r="H1274">
        <v>40</v>
      </c>
      <c r="I1274">
        <v>60</v>
      </c>
    </row>
    <row r="1275" spans="1:9" x14ac:dyDescent="0.2">
      <c r="A1275" t="s">
        <v>1242</v>
      </c>
      <c r="B1275" t="s">
        <v>5</v>
      </c>
      <c r="C1275">
        <v>9</v>
      </c>
      <c r="D1275" t="s">
        <v>1257</v>
      </c>
      <c r="E1275">
        <v>4023276</v>
      </c>
      <c r="F1275" t="s">
        <v>1362</v>
      </c>
      <c r="G1275" t="s">
        <v>1352</v>
      </c>
      <c r="H1275">
        <v>29</v>
      </c>
      <c r="I1275">
        <v>60</v>
      </c>
    </row>
    <row r="1276" spans="1:9" x14ac:dyDescent="0.2">
      <c r="A1276" t="s">
        <v>1242</v>
      </c>
      <c r="B1276" t="s">
        <v>5</v>
      </c>
      <c r="C1276">
        <v>9</v>
      </c>
      <c r="D1276" t="s">
        <v>1257</v>
      </c>
      <c r="E1276">
        <v>4023276</v>
      </c>
      <c r="F1276" t="s">
        <v>1362</v>
      </c>
      <c r="G1276" t="s">
        <v>1353</v>
      </c>
      <c r="H1276">
        <v>47</v>
      </c>
      <c r="I1276">
        <v>60</v>
      </c>
    </row>
    <row r="1277" spans="1:9" x14ac:dyDescent="0.2">
      <c r="A1277" t="s">
        <v>1242</v>
      </c>
      <c r="B1277" t="s">
        <v>5</v>
      </c>
      <c r="C1277">
        <v>9</v>
      </c>
      <c r="D1277" t="s">
        <v>1257</v>
      </c>
      <c r="E1277">
        <v>4023276</v>
      </c>
      <c r="F1277" t="s">
        <v>1362</v>
      </c>
      <c r="G1277" t="s">
        <v>1354</v>
      </c>
      <c r="H1277">
        <v>15</v>
      </c>
      <c r="I1277">
        <v>60</v>
      </c>
    </row>
    <row r="1278" spans="1:9" x14ac:dyDescent="0.2">
      <c r="A1278" t="s">
        <v>1242</v>
      </c>
      <c r="B1278" t="s">
        <v>5</v>
      </c>
      <c r="C1278">
        <v>9</v>
      </c>
      <c r="D1278" t="s">
        <v>1257</v>
      </c>
      <c r="E1278">
        <v>4637501</v>
      </c>
      <c r="F1278" t="s">
        <v>1363</v>
      </c>
      <c r="G1278" t="s">
        <v>1345</v>
      </c>
      <c r="H1278">
        <v>27</v>
      </c>
      <c r="I1278">
        <v>54</v>
      </c>
    </row>
    <row r="1279" spans="1:9" x14ac:dyDescent="0.2">
      <c r="A1279" t="s">
        <v>1242</v>
      </c>
      <c r="B1279" t="s">
        <v>5</v>
      </c>
      <c r="C1279">
        <v>9</v>
      </c>
      <c r="D1279" t="s">
        <v>1257</v>
      </c>
      <c r="E1279">
        <v>4637501</v>
      </c>
      <c r="F1279" t="s">
        <v>1363</v>
      </c>
      <c r="G1279" t="s">
        <v>1346</v>
      </c>
      <c r="H1279">
        <v>17</v>
      </c>
      <c r="I1279">
        <v>54</v>
      </c>
    </row>
    <row r="1280" spans="1:9" x14ac:dyDescent="0.2">
      <c r="A1280" t="s">
        <v>1242</v>
      </c>
      <c r="B1280" t="s">
        <v>5</v>
      </c>
      <c r="C1280">
        <v>9</v>
      </c>
      <c r="D1280" t="s">
        <v>1257</v>
      </c>
      <c r="E1280">
        <v>4637501</v>
      </c>
      <c r="F1280" t="s">
        <v>1363</v>
      </c>
      <c r="G1280" t="s">
        <v>1347</v>
      </c>
      <c r="H1280">
        <v>36</v>
      </c>
      <c r="I1280">
        <v>54</v>
      </c>
    </row>
    <row r="1281" spans="1:9" x14ac:dyDescent="0.2">
      <c r="A1281" t="s">
        <v>1242</v>
      </c>
      <c r="B1281" t="s">
        <v>5</v>
      </c>
      <c r="C1281">
        <v>9</v>
      </c>
      <c r="D1281" t="s">
        <v>1257</v>
      </c>
      <c r="E1281">
        <v>4637501</v>
      </c>
      <c r="F1281" t="s">
        <v>1363</v>
      </c>
      <c r="G1281" t="s">
        <v>1348</v>
      </c>
      <c r="H1281">
        <v>27</v>
      </c>
      <c r="I1281">
        <v>54</v>
      </c>
    </row>
    <row r="1282" spans="1:9" x14ac:dyDescent="0.2">
      <c r="A1282" t="s">
        <v>1242</v>
      </c>
      <c r="B1282" t="s">
        <v>5</v>
      </c>
      <c r="C1282">
        <v>9</v>
      </c>
      <c r="D1282" t="s">
        <v>1257</v>
      </c>
      <c r="E1282">
        <v>4637501</v>
      </c>
      <c r="F1282" t="s">
        <v>1363</v>
      </c>
      <c r="G1282" t="s">
        <v>1349</v>
      </c>
      <c r="H1282">
        <v>30</v>
      </c>
      <c r="I1282">
        <v>54</v>
      </c>
    </row>
    <row r="1283" spans="1:9" x14ac:dyDescent="0.2">
      <c r="A1283" t="s">
        <v>1242</v>
      </c>
      <c r="B1283" t="s">
        <v>5</v>
      </c>
      <c r="C1283">
        <v>9</v>
      </c>
      <c r="D1283" t="s">
        <v>1257</v>
      </c>
      <c r="E1283">
        <v>4637501</v>
      </c>
      <c r="F1283" t="s">
        <v>1363</v>
      </c>
      <c r="G1283" t="s">
        <v>1350</v>
      </c>
      <c r="H1283">
        <v>12</v>
      </c>
      <c r="I1283">
        <v>54</v>
      </c>
    </row>
    <row r="1284" spans="1:9" x14ac:dyDescent="0.2">
      <c r="A1284" t="s">
        <v>1242</v>
      </c>
      <c r="B1284" t="s">
        <v>5</v>
      </c>
      <c r="C1284">
        <v>9</v>
      </c>
      <c r="D1284" t="s">
        <v>1257</v>
      </c>
      <c r="E1284">
        <v>4637501</v>
      </c>
      <c r="F1284" t="s">
        <v>1363</v>
      </c>
      <c r="G1284" t="s">
        <v>1351</v>
      </c>
      <c r="H1284">
        <v>34</v>
      </c>
      <c r="I1284">
        <v>54</v>
      </c>
    </row>
    <row r="1285" spans="1:9" x14ac:dyDescent="0.2">
      <c r="A1285" t="s">
        <v>1242</v>
      </c>
      <c r="B1285" t="s">
        <v>5</v>
      </c>
      <c r="C1285">
        <v>9</v>
      </c>
      <c r="D1285" t="s">
        <v>1257</v>
      </c>
      <c r="E1285">
        <v>4637501</v>
      </c>
      <c r="F1285" t="s">
        <v>1363</v>
      </c>
      <c r="G1285" t="s">
        <v>1352</v>
      </c>
      <c r="H1285">
        <v>28</v>
      </c>
      <c r="I1285">
        <v>54</v>
      </c>
    </row>
    <row r="1286" spans="1:9" x14ac:dyDescent="0.2">
      <c r="A1286" t="s">
        <v>1242</v>
      </c>
      <c r="B1286" t="s">
        <v>5</v>
      </c>
      <c r="C1286">
        <v>9</v>
      </c>
      <c r="D1286" t="s">
        <v>1257</v>
      </c>
      <c r="E1286">
        <v>4637501</v>
      </c>
      <c r="F1286" t="s">
        <v>1363</v>
      </c>
      <c r="G1286" t="s">
        <v>1353</v>
      </c>
      <c r="H1286">
        <v>28</v>
      </c>
      <c r="I1286">
        <v>54</v>
      </c>
    </row>
    <row r="1287" spans="1:9" x14ac:dyDescent="0.2">
      <c r="A1287" t="s">
        <v>1242</v>
      </c>
      <c r="B1287" t="s">
        <v>5</v>
      </c>
      <c r="C1287">
        <v>9</v>
      </c>
      <c r="D1287" t="s">
        <v>1257</v>
      </c>
      <c r="E1287">
        <v>4637501</v>
      </c>
      <c r="F1287" t="s">
        <v>1363</v>
      </c>
      <c r="G1287" t="s">
        <v>1354</v>
      </c>
      <c r="H1287">
        <v>8</v>
      </c>
      <c r="I1287">
        <v>54</v>
      </c>
    </row>
    <row r="1288" spans="1:9" x14ac:dyDescent="0.2">
      <c r="A1288" t="s">
        <v>1242</v>
      </c>
      <c r="B1288" t="s">
        <v>5</v>
      </c>
      <c r="C1288">
        <v>9</v>
      </c>
      <c r="D1288" t="s">
        <v>1257</v>
      </c>
      <c r="E1288">
        <v>4637503</v>
      </c>
      <c r="F1288" t="s">
        <v>1364</v>
      </c>
      <c r="G1288" t="s">
        <v>1345</v>
      </c>
      <c r="H1288">
        <v>18</v>
      </c>
      <c r="I1288">
        <v>45</v>
      </c>
    </row>
    <row r="1289" spans="1:9" x14ac:dyDescent="0.2">
      <c r="A1289" t="s">
        <v>1242</v>
      </c>
      <c r="B1289" t="s">
        <v>5</v>
      </c>
      <c r="C1289">
        <v>9</v>
      </c>
      <c r="D1289" t="s">
        <v>1257</v>
      </c>
      <c r="E1289">
        <v>4637503</v>
      </c>
      <c r="F1289" t="s">
        <v>1364</v>
      </c>
      <c r="G1289" t="s">
        <v>1346</v>
      </c>
      <c r="H1289">
        <v>17</v>
      </c>
      <c r="I1289">
        <v>45</v>
      </c>
    </row>
    <row r="1290" spans="1:9" x14ac:dyDescent="0.2">
      <c r="A1290" t="s">
        <v>1242</v>
      </c>
      <c r="B1290" t="s">
        <v>5</v>
      </c>
      <c r="C1290">
        <v>9</v>
      </c>
      <c r="D1290" t="s">
        <v>1257</v>
      </c>
      <c r="E1290">
        <v>4637503</v>
      </c>
      <c r="F1290" t="s">
        <v>1364</v>
      </c>
      <c r="G1290" t="s">
        <v>1347</v>
      </c>
      <c r="H1290">
        <v>28</v>
      </c>
      <c r="I1290">
        <v>45</v>
      </c>
    </row>
    <row r="1291" spans="1:9" x14ac:dyDescent="0.2">
      <c r="A1291" t="s">
        <v>1242</v>
      </c>
      <c r="B1291" t="s">
        <v>5</v>
      </c>
      <c r="C1291">
        <v>9</v>
      </c>
      <c r="D1291" t="s">
        <v>1257</v>
      </c>
      <c r="E1291">
        <v>4637503</v>
      </c>
      <c r="F1291" t="s">
        <v>1364</v>
      </c>
      <c r="G1291" t="s">
        <v>1348</v>
      </c>
      <c r="H1291">
        <v>18</v>
      </c>
      <c r="I1291">
        <v>45</v>
      </c>
    </row>
    <row r="1292" spans="1:9" x14ac:dyDescent="0.2">
      <c r="A1292" t="s">
        <v>1242</v>
      </c>
      <c r="B1292" t="s">
        <v>5</v>
      </c>
      <c r="C1292">
        <v>9</v>
      </c>
      <c r="D1292" t="s">
        <v>1257</v>
      </c>
      <c r="E1292">
        <v>4637503</v>
      </c>
      <c r="F1292" t="s">
        <v>1364</v>
      </c>
      <c r="G1292" t="s">
        <v>1349</v>
      </c>
      <c r="H1292">
        <v>30</v>
      </c>
      <c r="I1292">
        <v>45</v>
      </c>
    </row>
    <row r="1293" spans="1:9" x14ac:dyDescent="0.2">
      <c r="A1293" t="s">
        <v>1242</v>
      </c>
      <c r="B1293" t="s">
        <v>5</v>
      </c>
      <c r="C1293">
        <v>9</v>
      </c>
      <c r="D1293" t="s">
        <v>1257</v>
      </c>
      <c r="E1293">
        <v>4637503</v>
      </c>
      <c r="F1293" t="s">
        <v>1364</v>
      </c>
      <c r="G1293" t="s">
        <v>1350</v>
      </c>
      <c r="H1293">
        <v>12</v>
      </c>
      <c r="I1293">
        <v>45</v>
      </c>
    </row>
    <row r="1294" spans="1:9" x14ac:dyDescent="0.2">
      <c r="A1294" t="s">
        <v>1242</v>
      </c>
      <c r="B1294" t="s">
        <v>5</v>
      </c>
      <c r="C1294">
        <v>9</v>
      </c>
      <c r="D1294" t="s">
        <v>1257</v>
      </c>
      <c r="E1294">
        <v>4637503</v>
      </c>
      <c r="F1294" t="s">
        <v>1364</v>
      </c>
      <c r="G1294" t="s">
        <v>1351</v>
      </c>
      <c r="H1294">
        <v>24</v>
      </c>
      <c r="I1294">
        <v>45</v>
      </c>
    </row>
    <row r="1295" spans="1:9" x14ac:dyDescent="0.2">
      <c r="A1295" t="s">
        <v>1242</v>
      </c>
      <c r="B1295" t="s">
        <v>5</v>
      </c>
      <c r="C1295">
        <v>9</v>
      </c>
      <c r="D1295" t="s">
        <v>1257</v>
      </c>
      <c r="E1295">
        <v>4637503</v>
      </c>
      <c r="F1295" t="s">
        <v>1364</v>
      </c>
      <c r="G1295" t="s">
        <v>1352</v>
      </c>
      <c r="H1295">
        <v>20</v>
      </c>
      <c r="I1295">
        <v>45</v>
      </c>
    </row>
    <row r="1296" spans="1:9" x14ac:dyDescent="0.2">
      <c r="A1296" t="s">
        <v>1242</v>
      </c>
      <c r="B1296" t="s">
        <v>5</v>
      </c>
      <c r="C1296">
        <v>9</v>
      </c>
      <c r="D1296" t="s">
        <v>1257</v>
      </c>
      <c r="E1296">
        <v>4637503</v>
      </c>
      <c r="F1296" t="s">
        <v>1364</v>
      </c>
      <c r="G1296" t="s">
        <v>1353</v>
      </c>
      <c r="H1296">
        <v>24</v>
      </c>
      <c r="I1296">
        <v>45</v>
      </c>
    </row>
    <row r="1297" spans="1:9" x14ac:dyDescent="0.2">
      <c r="A1297" t="s">
        <v>1242</v>
      </c>
      <c r="B1297" t="s">
        <v>5</v>
      </c>
      <c r="C1297">
        <v>9</v>
      </c>
      <c r="D1297" t="s">
        <v>1257</v>
      </c>
      <c r="E1297">
        <v>4637503</v>
      </c>
      <c r="F1297" t="s">
        <v>1364</v>
      </c>
      <c r="G1297" t="s">
        <v>1354</v>
      </c>
      <c r="H1297">
        <v>8</v>
      </c>
      <c r="I1297">
        <v>45</v>
      </c>
    </row>
    <row r="1298" spans="1:9" x14ac:dyDescent="0.2">
      <c r="A1298" t="s">
        <v>1242</v>
      </c>
      <c r="B1298" t="s">
        <v>5</v>
      </c>
      <c r="C1298">
        <v>9</v>
      </c>
      <c r="D1298" t="s">
        <v>1256</v>
      </c>
      <c r="E1298">
        <v>4023478</v>
      </c>
      <c r="F1298" t="s">
        <v>1344</v>
      </c>
      <c r="G1298" t="s">
        <v>1345</v>
      </c>
      <c r="H1298">
        <v>33</v>
      </c>
      <c r="I1298">
        <v>60</v>
      </c>
    </row>
    <row r="1299" spans="1:9" x14ac:dyDescent="0.2">
      <c r="A1299" t="s">
        <v>1242</v>
      </c>
      <c r="B1299" t="s">
        <v>5</v>
      </c>
      <c r="C1299">
        <v>9</v>
      </c>
      <c r="D1299" t="s">
        <v>1256</v>
      </c>
      <c r="E1299">
        <v>4023478</v>
      </c>
      <c r="F1299" t="s">
        <v>1344</v>
      </c>
      <c r="G1299" t="s">
        <v>1346</v>
      </c>
      <c r="H1299">
        <v>21</v>
      </c>
      <c r="I1299">
        <v>60</v>
      </c>
    </row>
    <row r="1300" spans="1:9" x14ac:dyDescent="0.2">
      <c r="A1300" t="s">
        <v>1242</v>
      </c>
      <c r="B1300" t="s">
        <v>5</v>
      </c>
      <c r="C1300">
        <v>9</v>
      </c>
      <c r="D1300" t="s">
        <v>1256</v>
      </c>
      <c r="E1300">
        <v>4023478</v>
      </c>
      <c r="F1300" t="s">
        <v>1344</v>
      </c>
      <c r="G1300" t="s">
        <v>1347</v>
      </c>
      <c r="H1300">
        <v>13</v>
      </c>
      <c r="I1300">
        <v>60</v>
      </c>
    </row>
    <row r="1301" spans="1:9" x14ac:dyDescent="0.2">
      <c r="A1301" t="s">
        <v>1242</v>
      </c>
      <c r="B1301" t="s">
        <v>5</v>
      </c>
      <c r="C1301">
        <v>9</v>
      </c>
      <c r="D1301" t="s">
        <v>1256</v>
      </c>
      <c r="E1301">
        <v>4023478</v>
      </c>
      <c r="F1301" t="s">
        <v>1344</v>
      </c>
      <c r="G1301" t="s">
        <v>1348</v>
      </c>
      <c r="H1301">
        <v>12</v>
      </c>
      <c r="I1301">
        <v>60</v>
      </c>
    </row>
    <row r="1302" spans="1:9" x14ac:dyDescent="0.2">
      <c r="A1302" t="s">
        <v>1242</v>
      </c>
      <c r="B1302" t="s">
        <v>5</v>
      </c>
      <c r="C1302">
        <v>9</v>
      </c>
      <c r="D1302" t="s">
        <v>1256</v>
      </c>
      <c r="E1302">
        <v>4023478</v>
      </c>
      <c r="F1302" t="s">
        <v>1344</v>
      </c>
      <c r="G1302" t="s">
        <v>1349</v>
      </c>
      <c r="H1302">
        <v>23</v>
      </c>
      <c r="I1302">
        <v>60</v>
      </c>
    </row>
    <row r="1303" spans="1:9" x14ac:dyDescent="0.2">
      <c r="A1303" t="s">
        <v>1242</v>
      </c>
      <c r="B1303" t="s">
        <v>5</v>
      </c>
      <c r="C1303">
        <v>9</v>
      </c>
      <c r="D1303" t="s">
        <v>1256</v>
      </c>
      <c r="E1303">
        <v>4023478</v>
      </c>
      <c r="F1303" t="s">
        <v>1344</v>
      </c>
      <c r="G1303" t="s">
        <v>1350</v>
      </c>
      <c r="H1303">
        <v>25</v>
      </c>
      <c r="I1303">
        <v>60</v>
      </c>
    </row>
    <row r="1304" spans="1:9" x14ac:dyDescent="0.2">
      <c r="A1304" t="s">
        <v>1242</v>
      </c>
      <c r="B1304" t="s">
        <v>5</v>
      </c>
      <c r="C1304">
        <v>9</v>
      </c>
      <c r="D1304" t="s">
        <v>1256</v>
      </c>
      <c r="E1304">
        <v>4023478</v>
      </c>
      <c r="F1304" t="s">
        <v>1344</v>
      </c>
      <c r="G1304" t="s">
        <v>1351</v>
      </c>
      <c r="H1304">
        <v>15</v>
      </c>
      <c r="I1304">
        <v>60</v>
      </c>
    </row>
    <row r="1305" spans="1:9" x14ac:dyDescent="0.2">
      <c r="A1305" t="s">
        <v>1242</v>
      </c>
      <c r="B1305" t="s">
        <v>5</v>
      </c>
      <c r="C1305">
        <v>9</v>
      </c>
      <c r="D1305" t="s">
        <v>1256</v>
      </c>
      <c r="E1305">
        <v>4023478</v>
      </c>
      <c r="F1305" t="s">
        <v>1344</v>
      </c>
      <c r="G1305" t="s">
        <v>1352</v>
      </c>
      <c r="H1305">
        <v>26</v>
      </c>
      <c r="I1305">
        <v>60</v>
      </c>
    </row>
    <row r="1306" spans="1:9" x14ac:dyDescent="0.2">
      <c r="A1306" t="s">
        <v>1242</v>
      </c>
      <c r="B1306" t="s">
        <v>5</v>
      </c>
      <c r="C1306">
        <v>9</v>
      </c>
      <c r="D1306" t="s">
        <v>1256</v>
      </c>
      <c r="E1306">
        <v>4023478</v>
      </c>
      <c r="F1306" t="s">
        <v>1344</v>
      </c>
      <c r="G1306" t="s">
        <v>1353</v>
      </c>
      <c r="H1306">
        <v>28</v>
      </c>
      <c r="I1306">
        <v>60</v>
      </c>
    </row>
    <row r="1307" spans="1:9" x14ac:dyDescent="0.2">
      <c r="A1307" t="s">
        <v>1242</v>
      </c>
      <c r="B1307" t="s">
        <v>5</v>
      </c>
      <c r="C1307">
        <v>9</v>
      </c>
      <c r="D1307" t="s">
        <v>1256</v>
      </c>
      <c r="E1307">
        <v>4023478</v>
      </c>
      <c r="F1307" t="s">
        <v>1344</v>
      </c>
      <c r="G1307" t="s">
        <v>1354</v>
      </c>
      <c r="H1307">
        <v>16</v>
      </c>
      <c r="I1307">
        <v>60</v>
      </c>
    </row>
    <row r="1308" spans="1:9" x14ac:dyDescent="0.2">
      <c r="A1308" t="s">
        <v>1242</v>
      </c>
      <c r="B1308" t="s">
        <v>5</v>
      </c>
      <c r="C1308">
        <v>9</v>
      </c>
      <c r="D1308" t="s">
        <v>1256</v>
      </c>
      <c r="E1308">
        <v>4023582</v>
      </c>
      <c r="F1308" t="s">
        <v>1355</v>
      </c>
      <c r="G1308" t="s">
        <v>1345</v>
      </c>
      <c r="H1308">
        <v>23</v>
      </c>
      <c r="I1308">
        <v>42</v>
      </c>
    </row>
    <row r="1309" spans="1:9" x14ac:dyDescent="0.2">
      <c r="A1309" t="s">
        <v>1242</v>
      </c>
      <c r="B1309" t="s">
        <v>5</v>
      </c>
      <c r="C1309">
        <v>9</v>
      </c>
      <c r="D1309" t="s">
        <v>1256</v>
      </c>
      <c r="E1309">
        <v>4023582</v>
      </c>
      <c r="F1309" t="s">
        <v>1355</v>
      </c>
      <c r="G1309" t="s">
        <v>1346</v>
      </c>
      <c r="H1309">
        <v>19</v>
      </c>
      <c r="I1309">
        <v>42</v>
      </c>
    </row>
    <row r="1310" spans="1:9" x14ac:dyDescent="0.2">
      <c r="A1310" t="s">
        <v>1242</v>
      </c>
      <c r="B1310" t="s">
        <v>5</v>
      </c>
      <c r="C1310">
        <v>9</v>
      </c>
      <c r="D1310" t="s">
        <v>1256</v>
      </c>
      <c r="E1310">
        <v>4023582</v>
      </c>
      <c r="F1310" t="s">
        <v>1355</v>
      </c>
      <c r="G1310" t="s">
        <v>1347</v>
      </c>
      <c r="H1310">
        <v>18</v>
      </c>
      <c r="I1310">
        <v>42</v>
      </c>
    </row>
    <row r="1311" spans="1:9" x14ac:dyDescent="0.2">
      <c r="A1311" t="s">
        <v>1242</v>
      </c>
      <c r="B1311" t="s">
        <v>5</v>
      </c>
      <c r="C1311">
        <v>9</v>
      </c>
      <c r="D1311" t="s">
        <v>1256</v>
      </c>
      <c r="E1311">
        <v>4023582</v>
      </c>
      <c r="F1311" t="s">
        <v>1355</v>
      </c>
      <c r="G1311" t="s">
        <v>1348</v>
      </c>
      <c r="H1311">
        <v>14</v>
      </c>
      <c r="I1311">
        <v>42</v>
      </c>
    </row>
    <row r="1312" spans="1:9" x14ac:dyDescent="0.2">
      <c r="A1312" t="s">
        <v>1242</v>
      </c>
      <c r="B1312" t="s">
        <v>5</v>
      </c>
      <c r="C1312">
        <v>9</v>
      </c>
      <c r="D1312" t="s">
        <v>1256</v>
      </c>
      <c r="E1312">
        <v>4023582</v>
      </c>
      <c r="F1312" t="s">
        <v>1355</v>
      </c>
      <c r="G1312" t="s">
        <v>1349</v>
      </c>
      <c r="H1312">
        <v>22</v>
      </c>
      <c r="I1312">
        <v>42</v>
      </c>
    </row>
    <row r="1313" spans="1:9" x14ac:dyDescent="0.2">
      <c r="A1313" t="s">
        <v>1242</v>
      </c>
      <c r="B1313" t="s">
        <v>5</v>
      </c>
      <c r="C1313">
        <v>9</v>
      </c>
      <c r="D1313" t="s">
        <v>1256</v>
      </c>
      <c r="E1313">
        <v>4023582</v>
      </c>
      <c r="F1313" t="s">
        <v>1355</v>
      </c>
      <c r="G1313" t="s">
        <v>1350</v>
      </c>
      <c r="H1313">
        <v>24</v>
      </c>
      <c r="I1313">
        <v>42</v>
      </c>
    </row>
    <row r="1314" spans="1:9" x14ac:dyDescent="0.2">
      <c r="A1314" t="s">
        <v>1242</v>
      </c>
      <c r="B1314" t="s">
        <v>5</v>
      </c>
      <c r="C1314">
        <v>9</v>
      </c>
      <c r="D1314" t="s">
        <v>1256</v>
      </c>
      <c r="E1314">
        <v>4023582</v>
      </c>
      <c r="F1314" t="s">
        <v>1355</v>
      </c>
      <c r="G1314" t="s">
        <v>1351</v>
      </c>
      <c r="H1314">
        <v>7</v>
      </c>
      <c r="I1314">
        <v>42</v>
      </c>
    </row>
    <row r="1315" spans="1:9" x14ac:dyDescent="0.2">
      <c r="A1315" t="s">
        <v>1242</v>
      </c>
      <c r="B1315" t="s">
        <v>5</v>
      </c>
      <c r="C1315">
        <v>9</v>
      </c>
      <c r="D1315" t="s">
        <v>1256</v>
      </c>
      <c r="E1315">
        <v>4023582</v>
      </c>
      <c r="F1315" t="s">
        <v>1355</v>
      </c>
      <c r="G1315" t="s">
        <v>1352</v>
      </c>
      <c r="H1315">
        <v>23</v>
      </c>
      <c r="I1315">
        <v>42</v>
      </c>
    </row>
    <row r="1316" spans="1:9" x14ac:dyDescent="0.2">
      <c r="A1316" t="s">
        <v>1242</v>
      </c>
      <c r="B1316" t="s">
        <v>5</v>
      </c>
      <c r="C1316">
        <v>9</v>
      </c>
      <c r="D1316" t="s">
        <v>1256</v>
      </c>
      <c r="E1316">
        <v>4023582</v>
      </c>
      <c r="F1316" t="s">
        <v>1355</v>
      </c>
      <c r="G1316" t="s">
        <v>1353</v>
      </c>
      <c r="H1316">
        <v>17</v>
      </c>
      <c r="I1316">
        <v>42</v>
      </c>
    </row>
    <row r="1317" spans="1:9" x14ac:dyDescent="0.2">
      <c r="A1317" t="s">
        <v>1242</v>
      </c>
      <c r="B1317" t="s">
        <v>5</v>
      </c>
      <c r="C1317">
        <v>9</v>
      </c>
      <c r="D1317" t="s">
        <v>1256</v>
      </c>
      <c r="E1317">
        <v>4023582</v>
      </c>
      <c r="F1317" t="s">
        <v>1355</v>
      </c>
      <c r="G1317" t="s">
        <v>1354</v>
      </c>
      <c r="H1317">
        <v>17</v>
      </c>
      <c r="I1317">
        <v>42</v>
      </c>
    </row>
    <row r="1318" spans="1:9" x14ac:dyDescent="0.2">
      <c r="A1318" t="s">
        <v>1242</v>
      </c>
      <c r="B1318" t="s">
        <v>5</v>
      </c>
      <c r="C1318">
        <v>9</v>
      </c>
      <c r="D1318" t="s">
        <v>1256</v>
      </c>
      <c r="E1318">
        <v>4023149</v>
      </c>
      <c r="F1318" t="s">
        <v>1356</v>
      </c>
      <c r="G1318" t="s">
        <v>1345</v>
      </c>
      <c r="H1318">
        <v>23</v>
      </c>
      <c r="I1318">
        <v>57</v>
      </c>
    </row>
    <row r="1319" spans="1:9" x14ac:dyDescent="0.2">
      <c r="A1319" t="s">
        <v>1242</v>
      </c>
      <c r="B1319" t="s">
        <v>5</v>
      </c>
      <c r="C1319">
        <v>9</v>
      </c>
      <c r="D1319" t="s">
        <v>1256</v>
      </c>
      <c r="E1319">
        <v>4023149</v>
      </c>
      <c r="F1319" t="s">
        <v>1356</v>
      </c>
      <c r="G1319" t="s">
        <v>1346</v>
      </c>
      <c r="H1319">
        <v>25</v>
      </c>
      <c r="I1319">
        <v>57</v>
      </c>
    </row>
    <row r="1320" spans="1:9" x14ac:dyDescent="0.2">
      <c r="A1320" t="s">
        <v>1242</v>
      </c>
      <c r="B1320" t="s">
        <v>5</v>
      </c>
      <c r="C1320">
        <v>9</v>
      </c>
      <c r="D1320" t="s">
        <v>1256</v>
      </c>
      <c r="E1320">
        <v>4023149</v>
      </c>
      <c r="F1320" t="s">
        <v>1356</v>
      </c>
      <c r="G1320" t="s">
        <v>1347</v>
      </c>
      <c r="H1320">
        <v>24</v>
      </c>
      <c r="I1320">
        <v>57</v>
      </c>
    </row>
    <row r="1321" spans="1:9" x14ac:dyDescent="0.2">
      <c r="A1321" t="s">
        <v>1242</v>
      </c>
      <c r="B1321" t="s">
        <v>5</v>
      </c>
      <c r="C1321">
        <v>9</v>
      </c>
      <c r="D1321" t="s">
        <v>1256</v>
      </c>
      <c r="E1321">
        <v>4023149</v>
      </c>
      <c r="F1321" t="s">
        <v>1356</v>
      </c>
      <c r="G1321" t="s">
        <v>1348</v>
      </c>
      <c r="H1321">
        <v>19</v>
      </c>
      <c r="I1321">
        <v>57</v>
      </c>
    </row>
    <row r="1322" spans="1:9" x14ac:dyDescent="0.2">
      <c r="A1322" t="s">
        <v>1242</v>
      </c>
      <c r="B1322" t="s">
        <v>5</v>
      </c>
      <c r="C1322">
        <v>9</v>
      </c>
      <c r="D1322" t="s">
        <v>1256</v>
      </c>
      <c r="E1322">
        <v>4023149</v>
      </c>
      <c r="F1322" t="s">
        <v>1356</v>
      </c>
      <c r="G1322" t="s">
        <v>1349</v>
      </c>
      <c r="H1322">
        <v>23</v>
      </c>
      <c r="I1322">
        <v>57</v>
      </c>
    </row>
    <row r="1323" spans="1:9" x14ac:dyDescent="0.2">
      <c r="A1323" t="s">
        <v>1242</v>
      </c>
      <c r="B1323" t="s">
        <v>5</v>
      </c>
      <c r="C1323">
        <v>9</v>
      </c>
      <c r="D1323" t="s">
        <v>1256</v>
      </c>
      <c r="E1323">
        <v>4023149</v>
      </c>
      <c r="F1323" t="s">
        <v>1356</v>
      </c>
      <c r="G1323" t="s">
        <v>1350</v>
      </c>
      <c r="H1323">
        <v>22</v>
      </c>
      <c r="I1323">
        <v>57</v>
      </c>
    </row>
    <row r="1324" spans="1:9" x14ac:dyDescent="0.2">
      <c r="A1324" t="s">
        <v>1242</v>
      </c>
      <c r="B1324" t="s">
        <v>5</v>
      </c>
      <c r="C1324">
        <v>9</v>
      </c>
      <c r="D1324" t="s">
        <v>1256</v>
      </c>
      <c r="E1324">
        <v>4023149</v>
      </c>
      <c r="F1324" t="s">
        <v>1356</v>
      </c>
      <c r="G1324" t="s">
        <v>1351</v>
      </c>
      <c r="H1324">
        <v>15</v>
      </c>
      <c r="I1324">
        <v>57</v>
      </c>
    </row>
    <row r="1325" spans="1:9" x14ac:dyDescent="0.2">
      <c r="A1325" t="s">
        <v>1242</v>
      </c>
      <c r="B1325" t="s">
        <v>5</v>
      </c>
      <c r="C1325">
        <v>9</v>
      </c>
      <c r="D1325" t="s">
        <v>1256</v>
      </c>
      <c r="E1325">
        <v>4023149</v>
      </c>
      <c r="F1325" t="s">
        <v>1356</v>
      </c>
      <c r="G1325" t="s">
        <v>1352</v>
      </c>
      <c r="H1325">
        <v>24</v>
      </c>
      <c r="I1325">
        <v>57</v>
      </c>
    </row>
    <row r="1326" spans="1:9" x14ac:dyDescent="0.2">
      <c r="A1326" t="s">
        <v>1242</v>
      </c>
      <c r="B1326" t="s">
        <v>5</v>
      </c>
      <c r="C1326">
        <v>9</v>
      </c>
      <c r="D1326" t="s">
        <v>1256</v>
      </c>
      <c r="E1326">
        <v>4023149</v>
      </c>
      <c r="F1326" t="s">
        <v>1356</v>
      </c>
      <c r="G1326" t="s">
        <v>1353</v>
      </c>
      <c r="H1326">
        <v>17</v>
      </c>
      <c r="I1326">
        <v>57</v>
      </c>
    </row>
    <row r="1327" spans="1:9" x14ac:dyDescent="0.2">
      <c r="A1327" t="s">
        <v>1242</v>
      </c>
      <c r="B1327" t="s">
        <v>5</v>
      </c>
      <c r="C1327">
        <v>9</v>
      </c>
      <c r="D1327" t="s">
        <v>1256</v>
      </c>
      <c r="E1327">
        <v>4023149</v>
      </c>
      <c r="F1327" t="s">
        <v>1356</v>
      </c>
      <c r="G1327" t="s">
        <v>1354</v>
      </c>
      <c r="H1327">
        <v>19</v>
      </c>
      <c r="I1327">
        <v>57</v>
      </c>
    </row>
    <row r="1328" spans="1:9" x14ac:dyDescent="0.2">
      <c r="A1328" t="s">
        <v>1242</v>
      </c>
      <c r="B1328" t="s">
        <v>5</v>
      </c>
      <c r="C1328">
        <v>9</v>
      </c>
      <c r="D1328" t="s">
        <v>1256</v>
      </c>
      <c r="E1328">
        <v>4023250</v>
      </c>
      <c r="F1328" t="s">
        <v>1357</v>
      </c>
      <c r="G1328" t="s">
        <v>1345</v>
      </c>
      <c r="H1328">
        <v>31</v>
      </c>
      <c r="I1328">
        <v>51</v>
      </c>
    </row>
    <row r="1329" spans="1:9" x14ac:dyDescent="0.2">
      <c r="A1329" t="s">
        <v>1242</v>
      </c>
      <c r="B1329" t="s">
        <v>5</v>
      </c>
      <c r="C1329">
        <v>9</v>
      </c>
      <c r="D1329" t="s">
        <v>1256</v>
      </c>
      <c r="E1329">
        <v>4023250</v>
      </c>
      <c r="F1329" t="s">
        <v>1357</v>
      </c>
      <c r="G1329" t="s">
        <v>1346</v>
      </c>
      <c r="H1329">
        <v>26</v>
      </c>
      <c r="I1329">
        <v>51</v>
      </c>
    </row>
    <row r="1330" spans="1:9" x14ac:dyDescent="0.2">
      <c r="A1330" t="s">
        <v>1242</v>
      </c>
      <c r="B1330" t="s">
        <v>5</v>
      </c>
      <c r="C1330">
        <v>9</v>
      </c>
      <c r="D1330" t="s">
        <v>1256</v>
      </c>
      <c r="E1330">
        <v>4023250</v>
      </c>
      <c r="F1330" t="s">
        <v>1357</v>
      </c>
      <c r="G1330" t="s">
        <v>1347</v>
      </c>
      <c r="H1330">
        <v>22</v>
      </c>
      <c r="I1330">
        <v>51</v>
      </c>
    </row>
    <row r="1331" spans="1:9" x14ac:dyDescent="0.2">
      <c r="A1331" t="s">
        <v>1242</v>
      </c>
      <c r="B1331" t="s">
        <v>5</v>
      </c>
      <c r="C1331">
        <v>9</v>
      </c>
      <c r="D1331" t="s">
        <v>1256</v>
      </c>
      <c r="E1331">
        <v>4023250</v>
      </c>
      <c r="F1331" t="s">
        <v>1357</v>
      </c>
      <c r="G1331" t="s">
        <v>1348</v>
      </c>
      <c r="H1331">
        <v>18</v>
      </c>
      <c r="I1331">
        <v>51</v>
      </c>
    </row>
    <row r="1332" spans="1:9" x14ac:dyDescent="0.2">
      <c r="A1332" t="s">
        <v>1242</v>
      </c>
      <c r="B1332" t="s">
        <v>5</v>
      </c>
      <c r="C1332">
        <v>9</v>
      </c>
      <c r="D1332" t="s">
        <v>1256</v>
      </c>
      <c r="E1332">
        <v>4023250</v>
      </c>
      <c r="F1332" t="s">
        <v>1357</v>
      </c>
      <c r="G1332" t="s">
        <v>1349</v>
      </c>
      <c r="H1332">
        <v>27</v>
      </c>
      <c r="I1332">
        <v>51</v>
      </c>
    </row>
    <row r="1333" spans="1:9" x14ac:dyDescent="0.2">
      <c r="A1333" t="s">
        <v>1242</v>
      </c>
      <c r="B1333" t="s">
        <v>5</v>
      </c>
      <c r="C1333">
        <v>9</v>
      </c>
      <c r="D1333" t="s">
        <v>1256</v>
      </c>
      <c r="E1333">
        <v>4023250</v>
      </c>
      <c r="F1333" t="s">
        <v>1357</v>
      </c>
      <c r="G1333" t="s">
        <v>1350</v>
      </c>
      <c r="H1333">
        <v>20</v>
      </c>
      <c r="I1333">
        <v>51</v>
      </c>
    </row>
    <row r="1334" spans="1:9" x14ac:dyDescent="0.2">
      <c r="A1334" t="s">
        <v>1242</v>
      </c>
      <c r="B1334" t="s">
        <v>5</v>
      </c>
      <c r="C1334">
        <v>9</v>
      </c>
      <c r="D1334" t="s">
        <v>1256</v>
      </c>
      <c r="E1334">
        <v>4023250</v>
      </c>
      <c r="F1334" t="s">
        <v>1357</v>
      </c>
      <c r="G1334" t="s">
        <v>1351</v>
      </c>
      <c r="H1334">
        <v>15</v>
      </c>
      <c r="I1334">
        <v>51</v>
      </c>
    </row>
    <row r="1335" spans="1:9" x14ac:dyDescent="0.2">
      <c r="A1335" t="s">
        <v>1242</v>
      </c>
      <c r="B1335" t="s">
        <v>5</v>
      </c>
      <c r="C1335">
        <v>9</v>
      </c>
      <c r="D1335" t="s">
        <v>1256</v>
      </c>
      <c r="E1335">
        <v>4023250</v>
      </c>
      <c r="F1335" t="s">
        <v>1357</v>
      </c>
      <c r="G1335" t="s">
        <v>1352</v>
      </c>
      <c r="H1335">
        <v>31</v>
      </c>
      <c r="I1335">
        <v>51</v>
      </c>
    </row>
    <row r="1336" spans="1:9" x14ac:dyDescent="0.2">
      <c r="A1336" t="s">
        <v>1242</v>
      </c>
      <c r="B1336" t="s">
        <v>5</v>
      </c>
      <c r="C1336">
        <v>9</v>
      </c>
      <c r="D1336" t="s">
        <v>1256</v>
      </c>
      <c r="E1336">
        <v>4023250</v>
      </c>
      <c r="F1336" t="s">
        <v>1357</v>
      </c>
      <c r="G1336" t="s">
        <v>1353</v>
      </c>
      <c r="H1336">
        <v>30</v>
      </c>
      <c r="I1336">
        <v>51</v>
      </c>
    </row>
    <row r="1337" spans="1:9" x14ac:dyDescent="0.2">
      <c r="A1337" t="s">
        <v>1242</v>
      </c>
      <c r="B1337" t="s">
        <v>5</v>
      </c>
      <c r="C1337">
        <v>9</v>
      </c>
      <c r="D1337" t="s">
        <v>1256</v>
      </c>
      <c r="E1337">
        <v>4023250</v>
      </c>
      <c r="F1337" t="s">
        <v>1357</v>
      </c>
      <c r="G1337" t="s">
        <v>1354</v>
      </c>
      <c r="H1337">
        <v>23</v>
      </c>
      <c r="I1337">
        <v>51</v>
      </c>
    </row>
    <row r="1338" spans="1:9" x14ac:dyDescent="0.2">
      <c r="A1338" t="s">
        <v>1242</v>
      </c>
      <c r="B1338" t="s">
        <v>5</v>
      </c>
      <c r="C1338">
        <v>9</v>
      </c>
      <c r="D1338" t="s">
        <v>1256</v>
      </c>
      <c r="E1338">
        <v>4023417</v>
      </c>
      <c r="F1338" t="s">
        <v>1358</v>
      </c>
      <c r="G1338" t="s">
        <v>1345</v>
      </c>
      <c r="H1338">
        <v>45</v>
      </c>
      <c r="I1338">
        <v>75</v>
      </c>
    </row>
    <row r="1339" spans="1:9" x14ac:dyDescent="0.2">
      <c r="A1339" t="s">
        <v>1242</v>
      </c>
      <c r="B1339" t="s">
        <v>5</v>
      </c>
      <c r="C1339">
        <v>9</v>
      </c>
      <c r="D1339" t="s">
        <v>1256</v>
      </c>
      <c r="E1339">
        <v>4023417</v>
      </c>
      <c r="F1339" t="s">
        <v>1358</v>
      </c>
      <c r="G1339" t="s">
        <v>1346</v>
      </c>
      <c r="H1339">
        <v>33</v>
      </c>
      <c r="I1339">
        <v>75</v>
      </c>
    </row>
    <row r="1340" spans="1:9" x14ac:dyDescent="0.2">
      <c r="A1340" t="s">
        <v>1242</v>
      </c>
      <c r="B1340" t="s">
        <v>5</v>
      </c>
      <c r="C1340">
        <v>9</v>
      </c>
      <c r="D1340" t="s">
        <v>1256</v>
      </c>
      <c r="E1340">
        <v>4023417</v>
      </c>
      <c r="F1340" t="s">
        <v>1358</v>
      </c>
      <c r="G1340" t="s">
        <v>1347</v>
      </c>
      <c r="H1340">
        <v>46</v>
      </c>
      <c r="I1340">
        <v>75</v>
      </c>
    </row>
    <row r="1341" spans="1:9" x14ac:dyDescent="0.2">
      <c r="A1341" t="s">
        <v>1242</v>
      </c>
      <c r="B1341" t="s">
        <v>5</v>
      </c>
      <c r="C1341">
        <v>9</v>
      </c>
      <c r="D1341" t="s">
        <v>1256</v>
      </c>
      <c r="E1341">
        <v>4023417</v>
      </c>
      <c r="F1341" t="s">
        <v>1358</v>
      </c>
      <c r="G1341" t="s">
        <v>1348</v>
      </c>
      <c r="H1341">
        <v>27</v>
      </c>
      <c r="I1341">
        <v>75</v>
      </c>
    </row>
    <row r="1342" spans="1:9" x14ac:dyDescent="0.2">
      <c r="A1342" t="s">
        <v>1242</v>
      </c>
      <c r="B1342" t="s">
        <v>5</v>
      </c>
      <c r="C1342">
        <v>9</v>
      </c>
      <c r="D1342" t="s">
        <v>1256</v>
      </c>
      <c r="E1342">
        <v>4023417</v>
      </c>
      <c r="F1342" t="s">
        <v>1358</v>
      </c>
      <c r="G1342" t="s">
        <v>1349</v>
      </c>
      <c r="H1342">
        <v>45</v>
      </c>
      <c r="I1342">
        <v>75</v>
      </c>
    </row>
    <row r="1343" spans="1:9" x14ac:dyDescent="0.2">
      <c r="A1343" t="s">
        <v>1242</v>
      </c>
      <c r="B1343" t="s">
        <v>5</v>
      </c>
      <c r="C1343">
        <v>9</v>
      </c>
      <c r="D1343" t="s">
        <v>1256</v>
      </c>
      <c r="E1343">
        <v>4023417</v>
      </c>
      <c r="F1343" t="s">
        <v>1358</v>
      </c>
      <c r="G1343" t="s">
        <v>1350</v>
      </c>
      <c r="H1343">
        <v>40</v>
      </c>
      <c r="I1343">
        <v>75</v>
      </c>
    </row>
    <row r="1344" spans="1:9" x14ac:dyDescent="0.2">
      <c r="A1344" t="s">
        <v>1242</v>
      </c>
      <c r="B1344" t="s">
        <v>5</v>
      </c>
      <c r="C1344">
        <v>9</v>
      </c>
      <c r="D1344" t="s">
        <v>1256</v>
      </c>
      <c r="E1344">
        <v>4023417</v>
      </c>
      <c r="F1344" t="s">
        <v>1358</v>
      </c>
      <c r="G1344" t="s">
        <v>1351</v>
      </c>
      <c r="H1344">
        <v>25</v>
      </c>
      <c r="I1344">
        <v>75</v>
      </c>
    </row>
    <row r="1345" spans="1:9" x14ac:dyDescent="0.2">
      <c r="A1345" t="s">
        <v>1242</v>
      </c>
      <c r="B1345" t="s">
        <v>5</v>
      </c>
      <c r="C1345">
        <v>9</v>
      </c>
      <c r="D1345" t="s">
        <v>1256</v>
      </c>
      <c r="E1345">
        <v>4023417</v>
      </c>
      <c r="F1345" t="s">
        <v>1358</v>
      </c>
      <c r="G1345" t="s">
        <v>1352</v>
      </c>
      <c r="H1345">
        <v>46</v>
      </c>
      <c r="I1345">
        <v>75</v>
      </c>
    </row>
    <row r="1346" spans="1:9" x14ac:dyDescent="0.2">
      <c r="A1346" t="s">
        <v>1242</v>
      </c>
      <c r="B1346" t="s">
        <v>5</v>
      </c>
      <c r="C1346">
        <v>9</v>
      </c>
      <c r="D1346" t="s">
        <v>1256</v>
      </c>
      <c r="E1346">
        <v>4023417</v>
      </c>
      <c r="F1346" t="s">
        <v>1358</v>
      </c>
      <c r="G1346" t="s">
        <v>1353</v>
      </c>
      <c r="H1346">
        <v>34</v>
      </c>
      <c r="I1346">
        <v>75</v>
      </c>
    </row>
    <row r="1347" spans="1:9" x14ac:dyDescent="0.2">
      <c r="A1347" t="s">
        <v>1242</v>
      </c>
      <c r="B1347" t="s">
        <v>5</v>
      </c>
      <c r="C1347">
        <v>9</v>
      </c>
      <c r="D1347" t="s">
        <v>1256</v>
      </c>
      <c r="E1347">
        <v>4023417</v>
      </c>
      <c r="F1347" t="s">
        <v>1358</v>
      </c>
      <c r="G1347" t="s">
        <v>1354</v>
      </c>
      <c r="H1347">
        <v>21</v>
      </c>
      <c r="I1347">
        <v>75</v>
      </c>
    </row>
    <row r="1348" spans="1:9" x14ac:dyDescent="0.2">
      <c r="A1348" t="s">
        <v>1242</v>
      </c>
      <c r="B1348" t="s">
        <v>5</v>
      </c>
      <c r="C1348">
        <v>9</v>
      </c>
      <c r="D1348" t="s">
        <v>1256</v>
      </c>
      <c r="E1348">
        <v>4023178</v>
      </c>
      <c r="F1348" t="s">
        <v>1357</v>
      </c>
      <c r="G1348" t="s">
        <v>1345</v>
      </c>
      <c r="H1348">
        <v>13</v>
      </c>
      <c r="I1348">
        <v>39</v>
      </c>
    </row>
    <row r="1349" spans="1:9" x14ac:dyDescent="0.2">
      <c r="A1349" t="s">
        <v>1242</v>
      </c>
      <c r="B1349" t="s">
        <v>5</v>
      </c>
      <c r="C1349">
        <v>9</v>
      </c>
      <c r="D1349" t="s">
        <v>1256</v>
      </c>
      <c r="E1349">
        <v>4023178</v>
      </c>
      <c r="F1349" t="s">
        <v>1357</v>
      </c>
      <c r="G1349" t="s">
        <v>1346</v>
      </c>
      <c r="H1349">
        <v>14</v>
      </c>
      <c r="I1349">
        <v>39</v>
      </c>
    </row>
    <row r="1350" spans="1:9" x14ac:dyDescent="0.2">
      <c r="A1350" t="s">
        <v>1242</v>
      </c>
      <c r="B1350" t="s">
        <v>5</v>
      </c>
      <c r="C1350">
        <v>9</v>
      </c>
      <c r="D1350" t="s">
        <v>1256</v>
      </c>
      <c r="E1350">
        <v>4023178</v>
      </c>
      <c r="F1350" t="s">
        <v>1357</v>
      </c>
      <c r="G1350" t="s">
        <v>1347</v>
      </c>
      <c r="H1350">
        <v>16</v>
      </c>
      <c r="I1350">
        <v>39</v>
      </c>
    </row>
    <row r="1351" spans="1:9" x14ac:dyDescent="0.2">
      <c r="A1351" t="s">
        <v>1242</v>
      </c>
      <c r="B1351" t="s">
        <v>5</v>
      </c>
      <c r="C1351">
        <v>9</v>
      </c>
      <c r="D1351" t="s">
        <v>1256</v>
      </c>
      <c r="E1351">
        <v>4023178</v>
      </c>
      <c r="F1351" t="s">
        <v>1357</v>
      </c>
      <c r="G1351" t="s">
        <v>1348</v>
      </c>
      <c r="H1351">
        <v>7</v>
      </c>
      <c r="I1351">
        <v>39</v>
      </c>
    </row>
    <row r="1352" spans="1:9" x14ac:dyDescent="0.2">
      <c r="A1352" t="s">
        <v>1242</v>
      </c>
      <c r="B1352" t="s">
        <v>5</v>
      </c>
      <c r="C1352">
        <v>9</v>
      </c>
      <c r="D1352" t="s">
        <v>1256</v>
      </c>
      <c r="E1352">
        <v>4023178</v>
      </c>
      <c r="F1352" t="s">
        <v>1357</v>
      </c>
      <c r="G1352" t="s">
        <v>1349</v>
      </c>
      <c r="H1352">
        <v>9</v>
      </c>
      <c r="I1352">
        <v>39</v>
      </c>
    </row>
    <row r="1353" spans="1:9" x14ac:dyDescent="0.2">
      <c r="A1353" t="s">
        <v>1242</v>
      </c>
      <c r="B1353" t="s">
        <v>5</v>
      </c>
      <c r="C1353">
        <v>9</v>
      </c>
      <c r="D1353" t="s">
        <v>1256</v>
      </c>
      <c r="E1353">
        <v>4023178</v>
      </c>
      <c r="F1353" t="s">
        <v>1357</v>
      </c>
      <c r="G1353" t="s">
        <v>1350</v>
      </c>
      <c r="H1353">
        <v>9</v>
      </c>
      <c r="I1353">
        <v>39</v>
      </c>
    </row>
    <row r="1354" spans="1:9" x14ac:dyDescent="0.2">
      <c r="A1354" t="s">
        <v>1242</v>
      </c>
      <c r="B1354" t="s">
        <v>5</v>
      </c>
      <c r="C1354">
        <v>9</v>
      </c>
      <c r="D1354" t="s">
        <v>1256</v>
      </c>
      <c r="E1354">
        <v>4023178</v>
      </c>
      <c r="F1354" t="s">
        <v>1357</v>
      </c>
      <c r="G1354" t="s">
        <v>1351</v>
      </c>
      <c r="H1354">
        <v>8</v>
      </c>
      <c r="I1354">
        <v>39</v>
      </c>
    </row>
    <row r="1355" spans="1:9" x14ac:dyDescent="0.2">
      <c r="A1355" t="s">
        <v>1242</v>
      </c>
      <c r="B1355" t="s">
        <v>5</v>
      </c>
      <c r="C1355">
        <v>9</v>
      </c>
      <c r="D1355" t="s">
        <v>1256</v>
      </c>
      <c r="E1355">
        <v>4023178</v>
      </c>
      <c r="F1355" t="s">
        <v>1357</v>
      </c>
      <c r="G1355" t="s">
        <v>1352</v>
      </c>
      <c r="H1355">
        <v>12</v>
      </c>
      <c r="I1355">
        <v>39</v>
      </c>
    </row>
    <row r="1356" spans="1:9" x14ac:dyDescent="0.2">
      <c r="A1356" t="s">
        <v>1242</v>
      </c>
      <c r="B1356" t="s">
        <v>5</v>
      </c>
      <c r="C1356">
        <v>9</v>
      </c>
      <c r="D1356" t="s">
        <v>1256</v>
      </c>
      <c r="E1356">
        <v>4023178</v>
      </c>
      <c r="F1356" t="s">
        <v>1357</v>
      </c>
      <c r="G1356" t="s">
        <v>1353</v>
      </c>
      <c r="H1356">
        <v>12</v>
      </c>
      <c r="I1356">
        <v>39</v>
      </c>
    </row>
    <row r="1357" spans="1:9" x14ac:dyDescent="0.2">
      <c r="A1357" t="s">
        <v>1242</v>
      </c>
      <c r="B1357" t="s">
        <v>5</v>
      </c>
      <c r="C1357">
        <v>9</v>
      </c>
      <c r="D1357" t="s">
        <v>1256</v>
      </c>
      <c r="E1357">
        <v>4023178</v>
      </c>
      <c r="F1357" t="s">
        <v>1357</v>
      </c>
      <c r="G1357" t="s">
        <v>1354</v>
      </c>
      <c r="H1357">
        <v>3</v>
      </c>
      <c r="I1357">
        <v>39</v>
      </c>
    </row>
    <row r="1358" spans="1:9" x14ac:dyDescent="0.2">
      <c r="A1358" t="s">
        <v>1242</v>
      </c>
      <c r="B1358" t="s">
        <v>5</v>
      </c>
      <c r="C1358">
        <v>9</v>
      </c>
      <c r="D1358" t="s">
        <v>1256</v>
      </c>
      <c r="E1358">
        <v>4023496</v>
      </c>
      <c r="F1358" t="s">
        <v>1359</v>
      </c>
      <c r="G1358" t="s">
        <v>1345</v>
      </c>
      <c r="H1358">
        <v>30</v>
      </c>
      <c r="I1358">
        <v>57</v>
      </c>
    </row>
    <row r="1359" spans="1:9" x14ac:dyDescent="0.2">
      <c r="A1359" t="s">
        <v>1242</v>
      </c>
      <c r="B1359" t="s">
        <v>5</v>
      </c>
      <c r="C1359">
        <v>9</v>
      </c>
      <c r="D1359" t="s">
        <v>1256</v>
      </c>
      <c r="E1359">
        <v>4023496</v>
      </c>
      <c r="F1359" t="s">
        <v>1359</v>
      </c>
      <c r="G1359" t="s">
        <v>1346</v>
      </c>
      <c r="H1359">
        <v>30</v>
      </c>
      <c r="I1359">
        <v>57</v>
      </c>
    </row>
    <row r="1360" spans="1:9" x14ac:dyDescent="0.2">
      <c r="A1360" t="s">
        <v>1242</v>
      </c>
      <c r="B1360" t="s">
        <v>5</v>
      </c>
      <c r="C1360">
        <v>9</v>
      </c>
      <c r="D1360" t="s">
        <v>1256</v>
      </c>
      <c r="E1360">
        <v>4023496</v>
      </c>
      <c r="F1360" t="s">
        <v>1359</v>
      </c>
      <c r="G1360" t="s">
        <v>1347</v>
      </c>
      <c r="H1360">
        <v>22</v>
      </c>
      <c r="I1360">
        <v>57</v>
      </c>
    </row>
    <row r="1361" spans="1:9" x14ac:dyDescent="0.2">
      <c r="A1361" t="s">
        <v>1242</v>
      </c>
      <c r="B1361" t="s">
        <v>5</v>
      </c>
      <c r="C1361">
        <v>9</v>
      </c>
      <c r="D1361" t="s">
        <v>1256</v>
      </c>
      <c r="E1361">
        <v>4023496</v>
      </c>
      <c r="F1361" t="s">
        <v>1359</v>
      </c>
      <c r="G1361" t="s">
        <v>1348</v>
      </c>
      <c r="H1361">
        <v>17</v>
      </c>
      <c r="I1361">
        <v>57</v>
      </c>
    </row>
    <row r="1362" spans="1:9" x14ac:dyDescent="0.2">
      <c r="A1362" t="s">
        <v>1242</v>
      </c>
      <c r="B1362" t="s">
        <v>5</v>
      </c>
      <c r="C1362">
        <v>9</v>
      </c>
      <c r="D1362" t="s">
        <v>1256</v>
      </c>
      <c r="E1362">
        <v>4023496</v>
      </c>
      <c r="F1362" t="s">
        <v>1359</v>
      </c>
      <c r="G1362" t="s">
        <v>1349</v>
      </c>
      <c r="H1362">
        <v>26</v>
      </c>
      <c r="I1362">
        <v>57</v>
      </c>
    </row>
    <row r="1363" spans="1:9" x14ac:dyDescent="0.2">
      <c r="A1363" t="s">
        <v>1242</v>
      </c>
      <c r="B1363" t="s">
        <v>5</v>
      </c>
      <c r="C1363">
        <v>9</v>
      </c>
      <c r="D1363" t="s">
        <v>1256</v>
      </c>
      <c r="E1363">
        <v>4023496</v>
      </c>
      <c r="F1363" t="s">
        <v>1359</v>
      </c>
      <c r="G1363" t="s">
        <v>1350</v>
      </c>
      <c r="H1363">
        <v>29</v>
      </c>
      <c r="I1363">
        <v>57</v>
      </c>
    </row>
    <row r="1364" spans="1:9" x14ac:dyDescent="0.2">
      <c r="A1364" t="s">
        <v>1242</v>
      </c>
      <c r="B1364" t="s">
        <v>5</v>
      </c>
      <c r="C1364">
        <v>9</v>
      </c>
      <c r="D1364" t="s">
        <v>1256</v>
      </c>
      <c r="E1364">
        <v>4023496</v>
      </c>
      <c r="F1364" t="s">
        <v>1359</v>
      </c>
      <c r="G1364" t="s">
        <v>1351</v>
      </c>
      <c r="H1364">
        <v>18</v>
      </c>
      <c r="I1364">
        <v>57</v>
      </c>
    </row>
    <row r="1365" spans="1:9" x14ac:dyDescent="0.2">
      <c r="A1365" t="s">
        <v>1242</v>
      </c>
      <c r="B1365" t="s">
        <v>5</v>
      </c>
      <c r="C1365">
        <v>9</v>
      </c>
      <c r="D1365" t="s">
        <v>1256</v>
      </c>
      <c r="E1365">
        <v>4023496</v>
      </c>
      <c r="F1365" t="s">
        <v>1359</v>
      </c>
      <c r="G1365" t="s">
        <v>1352</v>
      </c>
      <c r="H1365">
        <v>29</v>
      </c>
      <c r="I1365">
        <v>57</v>
      </c>
    </row>
    <row r="1366" spans="1:9" x14ac:dyDescent="0.2">
      <c r="A1366" t="s">
        <v>1242</v>
      </c>
      <c r="B1366" t="s">
        <v>5</v>
      </c>
      <c r="C1366">
        <v>9</v>
      </c>
      <c r="D1366" t="s">
        <v>1256</v>
      </c>
      <c r="E1366">
        <v>4023496</v>
      </c>
      <c r="F1366" t="s">
        <v>1359</v>
      </c>
      <c r="G1366" t="s">
        <v>1353</v>
      </c>
      <c r="H1366">
        <v>35</v>
      </c>
      <c r="I1366">
        <v>57</v>
      </c>
    </row>
    <row r="1367" spans="1:9" x14ac:dyDescent="0.2">
      <c r="A1367" t="s">
        <v>1242</v>
      </c>
      <c r="B1367" t="s">
        <v>5</v>
      </c>
      <c r="C1367">
        <v>9</v>
      </c>
      <c r="D1367" t="s">
        <v>1256</v>
      </c>
      <c r="E1367">
        <v>4023496</v>
      </c>
      <c r="F1367" t="s">
        <v>1359</v>
      </c>
      <c r="G1367" t="s">
        <v>1354</v>
      </c>
      <c r="H1367">
        <v>20</v>
      </c>
      <c r="I1367">
        <v>57</v>
      </c>
    </row>
    <row r="1368" spans="1:9" x14ac:dyDescent="0.2">
      <c r="A1368" t="s">
        <v>1242</v>
      </c>
      <c r="B1368" t="s">
        <v>5</v>
      </c>
      <c r="C1368">
        <v>9</v>
      </c>
      <c r="D1368" t="s">
        <v>1256</v>
      </c>
      <c r="E1368">
        <v>4022989</v>
      </c>
      <c r="F1368" t="s">
        <v>1360</v>
      </c>
      <c r="G1368" t="s">
        <v>1345</v>
      </c>
      <c r="H1368">
        <v>49</v>
      </c>
      <c r="I1368">
        <v>63</v>
      </c>
    </row>
    <row r="1369" spans="1:9" x14ac:dyDescent="0.2">
      <c r="A1369" t="s">
        <v>1242</v>
      </c>
      <c r="B1369" t="s">
        <v>5</v>
      </c>
      <c r="C1369">
        <v>9</v>
      </c>
      <c r="D1369" t="s">
        <v>1256</v>
      </c>
      <c r="E1369">
        <v>4022989</v>
      </c>
      <c r="F1369" t="s">
        <v>1360</v>
      </c>
      <c r="G1369" t="s">
        <v>1346</v>
      </c>
      <c r="H1369">
        <v>44</v>
      </c>
      <c r="I1369">
        <v>63</v>
      </c>
    </row>
    <row r="1370" spans="1:9" x14ac:dyDescent="0.2">
      <c r="A1370" t="s">
        <v>1242</v>
      </c>
      <c r="B1370" t="s">
        <v>5</v>
      </c>
      <c r="C1370">
        <v>9</v>
      </c>
      <c r="D1370" t="s">
        <v>1256</v>
      </c>
      <c r="E1370">
        <v>4022989</v>
      </c>
      <c r="F1370" t="s">
        <v>1360</v>
      </c>
      <c r="G1370" t="s">
        <v>1347</v>
      </c>
      <c r="H1370">
        <v>37</v>
      </c>
      <c r="I1370">
        <v>63</v>
      </c>
    </row>
    <row r="1371" spans="1:9" x14ac:dyDescent="0.2">
      <c r="A1371" t="s">
        <v>1242</v>
      </c>
      <c r="B1371" t="s">
        <v>5</v>
      </c>
      <c r="C1371">
        <v>9</v>
      </c>
      <c r="D1371" t="s">
        <v>1256</v>
      </c>
      <c r="E1371">
        <v>4022989</v>
      </c>
      <c r="F1371" t="s">
        <v>1360</v>
      </c>
      <c r="G1371" t="s">
        <v>1348</v>
      </c>
      <c r="H1371">
        <v>26</v>
      </c>
      <c r="I1371">
        <v>63</v>
      </c>
    </row>
    <row r="1372" spans="1:9" x14ac:dyDescent="0.2">
      <c r="A1372" t="s">
        <v>1242</v>
      </c>
      <c r="B1372" t="s">
        <v>5</v>
      </c>
      <c r="C1372">
        <v>9</v>
      </c>
      <c r="D1372" t="s">
        <v>1256</v>
      </c>
      <c r="E1372">
        <v>4022989</v>
      </c>
      <c r="F1372" t="s">
        <v>1360</v>
      </c>
      <c r="G1372" t="s">
        <v>1349</v>
      </c>
      <c r="H1372">
        <v>46</v>
      </c>
      <c r="I1372">
        <v>63</v>
      </c>
    </row>
    <row r="1373" spans="1:9" x14ac:dyDescent="0.2">
      <c r="A1373" t="s">
        <v>1242</v>
      </c>
      <c r="B1373" t="s">
        <v>5</v>
      </c>
      <c r="C1373">
        <v>9</v>
      </c>
      <c r="D1373" t="s">
        <v>1256</v>
      </c>
      <c r="E1373">
        <v>4022989</v>
      </c>
      <c r="F1373" t="s">
        <v>1360</v>
      </c>
      <c r="G1373" t="s">
        <v>1350</v>
      </c>
      <c r="H1373">
        <v>43</v>
      </c>
      <c r="I1373">
        <v>63</v>
      </c>
    </row>
    <row r="1374" spans="1:9" x14ac:dyDescent="0.2">
      <c r="A1374" t="s">
        <v>1242</v>
      </c>
      <c r="B1374" t="s">
        <v>5</v>
      </c>
      <c r="C1374">
        <v>9</v>
      </c>
      <c r="D1374" t="s">
        <v>1256</v>
      </c>
      <c r="E1374">
        <v>4022989</v>
      </c>
      <c r="F1374" t="s">
        <v>1360</v>
      </c>
      <c r="G1374" t="s">
        <v>1351</v>
      </c>
      <c r="H1374">
        <v>30</v>
      </c>
      <c r="I1374">
        <v>63</v>
      </c>
    </row>
    <row r="1375" spans="1:9" x14ac:dyDescent="0.2">
      <c r="A1375" t="s">
        <v>1242</v>
      </c>
      <c r="B1375" t="s">
        <v>5</v>
      </c>
      <c r="C1375">
        <v>9</v>
      </c>
      <c r="D1375" t="s">
        <v>1256</v>
      </c>
      <c r="E1375">
        <v>4022989</v>
      </c>
      <c r="F1375" t="s">
        <v>1360</v>
      </c>
      <c r="G1375" t="s">
        <v>1352</v>
      </c>
      <c r="H1375">
        <v>52</v>
      </c>
      <c r="I1375">
        <v>63</v>
      </c>
    </row>
    <row r="1376" spans="1:9" x14ac:dyDescent="0.2">
      <c r="A1376" t="s">
        <v>1242</v>
      </c>
      <c r="B1376" t="s">
        <v>5</v>
      </c>
      <c r="C1376">
        <v>9</v>
      </c>
      <c r="D1376" t="s">
        <v>1256</v>
      </c>
      <c r="E1376">
        <v>4022989</v>
      </c>
      <c r="F1376" t="s">
        <v>1360</v>
      </c>
      <c r="G1376" t="s">
        <v>1353</v>
      </c>
      <c r="H1376">
        <v>51</v>
      </c>
      <c r="I1376">
        <v>63</v>
      </c>
    </row>
    <row r="1377" spans="1:9" x14ac:dyDescent="0.2">
      <c r="A1377" t="s">
        <v>1242</v>
      </c>
      <c r="B1377" t="s">
        <v>5</v>
      </c>
      <c r="C1377">
        <v>9</v>
      </c>
      <c r="D1377" t="s">
        <v>1256</v>
      </c>
      <c r="E1377">
        <v>4022989</v>
      </c>
      <c r="F1377" t="s">
        <v>1360</v>
      </c>
      <c r="G1377" t="s">
        <v>1354</v>
      </c>
      <c r="H1377">
        <v>45</v>
      </c>
      <c r="I1377">
        <v>63</v>
      </c>
    </row>
    <row r="1378" spans="1:9" x14ac:dyDescent="0.2">
      <c r="A1378" t="s">
        <v>1242</v>
      </c>
      <c r="B1378" t="s">
        <v>5</v>
      </c>
      <c r="C1378">
        <v>9</v>
      </c>
      <c r="D1378" t="s">
        <v>1256</v>
      </c>
      <c r="E1378">
        <v>4023147</v>
      </c>
      <c r="F1378" t="s">
        <v>1361</v>
      </c>
      <c r="G1378" t="s">
        <v>1345</v>
      </c>
      <c r="H1378">
        <v>58</v>
      </c>
      <c r="I1378">
        <v>69</v>
      </c>
    </row>
    <row r="1379" spans="1:9" x14ac:dyDescent="0.2">
      <c r="A1379" t="s">
        <v>1242</v>
      </c>
      <c r="B1379" t="s">
        <v>5</v>
      </c>
      <c r="C1379">
        <v>9</v>
      </c>
      <c r="D1379" t="s">
        <v>1256</v>
      </c>
      <c r="E1379">
        <v>4023147</v>
      </c>
      <c r="F1379" t="s">
        <v>1361</v>
      </c>
      <c r="G1379" t="s">
        <v>1346</v>
      </c>
      <c r="H1379">
        <v>49</v>
      </c>
      <c r="I1379">
        <v>69</v>
      </c>
    </row>
    <row r="1380" spans="1:9" x14ac:dyDescent="0.2">
      <c r="A1380" t="s">
        <v>1242</v>
      </c>
      <c r="B1380" t="s">
        <v>5</v>
      </c>
      <c r="C1380">
        <v>9</v>
      </c>
      <c r="D1380" t="s">
        <v>1256</v>
      </c>
      <c r="E1380">
        <v>4023147</v>
      </c>
      <c r="F1380" t="s">
        <v>1361</v>
      </c>
      <c r="G1380" t="s">
        <v>1347</v>
      </c>
      <c r="H1380">
        <v>41</v>
      </c>
      <c r="I1380">
        <v>69</v>
      </c>
    </row>
    <row r="1381" spans="1:9" x14ac:dyDescent="0.2">
      <c r="A1381" t="s">
        <v>1242</v>
      </c>
      <c r="B1381" t="s">
        <v>5</v>
      </c>
      <c r="C1381">
        <v>9</v>
      </c>
      <c r="D1381" t="s">
        <v>1256</v>
      </c>
      <c r="E1381">
        <v>4023147</v>
      </c>
      <c r="F1381" t="s">
        <v>1361</v>
      </c>
      <c r="G1381" t="s">
        <v>1348</v>
      </c>
      <c r="H1381">
        <v>37</v>
      </c>
      <c r="I1381">
        <v>69</v>
      </c>
    </row>
    <row r="1382" spans="1:9" x14ac:dyDescent="0.2">
      <c r="A1382" t="s">
        <v>1242</v>
      </c>
      <c r="B1382" t="s">
        <v>5</v>
      </c>
      <c r="C1382">
        <v>9</v>
      </c>
      <c r="D1382" t="s">
        <v>1256</v>
      </c>
      <c r="E1382">
        <v>4023147</v>
      </c>
      <c r="F1382" t="s">
        <v>1361</v>
      </c>
      <c r="G1382" t="s">
        <v>1349</v>
      </c>
      <c r="H1382">
        <v>51</v>
      </c>
      <c r="I1382">
        <v>69</v>
      </c>
    </row>
    <row r="1383" spans="1:9" x14ac:dyDescent="0.2">
      <c r="A1383" t="s">
        <v>1242</v>
      </c>
      <c r="B1383" t="s">
        <v>5</v>
      </c>
      <c r="C1383">
        <v>9</v>
      </c>
      <c r="D1383" t="s">
        <v>1256</v>
      </c>
      <c r="E1383">
        <v>4023147</v>
      </c>
      <c r="F1383" t="s">
        <v>1361</v>
      </c>
      <c r="G1383" t="s">
        <v>1350</v>
      </c>
      <c r="H1383">
        <v>53</v>
      </c>
      <c r="I1383">
        <v>69</v>
      </c>
    </row>
    <row r="1384" spans="1:9" x14ac:dyDescent="0.2">
      <c r="A1384" t="s">
        <v>1242</v>
      </c>
      <c r="B1384" t="s">
        <v>5</v>
      </c>
      <c r="C1384">
        <v>9</v>
      </c>
      <c r="D1384" t="s">
        <v>1256</v>
      </c>
      <c r="E1384">
        <v>4023147</v>
      </c>
      <c r="F1384" t="s">
        <v>1361</v>
      </c>
      <c r="G1384" t="s">
        <v>1351</v>
      </c>
      <c r="H1384">
        <v>39</v>
      </c>
      <c r="I1384">
        <v>69</v>
      </c>
    </row>
    <row r="1385" spans="1:9" x14ac:dyDescent="0.2">
      <c r="A1385" t="s">
        <v>1242</v>
      </c>
      <c r="B1385" t="s">
        <v>5</v>
      </c>
      <c r="C1385">
        <v>9</v>
      </c>
      <c r="D1385" t="s">
        <v>1256</v>
      </c>
      <c r="E1385">
        <v>4023147</v>
      </c>
      <c r="F1385" t="s">
        <v>1361</v>
      </c>
      <c r="G1385" t="s">
        <v>1352</v>
      </c>
      <c r="H1385">
        <v>51</v>
      </c>
      <c r="I1385">
        <v>69</v>
      </c>
    </row>
    <row r="1386" spans="1:9" x14ac:dyDescent="0.2">
      <c r="A1386" t="s">
        <v>1242</v>
      </c>
      <c r="B1386" t="s">
        <v>5</v>
      </c>
      <c r="C1386">
        <v>9</v>
      </c>
      <c r="D1386" t="s">
        <v>1256</v>
      </c>
      <c r="E1386">
        <v>4023147</v>
      </c>
      <c r="F1386" t="s">
        <v>1361</v>
      </c>
      <c r="G1386" t="s">
        <v>1353</v>
      </c>
      <c r="H1386">
        <v>55</v>
      </c>
      <c r="I1386">
        <v>69</v>
      </c>
    </row>
    <row r="1387" spans="1:9" x14ac:dyDescent="0.2">
      <c r="A1387" t="s">
        <v>1242</v>
      </c>
      <c r="B1387" t="s">
        <v>5</v>
      </c>
      <c r="C1387">
        <v>9</v>
      </c>
      <c r="D1387" t="s">
        <v>1256</v>
      </c>
      <c r="E1387">
        <v>4023147</v>
      </c>
      <c r="F1387" t="s">
        <v>1361</v>
      </c>
      <c r="G1387" t="s">
        <v>1354</v>
      </c>
      <c r="H1387">
        <v>44</v>
      </c>
      <c r="I1387">
        <v>69</v>
      </c>
    </row>
    <row r="1388" spans="1:9" x14ac:dyDescent="0.2">
      <c r="A1388" t="s">
        <v>1242</v>
      </c>
      <c r="B1388" t="s">
        <v>5</v>
      </c>
      <c r="C1388">
        <v>9</v>
      </c>
      <c r="D1388" t="s">
        <v>1256</v>
      </c>
      <c r="E1388">
        <v>4023276</v>
      </c>
      <c r="F1388" t="s">
        <v>1362</v>
      </c>
      <c r="G1388" t="s">
        <v>1345</v>
      </c>
      <c r="H1388">
        <v>47</v>
      </c>
      <c r="I1388">
        <v>60</v>
      </c>
    </row>
    <row r="1389" spans="1:9" x14ac:dyDescent="0.2">
      <c r="A1389" t="s">
        <v>1242</v>
      </c>
      <c r="B1389" t="s">
        <v>5</v>
      </c>
      <c r="C1389">
        <v>9</v>
      </c>
      <c r="D1389" t="s">
        <v>1256</v>
      </c>
      <c r="E1389">
        <v>4023276</v>
      </c>
      <c r="F1389" t="s">
        <v>1362</v>
      </c>
      <c r="G1389" t="s">
        <v>1346</v>
      </c>
      <c r="H1389">
        <v>39</v>
      </c>
      <c r="I1389">
        <v>60</v>
      </c>
    </row>
    <row r="1390" spans="1:9" x14ac:dyDescent="0.2">
      <c r="A1390" t="s">
        <v>1242</v>
      </c>
      <c r="B1390" t="s">
        <v>5</v>
      </c>
      <c r="C1390">
        <v>9</v>
      </c>
      <c r="D1390" t="s">
        <v>1256</v>
      </c>
      <c r="E1390">
        <v>4023276</v>
      </c>
      <c r="F1390" t="s">
        <v>1362</v>
      </c>
      <c r="G1390" t="s">
        <v>1347</v>
      </c>
      <c r="H1390">
        <v>42</v>
      </c>
      <c r="I1390">
        <v>60</v>
      </c>
    </row>
    <row r="1391" spans="1:9" x14ac:dyDescent="0.2">
      <c r="A1391" t="s">
        <v>1242</v>
      </c>
      <c r="B1391" t="s">
        <v>5</v>
      </c>
      <c r="C1391">
        <v>9</v>
      </c>
      <c r="D1391" t="s">
        <v>1256</v>
      </c>
      <c r="E1391">
        <v>4023276</v>
      </c>
      <c r="F1391" t="s">
        <v>1362</v>
      </c>
      <c r="G1391" t="s">
        <v>1348</v>
      </c>
      <c r="H1391">
        <v>28</v>
      </c>
      <c r="I1391">
        <v>60</v>
      </c>
    </row>
    <row r="1392" spans="1:9" x14ac:dyDescent="0.2">
      <c r="A1392" t="s">
        <v>1242</v>
      </c>
      <c r="B1392" t="s">
        <v>5</v>
      </c>
      <c r="C1392">
        <v>9</v>
      </c>
      <c r="D1392" t="s">
        <v>1256</v>
      </c>
      <c r="E1392">
        <v>4023276</v>
      </c>
      <c r="F1392" t="s">
        <v>1362</v>
      </c>
      <c r="G1392" t="s">
        <v>1349</v>
      </c>
      <c r="H1392">
        <v>48</v>
      </c>
      <c r="I1392">
        <v>60</v>
      </c>
    </row>
    <row r="1393" spans="1:9" x14ac:dyDescent="0.2">
      <c r="A1393" t="s">
        <v>1242</v>
      </c>
      <c r="B1393" t="s">
        <v>5</v>
      </c>
      <c r="C1393">
        <v>9</v>
      </c>
      <c r="D1393" t="s">
        <v>1256</v>
      </c>
      <c r="E1393">
        <v>4023276</v>
      </c>
      <c r="F1393" t="s">
        <v>1362</v>
      </c>
      <c r="G1393" t="s">
        <v>1350</v>
      </c>
      <c r="H1393">
        <v>47</v>
      </c>
      <c r="I1393">
        <v>60</v>
      </c>
    </row>
    <row r="1394" spans="1:9" x14ac:dyDescent="0.2">
      <c r="A1394" t="s">
        <v>1242</v>
      </c>
      <c r="B1394" t="s">
        <v>5</v>
      </c>
      <c r="C1394">
        <v>9</v>
      </c>
      <c r="D1394" t="s">
        <v>1256</v>
      </c>
      <c r="E1394">
        <v>4023276</v>
      </c>
      <c r="F1394" t="s">
        <v>1362</v>
      </c>
      <c r="G1394" t="s">
        <v>1351</v>
      </c>
      <c r="H1394">
        <v>32</v>
      </c>
      <c r="I1394">
        <v>60</v>
      </c>
    </row>
    <row r="1395" spans="1:9" x14ac:dyDescent="0.2">
      <c r="A1395" t="s">
        <v>1242</v>
      </c>
      <c r="B1395" t="s">
        <v>5</v>
      </c>
      <c r="C1395">
        <v>9</v>
      </c>
      <c r="D1395" t="s">
        <v>1256</v>
      </c>
      <c r="E1395">
        <v>4023276</v>
      </c>
      <c r="F1395" t="s">
        <v>1362</v>
      </c>
      <c r="G1395" t="s">
        <v>1352</v>
      </c>
      <c r="H1395">
        <v>46</v>
      </c>
      <c r="I1395">
        <v>60</v>
      </c>
    </row>
    <row r="1396" spans="1:9" x14ac:dyDescent="0.2">
      <c r="A1396" t="s">
        <v>1242</v>
      </c>
      <c r="B1396" t="s">
        <v>5</v>
      </c>
      <c r="C1396">
        <v>9</v>
      </c>
      <c r="D1396" t="s">
        <v>1256</v>
      </c>
      <c r="E1396">
        <v>4023276</v>
      </c>
      <c r="F1396" t="s">
        <v>1362</v>
      </c>
      <c r="G1396" t="s">
        <v>1353</v>
      </c>
      <c r="H1396">
        <v>41</v>
      </c>
      <c r="I1396">
        <v>60</v>
      </c>
    </row>
    <row r="1397" spans="1:9" x14ac:dyDescent="0.2">
      <c r="A1397" t="s">
        <v>1242</v>
      </c>
      <c r="B1397" t="s">
        <v>5</v>
      </c>
      <c r="C1397">
        <v>9</v>
      </c>
      <c r="D1397" t="s">
        <v>1256</v>
      </c>
      <c r="E1397">
        <v>4023276</v>
      </c>
      <c r="F1397" t="s">
        <v>1362</v>
      </c>
      <c r="G1397" t="s">
        <v>1354</v>
      </c>
      <c r="H1397">
        <v>43</v>
      </c>
      <c r="I1397">
        <v>60</v>
      </c>
    </row>
    <row r="1398" spans="1:9" x14ac:dyDescent="0.2">
      <c r="A1398" t="s">
        <v>1242</v>
      </c>
      <c r="B1398" t="s">
        <v>5</v>
      </c>
      <c r="C1398">
        <v>9</v>
      </c>
      <c r="D1398" t="s">
        <v>1256</v>
      </c>
      <c r="E1398">
        <v>4637501</v>
      </c>
      <c r="F1398" t="s">
        <v>1363</v>
      </c>
      <c r="G1398" t="s">
        <v>1345</v>
      </c>
      <c r="H1398">
        <v>40</v>
      </c>
      <c r="I1398">
        <v>60</v>
      </c>
    </row>
    <row r="1399" spans="1:9" x14ac:dyDescent="0.2">
      <c r="A1399" t="s">
        <v>1242</v>
      </c>
      <c r="B1399" t="s">
        <v>5</v>
      </c>
      <c r="C1399">
        <v>9</v>
      </c>
      <c r="D1399" t="s">
        <v>1256</v>
      </c>
      <c r="E1399">
        <v>4637501</v>
      </c>
      <c r="F1399" t="s">
        <v>1363</v>
      </c>
      <c r="G1399" t="s">
        <v>1346</v>
      </c>
      <c r="H1399">
        <v>33</v>
      </c>
      <c r="I1399">
        <v>60</v>
      </c>
    </row>
    <row r="1400" spans="1:9" x14ac:dyDescent="0.2">
      <c r="A1400" t="s">
        <v>1242</v>
      </c>
      <c r="B1400" t="s">
        <v>5</v>
      </c>
      <c r="C1400">
        <v>9</v>
      </c>
      <c r="D1400" t="s">
        <v>1256</v>
      </c>
      <c r="E1400">
        <v>4637501</v>
      </c>
      <c r="F1400" t="s">
        <v>1363</v>
      </c>
      <c r="G1400" t="s">
        <v>1347</v>
      </c>
      <c r="H1400">
        <v>41</v>
      </c>
      <c r="I1400">
        <v>60</v>
      </c>
    </row>
    <row r="1401" spans="1:9" x14ac:dyDescent="0.2">
      <c r="A1401" t="s">
        <v>1242</v>
      </c>
      <c r="B1401" t="s">
        <v>5</v>
      </c>
      <c r="C1401">
        <v>9</v>
      </c>
      <c r="D1401" t="s">
        <v>1256</v>
      </c>
      <c r="E1401">
        <v>4637501</v>
      </c>
      <c r="F1401" t="s">
        <v>1363</v>
      </c>
      <c r="G1401" t="s">
        <v>1348</v>
      </c>
      <c r="H1401">
        <v>18</v>
      </c>
      <c r="I1401">
        <v>60</v>
      </c>
    </row>
    <row r="1402" spans="1:9" x14ac:dyDescent="0.2">
      <c r="A1402" t="s">
        <v>1242</v>
      </c>
      <c r="B1402" t="s">
        <v>5</v>
      </c>
      <c r="C1402">
        <v>9</v>
      </c>
      <c r="D1402" t="s">
        <v>1256</v>
      </c>
      <c r="E1402">
        <v>4637501</v>
      </c>
      <c r="F1402" t="s">
        <v>1363</v>
      </c>
      <c r="G1402" t="s">
        <v>1349</v>
      </c>
      <c r="H1402">
        <v>36</v>
      </c>
      <c r="I1402">
        <v>60</v>
      </c>
    </row>
    <row r="1403" spans="1:9" x14ac:dyDescent="0.2">
      <c r="A1403" t="s">
        <v>1242</v>
      </c>
      <c r="B1403" t="s">
        <v>5</v>
      </c>
      <c r="C1403">
        <v>9</v>
      </c>
      <c r="D1403" t="s">
        <v>1256</v>
      </c>
      <c r="E1403">
        <v>4637501</v>
      </c>
      <c r="F1403" t="s">
        <v>1363</v>
      </c>
      <c r="G1403" t="s">
        <v>1350</v>
      </c>
      <c r="H1403">
        <v>33</v>
      </c>
      <c r="I1403">
        <v>60</v>
      </c>
    </row>
    <row r="1404" spans="1:9" x14ac:dyDescent="0.2">
      <c r="A1404" t="s">
        <v>1242</v>
      </c>
      <c r="B1404" t="s">
        <v>5</v>
      </c>
      <c r="C1404">
        <v>9</v>
      </c>
      <c r="D1404" t="s">
        <v>1256</v>
      </c>
      <c r="E1404">
        <v>4637501</v>
      </c>
      <c r="F1404" t="s">
        <v>1363</v>
      </c>
      <c r="G1404" t="s">
        <v>1351</v>
      </c>
      <c r="H1404">
        <v>25</v>
      </c>
      <c r="I1404">
        <v>60</v>
      </c>
    </row>
    <row r="1405" spans="1:9" x14ac:dyDescent="0.2">
      <c r="A1405" t="s">
        <v>1242</v>
      </c>
      <c r="B1405" t="s">
        <v>5</v>
      </c>
      <c r="C1405">
        <v>9</v>
      </c>
      <c r="D1405" t="s">
        <v>1256</v>
      </c>
      <c r="E1405">
        <v>4637501</v>
      </c>
      <c r="F1405" t="s">
        <v>1363</v>
      </c>
      <c r="G1405" t="s">
        <v>1352</v>
      </c>
      <c r="H1405">
        <v>37</v>
      </c>
      <c r="I1405">
        <v>60</v>
      </c>
    </row>
    <row r="1406" spans="1:9" x14ac:dyDescent="0.2">
      <c r="A1406" t="s">
        <v>1242</v>
      </c>
      <c r="B1406" t="s">
        <v>5</v>
      </c>
      <c r="C1406">
        <v>9</v>
      </c>
      <c r="D1406" t="s">
        <v>1256</v>
      </c>
      <c r="E1406">
        <v>4637501</v>
      </c>
      <c r="F1406" t="s">
        <v>1363</v>
      </c>
      <c r="G1406" t="s">
        <v>1353</v>
      </c>
      <c r="H1406">
        <v>36</v>
      </c>
      <c r="I1406">
        <v>60</v>
      </c>
    </row>
    <row r="1407" spans="1:9" x14ac:dyDescent="0.2">
      <c r="A1407" t="s">
        <v>1242</v>
      </c>
      <c r="B1407" t="s">
        <v>5</v>
      </c>
      <c r="C1407">
        <v>9</v>
      </c>
      <c r="D1407" t="s">
        <v>1256</v>
      </c>
      <c r="E1407">
        <v>4637501</v>
      </c>
      <c r="F1407" t="s">
        <v>1363</v>
      </c>
      <c r="G1407" t="s">
        <v>1354</v>
      </c>
      <c r="H1407">
        <v>30</v>
      </c>
      <c r="I1407">
        <v>60</v>
      </c>
    </row>
    <row r="1408" spans="1:9" x14ac:dyDescent="0.2">
      <c r="A1408" t="s">
        <v>1242</v>
      </c>
      <c r="B1408" t="s">
        <v>5</v>
      </c>
      <c r="C1408">
        <v>9</v>
      </c>
      <c r="D1408" t="s">
        <v>1256</v>
      </c>
      <c r="E1408">
        <v>4637502</v>
      </c>
      <c r="F1408" t="s">
        <v>1365</v>
      </c>
      <c r="G1408" t="s">
        <v>1345</v>
      </c>
      <c r="H1408">
        <v>34</v>
      </c>
      <c r="I1408">
        <v>57</v>
      </c>
    </row>
    <row r="1409" spans="1:9" x14ac:dyDescent="0.2">
      <c r="A1409" t="s">
        <v>1242</v>
      </c>
      <c r="B1409" t="s">
        <v>5</v>
      </c>
      <c r="C1409">
        <v>9</v>
      </c>
      <c r="D1409" t="s">
        <v>1256</v>
      </c>
      <c r="E1409">
        <v>4637502</v>
      </c>
      <c r="F1409" t="s">
        <v>1365</v>
      </c>
      <c r="G1409" t="s">
        <v>1346</v>
      </c>
      <c r="H1409">
        <v>32</v>
      </c>
      <c r="I1409">
        <v>57</v>
      </c>
    </row>
    <row r="1410" spans="1:9" x14ac:dyDescent="0.2">
      <c r="A1410" t="s">
        <v>1242</v>
      </c>
      <c r="B1410" t="s">
        <v>5</v>
      </c>
      <c r="C1410">
        <v>9</v>
      </c>
      <c r="D1410" t="s">
        <v>1256</v>
      </c>
      <c r="E1410">
        <v>4637502</v>
      </c>
      <c r="F1410" t="s">
        <v>1365</v>
      </c>
      <c r="G1410" t="s">
        <v>1347</v>
      </c>
      <c r="H1410">
        <v>36</v>
      </c>
      <c r="I1410">
        <v>57</v>
      </c>
    </row>
    <row r="1411" spans="1:9" x14ac:dyDescent="0.2">
      <c r="A1411" t="s">
        <v>1242</v>
      </c>
      <c r="B1411" t="s">
        <v>5</v>
      </c>
      <c r="C1411">
        <v>9</v>
      </c>
      <c r="D1411" t="s">
        <v>1256</v>
      </c>
      <c r="E1411">
        <v>4637502</v>
      </c>
      <c r="F1411" t="s">
        <v>1365</v>
      </c>
      <c r="G1411" t="s">
        <v>1348</v>
      </c>
      <c r="H1411">
        <v>19</v>
      </c>
      <c r="I1411">
        <v>57</v>
      </c>
    </row>
    <row r="1412" spans="1:9" x14ac:dyDescent="0.2">
      <c r="A1412" t="s">
        <v>1242</v>
      </c>
      <c r="B1412" t="s">
        <v>5</v>
      </c>
      <c r="C1412">
        <v>9</v>
      </c>
      <c r="D1412" t="s">
        <v>1256</v>
      </c>
      <c r="E1412">
        <v>4637502</v>
      </c>
      <c r="F1412" t="s">
        <v>1365</v>
      </c>
      <c r="G1412" t="s">
        <v>1349</v>
      </c>
      <c r="H1412">
        <v>30</v>
      </c>
      <c r="I1412">
        <v>57</v>
      </c>
    </row>
    <row r="1413" spans="1:9" x14ac:dyDescent="0.2">
      <c r="A1413" t="s">
        <v>1242</v>
      </c>
      <c r="B1413" t="s">
        <v>5</v>
      </c>
      <c r="C1413">
        <v>9</v>
      </c>
      <c r="D1413" t="s">
        <v>1256</v>
      </c>
      <c r="E1413">
        <v>4637502</v>
      </c>
      <c r="F1413" t="s">
        <v>1365</v>
      </c>
      <c r="G1413" t="s">
        <v>1350</v>
      </c>
      <c r="H1413">
        <v>25</v>
      </c>
      <c r="I1413">
        <v>57</v>
      </c>
    </row>
    <row r="1414" spans="1:9" x14ac:dyDescent="0.2">
      <c r="A1414" t="s">
        <v>1242</v>
      </c>
      <c r="B1414" t="s">
        <v>5</v>
      </c>
      <c r="C1414">
        <v>9</v>
      </c>
      <c r="D1414" t="s">
        <v>1256</v>
      </c>
      <c r="E1414">
        <v>4637502</v>
      </c>
      <c r="F1414" t="s">
        <v>1365</v>
      </c>
      <c r="G1414" t="s">
        <v>1351</v>
      </c>
      <c r="H1414">
        <v>23</v>
      </c>
      <c r="I1414">
        <v>57</v>
      </c>
    </row>
    <row r="1415" spans="1:9" x14ac:dyDescent="0.2">
      <c r="A1415" t="s">
        <v>1242</v>
      </c>
      <c r="B1415" t="s">
        <v>5</v>
      </c>
      <c r="C1415">
        <v>9</v>
      </c>
      <c r="D1415" t="s">
        <v>1256</v>
      </c>
      <c r="E1415">
        <v>4637502</v>
      </c>
      <c r="F1415" t="s">
        <v>1365</v>
      </c>
      <c r="G1415" t="s">
        <v>1352</v>
      </c>
      <c r="H1415">
        <v>34</v>
      </c>
      <c r="I1415">
        <v>57</v>
      </c>
    </row>
    <row r="1416" spans="1:9" x14ac:dyDescent="0.2">
      <c r="A1416" t="s">
        <v>1242</v>
      </c>
      <c r="B1416" t="s">
        <v>5</v>
      </c>
      <c r="C1416">
        <v>9</v>
      </c>
      <c r="D1416" t="s">
        <v>1256</v>
      </c>
      <c r="E1416">
        <v>4637502</v>
      </c>
      <c r="F1416" t="s">
        <v>1365</v>
      </c>
      <c r="G1416" t="s">
        <v>1353</v>
      </c>
      <c r="H1416">
        <v>32</v>
      </c>
      <c r="I1416">
        <v>57</v>
      </c>
    </row>
    <row r="1417" spans="1:9" x14ac:dyDescent="0.2">
      <c r="A1417" t="s">
        <v>1242</v>
      </c>
      <c r="B1417" t="s">
        <v>5</v>
      </c>
      <c r="C1417">
        <v>9</v>
      </c>
      <c r="D1417" t="s">
        <v>1256</v>
      </c>
      <c r="E1417">
        <v>4637502</v>
      </c>
      <c r="F1417" t="s">
        <v>1365</v>
      </c>
      <c r="G1417" t="s">
        <v>1354</v>
      </c>
      <c r="H1417">
        <v>22</v>
      </c>
      <c r="I1417">
        <v>57</v>
      </c>
    </row>
    <row r="1418" spans="1:9" x14ac:dyDescent="0.2">
      <c r="A1418" t="s">
        <v>1242</v>
      </c>
      <c r="B1418" t="s">
        <v>5</v>
      </c>
      <c r="C1418">
        <v>9</v>
      </c>
      <c r="D1418" t="s">
        <v>1256</v>
      </c>
      <c r="E1418">
        <v>4637503</v>
      </c>
      <c r="F1418" t="s">
        <v>1364</v>
      </c>
      <c r="G1418" t="s">
        <v>1345</v>
      </c>
      <c r="H1418">
        <v>24</v>
      </c>
      <c r="I1418">
        <v>42</v>
      </c>
    </row>
    <row r="1419" spans="1:9" x14ac:dyDescent="0.2">
      <c r="A1419" t="s">
        <v>1242</v>
      </c>
      <c r="B1419" t="s">
        <v>5</v>
      </c>
      <c r="C1419">
        <v>9</v>
      </c>
      <c r="D1419" t="s">
        <v>1256</v>
      </c>
      <c r="E1419">
        <v>4637503</v>
      </c>
      <c r="F1419" t="s">
        <v>1364</v>
      </c>
      <c r="G1419" t="s">
        <v>1346</v>
      </c>
      <c r="H1419">
        <v>19</v>
      </c>
      <c r="I1419">
        <v>42</v>
      </c>
    </row>
    <row r="1420" spans="1:9" x14ac:dyDescent="0.2">
      <c r="A1420" t="s">
        <v>1242</v>
      </c>
      <c r="B1420" t="s">
        <v>5</v>
      </c>
      <c r="C1420">
        <v>9</v>
      </c>
      <c r="D1420" t="s">
        <v>1256</v>
      </c>
      <c r="E1420">
        <v>4637503</v>
      </c>
      <c r="F1420" t="s">
        <v>1364</v>
      </c>
      <c r="G1420" t="s">
        <v>1347</v>
      </c>
      <c r="H1420">
        <v>21</v>
      </c>
      <c r="I1420">
        <v>42</v>
      </c>
    </row>
    <row r="1421" spans="1:9" x14ac:dyDescent="0.2">
      <c r="A1421" t="s">
        <v>1242</v>
      </c>
      <c r="B1421" t="s">
        <v>5</v>
      </c>
      <c r="C1421">
        <v>9</v>
      </c>
      <c r="D1421" t="s">
        <v>1256</v>
      </c>
      <c r="E1421">
        <v>4637503</v>
      </c>
      <c r="F1421" t="s">
        <v>1364</v>
      </c>
      <c r="G1421" t="s">
        <v>1348</v>
      </c>
      <c r="H1421">
        <v>17</v>
      </c>
      <c r="I1421">
        <v>42</v>
      </c>
    </row>
    <row r="1422" spans="1:9" x14ac:dyDescent="0.2">
      <c r="A1422" t="s">
        <v>1242</v>
      </c>
      <c r="B1422" t="s">
        <v>5</v>
      </c>
      <c r="C1422">
        <v>9</v>
      </c>
      <c r="D1422" t="s">
        <v>1256</v>
      </c>
      <c r="E1422">
        <v>4637503</v>
      </c>
      <c r="F1422" t="s">
        <v>1364</v>
      </c>
      <c r="G1422" t="s">
        <v>1349</v>
      </c>
      <c r="H1422">
        <v>26</v>
      </c>
      <c r="I1422">
        <v>42</v>
      </c>
    </row>
    <row r="1423" spans="1:9" x14ac:dyDescent="0.2">
      <c r="A1423" t="s">
        <v>1242</v>
      </c>
      <c r="B1423" t="s">
        <v>5</v>
      </c>
      <c r="C1423">
        <v>9</v>
      </c>
      <c r="D1423" t="s">
        <v>1256</v>
      </c>
      <c r="E1423">
        <v>4637503</v>
      </c>
      <c r="F1423" t="s">
        <v>1364</v>
      </c>
      <c r="G1423" t="s">
        <v>1350</v>
      </c>
      <c r="H1423">
        <v>23</v>
      </c>
      <c r="I1423">
        <v>42</v>
      </c>
    </row>
    <row r="1424" spans="1:9" x14ac:dyDescent="0.2">
      <c r="A1424" t="s">
        <v>1242</v>
      </c>
      <c r="B1424" t="s">
        <v>5</v>
      </c>
      <c r="C1424">
        <v>9</v>
      </c>
      <c r="D1424" t="s">
        <v>1256</v>
      </c>
      <c r="E1424">
        <v>4637503</v>
      </c>
      <c r="F1424" t="s">
        <v>1364</v>
      </c>
      <c r="G1424" t="s">
        <v>1351</v>
      </c>
      <c r="H1424">
        <v>16</v>
      </c>
      <c r="I1424">
        <v>42</v>
      </c>
    </row>
    <row r="1425" spans="1:9" x14ac:dyDescent="0.2">
      <c r="A1425" t="s">
        <v>1242</v>
      </c>
      <c r="B1425" t="s">
        <v>5</v>
      </c>
      <c r="C1425">
        <v>9</v>
      </c>
      <c r="D1425" t="s">
        <v>1256</v>
      </c>
      <c r="E1425">
        <v>4637503</v>
      </c>
      <c r="F1425" t="s">
        <v>1364</v>
      </c>
      <c r="G1425" t="s">
        <v>1352</v>
      </c>
      <c r="H1425">
        <v>25</v>
      </c>
      <c r="I1425">
        <v>42</v>
      </c>
    </row>
    <row r="1426" spans="1:9" x14ac:dyDescent="0.2">
      <c r="A1426" t="s">
        <v>1242</v>
      </c>
      <c r="B1426" t="s">
        <v>5</v>
      </c>
      <c r="C1426">
        <v>9</v>
      </c>
      <c r="D1426" t="s">
        <v>1256</v>
      </c>
      <c r="E1426">
        <v>4637503</v>
      </c>
      <c r="F1426" t="s">
        <v>1364</v>
      </c>
      <c r="G1426" t="s">
        <v>1353</v>
      </c>
      <c r="H1426">
        <v>25</v>
      </c>
      <c r="I1426">
        <v>42</v>
      </c>
    </row>
    <row r="1427" spans="1:9" x14ac:dyDescent="0.2">
      <c r="A1427" t="s">
        <v>1242</v>
      </c>
      <c r="B1427" t="s">
        <v>5</v>
      </c>
      <c r="C1427">
        <v>9</v>
      </c>
      <c r="D1427" t="s">
        <v>1256</v>
      </c>
      <c r="E1427">
        <v>4637503</v>
      </c>
      <c r="F1427" t="s">
        <v>1364</v>
      </c>
      <c r="G1427" t="s">
        <v>1354</v>
      </c>
      <c r="H1427">
        <v>22</v>
      </c>
      <c r="I1427">
        <v>42</v>
      </c>
    </row>
    <row r="1428" spans="1:9" x14ac:dyDescent="0.2">
      <c r="A1428" t="s">
        <v>1242</v>
      </c>
      <c r="B1428" t="s">
        <v>5</v>
      </c>
      <c r="C1428">
        <v>9</v>
      </c>
      <c r="D1428" t="s">
        <v>1256</v>
      </c>
      <c r="E1428">
        <v>4637504</v>
      </c>
      <c r="F1428" t="s">
        <v>1366</v>
      </c>
      <c r="G1428" t="s">
        <v>1345</v>
      </c>
      <c r="H1428">
        <v>29</v>
      </c>
      <c r="I1428">
        <v>57</v>
      </c>
    </row>
    <row r="1429" spans="1:9" x14ac:dyDescent="0.2">
      <c r="A1429" t="s">
        <v>1242</v>
      </c>
      <c r="B1429" t="s">
        <v>5</v>
      </c>
      <c r="C1429">
        <v>9</v>
      </c>
      <c r="D1429" t="s">
        <v>1256</v>
      </c>
      <c r="E1429">
        <v>4637504</v>
      </c>
      <c r="F1429" t="s">
        <v>1366</v>
      </c>
      <c r="G1429" t="s">
        <v>1346</v>
      </c>
      <c r="H1429">
        <v>31</v>
      </c>
      <c r="I1429">
        <v>57</v>
      </c>
    </row>
    <row r="1430" spans="1:9" x14ac:dyDescent="0.2">
      <c r="A1430" t="s">
        <v>1242</v>
      </c>
      <c r="B1430" t="s">
        <v>5</v>
      </c>
      <c r="C1430">
        <v>9</v>
      </c>
      <c r="D1430" t="s">
        <v>1256</v>
      </c>
      <c r="E1430">
        <v>4637504</v>
      </c>
      <c r="F1430" t="s">
        <v>1366</v>
      </c>
      <c r="G1430" t="s">
        <v>1347</v>
      </c>
      <c r="H1430">
        <v>27</v>
      </c>
      <c r="I1430">
        <v>57</v>
      </c>
    </row>
    <row r="1431" spans="1:9" x14ac:dyDescent="0.2">
      <c r="A1431" t="s">
        <v>1242</v>
      </c>
      <c r="B1431" t="s">
        <v>5</v>
      </c>
      <c r="C1431">
        <v>9</v>
      </c>
      <c r="D1431" t="s">
        <v>1256</v>
      </c>
      <c r="E1431">
        <v>4637504</v>
      </c>
      <c r="F1431" t="s">
        <v>1366</v>
      </c>
      <c r="G1431" t="s">
        <v>1348</v>
      </c>
      <c r="H1431">
        <v>21</v>
      </c>
      <c r="I1431">
        <v>57</v>
      </c>
    </row>
    <row r="1432" spans="1:9" x14ac:dyDescent="0.2">
      <c r="A1432" t="s">
        <v>1242</v>
      </c>
      <c r="B1432" t="s">
        <v>5</v>
      </c>
      <c r="C1432">
        <v>9</v>
      </c>
      <c r="D1432" t="s">
        <v>1256</v>
      </c>
      <c r="E1432">
        <v>4637504</v>
      </c>
      <c r="F1432" t="s">
        <v>1366</v>
      </c>
      <c r="G1432" t="s">
        <v>1349</v>
      </c>
      <c r="H1432">
        <v>33</v>
      </c>
      <c r="I1432">
        <v>57</v>
      </c>
    </row>
    <row r="1433" spans="1:9" x14ac:dyDescent="0.2">
      <c r="A1433" t="s">
        <v>1242</v>
      </c>
      <c r="B1433" t="s">
        <v>5</v>
      </c>
      <c r="C1433">
        <v>9</v>
      </c>
      <c r="D1433" t="s">
        <v>1256</v>
      </c>
      <c r="E1433">
        <v>4637504</v>
      </c>
      <c r="F1433" t="s">
        <v>1366</v>
      </c>
      <c r="G1433" t="s">
        <v>1350</v>
      </c>
      <c r="H1433">
        <v>27</v>
      </c>
      <c r="I1433">
        <v>57</v>
      </c>
    </row>
    <row r="1434" spans="1:9" x14ac:dyDescent="0.2">
      <c r="A1434" t="s">
        <v>1242</v>
      </c>
      <c r="B1434" t="s">
        <v>5</v>
      </c>
      <c r="C1434">
        <v>9</v>
      </c>
      <c r="D1434" t="s">
        <v>1256</v>
      </c>
      <c r="E1434">
        <v>4637504</v>
      </c>
      <c r="F1434" t="s">
        <v>1366</v>
      </c>
      <c r="G1434" t="s">
        <v>1351</v>
      </c>
      <c r="H1434">
        <v>16</v>
      </c>
      <c r="I1434">
        <v>57</v>
      </c>
    </row>
    <row r="1435" spans="1:9" x14ac:dyDescent="0.2">
      <c r="A1435" t="s">
        <v>1242</v>
      </c>
      <c r="B1435" t="s">
        <v>5</v>
      </c>
      <c r="C1435">
        <v>9</v>
      </c>
      <c r="D1435" t="s">
        <v>1256</v>
      </c>
      <c r="E1435">
        <v>4637504</v>
      </c>
      <c r="F1435" t="s">
        <v>1366</v>
      </c>
      <c r="G1435" t="s">
        <v>1352</v>
      </c>
      <c r="H1435">
        <v>33</v>
      </c>
      <c r="I1435">
        <v>57</v>
      </c>
    </row>
    <row r="1436" spans="1:9" x14ac:dyDescent="0.2">
      <c r="A1436" t="s">
        <v>1242</v>
      </c>
      <c r="B1436" t="s">
        <v>5</v>
      </c>
      <c r="C1436">
        <v>9</v>
      </c>
      <c r="D1436" t="s">
        <v>1256</v>
      </c>
      <c r="E1436">
        <v>4637504</v>
      </c>
      <c r="F1436" t="s">
        <v>1366</v>
      </c>
      <c r="G1436" t="s">
        <v>1353</v>
      </c>
      <c r="H1436">
        <v>29</v>
      </c>
      <c r="I1436">
        <v>57</v>
      </c>
    </row>
    <row r="1437" spans="1:9" x14ac:dyDescent="0.2">
      <c r="A1437" t="s">
        <v>1242</v>
      </c>
      <c r="B1437" t="s">
        <v>5</v>
      </c>
      <c r="C1437">
        <v>9</v>
      </c>
      <c r="D1437" t="s">
        <v>1256</v>
      </c>
      <c r="E1437">
        <v>4637504</v>
      </c>
      <c r="F1437" t="s">
        <v>1366</v>
      </c>
      <c r="G1437" t="s">
        <v>1354</v>
      </c>
      <c r="H1437">
        <v>23</v>
      </c>
      <c r="I1437">
        <v>57</v>
      </c>
    </row>
    <row r="1438" spans="1:9" x14ac:dyDescent="0.2">
      <c r="A1438" t="s">
        <v>1242</v>
      </c>
      <c r="B1438" t="s">
        <v>5</v>
      </c>
      <c r="C1438">
        <v>9</v>
      </c>
      <c r="D1438" t="s">
        <v>1256</v>
      </c>
      <c r="E1438">
        <v>4637505</v>
      </c>
      <c r="F1438" t="s">
        <v>1367</v>
      </c>
      <c r="G1438" t="s">
        <v>1345</v>
      </c>
      <c r="H1438">
        <v>26</v>
      </c>
      <c r="I1438">
        <v>39</v>
      </c>
    </row>
    <row r="1439" spans="1:9" x14ac:dyDescent="0.2">
      <c r="A1439" t="s">
        <v>1242</v>
      </c>
      <c r="B1439" t="s">
        <v>5</v>
      </c>
      <c r="C1439">
        <v>9</v>
      </c>
      <c r="D1439" t="s">
        <v>1256</v>
      </c>
      <c r="E1439">
        <v>4637505</v>
      </c>
      <c r="F1439" t="s">
        <v>1367</v>
      </c>
      <c r="G1439" t="s">
        <v>1346</v>
      </c>
      <c r="H1439">
        <v>22</v>
      </c>
      <c r="I1439">
        <v>39</v>
      </c>
    </row>
    <row r="1440" spans="1:9" x14ac:dyDescent="0.2">
      <c r="A1440" t="s">
        <v>1242</v>
      </c>
      <c r="B1440" t="s">
        <v>5</v>
      </c>
      <c r="C1440">
        <v>9</v>
      </c>
      <c r="D1440" t="s">
        <v>1256</v>
      </c>
      <c r="E1440">
        <v>4637505</v>
      </c>
      <c r="F1440" t="s">
        <v>1367</v>
      </c>
      <c r="G1440" t="s">
        <v>1347</v>
      </c>
      <c r="H1440">
        <v>18</v>
      </c>
      <c r="I1440">
        <v>39</v>
      </c>
    </row>
    <row r="1441" spans="1:9" x14ac:dyDescent="0.2">
      <c r="A1441" t="s">
        <v>1242</v>
      </c>
      <c r="B1441" t="s">
        <v>5</v>
      </c>
      <c r="C1441">
        <v>9</v>
      </c>
      <c r="D1441" t="s">
        <v>1256</v>
      </c>
      <c r="E1441">
        <v>4637505</v>
      </c>
      <c r="F1441" t="s">
        <v>1367</v>
      </c>
      <c r="G1441" t="s">
        <v>1348</v>
      </c>
      <c r="H1441">
        <v>17</v>
      </c>
      <c r="I1441">
        <v>39</v>
      </c>
    </row>
    <row r="1442" spans="1:9" x14ac:dyDescent="0.2">
      <c r="A1442" t="s">
        <v>1242</v>
      </c>
      <c r="B1442" t="s">
        <v>5</v>
      </c>
      <c r="C1442">
        <v>9</v>
      </c>
      <c r="D1442" t="s">
        <v>1256</v>
      </c>
      <c r="E1442">
        <v>4637505</v>
      </c>
      <c r="F1442" t="s">
        <v>1367</v>
      </c>
      <c r="G1442" t="s">
        <v>1349</v>
      </c>
      <c r="H1442">
        <v>18</v>
      </c>
      <c r="I1442">
        <v>39</v>
      </c>
    </row>
    <row r="1443" spans="1:9" x14ac:dyDescent="0.2">
      <c r="A1443" t="s">
        <v>1242</v>
      </c>
      <c r="B1443" t="s">
        <v>5</v>
      </c>
      <c r="C1443">
        <v>9</v>
      </c>
      <c r="D1443" t="s">
        <v>1256</v>
      </c>
      <c r="E1443">
        <v>4637505</v>
      </c>
      <c r="F1443" t="s">
        <v>1367</v>
      </c>
      <c r="G1443" t="s">
        <v>1350</v>
      </c>
      <c r="H1443">
        <v>23</v>
      </c>
      <c r="I1443">
        <v>39</v>
      </c>
    </row>
    <row r="1444" spans="1:9" x14ac:dyDescent="0.2">
      <c r="A1444" t="s">
        <v>1242</v>
      </c>
      <c r="B1444" t="s">
        <v>5</v>
      </c>
      <c r="C1444">
        <v>9</v>
      </c>
      <c r="D1444" t="s">
        <v>1256</v>
      </c>
      <c r="E1444">
        <v>4637505</v>
      </c>
      <c r="F1444" t="s">
        <v>1367</v>
      </c>
      <c r="G1444" t="s">
        <v>1351</v>
      </c>
      <c r="H1444">
        <v>14</v>
      </c>
      <c r="I1444">
        <v>39</v>
      </c>
    </row>
    <row r="1445" spans="1:9" x14ac:dyDescent="0.2">
      <c r="A1445" t="s">
        <v>1242</v>
      </c>
      <c r="B1445" t="s">
        <v>5</v>
      </c>
      <c r="C1445">
        <v>9</v>
      </c>
      <c r="D1445" t="s">
        <v>1256</v>
      </c>
      <c r="E1445">
        <v>4637505</v>
      </c>
      <c r="F1445" t="s">
        <v>1367</v>
      </c>
      <c r="G1445" t="s">
        <v>1352</v>
      </c>
      <c r="H1445">
        <v>18</v>
      </c>
      <c r="I1445">
        <v>39</v>
      </c>
    </row>
    <row r="1446" spans="1:9" x14ac:dyDescent="0.2">
      <c r="A1446" t="s">
        <v>1242</v>
      </c>
      <c r="B1446" t="s">
        <v>5</v>
      </c>
      <c r="C1446">
        <v>9</v>
      </c>
      <c r="D1446" t="s">
        <v>1256</v>
      </c>
      <c r="E1446">
        <v>4637505</v>
      </c>
      <c r="F1446" t="s">
        <v>1367</v>
      </c>
      <c r="G1446" t="s">
        <v>1353</v>
      </c>
      <c r="H1446">
        <v>22</v>
      </c>
      <c r="I1446">
        <v>39</v>
      </c>
    </row>
    <row r="1447" spans="1:9" x14ac:dyDescent="0.2">
      <c r="A1447" t="s">
        <v>1242</v>
      </c>
      <c r="B1447" t="s">
        <v>5</v>
      </c>
      <c r="C1447">
        <v>9</v>
      </c>
      <c r="D1447" t="s">
        <v>1256</v>
      </c>
      <c r="E1447">
        <v>4637505</v>
      </c>
      <c r="F1447" t="s">
        <v>1367</v>
      </c>
      <c r="G1447" t="s">
        <v>1354</v>
      </c>
      <c r="H1447">
        <v>18</v>
      </c>
      <c r="I1447">
        <v>39</v>
      </c>
    </row>
    <row r="1448" spans="1:9" x14ac:dyDescent="0.2">
      <c r="A1448" t="s">
        <v>1242</v>
      </c>
      <c r="B1448" t="s">
        <v>5</v>
      </c>
      <c r="C1448">
        <v>9</v>
      </c>
      <c r="D1448" t="s">
        <v>1243</v>
      </c>
      <c r="E1448">
        <v>4023478</v>
      </c>
      <c r="F1448" t="s">
        <v>1344</v>
      </c>
      <c r="G1448" t="s">
        <v>1345</v>
      </c>
      <c r="H1448">
        <v>16</v>
      </c>
      <c r="I1448">
        <v>63</v>
      </c>
    </row>
    <row r="1449" spans="1:9" x14ac:dyDescent="0.2">
      <c r="A1449" t="s">
        <v>1242</v>
      </c>
      <c r="B1449" t="s">
        <v>5</v>
      </c>
      <c r="C1449">
        <v>9</v>
      </c>
      <c r="D1449" t="s">
        <v>1243</v>
      </c>
      <c r="E1449">
        <v>4023478</v>
      </c>
      <c r="F1449" t="s">
        <v>1344</v>
      </c>
      <c r="G1449" t="s">
        <v>1346</v>
      </c>
      <c r="H1449">
        <v>33</v>
      </c>
      <c r="I1449">
        <v>63</v>
      </c>
    </row>
    <row r="1450" spans="1:9" x14ac:dyDescent="0.2">
      <c r="A1450" t="s">
        <v>1242</v>
      </c>
      <c r="B1450" t="s">
        <v>5</v>
      </c>
      <c r="C1450">
        <v>9</v>
      </c>
      <c r="D1450" t="s">
        <v>1243</v>
      </c>
      <c r="E1450">
        <v>4023478</v>
      </c>
      <c r="F1450" t="s">
        <v>1344</v>
      </c>
      <c r="G1450" t="s">
        <v>1347</v>
      </c>
      <c r="H1450">
        <v>41</v>
      </c>
      <c r="I1450">
        <v>63</v>
      </c>
    </row>
    <row r="1451" spans="1:9" x14ac:dyDescent="0.2">
      <c r="A1451" t="s">
        <v>1242</v>
      </c>
      <c r="B1451" t="s">
        <v>5</v>
      </c>
      <c r="C1451">
        <v>9</v>
      </c>
      <c r="D1451" t="s">
        <v>1243</v>
      </c>
      <c r="E1451">
        <v>4023478</v>
      </c>
      <c r="F1451" t="s">
        <v>1344</v>
      </c>
      <c r="G1451" t="s">
        <v>1348</v>
      </c>
      <c r="H1451">
        <v>18</v>
      </c>
      <c r="I1451">
        <v>63</v>
      </c>
    </row>
    <row r="1452" spans="1:9" x14ac:dyDescent="0.2">
      <c r="A1452" t="s">
        <v>1242</v>
      </c>
      <c r="B1452" t="s">
        <v>5</v>
      </c>
      <c r="C1452">
        <v>9</v>
      </c>
      <c r="D1452" t="s">
        <v>1243</v>
      </c>
      <c r="E1452">
        <v>4023478</v>
      </c>
      <c r="F1452" t="s">
        <v>1344</v>
      </c>
      <c r="G1452" t="s">
        <v>1349</v>
      </c>
      <c r="H1452">
        <v>24</v>
      </c>
      <c r="I1452">
        <v>63</v>
      </c>
    </row>
    <row r="1453" spans="1:9" x14ac:dyDescent="0.2">
      <c r="A1453" t="s">
        <v>1242</v>
      </c>
      <c r="B1453" t="s">
        <v>5</v>
      </c>
      <c r="C1453">
        <v>9</v>
      </c>
      <c r="D1453" t="s">
        <v>1243</v>
      </c>
      <c r="E1453">
        <v>4023478</v>
      </c>
      <c r="F1453" t="s">
        <v>1344</v>
      </c>
      <c r="G1453" t="s">
        <v>1350</v>
      </c>
      <c r="H1453">
        <v>27</v>
      </c>
      <c r="I1453">
        <v>63</v>
      </c>
    </row>
    <row r="1454" spans="1:9" x14ac:dyDescent="0.2">
      <c r="A1454" t="s">
        <v>1242</v>
      </c>
      <c r="B1454" t="s">
        <v>5</v>
      </c>
      <c r="C1454">
        <v>9</v>
      </c>
      <c r="D1454" t="s">
        <v>1243</v>
      </c>
      <c r="E1454">
        <v>4023478</v>
      </c>
      <c r="F1454" t="s">
        <v>1344</v>
      </c>
      <c r="G1454" t="s">
        <v>1351</v>
      </c>
      <c r="H1454">
        <v>13</v>
      </c>
      <c r="I1454">
        <v>63</v>
      </c>
    </row>
    <row r="1455" spans="1:9" x14ac:dyDescent="0.2">
      <c r="A1455" t="s">
        <v>1242</v>
      </c>
      <c r="B1455" t="s">
        <v>5</v>
      </c>
      <c r="C1455">
        <v>9</v>
      </c>
      <c r="D1455" t="s">
        <v>1243</v>
      </c>
      <c r="E1455">
        <v>4023478</v>
      </c>
      <c r="F1455" t="s">
        <v>1344</v>
      </c>
      <c r="G1455" t="s">
        <v>1352</v>
      </c>
      <c r="H1455">
        <v>27</v>
      </c>
      <c r="I1455">
        <v>63</v>
      </c>
    </row>
    <row r="1456" spans="1:9" x14ac:dyDescent="0.2">
      <c r="A1456" t="s">
        <v>1242</v>
      </c>
      <c r="B1456" t="s">
        <v>5</v>
      </c>
      <c r="C1456">
        <v>9</v>
      </c>
      <c r="D1456" t="s">
        <v>1243</v>
      </c>
      <c r="E1456">
        <v>4023478</v>
      </c>
      <c r="F1456" t="s">
        <v>1344</v>
      </c>
      <c r="G1456" t="s">
        <v>1353</v>
      </c>
      <c r="H1456">
        <v>39</v>
      </c>
      <c r="I1456">
        <v>63</v>
      </c>
    </row>
    <row r="1457" spans="1:9" x14ac:dyDescent="0.2">
      <c r="A1457" t="s">
        <v>1242</v>
      </c>
      <c r="B1457" t="s">
        <v>5</v>
      </c>
      <c r="C1457">
        <v>9</v>
      </c>
      <c r="D1457" t="s">
        <v>1243</v>
      </c>
      <c r="E1457">
        <v>4023478</v>
      </c>
      <c r="F1457" t="s">
        <v>1344</v>
      </c>
      <c r="G1457" t="s">
        <v>1354</v>
      </c>
      <c r="H1457">
        <v>11</v>
      </c>
      <c r="I1457">
        <v>63</v>
      </c>
    </row>
    <row r="1458" spans="1:9" x14ac:dyDescent="0.2">
      <c r="A1458" t="s">
        <v>1242</v>
      </c>
      <c r="B1458" t="s">
        <v>5</v>
      </c>
      <c r="C1458">
        <v>9</v>
      </c>
      <c r="D1458" t="s">
        <v>1243</v>
      </c>
      <c r="E1458">
        <v>4023582</v>
      </c>
      <c r="F1458" t="s">
        <v>1355</v>
      </c>
      <c r="G1458" t="s">
        <v>1345</v>
      </c>
      <c r="H1458">
        <v>21</v>
      </c>
      <c r="I1458">
        <v>54</v>
      </c>
    </row>
    <row r="1459" spans="1:9" x14ac:dyDescent="0.2">
      <c r="A1459" t="s">
        <v>1242</v>
      </c>
      <c r="B1459" t="s">
        <v>5</v>
      </c>
      <c r="C1459">
        <v>9</v>
      </c>
      <c r="D1459" t="s">
        <v>1243</v>
      </c>
      <c r="E1459">
        <v>4023582</v>
      </c>
      <c r="F1459" t="s">
        <v>1355</v>
      </c>
      <c r="G1459" t="s">
        <v>1346</v>
      </c>
      <c r="H1459">
        <v>32</v>
      </c>
      <c r="I1459">
        <v>54</v>
      </c>
    </row>
    <row r="1460" spans="1:9" x14ac:dyDescent="0.2">
      <c r="A1460" t="s">
        <v>1242</v>
      </c>
      <c r="B1460" t="s">
        <v>5</v>
      </c>
      <c r="C1460">
        <v>9</v>
      </c>
      <c r="D1460" t="s">
        <v>1243</v>
      </c>
      <c r="E1460">
        <v>4023582</v>
      </c>
      <c r="F1460" t="s">
        <v>1355</v>
      </c>
      <c r="G1460" t="s">
        <v>1347</v>
      </c>
      <c r="H1460">
        <v>38</v>
      </c>
      <c r="I1460">
        <v>54</v>
      </c>
    </row>
    <row r="1461" spans="1:9" x14ac:dyDescent="0.2">
      <c r="A1461" t="s">
        <v>1242</v>
      </c>
      <c r="B1461" t="s">
        <v>5</v>
      </c>
      <c r="C1461">
        <v>9</v>
      </c>
      <c r="D1461" t="s">
        <v>1243</v>
      </c>
      <c r="E1461">
        <v>4023582</v>
      </c>
      <c r="F1461" t="s">
        <v>1355</v>
      </c>
      <c r="G1461" t="s">
        <v>1348</v>
      </c>
      <c r="H1461">
        <v>22</v>
      </c>
      <c r="I1461">
        <v>54</v>
      </c>
    </row>
    <row r="1462" spans="1:9" x14ac:dyDescent="0.2">
      <c r="A1462" t="s">
        <v>1242</v>
      </c>
      <c r="B1462" t="s">
        <v>5</v>
      </c>
      <c r="C1462">
        <v>9</v>
      </c>
      <c r="D1462" t="s">
        <v>1243</v>
      </c>
      <c r="E1462">
        <v>4023582</v>
      </c>
      <c r="F1462" t="s">
        <v>1355</v>
      </c>
      <c r="G1462" t="s">
        <v>1349</v>
      </c>
      <c r="H1462">
        <v>21</v>
      </c>
      <c r="I1462">
        <v>54</v>
      </c>
    </row>
    <row r="1463" spans="1:9" x14ac:dyDescent="0.2">
      <c r="A1463" t="s">
        <v>1242</v>
      </c>
      <c r="B1463" t="s">
        <v>5</v>
      </c>
      <c r="C1463">
        <v>9</v>
      </c>
      <c r="D1463" t="s">
        <v>1243</v>
      </c>
      <c r="E1463">
        <v>4023582</v>
      </c>
      <c r="F1463" t="s">
        <v>1355</v>
      </c>
      <c r="G1463" t="s">
        <v>1350</v>
      </c>
      <c r="H1463">
        <v>23</v>
      </c>
      <c r="I1463">
        <v>54</v>
      </c>
    </row>
    <row r="1464" spans="1:9" x14ac:dyDescent="0.2">
      <c r="A1464" t="s">
        <v>1242</v>
      </c>
      <c r="B1464" t="s">
        <v>5</v>
      </c>
      <c r="C1464">
        <v>9</v>
      </c>
      <c r="D1464" t="s">
        <v>1243</v>
      </c>
      <c r="E1464">
        <v>4023582</v>
      </c>
      <c r="F1464" t="s">
        <v>1355</v>
      </c>
      <c r="G1464" t="s">
        <v>1351</v>
      </c>
      <c r="H1464">
        <v>18</v>
      </c>
      <c r="I1464">
        <v>54</v>
      </c>
    </row>
    <row r="1465" spans="1:9" x14ac:dyDescent="0.2">
      <c r="A1465" t="s">
        <v>1242</v>
      </c>
      <c r="B1465" t="s">
        <v>5</v>
      </c>
      <c r="C1465">
        <v>9</v>
      </c>
      <c r="D1465" t="s">
        <v>1243</v>
      </c>
      <c r="E1465">
        <v>4023582</v>
      </c>
      <c r="F1465" t="s">
        <v>1355</v>
      </c>
      <c r="G1465" t="s">
        <v>1352</v>
      </c>
      <c r="H1465">
        <v>23</v>
      </c>
      <c r="I1465">
        <v>54</v>
      </c>
    </row>
    <row r="1466" spans="1:9" x14ac:dyDescent="0.2">
      <c r="A1466" t="s">
        <v>1242</v>
      </c>
      <c r="B1466" t="s">
        <v>5</v>
      </c>
      <c r="C1466">
        <v>9</v>
      </c>
      <c r="D1466" t="s">
        <v>1243</v>
      </c>
      <c r="E1466">
        <v>4023582</v>
      </c>
      <c r="F1466" t="s">
        <v>1355</v>
      </c>
      <c r="G1466" t="s">
        <v>1353</v>
      </c>
      <c r="H1466">
        <v>27</v>
      </c>
      <c r="I1466">
        <v>54</v>
      </c>
    </row>
    <row r="1467" spans="1:9" x14ac:dyDescent="0.2">
      <c r="A1467" t="s">
        <v>1242</v>
      </c>
      <c r="B1467" t="s">
        <v>5</v>
      </c>
      <c r="C1467">
        <v>9</v>
      </c>
      <c r="D1467" t="s">
        <v>1243</v>
      </c>
      <c r="E1467">
        <v>4023582</v>
      </c>
      <c r="F1467" t="s">
        <v>1355</v>
      </c>
      <c r="G1467" t="s">
        <v>1354</v>
      </c>
      <c r="H1467">
        <v>11</v>
      </c>
      <c r="I1467">
        <v>54</v>
      </c>
    </row>
    <row r="1468" spans="1:9" x14ac:dyDescent="0.2">
      <c r="A1468" t="s">
        <v>1242</v>
      </c>
      <c r="B1468" t="s">
        <v>5</v>
      </c>
      <c r="C1468">
        <v>9</v>
      </c>
      <c r="D1468" t="s">
        <v>1243</v>
      </c>
      <c r="E1468">
        <v>4023149</v>
      </c>
      <c r="F1468" t="s">
        <v>1356</v>
      </c>
      <c r="G1468" t="s">
        <v>1345</v>
      </c>
      <c r="H1468">
        <v>14</v>
      </c>
      <c r="I1468">
        <v>45</v>
      </c>
    </row>
    <row r="1469" spans="1:9" x14ac:dyDescent="0.2">
      <c r="A1469" t="s">
        <v>1242</v>
      </c>
      <c r="B1469" t="s">
        <v>5</v>
      </c>
      <c r="C1469">
        <v>9</v>
      </c>
      <c r="D1469" t="s">
        <v>1243</v>
      </c>
      <c r="E1469">
        <v>4023149</v>
      </c>
      <c r="F1469" t="s">
        <v>1356</v>
      </c>
      <c r="G1469" t="s">
        <v>1346</v>
      </c>
      <c r="H1469">
        <v>20</v>
      </c>
      <c r="I1469">
        <v>45</v>
      </c>
    </row>
    <row r="1470" spans="1:9" x14ac:dyDescent="0.2">
      <c r="A1470" t="s">
        <v>1242</v>
      </c>
      <c r="B1470" t="s">
        <v>5</v>
      </c>
      <c r="C1470">
        <v>9</v>
      </c>
      <c r="D1470" t="s">
        <v>1243</v>
      </c>
      <c r="E1470">
        <v>4023149</v>
      </c>
      <c r="F1470" t="s">
        <v>1356</v>
      </c>
      <c r="G1470" t="s">
        <v>1347</v>
      </c>
      <c r="H1470">
        <v>29</v>
      </c>
      <c r="I1470">
        <v>45</v>
      </c>
    </row>
    <row r="1471" spans="1:9" x14ac:dyDescent="0.2">
      <c r="A1471" t="s">
        <v>1242</v>
      </c>
      <c r="B1471" t="s">
        <v>5</v>
      </c>
      <c r="C1471">
        <v>9</v>
      </c>
      <c r="D1471" t="s">
        <v>1243</v>
      </c>
      <c r="E1471">
        <v>4023149</v>
      </c>
      <c r="F1471" t="s">
        <v>1356</v>
      </c>
      <c r="G1471" t="s">
        <v>1348</v>
      </c>
      <c r="H1471">
        <v>18</v>
      </c>
      <c r="I1471">
        <v>45</v>
      </c>
    </row>
    <row r="1472" spans="1:9" x14ac:dyDescent="0.2">
      <c r="A1472" t="s">
        <v>1242</v>
      </c>
      <c r="B1472" t="s">
        <v>5</v>
      </c>
      <c r="C1472">
        <v>9</v>
      </c>
      <c r="D1472" t="s">
        <v>1243</v>
      </c>
      <c r="E1472">
        <v>4023149</v>
      </c>
      <c r="F1472" t="s">
        <v>1356</v>
      </c>
      <c r="G1472" t="s">
        <v>1349</v>
      </c>
      <c r="H1472">
        <v>13</v>
      </c>
      <c r="I1472">
        <v>45</v>
      </c>
    </row>
    <row r="1473" spans="1:9" x14ac:dyDescent="0.2">
      <c r="A1473" t="s">
        <v>1242</v>
      </c>
      <c r="B1473" t="s">
        <v>5</v>
      </c>
      <c r="C1473">
        <v>9</v>
      </c>
      <c r="D1473" t="s">
        <v>1243</v>
      </c>
      <c r="E1473">
        <v>4023149</v>
      </c>
      <c r="F1473" t="s">
        <v>1356</v>
      </c>
      <c r="G1473" t="s">
        <v>1350</v>
      </c>
      <c r="H1473">
        <v>25</v>
      </c>
      <c r="I1473">
        <v>45</v>
      </c>
    </row>
    <row r="1474" spans="1:9" x14ac:dyDescent="0.2">
      <c r="A1474" t="s">
        <v>1242</v>
      </c>
      <c r="B1474" t="s">
        <v>5</v>
      </c>
      <c r="C1474">
        <v>9</v>
      </c>
      <c r="D1474" t="s">
        <v>1243</v>
      </c>
      <c r="E1474">
        <v>4023149</v>
      </c>
      <c r="F1474" t="s">
        <v>1356</v>
      </c>
      <c r="G1474" t="s">
        <v>1351</v>
      </c>
      <c r="H1474">
        <v>14</v>
      </c>
      <c r="I1474">
        <v>45</v>
      </c>
    </row>
    <row r="1475" spans="1:9" x14ac:dyDescent="0.2">
      <c r="A1475" t="s">
        <v>1242</v>
      </c>
      <c r="B1475" t="s">
        <v>5</v>
      </c>
      <c r="C1475">
        <v>9</v>
      </c>
      <c r="D1475" t="s">
        <v>1243</v>
      </c>
      <c r="E1475">
        <v>4023149</v>
      </c>
      <c r="F1475" t="s">
        <v>1356</v>
      </c>
      <c r="G1475" t="s">
        <v>1352</v>
      </c>
      <c r="H1475">
        <v>22</v>
      </c>
      <c r="I1475">
        <v>45</v>
      </c>
    </row>
    <row r="1476" spans="1:9" x14ac:dyDescent="0.2">
      <c r="A1476" t="s">
        <v>1242</v>
      </c>
      <c r="B1476" t="s">
        <v>5</v>
      </c>
      <c r="C1476">
        <v>9</v>
      </c>
      <c r="D1476" t="s">
        <v>1243</v>
      </c>
      <c r="E1476">
        <v>4023149</v>
      </c>
      <c r="F1476" t="s">
        <v>1356</v>
      </c>
      <c r="G1476" t="s">
        <v>1353</v>
      </c>
      <c r="H1476">
        <v>31</v>
      </c>
      <c r="I1476">
        <v>45</v>
      </c>
    </row>
    <row r="1477" spans="1:9" x14ac:dyDescent="0.2">
      <c r="A1477" t="s">
        <v>1242</v>
      </c>
      <c r="B1477" t="s">
        <v>5</v>
      </c>
      <c r="C1477">
        <v>9</v>
      </c>
      <c r="D1477" t="s">
        <v>1243</v>
      </c>
      <c r="E1477">
        <v>4023149</v>
      </c>
      <c r="F1477" t="s">
        <v>1356</v>
      </c>
      <c r="G1477" t="s">
        <v>1354</v>
      </c>
      <c r="H1477">
        <v>14</v>
      </c>
      <c r="I1477">
        <v>45</v>
      </c>
    </row>
    <row r="1478" spans="1:9" x14ac:dyDescent="0.2">
      <c r="A1478" t="s">
        <v>1242</v>
      </c>
      <c r="B1478" t="s">
        <v>5</v>
      </c>
      <c r="C1478">
        <v>9</v>
      </c>
      <c r="D1478" t="s">
        <v>1243</v>
      </c>
      <c r="E1478">
        <v>4023250</v>
      </c>
      <c r="F1478" t="s">
        <v>1357</v>
      </c>
      <c r="G1478" t="s">
        <v>1345</v>
      </c>
      <c r="H1478">
        <v>17</v>
      </c>
      <c r="I1478">
        <v>51</v>
      </c>
    </row>
    <row r="1479" spans="1:9" x14ac:dyDescent="0.2">
      <c r="A1479" t="s">
        <v>1242</v>
      </c>
      <c r="B1479" t="s">
        <v>5</v>
      </c>
      <c r="C1479">
        <v>9</v>
      </c>
      <c r="D1479" t="s">
        <v>1243</v>
      </c>
      <c r="E1479">
        <v>4023250</v>
      </c>
      <c r="F1479" t="s">
        <v>1357</v>
      </c>
      <c r="G1479" t="s">
        <v>1346</v>
      </c>
      <c r="H1479">
        <v>26</v>
      </c>
      <c r="I1479">
        <v>51</v>
      </c>
    </row>
    <row r="1480" spans="1:9" x14ac:dyDescent="0.2">
      <c r="A1480" t="s">
        <v>1242</v>
      </c>
      <c r="B1480" t="s">
        <v>5</v>
      </c>
      <c r="C1480">
        <v>9</v>
      </c>
      <c r="D1480" t="s">
        <v>1243</v>
      </c>
      <c r="E1480">
        <v>4023250</v>
      </c>
      <c r="F1480" t="s">
        <v>1357</v>
      </c>
      <c r="G1480" t="s">
        <v>1347</v>
      </c>
      <c r="H1480">
        <v>40</v>
      </c>
      <c r="I1480">
        <v>51</v>
      </c>
    </row>
    <row r="1481" spans="1:9" x14ac:dyDescent="0.2">
      <c r="A1481" t="s">
        <v>1242</v>
      </c>
      <c r="B1481" t="s">
        <v>5</v>
      </c>
      <c r="C1481">
        <v>9</v>
      </c>
      <c r="D1481" t="s">
        <v>1243</v>
      </c>
      <c r="E1481">
        <v>4023250</v>
      </c>
      <c r="F1481" t="s">
        <v>1357</v>
      </c>
      <c r="G1481" t="s">
        <v>1348</v>
      </c>
      <c r="H1481">
        <v>25</v>
      </c>
      <c r="I1481">
        <v>51</v>
      </c>
    </row>
    <row r="1482" spans="1:9" x14ac:dyDescent="0.2">
      <c r="A1482" t="s">
        <v>1242</v>
      </c>
      <c r="B1482" t="s">
        <v>5</v>
      </c>
      <c r="C1482">
        <v>9</v>
      </c>
      <c r="D1482" t="s">
        <v>1243</v>
      </c>
      <c r="E1482">
        <v>4023250</v>
      </c>
      <c r="F1482" t="s">
        <v>1357</v>
      </c>
      <c r="G1482" t="s">
        <v>1349</v>
      </c>
      <c r="H1482">
        <v>23</v>
      </c>
      <c r="I1482">
        <v>51</v>
      </c>
    </row>
    <row r="1483" spans="1:9" x14ac:dyDescent="0.2">
      <c r="A1483" t="s">
        <v>1242</v>
      </c>
      <c r="B1483" t="s">
        <v>5</v>
      </c>
      <c r="C1483">
        <v>9</v>
      </c>
      <c r="D1483" t="s">
        <v>1243</v>
      </c>
      <c r="E1483">
        <v>4023250</v>
      </c>
      <c r="F1483" t="s">
        <v>1357</v>
      </c>
      <c r="G1483" t="s">
        <v>1350</v>
      </c>
      <c r="H1483">
        <v>31</v>
      </c>
      <c r="I1483">
        <v>51</v>
      </c>
    </row>
    <row r="1484" spans="1:9" x14ac:dyDescent="0.2">
      <c r="A1484" t="s">
        <v>1242</v>
      </c>
      <c r="B1484" t="s">
        <v>5</v>
      </c>
      <c r="C1484">
        <v>9</v>
      </c>
      <c r="D1484" t="s">
        <v>1243</v>
      </c>
      <c r="E1484">
        <v>4023250</v>
      </c>
      <c r="F1484" t="s">
        <v>1357</v>
      </c>
      <c r="G1484" t="s">
        <v>1351</v>
      </c>
      <c r="H1484">
        <v>19</v>
      </c>
      <c r="I1484">
        <v>51</v>
      </c>
    </row>
    <row r="1485" spans="1:9" x14ac:dyDescent="0.2">
      <c r="A1485" t="s">
        <v>1242</v>
      </c>
      <c r="B1485" t="s">
        <v>5</v>
      </c>
      <c r="C1485">
        <v>9</v>
      </c>
      <c r="D1485" t="s">
        <v>1243</v>
      </c>
      <c r="E1485">
        <v>4023250</v>
      </c>
      <c r="F1485" t="s">
        <v>1357</v>
      </c>
      <c r="G1485" t="s">
        <v>1352</v>
      </c>
      <c r="H1485">
        <v>32</v>
      </c>
      <c r="I1485">
        <v>51</v>
      </c>
    </row>
    <row r="1486" spans="1:9" x14ac:dyDescent="0.2">
      <c r="A1486" t="s">
        <v>1242</v>
      </c>
      <c r="B1486" t="s">
        <v>5</v>
      </c>
      <c r="C1486">
        <v>9</v>
      </c>
      <c r="D1486" t="s">
        <v>1243</v>
      </c>
      <c r="E1486">
        <v>4023250</v>
      </c>
      <c r="F1486" t="s">
        <v>1357</v>
      </c>
      <c r="G1486" t="s">
        <v>1353</v>
      </c>
      <c r="H1486">
        <v>34</v>
      </c>
      <c r="I1486">
        <v>51</v>
      </c>
    </row>
    <row r="1487" spans="1:9" x14ac:dyDescent="0.2">
      <c r="A1487" t="s">
        <v>1242</v>
      </c>
      <c r="B1487" t="s">
        <v>5</v>
      </c>
      <c r="C1487">
        <v>9</v>
      </c>
      <c r="D1487" t="s">
        <v>1243</v>
      </c>
      <c r="E1487">
        <v>4023250</v>
      </c>
      <c r="F1487" t="s">
        <v>1357</v>
      </c>
      <c r="G1487" t="s">
        <v>1354</v>
      </c>
      <c r="H1487">
        <v>17</v>
      </c>
      <c r="I1487">
        <v>51</v>
      </c>
    </row>
    <row r="1488" spans="1:9" x14ac:dyDescent="0.2">
      <c r="A1488" t="s">
        <v>1242</v>
      </c>
      <c r="B1488" t="s">
        <v>5</v>
      </c>
      <c r="C1488">
        <v>9</v>
      </c>
      <c r="D1488" t="s">
        <v>1243</v>
      </c>
      <c r="E1488">
        <v>4023417</v>
      </c>
      <c r="F1488" t="s">
        <v>1358</v>
      </c>
      <c r="G1488" t="s">
        <v>1345</v>
      </c>
      <c r="H1488">
        <v>23</v>
      </c>
      <c r="I1488">
        <v>69</v>
      </c>
    </row>
    <row r="1489" spans="1:9" x14ac:dyDescent="0.2">
      <c r="A1489" t="s">
        <v>1242</v>
      </c>
      <c r="B1489" t="s">
        <v>5</v>
      </c>
      <c r="C1489">
        <v>9</v>
      </c>
      <c r="D1489" t="s">
        <v>1243</v>
      </c>
      <c r="E1489">
        <v>4023417</v>
      </c>
      <c r="F1489" t="s">
        <v>1358</v>
      </c>
      <c r="G1489" t="s">
        <v>1346</v>
      </c>
      <c r="H1489">
        <v>42</v>
      </c>
      <c r="I1489">
        <v>69</v>
      </c>
    </row>
    <row r="1490" spans="1:9" x14ac:dyDescent="0.2">
      <c r="A1490" t="s">
        <v>1242</v>
      </c>
      <c r="B1490" t="s">
        <v>5</v>
      </c>
      <c r="C1490">
        <v>9</v>
      </c>
      <c r="D1490" t="s">
        <v>1243</v>
      </c>
      <c r="E1490">
        <v>4023417</v>
      </c>
      <c r="F1490" t="s">
        <v>1358</v>
      </c>
      <c r="G1490" t="s">
        <v>1347</v>
      </c>
      <c r="H1490">
        <v>47</v>
      </c>
      <c r="I1490">
        <v>69</v>
      </c>
    </row>
    <row r="1491" spans="1:9" x14ac:dyDescent="0.2">
      <c r="A1491" t="s">
        <v>1242</v>
      </c>
      <c r="B1491" t="s">
        <v>5</v>
      </c>
      <c r="C1491">
        <v>9</v>
      </c>
      <c r="D1491" t="s">
        <v>1243</v>
      </c>
      <c r="E1491">
        <v>4023417</v>
      </c>
      <c r="F1491" t="s">
        <v>1358</v>
      </c>
      <c r="G1491" t="s">
        <v>1348</v>
      </c>
      <c r="H1491">
        <v>35</v>
      </c>
      <c r="I1491">
        <v>69</v>
      </c>
    </row>
    <row r="1492" spans="1:9" x14ac:dyDescent="0.2">
      <c r="A1492" t="s">
        <v>1242</v>
      </c>
      <c r="B1492" t="s">
        <v>5</v>
      </c>
      <c r="C1492">
        <v>9</v>
      </c>
      <c r="D1492" t="s">
        <v>1243</v>
      </c>
      <c r="E1492">
        <v>4023417</v>
      </c>
      <c r="F1492" t="s">
        <v>1358</v>
      </c>
      <c r="G1492" t="s">
        <v>1349</v>
      </c>
      <c r="H1492">
        <v>32</v>
      </c>
      <c r="I1492">
        <v>69</v>
      </c>
    </row>
    <row r="1493" spans="1:9" x14ac:dyDescent="0.2">
      <c r="A1493" t="s">
        <v>1242</v>
      </c>
      <c r="B1493" t="s">
        <v>5</v>
      </c>
      <c r="C1493">
        <v>9</v>
      </c>
      <c r="D1493" t="s">
        <v>1243</v>
      </c>
      <c r="E1493">
        <v>4023417</v>
      </c>
      <c r="F1493" t="s">
        <v>1358</v>
      </c>
      <c r="G1493" t="s">
        <v>1350</v>
      </c>
      <c r="H1493">
        <v>42</v>
      </c>
      <c r="I1493">
        <v>69</v>
      </c>
    </row>
    <row r="1494" spans="1:9" x14ac:dyDescent="0.2">
      <c r="A1494" t="s">
        <v>1242</v>
      </c>
      <c r="B1494" t="s">
        <v>5</v>
      </c>
      <c r="C1494">
        <v>9</v>
      </c>
      <c r="D1494" t="s">
        <v>1243</v>
      </c>
      <c r="E1494">
        <v>4023417</v>
      </c>
      <c r="F1494" t="s">
        <v>1358</v>
      </c>
      <c r="G1494" t="s">
        <v>1351</v>
      </c>
      <c r="H1494">
        <v>24</v>
      </c>
      <c r="I1494">
        <v>69</v>
      </c>
    </row>
    <row r="1495" spans="1:9" x14ac:dyDescent="0.2">
      <c r="A1495" t="s">
        <v>1242</v>
      </c>
      <c r="B1495" t="s">
        <v>5</v>
      </c>
      <c r="C1495">
        <v>9</v>
      </c>
      <c r="D1495" t="s">
        <v>1243</v>
      </c>
      <c r="E1495">
        <v>4023417</v>
      </c>
      <c r="F1495" t="s">
        <v>1358</v>
      </c>
      <c r="G1495" t="s">
        <v>1352</v>
      </c>
      <c r="H1495">
        <v>43</v>
      </c>
      <c r="I1495">
        <v>69</v>
      </c>
    </row>
    <row r="1496" spans="1:9" x14ac:dyDescent="0.2">
      <c r="A1496" t="s">
        <v>1242</v>
      </c>
      <c r="B1496" t="s">
        <v>5</v>
      </c>
      <c r="C1496">
        <v>9</v>
      </c>
      <c r="D1496" t="s">
        <v>1243</v>
      </c>
      <c r="E1496">
        <v>4023417</v>
      </c>
      <c r="F1496" t="s">
        <v>1358</v>
      </c>
      <c r="G1496" t="s">
        <v>1353</v>
      </c>
      <c r="H1496">
        <v>49</v>
      </c>
      <c r="I1496">
        <v>69</v>
      </c>
    </row>
    <row r="1497" spans="1:9" x14ac:dyDescent="0.2">
      <c r="A1497" t="s">
        <v>1242</v>
      </c>
      <c r="B1497" t="s">
        <v>5</v>
      </c>
      <c r="C1497">
        <v>9</v>
      </c>
      <c r="D1497" t="s">
        <v>1243</v>
      </c>
      <c r="E1497">
        <v>4023417</v>
      </c>
      <c r="F1497" t="s">
        <v>1358</v>
      </c>
      <c r="G1497" t="s">
        <v>1354</v>
      </c>
      <c r="H1497">
        <v>20</v>
      </c>
      <c r="I1497">
        <v>69</v>
      </c>
    </row>
    <row r="1498" spans="1:9" x14ac:dyDescent="0.2">
      <c r="A1498" t="s">
        <v>1242</v>
      </c>
      <c r="B1498" t="s">
        <v>5</v>
      </c>
      <c r="C1498">
        <v>9</v>
      </c>
      <c r="D1498" t="s">
        <v>1243</v>
      </c>
      <c r="E1498">
        <v>4023178</v>
      </c>
      <c r="F1498" t="s">
        <v>1357</v>
      </c>
      <c r="G1498" t="s">
        <v>1345</v>
      </c>
      <c r="H1498">
        <v>12</v>
      </c>
      <c r="I1498">
        <v>36</v>
      </c>
    </row>
    <row r="1499" spans="1:9" x14ac:dyDescent="0.2">
      <c r="A1499" t="s">
        <v>1242</v>
      </c>
      <c r="B1499" t="s">
        <v>5</v>
      </c>
      <c r="C1499">
        <v>9</v>
      </c>
      <c r="D1499" t="s">
        <v>1243</v>
      </c>
      <c r="E1499">
        <v>4023178</v>
      </c>
      <c r="F1499" t="s">
        <v>1357</v>
      </c>
      <c r="G1499" t="s">
        <v>1346</v>
      </c>
      <c r="H1499">
        <v>20</v>
      </c>
      <c r="I1499">
        <v>36</v>
      </c>
    </row>
    <row r="1500" spans="1:9" x14ac:dyDescent="0.2">
      <c r="A1500" t="s">
        <v>1242</v>
      </c>
      <c r="B1500" t="s">
        <v>5</v>
      </c>
      <c r="C1500">
        <v>9</v>
      </c>
      <c r="D1500" t="s">
        <v>1243</v>
      </c>
      <c r="E1500">
        <v>4023178</v>
      </c>
      <c r="F1500" t="s">
        <v>1357</v>
      </c>
      <c r="G1500" t="s">
        <v>1347</v>
      </c>
      <c r="H1500">
        <v>17</v>
      </c>
      <c r="I1500">
        <v>36</v>
      </c>
    </row>
    <row r="1501" spans="1:9" x14ac:dyDescent="0.2">
      <c r="A1501" t="s">
        <v>1242</v>
      </c>
      <c r="B1501" t="s">
        <v>5</v>
      </c>
      <c r="C1501">
        <v>9</v>
      </c>
      <c r="D1501" t="s">
        <v>1243</v>
      </c>
      <c r="E1501">
        <v>4023178</v>
      </c>
      <c r="F1501" t="s">
        <v>1357</v>
      </c>
      <c r="G1501" t="s">
        <v>1348</v>
      </c>
      <c r="H1501">
        <v>11</v>
      </c>
      <c r="I1501">
        <v>36</v>
      </c>
    </row>
    <row r="1502" spans="1:9" x14ac:dyDescent="0.2">
      <c r="A1502" t="s">
        <v>1242</v>
      </c>
      <c r="B1502" t="s">
        <v>5</v>
      </c>
      <c r="C1502">
        <v>9</v>
      </c>
      <c r="D1502" t="s">
        <v>1243</v>
      </c>
      <c r="E1502">
        <v>4023178</v>
      </c>
      <c r="F1502" t="s">
        <v>1357</v>
      </c>
      <c r="G1502" t="s">
        <v>1349</v>
      </c>
      <c r="H1502">
        <v>6</v>
      </c>
      <c r="I1502">
        <v>36</v>
      </c>
    </row>
    <row r="1503" spans="1:9" x14ac:dyDescent="0.2">
      <c r="A1503" t="s">
        <v>1242</v>
      </c>
      <c r="B1503" t="s">
        <v>5</v>
      </c>
      <c r="C1503">
        <v>9</v>
      </c>
      <c r="D1503" t="s">
        <v>1243</v>
      </c>
      <c r="E1503">
        <v>4023178</v>
      </c>
      <c r="F1503" t="s">
        <v>1357</v>
      </c>
      <c r="G1503" t="s">
        <v>1350</v>
      </c>
      <c r="H1503">
        <v>13</v>
      </c>
      <c r="I1503">
        <v>36</v>
      </c>
    </row>
    <row r="1504" spans="1:9" x14ac:dyDescent="0.2">
      <c r="A1504" t="s">
        <v>1242</v>
      </c>
      <c r="B1504" t="s">
        <v>5</v>
      </c>
      <c r="C1504">
        <v>9</v>
      </c>
      <c r="D1504" t="s">
        <v>1243</v>
      </c>
      <c r="E1504">
        <v>4023178</v>
      </c>
      <c r="F1504" t="s">
        <v>1357</v>
      </c>
      <c r="G1504" t="s">
        <v>1351</v>
      </c>
      <c r="H1504">
        <v>8</v>
      </c>
      <c r="I1504">
        <v>36</v>
      </c>
    </row>
    <row r="1505" spans="1:9" x14ac:dyDescent="0.2">
      <c r="A1505" t="s">
        <v>1242</v>
      </c>
      <c r="B1505" t="s">
        <v>5</v>
      </c>
      <c r="C1505">
        <v>9</v>
      </c>
      <c r="D1505" t="s">
        <v>1243</v>
      </c>
      <c r="E1505">
        <v>4023178</v>
      </c>
      <c r="F1505" t="s">
        <v>1357</v>
      </c>
      <c r="G1505" t="s">
        <v>1352</v>
      </c>
      <c r="H1505">
        <v>10</v>
      </c>
      <c r="I1505">
        <v>36</v>
      </c>
    </row>
    <row r="1506" spans="1:9" x14ac:dyDescent="0.2">
      <c r="A1506" t="s">
        <v>1242</v>
      </c>
      <c r="B1506" t="s">
        <v>5</v>
      </c>
      <c r="C1506">
        <v>9</v>
      </c>
      <c r="D1506" t="s">
        <v>1243</v>
      </c>
      <c r="E1506">
        <v>4023178</v>
      </c>
      <c r="F1506" t="s">
        <v>1357</v>
      </c>
      <c r="G1506" t="s">
        <v>1353</v>
      </c>
      <c r="H1506">
        <v>15</v>
      </c>
      <c r="I1506">
        <v>36</v>
      </c>
    </row>
    <row r="1507" spans="1:9" x14ac:dyDescent="0.2">
      <c r="A1507" t="s">
        <v>1242</v>
      </c>
      <c r="B1507" t="s">
        <v>5</v>
      </c>
      <c r="C1507">
        <v>9</v>
      </c>
      <c r="D1507" t="s">
        <v>1243</v>
      </c>
      <c r="E1507">
        <v>4023178</v>
      </c>
      <c r="F1507" t="s">
        <v>1357</v>
      </c>
      <c r="G1507" t="s">
        <v>1354</v>
      </c>
      <c r="H1507">
        <v>8</v>
      </c>
      <c r="I1507">
        <v>36</v>
      </c>
    </row>
    <row r="1508" spans="1:9" x14ac:dyDescent="0.2">
      <c r="A1508" t="s">
        <v>1242</v>
      </c>
      <c r="B1508" t="s">
        <v>5</v>
      </c>
      <c r="C1508">
        <v>9</v>
      </c>
      <c r="D1508" t="s">
        <v>1243</v>
      </c>
      <c r="E1508">
        <v>4023496</v>
      </c>
      <c r="F1508" t="s">
        <v>1359</v>
      </c>
      <c r="G1508" t="s">
        <v>1345</v>
      </c>
      <c r="H1508">
        <v>20</v>
      </c>
      <c r="I1508">
        <v>60</v>
      </c>
    </row>
    <row r="1509" spans="1:9" x14ac:dyDescent="0.2">
      <c r="A1509" t="s">
        <v>1242</v>
      </c>
      <c r="B1509" t="s">
        <v>5</v>
      </c>
      <c r="C1509">
        <v>9</v>
      </c>
      <c r="D1509" t="s">
        <v>1243</v>
      </c>
      <c r="E1509">
        <v>4023496</v>
      </c>
      <c r="F1509" t="s">
        <v>1359</v>
      </c>
      <c r="G1509" t="s">
        <v>1346</v>
      </c>
      <c r="H1509">
        <v>37</v>
      </c>
      <c r="I1509">
        <v>60</v>
      </c>
    </row>
    <row r="1510" spans="1:9" x14ac:dyDescent="0.2">
      <c r="A1510" t="s">
        <v>1242</v>
      </c>
      <c r="B1510" t="s">
        <v>5</v>
      </c>
      <c r="C1510">
        <v>9</v>
      </c>
      <c r="D1510" t="s">
        <v>1243</v>
      </c>
      <c r="E1510">
        <v>4023496</v>
      </c>
      <c r="F1510" t="s">
        <v>1359</v>
      </c>
      <c r="G1510" t="s">
        <v>1347</v>
      </c>
      <c r="H1510">
        <v>36</v>
      </c>
      <c r="I1510">
        <v>60</v>
      </c>
    </row>
    <row r="1511" spans="1:9" x14ac:dyDescent="0.2">
      <c r="A1511" t="s">
        <v>1242</v>
      </c>
      <c r="B1511" t="s">
        <v>5</v>
      </c>
      <c r="C1511">
        <v>9</v>
      </c>
      <c r="D1511" t="s">
        <v>1243</v>
      </c>
      <c r="E1511">
        <v>4023496</v>
      </c>
      <c r="F1511" t="s">
        <v>1359</v>
      </c>
      <c r="G1511" t="s">
        <v>1348</v>
      </c>
      <c r="H1511">
        <v>35</v>
      </c>
      <c r="I1511">
        <v>60</v>
      </c>
    </row>
    <row r="1512" spans="1:9" x14ac:dyDescent="0.2">
      <c r="A1512" t="s">
        <v>1242</v>
      </c>
      <c r="B1512" t="s">
        <v>5</v>
      </c>
      <c r="C1512">
        <v>9</v>
      </c>
      <c r="D1512" t="s">
        <v>1243</v>
      </c>
      <c r="E1512">
        <v>4023496</v>
      </c>
      <c r="F1512" t="s">
        <v>1359</v>
      </c>
      <c r="G1512" t="s">
        <v>1349</v>
      </c>
      <c r="H1512">
        <v>21</v>
      </c>
      <c r="I1512">
        <v>60</v>
      </c>
    </row>
    <row r="1513" spans="1:9" x14ac:dyDescent="0.2">
      <c r="A1513" t="s">
        <v>1242</v>
      </c>
      <c r="B1513" t="s">
        <v>5</v>
      </c>
      <c r="C1513">
        <v>9</v>
      </c>
      <c r="D1513" t="s">
        <v>1243</v>
      </c>
      <c r="E1513">
        <v>4023496</v>
      </c>
      <c r="F1513" t="s">
        <v>1359</v>
      </c>
      <c r="G1513" t="s">
        <v>1350</v>
      </c>
      <c r="H1513">
        <v>29</v>
      </c>
      <c r="I1513">
        <v>60</v>
      </c>
    </row>
    <row r="1514" spans="1:9" x14ac:dyDescent="0.2">
      <c r="A1514" t="s">
        <v>1242</v>
      </c>
      <c r="B1514" t="s">
        <v>5</v>
      </c>
      <c r="C1514">
        <v>9</v>
      </c>
      <c r="D1514" t="s">
        <v>1243</v>
      </c>
      <c r="E1514">
        <v>4023496</v>
      </c>
      <c r="F1514" t="s">
        <v>1359</v>
      </c>
      <c r="G1514" t="s">
        <v>1351</v>
      </c>
      <c r="H1514">
        <v>13</v>
      </c>
      <c r="I1514">
        <v>60</v>
      </c>
    </row>
    <row r="1515" spans="1:9" x14ac:dyDescent="0.2">
      <c r="A1515" t="s">
        <v>1242</v>
      </c>
      <c r="B1515" t="s">
        <v>5</v>
      </c>
      <c r="C1515">
        <v>9</v>
      </c>
      <c r="D1515" t="s">
        <v>1243</v>
      </c>
      <c r="E1515">
        <v>4023496</v>
      </c>
      <c r="F1515" t="s">
        <v>1359</v>
      </c>
      <c r="G1515" t="s">
        <v>1352</v>
      </c>
      <c r="H1515">
        <v>22</v>
      </c>
      <c r="I1515">
        <v>60</v>
      </c>
    </row>
    <row r="1516" spans="1:9" x14ac:dyDescent="0.2">
      <c r="A1516" t="s">
        <v>1242</v>
      </c>
      <c r="B1516" t="s">
        <v>5</v>
      </c>
      <c r="C1516">
        <v>9</v>
      </c>
      <c r="D1516" t="s">
        <v>1243</v>
      </c>
      <c r="E1516">
        <v>4023496</v>
      </c>
      <c r="F1516" t="s">
        <v>1359</v>
      </c>
      <c r="G1516" t="s">
        <v>1353</v>
      </c>
      <c r="H1516">
        <v>38</v>
      </c>
      <c r="I1516">
        <v>60</v>
      </c>
    </row>
    <row r="1517" spans="1:9" x14ac:dyDescent="0.2">
      <c r="A1517" t="s">
        <v>1242</v>
      </c>
      <c r="B1517" t="s">
        <v>5</v>
      </c>
      <c r="C1517">
        <v>9</v>
      </c>
      <c r="D1517" t="s">
        <v>1243</v>
      </c>
      <c r="E1517">
        <v>4023496</v>
      </c>
      <c r="F1517" t="s">
        <v>1359</v>
      </c>
      <c r="G1517" t="s">
        <v>1354</v>
      </c>
      <c r="H1517">
        <v>20</v>
      </c>
      <c r="I1517">
        <v>60</v>
      </c>
    </row>
    <row r="1518" spans="1:9" x14ac:dyDescent="0.2">
      <c r="A1518" t="s">
        <v>1242</v>
      </c>
      <c r="B1518" t="s">
        <v>5</v>
      </c>
      <c r="C1518">
        <v>9</v>
      </c>
      <c r="D1518" t="s">
        <v>1243</v>
      </c>
      <c r="E1518">
        <v>4022989</v>
      </c>
      <c r="F1518" t="s">
        <v>1360</v>
      </c>
      <c r="G1518" t="s">
        <v>1345</v>
      </c>
      <c r="H1518">
        <v>29</v>
      </c>
      <c r="I1518">
        <v>63</v>
      </c>
    </row>
    <row r="1519" spans="1:9" x14ac:dyDescent="0.2">
      <c r="A1519" t="s">
        <v>1242</v>
      </c>
      <c r="B1519" t="s">
        <v>5</v>
      </c>
      <c r="C1519">
        <v>9</v>
      </c>
      <c r="D1519" t="s">
        <v>1243</v>
      </c>
      <c r="E1519">
        <v>4022989</v>
      </c>
      <c r="F1519" t="s">
        <v>1360</v>
      </c>
      <c r="G1519" t="s">
        <v>1346</v>
      </c>
      <c r="H1519">
        <v>44</v>
      </c>
      <c r="I1519">
        <v>63</v>
      </c>
    </row>
    <row r="1520" spans="1:9" x14ac:dyDescent="0.2">
      <c r="A1520" t="s">
        <v>1242</v>
      </c>
      <c r="B1520" t="s">
        <v>5</v>
      </c>
      <c r="C1520">
        <v>9</v>
      </c>
      <c r="D1520" t="s">
        <v>1243</v>
      </c>
      <c r="E1520">
        <v>4022989</v>
      </c>
      <c r="F1520" t="s">
        <v>1360</v>
      </c>
      <c r="G1520" t="s">
        <v>1347</v>
      </c>
      <c r="H1520">
        <v>49</v>
      </c>
      <c r="I1520">
        <v>63</v>
      </c>
    </row>
    <row r="1521" spans="1:9" x14ac:dyDescent="0.2">
      <c r="A1521" t="s">
        <v>1242</v>
      </c>
      <c r="B1521" t="s">
        <v>5</v>
      </c>
      <c r="C1521">
        <v>9</v>
      </c>
      <c r="D1521" t="s">
        <v>1243</v>
      </c>
      <c r="E1521">
        <v>4022989</v>
      </c>
      <c r="F1521" t="s">
        <v>1360</v>
      </c>
      <c r="G1521" t="s">
        <v>1348</v>
      </c>
      <c r="H1521">
        <v>39</v>
      </c>
      <c r="I1521">
        <v>63</v>
      </c>
    </row>
    <row r="1522" spans="1:9" x14ac:dyDescent="0.2">
      <c r="A1522" t="s">
        <v>1242</v>
      </c>
      <c r="B1522" t="s">
        <v>5</v>
      </c>
      <c r="C1522">
        <v>9</v>
      </c>
      <c r="D1522" t="s">
        <v>1243</v>
      </c>
      <c r="E1522">
        <v>4022989</v>
      </c>
      <c r="F1522" t="s">
        <v>1360</v>
      </c>
      <c r="G1522" t="s">
        <v>1349</v>
      </c>
      <c r="H1522">
        <v>30</v>
      </c>
      <c r="I1522">
        <v>63</v>
      </c>
    </row>
    <row r="1523" spans="1:9" x14ac:dyDescent="0.2">
      <c r="A1523" t="s">
        <v>1242</v>
      </c>
      <c r="B1523" t="s">
        <v>5</v>
      </c>
      <c r="C1523">
        <v>9</v>
      </c>
      <c r="D1523" t="s">
        <v>1243</v>
      </c>
      <c r="E1523">
        <v>4022989</v>
      </c>
      <c r="F1523" t="s">
        <v>1360</v>
      </c>
      <c r="G1523" t="s">
        <v>1350</v>
      </c>
      <c r="H1523">
        <v>45</v>
      </c>
      <c r="I1523">
        <v>63</v>
      </c>
    </row>
    <row r="1524" spans="1:9" x14ac:dyDescent="0.2">
      <c r="A1524" t="s">
        <v>1242</v>
      </c>
      <c r="B1524" t="s">
        <v>5</v>
      </c>
      <c r="C1524">
        <v>9</v>
      </c>
      <c r="D1524" t="s">
        <v>1243</v>
      </c>
      <c r="E1524">
        <v>4022989</v>
      </c>
      <c r="F1524" t="s">
        <v>1360</v>
      </c>
      <c r="G1524" t="s">
        <v>1351</v>
      </c>
      <c r="H1524">
        <v>27</v>
      </c>
      <c r="I1524">
        <v>63</v>
      </c>
    </row>
    <row r="1525" spans="1:9" x14ac:dyDescent="0.2">
      <c r="A1525" t="s">
        <v>1242</v>
      </c>
      <c r="B1525" t="s">
        <v>5</v>
      </c>
      <c r="C1525">
        <v>9</v>
      </c>
      <c r="D1525" t="s">
        <v>1243</v>
      </c>
      <c r="E1525">
        <v>4022989</v>
      </c>
      <c r="F1525" t="s">
        <v>1360</v>
      </c>
      <c r="G1525" t="s">
        <v>1352</v>
      </c>
      <c r="H1525">
        <v>36</v>
      </c>
      <c r="I1525">
        <v>63</v>
      </c>
    </row>
    <row r="1526" spans="1:9" x14ac:dyDescent="0.2">
      <c r="A1526" t="s">
        <v>1242</v>
      </c>
      <c r="B1526" t="s">
        <v>5</v>
      </c>
      <c r="C1526">
        <v>9</v>
      </c>
      <c r="D1526" t="s">
        <v>1243</v>
      </c>
      <c r="E1526">
        <v>4022989</v>
      </c>
      <c r="F1526" t="s">
        <v>1360</v>
      </c>
      <c r="G1526" t="s">
        <v>1353</v>
      </c>
      <c r="H1526">
        <v>51</v>
      </c>
      <c r="I1526">
        <v>63</v>
      </c>
    </row>
    <row r="1527" spans="1:9" x14ac:dyDescent="0.2">
      <c r="A1527" t="s">
        <v>1242</v>
      </c>
      <c r="B1527" t="s">
        <v>5</v>
      </c>
      <c r="C1527">
        <v>9</v>
      </c>
      <c r="D1527" t="s">
        <v>1243</v>
      </c>
      <c r="E1527">
        <v>4022989</v>
      </c>
      <c r="F1527" t="s">
        <v>1360</v>
      </c>
      <c r="G1527" t="s">
        <v>1354</v>
      </c>
      <c r="H1527">
        <v>26</v>
      </c>
      <c r="I1527">
        <v>63</v>
      </c>
    </row>
    <row r="1528" spans="1:9" x14ac:dyDescent="0.2">
      <c r="A1528" t="s">
        <v>1242</v>
      </c>
      <c r="B1528" t="s">
        <v>5</v>
      </c>
      <c r="C1528">
        <v>9</v>
      </c>
      <c r="D1528" t="s">
        <v>1243</v>
      </c>
      <c r="E1528">
        <v>4023147</v>
      </c>
      <c r="F1528" t="s">
        <v>1361</v>
      </c>
      <c r="G1528" t="s">
        <v>1345</v>
      </c>
      <c r="H1528">
        <v>31</v>
      </c>
      <c r="I1528">
        <v>60</v>
      </c>
    </row>
    <row r="1529" spans="1:9" x14ac:dyDescent="0.2">
      <c r="A1529" t="s">
        <v>1242</v>
      </c>
      <c r="B1529" t="s">
        <v>5</v>
      </c>
      <c r="C1529">
        <v>9</v>
      </c>
      <c r="D1529" t="s">
        <v>1243</v>
      </c>
      <c r="E1529">
        <v>4023147</v>
      </c>
      <c r="F1529" t="s">
        <v>1361</v>
      </c>
      <c r="G1529" t="s">
        <v>1346</v>
      </c>
      <c r="H1529">
        <v>43</v>
      </c>
      <c r="I1529">
        <v>60</v>
      </c>
    </row>
    <row r="1530" spans="1:9" x14ac:dyDescent="0.2">
      <c r="A1530" t="s">
        <v>1242</v>
      </c>
      <c r="B1530" t="s">
        <v>5</v>
      </c>
      <c r="C1530">
        <v>9</v>
      </c>
      <c r="D1530" t="s">
        <v>1243</v>
      </c>
      <c r="E1530">
        <v>4023147</v>
      </c>
      <c r="F1530" t="s">
        <v>1361</v>
      </c>
      <c r="G1530" t="s">
        <v>1347</v>
      </c>
      <c r="H1530">
        <v>51</v>
      </c>
      <c r="I1530">
        <v>60</v>
      </c>
    </row>
    <row r="1531" spans="1:9" x14ac:dyDescent="0.2">
      <c r="A1531" t="s">
        <v>1242</v>
      </c>
      <c r="B1531" t="s">
        <v>5</v>
      </c>
      <c r="C1531">
        <v>9</v>
      </c>
      <c r="D1531" t="s">
        <v>1243</v>
      </c>
      <c r="E1531">
        <v>4023147</v>
      </c>
      <c r="F1531" t="s">
        <v>1361</v>
      </c>
      <c r="G1531" t="s">
        <v>1348</v>
      </c>
      <c r="H1531">
        <v>33</v>
      </c>
      <c r="I1531">
        <v>60</v>
      </c>
    </row>
    <row r="1532" spans="1:9" x14ac:dyDescent="0.2">
      <c r="A1532" t="s">
        <v>1242</v>
      </c>
      <c r="B1532" t="s">
        <v>5</v>
      </c>
      <c r="C1532">
        <v>9</v>
      </c>
      <c r="D1532" t="s">
        <v>1243</v>
      </c>
      <c r="E1532">
        <v>4023147</v>
      </c>
      <c r="F1532" t="s">
        <v>1361</v>
      </c>
      <c r="G1532" t="s">
        <v>1349</v>
      </c>
      <c r="H1532">
        <v>30</v>
      </c>
      <c r="I1532">
        <v>60</v>
      </c>
    </row>
    <row r="1533" spans="1:9" x14ac:dyDescent="0.2">
      <c r="A1533" t="s">
        <v>1242</v>
      </c>
      <c r="B1533" t="s">
        <v>5</v>
      </c>
      <c r="C1533">
        <v>9</v>
      </c>
      <c r="D1533" t="s">
        <v>1243</v>
      </c>
      <c r="E1533">
        <v>4023147</v>
      </c>
      <c r="F1533" t="s">
        <v>1361</v>
      </c>
      <c r="G1533" t="s">
        <v>1350</v>
      </c>
      <c r="H1533">
        <v>41</v>
      </c>
      <c r="I1533">
        <v>60</v>
      </c>
    </row>
    <row r="1534" spans="1:9" x14ac:dyDescent="0.2">
      <c r="A1534" t="s">
        <v>1242</v>
      </c>
      <c r="B1534" t="s">
        <v>5</v>
      </c>
      <c r="C1534">
        <v>9</v>
      </c>
      <c r="D1534" t="s">
        <v>1243</v>
      </c>
      <c r="E1534">
        <v>4023147</v>
      </c>
      <c r="F1534" t="s">
        <v>1361</v>
      </c>
      <c r="G1534" t="s">
        <v>1351</v>
      </c>
      <c r="H1534">
        <v>29</v>
      </c>
      <c r="I1534">
        <v>60</v>
      </c>
    </row>
    <row r="1535" spans="1:9" x14ac:dyDescent="0.2">
      <c r="A1535" t="s">
        <v>1242</v>
      </c>
      <c r="B1535" t="s">
        <v>5</v>
      </c>
      <c r="C1535">
        <v>9</v>
      </c>
      <c r="D1535" t="s">
        <v>1243</v>
      </c>
      <c r="E1535">
        <v>4023147</v>
      </c>
      <c r="F1535" t="s">
        <v>1361</v>
      </c>
      <c r="G1535" t="s">
        <v>1352</v>
      </c>
      <c r="H1535">
        <v>41</v>
      </c>
      <c r="I1535">
        <v>60</v>
      </c>
    </row>
    <row r="1536" spans="1:9" x14ac:dyDescent="0.2">
      <c r="A1536" t="s">
        <v>1242</v>
      </c>
      <c r="B1536" t="s">
        <v>5</v>
      </c>
      <c r="C1536">
        <v>9</v>
      </c>
      <c r="D1536" t="s">
        <v>1243</v>
      </c>
      <c r="E1536">
        <v>4023147</v>
      </c>
      <c r="F1536" t="s">
        <v>1361</v>
      </c>
      <c r="G1536" t="s">
        <v>1353</v>
      </c>
      <c r="H1536">
        <v>51</v>
      </c>
      <c r="I1536">
        <v>60</v>
      </c>
    </row>
    <row r="1537" spans="1:9" x14ac:dyDescent="0.2">
      <c r="A1537" t="s">
        <v>1242</v>
      </c>
      <c r="B1537" t="s">
        <v>5</v>
      </c>
      <c r="C1537">
        <v>9</v>
      </c>
      <c r="D1537" t="s">
        <v>1243</v>
      </c>
      <c r="E1537">
        <v>4023147</v>
      </c>
      <c r="F1537" t="s">
        <v>1361</v>
      </c>
      <c r="G1537" t="s">
        <v>1354</v>
      </c>
      <c r="H1537">
        <v>24</v>
      </c>
      <c r="I1537">
        <v>60</v>
      </c>
    </row>
    <row r="1538" spans="1:9" x14ac:dyDescent="0.2">
      <c r="A1538" t="s">
        <v>1242</v>
      </c>
      <c r="B1538" t="s">
        <v>5</v>
      </c>
      <c r="C1538">
        <v>9</v>
      </c>
      <c r="D1538" t="s">
        <v>1243</v>
      </c>
      <c r="E1538">
        <v>4023276</v>
      </c>
      <c r="F1538" t="s">
        <v>1362</v>
      </c>
      <c r="G1538" t="s">
        <v>1345</v>
      </c>
      <c r="H1538">
        <v>23</v>
      </c>
      <c r="I1538">
        <v>63</v>
      </c>
    </row>
    <row r="1539" spans="1:9" x14ac:dyDescent="0.2">
      <c r="A1539" t="s">
        <v>1242</v>
      </c>
      <c r="B1539" t="s">
        <v>5</v>
      </c>
      <c r="C1539">
        <v>9</v>
      </c>
      <c r="D1539" t="s">
        <v>1243</v>
      </c>
      <c r="E1539">
        <v>4023276</v>
      </c>
      <c r="F1539" t="s">
        <v>1362</v>
      </c>
      <c r="G1539" t="s">
        <v>1346</v>
      </c>
      <c r="H1539">
        <v>46</v>
      </c>
      <c r="I1539">
        <v>63</v>
      </c>
    </row>
    <row r="1540" spans="1:9" x14ac:dyDescent="0.2">
      <c r="A1540" t="s">
        <v>1242</v>
      </c>
      <c r="B1540" t="s">
        <v>5</v>
      </c>
      <c r="C1540">
        <v>9</v>
      </c>
      <c r="D1540" t="s">
        <v>1243</v>
      </c>
      <c r="E1540">
        <v>4023276</v>
      </c>
      <c r="F1540" t="s">
        <v>1362</v>
      </c>
      <c r="G1540" t="s">
        <v>1347</v>
      </c>
      <c r="H1540">
        <v>52</v>
      </c>
      <c r="I1540">
        <v>63</v>
      </c>
    </row>
    <row r="1541" spans="1:9" x14ac:dyDescent="0.2">
      <c r="A1541" t="s">
        <v>1242</v>
      </c>
      <c r="B1541" t="s">
        <v>5</v>
      </c>
      <c r="C1541">
        <v>9</v>
      </c>
      <c r="D1541" t="s">
        <v>1243</v>
      </c>
      <c r="E1541">
        <v>4023276</v>
      </c>
      <c r="F1541" t="s">
        <v>1362</v>
      </c>
      <c r="G1541" t="s">
        <v>1348</v>
      </c>
      <c r="H1541">
        <v>39</v>
      </c>
      <c r="I1541">
        <v>63</v>
      </c>
    </row>
    <row r="1542" spans="1:9" x14ac:dyDescent="0.2">
      <c r="A1542" t="s">
        <v>1242</v>
      </c>
      <c r="B1542" t="s">
        <v>5</v>
      </c>
      <c r="C1542">
        <v>9</v>
      </c>
      <c r="D1542" t="s">
        <v>1243</v>
      </c>
      <c r="E1542">
        <v>4023276</v>
      </c>
      <c r="F1542" t="s">
        <v>1362</v>
      </c>
      <c r="G1542" t="s">
        <v>1349</v>
      </c>
      <c r="H1542">
        <v>33</v>
      </c>
      <c r="I1542">
        <v>63</v>
      </c>
    </row>
    <row r="1543" spans="1:9" x14ac:dyDescent="0.2">
      <c r="A1543" t="s">
        <v>1242</v>
      </c>
      <c r="B1543" t="s">
        <v>5</v>
      </c>
      <c r="C1543">
        <v>9</v>
      </c>
      <c r="D1543" t="s">
        <v>1243</v>
      </c>
      <c r="E1543">
        <v>4023276</v>
      </c>
      <c r="F1543" t="s">
        <v>1362</v>
      </c>
      <c r="G1543" t="s">
        <v>1350</v>
      </c>
      <c r="H1543">
        <v>41</v>
      </c>
      <c r="I1543">
        <v>63</v>
      </c>
    </row>
    <row r="1544" spans="1:9" x14ac:dyDescent="0.2">
      <c r="A1544" t="s">
        <v>1242</v>
      </c>
      <c r="B1544" t="s">
        <v>5</v>
      </c>
      <c r="C1544">
        <v>9</v>
      </c>
      <c r="D1544" t="s">
        <v>1243</v>
      </c>
      <c r="E1544">
        <v>4023276</v>
      </c>
      <c r="F1544" t="s">
        <v>1362</v>
      </c>
      <c r="G1544" t="s">
        <v>1351</v>
      </c>
      <c r="H1544">
        <v>33</v>
      </c>
      <c r="I1544">
        <v>63</v>
      </c>
    </row>
    <row r="1545" spans="1:9" x14ac:dyDescent="0.2">
      <c r="A1545" t="s">
        <v>1242</v>
      </c>
      <c r="B1545" t="s">
        <v>5</v>
      </c>
      <c r="C1545">
        <v>9</v>
      </c>
      <c r="D1545" t="s">
        <v>1243</v>
      </c>
      <c r="E1545">
        <v>4023276</v>
      </c>
      <c r="F1545" t="s">
        <v>1362</v>
      </c>
      <c r="G1545" t="s">
        <v>1352</v>
      </c>
      <c r="H1545">
        <v>50</v>
      </c>
      <c r="I1545">
        <v>63</v>
      </c>
    </row>
    <row r="1546" spans="1:9" x14ac:dyDescent="0.2">
      <c r="A1546" t="s">
        <v>1242</v>
      </c>
      <c r="B1546" t="s">
        <v>5</v>
      </c>
      <c r="C1546">
        <v>9</v>
      </c>
      <c r="D1546" t="s">
        <v>1243</v>
      </c>
      <c r="E1546">
        <v>4023276</v>
      </c>
      <c r="F1546" t="s">
        <v>1362</v>
      </c>
      <c r="G1546" t="s">
        <v>1353</v>
      </c>
      <c r="H1546">
        <v>54</v>
      </c>
      <c r="I1546">
        <v>63</v>
      </c>
    </row>
    <row r="1547" spans="1:9" x14ac:dyDescent="0.2">
      <c r="A1547" t="s">
        <v>1242</v>
      </c>
      <c r="B1547" t="s">
        <v>5</v>
      </c>
      <c r="C1547">
        <v>9</v>
      </c>
      <c r="D1547" t="s">
        <v>1243</v>
      </c>
      <c r="E1547">
        <v>4023276</v>
      </c>
      <c r="F1547" t="s">
        <v>1362</v>
      </c>
      <c r="G1547" t="s">
        <v>1354</v>
      </c>
      <c r="H1547">
        <v>26</v>
      </c>
      <c r="I1547">
        <v>63</v>
      </c>
    </row>
    <row r="1548" spans="1:9" x14ac:dyDescent="0.2">
      <c r="A1548" t="s">
        <v>1242</v>
      </c>
      <c r="B1548" t="s">
        <v>5</v>
      </c>
      <c r="C1548">
        <v>9</v>
      </c>
      <c r="D1548" t="s">
        <v>1243</v>
      </c>
      <c r="E1548">
        <v>4637501</v>
      </c>
      <c r="F1548" t="s">
        <v>1363</v>
      </c>
      <c r="G1548" t="s">
        <v>1345</v>
      </c>
      <c r="H1548">
        <v>8</v>
      </c>
      <c r="I1548">
        <v>30</v>
      </c>
    </row>
    <row r="1549" spans="1:9" x14ac:dyDescent="0.2">
      <c r="A1549" t="s">
        <v>1242</v>
      </c>
      <c r="B1549" t="s">
        <v>5</v>
      </c>
      <c r="C1549">
        <v>9</v>
      </c>
      <c r="D1549" t="s">
        <v>1243</v>
      </c>
      <c r="E1549">
        <v>4637501</v>
      </c>
      <c r="F1549" t="s">
        <v>1363</v>
      </c>
      <c r="G1549" t="s">
        <v>1346</v>
      </c>
      <c r="H1549">
        <v>17</v>
      </c>
      <c r="I1549">
        <v>30</v>
      </c>
    </row>
    <row r="1550" spans="1:9" x14ac:dyDescent="0.2">
      <c r="A1550" t="s">
        <v>1242</v>
      </c>
      <c r="B1550" t="s">
        <v>5</v>
      </c>
      <c r="C1550">
        <v>9</v>
      </c>
      <c r="D1550" t="s">
        <v>1243</v>
      </c>
      <c r="E1550">
        <v>4637501</v>
      </c>
      <c r="F1550" t="s">
        <v>1363</v>
      </c>
      <c r="G1550" t="s">
        <v>1347</v>
      </c>
      <c r="H1550">
        <v>15</v>
      </c>
      <c r="I1550">
        <v>30</v>
      </c>
    </row>
    <row r="1551" spans="1:9" x14ac:dyDescent="0.2">
      <c r="A1551" t="s">
        <v>1242</v>
      </c>
      <c r="B1551" t="s">
        <v>5</v>
      </c>
      <c r="C1551">
        <v>9</v>
      </c>
      <c r="D1551" t="s">
        <v>1243</v>
      </c>
      <c r="E1551">
        <v>4637501</v>
      </c>
      <c r="F1551" t="s">
        <v>1363</v>
      </c>
      <c r="G1551" t="s">
        <v>1348</v>
      </c>
      <c r="H1551">
        <v>14</v>
      </c>
      <c r="I1551">
        <v>30</v>
      </c>
    </row>
    <row r="1552" spans="1:9" x14ac:dyDescent="0.2">
      <c r="A1552" t="s">
        <v>1242</v>
      </c>
      <c r="B1552" t="s">
        <v>5</v>
      </c>
      <c r="C1552">
        <v>9</v>
      </c>
      <c r="D1552" t="s">
        <v>1243</v>
      </c>
      <c r="E1552">
        <v>4637501</v>
      </c>
      <c r="F1552" t="s">
        <v>1363</v>
      </c>
      <c r="G1552" t="s">
        <v>1349</v>
      </c>
      <c r="H1552">
        <v>16</v>
      </c>
      <c r="I1552">
        <v>30</v>
      </c>
    </row>
    <row r="1553" spans="1:9" x14ac:dyDescent="0.2">
      <c r="A1553" t="s">
        <v>1242</v>
      </c>
      <c r="B1553" t="s">
        <v>5</v>
      </c>
      <c r="C1553">
        <v>9</v>
      </c>
      <c r="D1553" t="s">
        <v>1243</v>
      </c>
      <c r="E1553">
        <v>4637501</v>
      </c>
      <c r="F1553" t="s">
        <v>1363</v>
      </c>
      <c r="G1553" t="s">
        <v>1350</v>
      </c>
      <c r="H1553">
        <v>17</v>
      </c>
      <c r="I1553">
        <v>30</v>
      </c>
    </row>
    <row r="1554" spans="1:9" x14ac:dyDescent="0.2">
      <c r="A1554" t="s">
        <v>1242</v>
      </c>
      <c r="B1554" t="s">
        <v>5</v>
      </c>
      <c r="C1554">
        <v>9</v>
      </c>
      <c r="D1554" t="s">
        <v>1243</v>
      </c>
      <c r="E1554">
        <v>4637501</v>
      </c>
      <c r="F1554" t="s">
        <v>1363</v>
      </c>
      <c r="G1554" t="s">
        <v>1351</v>
      </c>
      <c r="H1554">
        <v>10</v>
      </c>
      <c r="I1554">
        <v>30</v>
      </c>
    </row>
    <row r="1555" spans="1:9" x14ac:dyDescent="0.2">
      <c r="A1555" t="s">
        <v>1242</v>
      </c>
      <c r="B1555" t="s">
        <v>5</v>
      </c>
      <c r="C1555">
        <v>9</v>
      </c>
      <c r="D1555" t="s">
        <v>1243</v>
      </c>
      <c r="E1555">
        <v>4637501</v>
      </c>
      <c r="F1555" t="s">
        <v>1363</v>
      </c>
      <c r="G1555" t="s">
        <v>1352</v>
      </c>
      <c r="H1555">
        <v>16</v>
      </c>
      <c r="I1555">
        <v>30</v>
      </c>
    </row>
    <row r="1556" spans="1:9" x14ac:dyDescent="0.2">
      <c r="A1556" t="s">
        <v>1242</v>
      </c>
      <c r="B1556" t="s">
        <v>5</v>
      </c>
      <c r="C1556">
        <v>9</v>
      </c>
      <c r="D1556" t="s">
        <v>1243</v>
      </c>
      <c r="E1556">
        <v>4637501</v>
      </c>
      <c r="F1556" t="s">
        <v>1363</v>
      </c>
      <c r="G1556" t="s">
        <v>1353</v>
      </c>
      <c r="H1556">
        <v>21</v>
      </c>
      <c r="I1556">
        <v>30</v>
      </c>
    </row>
    <row r="1557" spans="1:9" x14ac:dyDescent="0.2">
      <c r="A1557" t="s">
        <v>1242</v>
      </c>
      <c r="B1557" t="s">
        <v>5</v>
      </c>
      <c r="C1557">
        <v>9</v>
      </c>
      <c r="D1557" t="s">
        <v>1243</v>
      </c>
      <c r="E1557">
        <v>4637501</v>
      </c>
      <c r="F1557" t="s">
        <v>1363</v>
      </c>
      <c r="G1557" t="s">
        <v>1354</v>
      </c>
      <c r="H1557">
        <v>6</v>
      </c>
      <c r="I1557">
        <v>30</v>
      </c>
    </row>
    <row r="1558" spans="1:9" x14ac:dyDescent="0.2">
      <c r="A1558" t="s">
        <v>1242</v>
      </c>
      <c r="B1558" t="s">
        <v>5</v>
      </c>
      <c r="C1558">
        <v>9</v>
      </c>
      <c r="D1558" t="s">
        <v>1243</v>
      </c>
      <c r="E1558">
        <v>4637503</v>
      </c>
      <c r="F1558" t="s">
        <v>1364</v>
      </c>
      <c r="G1558" t="s">
        <v>1345</v>
      </c>
      <c r="H1558">
        <v>8</v>
      </c>
      <c r="I1558">
        <v>33</v>
      </c>
    </row>
    <row r="1559" spans="1:9" x14ac:dyDescent="0.2">
      <c r="A1559" t="s">
        <v>1242</v>
      </c>
      <c r="B1559" t="s">
        <v>5</v>
      </c>
      <c r="C1559">
        <v>9</v>
      </c>
      <c r="D1559" t="s">
        <v>1243</v>
      </c>
      <c r="E1559">
        <v>4637503</v>
      </c>
      <c r="F1559" t="s">
        <v>1364</v>
      </c>
      <c r="G1559" t="s">
        <v>1346</v>
      </c>
      <c r="H1559">
        <v>21</v>
      </c>
      <c r="I1559">
        <v>33</v>
      </c>
    </row>
    <row r="1560" spans="1:9" x14ac:dyDescent="0.2">
      <c r="A1560" t="s">
        <v>1242</v>
      </c>
      <c r="B1560" t="s">
        <v>5</v>
      </c>
      <c r="C1560">
        <v>9</v>
      </c>
      <c r="D1560" t="s">
        <v>1243</v>
      </c>
      <c r="E1560">
        <v>4637503</v>
      </c>
      <c r="F1560" t="s">
        <v>1364</v>
      </c>
      <c r="G1560" t="s">
        <v>1347</v>
      </c>
      <c r="H1560">
        <v>25</v>
      </c>
      <c r="I1560">
        <v>33</v>
      </c>
    </row>
    <row r="1561" spans="1:9" x14ac:dyDescent="0.2">
      <c r="A1561" t="s">
        <v>1242</v>
      </c>
      <c r="B1561" t="s">
        <v>5</v>
      </c>
      <c r="C1561">
        <v>9</v>
      </c>
      <c r="D1561" t="s">
        <v>1243</v>
      </c>
      <c r="E1561">
        <v>4637503</v>
      </c>
      <c r="F1561" t="s">
        <v>1364</v>
      </c>
      <c r="G1561" t="s">
        <v>1348</v>
      </c>
      <c r="H1561">
        <v>12</v>
      </c>
      <c r="I1561">
        <v>33</v>
      </c>
    </row>
    <row r="1562" spans="1:9" x14ac:dyDescent="0.2">
      <c r="A1562" t="s">
        <v>1242</v>
      </c>
      <c r="B1562" t="s">
        <v>5</v>
      </c>
      <c r="C1562">
        <v>9</v>
      </c>
      <c r="D1562" t="s">
        <v>1243</v>
      </c>
      <c r="E1562">
        <v>4637503</v>
      </c>
      <c r="F1562" t="s">
        <v>1364</v>
      </c>
      <c r="G1562" t="s">
        <v>1349</v>
      </c>
      <c r="H1562">
        <v>11</v>
      </c>
      <c r="I1562">
        <v>33</v>
      </c>
    </row>
    <row r="1563" spans="1:9" x14ac:dyDescent="0.2">
      <c r="A1563" t="s">
        <v>1242</v>
      </c>
      <c r="B1563" t="s">
        <v>5</v>
      </c>
      <c r="C1563">
        <v>9</v>
      </c>
      <c r="D1563" t="s">
        <v>1243</v>
      </c>
      <c r="E1563">
        <v>4637503</v>
      </c>
      <c r="F1563" t="s">
        <v>1364</v>
      </c>
      <c r="G1563" t="s">
        <v>1350</v>
      </c>
      <c r="H1563">
        <v>12</v>
      </c>
      <c r="I1563">
        <v>33</v>
      </c>
    </row>
    <row r="1564" spans="1:9" x14ac:dyDescent="0.2">
      <c r="A1564" t="s">
        <v>1242</v>
      </c>
      <c r="B1564" t="s">
        <v>5</v>
      </c>
      <c r="C1564">
        <v>9</v>
      </c>
      <c r="D1564" t="s">
        <v>1243</v>
      </c>
      <c r="E1564">
        <v>4637503</v>
      </c>
      <c r="F1564" t="s">
        <v>1364</v>
      </c>
      <c r="G1564" t="s">
        <v>1351</v>
      </c>
      <c r="H1564">
        <v>14</v>
      </c>
      <c r="I1564">
        <v>33</v>
      </c>
    </row>
    <row r="1565" spans="1:9" x14ac:dyDescent="0.2">
      <c r="A1565" t="s">
        <v>1242</v>
      </c>
      <c r="B1565" t="s">
        <v>5</v>
      </c>
      <c r="C1565">
        <v>9</v>
      </c>
      <c r="D1565" t="s">
        <v>1243</v>
      </c>
      <c r="E1565">
        <v>4637503</v>
      </c>
      <c r="F1565" t="s">
        <v>1364</v>
      </c>
      <c r="G1565" t="s">
        <v>1352</v>
      </c>
      <c r="H1565">
        <v>16</v>
      </c>
      <c r="I1565">
        <v>33</v>
      </c>
    </row>
    <row r="1566" spans="1:9" x14ac:dyDescent="0.2">
      <c r="A1566" t="s">
        <v>1242</v>
      </c>
      <c r="B1566" t="s">
        <v>5</v>
      </c>
      <c r="C1566">
        <v>9</v>
      </c>
      <c r="D1566" t="s">
        <v>1243</v>
      </c>
      <c r="E1566">
        <v>4637503</v>
      </c>
      <c r="F1566" t="s">
        <v>1364</v>
      </c>
      <c r="G1566" t="s">
        <v>1353</v>
      </c>
      <c r="H1566">
        <v>18</v>
      </c>
      <c r="I1566">
        <v>33</v>
      </c>
    </row>
    <row r="1567" spans="1:9" x14ac:dyDescent="0.2">
      <c r="A1567" t="s">
        <v>1242</v>
      </c>
      <c r="B1567" t="s">
        <v>5</v>
      </c>
      <c r="C1567">
        <v>9</v>
      </c>
      <c r="D1567" t="s">
        <v>1243</v>
      </c>
      <c r="E1567">
        <v>4637503</v>
      </c>
      <c r="F1567" t="s">
        <v>1364</v>
      </c>
      <c r="G1567" t="s">
        <v>1354</v>
      </c>
      <c r="H1567">
        <v>3</v>
      </c>
      <c r="I1567">
        <v>33</v>
      </c>
    </row>
    <row r="1568" spans="1:9" x14ac:dyDescent="0.2">
      <c r="A1568" t="s">
        <v>1242</v>
      </c>
      <c r="B1568" t="s">
        <v>5</v>
      </c>
      <c r="C1568">
        <v>10</v>
      </c>
      <c r="D1568" t="s">
        <v>1257</v>
      </c>
      <c r="E1568">
        <v>4023223</v>
      </c>
      <c r="F1568" t="s">
        <v>1368</v>
      </c>
      <c r="G1568" t="s">
        <v>1345</v>
      </c>
      <c r="H1568">
        <v>6</v>
      </c>
      <c r="I1568">
        <v>69</v>
      </c>
    </row>
    <row r="1569" spans="1:9" x14ac:dyDescent="0.2">
      <c r="A1569" t="s">
        <v>1242</v>
      </c>
      <c r="B1569" t="s">
        <v>5</v>
      </c>
      <c r="C1569">
        <v>10</v>
      </c>
      <c r="D1569" t="s">
        <v>1257</v>
      </c>
      <c r="E1569">
        <v>4023223</v>
      </c>
      <c r="F1569" t="s">
        <v>1368</v>
      </c>
      <c r="G1569" t="s">
        <v>1346</v>
      </c>
      <c r="H1569">
        <v>36</v>
      </c>
      <c r="I1569">
        <v>69</v>
      </c>
    </row>
    <row r="1570" spans="1:9" x14ac:dyDescent="0.2">
      <c r="A1570" t="s">
        <v>1242</v>
      </c>
      <c r="B1570" t="s">
        <v>5</v>
      </c>
      <c r="C1570">
        <v>10</v>
      </c>
      <c r="D1570" t="s">
        <v>1257</v>
      </c>
      <c r="E1570">
        <v>4023223</v>
      </c>
      <c r="F1570" t="s">
        <v>1368</v>
      </c>
      <c r="G1570" t="s">
        <v>1347</v>
      </c>
      <c r="H1570">
        <v>32</v>
      </c>
      <c r="I1570">
        <v>69</v>
      </c>
    </row>
    <row r="1571" spans="1:9" x14ac:dyDescent="0.2">
      <c r="A1571" t="s">
        <v>1242</v>
      </c>
      <c r="B1571" t="s">
        <v>5</v>
      </c>
      <c r="C1571">
        <v>10</v>
      </c>
      <c r="D1571" t="s">
        <v>1257</v>
      </c>
      <c r="E1571">
        <v>4023223</v>
      </c>
      <c r="F1571" t="s">
        <v>1368</v>
      </c>
      <c r="G1571" t="s">
        <v>1348</v>
      </c>
      <c r="H1571">
        <v>32</v>
      </c>
      <c r="I1571">
        <v>69</v>
      </c>
    </row>
    <row r="1572" spans="1:9" x14ac:dyDescent="0.2">
      <c r="A1572" t="s">
        <v>1242</v>
      </c>
      <c r="B1572" t="s">
        <v>5</v>
      </c>
      <c r="C1572">
        <v>10</v>
      </c>
      <c r="D1572" t="s">
        <v>1257</v>
      </c>
      <c r="E1572">
        <v>4023223</v>
      </c>
      <c r="F1572" t="s">
        <v>1368</v>
      </c>
      <c r="G1572" t="s">
        <v>1369</v>
      </c>
      <c r="H1572">
        <v>41</v>
      </c>
      <c r="I1572">
        <v>69</v>
      </c>
    </row>
    <row r="1573" spans="1:9" x14ac:dyDescent="0.2">
      <c r="A1573" t="s">
        <v>1242</v>
      </c>
      <c r="B1573" t="s">
        <v>5</v>
      </c>
      <c r="C1573">
        <v>10</v>
      </c>
      <c r="D1573" t="s">
        <v>1257</v>
      </c>
      <c r="E1573">
        <v>4023223</v>
      </c>
      <c r="F1573" t="s">
        <v>1368</v>
      </c>
      <c r="G1573" t="s">
        <v>1350</v>
      </c>
      <c r="H1573">
        <v>33</v>
      </c>
      <c r="I1573">
        <v>69</v>
      </c>
    </row>
    <row r="1574" spans="1:9" x14ac:dyDescent="0.2">
      <c r="A1574" t="s">
        <v>1242</v>
      </c>
      <c r="B1574" t="s">
        <v>5</v>
      </c>
      <c r="C1574">
        <v>10</v>
      </c>
      <c r="D1574" t="s">
        <v>1257</v>
      </c>
      <c r="E1574">
        <v>4023223</v>
      </c>
      <c r="F1574" t="s">
        <v>1368</v>
      </c>
      <c r="G1574" t="s">
        <v>1370</v>
      </c>
      <c r="H1574">
        <v>23</v>
      </c>
      <c r="I1574">
        <v>69</v>
      </c>
    </row>
    <row r="1575" spans="1:9" x14ac:dyDescent="0.2">
      <c r="A1575" t="s">
        <v>1242</v>
      </c>
      <c r="B1575" t="s">
        <v>5</v>
      </c>
      <c r="C1575">
        <v>10</v>
      </c>
      <c r="D1575" t="s">
        <v>1257</v>
      </c>
      <c r="E1575">
        <v>4023223</v>
      </c>
      <c r="F1575" t="s">
        <v>1368</v>
      </c>
      <c r="G1575" t="s">
        <v>1371</v>
      </c>
      <c r="H1575">
        <v>26</v>
      </c>
      <c r="I1575">
        <v>69</v>
      </c>
    </row>
    <row r="1576" spans="1:9" x14ac:dyDescent="0.2">
      <c r="A1576" t="s">
        <v>1242</v>
      </c>
      <c r="B1576" t="s">
        <v>5</v>
      </c>
      <c r="C1576">
        <v>10</v>
      </c>
      <c r="D1576" t="s">
        <v>1257</v>
      </c>
      <c r="E1576">
        <v>4023223</v>
      </c>
      <c r="F1576" t="s">
        <v>1368</v>
      </c>
      <c r="G1576" t="s">
        <v>1372</v>
      </c>
      <c r="H1576">
        <v>20</v>
      </c>
      <c r="I1576">
        <v>69</v>
      </c>
    </row>
    <row r="1577" spans="1:9" x14ac:dyDescent="0.2">
      <c r="A1577" t="s">
        <v>1242</v>
      </c>
      <c r="B1577" t="s">
        <v>5</v>
      </c>
      <c r="C1577">
        <v>10</v>
      </c>
      <c r="D1577" t="s">
        <v>1257</v>
      </c>
      <c r="E1577">
        <v>4023223</v>
      </c>
      <c r="F1577" t="s">
        <v>1368</v>
      </c>
      <c r="G1577" t="s">
        <v>1373</v>
      </c>
      <c r="H1577">
        <v>19</v>
      </c>
      <c r="I1577">
        <v>69</v>
      </c>
    </row>
    <row r="1578" spans="1:9" x14ac:dyDescent="0.2">
      <c r="A1578" t="s">
        <v>1242</v>
      </c>
      <c r="B1578" t="s">
        <v>5</v>
      </c>
      <c r="C1578">
        <v>10</v>
      </c>
      <c r="D1578" t="s">
        <v>1257</v>
      </c>
      <c r="E1578">
        <v>4023239</v>
      </c>
      <c r="F1578" t="s">
        <v>1374</v>
      </c>
      <c r="G1578" t="s">
        <v>1345</v>
      </c>
      <c r="H1578">
        <v>11</v>
      </c>
      <c r="I1578">
        <v>69</v>
      </c>
    </row>
    <row r="1579" spans="1:9" x14ac:dyDescent="0.2">
      <c r="A1579" t="s">
        <v>1242</v>
      </c>
      <c r="B1579" t="s">
        <v>5</v>
      </c>
      <c r="C1579">
        <v>10</v>
      </c>
      <c r="D1579" t="s">
        <v>1257</v>
      </c>
      <c r="E1579">
        <v>4023239</v>
      </c>
      <c r="F1579" t="s">
        <v>1374</v>
      </c>
      <c r="G1579" t="s">
        <v>1346</v>
      </c>
      <c r="H1579">
        <v>38</v>
      </c>
      <c r="I1579">
        <v>69</v>
      </c>
    </row>
    <row r="1580" spans="1:9" x14ac:dyDescent="0.2">
      <c r="A1580" t="s">
        <v>1242</v>
      </c>
      <c r="B1580" t="s">
        <v>5</v>
      </c>
      <c r="C1580">
        <v>10</v>
      </c>
      <c r="D1580" t="s">
        <v>1257</v>
      </c>
      <c r="E1580">
        <v>4023239</v>
      </c>
      <c r="F1580" t="s">
        <v>1374</v>
      </c>
      <c r="G1580" t="s">
        <v>1347</v>
      </c>
      <c r="H1580">
        <v>37</v>
      </c>
      <c r="I1580">
        <v>69</v>
      </c>
    </row>
    <row r="1581" spans="1:9" x14ac:dyDescent="0.2">
      <c r="A1581" t="s">
        <v>1242</v>
      </c>
      <c r="B1581" t="s">
        <v>5</v>
      </c>
      <c r="C1581">
        <v>10</v>
      </c>
      <c r="D1581" t="s">
        <v>1257</v>
      </c>
      <c r="E1581">
        <v>4023239</v>
      </c>
      <c r="F1581" t="s">
        <v>1374</v>
      </c>
      <c r="G1581" t="s">
        <v>1348</v>
      </c>
      <c r="H1581">
        <v>28</v>
      </c>
      <c r="I1581">
        <v>69</v>
      </c>
    </row>
    <row r="1582" spans="1:9" x14ac:dyDescent="0.2">
      <c r="A1582" t="s">
        <v>1242</v>
      </c>
      <c r="B1582" t="s">
        <v>5</v>
      </c>
      <c r="C1582">
        <v>10</v>
      </c>
      <c r="D1582" t="s">
        <v>1257</v>
      </c>
      <c r="E1582">
        <v>4023239</v>
      </c>
      <c r="F1582" t="s">
        <v>1374</v>
      </c>
      <c r="G1582" t="s">
        <v>1369</v>
      </c>
      <c r="H1582">
        <v>34</v>
      </c>
      <c r="I1582">
        <v>69</v>
      </c>
    </row>
    <row r="1583" spans="1:9" x14ac:dyDescent="0.2">
      <c r="A1583" t="s">
        <v>1242</v>
      </c>
      <c r="B1583" t="s">
        <v>5</v>
      </c>
      <c r="C1583">
        <v>10</v>
      </c>
      <c r="D1583" t="s">
        <v>1257</v>
      </c>
      <c r="E1583">
        <v>4023239</v>
      </c>
      <c r="F1583" t="s">
        <v>1374</v>
      </c>
      <c r="G1583" t="s">
        <v>1350</v>
      </c>
      <c r="H1583">
        <v>37</v>
      </c>
      <c r="I1583">
        <v>69</v>
      </c>
    </row>
    <row r="1584" spans="1:9" x14ac:dyDescent="0.2">
      <c r="A1584" t="s">
        <v>1242</v>
      </c>
      <c r="B1584" t="s">
        <v>5</v>
      </c>
      <c r="C1584">
        <v>10</v>
      </c>
      <c r="D1584" t="s">
        <v>1257</v>
      </c>
      <c r="E1584">
        <v>4023239</v>
      </c>
      <c r="F1584" t="s">
        <v>1374</v>
      </c>
      <c r="G1584" t="s">
        <v>1370</v>
      </c>
      <c r="H1584">
        <v>19</v>
      </c>
      <c r="I1584">
        <v>69</v>
      </c>
    </row>
    <row r="1585" spans="1:9" x14ac:dyDescent="0.2">
      <c r="A1585" t="s">
        <v>1242</v>
      </c>
      <c r="B1585" t="s">
        <v>5</v>
      </c>
      <c r="C1585">
        <v>10</v>
      </c>
      <c r="D1585" t="s">
        <v>1257</v>
      </c>
      <c r="E1585">
        <v>4023239</v>
      </c>
      <c r="F1585" t="s">
        <v>1374</v>
      </c>
      <c r="G1585" t="s">
        <v>1371</v>
      </c>
      <c r="H1585">
        <v>19</v>
      </c>
      <c r="I1585">
        <v>69</v>
      </c>
    </row>
    <row r="1586" spans="1:9" x14ac:dyDescent="0.2">
      <c r="A1586" t="s">
        <v>1242</v>
      </c>
      <c r="B1586" t="s">
        <v>5</v>
      </c>
      <c r="C1586">
        <v>10</v>
      </c>
      <c r="D1586" t="s">
        <v>1257</v>
      </c>
      <c r="E1586">
        <v>4023239</v>
      </c>
      <c r="F1586" t="s">
        <v>1374</v>
      </c>
      <c r="G1586" t="s">
        <v>1372</v>
      </c>
      <c r="H1586">
        <v>23</v>
      </c>
      <c r="I1586">
        <v>69</v>
      </c>
    </row>
    <row r="1587" spans="1:9" x14ac:dyDescent="0.2">
      <c r="A1587" t="s">
        <v>1242</v>
      </c>
      <c r="B1587" t="s">
        <v>5</v>
      </c>
      <c r="C1587">
        <v>10</v>
      </c>
      <c r="D1587" t="s">
        <v>1257</v>
      </c>
      <c r="E1587">
        <v>4023239</v>
      </c>
      <c r="F1587" t="s">
        <v>1374</v>
      </c>
      <c r="G1587" t="s">
        <v>1373</v>
      </c>
      <c r="H1587">
        <v>22</v>
      </c>
      <c r="I1587">
        <v>69</v>
      </c>
    </row>
    <row r="1588" spans="1:9" x14ac:dyDescent="0.2">
      <c r="A1588" t="s">
        <v>1242</v>
      </c>
      <c r="B1588" t="s">
        <v>5</v>
      </c>
      <c r="C1588">
        <v>10</v>
      </c>
      <c r="D1588" t="s">
        <v>1257</v>
      </c>
      <c r="E1588">
        <v>4023353</v>
      </c>
      <c r="F1588" t="s">
        <v>1375</v>
      </c>
      <c r="G1588" t="s">
        <v>1345</v>
      </c>
      <c r="H1588">
        <v>9</v>
      </c>
      <c r="I1588">
        <v>66</v>
      </c>
    </row>
    <row r="1589" spans="1:9" x14ac:dyDescent="0.2">
      <c r="A1589" t="s">
        <v>1242</v>
      </c>
      <c r="B1589" t="s">
        <v>5</v>
      </c>
      <c r="C1589">
        <v>10</v>
      </c>
      <c r="D1589" t="s">
        <v>1257</v>
      </c>
      <c r="E1589">
        <v>4023353</v>
      </c>
      <c r="F1589" t="s">
        <v>1375</v>
      </c>
      <c r="G1589" t="s">
        <v>1346</v>
      </c>
      <c r="H1589">
        <v>35</v>
      </c>
      <c r="I1589">
        <v>66</v>
      </c>
    </row>
    <row r="1590" spans="1:9" x14ac:dyDescent="0.2">
      <c r="A1590" t="s">
        <v>1242</v>
      </c>
      <c r="B1590" t="s">
        <v>5</v>
      </c>
      <c r="C1590">
        <v>10</v>
      </c>
      <c r="D1590" t="s">
        <v>1257</v>
      </c>
      <c r="E1590">
        <v>4023353</v>
      </c>
      <c r="F1590" t="s">
        <v>1375</v>
      </c>
      <c r="G1590" t="s">
        <v>1347</v>
      </c>
      <c r="H1590">
        <v>35</v>
      </c>
      <c r="I1590">
        <v>66</v>
      </c>
    </row>
    <row r="1591" spans="1:9" x14ac:dyDescent="0.2">
      <c r="A1591" t="s">
        <v>1242</v>
      </c>
      <c r="B1591" t="s">
        <v>5</v>
      </c>
      <c r="C1591">
        <v>10</v>
      </c>
      <c r="D1591" t="s">
        <v>1257</v>
      </c>
      <c r="E1591">
        <v>4023353</v>
      </c>
      <c r="F1591" t="s">
        <v>1375</v>
      </c>
      <c r="G1591" t="s">
        <v>1348</v>
      </c>
      <c r="H1591">
        <v>32</v>
      </c>
      <c r="I1591">
        <v>66</v>
      </c>
    </row>
    <row r="1592" spans="1:9" x14ac:dyDescent="0.2">
      <c r="A1592" t="s">
        <v>1242</v>
      </c>
      <c r="B1592" t="s">
        <v>5</v>
      </c>
      <c r="C1592">
        <v>10</v>
      </c>
      <c r="D1592" t="s">
        <v>1257</v>
      </c>
      <c r="E1592">
        <v>4023353</v>
      </c>
      <c r="F1592" t="s">
        <v>1375</v>
      </c>
      <c r="G1592" t="s">
        <v>1369</v>
      </c>
      <c r="H1592">
        <v>31</v>
      </c>
      <c r="I1592">
        <v>66</v>
      </c>
    </row>
    <row r="1593" spans="1:9" x14ac:dyDescent="0.2">
      <c r="A1593" t="s">
        <v>1242</v>
      </c>
      <c r="B1593" t="s">
        <v>5</v>
      </c>
      <c r="C1593">
        <v>10</v>
      </c>
      <c r="D1593" t="s">
        <v>1257</v>
      </c>
      <c r="E1593">
        <v>4023353</v>
      </c>
      <c r="F1593" t="s">
        <v>1375</v>
      </c>
      <c r="G1593" t="s">
        <v>1350</v>
      </c>
      <c r="H1593">
        <v>32</v>
      </c>
      <c r="I1593">
        <v>66</v>
      </c>
    </row>
    <row r="1594" spans="1:9" x14ac:dyDescent="0.2">
      <c r="A1594" t="s">
        <v>1242</v>
      </c>
      <c r="B1594" t="s">
        <v>5</v>
      </c>
      <c r="C1594">
        <v>10</v>
      </c>
      <c r="D1594" t="s">
        <v>1257</v>
      </c>
      <c r="E1594">
        <v>4023353</v>
      </c>
      <c r="F1594" t="s">
        <v>1375</v>
      </c>
      <c r="G1594" t="s">
        <v>1370</v>
      </c>
      <c r="H1594">
        <v>15</v>
      </c>
      <c r="I1594">
        <v>66</v>
      </c>
    </row>
    <row r="1595" spans="1:9" x14ac:dyDescent="0.2">
      <c r="A1595" t="s">
        <v>1242</v>
      </c>
      <c r="B1595" t="s">
        <v>5</v>
      </c>
      <c r="C1595">
        <v>10</v>
      </c>
      <c r="D1595" t="s">
        <v>1257</v>
      </c>
      <c r="E1595">
        <v>4023353</v>
      </c>
      <c r="F1595" t="s">
        <v>1375</v>
      </c>
      <c r="G1595" t="s">
        <v>1371</v>
      </c>
      <c r="H1595">
        <v>17</v>
      </c>
      <c r="I1595">
        <v>66</v>
      </c>
    </row>
    <row r="1596" spans="1:9" x14ac:dyDescent="0.2">
      <c r="A1596" t="s">
        <v>1242</v>
      </c>
      <c r="B1596" t="s">
        <v>5</v>
      </c>
      <c r="C1596">
        <v>10</v>
      </c>
      <c r="D1596" t="s">
        <v>1257</v>
      </c>
      <c r="E1596">
        <v>4023353</v>
      </c>
      <c r="F1596" t="s">
        <v>1375</v>
      </c>
      <c r="G1596" t="s">
        <v>1372</v>
      </c>
      <c r="H1596">
        <v>12</v>
      </c>
      <c r="I1596">
        <v>66</v>
      </c>
    </row>
    <row r="1597" spans="1:9" x14ac:dyDescent="0.2">
      <c r="A1597" t="s">
        <v>1242</v>
      </c>
      <c r="B1597" t="s">
        <v>5</v>
      </c>
      <c r="C1597">
        <v>10</v>
      </c>
      <c r="D1597" t="s">
        <v>1257</v>
      </c>
      <c r="E1597">
        <v>4023353</v>
      </c>
      <c r="F1597" t="s">
        <v>1375</v>
      </c>
      <c r="G1597" t="s">
        <v>1373</v>
      </c>
      <c r="H1597">
        <v>23</v>
      </c>
      <c r="I1597">
        <v>66</v>
      </c>
    </row>
    <row r="1598" spans="1:9" x14ac:dyDescent="0.2">
      <c r="A1598" t="s">
        <v>1242</v>
      </c>
      <c r="B1598" t="s">
        <v>5</v>
      </c>
      <c r="C1598">
        <v>10</v>
      </c>
      <c r="D1598" t="s">
        <v>1257</v>
      </c>
      <c r="E1598">
        <v>4023008</v>
      </c>
      <c r="F1598" t="s">
        <v>1376</v>
      </c>
      <c r="G1598" t="s">
        <v>1345</v>
      </c>
      <c r="H1598">
        <v>23</v>
      </c>
      <c r="I1598">
        <v>69</v>
      </c>
    </row>
    <row r="1599" spans="1:9" x14ac:dyDescent="0.2">
      <c r="A1599" t="s">
        <v>1242</v>
      </c>
      <c r="B1599" t="s">
        <v>5</v>
      </c>
      <c r="C1599">
        <v>10</v>
      </c>
      <c r="D1599" t="s">
        <v>1257</v>
      </c>
      <c r="E1599">
        <v>4023008</v>
      </c>
      <c r="F1599" t="s">
        <v>1376</v>
      </c>
      <c r="G1599" t="s">
        <v>1346</v>
      </c>
      <c r="H1599">
        <v>45</v>
      </c>
      <c r="I1599">
        <v>69</v>
      </c>
    </row>
    <row r="1600" spans="1:9" x14ac:dyDescent="0.2">
      <c r="A1600" t="s">
        <v>1242</v>
      </c>
      <c r="B1600" t="s">
        <v>5</v>
      </c>
      <c r="C1600">
        <v>10</v>
      </c>
      <c r="D1600" t="s">
        <v>1257</v>
      </c>
      <c r="E1600">
        <v>4023008</v>
      </c>
      <c r="F1600" t="s">
        <v>1376</v>
      </c>
      <c r="G1600" t="s">
        <v>1347</v>
      </c>
      <c r="H1600">
        <v>40</v>
      </c>
      <c r="I1600">
        <v>69</v>
      </c>
    </row>
    <row r="1601" spans="1:9" x14ac:dyDescent="0.2">
      <c r="A1601" t="s">
        <v>1242</v>
      </c>
      <c r="B1601" t="s">
        <v>5</v>
      </c>
      <c r="C1601">
        <v>10</v>
      </c>
      <c r="D1601" t="s">
        <v>1257</v>
      </c>
      <c r="E1601">
        <v>4023008</v>
      </c>
      <c r="F1601" t="s">
        <v>1376</v>
      </c>
      <c r="G1601" t="s">
        <v>1348</v>
      </c>
      <c r="H1601">
        <v>52</v>
      </c>
      <c r="I1601">
        <v>69</v>
      </c>
    </row>
    <row r="1602" spans="1:9" x14ac:dyDescent="0.2">
      <c r="A1602" t="s">
        <v>1242</v>
      </c>
      <c r="B1602" t="s">
        <v>5</v>
      </c>
      <c r="C1602">
        <v>10</v>
      </c>
      <c r="D1602" t="s">
        <v>1257</v>
      </c>
      <c r="E1602">
        <v>4023008</v>
      </c>
      <c r="F1602" t="s">
        <v>1376</v>
      </c>
      <c r="G1602" t="s">
        <v>1369</v>
      </c>
      <c r="H1602">
        <v>40</v>
      </c>
      <c r="I1602">
        <v>69</v>
      </c>
    </row>
    <row r="1603" spans="1:9" x14ac:dyDescent="0.2">
      <c r="A1603" t="s">
        <v>1242</v>
      </c>
      <c r="B1603" t="s">
        <v>5</v>
      </c>
      <c r="C1603">
        <v>10</v>
      </c>
      <c r="D1603" t="s">
        <v>1257</v>
      </c>
      <c r="E1603">
        <v>4023008</v>
      </c>
      <c r="F1603" t="s">
        <v>1376</v>
      </c>
      <c r="G1603" t="s">
        <v>1350</v>
      </c>
      <c r="H1603">
        <v>46</v>
      </c>
      <c r="I1603">
        <v>69</v>
      </c>
    </row>
    <row r="1604" spans="1:9" x14ac:dyDescent="0.2">
      <c r="A1604" t="s">
        <v>1242</v>
      </c>
      <c r="B1604" t="s">
        <v>5</v>
      </c>
      <c r="C1604">
        <v>10</v>
      </c>
      <c r="D1604" t="s">
        <v>1257</v>
      </c>
      <c r="E1604">
        <v>4023008</v>
      </c>
      <c r="F1604" t="s">
        <v>1376</v>
      </c>
      <c r="G1604" t="s">
        <v>1370</v>
      </c>
      <c r="H1604">
        <v>28</v>
      </c>
      <c r="I1604">
        <v>69</v>
      </c>
    </row>
    <row r="1605" spans="1:9" x14ac:dyDescent="0.2">
      <c r="A1605" t="s">
        <v>1242</v>
      </c>
      <c r="B1605" t="s">
        <v>5</v>
      </c>
      <c r="C1605">
        <v>10</v>
      </c>
      <c r="D1605" t="s">
        <v>1257</v>
      </c>
      <c r="E1605">
        <v>4023008</v>
      </c>
      <c r="F1605" t="s">
        <v>1376</v>
      </c>
      <c r="G1605" t="s">
        <v>1371</v>
      </c>
      <c r="H1605">
        <v>25</v>
      </c>
      <c r="I1605">
        <v>69</v>
      </c>
    </row>
    <row r="1606" spans="1:9" x14ac:dyDescent="0.2">
      <c r="A1606" t="s">
        <v>1242</v>
      </c>
      <c r="B1606" t="s">
        <v>5</v>
      </c>
      <c r="C1606">
        <v>10</v>
      </c>
      <c r="D1606" t="s">
        <v>1257</v>
      </c>
      <c r="E1606">
        <v>4023008</v>
      </c>
      <c r="F1606" t="s">
        <v>1376</v>
      </c>
      <c r="G1606" t="s">
        <v>1372</v>
      </c>
      <c r="H1606">
        <v>32</v>
      </c>
      <c r="I1606">
        <v>69</v>
      </c>
    </row>
    <row r="1607" spans="1:9" x14ac:dyDescent="0.2">
      <c r="A1607" t="s">
        <v>1242</v>
      </c>
      <c r="B1607" t="s">
        <v>5</v>
      </c>
      <c r="C1607">
        <v>10</v>
      </c>
      <c r="D1607" t="s">
        <v>1257</v>
      </c>
      <c r="E1607">
        <v>4023008</v>
      </c>
      <c r="F1607" t="s">
        <v>1376</v>
      </c>
      <c r="G1607" t="s">
        <v>1373</v>
      </c>
      <c r="H1607">
        <v>22</v>
      </c>
      <c r="I1607">
        <v>69</v>
      </c>
    </row>
    <row r="1608" spans="1:9" x14ac:dyDescent="0.2">
      <c r="A1608" t="s">
        <v>1242</v>
      </c>
      <c r="B1608" t="s">
        <v>5</v>
      </c>
      <c r="C1608">
        <v>10</v>
      </c>
      <c r="D1608" t="s">
        <v>1257</v>
      </c>
      <c r="E1608">
        <v>4023171</v>
      </c>
      <c r="F1608" t="s">
        <v>1377</v>
      </c>
      <c r="G1608" t="s">
        <v>1345</v>
      </c>
      <c r="H1608">
        <v>24</v>
      </c>
      <c r="I1608">
        <v>78</v>
      </c>
    </row>
    <row r="1609" spans="1:9" x14ac:dyDescent="0.2">
      <c r="A1609" t="s">
        <v>1242</v>
      </c>
      <c r="B1609" t="s">
        <v>5</v>
      </c>
      <c r="C1609">
        <v>10</v>
      </c>
      <c r="D1609" t="s">
        <v>1257</v>
      </c>
      <c r="E1609">
        <v>4023171</v>
      </c>
      <c r="F1609" t="s">
        <v>1377</v>
      </c>
      <c r="G1609" t="s">
        <v>1346</v>
      </c>
      <c r="H1609">
        <v>49</v>
      </c>
      <c r="I1609">
        <v>78</v>
      </c>
    </row>
    <row r="1610" spans="1:9" x14ac:dyDescent="0.2">
      <c r="A1610" t="s">
        <v>1242</v>
      </c>
      <c r="B1610" t="s">
        <v>5</v>
      </c>
      <c r="C1610">
        <v>10</v>
      </c>
      <c r="D1610" t="s">
        <v>1257</v>
      </c>
      <c r="E1610">
        <v>4023171</v>
      </c>
      <c r="F1610" t="s">
        <v>1377</v>
      </c>
      <c r="G1610" t="s">
        <v>1347</v>
      </c>
      <c r="H1610">
        <v>42</v>
      </c>
      <c r="I1610">
        <v>78</v>
      </c>
    </row>
    <row r="1611" spans="1:9" x14ac:dyDescent="0.2">
      <c r="A1611" t="s">
        <v>1242</v>
      </c>
      <c r="B1611" t="s">
        <v>5</v>
      </c>
      <c r="C1611">
        <v>10</v>
      </c>
      <c r="D1611" t="s">
        <v>1257</v>
      </c>
      <c r="E1611">
        <v>4023171</v>
      </c>
      <c r="F1611" t="s">
        <v>1377</v>
      </c>
      <c r="G1611" t="s">
        <v>1348</v>
      </c>
      <c r="H1611">
        <v>51</v>
      </c>
      <c r="I1611">
        <v>78</v>
      </c>
    </row>
    <row r="1612" spans="1:9" x14ac:dyDescent="0.2">
      <c r="A1612" t="s">
        <v>1242</v>
      </c>
      <c r="B1612" t="s">
        <v>5</v>
      </c>
      <c r="C1612">
        <v>10</v>
      </c>
      <c r="D1612" t="s">
        <v>1257</v>
      </c>
      <c r="E1612">
        <v>4023171</v>
      </c>
      <c r="F1612" t="s">
        <v>1377</v>
      </c>
      <c r="G1612" t="s">
        <v>1369</v>
      </c>
      <c r="H1612">
        <v>46</v>
      </c>
      <c r="I1612">
        <v>78</v>
      </c>
    </row>
    <row r="1613" spans="1:9" x14ac:dyDescent="0.2">
      <c r="A1613" t="s">
        <v>1242</v>
      </c>
      <c r="B1613" t="s">
        <v>5</v>
      </c>
      <c r="C1613">
        <v>10</v>
      </c>
      <c r="D1613" t="s">
        <v>1257</v>
      </c>
      <c r="E1613">
        <v>4023171</v>
      </c>
      <c r="F1613" t="s">
        <v>1377</v>
      </c>
      <c r="G1613" t="s">
        <v>1350</v>
      </c>
      <c r="H1613">
        <v>51</v>
      </c>
      <c r="I1613">
        <v>78</v>
      </c>
    </row>
    <row r="1614" spans="1:9" x14ac:dyDescent="0.2">
      <c r="A1614" t="s">
        <v>1242</v>
      </c>
      <c r="B1614" t="s">
        <v>5</v>
      </c>
      <c r="C1614">
        <v>10</v>
      </c>
      <c r="D1614" t="s">
        <v>1257</v>
      </c>
      <c r="E1614">
        <v>4023171</v>
      </c>
      <c r="F1614" t="s">
        <v>1377</v>
      </c>
      <c r="G1614" t="s">
        <v>1370</v>
      </c>
      <c r="H1614">
        <v>39</v>
      </c>
      <c r="I1614">
        <v>78</v>
      </c>
    </row>
    <row r="1615" spans="1:9" x14ac:dyDescent="0.2">
      <c r="A1615" t="s">
        <v>1242</v>
      </c>
      <c r="B1615" t="s">
        <v>5</v>
      </c>
      <c r="C1615">
        <v>10</v>
      </c>
      <c r="D1615" t="s">
        <v>1257</v>
      </c>
      <c r="E1615">
        <v>4023171</v>
      </c>
      <c r="F1615" t="s">
        <v>1377</v>
      </c>
      <c r="G1615" t="s">
        <v>1371</v>
      </c>
      <c r="H1615">
        <v>22</v>
      </c>
      <c r="I1615">
        <v>78</v>
      </c>
    </row>
    <row r="1616" spans="1:9" x14ac:dyDescent="0.2">
      <c r="A1616" t="s">
        <v>1242</v>
      </c>
      <c r="B1616" t="s">
        <v>5</v>
      </c>
      <c r="C1616">
        <v>10</v>
      </c>
      <c r="D1616" t="s">
        <v>1257</v>
      </c>
      <c r="E1616">
        <v>4023171</v>
      </c>
      <c r="F1616" t="s">
        <v>1377</v>
      </c>
      <c r="G1616" t="s">
        <v>1372</v>
      </c>
      <c r="H1616">
        <v>33</v>
      </c>
      <c r="I1616">
        <v>78</v>
      </c>
    </row>
    <row r="1617" spans="1:9" x14ac:dyDescent="0.2">
      <c r="A1617" t="s">
        <v>1242</v>
      </c>
      <c r="B1617" t="s">
        <v>5</v>
      </c>
      <c r="C1617">
        <v>10</v>
      </c>
      <c r="D1617" t="s">
        <v>1257</v>
      </c>
      <c r="E1617">
        <v>4023171</v>
      </c>
      <c r="F1617" t="s">
        <v>1377</v>
      </c>
      <c r="G1617" t="s">
        <v>1373</v>
      </c>
      <c r="H1617">
        <v>35</v>
      </c>
      <c r="I1617">
        <v>78</v>
      </c>
    </row>
    <row r="1618" spans="1:9" x14ac:dyDescent="0.2">
      <c r="A1618" t="s">
        <v>1242</v>
      </c>
      <c r="B1618" t="s">
        <v>5</v>
      </c>
      <c r="C1618">
        <v>10</v>
      </c>
      <c r="D1618" t="s">
        <v>1257</v>
      </c>
      <c r="E1618">
        <v>4057473</v>
      </c>
      <c r="F1618" t="s">
        <v>1378</v>
      </c>
      <c r="G1618" t="s">
        <v>1345</v>
      </c>
      <c r="H1618">
        <v>23</v>
      </c>
      <c r="I1618">
        <v>84</v>
      </c>
    </row>
    <row r="1619" spans="1:9" x14ac:dyDescent="0.2">
      <c r="A1619" t="s">
        <v>1242</v>
      </c>
      <c r="B1619" t="s">
        <v>5</v>
      </c>
      <c r="C1619">
        <v>10</v>
      </c>
      <c r="D1619" t="s">
        <v>1257</v>
      </c>
      <c r="E1619">
        <v>4057473</v>
      </c>
      <c r="F1619" t="s">
        <v>1378</v>
      </c>
      <c r="G1619" t="s">
        <v>1346</v>
      </c>
      <c r="H1619">
        <v>59</v>
      </c>
      <c r="I1619">
        <v>84</v>
      </c>
    </row>
    <row r="1620" spans="1:9" x14ac:dyDescent="0.2">
      <c r="A1620" t="s">
        <v>1242</v>
      </c>
      <c r="B1620" t="s">
        <v>5</v>
      </c>
      <c r="C1620">
        <v>10</v>
      </c>
      <c r="D1620" t="s">
        <v>1257</v>
      </c>
      <c r="E1620">
        <v>4057473</v>
      </c>
      <c r="F1620" t="s">
        <v>1378</v>
      </c>
      <c r="G1620" t="s">
        <v>1347</v>
      </c>
      <c r="H1620">
        <v>52</v>
      </c>
      <c r="I1620">
        <v>84</v>
      </c>
    </row>
    <row r="1621" spans="1:9" x14ac:dyDescent="0.2">
      <c r="A1621" t="s">
        <v>1242</v>
      </c>
      <c r="B1621" t="s">
        <v>5</v>
      </c>
      <c r="C1621">
        <v>10</v>
      </c>
      <c r="D1621" t="s">
        <v>1257</v>
      </c>
      <c r="E1621">
        <v>4057473</v>
      </c>
      <c r="F1621" t="s">
        <v>1378</v>
      </c>
      <c r="G1621" t="s">
        <v>1348</v>
      </c>
      <c r="H1621">
        <v>50</v>
      </c>
      <c r="I1621">
        <v>84</v>
      </c>
    </row>
    <row r="1622" spans="1:9" x14ac:dyDescent="0.2">
      <c r="A1622" t="s">
        <v>1242</v>
      </c>
      <c r="B1622" t="s">
        <v>5</v>
      </c>
      <c r="C1622">
        <v>10</v>
      </c>
      <c r="D1622" t="s">
        <v>1257</v>
      </c>
      <c r="E1622">
        <v>4057473</v>
      </c>
      <c r="F1622" t="s">
        <v>1378</v>
      </c>
      <c r="G1622" t="s">
        <v>1369</v>
      </c>
      <c r="H1622">
        <v>49</v>
      </c>
      <c r="I1622">
        <v>84</v>
      </c>
    </row>
    <row r="1623" spans="1:9" x14ac:dyDescent="0.2">
      <c r="A1623" t="s">
        <v>1242</v>
      </c>
      <c r="B1623" t="s">
        <v>5</v>
      </c>
      <c r="C1623">
        <v>10</v>
      </c>
      <c r="D1623" t="s">
        <v>1257</v>
      </c>
      <c r="E1623">
        <v>4057473</v>
      </c>
      <c r="F1623" t="s">
        <v>1378</v>
      </c>
      <c r="G1623" t="s">
        <v>1350</v>
      </c>
      <c r="H1623">
        <v>60</v>
      </c>
      <c r="I1623">
        <v>84</v>
      </c>
    </row>
    <row r="1624" spans="1:9" x14ac:dyDescent="0.2">
      <c r="A1624" t="s">
        <v>1242</v>
      </c>
      <c r="B1624" t="s">
        <v>5</v>
      </c>
      <c r="C1624">
        <v>10</v>
      </c>
      <c r="D1624" t="s">
        <v>1257</v>
      </c>
      <c r="E1624">
        <v>4057473</v>
      </c>
      <c r="F1624" t="s">
        <v>1378</v>
      </c>
      <c r="G1624" t="s">
        <v>1370</v>
      </c>
      <c r="H1624">
        <v>37</v>
      </c>
      <c r="I1624">
        <v>84</v>
      </c>
    </row>
    <row r="1625" spans="1:9" x14ac:dyDescent="0.2">
      <c r="A1625" t="s">
        <v>1242</v>
      </c>
      <c r="B1625" t="s">
        <v>5</v>
      </c>
      <c r="C1625">
        <v>10</v>
      </c>
      <c r="D1625" t="s">
        <v>1257</v>
      </c>
      <c r="E1625">
        <v>4057473</v>
      </c>
      <c r="F1625" t="s">
        <v>1378</v>
      </c>
      <c r="G1625" t="s">
        <v>1371</v>
      </c>
      <c r="H1625">
        <v>27</v>
      </c>
      <c r="I1625">
        <v>84</v>
      </c>
    </row>
    <row r="1626" spans="1:9" x14ac:dyDescent="0.2">
      <c r="A1626" t="s">
        <v>1242</v>
      </c>
      <c r="B1626" t="s">
        <v>5</v>
      </c>
      <c r="C1626">
        <v>10</v>
      </c>
      <c r="D1626" t="s">
        <v>1257</v>
      </c>
      <c r="E1626">
        <v>4057473</v>
      </c>
      <c r="F1626" t="s">
        <v>1378</v>
      </c>
      <c r="G1626" t="s">
        <v>1372</v>
      </c>
      <c r="H1626">
        <v>40</v>
      </c>
      <c r="I1626">
        <v>84</v>
      </c>
    </row>
    <row r="1627" spans="1:9" x14ac:dyDescent="0.2">
      <c r="A1627" t="s">
        <v>1242</v>
      </c>
      <c r="B1627" t="s">
        <v>5</v>
      </c>
      <c r="C1627">
        <v>10</v>
      </c>
      <c r="D1627" t="s">
        <v>1257</v>
      </c>
      <c r="E1627">
        <v>4057473</v>
      </c>
      <c r="F1627" t="s">
        <v>1378</v>
      </c>
      <c r="G1627" t="s">
        <v>1373</v>
      </c>
      <c r="H1627">
        <v>32</v>
      </c>
      <c r="I1627">
        <v>84</v>
      </c>
    </row>
    <row r="1628" spans="1:9" x14ac:dyDescent="0.2">
      <c r="A1628" t="s">
        <v>1242</v>
      </c>
      <c r="B1628" t="s">
        <v>5</v>
      </c>
      <c r="C1628">
        <v>10</v>
      </c>
      <c r="D1628" t="s">
        <v>1257</v>
      </c>
      <c r="E1628">
        <v>4022975</v>
      </c>
      <c r="F1628" t="s">
        <v>1379</v>
      </c>
      <c r="G1628" t="s">
        <v>1345</v>
      </c>
      <c r="H1628">
        <v>9</v>
      </c>
      <c r="I1628">
        <v>69</v>
      </c>
    </row>
    <row r="1629" spans="1:9" x14ac:dyDescent="0.2">
      <c r="A1629" t="s">
        <v>1242</v>
      </c>
      <c r="B1629" t="s">
        <v>5</v>
      </c>
      <c r="C1629">
        <v>10</v>
      </c>
      <c r="D1629" t="s">
        <v>1257</v>
      </c>
      <c r="E1629">
        <v>4022975</v>
      </c>
      <c r="F1629" t="s">
        <v>1379</v>
      </c>
      <c r="G1629" t="s">
        <v>1346</v>
      </c>
      <c r="H1629">
        <v>30</v>
      </c>
      <c r="I1629">
        <v>69</v>
      </c>
    </row>
    <row r="1630" spans="1:9" x14ac:dyDescent="0.2">
      <c r="A1630" t="s">
        <v>1242</v>
      </c>
      <c r="B1630" t="s">
        <v>5</v>
      </c>
      <c r="C1630">
        <v>10</v>
      </c>
      <c r="D1630" t="s">
        <v>1257</v>
      </c>
      <c r="E1630">
        <v>4022975</v>
      </c>
      <c r="F1630" t="s">
        <v>1379</v>
      </c>
      <c r="G1630" t="s">
        <v>1347</v>
      </c>
      <c r="H1630">
        <v>29</v>
      </c>
      <c r="I1630">
        <v>69</v>
      </c>
    </row>
    <row r="1631" spans="1:9" x14ac:dyDescent="0.2">
      <c r="A1631" t="s">
        <v>1242</v>
      </c>
      <c r="B1631" t="s">
        <v>5</v>
      </c>
      <c r="C1631">
        <v>10</v>
      </c>
      <c r="D1631" t="s">
        <v>1257</v>
      </c>
      <c r="E1631">
        <v>4022975</v>
      </c>
      <c r="F1631" t="s">
        <v>1379</v>
      </c>
      <c r="G1631" t="s">
        <v>1348</v>
      </c>
      <c r="H1631">
        <v>21</v>
      </c>
      <c r="I1631">
        <v>69</v>
      </c>
    </row>
    <row r="1632" spans="1:9" x14ac:dyDescent="0.2">
      <c r="A1632" t="s">
        <v>1242</v>
      </c>
      <c r="B1632" t="s">
        <v>5</v>
      </c>
      <c r="C1632">
        <v>10</v>
      </c>
      <c r="D1632" t="s">
        <v>1257</v>
      </c>
      <c r="E1632">
        <v>4022975</v>
      </c>
      <c r="F1632" t="s">
        <v>1379</v>
      </c>
      <c r="G1632" t="s">
        <v>1369</v>
      </c>
      <c r="H1632">
        <v>32</v>
      </c>
      <c r="I1632">
        <v>69</v>
      </c>
    </row>
    <row r="1633" spans="1:9" x14ac:dyDescent="0.2">
      <c r="A1633" t="s">
        <v>1242</v>
      </c>
      <c r="B1633" t="s">
        <v>5</v>
      </c>
      <c r="C1633">
        <v>10</v>
      </c>
      <c r="D1633" t="s">
        <v>1257</v>
      </c>
      <c r="E1633">
        <v>4022975</v>
      </c>
      <c r="F1633" t="s">
        <v>1379</v>
      </c>
      <c r="G1633" t="s">
        <v>1350</v>
      </c>
      <c r="H1633">
        <v>28</v>
      </c>
      <c r="I1633">
        <v>69</v>
      </c>
    </row>
    <row r="1634" spans="1:9" x14ac:dyDescent="0.2">
      <c r="A1634" t="s">
        <v>1242</v>
      </c>
      <c r="B1634" t="s">
        <v>5</v>
      </c>
      <c r="C1634">
        <v>10</v>
      </c>
      <c r="D1634" t="s">
        <v>1257</v>
      </c>
      <c r="E1634">
        <v>4022975</v>
      </c>
      <c r="F1634" t="s">
        <v>1379</v>
      </c>
      <c r="G1634" t="s">
        <v>1370</v>
      </c>
      <c r="H1634">
        <v>10</v>
      </c>
      <c r="I1634">
        <v>69</v>
      </c>
    </row>
    <row r="1635" spans="1:9" x14ac:dyDescent="0.2">
      <c r="A1635" t="s">
        <v>1242</v>
      </c>
      <c r="B1635" t="s">
        <v>5</v>
      </c>
      <c r="C1635">
        <v>10</v>
      </c>
      <c r="D1635" t="s">
        <v>1257</v>
      </c>
      <c r="E1635">
        <v>4022975</v>
      </c>
      <c r="F1635" t="s">
        <v>1379</v>
      </c>
      <c r="G1635" t="s">
        <v>1371</v>
      </c>
      <c r="H1635">
        <v>9</v>
      </c>
      <c r="I1635">
        <v>69</v>
      </c>
    </row>
    <row r="1636" spans="1:9" x14ac:dyDescent="0.2">
      <c r="A1636" t="s">
        <v>1242</v>
      </c>
      <c r="B1636" t="s">
        <v>5</v>
      </c>
      <c r="C1636">
        <v>10</v>
      </c>
      <c r="D1636" t="s">
        <v>1257</v>
      </c>
      <c r="E1636">
        <v>4022975</v>
      </c>
      <c r="F1636" t="s">
        <v>1379</v>
      </c>
      <c r="G1636" t="s">
        <v>1372</v>
      </c>
      <c r="H1636">
        <v>18</v>
      </c>
      <c r="I1636">
        <v>69</v>
      </c>
    </row>
    <row r="1637" spans="1:9" x14ac:dyDescent="0.2">
      <c r="A1637" t="s">
        <v>1242</v>
      </c>
      <c r="B1637" t="s">
        <v>5</v>
      </c>
      <c r="C1637">
        <v>10</v>
      </c>
      <c r="D1637" t="s">
        <v>1257</v>
      </c>
      <c r="E1637">
        <v>4022975</v>
      </c>
      <c r="F1637" t="s">
        <v>1379</v>
      </c>
      <c r="G1637" t="s">
        <v>1373</v>
      </c>
      <c r="H1637">
        <v>14</v>
      </c>
      <c r="I1637">
        <v>69</v>
      </c>
    </row>
    <row r="1638" spans="1:9" x14ac:dyDescent="0.2">
      <c r="A1638" t="s">
        <v>1242</v>
      </c>
      <c r="B1638" t="s">
        <v>5</v>
      </c>
      <c r="C1638">
        <v>10</v>
      </c>
      <c r="D1638" t="s">
        <v>1257</v>
      </c>
      <c r="E1638">
        <v>4637502</v>
      </c>
      <c r="F1638" t="s">
        <v>1365</v>
      </c>
      <c r="G1638" t="s">
        <v>1345</v>
      </c>
      <c r="H1638">
        <v>7</v>
      </c>
      <c r="I1638">
        <v>72</v>
      </c>
    </row>
    <row r="1639" spans="1:9" x14ac:dyDescent="0.2">
      <c r="A1639" t="s">
        <v>1242</v>
      </c>
      <c r="B1639" t="s">
        <v>5</v>
      </c>
      <c r="C1639">
        <v>10</v>
      </c>
      <c r="D1639" t="s">
        <v>1257</v>
      </c>
      <c r="E1639">
        <v>4637502</v>
      </c>
      <c r="F1639" t="s">
        <v>1365</v>
      </c>
      <c r="G1639" t="s">
        <v>1346</v>
      </c>
      <c r="H1639">
        <v>28</v>
      </c>
      <c r="I1639">
        <v>72</v>
      </c>
    </row>
    <row r="1640" spans="1:9" x14ac:dyDescent="0.2">
      <c r="A1640" t="s">
        <v>1242</v>
      </c>
      <c r="B1640" t="s">
        <v>5</v>
      </c>
      <c r="C1640">
        <v>10</v>
      </c>
      <c r="D1640" t="s">
        <v>1257</v>
      </c>
      <c r="E1640">
        <v>4637502</v>
      </c>
      <c r="F1640" t="s">
        <v>1365</v>
      </c>
      <c r="G1640" t="s">
        <v>1347</v>
      </c>
      <c r="H1640">
        <v>24</v>
      </c>
      <c r="I1640">
        <v>72</v>
      </c>
    </row>
    <row r="1641" spans="1:9" x14ac:dyDescent="0.2">
      <c r="A1641" t="s">
        <v>1242</v>
      </c>
      <c r="B1641" t="s">
        <v>5</v>
      </c>
      <c r="C1641">
        <v>10</v>
      </c>
      <c r="D1641" t="s">
        <v>1257</v>
      </c>
      <c r="E1641">
        <v>4637502</v>
      </c>
      <c r="F1641" t="s">
        <v>1365</v>
      </c>
      <c r="G1641" t="s">
        <v>1348</v>
      </c>
      <c r="H1641">
        <v>24</v>
      </c>
      <c r="I1641">
        <v>72</v>
      </c>
    </row>
    <row r="1642" spans="1:9" x14ac:dyDescent="0.2">
      <c r="A1642" t="s">
        <v>1242</v>
      </c>
      <c r="B1642" t="s">
        <v>5</v>
      </c>
      <c r="C1642">
        <v>10</v>
      </c>
      <c r="D1642" t="s">
        <v>1257</v>
      </c>
      <c r="E1642">
        <v>4637502</v>
      </c>
      <c r="F1642" t="s">
        <v>1365</v>
      </c>
      <c r="G1642" t="s">
        <v>1369</v>
      </c>
      <c r="H1642">
        <v>33</v>
      </c>
      <c r="I1642">
        <v>72</v>
      </c>
    </row>
    <row r="1643" spans="1:9" x14ac:dyDescent="0.2">
      <c r="A1643" t="s">
        <v>1242</v>
      </c>
      <c r="B1643" t="s">
        <v>5</v>
      </c>
      <c r="C1643">
        <v>10</v>
      </c>
      <c r="D1643" t="s">
        <v>1257</v>
      </c>
      <c r="E1643">
        <v>4637502</v>
      </c>
      <c r="F1643" t="s">
        <v>1365</v>
      </c>
      <c r="G1643" t="s">
        <v>1350</v>
      </c>
      <c r="H1643">
        <v>25</v>
      </c>
      <c r="I1643">
        <v>72</v>
      </c>
    </row>
    <row r="1644" spans="1:9" x14ac:dyDescent="0.2">
      <c r="A1644" t="s">
        <v>1242</v>
      </c>
      <c r="B1644" t="s">
        <v>5</v>
      </c>
      <c r="C1644">
        <v>10</v>
      </c>
      <c r="D1644" t="s">
        <v>1257</v>
      </c>
      <c r="E1644">
        <v>4637502</v>
      </c>
      <c r="F1644" t="s">
        <v>1365</v>
      </c>
      <c r="G1644" t="s">
        <v>1370</v>
      </c>
      <c r="H1644">
        <v>14</v>
      </c>
      <c r="I1644">
        <v>72</v>
      </c>
    </row>
    <row r="1645" spans="1:9" x14ac:dyDescent="0.2">
      <c r="A1645" t="s">
        <v>1242</v>
      </c>
      <c r="B1645" t="s">
        <v>5</v>
      </c>
      <c r="C1645">
        <v>10</v>
      </c>
      <c r="D1645" t="s">
        <v>1257</v>
      </c>
      <c r="E1645">
        <v>4637502</v>
      </c>
      <c r="F1645" t="s">
        <v>1365</v>
      </c>
      <c r="G1645" t="s">
        <v>1371</v>
      </c>
      <c r="H1645">
        <v>14</v>
      </c>
      <c r="I1645">
        <v>72</v>
      </c>
    </row>
    <row r="1646" spans="1:9" x14ac:dyDescent="0.2">
      <c r="A1646" t="s">
        <v>1242</v>
      </c>
      <c r="B1646" t="s">
        <v>5</v>
      </c>
      <c r="C1646">
        <v>10</v>
      </c>
      <c r="D1646" t="s">
        <v>1257</v>
      </c>
      <c r="E1646">
        <v>4637502</v>
      </c>
      <c r="F1646" t="s">
        <v>1365</v>
      </c>
      <c r="G1646" t="s">
        <v>1372</v>
      </c>
      <c r="H1646">
        <v>17</v>
      </c>
      <c r="I1646">
        <v>72</v>
      </c>
    </row>
    <row r="1647" spans="1:9" x14ac:dyDescent="0.2">
      <c r="A1647" t="s">
        <v>1242</v>
      </c>
      <c r="B1647" t="s">
        <v>5</v>
      </c>
      <c r="C1647">
        <v>10</v>
      </c>
      <c r="D1647" t="s">
        <v>1257</v>
      </c>
      <c r="E1647">
        <v>4637502</v>
      </c>
      <c r="F1647" t="s">
        <v>1365</v>
      </c>
      <c r="G1647" t="s">
        <v>1373</v>
      </c>
      <c r="H1647">
        <v>13</v>
      </c>
      <c r="I1647">
        <v>72</v>
      </c>
    </row>
    <row r="1648" spans="1:9" x14ac:dyDescent="0.2">
      <c r="A1648" t="s">
        <v>1242</v>
      </c>
      <c r="B1648" t="s">
        <v>5</v>
      </c>
      <c r="C1648">
        <v>10</v>
      </c>
      <c r="D1648" t="s">
        <v>1257</v>
      </c>
      <c r="E1648">
        <v>4637504</v>
      </c>
      <c r="F1648" t="s">
        <v>1366</v>
      </c>
      <c r="G1648" t="s">
        <v>1345</v>
      </c>
      <c r="H1648">
        <v>3</v>
      </c>
      <c r="I1648">
        <v>57</v>
      </c>
    </row>
    <row r="1649" spans="1:9" x14ac:dyDescent="0.2">
      <c r="A1649" t="s">
        <v>1242</v>
      </c>
      <c r="B1649" t="s">
        <v>5</v>
      </c>
      <c r="C1649">
        <v>10</v>
      </c>
      <c r="D1649" t="s">
        <v>1257</v>
      </c>
      <c r="E1649">
        <v>4637504</v>
      </c>
      <c r="F1649" t="s">
        <v>1366</v>
      </c>
      <c r="G1649" t="s">
        <v>1346</v>
      </c>
      <c r="H1649">
        <v>22</v>
      </c>
      <c r="I1649">
        <v>57</v>
      </c>
    </row>
    <row r="1650" spans="1:9" x14ac:dyDescent="0.2">
      <c r="A1650" t="s">
        <v>1242</v>
      </c>
      <c r="B1650" t="s">
        <v>5</v>
      </c>
      <c r="C1650">
        <v>10</v>
      </c>
      <c r="D1650" t="s">
        <v>1257</v>
      </c>
      <c r="E1650">
        <v>4637504</v>
      </c>
      <c r="F1650" t="s">
        <v>1366</v>
      </c>
      <c r="G1650" t="s">
        <v>1347</v>
      </c>
      <c r="H1650">
        <v>20</v>
      </c>
      <c r="I1650">
        <v>57</v>
      </c>
    </row>
    <row r="1651" spans="1:9" x14ac:dyDescent="0.2">
      <c r="A1651" t="s">
        <v>1242</v>
      </c>
      <c r="B1651" t="s">
        <v>5</v>
      </c>
      <c r="C1651">
        <v>10</v>
      </c>
      <c r="D1651" t="s">
        <v>1257</v>
      </c>
      <c r="E1651">
        <v>4637504</v>
      </c>
      <c r="F1651" t="s">
        <v>1366</v>
      </c>
      <c r="G1651" t="s">
        <v>1348</v>
      </c>
      <c r="H1651">
        <v>18</v>
      </c>
      <c r="I1651">
        <v>57</v>
      </c>
    </row>
    <row r="1652" spans="1:9" x14ac:dyDescent="0.2">
      <c r="A1652" t="s">
        <v>1242</v>
      </c>
      <c r="B1652" t="s">
        <v>5</v>
      </c>
      <c r="C1652">
        <v>10</v>
      </c>
      <c r="D1652" t="s">
        <v>1257</v>
      </c>
      <c r="E1652">
        <v>4637504</v>
      </c>
      <c r="F1652" t="s">
        <v>1366</v>
      </c>
      <c r="G1652" t="s">
        <v>1369</v>
      </c>
      <c r="H1652">
        <v>25</v>
      </c>
      <c r="I1652">
        <v>57</v>
      </c>
    </row>
    <row r="1653" spans="1:9" x14ac:dyDescent="0.2">
      <c r="A1653" t="s">
        <v>1242</v>
      </c>
      <c r="B1653" t="s">
        <v>5</v>
      </c>
      <c r="C1653">
        <v>10</v>
      </c>
      <c r="D1653" t="s">
        <v>1257</v>
      </c>
      <c r="E1653">
        <v>4637504</v>
      </c>
      <c r="F1653" t="s">
        <v>1366</v>
      </c>
      <c r="G1653" t="s">
        <v>1350</v>
      </c>
      <c r="H1653">
        <v>22</v>
      </c>
      <c r="I1653">
        <v>57</v>
      </c>
    </row>
    <row r="1654" spans="1:9" x14ac:dyDescent="0.2">
      <c r="A1654" t="s">
        <v>1242</v>
      </c>
      <c r="B1654" t="s">
        <v>5</v>
      </c>
      <c r="C1654">
        <v>10</v>
      </c>
      <c r="D1654" t="s">
        <v>1257</v>
      </c>
      <c r="E1654">
        <v>4637504</v>
      </c>
      <c r="F1654" t="s">
        <v>1366</v>
      </c>
      <c r="G1654" t="s">
        <v>1370</v>
      </c>
      <c r="H1654">
        <v>13</v>
      </c>
      <c r="I1654">
        <v>57</v>
      </c>
    </row>
    <row r="1655" spans="1:9" x14ac:dyDescent="0.2">
      <c r="A1655" t="s">
        <v>1242</v>
      </c>
      <c r="B1655" t="s">
        <v>5</v>
      </c>
      <c r="C1655">
        <v>10</v>
      </c>
      <c r="D1655" t="s">
        <v>1257</v>
      </c>
      <c r="E1655">
        <v>4637504</v>
      </c>
      <c r="F1655" t="s">
        <v>1366</v>
      </c>
      <c r="G1655" t="s">
        <v>1371</v>
      </c>
      <c r="H1655">
        <v>12</v>
      </c>
      <c r="I1655">
        <v>57</v>
      </c>
    </row>
    <row r="1656" spans="1:9" x14ac:dyDescent="0.2">
      <c r="A1656" t="s">
        <v>1242</v>
      </c>
      <c r="B1656" t="s">
        <v>5</v>
      </c>
      <c r="C1656">
        <v>10</v>
      </c>
      <c r="D1656" t="s">
        <v>1257</v>
      </c>
      <c r="E1656">
        <v>4637504</v>
      </c>
      <c r="F1656" t="s">
        <v>1366</v>
      </c>
      <c r="G1656" t="s">
        <v>1372</v>
      </c>
      <c r="H1656">
        <v>16</v>
      </c>
      <c r="I1656">
        <v>57</v>
      </c>
    </row>
    <row r="1657" spans="1:9" x14ac:dyDescent="0.2">
      <c r="A1657" t="s">
        <v>1242</v>
      </c>
      <c r="B1657" t="s">
        <v>5</v>
      </c>
      <c r="C1657">
        <v>10</v>
      </c>
      <c r="D1657" t="s">
        <v>1257</v>
      </c>
      <c r="E1657">
        <v>4637504</v>
      </c>
      <c r="F1657" t="s">
        <v>1366</v>
      </c>
      <c r="G1657" t="s">
        <v>1373</v>
      </c>
      <c r="H1657">
        <v>19</v>
      </c>
      <c r="I1657">
        <v>57</v>
      </c>
    </row>
    <row r="1658" spans="1:9" x14ac:dyDescent="0.2">
      <c r="A1658" t="s">
        <v>1242</v>
      </c>
      <c r="B1658" t="s">
        <v>5</v>
      </c>
      <c r="C1658">
        <v>10</v>
      </c>
      <c r="D1658" t="s">
        <v>1257</v>
      </c>
      <c r="E1658">
        <v>4637505</v>
      </c>
      <c r="F1658" t="s">
        <v>1367</v>
      </c>
      <c r="G1658" t="s">
        <v>1345</v>
      </c>
      <c r="H1658">
        <v>7</v>
      </c>
      <c r="I1658">
        <v>39</v>
      </c>
    </row>
    <row r="1659" spans="1:9" x14ac:dyDescent="0.2">
      <c r="A1659" t="s">
        <v>1242</v>
      </c>
      <c r="B1659" t="s">
        <v>5</v>
      </c>
      <c r="C1659">
        <v>10</v>
      </c>
      <c r="D1659" t="s">
        <v>1257</v>
      </c>
      <c r="E1659">
        <v>4637505</v>
      </c>
      <c r="F1659" t="s">
        <v>1367</v>
      </c>
      <c r="G1659" t="s">
        <v>1346</v>
      </c>
      <c r="H1659">
        <v>15</v>
      </c>
      <c r="I1659">
        <v>39</v>
      </c>
    </row>
    <row r="1660" spans="1:9" x14ac:dyDescent="0.2">
      <c r="A1660" t="s">
        <v>1242</v>
      </c>
      <c r="B1660" t="s">
        <v>5</v>
      </c>
      <c r="C1660">
        <v>10</v>
      </c>
      <c r="D1660" t="s">
        <v>1257</v>
      </c>
      <c r="E1660">
        <v>4637505</v>
      </c>
      <c r="F1660" t="s">
        <v>1367</v>
      </c>
      <c r="G1660" t="s">
        <v>1347</v>
      </c>
      <c r="H1660">
        <v>23</v>
      </c>
      <c r="I1660">
        <v>39</v>
      </c>
    </row>
    <row r="1661" spans="1:9" x14ac:dyDescent="0.2">
      <c r="A1661" t="s">
        <v>1242</v>
      </c>
      <c r="B1661" t="s">
        <v>5</v>
      </c>
      <c r="C1661">
        <v>10</v>
      </c>
      <c r="D1661" t="s">
        <v>1257</v>
      </c>
      <c r="E1661">
        <v>4637505</v>
      </c>
      <c r="F1661" t="s">
        <v>1367</v>
      </c>
      <c r="G1661" t="s">
        <v>1348</v>
      </c>
      <c r="H1661">
        <v>20</v>
      </c>
      <c r="I1661">
        <v>39</v>
      </c>
    </row>
    <row r="1662" spans="1:9" x14ac:dyDescent="0.2">
      <c r="A1662" t="s">
        <v>1242</v>
      </c>
      <c r="B1662" t="s">
        <v>5</v>
      </c>
      <c r="C1662">
        <v>10</v>
      </c>
      <c r="D1662" t="s">
        <v>1257</v>
      </c>
      <c r="E1662">
        <v>4637505</v>
      </c>
      <c r="F1662" t="s">
        <v>1367</v>
      </c>
      <c r="G1662" t="s">
        <v>1369</v>
      </c>
      <c r="H1662">
        <v>18</v>
      </c>
      <c r="I1662">
        <v>39</v>
      </c>
    </row>
    <row r="1663" spans="1:9" x14ac:dyDescent="0.2">
      <c r="A1663" t="s">
        <v>1242</v>
      </c>
      <c r="B1663" t="s">
        <v>5</v>
      </c>
      <c r="C1663">
        <v>10</v>
      </c>
      <c r="D1663" t="s">
        <v>1257</v>
      </c>
      <c r="E1663">
        <v>4637505</v>
      </c>
      <c r="F1663" t="s">
        <v>1367</v>
      </c>
      <c r="G1663" t="s">
        <v>1350</v>
      </c>
      <c r="H1663">
        <v>20</v>
      </c>
      <c r="I1663">
        <v>39</v>
      </c>
    </row>
    <row r="1664" spans="1:9" x14ac:dyDescent="0.2">
      <c r="A1664" t="s">
        <v>1242</v>
      </c>
      <c r="B1664" t="s">
        <v>5</v>
      </c>
      <c r="C1664">
        <v>10</v>
      </c>
      <c r="D1664" t="s">
        <v>1257</v>
      </c>
      <c r="E1664">
        <v>4637505</v>
      </c>
      <c r="F1664" t="s">
        <v>1367</v>
      </c>
      <c r="G1664" t="s">
        <v>1370</v>
      </c>
      <c r="H1664">
        <v>12</v>
      </c>
      <c r="I1664">
        <v>39</v>
      </c>
    </row>
    <row r="1665" spans="1:9" x14ac:dyDescent="0.2">
      <c r="A1665" t="s">
        <v>1242</v>
      </c>
      <c r="B1665" t="s">
        <v>5</v>
      </c>
      <c r="C1665">
        <v>10</v>
      </c>
      <c r="D1665" t="s">
        <v>1257</v>
      </c>
      <c r="E1665">
        <v>4637505</v>
      </c>
      <c r="F1665" t="s">
        <v>1367</v>
      </c>
      <c r="G1665" t="s">
        <v>1371</v>
      </c>
      <c r="H1665">
        <v>10</v>
      </c>
      <c r="I1665">
        <v>39</v>
      </c>
    </row>
    <row r="1666" spans="1:9" x14ac:dyDescent="0.2">
      <c r="A1666" t="s">
        <v>1242</v>
      </c>
      <c r="B1666" t="s">
        <v>5</v>
      </c>
      <c r="C1666">
        <v>10</v>
      </c>
      <c r="D1666" t="s">
        <v>1257</v>
      </c>
      <c r="E1666">
        <v>4637505</v>
      </c>
      <c r="F1666" t="s">
        <v>1367</v>
      </c>
      <c r="G1666" t="s">
        <v>1372</v>
      </c>
      <c r="H1666">
        <v>15</v>
      </c>
      <c r="I1666">
        <v>39</v>
      </c>
    </row>
    <row r="1667" spans="1:9" x14ac:dyDescent="0.2">
      <c r="A1667" t="s">
        <v>1242</v>
      </c>
      <c r="B1667" t="s">
        <v>5</v>
      </c>
      <c r="C1667">
        <v>10</v>
      </c>
      <c r="D1667" t="s">
        <v>1257</v>
      </c>
      <c r="E1667">
        <v>4637505</v>
      </c>
      <c r="F1667" t="s">
        <v>1367</v>
      </c>
      <c r="G1667" t="s">
        <v>1373</v>
      </c>
      <c r="H1667">
        <v>13</v>
      </c>
      <c r="I1667">
        <v>39</v>
      </c>
    </row>
    <row r="1668" spans="1:9" x14ac:dyDescent="0.2">
      <c r="A1668" t="s">
        <v>1242</v>
      </c>
      <c r="B1668" t="s">
        <v>5</v>
      </c>
      <c r="C1668">
        <v>10</v>
      </c>
      <c r="D1668" t="s">
        <v>1256</v>
      </c>
      <c r="E1668">
        <v>4023223</v>
      </c>
      <c r="F1668" t="s">
        <v>1368</v>
      </c>
      <c r="G1668" t="s">
        <v>1345</v>
      </c>
      <c r="H1668">
        <v>33</v>
      </c>
      <c r="I1668">
        <v>69</v>
      </c>
    </row>
    <row r="1669" spans="1:9" x14ac:dyDescent="0.2">
      <c r="A1669" t="s">
        <v>1242</v>
      </c>
      <c r="B1669" t="s">
        <v>5</v>
      </c>
      <c r="C1669">
        <v>10</v>
      </c>
      <c r="D1669" t="s">
        <v>1256</v>
      </c>
      <c r="E1669">
        <v>4023223</v>
      </c>
      <c r="F1669" t="s">
        <v>1368</v>
      </c>
      <c r="G1669" t="s">
        <v>1346</v>
      </c>
      <c r="H1669">
        <v>24</v>
      </c>
      <c r="I1669">
        <v>69</v>
      </c>
    </row>
    <row r="1670" spans="1:9" x14ac:dyDescent="0.2">
      <c r="A1670" t="s">
        <v>1242</v>
      </c>
      <c r="B1670" t="s">
        <v>5</v>
      </c>
      <c r="C1670">
        <v>10</v>
      </c>
      <c r="D1670" t="s">
        <v>1256</v>
      </c>
      <c r="E1670">
        <v>4023223</v>
      </c>
      <c r="F1670" t="s">
        <v>1368</v>
      </c>
      <c r="G1670" t="s">
        <v>1347</v>
      </c>
      <c r="H1670">
        <v>32</v>
      </c>
      <c r="I1670">
        <v>69</v>
      </c>
    </row>
    <row r="1671" spans="1:9" x14ac:dyDescent="0.2">
      <c r="A1671" t="s">
        <v>1242</v>
      </c>
      <c r="B1671" t="s">
        <v>5</v>
      </c>
      <c r="C1671">
        <v>10</v>
      </c>
      <c r="D1671" t="s">
        <v>1256</v>
      </c>
      <c r="E1671">
        <v>4023223</v>
      </c>
      <c r="F1671" t="s">
        <v>1368</v>
      </c>
      <c r="G1671" t="s">
        <v>1348</v>
      </c>
      <c r="H1671">
        <v>48</v>
      </c>
      <c r="I1671">
        <v>69</v>
      </c>
    </row>
    <row r="1672" spans="1:9" x14ac:dyDescent="0.2">
      <c r="A1672" t="s">
        <v>1242</v>
      </c>
      <c r="B1672" t="s">
        <v>5</v>
      </c>
      <c r="C1672">
        <v>10</v>
      </c>
      <c r="D1672" t="s">
        <v>1256</v>
      </c>
      <c r="E1672">
        <v>4023223</v>
      </c>
      <c r="F1672" t="s">
        <v>1368</v>
      </c>
      <c r="G1672" t="s">
        <v>1369</v>
      </c>
      <c r="H1672">
        <v>33</v>
      </c>
      <c r="I1672">
        <v>69</v>
      </c>
    </row>
    <row r="1673" spans="1:9" x14ac:dyDescent="0.2">
      <c r="A1673" t="s">
        <v>1242</v>
      </c>
      <c r="B1673" t="s">
        <v>5</v>
      </c>
      <c r="C1673">
        <v>10</v>
      </c>
      <c r="D1673" t="s">
        <v>1256</v>
      </c>
      <c r="E1673">
        <v>4023223</v>
      </c>
      <c r="F1673" t="s">
        <v>1368</v>
      </c>
      <c r="G1673" t="s">
        <v>1350</v>
      </c>
      <c r="H1673">
        <v>20</v>
      </c>
      <c r="I1673">
        <v>69</v>
      </c>
    </row>
    <row r="1674" spans="1:9" x14ac:dyDescent="0.2">
      <c r="A1674" t="s">
        <v>1242</v>
      </c>
      <c r="B1674" t="s">
        <v>5</v>
      </c>
      <c r="C1674">
        <v>10</v>
      </c>
      <c r="D1674" t="s">
        <v>1256</v>
      </c>
      <c r="E1674">
        <v>4023223</v>
      </c>
      <c r="F1674" t="s">
        <v>1368</v>
      </c>
      <c r="G1674" t="s">
        <v>1370</v>
      </c>
      <c r="H1674">
        <v>25</v>
      </c>
      <c r="I1674">
        <v>69</v>
      </c>
    </row>
    <row r="1675" spans="1:9" x14ac:dyDescent="0.2">
      <c r="A1675" t="s">
        <v>1242</v>
      </c>
      <c r="B1675" t="s">
        <v>5</v>
      </c>
      <c r="C1675">
        <v>10</v>
      </c>
      <c r="D1675" t="s">
        <v>1256</v>
      </c>
      <c r="E1675">
        <v>4023223</v>
      </c>
      <c r="F1675" t="s">
        <v>1368</v>
      </c>
      <c r="G1675" t="s">
        <v>1371</v>
      </c>
      <c r="H1675">
        <v>24</v>
      </c>
      <c r="I1675">
        <v>69</v>
      </c>
    </row>
    <row r="1676" spans="1:9" x14ac:dyDescent="0.2">
      <c r="A1676" t="s">
        <v>1242</v>
      </c>
      <c r="B1676" t="s">
        <v>5</v>
      </c>
      <c r="C1676">
        <v>10</v>
      </c>
      <c r="D1676" t="s">
        <v>1256</v>
      </c>
      <c r="E1676">
        <v>4023223</v>
      </c>
      <c r="F1676" t="s">
        <v>1368</v>
      </c>
      <c r="G1676" t="s">
        <v>1372</v>
      </c>
      <c r="H1676">
        <v>36</v>
      </c>
      <c r="I1676">
        <v>69</v>
      </c>
    </row>
    <row r="1677" spans="1:9" x14ac:dyDescent="0.2">
      <c r="A1677" t="s">
        <v>1242</v>
      </c>
      <c r="B1677" t="s">
        <v>5</v>
      </c>
      <c r="C1677">
        <v>10</v>
      </c>
      <c r="D1677" t="s">
        <v>1256</v>
      </c>
      <c r="E1677">
        <v>4023223</v>
      </c>
      <c r="F1677" t="s">
        <v>1368</v>
      </c>
      <c r="G1677" t="s">
        <v>1373</v>
      </c>
      <c r="H1677">
        <v>27</v>
      </c>
      <c r="I1677">
        <v>69</v>
      </c>
    </row>
    <row r="1678" spans="1:9" x14ac:dyDescent="0.2">
      <c r="A1678" t="s">
        <v>1242</v>
      </c>
      <c r="B1678" t="s">
        <v>5</v>
      </c>
      <c r="C1678">
        <v>10</v>
      </c>
      <c r="D1678" t="s">
        <v>1256</v>
      </c>
      <c r="E1678">
        <v>4023239</v>
      </c>
      <c r="F1678" t="s">
        <v>1374</v>
      </c>
      <c r="G1678" t="s">
        <v>1345</v>
      </c>
      <c r="H1678">
        <v>34</v>
      </c>
      <c r="I1678">
        <v>63</v>
      </c>
    </row>
    <row r="1679" spans="1:9" x14ac:dyDescent="0.2">
      <c r="A1679" t="s">
        <v>1242</v>
      </c>
      <c r="B1679" t="s">
        <v>5</v>
      </c>
      <c r="C1679">
        <v>10</v>
      </c>
      <c r="D1679" t="s">
        <v>1256</v>
      </c>
      <c r="E1679">
        <v>4023239</v>
      </c>
      <c r="F1679" t="s">
        <v>1374</v>
      </c>
      <c r="G1679" t="s">
        <v>1346</v>
      </c>
      <c r="H1679">
        <v>22</v>
      </c>
      <c r="I1679">
        <v>63</v>
      </c>
    </row>
    <row r="1680" spans="1:9" x14ac:dyDescent="0.2">
      <c r="A1680" t="s">
        <v>1242</v>
      </c>
      <c r="B1680" t="s">
        <v>5</v>
      </c>
      <c r="C1680">
        <v>10</v>
      </c>
      <c r="D1680" t="s">
        <v>1256</v>
      </c>
      <c r="E1680">
        <v>4023239</v>
      </c>
      <c r="F1680" t="s">
        <v>1374</v>
      </c>
      <c r="G1680" t="s">
        <v>1347</v>
      </c>
      <c r="H1680">
        <v>32</v>
      </c>
      <c r="I1680">
        <v>63</v>
      </c>
    </row>
    <row r="1681" spans="1:9" x14ac:dyDescent="0.2">
      <c r="A1681" t="s">
        <v>1242</v>
      </c>
      <c r="B1681" t="s">
        <v>5</v>
      </c>
      <c r="C1681">
        <v>10</v>
      </c>
      <c r="D1681" t="s">
        <v>1256</v>
      </c>
      <c r="E1681">
        <v>4023239</v>
      </c>
      <c r="F1681" t="s">
        <v>1374</v>
      </c>
      <c r="G1681" t="s">
        <v>1348</v>
      </c>
      <c r="H1681">
        <v>47</v>
      </c>
      <c r="I1681">
        <v>63</v>
      </c>
    </row>
    <row r="1682" spans="1:9" x14ac:dyDescent="0.2">
      <c r="A1682" t="s">
        <v>1242</v>
      </c>
      <c r="B1682" t="s">
        <v>5</v>
      </c>
      <c r="C1682">
        <v>10</v>
      </c>
      <c r="D1682" t="s">
        <v>1256</v>
      </c>
      <c r="E1682">
        <v>4023239</v>
      </c>
      <c r="F1682" t="s">
        <v>1374</v>
      </c>
      <c r="G1682" t="s">
        <v>1369</v>
      </c>
      <c r="H1682">
        <v>34</v>
      </c>
      <c r="I1682">
        <v>63</v>
      </c>
    </row>
    <row r="1683" spans="1:9" x14ac:dyDescent="0.2">
      <c r="A1683" t="s">
        <v>1242</v>
      </c>
      <c r="B1683" t="s">
        <v>5</v>
      </c>
      <c r="C1683">
        <v>10</v>
      </c>
      <c r="D1683" t="s">
        <v>1256</v>
      </c>
      <c r="E1683">
        <v>4023239</v>
      </c>
      <c r="F1683" t="s">
        <v>1374</v>
      </c>
      <c r="G1683" t="s">
        <v>1350</v>
      </c>
      <c r="H1683">
        <v>15</v>
      </c>
      <c r="I1683">
        <v>63</v>
      </c>
    </row>
    <row r="1684" spans="1:9" x14ac:dyDescent="0.2">
      <c r="A1684" t="s">
        <v>1242</v>
      </c>
      <c r="B1684" t="s">
        <v>5</v>
      </c>
      <c r="C1684">
        <v>10</v>
      </c>
      <c r="D1684" t="s">
        <v>1256</v>
      </c>
      <c r="E1684">
        <v>4023239</v>
      </c>
      <c r="F1684" t="s">
        <v>1374</v>
      </c>
      <c r="G1684" t="s">
        <v>1370</v>
      </c>
      <c r="H1684">
        <v>21</v>
      </c>
      <c r="I1684">
        <v>63</v>
      </c>
    </row>
    <row r="1685" spans="1:9" x14ac:dyDescent="0.2">
      <c r="A1685" t="s">
        <v>1242</v>
      </c>
      <c r="B1685" t="s">
        <v>5</v>
      </c>
      <c r="C1685">
        <v>10</v>
      </c>
      <c r="D1685" t="s">
        <v>1256</v>
      </c>
      <c r="E1685">
        <v>4023239</v>
      </c>
      <c r="F1685" t="s">
        <v>1374</v>
      </c>
      <c r="G1685" t="s">
        <v>1371</v>
      </c>
      <c r="H1685">
        <v>25</v>
      </c>
      <c r="I1685">
        <v>63</v>
      </c>
    </row>
    <row r="1686" spans="1:9" x14ac:dyDescent="0.2">
      <c r="A1686" t="s">
        <v>1242</v>
      </c>
      <c r="B1686" t="s">
        <v>5</v>
      </c>
      <c r="C1686">
        <v>10</v>
      </c>
      <c r="D1686" t="s">
        <v>1256</v>
      </c>
      <c r="E1686">
        <v>4023239</v>
      </c>
      <c r="F1686" t="s">
        <v>1374</v>
      </c>
      <c r="G1686" t="s">
        <v>1372</v>
      </c>
      <c r="H1686">
        <v>28</v>
      </c>
      <c r="I1686">
        <v>63</v>
      </c>
    </row>
    <row r="1687" spans="1:9" x14ac:dyDescent="0.2">
      <c r="A1687" t="s">
        <v>1242</v>
      </c>
      <c r="B1687" t="s">
        <v>5</v>
      </c>
      <c r="C1687">
        <v>10</v>
      </c>
      <c r="D1687" t="s">
        <v>1256</v>
      </c>
      <c r="E1687">
        <v>4023239</v>
      </c>
      <c r="F1687" t="s">
        <v>1374</v>
      </c>
      <c r="G1687" t="s">
        <v>1373</v>
      </c>
      <c r="H1687">
        <v>23</v>
      </c>
      <c r="I1687">
        <v>63</v>
      </c>
    </row>
    <row r="1688" spans="1:9" x14ac:dyDescent="0.2">
      <c r="A1688" t="s">
        <v>1242</v>
      </c>
      <c r="B1688" t="s">
        <v>5</v>
      </c>
      <c r="C1688">
        <v>10</v>
      </c>
      <c r="D1688" t="s">
        <v>1256</v>
      </c>
      <c r="E1688">
        <v>4023353</v>
      </c>
      <c r="F1688" t="s">
        <v>1375</v>
      </c>
      <c r="G1688" t="s">
        <v>1345</v>
      </c>
      <c r="H1688">
        <v>34</v>
      </c>
      <c r="I1688">
        <v>69</v>
      </c>
    </row>
    <row r="1689" spans="1:9" x14ac:dyDescent="0.2">
      <c r="A1689" t="s">
        <v>1242</v>
      </c>
      <c r="B1689" t="s">
        <v>5</v>
      </c>
      <c r="C1689">
        <v>10</v>
      </c>
      <c r="D1689" t="s">
        <v>1256</v>
      </c>
      <c r="E1689">
        <v>4023353</v>
      </c>
      <c r="F1689" t="s">
        <v>1375</v>
      </c>
      <c r="G1689" t="s">
        <v>1346</v>
      </c>
      <c r="H1689">
        <v>30</v>
      </c>
      <c r="I1689">
        <v>69</v>
      </c>
    </row>
    <row r="1690" spans="1:9" x14ac:dyDescent="0.2">
      <c r="A1690" t="s">
        <v>1242</v>
      </c>
      <c r="B1690" t="s">
        <v>5</v>
      </c>
      <c r="C1690">
        <v>10</v>
      </c>
      <c r="D1690" t="s">
        <v>1256</v>
      </c>
      <c r="E1690">
        <v>4023353</v>
      </c>
      <c r="F1690" t="s">
        <v>1375</v>
      </c>
      <c r="G1690" t="s">
        <v>1347</v>
      </c>
      <c r="H1690">
        <v>38</v>
      </c>
      <c r="I1690">
        <v>69</v>
      </c>
    </row>
    <row r="1691" spans="1:9" x14ac:dyDescent="0.2">
      <c r="A1691" t="s">
        <v>1242</v>
      </c>
      <c r="B1691" t="s">
        <v>5</v>
      </c>
      <c r="C1691">
        <v>10</v>
      </c>
      <c r="D1691" t="s">
        <v>1256</v>
      </c>
      <c r="E1691">
        <v>4023353</v>
      </c>
      <c r="F1691" t="s">
        <v>1375</v>
      </c>
      <c r="G1691" t="s">
        <v>1348</v>
      </c>
      <c r="H1691">
        <v>50</v>
      </c>
      <c r="I1691">
        <v>69</v>
      </c>
    </row>
    <row r="1692" spans="1:9" x14ac:dyDescent="0.2">
      <c r="A1692" t="s">
        <v>1242</v>
      </c>
      <c r="B1692" t="s">
        <v>5</v>
      </c>
      <c r="C1692">
        <v>10</v>
      </c>
      <c r="D1692" t="s">
        <v>1256</v>
      </c>
      <c r="E1692">
        <v>4023353</v>
      </c>
      <c r="F1692" t="s">
        <v>1375</v>
      </c>
      <c r="G1692" t="s">
        <v>1369</v>
      </c>
      <c r="H1692">
        <v>30</v>
      </c>
      <c r="I1692">
        <v>69</v>
      </c>
    </row>
    <row r="1693" spans="1:9" x14ac:dyDescent="0.2">
      <c r="A1693" t="s">
        <v>1242</v>
      </c>
      <c r="B1693" t="s">
        <v>5</v>
      </c>
      <c r="C1693">
        <v>10</v>
      </c>
      <c r="D1693" t="s">
        <v>1256</v>
      </c>
      <c r="E1693">
        <v>4023353</v>
      </c>
      <c r="F1693" t="s">
        <v>1375</v>
      </c>
      <c r="G1693" t="s">
        <v>1350</v>
      </c>
      <c r="H1693">
        <v>18</v>
      </c>
      <c r="I1693">
        <v>69</v>
      </c>
    </row>
    <row r="1694" spans="1:9" x14ac:dyDescent="0.2">
      <c r="A1694" t="s">
        <v>1242</v>
      </c>
      <c r="B1694" t="s">
        <v>5</v>
      </c>
      <c r="C1694">
        <v>10</v>
      </c>
      <c r="D1694" t="s">
        <v>1256</v>
      </c>
      <c r="E1694">
        <v>4023353</v>
      </c>
      <c r="F1694" t="s">
        <v>1375</v>
      </c>
      <c r="G1694" t="s">
        <v>1370</v>
      </c>
      <c r="H1694">
        <v>29</v>
      </c>
      <c r="I1694">
        <v>69</v>
      </c>
    </row>
    <row r="1695" spans="1:9" x14ac:dyDescent="0.2">
      <c r="A1695" t="s">
        <v>1242</v>
      </c>
      <c r="B1695" t="s">
        <v>5</v>
      </c>
      <c r="C1695">
        <v>10</v>
      </c>
      <c r="D1695" t="s">
        <v>1256</v>
      </c>
      <c r="E1695">
        <v>4023353</v>
      </c>
      <c r="F1695" t="s">
        <v>1375</v>
      </c>
      <c r="G1695" t="s">
        <v>1371</v>
      </c>
      <c r="H1695">
        <v>28</v>
      </c>
      <c r="I1695">
        <v>69</v>
      </c>
    </row>
    <row r="1696" spans="1:9" x14ac:dyDescent="0.2">
      <c r="A1696" t="s">
        <v>1242</v>
      </c>
      <c r="B1696" t="s">
        <v>5</v>
      </c>
      <c r="C1696">
        <v>10</v>
      </c>
      <c r="D1696" t="s">
        <v>1256</v>
      </c>
      <c r="E1696">
        <v>4023353</v>
      </c>
      <c r="F1696" t="s">
        <v>1375</v>
      </c>
      <c r="G1696" t="s">
        <v>1372</v>
      </c>
      <c r="H1696">
        <v>39</v>
      </c>
      <c r="I1696">
        <v>69</v>
      </c>
    </row>
    <row r="1697" spans="1:9" x14ac:dyDescent="0.2">
      <c r="A1697" t="s">
        <v>1242</v>
      </c>
      <c r="B1697" t="s">
        <v>5</v>
      </c>
      <c r="C1697">
        <v>10</v>
      </c>
      <c r="D1697" t="s">
        <v>1256</v>
      </c>
      <c r="E1697">
        <v>4023353</v>
      </c>
      <c r="F1697" t="s">
        <v>1375</v>
      </c>
      <c r="G1697" t="s">
        <v>1373</v>
      </c>
      <c r="H1697">
        <v>27</v>
      </c>
      <c r="I1697">
        <v>69</v>
      </c>
    </row>
    <row r="1698" spans="1:9" x14ac:dyDescent="0.2">
      <c r="A1698" t="s">
        <v>1242</v>
      </c>
      <c r="B1698" t="s">
        <v>5</v>
      </c>
      <c r="C1698">
        <v>10</v>
      </c>
      <c r="D1698" t="s">
        <v>1256</v>
      </c>
      <c r="E1698">
        <v>4023008</v>
      </c>
      <c r="F1698" t="s">
        <v>1376</v>
      </c>
      <c r="G1698" t="s">
        <v>1345</v>
      </c>
      <c r="H1698">
        <v>48</v>
      </c>
      <c r="I1698">
        <v>72</v>
      </c>
    </row>
    <row r="1699" spans="1:9" x14ac:dyDescent="0.2">
      <c r="A1699" t="s">
        <v>1242</v>
      </c>
      <c r="B1699" t="s">
        <v>5</v>
      </c>
      <c r="C1699">
        <v>10</v>
      </c>
      <c r="D1699" t="s">
        <v>1256</v>
      </c>
      <c r="E1699">
        <v>4023008</v>
      </c>
      <c r="F1699" t="s">
        <v>1376</v>
      </c>
      <c r="G1699" t="s">
        <v>1346</v>
      </c>
      <c r="H1699">
        <v>41</v>
      </c>
      <c r="I1699">
        <v>72</v>
      </c>
    </row>
    <row r="1700" spans="1:9" x14ac:dyDescent="0.2">
      <c r="A1700" t="s">
        <v>1242</v>
      </c>
      <c r="B1700" t="s">
        <v>5</v>
      </c>
      <c r="C1700">
        <v>10</v>
      </c>
      <c r="D1700" t="s">
        <v>1256</v>
      </c>
      <c r="E1700">
        <v>4023008</v>
      </c>
      <c r="F1700" t="s">
        <v>1376</v>
      </c>
      <c r="G1700" t="s">
        <v>1347</v>
      </c>
      <c r="H1700">
        <v>58</v>
      </c>
      <c r="I1700">
        <v>72</v>
      </c>
    </row>
    <row r="1701" spans="1:9" x14ac:dyDescent="0.2">
      <c r="A1701" t="s">
        <v>1242</v>
      </c>
      <c r="B1701" t="s">
        <v>5</v>
      </c>
      <c r="C1701">
        <v>10</v>
      </c>
      <c r="D1701" t="s">
        <v>1256</v>
      </c>
      <c r="E1701">
        <v>4023008</v>
      </c>
      <c r="F1701" t="s">
        <v>1376</v>
      </c>
      <c r="G1701" t="s">
        <v>1348</v>
      </c>
      <c r="H1701">
        <v>63</v>
      </c>
      <c r="I1701">
        <v>72</v>
      </c>
    </row>
    <row r="1702" spans="1:9" x14ac:dyDescent="0.2">
      <c r="A1702" t="s">
        <v>1242</v>
      </c>
      <c r="B1702" t="s">
        <v>5</v>
      </c>
      <c r="C1702">
        <v>10</v>
      </c>
      <c r="D1702" t="s">
        <v>1256</v>
      </c>
      <c r="E1702">
        <v>4023008</v>
      </c>
      <c r="F1702" t="s">
        <v>1376</v>
      </c>
      <c r="G1702" t="s">
        <v>1369</v>
      </c>
      <c r="H1702">
        <v>50</v>
      </c>
      <c r="I1702">
        <v>72</v>
      </c>
    </row>
    <row r="1703" spans="1:9" x14ac:dyDescent="0.2">
      <c r="A1703" t="s">
        <v>1242</v>
      </c>
      <c r="B1703" t="s">
        <v>5</v>
      </c>
      <c r="C1703">
        <v>10</v>
      </c>
      <c r="D1703" t="s">
        <v>1256</v>
      </c>
      <c r="E1703">
        <v>4023008</v>
      </c>
      <c r="F1703" t="s">
        <v>1376</v>
      </c>
      <c r="G1703" t="s">
        <v>1350</v>
      </c>
      <c r="H1703">
        <v>35</v>
      </c>
      <c r="I1703">
        <v>72</v>
      </c>
    </row>
    <row r="1704" spans="1:9" x14ac:dyDescent="0.2">
      <c r="A1704" t="s">
        <v>1242</v>
      </c>
      <c r="B1704" t="s">
        <v>5</v>
      </c>
      <c r="C1704">
        <v>10</v>
      </c>
      <c r="D1704" t="s">
        <v>1256</v>
      </c>
      <c r="E1704">
        <v>4023008</v>
      </c>
      <c r="F1704" t="s">
        <v>1376</v>
      </c>
      <c r="G1704" t="s">
        <v>1370</v>
      </c>
      <c r="H1704">
        <v>31</v>
      </c>
      <c r="I1704">
        <v>72</v>
      </c>
    </row>
    <row r="1705" spans="1:9" x14ac:dyDescent="0.2">
      <c r="A1705" t="s">
        <v>1242</v>
      </c>
      <c r="B1705" t="s">
        <v>5</v>
      </c>
      <c r="C1705">
        <v>10</v>
      </c>
      <c r="D1705" t="s">
        <v>1256</v>
      </c>
      <c r="E1705">
        <v>4023008</v>
      </c>
      <c r="F1705" t="s">
        <v>1376</v>
      </c>
      <c r="G1705" t="s">
        <v>1371</v>
      </c>
      <c r="H1705">
        <v>49</v>
      </c>
      <c r="I1705">
        <v>72</v>
      </c>
    </row>
    <row r="1706" spans="1:9" x14ac:dyDescent="0.2">
      <c r="A1706" t="s">
        <v>1242</v>
      </c>
      <c r="B1706" t="s">
        <v>5</v>
      </c>
      <c r="C1706">
        <v>10</v>
      </c>
      <c r="D1706" t="s">
        <v>1256</v>
      </c>
      <c r="E1706">
        <v>4023008</v>
      </c>
      <c r="F1706" t="s">
        <v>1376</v>
      </c>
      <c r="G1706" t="s">
        <v>1372</v>
      </c>
      <c r="H1706">
        <v>56</v>
      </c>
      <c r="I1706">
        <v>72</v>
      </c>
    </row>
    <row r="1707" spans="1:9" x14ac:dyDescent="0.2">
      <c r="A1707" t="s">
        <v>1242</v>
      </c>
      <c r="B1707" t="s">
        <v>5</v>
      </c>
      <c r="C1707">
        <v>10</v>
      </c>
      <c r="D1707" t="s">
        <v>1256</v>
      </c>
      <c r="E1707">
        <v>4023008</v>
      </c>
      <c r="F1707" t="s">
        <v>1376</v>
      </c>
      <c r="G1707" t="s">
        <v>1373</v>
      </c>
      <c r="H1707">
        <v>40</v>
      </c>
      <c r="I1707">
        <v>72</v>
      </c>
    </row>
    <row r="1708" spans="1:9" x14ac:dyDescent="0.2">
      <c r="A1708" t="s">
        <v>1242</v>
      </c>
      <c r="B1708" t="s">
        <v>5</v>
      </c>
      <c r="C1708">
        <v>10</v>
      </c>
      <c r="D1708" t="s">
        <v>1256</v>
      </c>
      <c r="E1708">
        <v>4023171</v>
      </c>
      <c r="F1708" t="s">
        <v>1377</v>
      </c>
      <c r="G1708" t="s">
        <v>1345</v>
      </c>
      <c r="H1708">
        <v>50</v>
      </c>
      <c r="I1708">
        <v>75</v>
      </c>
    </row>
    <row r="1709" spans="1:9" x14ac:dyDescent="0.2">
      <c r="A1709" t="s">
        <v>1242</v>
      </c>
      <c r="B1709" t="s">
        <v>5</v>
      </c>
      <c r="C1709">
        <v>10</v>
      </c>
      <c r="D1709" t="s">
        <v>1256</v>
      </c>
      <c r="E1709">
        <v>4023171</v>
      </c>
      <c r="F1709" t="s">
        <v>1377</v>
      </c>
      <c r="G1709" t="s">
        <v>1346</v>
      </c>
      <c r="H1709">
        <v>40</v>
      </c>
      <c r="I1709">
        <v>75</v>
      </c>
    </row>
    <row r="1710" spans="1:9" x14ac:dyDescent="0.2">
      <c r="A1710" t="s">
        <v>1242</v>
      </c>
      <c r="B1710" t="s">
        <v>5</v>
      </c>
      <c r="C1710">
        <v>10</v>
      </c>
      <c r="D1710" t="s">
        <v>1256</v>
      </c>
      <c r="E1710">
        <v>4023171</v>
      </c>
      <c r="F1710" t="s">
        <v>1377</v>
      </c>
      <c r="G1710" t="s">
        <v>1347</v>
      </c>
      <c r="H1710">
        <v>47</v>
      </c>
      <c r="I1710">
        <v>75</v>
      </c>
    </row>
    <row r="1711" spans="1:9" x14ac:dyDescent="0.2">
      <c r="A1711" t="s">
        <v>1242</v>
      </c>
      <c r="B1711" t="s">
        <v>5</v>
      </c>
      <c r="C1711">
        <v>10</v>
      </c>
      <c r="D1711" t="s">
        <v>1256</v>
      </c>
      <c r="E1711">
        <v>4023171</v>
      </c>
      <c r="F1711" t="s">
        <v>1377</v>
      </c>
      <c r="G1711" t="s">
        <v>1348</v>
      </c>
      <c r="H1711">
        <v>63</v>
      </c>
      <c r="I1711">
        <v>75</v>
      </c>
    </row>
    <row r="1712" spans="1:9" x14ac:dyDescent="0.2">
      <c r="A1712" t="s">
        <v>1242</v>
      </c>
      <c r="B1712" t="s">
        <v>5</v>
      </c>
      <c r="C1712">
        <v>10</v>
      </c>
      <c r="D1712" t="s">
        <v>1256</v>
      </c>
      <c r="E1712">
        <v>4023171</v>
      </c>
      <c r="F1712" t="s">
        <v>1377</v>
      </c>
      <c r="G1712" t="s">
        <v>1369</v>
      </c>
      <c r="H1712">
        <v>46</v>
      </c>
      <c r="I1712">
        <v>75</v>
      </c>
    </row>
    <row r="1713" spans="1:9" x14ac:dyDescent="0.2">
      <c r="A1713" t="s">
        <v>1242</v>
      </c>
      <c r="B1713" t="s">
        <v>5</v>
      </c>
      <c r="C1713">
        <v>10</v>
      </c>
      <c r="D1713" t="s">
        <v>1256</v>
      </c>
      <c r="E1713">
        <v>4023171</v>
      </c>
      <c r="F1713" t="s">
        <v>1377</v>
      </c>
      <c r="G1713" t="s">
        <v>1350</v>
      </c>
      <c r="H1713">
        <v>29</v>
      </c>
      <c r="I1713">
        <v>75</v>
      </c>
    </row>
    <row r="1714" spans="1:9" x14ac:dyDescent="0.2">
      <c r="A1714" t="s">
        <v>1242</v>
      </c>
      <c r="B1714" t="s">
        <v>5</v>
      </c>
      <c r="C1714">
        <v>10</v>
      </c>
      <c r="D1714" t="s">
        <v>1256</v>
      </c>
      <c r="E1714">
        <v>4023171</v>
      </c>
      <c r="F1714" t="s">
        <v>1377</v>
      </c>
      <c r="G1714" t="s">
        <v>1370</v>
      </c>
      <c r="H1714">
        <v>32</v>
      </c>
      <c r="I1714">
        <v>75</v>
      </c>
    </row>
    <row r="1715" spans="1:9" x14ac:dyDescent="0.2">
      <c r="A1715" t="s">
        <v>1242</v>
      </c>
      <c r="B1715" t="s">
        <v>5</v>
      </c>
      <c r="C1715">
        <v>10</v>
      </c>
      <c r="D1715" t="s">
        <v>1256</v>
      </c>
      <c r="E1715">
        <v>4023171</v>
      </c>
      <c r="F1715" t="s">
        <v>1377</v>
      </c>
      <c r="G1715" t="s">
        <v>1371</v>
      </c>
      <c r="H1715">
        <v>35</v>
      </c>
      <c r="I1715">
        <v>75</v>
      </c>
    </row>
    <row r="1716" spans="1:9" x14ac:dyDescent="0.2">
      <c r="A1716" t="s">
        <v>1242</v>
      </c>
      <c r="B1716" t="s">
        <v>5</v>
      </c>
      <c r="C1716">
        <v>10</v>
      </c>
      <c r="D1716" t="s">
        <v>1256</v>
      </c>
      <c r="E1716">
        <v>4023171</v>
      </c>
      <c r="F1716" t="s">
        <v>1377</v>
      </c>
      <c r="G1716" t="s">
        <v>1372</v>
      </c>
      <c r="H1716">
        <v>55</v>
      </c>
      <c r="I1716">
        <v>75</v>
      </c>
    </row>
    <row r="1717" spans="1:9" x14ac:dyDescent="0.2">
      <c r="A1717" t="s">
        <v>1242</v>
      </c>
      <c r="B1717" t="s">
        <v>5</v>
      </c>
      <c r="C1717">
        <v>10</v>
      </c>
      <c r="D1717" t="s">
        <v>1256</v>
      </c>
      <c r="E1717">
        <v>4023171</v>
      </c>
      <c r="F1717" t="s">
        <v>1377</v>
      </c>
      <c r="G1717" t="s">
        <v>1373</v>
      </c>
      <c r="H1717">
        <v>42</v>
      </c>
      <c r="I1717">
        <v>75</v>
      </c>
    </row>
    <row r="1718" spans="1:9" x14ac:dyDescent="0.2">
      <c r="A1718" t="s">
        <v>1242</v>
      </c>
      <c r="B1718" t="s">
        <v>5</v>
      </c>
      <c r="C1718">
        <v>10</v>
      </c>
      <c r="D1718" t="s">
        <v>1256</v>
      </c>
      <c r="E1718">
        <v>4057473</v>
      </c>
      <c r="F1718" t="s">
        <v>1378</v>
      </c>
      <c r="G1718" t="s">
        <v>1345</v>
      </c>
      <c r="H1718">
        <v>53</v>
      </c>
      <c r="I1718">
        <v>72</v>
      </c>
    </row>
    <row r="1719" spans="1:9" x14ac:dyDescent="0.2">
      <c r="A1719" t="s">
        <v>1242</v>
      </c>
      <c r="B1719" t="s">
        <v>5</v>
      </c>
      <c r="C1719">
        <v>10</v>
      </c>
      <c r="D1719" t="s">
        <v>1256</v>
      </c>
      <c r="E1719">
        <v>4057473</v>
      </c>
      <c r="F1719" t="s">
        <v>1378</v>
      </c>
      <c r="G1719" t="s">
        <v>1346</v>
      </c>
      <c r="H1719">
        <v>45</v>
      </c>
      <c r="I1719">
        <v>72</v>
      </c>
    </row>
    <row r="1720" spans="1:9" x14ac:dyDescent="0.2">
      <c r="A1720" t="s">
        <v>1242</v>
      </c>
      <c r="B1720" t="s">
        <v>5</v>
      </c>
      <c r="C1720">
        <v>10</v>
      </c>
      <c r="D1720" t="s">
        <v>1256</v>
      </c>
      <c r="E1720">
        <v>4057473</v>
      </c>
      <c r="F1720" t="s">
        <v>1378</v>
      </c>
      <c r="G1720" t="s">
        <v>1347</v>
      </c>
      <c r="H1720">
        <v>59</v>
      </c>
      <c r="I1720">
        <v>72</v>
      </c>
    </row>
    <row r="1721" spans="1:9" x14ac:dyDescent="0.2">
      <c r="A1721" t="s">
        <v>1242</v>
      </c>
      <c r="B1721" t="s">
        <v>5</v>
      </c>
      <c r="C1721">
        <v>10</v>
      </c>
      <c r="D1721" t="s">
        <v>1256</v>
      </c>
      <c r="E1721">
        <v>4057473</v>
      </c>
      <c r="F1721" t="s">
        <v>1378</v>
      </c>
      <c r="G1721" t="s">
        <v>1348</v>
      </c>
      <c r="H1721">
        <v>62</v>
      </c>
      <c r="I1721">
        <v>72</v>
      </c>
    </row>
    <row r="1722" spans="1:9" x14ac:dyDescent="0.2">
      <c r="A1722" t="s">
        <v>1242</v>
      </c>
      <c r="B1722" t="s">
        <v>5</v>
      </c>
      <c r="C1722">
        <v>10</v>
      </c>
      <c r="D1722" t="s">
        <v>1256</v>
      </c>
      <c r="E1722">
        <v>4057473</v>
      </c>
      <c r="F1722" t="s">
        <v>1378</v>
      </c>
      <c r="G1722" t="s">
        <v>1369</v>
      </c>
      <c r="H1722">
        <v>47</v>
      </c>
      <c r="I1722">
        <v>72</v>
      </c>
    </row>
    <row r="1723" spans="1:9" x14ac:dyDescent="0.2">
      <c r="A1723" t="s">
        <v>1242</v>
      </c>
      <c r="B1723" t="s">
        <v>5</v>
      </c>
      <c r="C1723">
        <v>10</v>
      </c>
      <c r="D1723" t="s">
        <v>1256</v>
      </c>
      <c r="E1723">
        <v>4057473</v>
      </c>
      <c r="F1723" t="s">
        <v>1378</v>
      </c>
      <c r="G1723" t="s">
        <v>1350</v>
      </c>
      <c r="H1723">
        <v>28</v>
      </c>
      <c r="I1723">
        <v>72</v>
      </c>
    </row>
    <row r="1724" spans="1:9" x14ac:dyDescent="0.2">
      <c r="A1724" t="s">
        <v>1242</v>
      </c>
      <c r="B1724" t="s">
        <v>5</v>
      </c>
      <c r="C1724">
        <v>10</v>
      </c>
      <c r="D1724" t="s">
        <v>1256</v>
      </c>
      <c r="E1724">
        <v>4057473</v>
      </c>
      <c r="F1724" t="s">
        <v>1378</v>
      </c>
      <c r="G1724" t="s">
        <v>1370</v>
      </c>
      <c r="H1724">
        <v>27</v>
      </c>
      <c r="I1724">
        <v>72</v>
      </c>
    </row>
    <row r="1725" spans="1:9" x14ac:dyDescent="0.2">
      <c r="A1725" t="s">
        <v>1242</v>
      </c>
      <c r="B1725" t="s">
        <v>5</v>
      </c>
      <c r="C1725">
        <v>10</v>
      </c>
      <c r="D1725" t="s">
        <v>1256</v>
      </c>
      <c r="E1725">
        <v>4057473</v>
      </c>
      <c r="F1725" t="s">
        <v>1378</v>
      </c>
      <c r="G1725" t="s">
        <v>1371</v>
      </c>
      <c r="H1725">
        <v>42</v>
      </c>
      <c r="I1725">
        <v>72</v>
      </c>
    </row>
    <row r="1726" spans="1:9" x14ac:dyDescent="0.2">
      <c r="A1726" t="s">
        <v>1242</v>
      </c>
      <c r="B1726" t="s">
        <v>5</v>
      </c>
      <c r="C1726">
        <v>10</v>
      </c>
      <c r="D1726" t="s">
        <v>1256</v>
      </c>
      <c r="E1726">
        <v>4057473</v>
      </c>
      <c r="F1726" t="s">
        <v>1378</v>
      </c>
      <c r="G1726" t="s">
        <v>1372</v>
      </c>
      <c r="H1726">
        <v>52</v>
      </c>
      <c r="I1726">
        <v>72</v>
      </c>
    </row>
    <row r="1727" spans="1:9" x14ac:dyDescent="0.2">
      <c r="A1727" t="s">
        <v>1242</v>
      </c>
      <c r="B1727" t="s">
        <v>5</v>
      </c>
      <c r="C1727">
        <v>10</v>
      </c>
      <c r="D1727" t="s">
        <v>1256</v>
      </c>
      <c r="E1727">
        <v>4057473</v>
      </c>
      <c r="F1727" t="s">
        <v>1378</v>
      </c>
      <c r="G1727" t="s">
        <v>1373</v>
      </c>
      <c r="H1727">
        <v>33</v>
      </c>
      <c r="I1727">
        <v>72</v>
      </c>
    </row>
    <row r="1728" spans="1:9" x14ac:dyDescent="0.2">
      <c r="A1728" t="s">
        <v>1242</v>
      </c>
      <c r="B1728" t="s">
        <v>5</v>
      </c>
      <c r="C1728">
        <v>10</v>
      </c>
      <c r="D1728" t="s">
        <v>1256</v>
      </c>
      <c r="E1728">
        <v>4022975</v>
      </c>
      <c r="F1728" t="s">
        <v>1379</v>
      </c>
      <c r="G1728" t="s">
        <v>1345</v>
      </c>
      <c r="H1728">
        <v>42</v>
      </c>
      <c r="I1728">
        <v>69</v>
      </c>
    </row>
    <row r="1729" spans="1:9" x14ac:dyDescent="0.2">
      <c r="A1729" t="s">
        <v>1242</v>
      </c>
      <c r="B1729" t="s">
        <v>5</v>
      </c>
      <c r="C1729">
        <v>10</v>
      </c>
      <c r="D1729" t="s">
        <v>1256</v>
      </c>
      <c r="E1729">
        <v>4022975</v>
      </c>
      <c r="F1729" t="s">
        <v>1379</v>
      </c>
      <c r="G1729" t="s">
        <v>1346</v>
      </c>
      <c r="H1729">
        <v>27</v>
      </c>
      <c r="I1729">
        <v>69</v>
      </c>
    </row>
    <row r="1730" spans="1:9" x14ac:dyDescent="0.2">
      <c r="A1730" t="s">
        <v>1242</v>
      </c>
      <c r="B1730" t="s">
        <v>5</v>
      </c>
      <c r="C1730">
        <v>10</v>
      </c>
      <c r="D1730" t="s">
        <v>1256</v>
      </c>
      <c r="E1730">
        <v>4022975</v>
      </c>
      <c r="F1730" t="s">
        <v>1379</v>
      </c>
      <c r="G1730" t="s">
        <v>1347</v>
      </c>
      <c r="H1730">
        <v>33</v>
      </c>
      <c r="I1730">
        <v>69</v>
      </c>
    </row>
    <row r="1731" spans="1:9" x14ac:dyDescent="0.2">
      <c r="A1731" t="s">
        <v>1242</v>
      </c>
      <c r="B1731" t="s">
        <v>5</v>
      </c>
      <c r="C1731">
        <v>10</v>
      </c>
      <c r="D1731" t="s">
        <v>1256</v>
      </c>
      <c r="E1731">
        <v>4022975</v>
      </c>
      <c r="F1731" t="s">
        <v>1379</v>
      </c>
      <c r="G1731" t="s">
        <v>1348</v>
      </c>
      <c r="H1731">
        <v>44</v>
      </c>
      <c r="I1731">
        <v>69</v>
      </c>
    </row>
    <row r="1732" spans="1:9" x14ac:dyDescent="0.2">
      <c r="A1732" t="s">
        <v>1242</v>
      </c>
      <c r="B1732" t="s">
        <v>5</v>
      </c>
      <c r="C1732">
        <v>10</v>
      </c>
      <c r="D1732" t="s">
        <v>1256</v>
      </c>
      <c r="E1732">
        <v>4022975</v>
      </c>
      <c r="F1732" t="s">
        <v>1379</v>
      </c>
      <c r="G1732" t="s">
        <v>1369</v>
      </c>
      <c r="H1732">
        <v>32</v>
      </c>
      <c r="I1732">
        <v>69</v>
      </c>
    </row>
    <row r="1733" spans="1:9" x14ac:dyDescent="0.2">
      <c r="A1733" t="s">
        <v>1242</v>
      </c>
      <c r="B1733" t="s">
        <v>5</v>
      </c>
      <c r="C1733">
        <v>10</v>
      </c>
      <c r="D1733" t="s">
        <v>1256</v>
      </c>
      <c r="E1733">
        <v>4022975</v>
      </c>
      <c r="F1733" t="s">
        <v>1379</v>
      </c>
      <c r="G1733" t="s">
        <v>1350</v>
      </c>
      <c r="H1733">
        <v>19</v>
      </c>
      <c r="I1733">
        <v>69</v>
      </c>
    </row>
    <row r="1734" spans="1:9" x14ac:dyDescent="0.2">
      <c r="A1734" t="s">
        <v>1242</v>
      </c>
      <c r="B1734" t="s">
        <v>5</v>
      </c>
      <c r="C1734">
        <v>10</v>
      </c>
      <c r="D1734" t="s">
        <v>1256</v>
      </c>
      <c r="E1734">
        <v>4022975</v>
      </c>
      <c r="F1734" t="s">
        <v>1379</v>
      </c>
      <c r="G1734" t="s">
        <v>1370</v>
      </c>
      <c r="H1734">
        <v>19</v>
      </c>
      <c r="I1734">
        <v>69</v>
      </c>
    </row>
    <row r="1735" spans="1:9" x14ac:dyDescent="0.2">
      <c r="A1735" t="s">
        <v>1242</v>
      </c>
      <c r="B1735" t="s">
        <v>5</v>
      </c>
      <c r="C1735">
        <v>10</v>
      </c>
      <c r="D1735" t="s">
        <v>1256</v>
      </c>
      <c r="E1735">
        <v>4022975</v>
      </c>
      <c r="F1735" t="s">
        <v>1379</v>
      </c>
      <c r="G1735" t="s">
        <v>1371</v>
      </c>
      <c r="H1735">
        <v>21</v>
      </c>
      <c r="I1735">
        <v>69</v>
      </c>
    </row>
    <row r="1736" spans="1:9" x14ac:dyDescent="0.2">
      <c r="A1736" t="s">
        <v>1242</v>
      </c>
      <c r="B1736" t="s">
        <v>5</v>
      </c>
      <c r="C1736">
        <v>10</v>
      </c>
      <c r="D1736" t="s">
        <v>1256</v>
      </c>
      <c r="E1736">
        <v>4022975</v>
      </c>
      <c r="F1736" t="s">
        <v>1379</v>
      </c>
      <c r="G1736" t="s">
        <v>1372</v>
      </c>
      <c r="H1736">
        <v>31</v>
      </c>
      <c r="I1736">
        <v>69</v>
      </c>
    </row>
    <row r="1737" spans="1:9" x14ac:dyDescent="0.2">
      <c r="A1737" t="s">
        <v>1242</v>
      </c>
      <c r="B1737" t="s">
        <v>5</v>
      </c>
      <c r="C1737">
        <v>10</v>
      </c>
      <c r="D1737" t="s">
        <v>1256</v>
      </c>
      <c r="E1737">
        <v>4022975</v>
      </c>
      <c r="F1737" t="s">
        <v>1379</v>
      </c>
      <c r="G1737" t="s">
        <v>1373</v>
      </c>
      <c r="H1737">
        <v>26</v>
      </c>
      <c r="I1737">
        <v>69</v>
      </c>
    </row>
    <row r="1738" spans="1:9" x14ac:dyDescent="0.2">
      <c r="A1738" t="s">
        <v>1242</v>
      </c>
      <c r="B1738" t="s">
        <v>5</v>
      </c>
      <c r="C1738">
        <v>10</v>
      </c>
      <c r="D1738" t="s">
        <v>1243</v>
      </c>
      <c r="E1738">
        <v>4023223</v>
      </c>
      <c r="F1738" t="s">
        <v>1368</v>
      </c>
      <c r="G1738" t="s">
        <v>1345</v>
      </c>
      <c r="H1738">
        <v>27</v>
      </c>
      <c r="I1738">
        <v>42</v>
      </c>
    </row>
    <row r="1739" spans="1:9" x14ac:dyDescent="0.2">
      <c r="A1739" t="s">
        <v>1242</v>
      </c>
      <c r="B1739" t="s">
        <v>5</v>
      </c>
      <c r="C1739">
        <v>10</v>
      </c>
      <c r="D1739" t="s">
        <v>1243</v>
      </c>
      <c r="E1739">
        <v>4023223</v>
      </c>
      <c r="F1739" t="s">
        <v>1368</v>
      </c>
      <c r="G1739" t="s">
        <v>1346</v>
      </c>
      <c r="H1739">
        <v>14</v>
      </c>
      <c r="I1739">
        <v>42</v>
      </c>
    </row>
    <row r="1740" spans="1:9" x14ac:dyDescent="0.2">
      <c r="A1740" t="s">
        <v>1242</v>
      </c>
      <c r="B1740" t="s">
        <v>5</v>
      </c>
      <c r="C1740">
        <v>10</v>
      </c>
      <c r="D1740" t="s">
        <v>1243</v>
      </c>
      <c r="E1740">
        <v>4023223</v>
      </c>
      <c r="F1740" t="s">
        <v>1368</v>
      </c>
      <c r="G1740" t="s">
        <v>1347</v>
      </c>
      <c r="H1740">
        <v>26</v>
      </c>
      <c r="I1740">
        <v>42</v>
      </c>
    </row>
    <row r="1741" spans="1:9" x14ac:dyDescent="0.2">
      <c r="A1741" t="s">
        <v>1242</v>
      </c>
      <c r="B1741" t="s">
        <v>5</v>
      </c>
      <c r="C1741">
        <v>10</v>
      </c>
      <c r="D1741" t="s">
        <v>1243</v>
      </c>
      <c r="E1741">
        <v>4023223</v>
      </c>
      <c r="F1741" t="s">
        <v>1368</v>
      </c>
      <c r="G1741" t="s">
        <v>1348</v>
      </c>
      <c r="H1741">
        <v>18</v>
      </c>
      <c r="I1741">
        <v>42</v>
      </c>
    </row>
    <row r="1742" spans="1:9" x14ac:dyDescent="0.2">
      <c r="A1742" t="s">
        <v>1242</v>
      </c>
      <c r="B1742" t="s">
        <v>5</v>
      </c>
      <c r="C1742">
        <v>10</v>
      </c>
      <c r="D1742" t="s">
        <v>1243</v>
      </c>
      <c r="E1742">
        <v>4023223</v>
      </c>
      <c r="F1742" t="s">
        <v>1368</v>
      </c>
      <c r="G1742" t="s">
        <v>1369</v>
      </c>
      <c r="H1742">
        <v>25</v>
      </c>
      <c r="I1742">
        <v>42</v>
      </c>
    </row>
    <row r="1743" spans="1:9" x14ac:dyDescent="0.2">
      <c r="A1743" t="s">
        <v>1242</v>
      </c>
      <c r="B1743" t="s">
        <v>5</v>
      </c>
      <c r="C1743">
        <v>10</v>
      </c>
      <c r="D1743" t="s">
        <v>1243</v>
      </c>
      <c r="E1743">
        <v>4023223</v>
      </c>
      <c r="F1743" t="s">
        <v>1368</v>
      </c>
      <c r="G1743" t="s">
        <v>1350</v>
      </c>
      <c r="H1743">
        <v>19</v>
      </c>
      <c r="I1743">
        <v>42</v>
      </c>
    </row>
    <row r="1744" spans="1:9" x14ac:dyDescent="0.2">
      <c r="A1744" t="s">
        <v>1242</v>
      </c>
      <c r="B1744" t="s">
        <v>5</v>
      </c>
      <c r="C1744">
        <v>10</v>
      </c>
      <c r="D1744" t="s">
        <v>1243</v>
      </c>
      <c r="E1744">
        <v>4023223</v>
      </c>
      <c r="F1744" t="s">
        <v>1368</v>
      </c>
      <c r="G1744" t="s">
        <v>1370</v>
      </c>
      <c r="H1744">
        <v>18</v>
      </c>
      <c r="I1744">
        <v>42</v>
      </c>
    </row>
    <row r="1745" spans="1:9" x14ac:dyDescent="0.2">
      <c r="A1745" t="s">
        <v>1242</v>
      </c>
      <c r="B1745" t="s">
        <v>5</v>
      </c>
      <c r="C1745">
        <v>10</v>
      </c>
      <c r="D1745" t="s">
        <v>1243</v>
      </c>
      <c r="E1745">
        <v>4023223</v>
      </c>
      <c r="F1745" t="s">
        <v>1368</v>
      </c>
      <c r="G1745" t="s">
        <v>1371</v>
      </c>
      <c r="H1745">
        <v>17</v>
      </c>
      <c r="I1745">
        <v>42</v>
      </c>
    </row>
    <row r="1746" spans="1:9" x14ac:dyDescent="0.2">
      <c r="A1746" t="s">
        <v>1242</v>
      </c>
      <c r="B1746" t="s">
        <v>5</v>
      </c>
      <c r="C1746">
        <v>10</v>
      </c>
      <c r="D1746" t="s">
        <v>1243</v>
      </c>
      <c r="E1746">
        <v>4023223</v>
      </c>
      <c r="F1746" t="s">
        <v>1368</v>
      </c>
      <c r="G1746" t="s">
        <v>1372</v>
      </c>
      <c r="H1746">
        <v>32</v>
      </c>
      <c r="I1746">
        <v>42</v>
      </c>
    </row>
    <row r="1747" spans="1:9" x14ac:dyDescent="0.2">
      <c r="A1747" t="s">
        <v>1242</v>
      </c>
      <c r="B1747" t="s">
        <v>5</v>
      </c>
      <c r="C1747">
        <v>10</v>
      </c>
      <c r="D1747" t="s">
        <v>1243</v>
      </c>
      <c r="E1747">
        <v>4023223</v>
      </c>
      <c r="F1747" t="s">
        <v>1368</v>
      </c>
      <c r="G1747" t="s">
        <v>1373</v>
      </c>
      <c r="H1747">
        <v>11</v>
      </c>
      <c r="I1747">
        <v>42</v>
      </c>
    </row>
    <row r="1748" spans="1:9" x14ac:dyDescent="0.2">
      <c r="A1748" t="s">
        <v>1242</v>
      </c>
      <c r="B1748" t="s">
        <v>5</v>
      </c>
      <c r="C1748">
        <v>10</v>
      </c>
      <c r="D1748" t="s">
        <v>1243</v>
      </c>
      <c r="E1748">
        <v>4023239</v>
      </c>
      <c r="F1748" t="s">
        <v>1374</v>
      </c>
      <c r="G1748" t="s">
        <v>1345</v>
      </c>
      <c r="H1748">
        <v>34</v>
      </c>
      <c r="I1748">
        <v>63</v>
      </c>
    </row>
    <row r="1749" spans="1:9" x14ac:dyDescent="0.2">
      <c r="A1749" t="s">
        <v>1242</v>
      </c>
      <c r="B1749" t="s">
        <v>5</v>
      </c>
      <c r="C1749">
        <v>10</v>
      </c>
      <c r="D1749" t="s">
        <v>1243</v>
      </c>
      <c r="E1749">
        <v>4023239</v>
      </c>
      <c r="F1749" t="s">
        <v>1374</v>
      </c>
      <c r="G1749" t="s">
        <v>1346</v>
      </c>
      <c r="H1749">
        <v>17</v>
      </c>
      <c r="I1749">
        <v>63</v>
      </c>
    </row>
    <row r="1750" spans="1:9" x14ac:dyDescent="0.2">
      <c r="A1750" t="s">
        <v>1242</v>
      </c>
      <c r="B1750" t="s">
        <v>5</v>
      </c>
      <c r="C1750">
        <v>10</v>
      </c>
      <c r="D1750" t="s">
        <v>1243</v>
      </c>
      <c r="E1750">
        <v>4023239</v>
      </c>
      <c r="F1750" t="s">
        <v>1374</v>
      </c>
      <c r="G1750" t="s">
        <v>1347</v>
      </c>
      <c r="H1750">
        <v>47</v>
      </c>
      <c r="I1750">
        <v>63</v>
      </c>
    </row>
    <row r="1751" spans="1:9" x14ac:dyDescent="0.2">
      <c r="A1751" t="s">
        <v>1242</v>
      </c>
      <c r="B1751" t="s">
        <v>5</v>
      </c>
      <c r="C1751">
        <v>10</v>
      </c>
      <c r="D1751" t="s">
        <v>1243</v>
      </c>
      <c r="E1751">
        <v>4023239</v>
      </c>
      <c r="F1751" t="s">
        <v>1374</v>
      </c>
      <c r="G1751" t="s">
        <v>1348</v>
      </c>
      <c r="H1751">
        <v>27</v>
      </c>
      <c r="I1751">
        <v>63</v>
      </c>
    </row>
    <row r="1752" spans="1:9" x14ac:dyDescent="0.2">
      <c r="A1752" t="s">
        <v>1242</v>
      </c>
      <c r="B1752" t="s">
        <v>5</v>
      </c>
      <c r="C1752">
        <v>10</v>
      </c>
      <c r="D1752" t="s">
        <v>1243</v>
      </c>
      <c r="E1752">
        <v>4023239</v>
      </c>
      <c r="F1752" t="s">
        <v>1374</v>
      </c>
      <c r="G1752" t="s">
        <v>1369</v>
      </c>
      <c r="H1752">
        <v>33</v>
      </c>
      <c r="I1752">
        <v>63</v>
      </c>
    </row>
    <row r="1753" spans="1:9" x14ac:dyDescent="0.2">
      <c r="A1753" t="s">
        <v>1242</v>
      </c>
      <c r="B1753" t="s">
        <v>5</v>
      </c>
      <c r="C1753">
        <v>10</v>
      </c>
      <c r="D1753" t="s">
        <v>1243</v>
      </c>
      <c r="E1753">
        <v>4023239</v>
      </c>
      <c r="F1753" t="s">
        <v>1374</v>
      </c>
      <c r="G1753" t="s">
        <v>1350</v>
      </c>
      <c r="H1753">
        <v>23</v>
      </c>
      <c r="I1753">
        <v>63</v>
      </c>
    </row>
    <row r="1754" spans="1:9" x14ac:dyDescent="0.2">
      <c r="A1754" t="s">
        <v>1242</v>
      </c>
      <c r="B1754" t="s">
        <v>5</v>
      </c>
      <c r="C1754">
        <v>10</v>
      </c>
      <c r="D1754" t="s">
        <v>1243</v>
      </c>
      <c r="E1754">
        <v>4023239</v>
      </c>
      <c r="F1754" t="s">
        <v>1374</v>
      </c>
      <c r="G1754" t="s">
        <v>1370</v>
      </c>
      <c r="H1754">
        <v>17</v>
      </c>
      <c r="I1754">
        <v>63</v>
      </c>
    </row>
    <row r="1755" spans="1:9" x14ac:dyDescent="0.2">
      <c r="A1755" t="s">
        <v>1242</v>
      </c>
      <c r="B1755" t="s">
        <v>5</v>
      </c>
      <c r="C1755">
        <v>10</v>
      </c>
      <c r="D1755" t="s">
        <v>1243</v>
      </c>
      <c r="E1755">
        <v>4023239</v>
      </c>
      <c r="F1755" t="s">
        <v>1374</v>
      </c>
      <c r="G1755" t="s">
        <v>1371</v>
      </c>
      <c r="H1755">
        <v>14</v>
      </c>
      <c r="I1755">
        <v>63</v>
      </c>
    </row>
    <row r="1756" spans="1:9" x14ac:dyDescent="0.2">
      <c r="A1756" t="s">
        <v>1242</v>
      </c>
      <c r="B1756" t="s">
        <v>5</v>
      </c>
      <c r="C1756">
        <v>10</v>
      </c>
      <c r="D1756" t="s">
        <v>1243</v>
      </c>
      <c r="E1756">
        <v>4023239</v>
      </c>
      <c r="F1756" t="s">
        <v>1374</v>
      </c>
      <c r="G1756" t="s">
        <v>1372</v>
      </c>
      <c r="H1756">
        <v>34</v>
      </c>
      <c r="I1756">
        <v>63</v>
      </c>
    </row>
    <row r="1757" spans="1:9" x14ac:dyDescent="0.2">
      <c r="A1757" t="s">
        <v>1242</v>
      </c>
      <c r="B1757" t="s">
        <v>5</v>
      </c>
      <c r="C1757">
        <v>10</v>
      </c>
      <c r="D1757" t="s">
        <v>1243</v>
      </c>
      <c r="E1757">
        <v>4023239</v>
      </c>
      <c r="F1757" t="s">
        <v>1374</v>
      </c>
      <c r="G1757" t="s">
        <v>1373</v>
      </c>
      <c r="H1757">
        <v>9</v>
      </c>
      <c r="I1757">
        <v>63</v>
      </c>
    </row>
    <row r="1758" spans="1:9" x14ac:dyDescent="0.2">
      <c r="A1758" t="s">
        <v>1242</v>
      </c>
      <c r="B1758" t="s">
        <v>5</v>
      </c>
      <c r="C1758">
        <v>10</v>
      </c>
      <c r="D1758" t="s">
        <v>1243</v>
      </c>
      <c r="E1758">
        <v>4023353</v>
      </c>
      <c r="F1758" t="s">
        <v>1375</v>
      </c>
      <c r="G1758" t="s">
        <v>1345</v>
      </c>
      <c r="H1758">
        <v>35</v>
      </c>
      <c r="I1758">
        <v>57</v>
      </c>
    </row>
    <row r="1759" spans="1:9" x14ac:dyDescent="0.2">
      <c r="A1759" t="s">
        <v>1242</v>
      </c>
      <c r="B1759" t="s">
        <v>5</v>
      </c>
      <c r="C1759">
        <v>10</v>
      </c>
      <c r="D1759" t="s">
        <v>1243</v>
      </c>
      <c r="E1759">
        <v>4023353</v>
      </c>
      <c r="F1759" t="s">
        <v>1375</v>
      </c>
      <c r="G1759" t="s">
        <v>1346</v>
      </c>
      <c r="H1759">
        <v>9</v>
      </c>
      <c r="I1759">
        <v>57</v>
      </c>
    </row>
    <row r="1760" spans="1:9" x14ac:dyDescent="0.2">
      <c r="A1760" t="s">
        <v>1242</v>
      </c>
      <c r="B1760" t="s">
        <v>5</v>
      </c>
      <c r="C1760">
        <v>10</v>
      </c>
      <c r="D1760" t="s">
        <v>1243</v>
      </c>
      <c r="E1760">
        <v>4023353</v>
      </c>
      <c r="F1760" t="s">
        <v>1375</v>
      </c>
      <c r="G1760" t="s">
        <v>1347</v>
      </c>
      <c r="H1760">
        <v>35</v>
      </c>
      <c r="I1760">
        <v>57</v>
      </c>
    </row>
    <row r="1761" spans="1:9" x14ac:dyDescent="0.2">
      <c r="A1761" t="s">
        <v>1242</v>
      </c>
      <c r="B1761" t="s">
        <v>5</v>
      </c>
      <c r="C1761">
        <v>10</v>
      </c>
      <c r="D1761" t="s">
        <v>1243</v>
      </c>
      <c r="E1761">
        <v>4023353</v>
      </c>
      <c r="F1761" t="s">
        <v>1375</v>
      </c>
      <c r="G1761" t="s">
        <v>1348</v>
      </c>
      <c r="H1761">
        <v>21</v>
      </c>
      <c r="I1761">
        <v>57</v>
      </c>
    </row>
    <row r="1762" spans="1:9" x14ac:dyDescent="0.2">
      <c r="A1762" t="s">
        <v>1242</v>
      </c>
      <c r="B1762" t="s">
        <v>5</v>
      </c>
      <c r="C1762">
        <v>10</v>
      </c>
      <c r="D1762" t="s">
        <v>1243</v>
      </c>
      <c r="E1762">
        <v>4023353</v>
      </c>
      <c r="F1762" t="s">
        <v>1375</v>
      </c>
      <c r="G1762" t="s">
        <v>1369</v>
      </c>
      <c r="H1762">
        <v>37</v>
      </c>
      <c r="I1762">
        <v>57</v>
      </c>
    </row>
    <row r="1763" spans="1:9" x14ac:dyDescent="0.2">
      <c r="A1763" t="s">
        <v>1242</v>
      </c>
      <c r="B1763" t="s">
        <v>5</v>
      </c>
      <c r="C1763">
        <v>10</v>
      </c>
      <c r="D1763" t="s">
        <v>1243</v>
      </c>
      <c r="E1763">
        <v>4023353</v>
      </c>
      <c r="F1763" t="s">
        <v>1375</v>
      </c>
      <c r="G1763" t="s">
        <v>1350</v>
      </c>
      <c r="H1763">
        <v>18</v>
      </c>
      <c r="I1763">
        <v>57</v>
      </c>
    </row>
    <row r="1764" spans="1:9" x14ac:dyDescent="0.2">
      <c r="A1764" t="s">
        <v>1242</v>
      </c>
      <c r="B1764" t="s">
        <v>5</v>
      </c>
      <c r="C1764">
        <v>10</v>
      </c>
      <c r="D1764" t="s">
        <v>1243</v>
      </c>
      <c r="E1764">
        <v>4023353</v>
      </c>
      <c r="F1764" t="s">
        <v>1375</v>
      </c>
      <c r="G1764" t="s">
        <v>1370</v>
      </c>
      <c r="H1764">
        <v>14</v>
      </c>
      <c r="I1764">
        <v>57</v>
      </c>
    </row>
    <row r="1765" spans="1:9" x14ac:dyDescent="0.2">
      <c r="A1765" t="s">
        <v>1242</v>
      </c>
      <c r="B1765" t="s">
        <v>5</v>
      </c>
      <c r="C1765">
        <v>10</v>
      </c>
      <c r="D1765" t="s">
        <v>1243</v>
      </c>
      <c r="E1765">
        <v>4023353</v>
      </c>
      <c r="F1765" t="s">
        <v>1375</v>
      </c>
      <c r="G1765" t="s">
        <v>1371</v>
      </c>
      <c r="H1765">
        <v>11</v>
      </c>
      <c r="I1765">
        <v>57</v>
      </c>
    </row>
    <row r="1766" spans="1:9" x14ac:dyDescent="0.2">
      <c r="A1766" t="s">
        <v>1242</v>
      </c>
      <c r="B1766" t="s">
        <v>5</v>
      </c>
      <c r="C1766">
        <v>10</v>
      </c>
      <c r="D1766" t="s">
        <v>1243</v>
      </c>
      <c r="E1766">
        <v>4023353</v>
      </c>
      <c r="F1766" t="s">
        <v>1375</v>
      </c>
      <c r="G1766" t="s">
        <v>1372</v>
      </c>
      <c r="H1766">
        <v>30</v>
      </c>
      <c r="I1766">
        <v>57</v>
      </c>
    </row>
    <row r="1767" spans="1:9" x14ac:dyDescent="0.2">
      <c r="A1767" t="s">
        <v>1242</v>
      </c>
      <c r="B1767" t="s">
        <v>5</v>
      </c>
      <c r="C1767">
        <v>10</v>
      </c>
      <c r="D1767" t="s">
        <v>1243</v>
      </c>
      <c r="E1767">
        <v>4023353</v>
      </c>
      <c r="F1767" t="s">
        <v>1375</v>
      </c>
      <c r="G1767" t="s">
        <v>1373</v>
      </c>
      <c r="H1767">
        <v>9</v>
      </c>
      <c r="I1767">
        <v>57</v>
      </c>
    </row>
    <row r="1768" spans="1:9" x14ac:dyDescent="0.2">
      <c r="A1768" t="s">
        <v>1242</v>
      </c>
      <c r="B1768" t="s">
        <v>5</v>
      </c>
      <c r="C1768">
        <v>10</v>
      </c>
      <c r="D1768" t="s">
        <v>1243</v>
      </c>
      <c r="E1768">
        <v>4023008</v>
      </c>
      <c r="F1768" t="s">
        <v>1376</v>
      </c>
      <c r="G1768" t="s">
        <v>1345</v>
      </c>
      <c r="H1768">
        <v>57</v>
      </c>
      <c r="I1768">
        <v>75</v>
      </c>
    </row>
    <row r="1769" spans="1:9" x14ac:dyDescent="0.2">
      <c r="A1769" t="s">
        <v>1242</v>
      </c>
      <c r="B1769" t="s">
        <v>5</v>
      </c>
      <c r="C1769">
        <v>10</v>
      </c>
      <c r="D1769" t="s">
        <v>1243</v>
      </c>
      <c r="E1769">
        <v>4023008</v>
      </c>
      <c r="F1769" t="s">
        <v>1376</v>
      </c>
      <c r="G1769" t="s">
        <v>1346</v>
      </c>
      <c r="H1769">
        <v>51</v>
      </c>
      <c r="I1769">
        <v>75</v>
      </c>
    </row>
    <row r="1770" spans="1:9" x14ac:dyDescent="0.2">
      <c r="A1770" t="s">
        <v>1242</v>
      </c>
      <c r="B1770" t="s">
        <v>5</v>
      </c>
      <c r="C1770">
        <v>10</v>
      </c>
      <c r="D1770" t="s">
        <v>1243</v>
      </c>
      <c r="E1770">
        <v>4023008</v>
      </c>
      <c r="F1770" t="s">
        <v>1376</v>
      </c>
      <c r="G1770" t="s">
        <v>1347</v>
      </c>
      <c r="H1770">
        <v>65</v>
      </c>
      <c r="I1770">
        <v>75</v>
      </c>
    </row>
    <row r="1771" spans="1:9" x14ac:dyDescent="0.2">
      <c r="A1771" t="s">
        <v>1242</v>
      </c>
      <c r="B1771" t="s">
        <v>5</v>
      </c>
      <c r="C1771">
        <v>10</v>
      </c>
      <c r="D1771" t="s">
        <v>1243</v>
      </c>
      <c r="E1771">
        <v>4023008</v>
      </c>
      <c r="F1771" t="s">
        <v>1376</v>
      </c>
      <c r="G1771" t="s">
        <v>1348</v>
      </c>
      <c r="H1771">
        <v>57</v>
      </c>
      <c r="I1771">
        <v>75</v>
      </c>
    </row>
    <row r="1772" spans="1:9" x14ac:dyDescent="0.2">
      <c r="A1772" t="s">
        <v>1242</v>
      </c>
      <c r="B1772" t="s">
        <v>5</v>
      </c>
      <c r="C1772">
        <v>10</v>
      </c>
      <c r="D1772" t="s">
        <v>1243</v>
      </c>
      <c r="E1772">
        <v>4023008</v>
      </c>
      <c r="F1772" t="s">
        <v>1376</v>
      </c>
      <c r="G1772" t="s">
        <v>1369</v>
      </c>
      <c r="H1772">
        <v>59</v>
      </c>
      <c r="I1772">
        <v>75</v>
      </c>
    </row>
    <row r="1773" spans="1:9" x14ac:dyDescent="0.2">
      <c r="A1773" t="s">
        <v>1242</v>
      </c>
      <c r="B1773" t="s">
        <v>5</v>
      </c>
      <c r="C1773">
        <v>10</v>
      </c>
      <c r="D1773" t="s">
        <v>1243</v>
      </c>
      <c r="E1773">
        <v>4023008</v>
      </c>
      <c r="F1773" t="s">
        <v>1376</v>
      </c>
      <c r="G1773" t="s">
        <v>1350</v>
      </c>
      <c r="H1773">
        <v>45</v>
      </c>
      <c r="I1773">
        <v>75</v>
      </c>
    </row>
    <row r="1774" spans="1:9" x14ac:dyDescent="0.2">
      <c r="A1774" t="s">
        <v>1242</v>
      </c>
      <c r="B1774" t="s">
        <v>5</v>
      </c>
      <c r="C1774">
        <v>10</v>
      </c>
      <c r="D1774" t="s">
        <v>1243</v>
      </c>
      <c r="E1774">
        <v>4023008</v>
      </c>
      <c r="F1774" t="s">
        <v>1376</v>
      </c>
      <c r="G1774" t="s">
        <v>1370</v>
      </c>
      <c r="H1774">
        <v>47</v>
      </c>
      <c r="I1774">
        <v>75</v>
      </c>
    </row>
    <row r="1775" spans="1:9" x14ac:dyDescent="0.2">
      <c r="A1775" t="s">
        <v>1242</v>
      </c>
      <c r="B1775" t="s">
        <v>5</v>
      </c>
      <c r="C1775">
        <v>10</v>
      </c>
      <c r="D1775" t="s">
        <v>1243</v>
      </c>
      <c r="E1775">
        <v>4023008</v>
      </c>
      <c r="F1775" t="s">
        <v>1376</v>
      </c>
      <c r="G1775" t="s">
        <v>1371</v>
      </c>
      <c r="H1775">
        <v>46</v>
      </c>
      <c r="I1775">
        <v>75</v>
      </c>
    </row>
    <row r="1776" spans="1:9" x14ac:dyDescent="0.2">
      <c r="A1776" t="s">
        <v>1242</v>
      </c>
      <c r="B1776" t="s">
        <v>5</v>
      </c>
      <c r="C1776">
        <v>10</v>
      </c>
      <c r="D1776" t="s">
        <v>1243</v>
      </c>
      <c r="E1776">
        <v>4023008</v>
      </c>
      <c r="F1776" t="s">
        <v>1376</v>
      </c>
      <c r="G1776" t="s">
        <v>1372</v>
      </c>
      <c r="H1776">
        <v>66</v>
      </c>
      <c r="I1776">
        <v>75</v>
      </c>
    </row>
    <row r="1777" spans="1:9" x14ac:dyDescent="0.2">
      <c r="A1777" t="s">
        <v>1242</v>
      </c>
      <c r="B1777" t="s">
        <v>5</v>
      </c>
      <c r="C1777">
        <v>10</v>
      </c>
      <c r="D1777" t="s">
        <v>1243</v>
      </c>
      <c r="E1777">
        <v>4023008</v>
      </c>
      <c r="F1777" t="s">
        <v>1376</v>
      </c>
      <c r="G1777" t="s">
        <v>1373</v>
      </c>
      <c r="H1777">
        <v>43</v>
      </c>
      <c r="I1777">
        <v>75</v>
      </c>
    </row>
    <row r="1778" spans="1:9" x14ac:dyDescent="0.2">
      <c r="A1778" t="s">
        <v>1242</v>
      </c>
      <c r="B1778" t="s">
        <v>5</v>
      </c>
      <c r="C1778">
        <v>10</v>
      </c>
      <c r="D1778" t="s">
        <v>1243</v>
      </c>
      <c r="E1778">
        <v>4023171</v>
      </c>
      <c r="F1778" t="s">
        <v>1377</v>
      </c>
      <c r="G1778" t="s">
        <v>1345</v>
      </c>
      <c r="H1778">
        <v>60</v>
      </c>
      <c r="I1778">
        <v>75</v>
      </c>
    </row>
    <row r="1779" spans="1:9" x14ac:dyDescent="0.2">
      <c r="A1779" t="s">
        <v>1242</v>
      </c>
      <c r="B1779" t="s">
        <v>5</v>
      </c>
      <c r="C1779">
        <v>10</v>
      </c>
      <c r="D1779" t="s">
        <v>1243</v>
      </c>
      <c r="E1779">
        <v>4023171</v>
      </c>
      <c r="F1779" t="s">
        <v>1377</v>
      </c>
      <c r="G1779" t="s">
        <v>1346</v>
      </c>
      <c r="H1779">
        <v>44</v>
      </c>
      <c r="I1779">
        <v>75</v>
      </c>
    </row>
    <row r="1780" spans="1:9" x14ac:dyDescent="0.2">
      <c r="A1780" t="s">
        <v>1242</v>
      </c>
      <c r="B1780" t="s">
        <v>5</v>
      </c>
      <c r="C1780">
        <v>10</v>
      </c>
      <c r="D1780" t="s">
        <v>1243</v>
      </c>
      <c r="E1780">
        <v>4023171</v>
      </c>
      <c r="F1780" t="s">
        <v>1377</v>
      </c>
      <c r="G1780" t="s">
        <v>1347</v>
      </c>
      <c r="H1780">
        <v>62</v>
      </c>
      <c r="I1780">
        <v>75</v>
      </c>
    </row>
    <row r="1781" spans="1:9" x14ac:dyDescent="0.2">
      <c r="A1781" t="s">
        <v>1242</v>
      </c>
      <c r="B1781" t="s">
        <v>5</v>
      </c>
      <c r="C1781">
        <v>10</v>
      </c>
      <c r="D1781" t="s">
        <v>1243</v>
      </c>
      <c r="E1781">
        <v>4023171</v>
      </c>
      <c r="F1781" t="s">
        <v>1377</v>
      </c>
      <c r="G1781" t="s">
        <v>1348</v>
      </c>
      <c r="H1781">
        <v>53</v>
      </c>
      <c r="I1781">
        <v>75</v>
      </c>
    </row>
    <row r="1782" spans="1:9" x14ac:dyDescent="0.2">
      <c r="A1782" t="s">
        <v>1242</v>
      </c>
      <c r="B1782" t="s">
        <v>5</v>
      </c>
      <c r="C1782">
        <v>10</v>
      </c>
      <c r="D1782" t="s">
        <v>1243</v>
      </c>
      <c r="E1782">
        <v>4023171</v>
      </c>
      <c r="F1782" t="s">
        <v>1377</v>
      </c>
      <c r="G1782" t="s">
        <v>1369</v>
      </c>
      <c r="H1782">
        <v>57</v>
      </c>
      <c r="I1782">
        <v>75</v>
      </c>
    </row>
    <row r="1783" spans="1:9" x14ac:dyDescent="0.2">
      <c r="A1783" t="s">
        <v>1242</v>
      </c>
      <c r="B1783" t="s">
        <v>5</v>
      </c>
      <c r="C1783">
        <v>10</v>
      </c>
      <c r="D1783" t="s">
        <v>1243</v>
      </c>
      <c r="E1783">
        <v>4023171</v>
      </c>
      <c r="F1783" t="s">
        <v>1377</v>
      </c>
      <c r="G1783" t="s">
        <v>1350</v>
      </c>
      <c r="H1783">
        <v>41</v>
      </c>
      <c r="I1783">
        <v>75</v>
      </c>
    </row>
    <row r="1784" spans="1:9" x14ac:dyDescent="0.2">
      <c r="A1784" t="s">
        <v>1242</v>
      </c>
      <c r="B1784" t="s">
        <v>5</v>
      </c>
      <c r="C1784">
        <v>10</v>
      </c>
      <c r="D1784" t="s">
        <v>1243</v>
      </c>
      <c r="E1784">
        <v>4023171</v>
      </c>
      <c r="F1784" t="s">
        <v>1377</v>
      </c>
      <c r="G1784" t="s">
        <v>1370</v>
      </c>
      <c r="H1784">
        <v>45</v>
      </c>
      <c r="I1784">
        <v>75</v>
      </c>
    </row>
    <row r="1785" spans="1:9" x14ac:dyDescent="0.2">
      <c r="A1785" t="s">
        <v>1242</v>
      </c>
      <c r="B1785" t="s">
        <v>5</v>
      </c>
      <c r="C1785">
        <v>10</v>
      </c>
      <c r="D1785" t="s">
        <v>1243</v>
      </c>
      <c r="E1785">
        <v>4023171</v>
      </c>
      <c r="F1785" t="s">
        <v>1377</v>
      </c>
      <c r="G1785" t="s">
        <v>1371</v>
      </c>
      <c r="H1785">
        <v>41</v>
      </c>
      <c r="I1785">
        <v>75</v>
      </c>
    </row>
    <row r="1786" spans="1:9" x14ac:dyDescent="0.2">
      <c r="A1786" t="s">
        <v>1242</v>
      </c>
      <c r="B1786" t="s">
        <v>5</v>
      </c>
      <c r="C1786">
        <v>10</v>
      </c>
      <c r="D1786" t="s">
        <v>1243</v>
      </c>
      <c r="E1786">
        <v>4023171</v>
      </c>
      <c r="F1786" t="s">
        <v>1377</v>
      </c>
      <c r="G1786" t="s">
        <v>1372</v>
      </c>
      <c r="H1786">
        <v>59</v>
      </c>
      <c r="I1786">
        <v>75</v>
      </c>
    </row>
    <row r="1787" spans="1:9" x14ac:dyDescent="0.2">
      <c r="A1787" t="s">
        <v>1242</v>
      </c>
      <c r="B1787" t="s">
        <v>5</v>
      </c>
      <c r="C1787">
        <v>10</v>
      </c>
      <c r="D1787" t="s">
        <v>1243</v>
      </c>
      <c r="E1787">
        <v>4023171</v>
      </c>
      <c r="F1787" t="s">
        <v>1377</v>
      </c>
      <c r="G1787" t="s">
        <v>1373</v>
      </c>
      <c r="H1787">
        <v>32</v>
      </c>
      <c r="I1787">
        <v>75</v>
      </c>
    </row>
    <row r="1788" spans="1:9" x14ac:dyDescent="0.2">
      <c r="A1788" t="s">
        <v>1242</v>
      </c>
      <c r="B1788" t="s">
        <v>5</v>
      </c>
      <c r="C1788">
        <v>10</v>
      </c>
      <c r="D1788" t="s">
        <v>1243</v>
      </c>
      <c r="E1788">
        <v>4057473</v>
      </c>
      <c r="F1788" t="s">
        <v>1378</v>
      </c>
      <c r="G1788" t="s">
        <v>1345</v>
      </c>
      <c r="H1788">
        <v>65</v>
      </c>
      <c r="I1788">
        <v>75</v>
      </c>
    </row>
    <row r="1789" spans="1:9" x14ac:dyDescent="0.2">
      <c r="A1789" t="s">
        <v>1242</v>
      </c>
      <c r="B1789" t="s">
        <v>5</v>
      </c>
      <c r="C1789">
        <v>10</v>
      </c>
      <c r="D1789" t="s">
        <v>1243</v>
      </c>
      <c r="E1789">
        <v>4057473</v>
      </c>
      <c r="F1789" t="s">
        <v>1378</v>
      </c>
      <c r="G1789" t="s">
        <v>1346</v>
      </c>
      <c r="H1789">
        <v>39</v>
      </c>
      <c r="I1789">
        <v>75</v>
      </c>
    </row>
    <row r="1790" spans="1:9" x14ac:dyDescent="0.2">
      <c r="A1790" t="s">
        <v>1242</v>
      </c>
      <c r="B1790" t="s">
        <v>5</v>
      </c>
      <c r="C1790">
        <v>10</v>
      </c>
      <c r="D1790" t="s">
        <v>1243</v>
      </c>
      <c r="E1790">
        <v>4057473</v>
      </c>
      <c r="F1790" t="s">
        <v>1378</v>
      </c>
      <c r="G1790" t="s">
        <v>1347</v>
      </c>
      <c r="H1790">
        <v>68</v>
      </c>
      <c r="I1790">
        <v>75</v>
      </c>
    </row>
    <row r="1791" spans="1:9" x14ac:dyDescent="0.2">
      <c r="A1791" t="s">
        <v>1242</v>
      </c>
      <c r="B1791" t="s">
        <v>5</v>
      </c>
      <c r="C1791">
        <v>10</v>
      </c>
      <c r="D1791" t="s">
        <v>1243</v>
      </c>
      <c r="E1791">
        <v>4057473</v>
      </c>
      <c r="F1791" t="s">
        <v>1378</v>
      </c>
      <c r="G1791" t="s">
        <v>1348</v>
      </c>
      <c r="H1791">
        <v>58</v>
      </c>
      <c r="I1791">
        <v>75</v>
      </c>
    </row>
    <row r="1792" spans="1:9" x14ac:dyDescent="0.2">
      <c r="A1792" t="s">
        <v>1242</v>
      </c>
      <c r="B1792" t="s">
        <v>5</v>
      </c>
      <c r="C1792">
        <v>10</v>
      </c>
      <c r="D1792" t="s">
        <v>1243</v>
      </c>
      <c r="E1792">
        <v>4057473</v>
      </c>
      <c r="F1792" t="s">
        <v>1378</v>
      </c>
      <c r="G1792" t="s">
        <v>1369</v>
      </c>
      <c r="H1792">
        <v>63</v>
      </c>
      <c r="I1792">
        <v>75</v>
      </c>
    </row>
    <row r="1793" spans="1:9" x14ac:dyDescent="0.2">
      <c r="A1793" t="s">
        <v>1242</v>
      </c>
      <c r="B1793" t="s">
        <v>5</v>
      </c>
      <c r="C1793">
        <v>10</v>
      </c>
      <c r="D1793" t="s">
        <v>1243</v>
      </c>
      <c r="E1793">
        <v>4057473</v>
      </c>
      <c r="F1793" t="s">
        <v>1378</v>
      </c>
      <c r="G1793" t="s">
        <v>1350</v>
      </c>
      <c r="H1793">
        <v>48</v>
      </c>
      <c r="I1793">
        <v>75</v>
      </c>
    </row>
    <row r="1794" spans="1:9" x14ac:dyDescent="0.2">
      <c r="A1794" t="s">
        <v>1242</v>
      </c>
      <c r="B1794" t="s">
        <v>5</v>
      </c>
      <c r="C1794">
        <v>10</v>
      </c>
      <c r="D1794" t="s">
        <v>1243</v>
      </c>
      <c r="E1794">
        <v>4057473</v>
      </c>
      <c r="F1794" t="s">
        <v>1378</v>
      </c>
      <c r="G1794" t="s">
        <v>1370</v>
      </c>
      <c r="H1794">
        <v>40</v>
      </c>
      <c r="I1794">
        <v>75</v>
      </c>
    </row>
    <row r="1795" spans="1:9" x14ac:dyDescent="0.2">
      <c r="A1795" t="s">
        <v>1242</v>
      </c>
      <c r="B1795" t="s">
        <v>5</v>
      </c>
      <c r="C1795">
        <v>10</v>
      </c>
      <c r="D1795" t="s">
        <v>1243</v>
      </c>
      <c r="E1795">
        <v>4057473</v>
      </c>
      <c r="F1795" t="s">
        <v>1378</v>
      </c>
      <c r="G1795" t="s">
        <v>1371</v>
      </c>
      <c r="H1795">
        <v>50</v>
      </c>
      <c r="I1795">
        <v>75</v>
      </c>
    </row>
    <row r="1796" spans="1:9" x14ac:dyDescent="0.2">
      <c r="A1796" t="s">
        <v>1242</v>
      </c>
      <c r="B1796" t="s">
        <v>5</v>
      </c>
      <c r="C1796">
        <v>10</v>
      </c>
      <c r="D1796" t="s">
        <v>1243</v>
      </c>
      <c r="E1796">
        <v>4057473</v>
      </c>
      <c r="F1796" t="s">
        <v>1378</v>
      </c>
      <c r="G1796" t="s">
        <v>1372</v>
      </c>
      <c r="H1796">
        <v>65</v>
      </c>
      <c r="I1796">
        <v>75</v>
      </c>
    </row>
    <row r="1797" spans="1:9" x14ac:dyDescent="0.2">
      <c r="A1797" t="s">
        <v>1242</v>
      </c>
      <c r="B1797" t="s">
        <v>5</v>
      </c>
      <c r="C1797">
        <v>10</v>
      </c>
      <c r="D1797" t="s">
        <v>1243</v>
      </c>
      <c r="E1797">
        <v>4057473</v>
      </c>
      <c r="F1797" t="s">
        <v>1378</v>
      </c>
      <c r="G1797" t="s">
        <v>1373</v>
      </c>
      <c r="H1797">
        <v>48</v>
      </c>
      <c r="I1797">
        <v>75</v>
      </c>
    </row>
    <row r="1798" spans="1:9" x14ac:dyDescent="0.2">
      <c r="A1798" t="s">
        <v>1242</v>
      </c>
      <c r="B1798" t="s">
        <v>5</v>
      </c>
      <c r="C1798">
        <v>10</v>
      </c>
      <c r="D1798" t="s">
        <v>1243</v>
      </c>
      <c r="E1798">
        <v>4022975</v>
      </c>
      <c r="F1798" t="s">
        <v>1379</v>
      </c>
      <c r="G1798" t="s">
        <v>1345</v>
      </c>
      <c r="H1798">
        <v>26</v>
      </c>
      <c r="I1798">
        <v>63</v>
      </c>
    </row>
    <row r="1799" spans="1:9" x14ac:dyDescent="0.2">
      <c r="A1799" t="s">
        <v>1242</v>
      </c>
      <c r="B1799" t="s">
        <v>5</v>
      </c>
      <c r="C1799">
        <v>10</v>
      </c>
      <c r="D1799" t="s">
        <v>1243</v>
      </c>
      <c r="E1799">
        <v>4022975</v>
      </c>
      <c r="F1799" t="s">
        <v>1379</v>
      </c>
      <c r="G1799" t="s">
        <v>1346</v>
      </c>
      <c r="H1799">
        <v>14</v>
      </c>
      <c r="I1799">
        <v>63</v>
      </c>
    </row>
    <row r="1800" spans="1:9" x14ac:dyDescent="0.2">
      <c r="A1800" t="s">
        <v>1242</v>
      </c>
      <c r="B1800" t="s">
        <v>5</v>
      </c>
      <c r="C1800">
        <v>10</v>
      </c>
      <c r="D1800" t="s">
        <v>1243</v>
      </c>
      <c r="E1800">
        <v>4022975</v>
      </c>
      <c r="F1800" t="s">
        <v>1379</v>
      </c>
      <c r="G1800" t="s">
        <v>1347</v>
      </c>
      <c r="H1800">
        <v>39</v>
      </c>
      <c r="I1800">
        <v>63</v>
      </c>
    </row>
    <row r="1801" spans="1:9" x14ac:dyDescent="0.2">
      <c r="A1801" t="s">
        <v>1242</v>
      </c>
      <c r="B1801" t="s">
        <v>5</v>
      </c>
      <c r="C1801">
        <v>10</v>
      </c>
      <c r="D1801" t="s">
        <v>1243</v>
      </c>
      <c r="E1801">
        <v>4022975</v>
      </c>
      <c r="F1801" t="s">
        <v>1379</v>
      </c>
      <c r="G1801" t="s">
        <v>1348</v>
      </c>
      <c r="H1801">
        <v>20</v>
      </c>
      <c r="I1801">
        <v>63</v>
      </c>
    </row>
    <row r="1802" spans="1:9" x14ac:dyDescent="0.2">
      <c r="A1802" t="s">
        <v>1242</v>
      </c>
      <c r="B1802" t="s">
        <v>5</v>
      </c>
      <c r="C1802">
        <v>10</v>
      </c>
      <c r="D1802" t="s">
        <v>1243</v>
      </c>
      <c r="E1802">
        <v>4022975</v>
      </c>
      <c r="F1802" t="s">
        <v>1379</v>
      </c>
      <c r="G1802" t="s">
        <v>1369</v>
      </c>
      <c r="H1802">
        <v>33</v>
      </c>
      <c r="I1802">
        <v>63</v>
      </c>
    </row>
    <row r="1803" spans="1:9" x14ac:dyDescent="0.2">
      <c r="A1803" t="s">
        <v>1242</v>
      </c>
      <c r="B1803" t="s">
        <v>5</v>
      </c>
      <c r="C1803">
        <v>10</v>
      </c>
      <c r="D1803" t="s">
        <v>1243</v>
      </c>
      <c r="E1803">
        <v>4022975</v>
      </c>
      <c r="F1803" t="s">
        <v>1379</v>
      </c>
      <c r="G1803" t="s">
        <v>1350</v>
      </c>
      <c r="H1803">
        <v>20</v>
      </c>
      <c r="I1803">
        <v>63</v>
      </c>
    </row>
    <row r="1804" spans="1:9" x14ac:dyDescent="0.2">
      <c r="A1804" t="s">
        <v>1242</v>
      </c>
      <c r="B1804" t="s">
        <v>5</v>
      </c>
      <c r="C1804">
        <v>10</v>
      </c>
      <c r="D1804" t="s">
        <v>1243</v>
      </c>
      <c r="E1804">
        <v>4022975</v>
      </c>
      <c r="F1804" t="s">
        <v>1379</v>
      </c>
      <c r="G1804" t="s">
        <v>1370</v>
      </c>
      <c r="H1804">
        <v>15</v>
      </c>
      <c r="I1804">
        <v>63</v>
      </c>
    </row>
    <row r="1805" spans="1:9" x14ac:dyDescent="0.2">
      <c r="A1805" t="s">
        <v>1242</v>
      </c>
      <c r="B1805" t="s">
        <v>5</v>
      </c>
      <c r="C1805">
        <v>10</v>
      </c>
      <c r="D1805" t="s">
        <v>1243</v>
      </c>
      <c r="E1805">
        <v>4022975</v>
      </c>
      <c r="F1805" t="s">
        <v>1379</v>
      </c>
      <c r="G1805" t="s">
        <v>1371</v>
      </c>
      <c r="H1805">
        <v>15</v>
      </c>
      <c r="I1805">
        <v>63</v>
      </c>
    </row>
    <row r="1806" spans="1:9" x14ac:dyDescent="0.2">
      <c r="A1806" t="s">
        <v>1242</v>
      </c>
      <c r="B1806" t="s">
        <v>5</v>
      </c>
      <c r="C1806">
        <v>10</v>
      </c>
      <c r="D1806" t="s">
        <v>1243</v>
      </c>
      <c r="E1806">
        <v>4022975</v>
      </c>
      <c r="F1806" t="s">
        <v>1379</v>
      </c>
      <c r="G1806" t="s">
        <v>1372</v>
      </c>
      <c r="H1806">
        <v>26</v>
      </c>
      <c r="I1806">
        <v>63</v>
      </c>
    </row>
    <row r="1807" spans="1:9" x14ac:dyDescent="0.2">
      <c r="A1807" t="s">
        <v>1242</v>
      </c>
      <c r="B1807" t="s">
        <v>5</v>
      </c>
      <c r="C1807">
        <v>10</v>
      </c>
      <c r="D1807" t="s">
        <v>1243</v>
      </c>
      <c r="E1807">
        <v>4022975</v>
      </c>
      <c r="F1807" t="s">
        <v>1379</v>
      </c>
      <c r="G1807" t="s">
        <v>1373</v>
      </c>
      <c r="H1807">
        <v>14</v>
      </c>
      <c r="I1807">
        <v>63</v>
      </c>
    </row>
    <row r="1808" spans="1:9" x14ac:dyDescent="0.2">
      <c r="A1808" t="s">
        <v>1242</v>
      </c>
      <c r="B1808" t="s">
        <v>5</v>
      </c>
      <c r="C1808">
        <v>10</v>
      </c>
      <c r="D1808" t="s">
        <v>1243</v>
      </c>
      <c r="E1808">
        <v>4023571</v>
      </c>
      <c r="F1808" t="s">
        <v>1365</v>
      </c>
      <c r="G1808" t="s">
        <v>1345</v>
      </c>
      <c r="H1808">
        <v>4</v>
      </c>
      <c r="I1808">
        <v>12</v>
      </c>
    </row>
    <row r="1809" spans="1:9" x14ac:dyDescent="0.2">
      <c r="A1809" t="s">
        <v>1242</v>
      </c>
      <c r="B1809" t="s">
        <v>5</v>
      </c>
      <c r="C1809">
        <v>10</v>
      </c>
      <c r="D1809" t="s">
        <v>1243</v>
      </c>
      <c r="E1809">
        <v>4023571</v>
      </c>
      <c r="F1809" t="s">
        <v>1365</v>
      </c>
      <c r="G1809" t="s">
        <v>1346</v>
      </c>
      <c r="H1809">
        <v>1</v>
      </c>
      <c r="I1809">
        <v>12</v>
      </c>
    </row>
    <row r="1810" spans="1:9" x14ac:dyDescent="0.2">
      <c r="A1810" t="s">
        <v>1242</v>
      </c>
      <c r="B1810" t="s">
        <v>5</v>
      </c>
      <c r="C1810">
        <v>10</v>
      </c>
      <c r="D1810" t="s">
        <v>1243</v>
      </c>
      <c r="E1810">
        <v>4023571</v>
      </c>
      <c r="F1810" t="s">
        <v>1365</v>
      </c>
      <c r="G1810" t="s">
        <v>1347</v>
      </c>
      <c r="H1810">
        <v>4</v>
      </c>
      <c r="I1810">
        <v>12</v>
      </c>
    </row>
    <row r="1811" spans="1:9" x14ac:dyDescent="0.2">
      <c r="A1811" t="s">
        <v>1242</v>
      </c>
      <c r="B1811" t="s">
        <v>5</v>
      </c>
      <c r="C1811">
        <v>10</v>
      </c>
      <c r="D1811" t="s">
        <v>1243</v>
      </c>
      <c r="E1811">
        <v>4023571</v>
      </c>
      <c r="F1811" t="s">
        <v>1365</v>
      </c>
      <c r="G1811" t="s">
        <v>1348</v>
      </c>
      <c r="H1811">
        <v>0</v>
      </c>
      <c r="I1811">
        <v>12</v>
      </c>
    </row>
    <row r="1812" spans="1:9" x14ac:dyDescent="0.2">
      <c r="A1812" t="s">
        <v>1242</v>
      </c>
      <c r="B1812" t="s">
        <v>5</v>
      </c>
      <c r="C1812">
        <v>10</v>
      </c>
      <c r="D1812" t="s">
        <v>1243</v>
      </c>
      <c r="E1812">
        <v>4023571</v>
      </c>
      <c r="F1812" t="s">
        <v>1365</v>
      </c>
      <c r="G1812" t="s">
        <v>1369</v>
      </c>
      <c r="H1812">
        <v>4</v>
      </c>
      <c r="I1812">
        <v>12</v>
      </c>
    </row>
    <row r="1813" spans="1:9" x14ac:dyDescent="0.2">
      <c r="A1813" t="s">
        <v>1242</v>
      </c>
      <c r="B1813" t="s">
        <v>5</v>
      </c>
      <c r="C1813">
        <v>10</v>
      </c>
      <c r="D1813" t="s">
        <v>1243</v>
      </c>
      <c r="E1813">
        <v>4023571</v>
      </c>
      <c r="F1813" t="s">
        <v>1365</v>
      </c>
      <c r="G1813" t="s">
        <v>1350</v>
      </c>
      <c r="H1813">
        <v>4</v>
      </c>
      <c r="I1813">
        <v>12</v>
      </c>
    </row>
    <row r="1814" spans="1:9" x14ac:dyDescent="0.2">
      <c r="A1814" t="s">
        <v>1242</v>
      </c>
      <c r="B1814" t="s">
        <v>5</v>
      </c>
      <c r="C1814">
        <v>10</v>
      </c>
      <c r="D1814" t="s">
        <v>1243</v>
      </c>
      <c r="E1814">
        <v>4023571</v>
      </c>
      <c r="F1814" t="s">
        <v>1365</v>
      </c>
      <c r="G1814" t="s">
        <v>1370</v>
      </c>
      <c r="H1814">
        <v>4</v>
      </c>
      <c r="I1814">
        <v>12</v>
      </c>
    </row>
    <row r="1815" spans="1:9" x14ac:dyDescent="0.2">
      <c r="A1815" t="s">
        <v>1242</v>
      </c>
      <c r="B1815" t="s">
        <v>5</v>
      </c>
      <c r="C1815">
        <v>10</v>
      </c>
      <c r="D1815" t="s">
        <v>1243</v>
      </c>
      <c r="E1815">
        <v>4023571</v>
      </c>
      <c r="F1815" t="s">
        <v>1365</v>
      </c>
      <c r="G1815" t="s">
        <v>1371</v>
      </c>
      <c r="H1815">
        <v>2</v>
      </c>
      <c r="I1815">
        <v>12</v>
      </c>
    </row>
    <row r="1816" spans="1:9" x14ac:dyDescent="0.2">
      <c r="A1816" t="s">
        <v>1242</v>
      </c>
      <c r="B1816" t="s">
        <v>5</v>
      </c>
      <c r="C1816">
        <v>10</v>
      </c>
      <c r="D1816" t="s">
        <v>1243</v>
      </c>
      <c r="E1816">
        <v>4023571</v>
      </c>
      <c r="F1816" t="s">
        <v>1365</v>
      </c>
      <c r="G1816" t="s">
        <v>1372</v>
      </c>
      <c r="H1816">
        <v>4</v>
      </c>
      <c r="I1816">
        <v>12</v>
      </c>
    </row>
    <row r="1817" spans="1:9" x14ac:dyDescent="0.2">
      <c r="A1817" t="s">
        <v>1242</v>
      </c>
      <c r="B1817" t="s">
        <v>5</v>
      </c>
      <c r="C1817">
        <v>10</v>
      </c>
      <c r="D1817" t="s">
        <v>1243</v>
      </c>
      <c r="E1817">
        <v>4023571</v>
      </c>
      <c r="F1817" t="s">
        <v>1365</v>
      </c>
      <c r="G1817" t="s">
        <v>1373</v>
      </c>
      <c r="H1817">
        <v>2</v>
      </c>
      <c r="I1817">
        <v>12</v>
      </c>
    </row>
    <row r="1818" spans="1:9" x14ac:dyDescent="0.2">
      <c r="A1818" t="s">
        <v>1242</v>
      </c>
      <c r="B1818" t="s">
        <v>5</v>
      </c>
      <c r="C1818">
        <v>10</v>
      </c>
      <c r="D1818" t="s">
        <v>1243</v>
      </c>
      <c r="E1818">
        <v>4023594</v>
      </c>
      <c r="F1818" t="s">
        <v>1374</v>
      </c>
      <c r="G1818" t="s">
        <v>1345</v>
      </c>
      <c r="H1818">
        <v>9</v>
      </c>
      <c r="I1818">
        <v>15</v>
      </c>
    </row>
    <row r="1819" spans="1:9" x14ac:dyDescent="0.2">
      <c r="A1819" t="s">
        <v>1242</v>
      </c>
      <c r="B1819" t="s">
        <v>5</v>
      </c>
      <c r="C1819">
        <v>10</v>
      </c>
      <c r="D1819" t="s">
        <v>1243</v>
      </c>
      <c r="E1819">
        <v>4023594</v>
      </c>
      <c r="F1819" t="s">
        <v>1374</v>
      </c>
      <c r="G1819" t="s">
        <v>1346</v>
      </c>
      <c r="H1819">
        <v>1</v>
      </c>
      <c r="I1819">
        <v>15</v>
      </c>
    </row>
    <row r="1820" spans="1:9" x14ac:dyDescent="0.2">
      <c r="A1820" t="s">
        <v>1242</v>
      </c>
      <c r="B1820" t="s">
        <v>5</v>
      </c>
      <c r="C1820">
        <v>10</v>
      </c>
      <c r="D1820" t="s">
        <v>1243</v>
      </c>
      <c r="E1820">
        <v>4023594</v>
      </c>
      <c r="F1820" t="s">
        <v>1374</v>
      </c>
      <c r="G1820" t="s">
        <v>1347</v>
      </c>
      <c r="H1820">
        <v>7</v>
      </c>
      <c r="I1820">
        <v>15</v>
      </c>
    </row>
    <row r="1821" spans="1:9" x14ac:dyDescent="0.2">
      <c r="A1821" t="s">
        <v>1242</v>
      </c>
      <c r="B1821" t="s">
        <v>5</v>
      </c>
      <c r="C1821">
        <v>10</v>
      </c>
      <c r="D1821" t="s">
        <v>1243</v>
      </c>
      <c r="E1821">
        <v>4023594</v>
      </c>
      <c r="F1821" t="s">
        <v>1374</v>
      </c>
      <c r="G1821" t="s">
        <v>1348</v>
      </c>
      <c r="H1821">
        <v>6</v>
      </c>
      <c r="I1821">
        <v>15</v>
      </c>
    </row>
    <row r="1822" spans="1:9" x14ac:dyDescent="0.2">
      <c r="A1822" t="s">
        <v>1242</v>
      </c>
      <c r="B1822" t="s">
        <v>5</v>
      </c>
      <c r="C1822">
        <v>10</v>
      </c>
      <c r="D1822" t="s">
        <v>1243</v>
      </c>
      <c r="E1822">
        <v>4023594</v>
      </c>
      <c r="F1822" t="s">
        <v>1374</v>
      </c>
      <c r="G1822" t="s">
        <v>1369</v>
      </c>
      <c r="H1822">
        <v>7</v>
      </c>
      <c r="I1822">
        <v>15</v>
      </c>
    </row>
    <row r="1823" spans="1:9" x14ac:dyDescent="0.2">
      <c r="A1823" t="s">
        <v>1242</v>
      </c>
      <c r="B1823" t="s">
        <v>5</v>
      </c>
      <c r="C1823">
        <v>10</v>
      </c>
      <c r="D1823" t="s">
        <v>1243</v>
      </c>
      <c r="E1823">
        <v>4023594</v>
      </c>
      <c r="F1823" t="s">
        <v>1374</v>
      </c>
      <c r="G1823" t="s">
        <v>1350</v>
      </c>
      <c r="H1823">
        <v>6</v>
      </c>
      <c r="I1823">
        <v>15</v>
      </c>
    </row>
    <row r="1824" spans="1:9" x14ac:dyDescent="0.2">
      <c r="A1824" t="s">
        <v>1242</v>
      </c>
      <c r="B1824" t="s">
        <v>5</v>
      </c>
      <c r="C1824">
        <v>10</v>
      </c>
      <c r="D1824" t="s">
        <v>1243</v>
      </c>
      <c r="E1824">
        <v>4023594</v>
      </c>
      <c r="F1824" t="s">
        <v>1374</v>
      </c>
      <c r="G1824" t="s">
        <v>1370</v>
      </c>
      <c r="H1824">
        <v>2</v>
      </c>
      <c r="I1824">
        <v>15</v>
      </c>
    </row>
    <row r="1825" spans="1:9" x14ac:dyDescent="0.2">
      <c r="A1825" t="s">
        <v>1242</v>
      </c>
      <c r="B1825" t="s">
        <v>5</v>
      </c>
      <c r="C1825">
        <v>10</v>
      </c>
      <c r="D1825" t="s">
        <v>1243</v>
      </c>
      <c r="E1825">
        <v>4023594</v>
      </c>
      <c r="F1825" t="s">
        <v>1374</v>
      </c>
      <c r="G1825" t="s">
        <v>1371</v>
      </c>
      <c r="H1825">
        <v>5</v>
      </c>
      <c r="I1825">
        <v>15</v>
      </c>
    </row>
    <row r="1826" spans="1:9" x14ac:dyDescent="0.2">
      <c r="A1826" t="s">
        <v>1242</v>
      </c>
      <c r="B1826" t="s">
        <v>5</v>
      </c>
      <c r="C1826">
        <v>10</v>
      </c>
      <c r="D1826" t="s">
        <v>1243</v>
      </c>
      <c r="E1826">
        <v>4023594</v>
      </c>
      <c r="F1826" t="s">
        <v>1374</v>
      </c>
      <c r="G1826" t="s">
        <v>1372</v>
      </c>
      <c r="H1826">
        <v>7</v>
      </c>
      <c r="I1826">
        <v>15</v>
      </c>
    </row>
    <row r="1827" spans="1:9" x14ac:dyDescent="0.2">
      <c r="A1827" t="s">
        <v>1242</v>
      </c>
      <c r="B1827" t="s">
        <v>5</v>
      </c>
      <c r="C1827">
        <v>10</v>
      </c>
      <c r="D1827" t="s">
        <v>1243</v>
      </c>
      <c r="E1827">
        <v>4023594</v>
      </c>
      <c r="F1827" t="s">
        <v>1374</v>
      </c>
      <c r="G1827" t="s">
        <v>1373</v>
      </c>
      <c r="H1827">
        <v>3</v>
      </c>
      <c r="I1827">
        <v>15</v>
      </c>
    </row>
    <row r="1828" spans="1:9" x14ac:dyDescent="0.2">
      <c r="A1828" t="s">
        <v>1242</v>
      </c>
      <c r="B1828" t="s">
        <v>5</v>
      </c>
      <c r="C1828">
        <v>10</v>
      </c>
      <c r="D1828" t="s">
        <v>1243</v>
      </c>
      <c r="E1828">
        <v>4637502</v>
      </c>
      <c r="F1828" t="s">
        <v>1365</v>
      </c>
      <c r="G1828" t="s">
        <v>1345</v>
      </c>
      <c r="H1828">
        <v>30</v>
      </c>
      <c r="I1828">
        <v>57</v>
      </c>
    </row>
    <row r="1829" spans="1:9" x14ac:dyDescent="0.2">
      <c r="A1829" t="s">
        <v>1242</v>
      </c>
      <c r="B1829" t="s">
        <v>5</v>
      </c>
      <c r="C1829">
        <v>10</v>
      </c>
      <c r="D1829" t="s">
        <v>1243</v>
      </c>
      <c r="E1829">
        <v>4637502</v>
      </c>
      <c r="F1829" t="s">
        <v>1365</v>
      </c>
      <c r="G1829" t="s">
        <v>1346</v>
      </c>
      <c r="H1829">
        <v>22</v>
      </c>
      <c r="I1829">
        <v>57</v>
      </c>
    </row>
    <row r="1830" spans="1:9" x14ac:dyDescent="0.2">
      <c r="A1830" t="s">
        <v>1242</v>
      </c>
      <c r="B1830" t="s">
        <v>5</v>
      </c>
      <c r="C1830">
        <v>10</v>
      </c>
      <c r="D1830" t="s">
        <v>1243</v>
      </c>
      <c r="E1830">
        <v>4637502</v>
      </c>
      <c r="F1830" t="s">
        <v>1365</v>
      </c>
      <c r="G1830" t="s">
        <v>1347</v>
      </c>
      <c r="H1830">
        <v>43</v>
      </c>
      <c r="I1830">
        <v>57</v>
      </c>
    </row>
    <row r="1831" spans="1:9" x14ac:dyDescent="0.2">
      <c r="A1831" t="s">
        <v>1242</v>
      </c>
      <c r="B1831" t="s">
        <v>5</v>
      </c>
      <c r="C1831">
        <v>10</v>
      </c>
      <c r="D1831" t="s">
        <v>1243</v>
      </c>
      <c r="E1831">
        <v>4637502</v>
      </c>
      <c r="F1831" t="s">
        <v>1365</v>
      </c>
      <c r="G1831" t="s">
        <v>1348</v>
      </c>
      <c r="H1831">
        <v>28</v>
      </c>
      <c r="I1831">
        <v>57</v>
      </c>
    </row>
    <row r="1832" spans="1:9" x14ac:dyDescent="0.2">
      <c r="A1832" t="s">
        <v>1242</v>
      </c>
      <c r="B1832" t="s">
        <v>5</v>
      </c>
      <c r="C1832">
        <v>10</v>
      </c>
      <c r="D1832" t="s">
        <v>1243</v>
      </c>
      <c r="E1832">
        <v>4637502</v>
      </c>
      <c r="F1832" t="s">
        <v>1365</v>
      </c>
      <c r="G1832" t="s">
        <v>1369</v>
      </c>
      <c r="H1832">
        <v>36</v>
      </c>
      <c r="I1832">
        <v>57</v>
      </c>
    </row>
    <row r="1833" spans="1:9" x14ac:dyDescent="0.2">
      <c r="A1833" t="s">
        <v>1242</v>
      </c>
      <c r="B1833" t="s">
        <v>5</v>
      </c>
      <c r="C1833">
        <v>10</v>
      </c>
      <c r="D1833" t="s">
        <v>1243</v>
      </c>
      <c r="E1833">
        <v>4637502</v>
      </c>
      <c r="F1833" t="s">
        <v>1365</v>
      </c>
      <c r="G1833" t="s">
        <v>1350</v>
      </c>
      <c r="H1833">
        <v>29</v>
      </c>
      <c r="I1833">
        <v>57</v>
      </c>
    </row>
    <row r="1834" spans="1:9" x14ac:dyDescent="0.2">
      <c r="A1834" t="s">
        <v>1242</v>
      </c>
      <c r="B1834" t="s">
        <v>5</v>
      </c>
      <c r="C1834">
        <v>10</v>
      </c>
      <c r="D1834" t="s">
        <v>1243</v>
      </c>
      <c r="E1834">
        <v>4637502</v>
      </c>
      <c r="F1834" t="s">
        <v>1365</v>
      </c>
      <c r="G1834" t="s">
        <v>1370</v>
      </c>
      <c r="H1834">
        <v>18</v>
      </c>
      <c r="I1834">
        <v>57</v>
      </c>
    </row>
    <row r="1835" spans="1:9" x14ac:dyDescent="0.2">
      <c r="A1835" t="s">
        <v>1242</v>
      </c>
      <c r="B1835" t="s">
        <v>5</v>
      </c>
      <c r="C1835">
        <v>10</v>
      </c>
      <c r="D1835" t="s">
        <v>1243</v>
      </c>
      <c r="E1835">
        <v>4637502</v>
      </c>
      <c r="F1835" t="s">
        <v>1365</v>
      </c>
      <c r="G1835" t="s">
        <v>1371</v>
      </c>
      <c r="H1835">
        <v>17</v>
      </c>
      <c r="I1835">
        <v>57</v>
      </c>
    </row>
    <row r="1836" spans="1:9" x14ac:dyDescent="0.2">
      <c r="A1836" t="s">
        <v>1242</v>
      </c>
      <c r="B1836" t="s">
        <v>5</v>
      </c>
      <c r="C1836">
        <v>10</v>
      </c>
      <c r="D1836" t="s">
        <v>1243</v>
      </c>
      <c r="E1836">
        <v>4637502</v>
      </c>
      <c r="F1836" t="s">
        <v>1365</v>
      </c>
      <c r="G1836" t="s">
        <v>1372</v>
      </c>
      <c r="H1836">
        <v>38</v>
      </c>
      <c r="I1836">
        <v>57</v>
      </c>
    </row>
    <row r="1837" spans="1:9" x14ac:dyDescent="0.2">
      <c r="A1837" t="s">
        <v>1242</v>
      </c>
      <c r="B1837" t="s">
        <v>5</v>
      </c>
      <c r="C1837">
        <v>10</v>
      </c>
      <c r="D1837" t="s">
        <v>1243</v>
      </c>
      <c r="E1837">
        <v>4637502</v>
      </c>
      <c r="F1837" t="s">
        <v>1365</v>
      </c>
      <c r="G1837" t="s">
        <v>1373</v>
      </c>
      <c r="H1837">
        <v>9</v>
      </c>
      <c r="I1837">
        <v>57</v>
      </c>
    </row>
    <row r="1838" spans="1:9" x14ac:dyDescent="0.2">
      <c r="A1838" t="s">
        <v>1242</v>
      </c>
      <c r="B1838" t="s">
        <v>5</v>
      </c>
      <c r="C1838">
        <v>10</v>
      </c>
      <c r="D1838" t="s">
        <v>1243</v>
      </c>
      <c r="E1838">
        <v>4637504</v>
      </c>
      <c r="F1838" t="s">
        <v>1366</v>
      </c>
      <c r="G1838" t="s">
        <v>1345</v>
      </c>
      <c r="H1838">
        <v>29</v>
      </c>
      <c r="I1838">
        <v>57</v>
      </c>
    </row>
    <row r="1839" spans="1:9" x14ac:dyDescent="0.2">
      <c r="A1839" t="s">
        <v>1242</v>
      </c>
      <c r="B1839" t="s">
        <v>5</v>
      </c>
      <c r="C1839">
        <v>10</v>
      </c>
      <c r="D1839" t="s">
        <v>1243</v>
      </c>
      <c r="E1839">
        <v>4637504</v>
      </c>
      <c r="F1839" t="s">
        <v>1366</v>
      </c>
      <c r="G1839" t="s">
        <v>1346</v>
      </c>
      <c r="H1839">
        <v>15</v>
      </c>
      <c r="I1839">
        <v>57</v>
      </c>
    </row>
    <row r="1840" spans="1:9" x14ac:dyDescent="0.2">
      <c r="A1840" t="s">
        <v>1242</v>
      </c>
      <c r="B1840" t="s">
        <v>5</v>
      </c>
      <c r="C1840">
        <v>10</v>
      </c>
      <c r="D1840" t="s">
        <v>1243</v>
      </c>
      <c r="E1840">
        <v>4637504</v>
      </c>
      <c r="F1840" t="s">
        <v>1366</v>
      </c>
      <c r="G1840" t="s">
        <v>1347</v>
      </c>
      <c r="H1840">
        <v>36</v>
      </c>
      <c r="I1840">
        <v>57</v>
      </c>
    </row>
    <row r="1841" spans="1:9" x14ac:dyDescent="0.2">
      <c r="A1841" t="s">
        <v>1242</v>
      </c>
      <c r="B1841" t="s">
        <v>5</v>
      </c>
      <c r="C1841">
        <v>10</v>
      </c>
      <c r="D1841" t="s">
        <v>1243</v>
      </c>
      <c r="E1841">
        <v>4637504</v>
      </c>
      <c r="F1841" t="s">
        <v>1366</v>
      </c>
      <c r="G1841" t="s">
        <v>1348</v>
      </c>
      <c r="H1841">
        <v>21</v>
      </c>
      <c r="I1841">
        <v>57</v>
      </c>
    </row>
    <row r="1842" spans="1:9" x14ac:dyDescent="0.2">
      <c r="A1842" t="s">
        <v>1242</v>
      </c>
      <c r="B1842" t="s">
        <v>5</v>
      </c>
      <c r="C1842">
        <v>10</v>
      </c>
      <c r="D1842" t="s">
        <v>1243</v>
      </c>
      <c r="E1842">
        <v>4637504</v>
      </c>
      <c r="F1842" t="s">
        <v>1366</v>
      </c>
      <c r="G1842" t="s">
        <v>1369</v>
      </c>
      <c r="H1842">
        <v>31</v>
      </c>
      <c r="I1842">
        <v>57</v>
      </c>
    </row>
    <row r="1843" spans="1:9" x14ac:dyDescent="0.2">
      <c r="A1843" t="s">
        <v>1242</v>
      </c>
      <c r="B1843" t="s">
        <v>5</v>
      </c>
      <c r="C1843">
        <v>10</v>
      </c>
      <c r="D1843" t="s">
        <v>1243</v>
      </c>
      <c r="E1843">
        <v>4637504</v>
      </c>
      <c r="F1843" t="s">
        <v>1366</v>
      </c>
      <c r="G1843" t="s">
        <v>1350</v>
      </c>
      <c r="H1843">
        <v>26</v>
      </c>
      <c r="I1843">
        <v>57</v>
      </c>
    </row>
    <row r="1844" spans="1:9" x14ac:dyDescent="0.2">
      <c r="A1844" t="s">
        <v>1242</v>
      </c>
      <c r="B1844" t="s">
        <v>5</v>
      </c>
      <c r="C1844">
        <v>10</v>
      </c>
      <c r="D1844" t="s">
        <v>1243</v>
      </c>
      <c r="E1844">
        <v>4637504</v>
      </c>
      <c r="F1844" t="s">
        <v>1366</v>
      </c>
      <c r="G1844" t="s">
        <v>1370</v>
      </c>
      <c r="H1844">
        <v>12</v>
      </c>
      <c r="I1844">
        <v>57</v>
      </c>
    </row>
    <row r="1845" spans="1:9" x14ac:dyDescent="0.2">
      <c r="A1845" t="s">
        <v>1242</v>
      </c>
      <c r="B1845" t="s">
        <v>5</v>
      </c>
      <c r="C1845">
        <v>10</v>
      </c>
      <c r="D1845" t="s">
        <v>1243</v>
      </c>
      <c r="E1845">
        <v>4637504</v>
      </c>
      <c r="F1845" t="s">
        <v>1366</v>
      </c>
      <c r="G1845" t="s">
        <v>1371</v>
      </c>
      <c r="H1845">
        <v>8</v>
      </c>
      <c r="I1845">
        <v>57</v>
      </c>
    </row>
    <row r="1846" spans="1:9" x14ac:dyDescent="0.2">
      <c r="A1846" t="s">
        <v>1242</v>
      </c>
      <c r="B1846" t="s">
        <v>5</v>
      </c>
      <c r="C1846">
        <v>10</v>
      </c>
      <c r="D1846" t="s">
        <v>1243</v>
      </c>
      <c r="E1846">
        <v>4637504</v>
      </c>
      <c r="F1846" t="s">
        <v>1366</v>
      </c>
      <c r="G1846" t="s">
        <v>1372</v>
      </c>
      <c r="H1846">
        <v>30</v>
      </c>
      <c r="I1846">
        <v>57</v>
      </c>
    </row>
    <row r="1847" spans="1:9" x14ac:dyDescent="0.2">
      <c r="A1847" t="s">
        <v>1242</v>
      </c>
      <c r="B1847" t="s">
        <v>5</v>
      </c>
      <c r="C1847">
        <v>10</v>
      </c>
      <c r="D1847" t="s">
        <v>1243</v>
      </c>
      <c r="E1847">
        <v>4637504</v>
      </c>
      <c r="F1847" t="s">
        <v>1366</v>
      </c>
      <c r="G1847" t="s">
        <v>1373</v>
      </c>
      <c r="H1847">
        <v>8</v>
      </c>
      <c r="I1847">
        <v>57</v>
      </c>
    </row>
    <row r="1848" spans="1:9" x14ac:dyDescent="0.2">
      <c r="A1848" t="s">
        <v>1242</v>
      </c>
      <c r="B1848" t="s">
        <v>5</v>
      </c>
      <c r="C1848">
        <v>10</v>
      </c>
      <c r="D1848" t="s">
        <v>1243</v>
      </c>
      <c r="E1848">
        <v>4637505</v>
      </c>
      <c r="F1848" t="s">
        <v>1367</v>
      </c>
      <c r="G1848" t="s">
        <v>1345</v>
      </c>
      <c r="H1848">
        <v>25</v>
      </c>
      <c r="I1848">
        <v>39</v>
      </c>
    </row>
    <row r="1849" spans="1:9" x14ac:dyDescent="0.2">
      <c r="A1849" t="s">
        <v>1242</v>
      </c>
      <c r="B1849" t="s">
        <v>5</v>
      </c>
      <c r="C1849">
        <v>10</v>
      </c>
      <c r="D1849" t="s">
        <v>1243</v>
      </c>
      <c r="E1849">
        <v>4637505</v>
      </c>
      <c r="F1849" t="s">
        <v>1367</v>
      </c>
      <c r="G1849" t="s">
        <v>1346</v>
      </c>
      <c r="H1849">
        <v>15</v>
      </c>
      <c r="I1849">
        <v>39</v>
      </c>
    </row>
    <row r="1850" spans="1:9" x14ac:dyDescent="0.2">
      <c r="A1850" t="s">
        <v>1242</v>
      </c>
      <c r="B1850" t="s">
        <v>5</v>
      </c>
      <c r="C1850">
        <v>10</v>
      </c>
      <c r="D1850" t="s">
        <v>1243</v>
      </c>
      <c r="E1850">
        <v>4637505</v>
      </c>
      <c r="F1850" t="s">
        <v>1367</v>
      </c>
      <c r="G1850" t="s">
        <v>1347</v>
      </c>
      <c r="H1850">
        <v>26</v>
      </c>
      <c r="I1850">
        <v>39</v>
      </c>
    </row>
    <row r="1851" spans="1:9" x14ac:dyDescent="0.2">
      <c r="A1851" t="s">
        <v>1242</v>
      </c>
      <c r="B1851" t="s">
        <v>5</v>
      </c>
      <c r="C1851">
        <v>10</v>
      </c>
      <c r="D1851" t="s">
        <v>1243</v>
      </c>
      <c r="E1851">
        <v>4637505</v>
      </c>
      <c r="F1851" t="s">
        <v>1367</v>
      </c>
      <c r="G1851" t="s">
        <v>1348</v>
      </c>
      <c r="H1851">
        <v>17</v>
      </c>
      <c r="I1851">
        <v>39</v>
      </c>
    </row>
    <row r="1852" spans="1:9" x14ac:dyDescent="0.2">
      <c r="A1852" t="s">
        <v>1242</v>
      </c>
      <c r="B1852" t="s">
        <v>5</v>
      </c>
      <c r="C1852">
        <v>10</v>
      </c>
      <c r="D1852" t="s">
        <v>1243</v>
      </c>
      <c r="E1852">
        <v>4637505</v>
      </c>
      <c r="F1852" t="s">
        <v>1367</v>
      </c>
      <c r="G1852" t="s">
        <v>1369</v>
      </c>
      <c r="H1852">
        <v>25</v>
      </c>
      <c r="I1852">
        <v>39</v>
      </c>
    </row>
    <row r="1853" spans="1:9" x14ac:dyDescent="0.2">
      <c r="A1853" t="s">
        <v>1242</v>
      </c>
      <c r="B1853" t="s">
        <v>5</v>
      </c>
      <c r="C1853">
        <v>10</v>
      </c>
      <c r="D1853" t="s">
        <v>1243</v>
      </c>
      <c r="E1853">
        <v>4637505</v>
      </c>
      <c r="F1853" t="s">
        <v>1367</v>
      </c>
      <c r="G1853" t="s">
        <v>1350</v>
      </c>
      <c r="H1853">
        <v>16</v>
      </c>
      <c r="I1853">
        <v>39</v>
      </c>
    </row>
    <row r="1854" spans="1:9" x14ac:dyDescent="0.2">
      <c r="A1854" t="s">
        <v>1242</v>
      </c>
      <c r="B1854" t="s">
        <v>5</v>
      </c>
      <c r="C1854">
        <v>10</v>
      </c>
      <c r="D1854" t="s">
        <v>1243</v>
      </c>
      <c r="E1854">
        <v>4637505</v>
      </c>
      <c r="F1854" t="s">
        <v>1367</v>
      </c>
      <c r="G1854" t="s">
        <v>1370</v>
      </c>
      <c r="H1854">
        <v>12</v>
      </c>
      <c r="I1854">
        <v>39</v>
      </c>
    </row>
    <row r="1855" spans="1:9" x14ac:dyDescent="0.2">
      <c r="A1855" t="s">
        <v>1242</v>
      </c>
      <c r="B1855" t="s">
        <v>5</v>
      </c>
      <c r="C1855">
        <v>10</v>
      </c>
      <c r="D1855" t="s">
        <v>1243</v>
      </c>
      <c r="E1855">
        <v>4637505</v>
      </c>
      <c r="F1855" t="s">
        <v>1367</v>
      </c>
      <c r="G1855" t="s">
        <v>1371</v>
      </c>
      <c r="H1855">
        <v>14</v>
      </c>
      <c r="I1855">
        <v>39</v>
      </c>
    </row>
    <row r="1856" spans="1:9" x14ac:dyDescent="0.2">
      <c r="A1856" t="s">
        <v>1242</v>
      </c>
      <c r="B1856" t="s">
        <v>5</v>
      </c>
      <c r="C1856">
        <v>10</v>
      </c>
      <c r="D1856" t="s">
        <v>1243</v>
      </c>
      <c r="E1856">
        <v>4637505</v>
      </c>
      <c r="F1856" t="s">
        <v>1367</v>
      </c>
      <c r="G1856" t="s">
        <v>1372</v>
      </c>
      <c r="H1856">
        <v>28</v>
      </c>
      <c r="I1856">
        <v>39</v>
      </c>
    </row>
    <row r="1857" spans="1:9" x14ac:dyDescent="0.2">
      <c r="A1857" t="s">
        <v>1242</v>
      </c>
      <c r="B1857" t="s">
        <v>5</v>
      </c>
      <c r="C1857">
        <v>10</v>
      </c>
      <c r="D1857" t="s">
        <v>1243</v>
      </c>
      <c r="E1857">
        <v>4637505</v>
      </c>
      <c r="F1857" t="s">
        <v>1367</v>
      </c>
      <c r="G1857" t="s">
        <v>1373</v>
      </c>
      <c r="H1857">
        <v>10</v>
      </c>
      <c r="I1857">
        <v>39</v>
      </c>
    </row>
    <row r="1858" spans="1:9" x14ac:dyDescent="0.2">
      <c r="A1858" t="s">
        <v>1242</v>
      </c>
      <c r="B1858" t="s">
        <v>5</v>
      </c>
      <c r="C1858">
        <v>11</v>
      </c>
      <c r="D1858" t="s">
        <v>1257</v>
      </c>
      <c r="E1858">
        <v>4023123</v>
      </c>
      <c r="F1858" t="s">
        <v>1380</v>
      </c>
      <c r="G1858" t="s">
        <v>1381</v>
      </c>
      <c r="H1858">
        <v>18</v>
      </c>
      <c r="I1858">
        <v>60</v>
      </c>
    </row>
    <row r="1859" spans="1:9" x14ac:dyDescent="0.2">
      <c r="A1859" t="s">
        <v>1242</v>
      </c>
      <c r="B1859" t="s">
        <v>5</v>
      </c>
      <c r="C1859">
        <v>11</v>
      </c>
      <c r="D1859" t="s">
        <v>1257</v>
      </c>
      <c r="E1859">
        <v>4023123</v>
      </c>
      <c r="F1859" t="s">
        <v>1380</v>
      </c>
      <c r="G1859" t="s">
        <v>1382</v>
      </c>
      <c r="H1859">
        <v>14</v>
      </c>
      <c r="I1859">
        <v>60</v>
      </c>
    </row>
    <row r="1860" spans="1:9" x14ac:dyDescent="0.2">
      <c r="A1860" t="s">
        <v>1242</v>
      </c>
      <c r="B1860" t="s">
        <v>5</v>
      </c>
      <c r="C1860">
        <v>11</v>
      </c>
      <c r="D1860" t="s">
        <v>1257</v>
      </c>
      <c r="E1860">
        <v>4023123</v>
      </c>
      <c r="F1860" t="s">
        <v>1380</v>
      </c>
      <c r="G1860" t="s">
        <v>1383</v>
      </c>
      <c r="H1860">
        <v>32</v>
      </c>
      <c r="I1860">
        <v>60</v>
      </c>
    </row>
    <row r="1861" spans="1:9" x14ac:dyDescent="0.2">
      <c r="A1861" t="s">
        <v>1242</v>
      </c>
      <c r="B1861" t="s">
        <v>5</v>
      </c>
      <c r="C1861">
        <v>11</v>
      </c>
      <c r="D1861" t="s">
        <v>1257</v>
      </c>
      <c r="E1861">
        <v>4023123</v>
      </c>
      <c r="F1861" t="s">
        <v>1380</v>
      </c>
      <c r="G1861" t="s">
        <v>1384</v>
      </c>
      <c r="H1861">
        <v>22</v>
      </c>
      <c r="I1861">
        <v>60</v>
      </c>
    </row>
    <row r="1862" spans="1:9" x14ac:dyDescent="0.2">
      <c r="A1862" t="s">
        <v>1242</v>
      </c>
      <c r="B1862" t="s">
        <v>5</v>
      </c>
      <c r="C1862">
        <v>11</v>
      </c>
      <c r="D1862" t="s">
        <v>1257</v>
      </c>
      <c r="E1862">
        <v>4023123</v>
      </c>
      <c r="F1862" t="s">
        <v>1380</v>
      </c>
      <c r="G1862" t="s">
        <v>1385</v>
      </c>
      <c r="H1862">
        <v>20</v>
      </c>
      <c r="I1862">
        <v>60</v>
      </c>
    </row>
    <row r="1863" spans="1:9" x14ac:dyDescent="0.2">
      <c r="A1863" t="s">
        <v>1242</v>
      </c>
      <c r="B1863" t="s">
        <v>5</v>
      </c>
      <c r="C1863">
        <v>11</v>
      </c>
      <c r="D1863" t="s">
        <v>1257</v>
      </c>
      <c r="E1863">
        <v>4023123</v>
      </c>
      <c r="F1863" t="s">
        <v>1380</v>
      </c>
      <c r="G1863" t="s">
        <v>1386</v>
      </c>
      <c r="H1863">
        <v>17</v>
      </c>
      <c r="I1863">
        <v>60</v>
      </c>
    </row>
    <row r="1864" spans="1:9" x14ac:dyDescent="0.2">
      <c r="A1864" t="s">
        <v>1242</v>
      </c>
      <c r="B1864" t="s">
        <v>5</v>
      </c>
      <c r="C1864">
        <v>11</v>
      </c>
      <c r="D1864" t="s">
        <v>1257</v>
      </c>
      <c r="E1864">
        <v>4023123</v>
      </c>
      <c r="F1864" t="s">
        <v>1380</v>
      </c>
      <c r="G1864" t="s">
        <v>1387</v>
      </c>
      <c r="H1864">
        <v>15</v>
      </c>
      <c r="I1864">
        <v>60</v>
      </c>
    </row>
    <row r="1865" spans="1:9" x14ac:dyDescent="0.2">
      <c r="A1865" t="s">
        <v>1242</v>
      </c>
      <c r="B1865" t="s">
        <v>5</v>
      </c>
      <c r="C1865">
        <v>11</v>
      </c>
      <c r="D1865" t="s">
        <v>1257</v>
      </c>
      <c r="E1865">
        <v>4023123</v>
      </c>
      <c r="F1865" t="s">
        <v>1380</v>
      </c>
      <c r="G1865" t="s">
        <v>1388</v>
      </c>
      <c r="H1865">
        <v>16</v>
      </c>
      <c r="I1865">
        <v>60</v>
      </c>
    </row>
    <row r="1866" spans="1:9" x14ac:dyDescent="0.2">
      <c r="A1866" t="s">
        <v>1242</v>
      </c>
      <c r="B1866" t="s">
        <v>5</v>
      </c>
      <c r="C1866">
        <v>11</v>
      </c>
      <c r="D1866" t="s">
        <v>1257</v>
      </c>
      <c r="E1866">
        <v>4023123</v>
      </c>
      <c r="F1866" t="s">
        <v>1380</v>
      </c>
      <c r="G1866" t="s">
        <v>1389</v>
      </c>
      <c r="H1866">
        <v>24</v>
      </c>
      <c r="I1866">
        <v>60</v>
      </c>
    </row>
    <row r="1867" spans="1:9" x14ac:dyDescent="0.2">
      <c r="A1867" t="s">
        <v>1242</v>
      </c>
      <c r="B1867" t="s">
        <v>5</v>
      </c>
      <c r="C1867">
        <v>11</v>
      </c>
      <c r="D1867" t="s">
        <v>1257</v>
      </c>
      <c r="E1867">
        <v>4023123</v>
      </c>
      <c r="F1867" t="s">
        <v>1380</v>
      </c>
      <c r="G1867" t="s">
        <v>1390</v>
      </c>
      <c r="H1867">
        <v>25</v>
      </c>
      <c r="I1867">
        <v>60</v>
      </c>
    </row>
    <row r="1868" spans="1:9" x14ac:dyDescent="0.2">
      <c r="A1868" t="s">
        <v>1242</v>
      </c>
      <c r="B1868" t="s">
        <v>5</v>
      </c>
      <c r="C1868">
        <v>11</v>
      </c>
      <c r="D1868" t="s">
        <v>1257</v>
      </c>
      <c r="E1868">
        <v>4023460</v>
      </c>
      <c r="F1868" t="s">
        <v>1391</v>
      </c>
      <c r="G1868" t="s">
        <v>1381</v>
      </c>
      <c r="H1868">
        <v>22</v>
      </c>
      <c r="I1868">
        <v>51</v>
      </c>
    </row>
    <row r="1869" spans="1:9" x14ac:dyDescent="0.2">
      <c r="A1869" t="s">
        <v>1242</v>
      </c>
      <c r="B1869" t="s">
        <v>5</v>
      </c>
      <c r="C1869">
        <v>11</v>
      </c>
      <c r="D1869" t="s">
        <v>1257</v>
      </c>
      <c r="E1869">
        <v>4023460</v>
      </c>
      <c r="F1869" t="s">
        <v>1391</v>
      </c>
      <c r="G1869" t="s">
        <v>1382</v>
      </c>
      <c r="H1869">
        <v>10</v>
      </c>
      <c r="I1869">
        <v>51</v>
      </c>
    </row>
    <row r="1870" spans="1:9" x14ac:dyDescent="0.2">
      <c r="A1870" t="s">
        <v>1242</v>
      </c>
      <c r="B1870" t="s">
        <v>5</v>
      </c>
      <c r="C1870">
        <v>11</v>
      </c>
      <c r="D1870" t="s">
        <v>1257</v>
      </c>
      <c r="E1870">
        <v>4023460</v>
      </c>
      <c r="F1870" t="s">
        <v>1391</v>
      </c>
      <c r="G1870" t="s">
        <v>1383</v>
      </c>
      <c r="H1870">
        <v>24</v>
      </c>
      <c r="I1870">
        <v>51</v>
      </c>
    </row>
    <row r="1871" spans="1:9" x14ac:dyDescent="0.2">
      <c r="A1871" t="s">
        <v>1242</v>
      </c>
      <c r="B1871" t="s">
        <v>5</v>
      </c>
      <c r="C1871">
        <v>11</v>
      </c>
      <c r="D1871" t="s">
        <v>1257</v>
      </c>
      <c r="E1871">
        <v>4023460</v>
      </c>
      <c r="F1871" t="s">
        <v>1391</v>
      </c>
      <c r="G1871" t="s">
        <v>1384</v>
      </c>
      <c r="H1871">
        <v>25</v>
      </c>
      <c r="I1871">
        <v>51</v>
      </c>
    </row>
    <row r="1872" spans="1:9" x14ac:dyDescent="0.2">
      <c r="A1872" t="s">
        <v>1242</v>
      </c>
      <c r="B1872" t="s">
        <v>5</v>
      </c>
      <c r="C1872">
        <v>11</v>
      </c>
      <c r="D1872" t="s">
        <v>1257</v>
      </c>
      <c r="E1872">
        <v>4023460</v>
      </c>
      <c r="F1872" t="s">
        <v>1391</v>
      </c>
      <c r="G1872" t="s">
        <v>1385</v>
      </c>
      <c r="H1872">
        <v>23</v>
      </c>
      <c r="I1872">
        <v>51</v>
      </c>
    </row>
    <row r="1873" spans="1:9" x14ac:dyDescent="0.2">
      <c r="A1873" t="s">
        <v>1242</v>
      </c>
      <c r="B1873" t="s">
        <v>5</v>
      </c>
      <c r="C1873">
        <v>11</v>
      </c>
      <c r="D1873" t="s">
        <v>1257</v>
      </c>
      <c r="E1873">
        <v>4023460</v>
      </c>
      <c r="F1873" t="s">
        <v>1391</v>
      </c>
      <c r="G1873" t="s">
        <v>1386</v>
      </c>
      <c r="H1873">
        <v>16</v>
      </c>
      <c r="I1873">
        <v>51</v>
      </c>
    </row>
    <row r="1874" spans="1:9" x14ac:dyDescent="0.2">
      <c r="A1874" t="s">
        <v>1242</v>
      </c>
      <c r="B1874" t="s">
        <v>5</v>
      </c>
      <c r="C1874">
        <v>11</v>
      </c>
      <c r="D1874" t="s">
        <v>1257</v>
      </c>
      <c r="E1874">
        <v>4023460</v>
      </c>
      <c r="F1874" t="s">
        <v>1391</v>
      </c>
      <c r="G1874" t="s">
        <v>1387</v>
      </c>
      <c r="H1874">
        <v>20</v>
      </c>
      <c r="I1874">
        <v>51</v>
      </c>
    </row>
    <row r="1875" spans="1:9" x14ac:dyDescent="0.2">
      <c r="A1875" t="s">
        <v>1242</v>
      </c>
      <c r="B1875" t="s">
        <v>5</v>
      </c>
      <c r="C1875">
        <v>11</v>
      </c>
      <c r="D1875" t="s">
        <v>1257</v>
      </c>
      <c r="E1875">
        <v>4023460</v>
      </c>
      <c r="F1875" t="s">
        <v>1391</v>
      </c>
      <c r="G1875" t="s">
        <v>1388</v>
      </c>
      <c r="H1875">
        <v>16</v>
      </c>
      <c r="I1875">
        <v>51</v>
      </c>
    </row>
    <row r="1876" spans="1:9" x14ac:dyDescent="0.2">
      <c r="A1876" t="s">
        <v>1242</v>
      </c>
      <c r="B1876" t="s">
        <v>5</v>
      </c>
      <c r="C1876">
        <v>11</v>
      </c>
      <c r="D1876" t="s">
        <v>1257</v>
      </c>
      <c r="E1876">
        <v>4023460</v>
      </c>
      <c r="F1876" t="s">
        <v>1391</v>
      </c>
      <c r="G1876" t="s">
        <v>1389</v>
      </c>
      <c r="H1876">
        <v>24</v>
      </c>
      <c r="I1876">
        <v>51</v>
      </c>
    </row>
    <row r="1877" spans="1:9" x14ac:dyDescent="0.2">
      <c r="A1877" t="s">
        <v>1242</v>
      </c>
      <c r="B1877" t="s">
        <v>5</v>
      </c>
      <c r="C1877">
        <v>11</v>
      </c>
      <c r="D1877" t="s">
        <v>1257</v>
      </c>
      <c r="E1877">
        <v>4023460</v>
      </c>
      <c r="F1877" t="s">
        <v>1391</v>
      </c>
      <c r="G1877" t="s">
        <v>1390</v>
      </c>
      <c r="H1877">
        <v>14</v>
      </c>
      <c r="I1877">
        <v>51</v>
      </c>
    </row>
    <row r="1878" spans="1:9" x14ac:dyDescent="0.2">
      <c r="A1878" t="s">
        <v>1242</v>
      </c>
      <c r="B1878" t="s">
        <v>5</v>
      </c>
      <c r="C1878">
        <v>11</v>
      </c>
      <c r="D1878" t="s">
        <v>1257</v>
      </c>
      <c r="E1878">
        <v>4023348</v>
      </c>
      <c r="F1878" t="s">
        <v>1392</v>
      </c>
      <c r="G1878" t="s">
        <v>1381</v>
      </c>
      <c r="H1878">
        <v>17</v>
      </c>
      <c r="I1878">
        <v>57</v>
      </c>
    </row>
    <row r="1879" spans="1:9" x14ac:dyDescent="0.2">
      <c r="A1879" t="s">
        <v>1242</v>
      </c>
      <c r="B1879" t="s">
        <v>5</v>
      </c>
      <c r="C1879">
        <v>11</v>
      </c>
      <c r="D1879" t="s">
        <v>1257</v>
      </c>
      <c r="E1879">
        <v>4023348</v>
      </c>
      <c r="F1879" t="s">
        <v>1392</v>
      </c>
      <c r="G1879" t="s">
        <v>1382</v>
      </c>
      <c r="H1879">
        <v>13</v>
      </c>
      <c r="I1879">
        <v>57</v>
      </c>
    </row>
    <row r="1880" spans="1:9" x14ac:dyDescent="0.2">
      <c r="A1880" t="s">
        <v>1242</v>
      </c>
      <c r="B1880" t="s">
        <v>5</v>
      </c>
      <c r="C1880">
        <v>11</v>
      </c>
      <c r="D1880" t="s">
        <v>1257</v>
      </c>
      <c r="E1880">
        <v>4023348</v>
      </c>
      <c r="F1880" t="s">
        <v>1392</v>
      </c>
      <c r="G1880" t="s">
        <v>1383</v>
      </c>
      <c r="H1880">
        <v>33</v>
      </c>
      <c r="I1880">
        <v>57</v>
      </c>
    </row>
    <row r="1881" spans="1:9" x14ac:dyDescent="0.2">
      <c r="A1881" t="s">
        <v>1242</v>
      </c>
      <c r="B1881" t="s">
        <v>5</v>
      </c>
      <c r="C1881">
        <v>11</v>
      </c>
      <c r="D1881" t="s">
        <v>1257</v>
      </c>
      <c r="E1881">
        <v>4023348</v>
      </c>
      <c r="F1881" t="s">
        <v>1392</v>
      </c>
      <c r="G1881" t="s">
        <v>1384</v>
      </c>
      <c r="H1881">
        <v>29</v>
      </c>
      <c r="I1881">
        <v>57</v>
      </c>
    </row>
    <row r="1882" spans="1:9" x14ac:dyDescent="0.2">
      <c r="A1882" t="s">
        <v>1242</v>
      </c>
      <c r="B1882" t="s">
        <v>5</v>
      </c>
      <c r="C1882">
        <v>11</v>
      </c>
      <c r="D1882" t="s">
        <v>1257</v>
      </c>
      <c r="E1882">
        <v>4023348</v>
      </c>
      <c r="F1882" t="s">
        <v>1392</v>
      </c>
      <c r="G1882" t="s">
        <v>1385</v>
      </c>
      <c r="H1882">
        <v>22</v>
      </c>
      <c r="I1882">
        <v>57</v>
      </c>
    </row>
    <row r="1883" spans="1:9" x14ac:dyDescent="0.2">
      <c r="A1883" t="s">
        <v>1242</v>
      </c>
      <c r="B1883" t="s">
        <v>5</v>
      </c>
      <c r="C1883">
        <v>11</v>
      </c>
      <c r="D1883" t="s">
        <v>1257</v>
      </c>
      <c r="E1883">
        <v>4023348</v>
      </c>
      <c r="F1883" t="s">
        <v>1392</v>
      </c>
      <c r="G1883" t="s">
        <v>1386</v>
      </c>
      <c r="H1883">
        <v>18</v>
      </c>
      <c r="I1883">
        <v>57</v>
      </c>
    </row>
    <row r="1884" spans="1:9" x14ac:dyDescent="0.2">
      <c r="A1884" t="s">
        <v>1242</v>
      </c>
      <c r="B1884" t="s">
        <v>5</v>
      </c>
      <c r="C1884">
        <v>11</v>
      </c>
      <c r="D1884" t="s">
        <v>1257</v>
      </c>
      <c r="E1884">
        <v>4023348</v>
      </c>
      <c r="F1884" t="s">
        <v>1392</v>
      </c>
      <c r="G1884" t="s">
        <v>1387</v>
      </c>
      <c r="H1884">
        <v>14</v>
      </c>
      <c r="I1884">
        <v>57</v>
      </c>
    </row>
    <row r="1885" spans="1:9" x14ac:dyDescent="0.2">
      <c r="A1885" t="s">
        <v>1242</v>
      </c>
      <c r="B1885" t="s">
        <v>5</v>
      </c>
      <c r="C1885">
        <v>11</v>
      </c>
      <c r="D1885" t="s">
        <v>1257</v>
      </c>
      <c r="E1885">
        <v>4023348</v>
      </c>
      <c r="F1885" t="s">
        <v>1392</v>
      </c>
      <c r="G1885" t="s">
        <v>1388</v>
      </c>
      <c r="H1885">
        <v>13</v>
      </c>
      <c r="I1885">
        <v>57</v>
      </c>
    </row>
    <row r="1886" spans="1:9" x14ac:dyDescent="0.2">
      <c r="A1886" t="s">
        <v>1242</v>
      </c>
      <c r="B1886" t="s">
        <v>5</v>
      </c>
      <c r="C1886">
        <v>11</v>
      </c>
      <c r="D1886" t="s">
        <v>1257</v>
      </c>
      <c r="E1886">
        <v>4023348</v>
      </c>
      <c r="F1886" t="s">
        <v>1392</v>
      </c>
      <c r="G1886" t="s">
        <v>1389</v>
      </c>
      <c r="H1886">
        <v>22</v>
      </c>
      <c r="I1886">
        <v>57</v>
      </c>
    </row>
    <row r="1887" spans="1:9" x14ac:dyDescent="0.2">
      <c r="A1887" t="s">
        <v>1242</v>
      </c>
      <c r="B1887" t="s">
        <v>5</v>
      </c>
      <c r="C1887">
        <v>11</v>
      </c>
      <c r="D1887" t="s">
        <v>1257</v>
      </c>
      <c r="E1887">
        <v>4023348</v>
      </c>
      <c r="F1887" t="s">
        <v>1392</v>
      </c>
      <c r="G1887" t="s">
        <v>1390</v>
      </c>
      <c r="H1887">
        <v>17</v>
      </c>
      <c r="I1887">
        <v>57</v>
      </c>
    </row>
    <row r="1888" spans="1:9" x14ac:dyDescent="0.2">
      <c r="A1888" t="s">
        <v>1242</v>
      </c>
      <c r="B1888" t="s">
        <v>5</v>
      </c>
      <c r="C1888">
        <v>11</v>
      </c>
      <c r="D1888" t="s">
        <v>1257</v>
      </c>
      <c r="E1888">
        <v>4023363</v>
      </c>
      <c r="F1888" t="s">
        <v>1393</v>
      </c>
      <c r="G1888" t="s">
        <v>1381</v>
      </c>
      <c r="H1888">
        <v>20</v>
      </c>
      <c r="I1888">
        <v>63</v>
      </c>
    </row>
    <row r="1889" spans="1:9" x14ac:dyDescent="0.2">
      <c r="A1889" t="s">
        <v>1242</v>
      </c>
      <c r="B1889" t="s">
        <v>5</v>
      </c>
      <c r="C1889">
        <v>11</v>
      </c>
      <c r="D1889" t="s">
        <v>1257</v>
      </c>
      <c r="E1889">
        <v>4023363</v>
      </c>
      <c r="F1889" t="s">
        <v>1393</v>
      </c>
      <c r="G1889" t="s">
        <v>1382</v>
      </c>
      <c r="H1889">
        <v>13</v>
      </c>
      <c r="I1889">
        <v>63</v>
      </c>
    </row>
    <row r="1890" spans="1:9" x14ac:dyDescent="0.2">
      <c r="A1890" t="s">
        <v>1242</v>
      </c>
      <c r="B1890" t="s">
        <v>5</v>
      </c>
      <c r="C1890">
        <v>11</v>
      </c>
      <c r="D1890" t="s">
        <v>1257</v>
      </c>
      <c r="E1890">
        <v>4023363</v>
      </c>
      <c r="F1890" t="s">
        <v>1393</v>
      </c>
      <c r="G1890" t="s">
        <v>1383</v>
      </c>
      <c r="H1890">
        <v>26</v>
      </c>
      <c r="I1890">
        <v>63</v>
      </c>
    </row>
    <row r="1891" spans="1:9" x14ac:dyDescent="0.2">
      <c r="A1891" t="s">
        <v>1242</v>
      </c>
      <c r="B1891" t="s">
        <v>5</v>
      </c>
      <c r="C1891">
        <v>11</v>
      </c>
      <c r="D1891" t="s">
        <v>1257</v>
      </c>
      <c r="E1891">
        <v>4023363</v>
      </c>
      <c r="F1891" t="s">
        <v>1393</v>
      </c>
      <c r="G1891" t="s">
        <v>1384</v>
      </c>
      <c r="H1891">
        <v>29</v>
      </c>
      <c r="I1891">
        <v>63</v>
      </c>
    </row>
    <row r="1892" spans="1:9" x14ac:dyDescent="0.2">
      <c r="A1892" t="s">
        <v>1242</v>
      </c>
      <c r="B1892" t="s">
        <v>5</v>
      </c>
      <c r="C1892">
        <v>11</v>
      </c>
      <c r="D1892" t="s">
        <v>1257</v>
      </c>
      <c r="E1892">
        <v>4023363</v>
      </c>
      <c r="F1892" t="s">
        <v>1393</v>
      </c>
      <c r="G1892" t="s">
        <v>1385</v>
      </c>
      <c r="H1892">
        <v>27</v>
      </c>
      <c r="I1892">
        <v>63</v>
      </c>
    </row>
    <row r="1893" spans="1:9" x14ac:dyDescent="0.2">
      <c r="A1893" t="s">
        <v>1242</v>
      </c>
      <c r="B1893" t="s">
        <v>5</v>
      </c>
      <c r="C1893">
        <v>11</v>
      </c>
      <c r="D1893" t="s">
        <v>1257</v>
      </c>
      <c r="E1893">
        <v>4023363</v>
      </c>
      <c r="F1893" t="s">
        <v>1393</v>
      </c>
      <c r="G1893" t="s">
        <v>1386</v>
      </c>
      <c r="H1893">
        <v>24</v>
      </c>
      <c r="I1893">
        <v>63</v>
      </c>
    </row>
    <row r="1894" spans="1:9" x14ac:dyDescent="0.2">
      <c r="A1894" t="s">
        <v>1242</v>
      </c>
      <c r="B1894" t="s">
        <v>5</v>
      </c>
      <c r="C1894">
        <v>11</v>
      </c>
      <c r="D1894" t="s">
        <v>1257</v>
      </c>
      <c r="E1894">
        <v>4023363</v>
      </c>
      <c r="F1894" t="s">
        <v>1393</v>
      </c>
      <c r="G1894" t="s">
        <v>1387</v>
      </c>
      <c r="H1894">
        <v>14</v>
      </c>
      <c r="I1894">
        <v>63</v>
      </c>
    </row>
    <row r="1895" spans="1:9" x14ac:dyDescent="0.2">
      <c r="A1895" t="s">
        <v>1242</v>
      </c>
      <c r="B1895" t="s">
        <v>5</v>
      </c>
      <c r="C1895">
        <v>11</v>
      </c>
      <c r="D1895" t="s">
        <v>1257</v>
      </c>
      <c r="E1895">
        <v>4023363</v>
      </c>
      <c r="F1895" t="s">
        <v>1393</v>
      </c>
      <c r="G1895" t="s">
        <v>1388</v>
      </c>
      <c r="H1895">
        <v>22</v>
      </c>
      <c r="I1895">
        <v>63</v>
      </c>
    </row>
    <row r="1896" spans="1:9" x14ac:dyDescent="0.2">
      <c r="A1896" t="s">
        <v>1242</v>
      </c>
      <c r="B1896" t="s">
        <v>5</v>
      </c>
      <c r="C1896">
        <v>11</v>
      </c>
      <c r="D1896" t="s">
        <v>1257</v>
      </c>
      <c r="E1896">
        <v>4023363</v>
      </c>
      <c r="F1896" t="s">
        <v>1393</v>
      </c>
      <c r="G1896" t="s">
        <v>1389</v>
      </c>
      <c r="H1896">
        <v>31</v>
      </c>
      <c r="I1896">
        <v>63</v>
      </c>
    </row>
    <row r="1897" spans="1:9" x14ac:dyDescent="0.2">
      <c r="A1897" t="s">
        <v>1242</v>
      </c>
      <c r="B1897" t="s">
        <v>5</v>
      </c>
      <c r="C1897">
        <v>11</v>
      </c>
      <c r="D1897" t="s">
        <v>1257</v>
      </c>
      <c r="E1897">
        <v>4023363</v>
      </c>
      <c r="F1897" t="s">
        <v>1393</v>
      </c>
      <c r="G1897" t="s">
        <v>1390</v>
      </c>
      <c r="H1897">
        <v>22</v>
      </c>
      <c r="I1897">
        <v>63</v>
      </c>
    </row>
    <row r="1898" spans="1:9" x14ac:dyDescent="0.2">
      <c r="A1898" t="s">
        <v>1242</v>
      </c>
      <c r="B1898" t="s">
        <v>5</v>
      </c>
      <c r="C1898">
        <v>11</v>
      </c>
      <c r="D1898" t="s">
        <v>1257</v>
      </c>
      <c r="E1898">
        <v>4023065</v>
      </c>
      <c r="F1898" t="s">
        <v>1394</v>
      </c>
      <c r="G1898" t="s">
        <v>1381</v>
      </c>
      <c r="H1898">
        <v>32</v>
      </c>
      <c r="I1898">
        <v>72</v>
      </c>
    </row>
    <row r="1899" spans="1:9" x14ac:dyDescent="0.2">
      <c r="A1899" t="s">
        <v>1242</v>
      </c>
      <c r="B1899" t="s">
        <v>5</v>
      </c>
      <c r="C1899">
        <v>11</v>
      </c>
      <c r="D1899" t="s">
        <v>1257</v>
      </c>
      <c r="E1899">
        <v>4023065</v>
      </c>
      <c r="F1899" t="s">
        <v>1394</v>
      </c>
      <c r="G1899" t="s">
        <v>1382</v>
      </c>
      <c r="H1899">
        <v>39</v>
      </c>
      <c r="I1899">
        <v>72</v>
      </c>
    </row>
    <row r="1900" spans="1:9" x14ac:dyDescent="0.2">
      <c r="A1900" t="s">
        <v>1242</v>
      </c>
      <c r="B1900" t="s">
        <v>5</v>
      </c>
      <c r="C1900">
        <v>11</v>
      </c>
      <c r="D1900" t="s">
        <v>1257</v>
      </c>
      <c r="E1900">
        <v>4023065</v>
      </c>
      <c r="F1900" t="s">
        <v>1394</v>
      </c>
      <c r="G1900" t="s">
        <v>1383</v>
      </c>
      <c r="H1900">
        <v>48</v>
      </c>
      <c r="I1900">
        <v>72</v>
      </c>
    </row>
    <row r="1901" spans="1:9" x14ac:dyDescent="0.2">
      <c r="A1901" t="s">
        <v>1242</v>
      </c>
      <c r="B1901" t="s">
        <v>5</v>
      </c>
      <c r="C1901">
        <v>11</v>
      </c>
      <c r="D1901" t="s">
        <v>1257</v>
      </c>
      <c r="E1901">
        <v>4023065</v>
      </c>
      <c r="F1901" t="s">
        <v>1394</v>
      </c>
      <c r="G1901" t="s">
        <v>1384</v>
      </c>
      <c r="H1901">
        <v>52</v>
      </c>
      <c r="I1901">
        <v>72</v>
      </c>
    </row>
    <row r="1902" spans="1:9" x14ac:dyDescent="0.2">
      <c r="A1902" t="s">
        <v>1242</v>
      </c>
      <c r="B1902" t="s">
        <v>5</v>
      </c>
      <c r="C1902">
        <v>11</v>
      </c>
      <c r="D1902" t="s">
        <v>1257</v>
      </c>
      <c r="E1902">
        <v>4023065</v>
      </c>
      <c r="F1902" t="s">
        <v>1394</v>
      </c>
      <c r="G1902" t="s">
        <v>1385</v>
      </c>
      <c r="H1902">
        <v>44</v>
      </c>
      <c r="I1902">
        <v>72</v>
      </c>
    </row>
    <row r="1903" spans="1:9" x14ac:dyDescent="0.2">
      <c r="A1903" t="s">
        <v>1242</v>
      </c>
      <c r="B1903" t="s">
        <v>5</v>
      </c>
      <c r="C1903">
        <v>11</v>
      </c>
      <c r="D1903" t="s">
        <v>1257</v>
      </c>
      <c r="E1903">
        <v>4023065</v>
      </c>
      <c r="F1903" t="s">
        <v>1394</v>
      </c>
      <c r="G1903" t="s">
        <v>1386</v>
      </c>
      <c r="H1903">
        <v>42</v>
      </c>
      <c r="I1903">
        <v>72</v>
      </c>
    </row>
    <row r="1904" spans="1:9" x14ac:dyDescent="0.2">
      <c r="A1904" t="s">
        <v>1242</v>
      </c>
      <c r="B1904" t="s">
        <v>5</v>
      </c>
      <c r="C1904">
        <v>11</v>
      </c>
      <c r="D1904" t="s">
        <v>1257</v>
      </c>
      <c r="E1904">
        <v>4023065</v>
      </c>
      <c r="F1904" t="s">
        <v>1394</v>
      </c>
      <c r="G1904" t="s">
        <v>1387</v>
      </c>
      <c r="H1904">
        <v>35</v>
      </c>
      <c r="I1904">
        <v>72</v>
      </c>
    </row>
    <row r="1905" spans="1:9" x14ac:dyDescent="0.2">
      <c r="A1905" t="s">
        <v>1242</v>
      </c>
      <c r="B1905" t="s">
        <v>5</v>
      </c>
      <c r="C1905">
        <v>11</v>
      </c>
      <c r="D1905" t="s">
        <v>1257</v>
      </c>
      <c r="E1905">
        <v>4023065</v>
      </c>
      <c r="F1905" t="s">
        <v>1394</v>
      </c>
      <c r="G1905" t="s">
        <v>1388</v>
      </c>
      <c r="H1905">
        <v>45</v>
      </c>
      <c r="I1905">
        <v>72</v>
      </c>
    </row>
    <row r="1906" spans="1:9" x14ac:dyDescent="0.2">
      <c r="A1906" t="s">
        <v>1242</v>
      </c>
      <c r="B1906" t="s">
        <v>5</v>
      </c>
      <c r="C1906">
        <v>11</v>
      </c>
      <c r="D1906" t="s">
        <v>1257</v>
      </c>
      <c r="E1906">
        <v>4023065</v>
      </c>
      <c r="F1906" t="s">
        <v>1394</v>
      </c>
      <c r="G1906" t="s">
        <v>1389</v>
      </c>
      <c r="H1906">
        <v>49</v>
      </c>
      <c r="I1906">
        <v>72</v>
      </c>
    </row>
    <row r="1907" spans="1:9" x14ac:dyDescent="0.2">
      <c r="A1907" t="s">
        <v>1242</v>
      </c>
      <c r="B1907" t="s">
        <v>5</v>
      </c>
      <c r="C1907">
        <v>11</v>
      </c>
      <c r="D1907" t="s">
        <v>1257</v>
      </c>
      <c r="E1907">
        <v>4023065</v>
      </c>
      <c r="F1907" t="s">
        <v>1394</v>
      </c>
      <c r="G1907" t="s">
        <v>1390</v>
      </c>
      <c r="H1907">
        <v>28</v>
      </c>
      <c r="I1907">
        <v>72</v>
      </c>
    </row>
    <row r="1908" spans="1:9" x14ac:dyDescent="0.2">
      <c r="A1908" t="s">
        <v>1242</v>
      </c>
      <c r="B1908" t="s">
        <v>5</v>
      </c>
      <c r="C1908">
        <v>11</v>
      </c>
      <c r="D1908" t="s">
        <v>1257</v>
      </c>
      <c r="E1908">
        <v>4023322</v>
      </c>
      <c r="F1908" t="s">
        <v>1395</v>
      </c>
      <c r="G1908" t="s">
        <v>1381</v>
      </c>
      <c r="H1908">
        <v>30</v>
      </c>
      <c r="I1908">
        <v>72</v>
      </c>
    </row>
    <row r="1909" spans="1:9" x14ac:dyDescent="0.2">
      <c r="A1909" t="s">
        <v>1242</v>
      </c>
      <c r="B1909" t="s">
        <v>5</v>
      </c>
      <c r="C1909">
        <v>11</v>
      </c>
      <c r="D1909" t="s">
        <v>1257</v>
      </c>
      <c r="E1909">
        <v>4023322</v>
      </c>
      <c r="F1909" t="s">
        <v>1395</v>
      </c>
      <c r="G1909" t="s">
        <v>1382</v>
      </c>
      <c r="H1909">
        <v>25</v>
      </c>
      <c r="I1909">
        <v>72</v>
      </c>
    </row>
    <row r="1910" spans="1:9" x14ac:dyDescent="0.2">
      <c r="A1910" t="s">
        <v>1242</v>
      </c>
      <c r="B1910" t="s">
        <v>5</v>
      </c>
      <c r="C1910">
        <v>11</v>
      </c>
      <c r="D1910" t="s">
        <v>1257</v>
      </c>
      <c r="E1910">
        <v>4023322</v>
      </c>
      <c r="F1910" t="s">
        <v>1395</v>
      </c>
      <c r="G1910" t="s">
        <v>1383</v>
      </c>
      <c r="H1910">
        <v>42</v>
      </c>
      <c r="I1910">
        <v>72</v>
      </c>
    </row>
    <row r="1911" spans="1:9" x14ac:dyDescent="0.2">
      <c r="A1911" t="s">
        <v>1242</v>
      </c>
      <c r="B1911" t="s">
        <v>5</v>
      </c>
      <c r="C1911">
        <v>11</v>
      </c>
      <c r="D1911" t="s">
        <v>1257</v>
      </c>
      <c r="E1911">
        <v>4023322</v>
      </c>
      <c r="F1911" t="s">
        <v>1395</v>
      </c>
      <c r="G1911" t="s">
        <v>1384</v>
      </c>
      <c r="H1911">
        <v>32</v>
      </c>
      <c r="I1911">
        <v>72</v>
      </c>
    </row>
    <row r="1912" spans="1:9" x14ac:dyDescent="0.2">
      <c r="A1912" t="s">
        <v>1242</v>
      </c>
      <c r="B1912" t="s">
        <v>5</v>
      </c>
      <c r="C1912">
        <v>11</v>
      </c>
      <c r="D1912" t="s">
        <v>1257</v>
      </c>
      <c r="E1912">
        <v>4023322</v>
      </c>
      <c r="F1912" t="s">
        <v>1395</v>
      </c>
      <c r="G1912" t="s">
        <v>1385</v>
      </c>
      <c r="H1912">
        <v>40</v>
      </c>
      <c r="I1912">
        <v>72</v>
      </c>
    </row>
    <row r="1913" spans="1:9" x14ac:dyDescent="0.2">
      <c r="A1913" t="s">
        <v>1242</v>
      </c>
      <c r="B1913" t="s">
        <v>5</v>
      </c>
      <c r="C1913">
        <v>11</v>
      </c>
      <c r="D1913" t="s">
        <v>1257</v>
      </c>
      <c r="E1913">
        <v>4023322</v>
      </c>
      <c r="F1913" t="s">
        <v>1395</v>
      </c>
      <c r="G1913" t="s">
        <v>1386</v>
      </c>
      <c r="H1913">
        <v>31</v>
      </c>
      <c r="I1913">
        <v>72</v>
      </c>
    </row>
    <row r="1914" spans="1:9" x14ac:dyDescent="0.2">
      <c r="A1914" t="s">
        <v>1242</v>
      </c>
      <c r="B1914" t="s">
        <v>5</v>
      </c>
      <c r="C1914">
        <v>11</v>
      </c>
      <c r="D1914" t="s">
        <v>1257</v>
      </c>
      <c r="E1914">
        <v>4023322</v>
      </c>
      <c r="F1914" t="s">
        <v>1395</v>
      </c>
      <c r="G1914" t="s">
        <v>1387</v>
      </c>
      <c r="H1914">
        <v>23</v>
      </c>
      <c r="I1914">
        <v>72</v>
      </c>
    </row>
    <row r="1915" spans="1:9" x14ac:dyDescent="0.2">
      <c r="A1915" t="s">
        <v>1242</v>
      </c>
      <c r="B1915" t="s">
        <v>5</v>
      </c>
      <c r="C1915">
        <v>11</v>
      </c>
      <c r="D1915" t="s">
        <v>1257</v>
      </c>
      <c r="E1915">
        <v>4023322</v>
      </c>
      <c r="F1915" t="s">
        <v>1395</v>
      </c>
      <c r="G1915" t="s">
        <v>1388</v>
      </c>
      <c r="H1915">
        <v>22</v>
      </c>
      <c r="I1915">
        <v>72</v>
      </c>
    </row>
    <row r="1916" spans="1:9" x14ac:dyDescent="0.2">
      <c r="A1916" t="s">
        <v>1242</v>
      </c>
      <c r="B1916" t="s">
        <v>5</v>
      </c>
      <c r="C1916">
        <v>11</v>
      </c>
      <c r="D1916" t="s">
        <v>1257</v>
      </c>
      <c r="E1916">
        <v>4023322</v>
      </c>
      <c r="F1916" t="s">
        <v>1395</v>
      </c>
      <c r="G1916" t="s">
        <v>1389</v>
      </c>
      <c r="H1916">
        <v>40</v>
      </c>
      <c r="I1916">
        <v>72</v>
      </c>
    </row>
    <row r="1917" spans="1:9" x14ac:dyDescent="0.2">
      <c r="A1917" t="s">
        <v>1242</v>
      </c>
      <c r="B1917" t="s">
        <v>5</v>
      </c>
      <c r="C1917">
        <v>11</v>
      </c>
      <c r="D1917" t="s">
        <v>1257</v>
      </c>
      <c r="E1917">
        <v>4023322</v>
      </c>
      <c r="F1917" t="s">
        <v>1395</v>
      </c>
      <c r="G1917" t="s">
        <v>1390</v>
      </c>
      <c r="H1917">
        <v>25</v>
      </c>
      <c r="I1917">
        <v>72</v>
      </c>
    </row>
    <row r="1918" spans="1:9" x14ac:dyDescent="0.2">
      <c r="A1918" t="s">
        <v>1242</v>
      </c>
      <c r="B1918" t="s">
        <v>5</v>
      </c>
      <c r="C1918">
        <v>11</v>
      </c>
      <c r="D1918" t="s">
        <v>1257</v>
      </c>
      <c r="E1918">
        <v>4023391</v>
      </c>
      <c r="F1918" t="s">
        <v>1396</v>
      </c>
      <c r="G1918" t="s">
        <v>1381</v>
      </c>
      <c r="H1918">
        <v>37</v>
      </c>
      <c r="I1918">
        <v>72</v>
      </c>
    </row>
    <row r="1919" spans="1:9" x14ac:dyDescent="0.2">
      <c r="A1919" t="s">
        <v>1242</v>
      </c>
      <c r="B1919" t="s">
        <v>5</v>
      </c>
      <c r="C1919">
        <v>11</v>
      </c>
      <c r="D1919" t="s">
        <v>1257</v>
      </c>
      <c r="E1919">
        <v>4023391</v>
      </c>
      <c r="F1919" t="s">
        <v>1396</v>
      </c>
      <c r="G1919" t="s">
        <v>1382</v>
      </c>
      <c r="H1919">
        <v>42</v>
      </c>
      <c r="I1919">
        <v>72</v>
      </c>
    </row>
    <row r="1920" spans="1:9" x14ac:dyDescent="0.2">
      <c r="A1920" t="s">
        <v>1242</v>
      </c>
      <c r="B1920" t="s">
        <v>5</v>
      </c>
      <c r="C1920">
        <v>11</v>
      </c>
      <c r="D1920" t="s">
        <v>1257</v>
      </c>
      <c r="E1920">
        <v>4023391</v>
      </c>
      <c r="F1920" t="s">
        <v>1396</v>
      </c>
      <c r="G1920" t="s">
        <v>1383</v>
      </c>
      <c r="H1920">
        <v>50</v>
      </c>
      <c r="I1920">
        <v>72</v>
      </c>
    </row>
    <row r="1921" spans="1:9" x14ac:dyDescent="0.2">
      <c r="A1921" t="s">
        <v>1242</v>
      </c>
      <c r="B1921" t="s">
        <v>5</v>
      </c>
      <c r="C1921">
        <v>11</v>
      </c>
      <c r="D1921" t="s">
        <v>1257</v>
      </c>
      <c r="E1921">
        <v>4023391</v>
      </c>
      <c r="F1921" t="s">
        <v>1396</v>
      </c>
      <c r="G1921" t="s">
        <v>1384</v>
      </c>
      <c r="H1921">
        <v>52</v>
      </c>
      <c r="I1921">
        <v>72</v>
      </c>
    </row>
    <row r="1922" spans="1:9" x14ac:dyDescent="0.2">
      <c r="A1922" t="s">
        <v>1242</v>
      </c>
      <c r="B1922" t="s">
        <v>5</v>
      </c>
      <c r="C1922">
        <v>11</v>
      </c>
      <c r="D1922" t="s">
        <v>1257</v>
      </c>
      <c r="E1922">
        <v>4023391</v>
      </c>
      <c r="F1922" t="s">
        <v>1396</v>
      </c>
      <c r="G1922" t="s">
        <v>1385</v>
      </c>
      <c r="H1922">
        <v>46</v>
      </c>
      <c r="I1922">
        <v>72</v>
      </c>
    </row>
    <row r="1923" spans="1:9" x14ac:dyDescent="0.2">
      <c r="A1923" t="s">
        <v>1242</v>
      </c>
      <c r="B1923" t="s">
        <v>5</v>
      </c>
      <c r="C1923">
        <v>11</v>
      </c>
      <c r="D1923" t="s">
        <v>1257</v>
      </c>
      <c r="E1923">
        <v>4023391</v>
      </c>
      <c r="F1923" t="s">
        <v>1396</v>
      </c>
      <c r="G1923" t="s">
        <v>1386</v>
      </c>
      <c r="H1923">
        <v>52</v>
      </c>
      <c r="I1923">
        <v>72</v>
      </c>
    </row>
    <row r="1924" spans="1:9" x14ac:dyDescent="0.2">
      <c r="A1924" t="s">
        <v>1242</v>
      </c>
      <c r="B1924" t="s">
        <v>5</v>
      </c>
      <c r="C1924">
        <v>11</v>
      </c>
      <c r="D1924" t="s">
        <v>1257</v>
      </c>
      <c r="E1924">
        <v>4023391</v>
      </c>
      <c r="F1924" t="s">
        <v>1396</v>
      </c>
      <c r="G1924" t="s">
        <v>1387</v>
      </c>
      <c r="H1924">
        <v>37</v>
      </c>
      <c r="I1924">
        <v>72</v>
      </c>
    </row>
    <row r="1925" spans="1:9" x14ac:dyDescent="0.2">
      <c r="A1925" t="s">
        <v>1242</v>
      </c>
      <c r="B1925" t="s">
        <v>5</v>
      </c>
      <c r="C1925">
        <v>11</v>
      </c>
      <c r="D1925" t="s">
        <v>1257</v>
      </c>
      <c r="E1925">
        <v>4023391</v>
      </c>
      <c r="F1925" t="s">
        <v>1396</v>
      </c>
      <c r="G1925" t="s">
        <v>1388</v>
      </c>
      <c r="H1925">
        <v>45</v>
      </c>
      <c r="I1925">
        <v>72</v>
      </c>
    </row>
    <row r="1926" spans="1:9" x14ac:dyDescent="0.2">
      <c r="A1926" t="s">
        <v>1242</v>
      </c>
      <c r="B1926" t="s">
        <v>5</v>
      </c>
      <c r="C1926">
        <v>11</v>
      </c>
      <c r="D1926" t="s">
        <v>1257</v>
      </c>
      <c r="E1926">
        <v>4023391</v>
      </c>
      <c r="F1926" t="s">
        <v>1396</v>
      </c>
      <c r="G1926" t="s">
        <v>1389</v>
      </c>
      <c r="H1926">
        <v>52</v>
      </c>
      <c r="I1926">
        <v>72</v>
      </c>
    </row>
    <row r="1927" spans="1:9" x14ac:dyDescent="0.2">
      <c r="A1927" t="s">
        <v>1242</v>
      </c>
      <c r="B1927" t="s">
        <v>5</v>
      </c>
      <c r="C1927">
        <v>11</v>
      </c>
      <c r="D1927" t="s">
        <v>1257</v>
      </c>
      <c r="E1927">
        <v>4023391</v>
      </c>
      <c r="F1927" t="s">
        <v>1396</v>
      </c>
      <c r="G1927" t="s">
        <v>1390</v>
      </c>
      <c r="H1927">
        <v>23</v>
      </c>
      <c r="I1927">
        <v>72</v>
      </c>
    </row>
    <row r="1928" spans="1:9" x14ac:dyDescent="0.2">
      <c r="A1928" t="s">
        <v>1242</v>
      </c>
      <c r="B1928" t="s">
        <v>5</v>
      </c>
      <c r="C1928">
        <v>11</v>
      </c>
      <c r="D1928" t="s">
        <v>1257</v>
      </c>
      <c r="E1928">
        <v>4022998</v>
      </c>
      <c r="F1928" t="s">
        <v>1380</v>
      </c>
      <c r="G1928" t="s">
        <v>1381</v>
      </c>
      <c r="H1928">
        <v>19</v>
      </c>
      <c r="I1928">
        <v>66</v>
      </c>
    </row>
    <row r="1929" spans="1:9" x14ac:dyDescent="0.2">
      <c r="A1929" t="s">
        <v>1242</v>
      </c>
      <c r="B1929" t="s">
        <v>5</v>
      </c>
      <c r="C1929">
        <v>11</v>
      </c>
      <c r="D1929" t="s">
        <v>1257</v>
      </c>
      <c r="E1929">
        <v>4022998</v>
      </c>
      <c r="F1929" t="s">
        <v>1380</v>
      </c>
      <c r="G1929" t="s">
        <v>1382</v>
      </c>
      <c r="H1929">
        <v>9</v>
      </c>
      <c r="I1929">
        <v>66</v>
      </c>
    </row>
    <row r="1930" spans="1:9" x14ac:dyDescent="0.2">
      <c r="A1930" t="s">
        <v>1242</v>
      </c>
      <c r="B1930" t="s">
        <v>5</v>
      </c>
      <c r="C1930">
        <v>11</v>
      </c>
      <c r="D1930" t="s">
        <v>1257</v>
      </c>
      <c r="E1930">
        <v>4022998</v>
      </c>
      <c r="F1930" t="s">
        <v>1380</v>
      </c>
      <c r="G1930" t="s">
        <v>1383</v>
      </c>
      <c r="H1930">
        <v>34</v>
      </c>
      <c r="I1930">
        <v>66</v>
      </c>
    </row>
    <row r="1931" spans="1:9" x14ac:dyDescent="0.2">
      <c r="A1931" t="s">
        <v>1242</v>
      </c>
      <c r="B1931" t="s">
        <v>5</v>
      </c>
      <c r="C1931">
        <v>11</v>
      </c>
      <c r="D1931" t="s">
        <v>1257</v>
      </c>
      <c r="E1931">
        <v>4022998</v>
      </c>
      <c r="F1931" t="s">
        <v>1380</v>
      </c>
      <c r="G1931" t="s">
        <v>1384</v>
      </c>
      <c r="H1931">
        <v>28</v>
      </c>
      <c r="I1931">
        <v>66</v>
      </c>
    </row>
    <row r="1932" spans="1:9" x14ac:dyDescent="0.2">
      <c r="A1932" t="s">
        <v>1242</v>
      </c>
      <c r="B1932" t="s">
        <v>5</v>
      </c>
      <c r="C1932">
        <v>11</v>
      </c>
      <c r="D1932" t="s">
        <v>1257</v>
      </c>
      <c r="E1932">
        <v>4022998</v>
      </c>
      <c r="F1932" t="s">
        <v>1380</v>
      </c>
      <c r="G1932" t="s">
        <v>1385</v>
      </c>
      <c r="H1932">
        <v>11</v>
      </c>
      <c r="I1932">
        <v>66</v>
      </c>
    </row>
    <row r="1933" spans="1:9" x14ac:dyDescent="0.2">
      <c r="A1933" t="s">
        <v>1242</v>
      </c>
      <c r="B1933" t="s">
        <v>5</v>
      </c>
      <c r="C1933">
        <v>11</v>
      </c>
      <c r="D1933" t="s">
        <v>1257</v>
      </c>
      <c r="E1933">
        <v>4022998</v>
      </c>
      <c r="F1933" t="s">
        <v>1380</v>
      </c>
      <c r="G1933" t="s">
        <v>1386</v>
      </c>
      <c r="H1933">
        <v>16</v>
      </c>
      <c r="I1933">
        <v>66</v>
      </c>
    </row>
    <row r="1934" spans="1:9" x14ac:dyDescent="0.2">
      <c r="A1934" t="s">
        <v>1242</v>
      </c>
      <c r="B1934" t="s">
        <v>5</v>
      </c>
      <c r="C1934">
        <v>11</v>
      </c>
      <c r="D1934" t="s">
        <v>1257</v>
      </c>
      <c r="E1934">
        <v>4022998</v>
      </c>
      <c r="F1934" t="s">
        <v>1380</v>
      </c>
      <c r="G1934" t="s">
        <v>1387</v>
      </c>
      <c r="H1934">
        <v>10</v>
      </c>
      <c r="I1934">
        <v>66</v>
      </c>
    </row>
    <row r="1935" spans="1:9" x14ac:dyDescent="0.2">
      <c r="A1935" t="s">
        <v>1242</v>
      </c>
      <c r="B1935" t="s">
        <v>5</v>
      </c>
      <c r="C1935">
        <v>11</v>
      </c>
      <c r="D1935" t="s">
        <v>1257</v>
      </c>
      <c r="E1935">
        <v>4022998</v>
      </c>
      <c r="F1935" t="s">
        <v>1380</v>
      </c>
      <c r="G1935" t="s">
        <v>1388</v>
      </c>
      <c r="H1935">
        <v>10</v>
      </c>
      <c r="I1935">
        <v>66</v>
      </c>
    </row>
    <row r="1936" spans="1:9" x14ac:dyDescent="0.2">
      <c r="A1936" t="s">
        <v>1242</v>
      </c>
      <c r="B1936" t="s">
        <v>5</v>
      </c>
      <c r="C1936">
        <v>11</v>
      </c>
      <c r="D1936" t="s">
        <v>1257</v>
      </c>
      <c r="E1936">
        <v>4022998</v>
      </c>
      <c r="F1936" t="s">
        <v>1380</v>
      </c>
      <c r="G1936" t="s">
        <v>1389</v>
      </c>
      <c r="H1936">
        <v>11</v>
      </c>
      <c r="I1936">
        <v>66</v>
      </c>
    </row>
    <row r="1937" spans="1:9" x14ac:dyDescent="0.2">
      <c r="A1937" t="s">
        <v>1242</v>
      </c>
      <c r="B1937" t="s">
        <v>5</v>
      </c>
      <c r="C1937">
        <v>11</v>
      </c>
      <c r="D1937" t="s">
        <v>1257</v>
      </c>
      <c r="E1937">
        <v>4022998</v>
      </c>
      <c r="F1937" t="s">
        <v>1380</v>
      </c>
      <c r="G1937" t="s">
        <v>1390</v>
      </c>
      <c r="H1937">
        <v>18</v>
      </c>
      <c r="I1937">
        <v>66</v>
      </c>
    </row>
    <row r="1938" spans="1:9" x14ac:dyDescent="0.2">
      <c r="A1938" t="s">
        <v>1242</v>
      </c>
      <c r="B1938" t="s">
        <v>5</v>
      </c>
      <c r="C1938">
        <v>11</v>
      </c>
      <c r="D1938" t="s">
        <v>1257</v>
      </c>
      <c r="E1938">
        <v>4023449</v>
      </c>
      <c r="F1938" t="s">
        <v>1397</v>
      </c>
      <c r="G1938" t="s">
        <v>1381</v>
      </c>
      <c r="H1938">
        <v>20</v>
      </c>
      <c r="I1938">
        <v>69</v>
      </c>
    </row>
    <row r="1939" spans="1:9" x14ac:dyDescent="0.2">
      <c r="A1939" t="s">
        <v>1242</v>
      </c>
      <c r="B1939" t="s">
        <v>5</v>
      </c>
      <c r="C1939">
        <v>11</v>
      </c>
      <c r="D1939" t="s">
        <v>1257</v>
      </c>
      <c r="E1939">
        <v>4023449</v>
      </c>
      <c r="F1939" t="s">
        <v>1397</v>
      </c>
      <c r="G1939" t="s">
        <v>1382</v>
      </c>
      <c r="H1939">
        <v>10</v>
      </c>
      <c r="I1939">
        <v>69</v>
      </c>
    </row>
    <row r="1940" spans="1:9" x14ac:dyDescent="0.2">
      <c r="A1940" t="s">
        <v>1242</v>
      </c>
      <c r="B1940" t="s">
        <v>5</v>
      </c>
      <c r="C1940">
        <v>11</v>
      </c>
      <c r="D1940" t="s">
        <v>1257</v>
      </c>
      <c r="E1940">
        <v>4023449</v>
      </c>
      <c r="F1940" t="s">
        <v>1397</v>
      </c>
      <c r="G1940" t="s">
        <v>1383</v>
      </c>
      <c r="H1940">
        <v>23</v>
      </c>
      <c r="I1940">
        <v>69</v>
      </c>
    </row>
    <row r="1941" spans="1:9" x14ac:dyDescent="0.2">
      <c r="A1941" t="s">
        <v>1242</v>
      </c>
      <c r="B1941" t="s">
        <v>5</v>
      </c>
      <c r="C1941">
        <v>11</v>
      </c>
      <c r="D1941" t="s">
        <v>1257</v>
      </c>
      <c r="E1941">
        <v>4023449</v>
      </c>
      <c r="F1941" t="s">
        <v>1397</v>
      </c>
      <c r="G1941" t="s">
        <v>1384</v>
      </c>
      <c r="H1941">
        <v>26</v>
      </c>
      <c r="I1941">
        <v>69</v>
      </c>
    </row>
    <row r="1942" spans="1:9" x14ac:dyDescent="0.2">
      <c r="A1942" t="s">
        <v>1242</v>
      </c>
      <c r="B1942" t="s">
        <v>5</v>
      </c>
      <c r="C1942">
        <v>11</v>
      </c>
      <c r="D1942" t="s">
        <v>1257</v>
      </c>
      <c r="E1942">
        <v>4023449</v>
      </c>
      <c r="F1942" t="s">
        <v>1397</v>
      </c>
      <c r="G1942" t="s">
        <v>1385</v>
      </c>
      <c r="H1942">
        <v>10</v>
      </c>
      <c r="I1942">
        <v>69</v>
      </c>
    </row>
    <row r="1943" spans="1:9" x14ac:dyDescent="0.2">
      <c r="A1943" t="s">
        <v>1242</v>
      </c>
      <c r="B1943" t="s">
        <v>5</v>
      </c>
      <c r="C1943">
        <v>11</v>
      </c>
      <c r="D1943" t="s">
        <v>1257</v>
      </c>
      <c r="E1943">
        <v>4023449</v>
      </c>
      <c r="F1943" t="s">
        <v>1397</v>
      </c>
      <c r="G1943" t="s">
        <v>1386</v>
      </c>
      <c r="H1943">
        <v>9</v>
      </c>
      <c r="I1943">
        <v>69</v>
      </c>
    </row>
    <row r="1944" spans="1:9" x14ac:dyDescent="0.2">
      <c r="A1944" t="s">
        <v>1242</v>
      </c>
      <c r="B1944" t="s">
        <v>5</v>
      </c>
      <c r="C1944">
        <v>11</v>
      </c>
      <c r="D1944" t="s">
        <v>1257</v>
      </c>
      <c r="E1944">
        <v>4023449</v>
      </c>
      <c r="F1944" t="s">
        <v>1397</v>
      </c>
      <c r="G1944" t="s">
        <v>1387</v>
      </c>
      <c r="H1944">
        <v>11</v>
      </c>
      <c r="I1944">
        <v>69</v>
      </c>
    </row>
    <row r="1945" spans="1:9" x14ac:dyDescent="0.2">
      <c r="A1945" t="s">
        <v>1242</v>
      </c>
      <c r="B1945" t="s">
        <v>5</v>
      </c>
      <c r="C1945">
        <v>11</v>
      </c>
      <c r="D1945" t="s">
        <v>1257</v>
      </c>
      <c r="E1945">
        <v>4023449</v>
      </c>
      <c r="F1945" t="s">
        <v>1397</v>
      </c>
      <c r="G1945" t="s">
        <v>1388</v>
      </c>
      <c r="H1945">
        <v>13</v>
      </c>
      <c r="I1945">
        <v>69</v>
      </c>
    </row>
    <row r="1946" spans="1:9" x14ac:dyDescent="0.2">
      <c r="A1946" t="s">
        <v>1242</v>
      </c>
      <c r="B1946" t="s">
        <v>5</v>
      </c>
      <c r="C1946">
        <v>11</v>
      </c>
      <c r="D1946" t="s">
        <v>1257</v>
      </c>
      <c r="E1946">
        <v>4023449</v>
      </c>
      <c r="F1946" t="s">
        <v>1397</v>
      </c>
      <c r="G1946" t="s">
        <v>1389</v>
      </c>
      <c r="H1946">
        <v>20</v>
      </c>
      <c r="I1946">
        <v>69</v>
      </c>
    </row>
    <row r="1947" spans="1:9" x14ac:dyDescent="0.2">
      <c r="A1947" t="s">
        <v>1242</v>
      </c>
      <c r="B1947" t="s">
        <v>5</v>
      </c>
      <c r="C1947">
        <v>11</v>
      </c>
      <c r="D1947" t="s">
        <v>1257</v>
      </c>
      <c r="E1947">
        <v>4023449</v>
      </c>
      <c r="F1947" t="s">
        <v>1397</v>
      </c>
      <c r="G1947" t="s">
        <v>1390</v>
      </c>
      <c r="H1947">
        <v>16</v>
      </c>
      <c r="I1947">
        <v>69</v>
      </c>
    </row>
    <row r="1948" spans="1:9" x14ac:dyDescent="0.2">
      <c r="A1948" t="s">
        <v>1242</v>
      </c>
      <c r="B1948" t="s">
        <v>5</v>
      </c>
      <c r="C1948">
        <v>11</v>
      </c>
      <c r="D1948" t="s">
        <v>1257</v>
      </c>
      <c r="E1948">
        <v>4023452</v>
      </c>
      <c r="F1948" t="s">
        <v>1398</v>
      </c>
      <c r="G1948" t="s">
        <v>1381</v>
      </c>
      <c r="H1948">
        <v>19</v>
      </c>
      <c r="I1948">
        <v>60</v>
      </c>
    </row>
    <row r="1949" spans="1:9" x14ac:dyDescent="0.2">
      <c r="A1949" t="s">
        <v>1242</v>
      </c>
      <c r="B1949" t="s">
        <v>5</v>
      </c>
      <c r="C1949">
        <v>11</v>
      </c>
      <c r="D1949" t="s">
        <v>1257</v>
      </c>
      <c r="E1949">
        <v>4023452</v>
      </c>
      <c r="F1949" t="s">
        <v>1398</v>
      </c>
      <c r="G1949" t="s">
        <v>1382</v>
      </c>
      <c r="H1949">
        <v>9</v>
      </c>
      <c r="I1949">
        <v>60</v>
      </c>
    </row>
    <row r="1950" spans="1:9" x14ac:dyDescent="0.2">
      <c r="A1950" t="s">
        <v>1242</v>
      </c>
      <c r="B1950" t="s">
        <v>5</v>
      </c>
      <c r="C1950">
        <v>11</v>
      </c>
      <c r="D1950" t="s">
        <v>1257</v>
      </c>
      <c r="E1950">
        <v>4023452</v>
      </c>
      <c r="F1950" t="s">
        <v>1398</v>
      </c>
      <c r="G1950" t="s">
        <v>1383</v>
      </c>
      <c r="H1950">
        <v>18</v>
      </c>
      <c r="I1950">
        <v>60</v>
      </c>
    </row>
    <row r="1951" spans="1:9" x14ac:dyDescent="0.2">
      <c r="A1951" t="s">
        <v>1242</v>
      </c>
      <c r="B1951" t="s">
        <v>5</v>
      </c>
      <c r="C1951">
        <v>11</v>
      </c>
      <c r="D1951" t="s">
        <v>1257</v>
      </c>
      <c r="E1951">
        <v>4023452</v>
      </c>
      <c r="F1951" t="s">
        <v>1398</v>
      </c>
      <c r="G1951" t="s">
        <v>1384</v>
      </c>
      <c r="H1951">
        <v>20</v>
      </c>
      <c r="I1951">
        <v>60</v>
      </c>
    </row>
    <row r="1952" spans="1:9" x14ac:dyDescent="0.2">
      <c r="A1952" t="s">
        <v>1242</v>
      </c>
      <c r="B1952" t="s">
        <v>5</v>
      </c>
      <c r="C1952">
        <v>11</v>
      </c>
      <c r="D1952" t="s">
        <v>1257</v>
      </c>
      <c r="E1952">
        <v>4023452</v>
      </c>
      <c r="F1952" t="s">
        <v>1398</v>
      </c>
      <c r="G1952" t="s">
        <v>1385</v>
      </c>
      <c r="H1952">
        <v>9</v>
      </c>
      <c r="I1952">
        <v>60</v>
      </c>
    </row>
    <row r="1953" spans="1:9" x14ac:dyDescent="0.2">
      <c r="A1953" t="s">
        <v>1242</v>
      </c>
      <c r="B1953" t="s">
        <v>5</v>
      </c>
      <c r="C1953">
        <v>11</v>
      </c>
      <c r="D1953" t="s">
        <v>1257</v>
      </c>
      <c r="E1953">
        <v>4023452</v>
      </c>
      <c r="F1953" t="s">
        <v>1398</v>
      </c>
      <c r="G1953" t="s">
        <v>1386</v>
      </c>
      <c r="H1953">
        <v>6</v>
      </c>
      <c r="I1953">
        <v>60</v>
      </c>
    </row>
    <row r="1954" spans="1:9" x14ac:dyDescent="0.2">
      <c r="A1954" t="s">
        <v>1242</v>
      </c>
      <c r="B1954" t="s">
        <v>5</v>
      </c>
      <c r="C1954">
        <v>11</v>
      </c>
      <c r="D1954" t="s">
        <v>1257</v>
      </c>
      <c r="E1954">
        <v>4023452</v>
      </c>
      <c r="F1954" t="s">
        <v>1398</v>
      </c>
      <c r="G1954" t="s">
        <v>1387</v>
      </c>
      <c r="H1954">
        <v>16</v>
      </c>
      <c r="I1954">
        <v>60</v>
      </c>
    </row>
    <row r="1955" spans="1:9" x14ac:dyDescent="0.2">
      <c r="A1955" t="s">
        <v>1242</v>
      </c>
      <c r="B1955" t="s">
        <v>5</v>
      </c>
      <c r="C1955">
        <v>11</v>
      </c>
      <c r="D1955" t="s">
        <v>1257</v>
      </c>
      <c r="E1955">
        <v>4023452</v>
      </c>
      <c r="F1955" t="s">
        <v>1398</v>
      </c>
      <c r="G1955" t="s">
        <v>1388</v>
      </c>
      <c r="H1955">
        <v>5</v>
      </c>
      <c r="I1955">
        <v>60</v>
      </c>
    </row>
    <row r="1956" spans="1:9" x14ac:dyDescent="0.2">
      <c r="A1956" t="s">
        <v>1242</v>
      </c>
      <c r="B1956" t="s">
        <v>5</v>
      </c>
      <c r="C1956">
        <v>11</v>
      </c>
      <c r="D1956" t="s">
        <v>1257</v>
      </c>
      <c r="E1956">
        <v>4023452</v>
      </c>
      <c r="F1956" t="s">
        <v>1398</v>
      </c>
      <c r="G1956" t="s">
        <v>1389</v>
      </c>
      <c r="H1956">
        <v>10</v>
      </c>
      <c r="I1956">
        <v>60</v>
      </c>
    </row>
    <row r="1957" spans="1:9" x14ac:dyDescent="0.2">
      <c r="A1957" t="s">
        <v>1242</v>
      </c>
      <c r="B1957" t="s">
        <v>5</v>
      </c>
      <c r="C1957">
        <v>11</v>
      </c>
      <c r="D1957" t="s">
        <v>1257</v>
      </c>
      <c r="E1957">
        <v>4023452</v>
      </c>
      <c r="F1957" t="s">
        <v>1398</v>
      </c>
      <c r="G1957" t="s">
        <v>1390</v>
      </c>
      <c r="H1957">
        <v>19</v>
      </c>
      <c r="I1957">
        <v>60</v>
      </c>
    </row>
    <row r="1958" spans="1:9" x14ac:dyDescent="0.2">
      <c r="A1958" t="s">
        <v>1242</v>
      </c>
      <c r="B1958" t="s">
        <v>5</v>
      </c>
      <c r="C1958">
        <v>11</v>
      </c>
      <c r="D1958" t="s">
        <v>1257</v>
      </c>
      <c r="E1958">
        <v>4023554</v>
      </c>
      <c r="F1958" t="s">
        <v>1399</v>
      </c>
      <c r="G1958" t="s">
        <v>1381</v>
      </c>
      <c r="H1958">
        <v>20</v>
      </c>
      <c r="I1958">
        <v>72</v>
      </c>
    </row>
    <row r="1959" spans="1:9" x14ac:dyDescent="0.2">
      <c r="A1959" t="s">
        <v>1242</v>
      </c>
      <c r="B1959" t="s">
        <v>5</v>
      </c>
      <c r="C1959">
        <v>11</v>
      </c>
      <c r="D1959" t="s">
        <v>1257</v>
      </c>
      <c r="E1959">
        <v>4023554</v>
      </c>
      <c r="F1959" t="s">
        <v>1399</v>
      </c>
      <c r="G1959" t="s">
        <v>1382</v>
      </c>
      <c r="H1959">
        <v>10</v>
      </c>
      <c r="I1959">
        <v>72</v>
      </c>
    </row>
    <row r="1960" spans="1:9" x14ac:dyDescent="0.2">
      <c r="A1960" t="s">
        <v>1242</v>
      </c>
      <c r="B1960" t="s">
        <v>5</v>
      </c>
      <c r="C1960">
        <v>11</v>
      </c>
      <c r="D1960" t="s">
        <v>1257</v>
      </c>
      <c r="E1960">
        <v>4023554</v>
      </c>
      <c r="F1960" t="s">
        <v>1399</v>
      </c>
      <c r="G1960" t="s">
        <v>1383</v>
      </c>
      <c r="H1960">
        <v>23</v>
      </c>
      <c r="I1960">
        <v>72</v>
      </c>
    </row>
    <row r="1961" spans="1:9" x14ac:dyDescent="0.2">
      <c r="A1961" t="s">
        <v>1242</v>
      </c>
      <c r="B1961" t="s">
        <v>5</v>
      </c>
      <c r="C1961">
        <v>11</v>
      </c>
      <c r="D1961" t="s">
        <v>1257</v>
      </c>
      <c r="E1961">
        <v>4023554</v>
      </c>
      <c r="F1961" t="s">
        <v>1399</v>
      </c>
      <c r="G1961" t="s">
        <v>1384</v>
      </c>
      <c r="H1961">
        <v>21</v>
      </c>
      <c r="I1961">
        <v>72</v>
      </c>
    </row>
    <row r="1962" spans="1:9" x14ac:dyDescent="0.2">
      <c r="A1962" t="s">
        <v>1242</v>
      </c>
      <c r="B1962" t="s">
        <v>5</v>
      </c>
      <c r="C1962">
        <v>11</v>
      </c>
      <c r="D1962" t="s">
        <v>1257</v>
      </c>
      <c r="E1962">
        <v>4023554</v>
      </c>
      <c r="F1962" t="s">
        <v>1399</v>
      </c>
      <c r="G1962" t="s">
        <v>1385</v>
      </c>
      <c r="H1962">
        <v>17</v>
      </c>
      <c r="I1962">
        <v>72</v>
      </c>
    </row>
    <row r="1963" spans="1:9" x14ac:dyDescent="0.2">
      <c r="A1963" t="s">
        <v>1242</v>
      </c>
      <c r="B1963" t="s">
        <v>5</v>
      </c>
      <c r="C1963">
        <v>11</v>
      </c>
      <c r="D1963" t="s">
        <v>1257</v>
      </c>
      <c r="E1963">
        <v>4023554</v>
      </c>
      <c r="F1963" t="s">
        <v>1399</v>
      </c>
      <c r="G1963" t="s">
        <v>1386</v>
      </c>
      <c r="H1963">
        <v>18</v>
      </c>
      <c r="I1963">
        <v>72</v>
      </c>
    </row>
    <row r="1964" spans="1:9" x14ac:dyDescent="0.2">
      <c r="A1964" t="s">
        <v>1242</v>
      </c>
      <c r="B1964" t="s">
        <v>5</v>
      </c>
      <c r="C1964">
        <v>11</v>
      </c>
      <c r="D1964" t="s">
        <v>1257</v>
      </c>
      <c r="E1964">
        <v>4023554</v>
      </c>
      <c r="F1964" t="s">
        <v>1399</v>
      </c>
      <c r="G1964" t="s">
        <v>1387</v>
      </c>
      <c r="H1964">
        <v>11</v>
      </c>
      <c r="I1964">
        <v>72</v>
      </c>
    </row>
    <row r="1965" spans="1:9" x14ac:dyDescent="0.2">
      <c r="A1965" t="s">
        <v>1242</v>
      </c>
      <c r="B1965" t="s">
        <v>5</v>
      </c>
      <c r="C1965">
        <v>11</v>
      </c>
      <c r="D1965" t="s">
        <v>1257</v>
      </c>
      <c r="E1965">
        <v>4023554</v>
      </c>
      <c r="F1965" t="s">
        <v>1399</v>
      </c>
      <c r="G1965" t="s">
        <v>1388</v>
      </c>
      <c r="H1965">
        <v>19</v>
      </c>
      <c r="I1965">
        <v>72</v>
      </c>
    </row>
    <row r="1966" spans="1:9" x14ac:dyDescent="0.2">
      <c r="A1966" t="s">
        <v>1242</v>
      </c>
      <c r="B1966" t="s">
        <v>5</v>
      </c>
      <c r="C1966">
        <v>11</v>
      </c>
      <c r="D1966" t="s">
        <v>1257</v>
      </c>
      <c r="E1966">
        <v>4023554</v>
      </c>
      <c r="F1966" t="s">
        <v>1399</v>
      </c>
      <c r="G1966" t="s">
        <v>1389</v>
      </c>
      <c r="H1966">
        <v>16</v>
      </c>
      <c r="I1966">
        <v>72</v>
      </c>
    </row>
    <row r="1967" spans="1:9" x14ac:dyDescent="0.2">
      <c r="A1967" t="s">
        <v>1242</v>
      </c>
      <c r="B1967" t="s">
        <v>5</v>
      </c>
      <c r="C1967">
        <v>11</v>
      </c>
      <c r="D1967" t="s">
        <v>1257</v>
      </c>
      <c r="E1967">
        <v>4023554</v>
      </c>
      <c r="F1967" t="s">
        <v>1399</v>
      </c>
      <c r="G1967" t="s">
        <v>1390</v>
      </c>
      <c r="H1967">
        <v>18</v>
      </c>
      <c r="I1967">
        <v>72</v>
      </c>
    </row>
    <row r="1968" spans="1:9" x14ac:dyDescent="0.2">
      <c r="A1968" t="s">
        <v>1242</v>
      </c>
      <c r="B1968" t="s">
        <v>5</v>
      </c>
      <c r="C1968">
        <v>11</v>
      </c>
      <c r="D1968" t="s">
        <v>1256</v>
      </c>
      <c r="E1968">
        <v>4023123</v>
      </c>
      <c r="F1968" t="s">
        <v>1380</v>
      </c>
      <c r="G1968" t="s">
        <v>1381</v>
      </c>
      <c r="H1968">
        <v>31</v>
      </c>
      <c r="I1968">
        <v>66</v>
      </c>
    </row>
    <row r="1969" spans="1:9" x14ac:dyDescent="0.2">
      <c r="A1969" t="s">
        <v>1242</v>
      </c>
      <c r="B1969" t="s">
        <v>5</v>
      </c>
      <c r="C1969">
        <v>11</v>
      </c>
      <c r="D1969" t="s">
        <v>1256</v>
      </c>
      <c r="E1969">
        <v>4023123</v>
      </c>
      <c r="F1969" t="s">
        <v>1380</v>
      </c>
      <c r="G1969" t="s">
        <v>1382</v>
      </c>
      <c r="H1969">
        <v>24</v>
      </c>
      <c r="I1969">
        <v>66</v>
      </c>
    </row>
    <row r="1970" spans="1:9" x14ac:dyDescent="0.2">
      <c r="A1970" t="s">
        <v>1242</v>
      </c>
      <c r="B1970" t="s">
        <v>5</v>
      </c>
      <c r="C1970">
        <v>11</v>
      </c>
      <c r="D1970" t="s">
        <v>1256</v>
      </c>
      <c r="E1970">
        <v>4023123</v>
      </c>
      <c r="F1970" t="s">
        <v>1380</v>
      </c>
      <c r="G1970" t="s">
        <v>1383</v>
      </c>
      <c r="H1970">
        <v>36</v>
      </c>
      <c r="I1970">
        <v>66</v>
      </c>
    </row>
    <row r="1971" spans="1:9" x14ac:dyDescent="0.2">
      <c r="A1971" t="s">
        <v>1242</v>
      </c>
      <c r="B1971" t="s">
        <v>5</v>
      </c>
      <c r="C1971">
        <v>11</v>
      </c>
      <c r="D1971" t="s">
        <v>1256</v>
      </c>
      <c r="E1971">
        <v>4023123</v>
      </c>
      <c r="F1971" t="s">
        <v>1380</v>
      </c>
      <c r="G1971" t="s">
        <v>1384</v>
      </c>
      <c r="H1971">
        <v>20</v>
      </c>
      <c r="I1971">
        <v>66</v>
      </c>
    </row>
    <row r="1972" spans="1:9" x14ac:dyDescent="0.2">
      <c r="A1972" t="s">
        <v>1242</v>
      </c>
      <c r="B1972" t="s">
        <v>5</v>
      </c>
      <c r="C1972">
        <v>11</v>
      </c>
      <c r="D1972" t="s">
        <v>1256</v>
      </c>
      <c r="E1972">
        <v>4023123</v>
      </c>
      <c r="F1972" t="s">
        <v>1380</v>
      </c>
      <c r="G1972" t="s">
        <v>1385</v>
      </c>
      <c r="H1972">
        <v>22</v>
      </c>
      <c r="I1972">
        <v>66</v>
      </c>
    </row>
    <row r="1973" spans="1:9" x14ac:dyDescent="0.2">
      <c r="A1973" t="s">
        <v>1242</v>
      </c>
      <c r="B1973" t="s">
        <v>5</v>
      </c>
      <c r="C1973">
        <v>11</v>
      </c>
      <c r="D1973" t="s">
        <v>1256</v>
      </c>
      <c r="E1973">
        <v>4023123</v>
      </c>
      <c r="F1973" t="s">
        <v>1380</v>
      </c>
      <c r="G1973" t="s">
        <v>1386</v>
      </c>
      <c r="H1973">
        <v>33</v>
      </c>
      <c r="I1973">
        <v>66</v>
      </c>
    </row>
    <row r="1974" spans="1:9" x14ac:dyDescent="0.2">
      <c r="A1974" t="s">
        <v>1242</v>
      </c>
      <c r="B1974" t="s">
        <v>5</v>
      </c>
      <c r="C1974">
        <v>11</v>
      </c>
      <c r="D1974" t="s">
        <v>1256</v>
      </c>
      <c r="E1974">
        <v>4023123</v>
      </c>
      <c r="F1974" t="s">
        <v>1380</v>
      </c>
      <c r="G1974" t="s">
        <v>1387</v>
      </c>
      <c r="H1974">
        <v>30</v>
      </c>
      <c r="I1974">
        <v>66</v>
      </c>
    </row>
    <row r="1975" spans="1:9" x14ac:dyDescent="0.2">
      <c r="A1975" t="s">
        <v>1242</v>
      </c>
      <c r="B1975" t="s">
        <v>5</v>
      </c>
      <c r="C1975">
        <v>11</v>
      </c>
      <c r="D1975" t="s">
        <v>1256</v>
      </c>
      <c r="E1975">
        <v>4023123</v>
      </c>
      <c r="F1975" t="s">
        <v>1380</v>
      </c>
      <c r="G1975" t="s">
        <v>1388</v>
      </c>
      <c r="H1975">
        <v>28</v>
      </c>
      <c r="I1975">
        <v>66</v>
      </c>
    </row>
    <row r="1976" spans="1:9" x14ac:dyDescent="0.2">
      <c r="A1976" t="s">
        <v>1242</v>
      </c>
      <c r="B1976" t="s">
        <v>5</v>
      </c>
      <c r="C1976">
        <v>11</v>
      </c>
      <c r="D1976" t="s">
        <v>1256</v>
      </c>
      <c r="E1976">
        <v>4023123</v>
      </c>
      <c r="F1976" t="s">
        <v>1380</v>
      </c>
      <c r="G1976" t="s">
        <v>1389</v>
      </c>
      <c r="H1976">
        <v>27</v>
      </c>
      <c r="I1976">
        <v>66</v>
      </c>
    </row>
    <row r="1977" spans="1:9" x14ac:dyDescent="0.2">
      <c r="A1977" t="s">
        <v>1242</v>
      </c>
      <c r="B1977" t="s">
        <v>5</v>
      </c>
      <c r="C1977">
        <v>11</v>
      </c>
      <c r="D1977" t="s">
        <v>1256</v>
      </c>
      <c r="E1977">
        <v>4023123</v>
      </c>
      <c r="F1977" t="s">
        <v>1380</v>
      </c>
      <c r="G1977" t="s">
        <v>1390</v>
      </c>
      <c r="H1977">
        <v>35</v>
      </c>
      <c r="I1977">
        <v>66</v>
      </c>
    </row>
    <row r="1978" spans="1:9" x14ac:dyDescent="0.2">
      <c r="A1978" t="s">
        <v>1242</v>
      </c>
      <c r="B1978" t="s">
        <v>5</v>
      </c>
      <c r="C1978">
        <v>11</v>
      </c>
      <c r="D1978" t="s">
        <v>1256</v>
      </c>
      <c r="E1978">
        <v>4023460</v>
      </c>
      <c r="F1978" t="s">
        <v>1391</v>
      </c>
      <c r="G1978" t="s">
        <v>1381</v>
      </c>
      <c r="H1978">
        <v>30</v>
      </c>
      <c r="I1978">
        <v>57</v>
      </c>
    </row>
    <row r="1979" spans="1:9" x14ac:dyDescent="0.2">
      <c r="A1979" t="s">
        <v>1242</v>
      </c>
      <c r="B1979" t="s">
        <v>5</v>
      </c>
      <c r="C1979">
        <v>11</v>
      </c>
      <c r="D1979" t="s">
        <v>1256</v>
      </c>
      <c r="E1979">
        <v>4023460</v>
      </c>
      <c r="F1979" t="s">
        <v>1391</v>
      </c>
      <c r="G1979" t="s">
        <v>1382</v>
      </c>
      <c r="H1979">
        <v>22</v>
      </c>
      <c r="I1979">
        <v>57</v>
      </c>
    </row>
    <row r="1980" spans="1:9" x14ac:dyDescent="0.2">
      <c r="A1980" t="s">
        <v>1242</v>
      </c>
      <c r="B1980" t="s">
        <v>5</v>
      </c>
      <c r="C1980">
        <v>11</v>
      </c>
      <c r="D1980" t="s">
        <v>1256</v>
      </c>
      <c r="E1980">
        <v>4023460</v>
      </c>
      <c r="F1980" t="s">
        <v>1391</v>
      </c>
      <c r="G1980" t="s">
        <v>1383</v>
      </c>
      <c r="H1980">
        <v>33</v>
      </c>
      <c r="I1980">
        <v>57</v>
      </c>
    </row>
    <row r="1981" spans="1:9" x14ac:dyDescent="0.2">
      <c r="A1981" t="s">
        <v>1242</v>
      </c>
      <c r="B1981" t="s">
        <v>5</v>
      </c>
      <c r="C1981">
        <v>11</v>
      </c>
      <c r="D1981" t="s">
        <v>1256</v>
      </c>
      <c r="E1981">
        <v>4023460</v>
      </c>
      <c r="F1981" t="s">
        <v>1391</v>
      </c>
      <c r="G1981" t="s">
        <v>1384</v>
      </c>
      <c r="H1981">
        <v>21</v>
      </c>
      <c r="I1981">
        <v>57</v>
      </c>
    </row>
    <row r="1982" spans="1:9" x14ac:dyDescent="0.2">
      <c r="A1982" t="s">
        <v>1242</v>
      </c>
      <c r="B1982" t="s">
        <v>5</v>
      </c>
      <c r="C1982">
        <v>11</v>
      </c>
      <c r="D1982" t="s">
        <v>1256</v>
      </c>
      <c r="E1982">
        <v>4023460</v>
      </c>
      <c r="F1982" t="s">
        <v>1391</v>
      </c>
      <c r="G1982" t="s">
        <v>1385</v>
      </c>
      <c r="H1982">
        <v>26</v>
      </c>
      <c r="I1982">
        <v>57</v>
      </c>
    </row>
    <row r="1983" spans="1:9" x14ac:dyDescent="0.2">
      <c r="A1983" t="s">
        <v>1242</v>
      </c>
      <c r="B1983" t="s">
        <v>5</v>
      </c>
      <c r="C1983">
        <v>11</v>
      </c>
      <c r="D1983" t="s">
        <v>1256</v>
      </c>
      <c r="E1983">
        <v>4023460</v>
      </c>
      <c r="F1983" t="s">
        <v>1391</v>
      </c>
      <c r="G1983" t="s">
        <v>1386</v>
      </c>
      <c r="H1983">
        <v>29</v>
      </c>
      <c r="I1983">
        <v>57</v>
      </c>
    </row>
    <row r="1984" spans="1:9" x14ac:dyDescent="0.2">
      <c r="A1984" t="s">
        <v>1242</v>
      </c>
      <c r="B1984" t="s">
        <v>5</v>
      </c>
      <c r="C1984">
        <v>11</v>
      </c>
      <c r="D1984" t="s">
        <v>1256</v>
      </c>
      <c r="E1984">
        <v>4023460</v>
      </c>
      <c r="F1984" t="s">
        <v>1391</v>
      </c>
      <c r="G1984" t="s">
        <v>1387</v>
      </c>
      <c r="H1984">
        <v>24</v>
      </c>
      <c r="I1984">
        <v>57</v>
      </c>
    </row>
    <row r="1985" spans="1:9" x14ac:dyDescent="0.2">
      <c r="A1985" t="s">
        <v>1242</v>
      </c>
      <c r="B1985" t="s">
        <v>5</v>
      </c>
      <c r="C1985">
        <v>11</v>
      </c>
      <c r="D1985" t="s">
        <v>1256</v>
      </c>
      <c r="E1985">
        <v>4023460</v>
      </c>
      <c r="F1985" t="s">
        <v>1391</v>
      </c>
      <c r="G1985" t="s">
        <v>1388</v>
      </c>
      <c r="H1985">
        <v>18</v>
      </c>
      <c r="I1985">
        <v>57</v>
      </c>
    </row>
    <row r="1986" spans="1:9" x14ac:dyDescent="0.2">
      <c r="A1986" t="s">
        <v>1242</v>
      </c>
      <c r="B1986" t="s">
        <v>5</v>
      </c>
      <c r="C1986">
        <v>11</v>
      </c>
      <c r="D1986" t="s">
        <v>1256</v>
      </c>
      <c r="E1986">
        <v>4023460</v>
      </c>
      <c r="F1986" t="s">
        <v>1391</v>
      </c>
      <c r="G1986" t="s">
        <v>1389</v>
      </c>
      <c r="H1986">
        <v>25</v>
      </c>
      <c r="I1986">
        <v>57</v>
      </c>
    </row>
    <row r="1987" spans="1:9" x14ac:dyDescent="0.2">
      <c r="A1987" t="s">
        <v>1242</v>
      </c>
      <c r="B1987" t="s">
        <v>5</v>
      </c>
      <c r="C1987">
        <v>11</v>
      </c>
      <c r="D1987" t="s">
        <v>1256</v>
      </c>
      <c r="E1987">
        <v>4023460</v>
      </c>
      <c r="F1987" t="s">
        <v>1391</v>
      </c>
      <c r="G1987" t="s">
        <v>1390</v>
      </c>
      <c r="H1987">
        <v>29</v>
      </c>
      <c r="I1987">
        <v>57</v>
      </c>
    </row>
    <row r="1988" spans="1:9" x14ac:dyDescent="0.2">
      <c r="A1988" t="s">
        <v>1242</v>
      </c>
      <c r="B1988" t="s">
        <v>5</v>
      </c>
      <c r="C1988">
        <v>11</v>
      </c>
      <c r="D1988" t="s">
        <v>1256</v>
      </c>
      <c r="E1988">
        <v>4023348</v>
      </c>
      <c r="F1988" t="s">
        <v>1392</v>
      </c>
      <c r="G1988" t="s">
        <v>1381</v>
      </c>
      <c r="H1988">
        <v>25</v>
      </c>
      <c r="I1988">
        <v>63</v>
      </c>
    </row>
    <row r="1989" spans="1:9" x14ac:dyDescent="0.2">
      <c r="A1989" t="s">
        <v>1242</v>
      </c>
      <c r="B1989" t="s">
        <v>5</v>
      </c>
      <c r="C1989">
        <v>11</v>
      </c>
      <c r="D1989" t="s">
        <v>1256</v>
      </c>
      <c r="E1989">
        <v>4023348</v>
      </c>
      <c r="F1989" t="s">
        <v>1392</v>
      </c>
      <c r="G1989" t="s">
        <v>1382</v>
      </c>
      <c r="H1989">
        <v>24</v>
      </c>
      <c r="I1989">
        <v>63</v>
      </c>
    </row>
    <row r="1990" spans="1:9" x14ac:dyDescent="0.2">
      <c r="A1990" t="s">
        <v>1242</v>
      </c>
      <c r="B1990" t="s">
        <v>5</v>
      </c>
      <c r="C1990">
        <v>11</v>
      </c>
      <c r="D1990" t="s">
        <v>1256</v>
      </c>
      <c r="E1990">
        <v>4023348</v>
      </c>
      <c r="F1990" t="s">
        <v>1392</v>
      </c>
      <c r="G1990" t="s">
        <v>1383</v>
      </c>
      <c r="H1990">
        <v>32</v>
      </c>
      <c r="I1990">
        <v>63</v>
      </c>
    </row>
    <row r="1991" spans="1:9" x14ac:dyDescent="0.2">
      <c r="A1991" t="s">
        <v>1242</v>
      </c>
      <c r="B1991" t="s">
        <v>5</v>
      </c>
      <c r="C1991">
        <v>11</v>
      </c>
      <c r="D1991" t="s">
        <v>1256</v>
      </c>
      <c r="E1991">
        <v>4023348</v>
      </c>
      <c r="F1991" t="s">
        <v>1392</v>
      </c>
      <c r="G1991" t="s">
        <v>1384</v>
      </c>
      <c r="H1991">
        <v>23</v>
      </c>
      <c r="I1991">
        <v>63</v>
      </c>
    </row>
    <row r="1992" spans="1:9" x14ac:dyDescent="0.2">
      <c r="A1992" t="s">
        <v>1242</v>
      </c>
      <c r="B1992" t="s">
        <v>5</v>
      </c>
      <c r="C1992">
        <v>11</v>
      </c>
      <c r="D1992" t="s">
        <v>1256</v>
      </c>
      <c r="E1992">
        <v>4023348</v>
      </c>
      <c r="F1992" t="s">
        <v>1392</v>
      </c>
      <c r="G1992" t="s">
        <v>1385</v>
      </c>
      <c r="H1992">
        <v>22</v>
      </c>
      <c r="I1992">
        <v>63</v>
      </c>
    </row>
    <row r="1993" spans="1:9" x14ac:dyDescent="0.2">
      <c r="A1993" t="s">
        <v>1242</v>
      </c>
      <c r="B1993" t="s">
        <v>5</v>
      </c>
      <c r="C1993">
        <v>11</v>
      </c>
      <c r="D1993" t="s">
        <v>1256</v>
      </c>
      <c r="E1993">
        <v>4023348</v>
      </c>
      <c r="F1993" t="s">
        <v>1392</v>
      </c>
      <c r="G1993" t="s">
        <v>1386</v>
      </c>
      <c r="H1993">
        <v>20</v>
      </c>
      <c r="I1993">
        <v>63</v>
      </c>
    </row>
    <row r="1994" spans="1:9" x14ac:dyDescent="0.2">
      <c r="A1994" t="s">
        <v>1242</v>
      </c>
      <c r="B1994" t="s">
        <v>5</v>
      </c>
      <c r="C1994">
        <v>11</v>
      </c>
      <c r="D1994" t="s">
        <v>1256</v>
      </c>
      <c r="E1994">
        <v>4023348</v>
      </c>
      <c r="F1994" t="s">
        <v>1392</v>
      </c>
      <c r="G1994" t="s">
        <v>1387</v>
      </c>
      <c r="H1994">
        <v>32</v>
      </c>
      <c r="I1994">
        <v>63</v>
      </c>
    </row>
    <row r="1995" spans="1:9" x14ac:dyDescent="0.2">
      <c r="A1995" t="s">
        <v>1242</v>
      </c>
      <c r="B1995" t="s">
        <v>5</v>
      </c>
      <c r="C1995">
        <v>11</v>
      </c>
      <c r="D1995" t="s">
        <v>1256</v>
      </c>
      <c r="E1995">
        <v>4023348</v>
      </c>
      <c r="F1995" t="s">
        <v>1392</v>
      </c>
      <c r="G1995" t="s">
        <v>1388</v>
      </c>
      <c r="H1995">
        <v>29</v>
      </c>
      <c r="I1995">
        <v>63</v>
      </c>
    </row>
    <row r="1996" spans="1:9" x14ac:dyDescent="0.2">
      <c r="A1996" t="s">
        <v>1242</v>
      </c>
      <c r="B1996" t="s">
        <v>5</v>
      </c>
      <c r="C1996">
        <v>11</v>
      </c>
      <c r="D1996" t="s">
        <v>1256</v>
      </c>
      <c r="E1996">
        <v>4023348</v>
      </c>
      <c r="F1996" t="s">
        <v>1392</v>
      </c>
      <c r="G1996" t="s">
        <v>1389</v>
      </c>
      <c r="H1996">
        <v>26</v>
      </c>
      <c r="I1996">
        <v>63</v>
      </c>
    </row>
    <row r="1997" spans="1:9" x14ac:dyDescent="0.2">
      <c r="A1997" t="s">
        <v>1242</v>
      </c>
      <c r="B1997" t="s">
        <v>5</v>
      </c>
      <c r="C1997">
        <v>11</v>
      </c>
      <c r="D1997" t="s">
        <v>1256</v>
      </c>
      <c r="E1997">
        <v>4023348</v>
      </c>
      <c r="F1997" t="s">
        <v>1392</v>
      </c>
      <c r="G1997" t="s">
        <v>1390</v>
      </c>
      <c r="H1997">
        <v>33</v>
      </c>
      <c r="I1997">
        <v>63</v>
      </c>
    </row>
    <row r="1998" spans="1:9" x14ac:dyDescent="0.2">
      <c r="A1998" t="s">
        <v>1242</v>
      </c>
      <c r="B1998" t="s">
        <v>5</v>
      </c>
      <c r="C1998">
        <v>11</v>
      </c>
      <c r="D1998" t="s">
        <v>1256</v>
      </c>
      <c r="E1998">
        <v>4023363</v>
      </c>
      <c r="F1998" t="s">
        <v>1393</v>
      </c>
      <c r="G1998" t="s">
        <v>1381</v>
      </c>
      <c r="H1998">
        <v>35</v>
      </c>
      <c r="I1998">
        <v>63</v>
      </c>
    </row>
    <row r="1999" spans="1:9" x14ac:dyDescent="0.2">
      <c r="A1999" t="s">
        <v>1242</v>
      </c>
      <c r="B1999" t="s">
        <v>5</v>
      </c>
      <c r="C1999">
        <v>11</v>
      </c>
      <c r="D1999" t="s">
        <v>1256</v>
      </c>
      <c r="E1999">
        <v>4023363</v>
      </c>
      <c r="F1999" t="s">
        <v>1393</v>
      </c>
      <c r="G1999" t="s">
        <v>1382</v>
      </c>
      <c r="H1999">
        <v>27</v>
      </c>
      <c r="I1999">
        <v>63</v>
      </c>
    </row>
    <row r="2000" spans="1:9" x14ac:dyDescent="0.2">
      <c r="A2000" t="s">
        <v>1242</v>
      </c>
      <c r="B2000" t="s">
        <v>5</v>
      </c>
      <c r="C2000">
        <v>11</v>
      </c>
      <c r="D2000" t="s">
        <v>1256</v>
      </c>
      <c r="E2000">
        <v>4023363</v>
      </c>
      <c r="F2000" t="s">
        <v>1393</v>
      </c>
      <c r="G2000" t="s">
        <v>1383</v>
      </c>
      <c r="H2000">
        <v>32</v>
      </c>
      <c r="I2000">
        <v>63</v>
      </c>
    </row>
    <row r="2001" spans="1:9" x14ac:dyDescent="0.2">
      <c r="A2001" t="s">
        <v>1242</v>
      </c>
      <c r="B2001" t="s">
        <v>5</v>
      </c>
      <c r="C2001">
        <v>11</v>
      </c>
      <c r="D2001" t="s">
        <v>1256</v>
      </c>
      <c r="E2001">
        <v>4023363</v>
      </c>
      <c r="F2001" t="s">
        <v>1393</v>
      </c>
      <c r="G2001" t="s">
        <v>1384</v>
      </c>
      <c r="H2001">
        <v>25</v>
      </c>
      <c r="I2001">
        <v>63</v>
      </c>
    </row>
    <row r="2002" spans="1:9" x14ac:dyDescent="0.2">
      <c r="A2002" t="s">
        <v>1242</v>
      </c>
      <c r="B2002" t="s">
        <v>5</v>
      </c>
      <c r="C2002">
        <v>11</v>
      </c>
      <c r="D2002" t="s">
        <v>1256</v>
      </c>
      <c r="E2002">
        <v>4023363</v>
      </c>
      <c r="F2002" t="s">
        <v>1393</v>
      </c>
      <c r="G2002" t="s">
        <v>1385</v>
      </c>
      <c r="H2002">
        <v>21</v>
      </c>
      <c r="I2002">
        <v>63</v>
      </c>
    </row>
    <row r="2003" spans="1:9" x14ac:dyDescent="0.2">
      <c r="A2003" t="s">
        <v>1242</v>
      </c>
      <c r="B2003" t="s">
        <v>5</v>
      </c>
      <c r="C2003">
        <v>11</v>
      </c>
      <c r="D2003" t="s">
        <v>1256</v>
      </c>
      <c r="E2003">
        <v>4023363</v>
      </c>
      <c r="F2003" t="s">
        <v>1393</v>
      </c>
      <c r="G2003" t="s">
        <v>1386</v>
      </c>
      <c r="H2003">
        <v>33</v>
      </c>
      <c r="I2003">
        <v>63</v>
      </c>
    </row>
    <row r="2004" spans="1:9" x14ac:dyDescent="0.2">
      <c r="A2004" t="s">
        <v>1242</v>
      </c>
      <c r="B2004" t="s">
        <v>5</v>
      </c>
      <c r="C2004">
        <v>11</v>
      </c>
      <c r="D2004" t="s">
        <v>1256</v>
      </c>
      <c r="E2004">
        <v>4023363</v>
      </c>
      <c r="F2004" t="s">
        <v>1393</v>
      </c>
      <c r="G2004" t="s">
        <v>1387</v>
      </c>
      <c r="H2004">
        <v>36</v>
      </c>
      <c r="I2004">
        <v>63</v>
      </c>
    </row>
    <row r="2005" spans="1:9" x14ac:dyDescent="0.2">
      <c r="A2005" t="s">
        <v>1242</v>
      </c>
      <c r="B2005" t="s">
        <v>5</v>
      </c>
      <c r="C2005">
        <v>11</v>
      </c>
      <c r="D2005" t="s">
        <v>1256</v>
      </c>
      <c r="E2005">
        <v>4023363</v>
      </c>
      <c r="F2005" t="s">
        <v>1393</v>
      </c>
      <c r="G2005" t="s">
        <v>1388</v>
      </c>
      <c r="H2005">
        <v>27</v>
      </c>
      <c r="I2005">
        <v>63</v>
      </c>
    </row>
    <row r="2006" spans="1:9" x14ac:dyDescent="0.2">
      <c r="A2006" t="s">
        <v>1242</v>
      </c>
      <c r="B2006" t="s">
        <v>5</v>
      </c>
      <c r="C2006">
        <v>11</v>
      </c>
      <c r="D2006" t="s">
        <v>1256</v>
      </c>
      <c r="E2006">
        <v>4023363</v>
      </c>
      <c r="F2006" t="s">
        <v>1393</v>
      </c>
      <c r="G2006" t="s">
        <v>1389</v>
      </c>
      <c r="H2006">
        <v>31</v>
      </c>
      <c r="I2006">
        <v>63</v>
      </c>
    </row>
    <row r="2007" spans="1:9" x14ac:dyDescent="0.2">
      <c r="A2007" t="s">
        <v>1242</v>
      </c>
      <c r="B2007" t="s">
        <v>5</v>
      </c>
      <c r="C2007">
        <v>11</v>
      </c>
      <c r="D2007" t="s">
        <v>1256</v>
      </c>
      <c r="E2007">
        <v>4023363</v>
      </c>
      <c r="F2007" t="s">
        <v>1393</v>
      </c>
      <c r="G2007" t="s">
        <v>1390</v>
      </c>
      <c r="H2007">
        <v>32</v>
      </c>
      <c r="I2007">
        <v>63</v>
      </c>
    </row>
    <row r="2008" spans="1:9" x14ac:dyDescent="0.2">
      <c r="A2008" t="s">
        <v>1242</v>
      </c>
      <c r="B2008" t="s">
        <v>5</v>
      </c>
      <c r="C2008">
        <v>11</v>
      </c>
      <c r="D2008" t="s">
        <v>1256</v>
      </c>
      <c r="E2008">
        <v>4023065</v>
      </c>
      <c r="F2008" t="s">
        <v>1394</v>
      </c>
      <c r="G2008" t="s">
        <v>1381</v>
      </c>
      <c r="H2008">
        <v>52</v>
      </c>
      <c r="I2008">
        <v>66</v>
      </c>
    </row>
    <row r="2009" spans="1:9" x14ac:dyDescent="0.2">
      <c r="A2009" t="s">
        <v>1242</v>
      </c>
      <c r="B2009" t="s">
        <v>5</v>
      </c>
      <c r="C2009">
        <v>11</v>
      </c>
      <c r="D2009" t="s">
        <v>1256</v>
      </c>
      <c r="E2009">
        <v>4023065</v>
      </c>
      <c r="F2009" t="s">
        <v>1394</v>
      </c>
      <c r="G2009" t="s">
        <v>1382</v>
      </c>
      <c r="H2009">
        <v>42</v>
      </c>
      <c r="I2009">
        <v>66</v>
      </c>
    </row>
    <row r="2010" spans="1:9" x14ac:dyDescent="0.2">
      <c r="A2010" t="s">
        <v>1242</v>
      </c>
      <c r="B2010" t="s">
        <v>5</v>
      </c>
      <c r="C2010">
        <v>11</v>
      </c>
      <c r="D2010" t="s">
        <v>1256</v>
      </c>
      <c r="E2010">
        <v>4023065</v>
      </c>
      <c r="F2010" t="s">
        <v>1394</v>
      </c>
      <c r="G2010" t="s">
        <v>1383</v>
      </c>
      <c r="H2010">
        <v>48</v>
      </c>
      <c r="I2010">
        <v>66</v>
      </c>
    </row>
    <row r="2011" spans="1:9" x14ac:dyDescent="0.2">
      <c r="A2011" t="s">
        <v>1242</v>
      </c>
      <c r="B2011" t="s">
        <v>5</v>
      </c>
      <c r="C2011">
        <v>11</v>
      </c>
      <c r="D2011" t="s">
        <v>1256</v>
      </c>
      <c r="E2011">
        <v>4023065</v>
      </c>
      <c r="F2011" t="s">
        <v>1394</v>
      </c>
      <c r="G2011" t="s">
        <v>1384</v>
      </c>
      <c r="H2011">
        <v>38</v>
      </c>
      <c r="I2011">
        <v>66</v>
      </c>
    </row>
    <row r="2012" spans="1:9" x14ac:dyDescent="0.2">
      <c r="A2012" t="s">
        <v>1242</v>
      </c>
      <c r="B2012" t="s">
        <v>5</v>
      </c>
      <c r="C2012">
        <v>11</v>
      </c>
      <c r="D2012" t="s">
        <v>1256</v>
      </c>
      <c r="E2012">
        <v>4023065</v>
      </c>
      <c r="F2012" t="s">
        <v>1394</v>
      </c>
      <c r="G2012" t="s">
        <v>1385</v>
      </c>
      <c r="H2012">
        <v>39</v>
      </c>
      <c r="I2012">
        <v>66</v>
      </c>
    </row>
    <row r="2013" spans="1:9" x14ac:dyDescent="0.2">
      <c r="A2013" t="s">
        <v>1242</v>
      </c>
      <c r="B2013" t="s">
        <v>5</v>
      </c>
      <c r="C2013">
        <v>11</v>
      </c>
      <c r="D2013" t="s">
        <v>1256</v>
      </c>
      <c r="E2013">
        <v>4023065</v>
      </c>
      <c r="F2013" t="s">
        <v>1394</v>
      </c>
      <c r="G2013" t="s">
        <v>1386</v>
      </c>
      <c r="H2013">
        <v>50</v>
      </c>
      <c r="I2013">
        <v>66</v>
      </c>
    </row>
    <row r="2014" spans="1:9" x14ac:dyDescent="0.2">
      <c r="A2014" t="s">
        <v>1242</v>
      </c>
      <c r="B2014" t="s">
        <v>5</v>
      </c>
      <c r="C2014">
        <v>11</v>
      </c>
      <c r="D2014" t="s">
        <v>1256</v>
      </c>
      <c r="E2014">
        <v>4023065</v>
      </c>
      <c r="F2014" t="s">
        <v>1394</v>
      </c>
      <c r="G2014" t="s">
        <v>1387</v>
      </c>
      <c r="H2014">
        <v>51</v>
      </c>
      <c r="I2014">
        <v>66</v>
      </c>
    </row>
    <row r="2015" spans="1:9" x14ac:dyDescent="0.2">
      <c r="A2015" t="s">
        <v>1242</v>
      </c>
      <c r="B2015" t="s">
        <v>5</v>
      </c>
      <c r="C2015">
        <v>11</v>
      </c>
      <c r="D2015" t="s">
        <v>1256</v>
      </c>
      <c r="E2015">
        <v>4023065</v>
      </c>
      <c r="F2015" t="s">
        <v>1394</v>
      </c>
      <c r="G2015" t="s">
        <v>1388</v>
      </c>
      <c r="H2015">
        <v>44</v>
      </c>
      <c r="I2015">
        <v>66</v>
      </c>
    </row>
    <row r="2016" spans="1:9" x14ac:dyDescent="0.2">
      <c r="A2016" t="s">
        <v>1242</v>
      </c>
      <c r="B2016" t="s">
        <v>5</v>
      </c>
      <c r="C2016">
        <v>11</v>
      </c>
      <c r="D2016" t="s">
        <v>1256</v>
      </c>
      <c r="E2016">
        <v>4023065</v>
      </c>
      <c r="F2016" t="s">
        <v>1394</v>
      </c>
      <c r="G2016" t="s">
        <v>1389</v>
      </c>
      <c r="H2016">
        <v>48</v>
      </c>
      <c r="I2016">
        <v>66</v>
      </c>
    </row>
    <row r="2017" spans="1:9" x14ac:dyDescent="0.2">
      <c r="A2017" t="s">
        <v>1242</v>
      </c>
      <c r="B2017" t="s">
        <v>5</v>
      </c>
      <c r="C2017">
        <v>11</v>
      </c>
      <c r="D2017" t="s">
        <v>1256</v>
      </c>
      <c r="E2017">
        <v>4023065</v>
      </c>
      <c r="F2017" t="s">
        <v>1394</v>
      </c>
      <c r="G2017" t="s">
        <v>1390</v>
      </c>
      <c r="H2017">
        <v>53</v>
      </c>
      <c r="I2017">
        <v>66</v>
      </c>
    </row>
    <row r="2018" spans="1:9" x14ac:dyDescent="0.2">
      <c r="A2018" t="s">
        <v>1242</v>
      </c>
      <c r="B2018" t="s">
        <v>5</v>
      </c>
      <c r="C2018">
        <v>11</v>
      </c>
      <c r="D2018" t="s">
        <v>1256</v>
      </c>
      <c r="E2018">
        <v>4023322</v>
      </c>
      <c r="F2018" t="s">
        <v>1395</v>
      </c>
      <c r="G2018" t="s">
        <v>1381</v>
      </c>
      <c r="H2018">
        <v>43</v>
      </c>
      <c r="I2018">
        <v>66</v>
      </c>
    </row>
    <row r="2019" spans="1:9" x14ac:dyDescent="0.2">
      <c r="A2019" t="s">
        <v>1242</v>
      </c>
      <c r="B2019" t="s">
        <v>5</v>
      </c>
      <c r="C2019">
        <v>11</v>
      </c>
      <c r="D2019" t="s">
        <v>1256</v>
      </c>
      <c r="E2019">
        <v>4023322</v>
      </c>
      <c r="F2019" t="s">
        <v>1395</v>
      </c>
      <c r="G2019" t="s">
        <v>1382</v>
      </c>
      <c r="H2019">
        <v>34</v>
      </c>
      <c r="I2019">
        <v>66</v>
      </c>
    </row>
    <row r="2020" spans="1:9" x14ac:dyDescent="0.2">
      <c r="A2020" t="s">
        <v>1242</v>
      </c>
      <c r="B2020" t="s">
        <v>5</v>
      </c>
      <c r="C2020">
        <v>11</v>
      </c>
      <c r="D2020" t="s">
        <v>1256</v>
      </c>
      <c r="E2020">
        <v>4023322</v>
      </c>
      <c r="F2020" t="s">
        <v>1395</v>
      </c>
      <c r="G2020" t="s">
        <v>1383</v>
      </c>
      <c r="H2020">
        <v>51</v>
      </c>
      <c r="I2020">
        <v>66</v>
      </c>
    </row>
    <row r="2021" spans="1:9" x14ac:dyDescent="0.2">
      <c r="A2021" t="s">
        <v>1242</v>
      </c>
      <c r="B2021" t="s">
        <v>5</v>
      </c>
      <c r="C2021">
        <v>11</v>
      </c>
      <c r="D2021" t="s">
        <v>1256</v>
      </c>
      <c r="E2021">
        <v>4023322</v>
      </c>
      <c r="F2021" t="s">
        <v>1395</v>
      </c>
      <c r="G2021" t="s">
        <v>1384</v>
      </c>
      <c r="H2021">
        <v>31</v>
      </c>
      <c r="I2021">
        <v>66</v>
      </c>
    </row>
    <row r="2022" spans="1:9" x14ac:dyDescent="0.2">
      <c r="A2022" t="s">
        <v>1242</v>
      </c>
      <c r="B2022" t="s">
        <v>5</v>
      </c>
      <c r="C2022">
        <v>11</v>
      </c>
      <c r="D2022" t="s">
        <v>1256</v>
      </c>
      <c r="E2022">
        <v>4023322</v>
      </c>
      <c r="F2022" t="s">
        <v>1395</v>
      </c>
      <c r="G2022" t="s">
        <v>1385</v>
      </c>
      <c r="H2022">
        <v>30</v>
      </c>
      <c r="I2022">
        <v>66</v>
      </c>
    </row>
    <row r="2023" spans="1:9" x14ac:dyDescent="0.2">
      <c r="A2023" t="s">
        <v>1242</v>
      </c>
      <c r="B2023" t="s">
        <v>5</v>
      </c>
      <c r="C2023">
        <v>11</v>
      </c>
      <c r="D2023" t="s">
        <v>1256</v>
      </c>
      <c r="E2023">
        <v>4023322</v>
      </c>
      <c r="F2023" t="s">
        <v>1395</v>
      </c>
      <c r="G2023" t="s">
        <v>1386</v>
      </c>
      <c r="H2023">
        <v>42</v>
      </c>
      <c r="I2023">
        <v>66</v>
      </c>
    </row>
    <row r="2024" spans="1:9" x14ac:dyDescent="0.2">
      <c r="A2024" t="s">
        <v>1242</v>
      </c>
      <c r="B2024" t="s">
        <v>5</v>
      </c>
      <c r="C2024">
        <v>11</v>
      </c>
      <c r="D2024" t="s">
        <v>1256</v>
      </c>
      <c r="E2024">
        <v>4023322</v>
      </c>
      <c r="F2024" t="s">
        <v>1395</v>
      </c>
      <c r="G2024" t="s">
        <v>1387</v>
      </c>
      <c r="H2024">
        <v>44</v>
      </c>
      <c r="I2024">
        <v>66</v>
      </c>
    </row>
    <row r="2025" spans="1:9" x14ac:dyDescent="0.2">
      <c r="A2025" t="s">
        <v>1242</v>
      </c>
      <c r="B2025" t="s">
        <v>5</v>
      </c>
      <c r="C2025">
        <v>11</v>
      </c>
      <c r="D2025" t="s">
        <v>1256</v>
      </c>
      <c r="E2025">
        <v>4023322</v>
      </c>
      <c r="F2025" t="s">
        <v>1395</v>
      </c>
      <c r="G2025" t="s">
        <v>1388</v>
      </c>
      <c r="H2025">
        <v>37</v>
      </c>
      <c r="I2025">
        <v>66</v>
      </c>
    </row>
    <row r="2026" spans="1:9" x14ac:dyDescent="0.2">
      <c r="A2026" t="s">
        <v>1242</v>
      </c>
      <c r="B2026" t="s">
        <v>5</v>
      </c>
      <c r="C2026">
        <v>11</v>
      </c>
      <c r="D2026" t="s">
        <v>1256</v>
      </c>
      <c r="E2026">
        <v>4023322</v>
      </c>
      <c r="F2026" t="s">
        <v>1395</v>
      </c>
      <c r="G2026" t="s">
        <v>1389</v>
      </c>
      <c r="H2026">
        <v>43</v>
      </c>
      <c r="I2026">
        <v>66</v>
      </c>
    </row>
    <row r="2027" spans="1:9" x14ac:dyDescent="0.2">
      <c r="A2027" t="s">
        <v>1242</v>
      </c>
      <c r="B2027" t="s">
        <v>5</v>
      </c>
      <c r="C2027">
        <v>11</v>
      </c>
      <c r="D2027" t="s">
        <v>1256</v>
      </c>
      <c r="E2027">
        <v>4023322</v>
      </c>
      <c r="F2027" t="s">
        <v>1395</v>
      </c>
      <c r="G2027" t="s">
        <v>1390</v>
      </c>
      <c r="H2027">
        <v>39</v>
      </c>
      <c r="I2027">
        <v>66</v>
      </c>
    </row>
    <row r="2028" spans="1:9" x14ac:dyDescent="0.2">
      <c r="A2028" t="s">
        <v>1242</v>
      </c>
      <c r="B2028" t="s">
        <v>5</v>
      </c>
      <c r="C2028">
        <v>11</v>
      </c>
      <c r="D2028" t="s">
        <v>1256</v>
      </c>
      <c r="E2028">
        <v>4023391</v>
      </c>
      <c r="F2028" t="s">
        <v>1396</v>
      </c>
      <c r="G2028" t="s">
        <v>1381</v>
      </c>
      <c r="H2028">
        <v>52</v>
      </c>
      <c r="I2028">
        <v>63</v>
      </c>
    </row>
    <row r="2029" spans="1:9" x14ac:dyDescent="0.2">
      <c r="A2029" t="s">
        <v>1242</v>
      </c>
      <c r="B2029" t="s">
        <v>5</v>
      </c>
      <c r="C2029">
        <v>11</v>
      </c>
      <c r="D2029" t="s">
        <v>1256</v>
      </c>
      <c r="E2029">
        <v>4023391</v>
      </c>
      <c r="F2029" t="s">
        <v>1396</v>
      </c>
      <c r="G2029" t="s">
        <v>1382</v>
      </c>
      <c r="H2029">
        <v>42</v>
      </c>
      <c r="I2029">
        <v>63</v>
      </c>
    </row>
    <row r="2030" spans="1:9" x14ac:dyDescent="0.2">
      <c r="A2030" t="s">
        <v>1242</v>
      </c>
      <c r="B2030" t="s">
        <v>5</v>
      </c>
      <c r="C2030">
        <v>11</v>
      </c>
      <c r="D2030" t="s">
        <v>1256</v>
      </c>
      <c r="E2030">
        <v>4023391</v>
      </c>
      <c r="F2030" t="s">
        <v>1396</v>
      </c>
      <c r="G2030" t="s">
        <v>1383</v>
      </c>
      <c r="H2030">
        <v>56</v>
      </c>
      <c r="I2030">
        <v>63</v>
      </c>
    </row>
    <row r="2031" spans="1:9" x14ac:dyDescent="0.2">
      <c r="A2031" t="s">
        <v>1242</v>
      </c>
      <c r="B2031" t="s">
        <v>5</v>
      </c>
      <c r="C2031">
        <v>11</v>
      </c>
      <c r="D2031" t="s">
        <v>1256</v>
      </c>
      <c r="E2031">
        <v>4023391</v>
      </c>
      <c r="F2031" t="s">
        <v>1396</v>
      </c>
      <c r="G2031" t="s">
        <v>1384</v>
      </c>
      <c r="H2031">
        <v>45</v>
      </c>
      <c r="I2031">
        <v>63</v>
      </c>
    </row>
    <row r="2032" spans="1:9" x14ac:dyDescent="0.2">
      <c r="A2032" t="s">
        <v>1242</v>
      </c>
      <c r="B2032" t="s">
        <v>5</v>
      </c>
      <c r="C2032">
        <v>11</v>
      </c>
      <c r="D2032" t="s">
        <v>1256</v>
      </c>
      <c r="E2032">
        <v>4023391</v>
      </c>
      <c r="F2032" t="s">
        <v>1396</v>
      </c>
      <c r="G2032" t="s">
        <v>1385</v>
      </c>
      <c r="H2032">
        <v>38</v>
      </c>
      <c r="I2032">
        <v>63</v>
      </c>
    </row>
    <row r="2033" spans="1:9" x14ac:dyDescent="0.2">
      <c r="A2033" t="s">
        <v>1242</v>
      </c>
      <c r="B2033" t="s">
        <v>5</v>
      </c>
      <c r="C2033">
        <v>11</v>
      </c>
      <c r="D2033" t="s">
        <v>1256</v>
      </c>
      <c r="E2033">
        <v>4023391</v>
      </c>
      <c r="F2033" t="s">
        <v>1396</v>
      </c>
      <c r="G2033" t="s">
        <v>1386</v>
      </c>
      <c r="H2033">
        <v>45</v>
      </c>
      <c r="I2033">
        <v>63</v>
      </c>
    </row>
    <row r="2034" spans="1:9" x14ac:dyDescent="0.2">
      <c r="A2034" t="s">
        <v>1242</v>
      </c>
      <c r="B2034" t="s">
        <v>5</v>
      </c>
      <c r="C2034">
        <v>11</v>
      </c>
      <c r="D2034" t="s">
        <v>1256</v>
      </c>
      <c r="E2034">
        <v>4023391</v>
      </c>
      <c r="F2034" t="s">
        <v>1396</v>
      </c>
      <c r="G2034" t="s">
        <v>1387</v>
      </c>
      <c r="H2034">
        <v>43</v>
      </c>
      <c r="I2034">
        <v>63</v>
      </c>
    </row>
    <row r="2035" spans="1:9" x14ac:dyDescent="0.2">
      <c r="A2035" t="s">
        <v>1242</v>
      </c>
      <c r="B2035" t="s">
        <v>5</v>
      </c>
      <c r="C2035">
        <v>11</v>
      </c>
      <c r="D2035" t="s">
        <v>1256</v>
      </c>
      <c r="E2035">
        <v>4023391</v>
      </c>
      <c r="F2035" t="s">
        <v>1396</v>
      </c>
      <c r="G2035" t="s">
        <v>1388</v>
      </c>
      <c r="H2035">
        <v>48</v>
      </c>
      <c r="I2035">
        <v>63</v>
      </c>
    </row>
    <row r="2036" spans="1:9" x14ac:dyDescent="0.2">
      <c r="A2036" t="s">
        <v>1242</v>
      </c>
      <c r="B2036" t="s">
        <v>5</v>
      </c>
      <c r="C2036">
        <v>11</v>
      </c>
      <c r="D2036" t="s">
        <v>1256</v>
      </c>
      <c r="E2036">
        <v>4023391</v>
      </c>
      <c r="F2036" t="s">
        <v>1396</v>
      </c>
      <c r="G2036" t="s">
        <v>1389</v>
      </c>
      <c r="H2036">
        <v>50</v>
      </c>
      <c r="I2036">
        <v>63</v>
      </c>
    </row>
    <row r="2037" spans="1:9" x14ac:dyDescent="0.2">
      <c r="A2037" t="s">
        <v>1242</v>
      </c>
      <c r="B2037" t="s">
        <v>5</v>
      </c>
      <c r="C2037">
        <v>11</v>
      </c>
      <c r="D2037" t="s">
        <v>1256</v>
      </c>
      <c r="E2037">
        <v>4023391</v>
      </c>
      <c r="F2037" t="s">
        <v>1396</v>
      </c>
      <c r="G2037" t="s">
        <v>1390</v>
      </c>
      <c r="H2037">
        <v>53</v>
      </c>
      <c r="I2037">
        <v>63</v>
      </c>
    </row>
    <row r="2038" spans="1:9" x14ac:dyDescent="0.2">
      <c r="A2038" t="s">
        <v>1242</v>
      </c>
      <c r="B2038" t="s">
        <v>5</v>
      </c>
      <c r="C2038">
        <v>11</v>
      </c>
      <c r="D2038" t="s">
        <v>1256</v>
      </c>
      <c r="E2038">
        <v>4022998</v>
      </c>
      <c r="F2038" t="s">
        <v>1380</v>
      </c>
      <c r="G2038" t="s">
        <v>1381</v>
      </c>
      <c r="H2038">
        <v>26</v>
      </c>
      <c r="I2038">
        <v>63</v>
      </c>
    </row>
    <row r="2039" spans="1:9" x14ac:dyDescent="0.2">
      <c r="A2039" t="s">
        <v>1242</v>
      </c>
      <c r="B2039" t="s">
        <v>5</v>
      </c>
      <c r="C2039">
        <v>11</v>
      </c>
      <c r="D2039" t="s">
        <v>1256</v>
      </c>
      <c r="E2039">
        <v>4022998</v>
      </c>
      <c r="F2039" t="s">
        <v>1380</v>
      </c>
      <c r="G2039" t="s">
        <v>1382</v>
      </c>
      <c r="H2039">
        <v>21</v>
      </c>
      <c r="I2039">
        <v>63</v>
      </c>
    </row>
    <row r="2040" spans="1:9" x14ac:dyDescent="0.2">
      <c r="A2040" t="s">
        <v>1242</v>
      </c>
      <c r="B2040" t="s">
        <v>5</v>
      </c>
      <c r="C2040">
        <v>11</v>
      </c>
      <c r="D2040" t="s">
        <v>1256</v>
      </c>
      <c r="E2040">
        <v>4022998</v>
      </c>
      <c r="F2040" t="s">
        <v>1380</v>
      </c>
      <c r="G2040" t="s">
        <v>1383</v>
      </c>
      <c r="H2040">
        <v>33</v>
      </c>
      <c r="I2040">
        <v>63</v>
      </c>
    </row>
    <row r="2041" spans="1:9" x14ac:dyDescent="0.2">
      <c r="A2041" t="s">
        <v>1242</v>
      </c>
      <c r="B2041" t="s">
        <v>5</v>
      </c>
      <c r="C2041">
        <v>11</v>
      </c>
      <c r="D2041" t="s">
        <v>1256</v>
      </c>
      <c r="E2041">
        <v>4022998</v>
      </c>
      <c r="F2041" t="s">
        <v>1380</v>
      </c>
      <c r="G2041" t="s">
        <v>1384</v>
      </c>
      <c r="H2041">
        <v>25</v>
      </c>
      <c r="I2041">
        <v>63</v>
      </c>
    </row>
    <row r="2042" spans="1:9" x14ac:dyDescent="0.2">
      <c r="A2042" t="s">
        <v>1242</v>
      </c>
      <c r="B2042" t="s">
        <v>5</v>
      </c>
      <c r="C2042">
        <v>11</v>
      </c>
      <c r="D2042" t="s">
        <v>1256</v>
      </c>
      <c r="E2042">
        <v>4022998</v>
      </c>
      <c r="F2042" t="s">
        <v>1380</v>
      </c>
      <c r="G2042" t="s">
        <v>1385</v>
      </c>
      <c r="H2042">
        <v>17</v>
      </c>
      <c r="I2042">
        <v>63</v>
      </c>
    </row>
    <row r="2043" spans="1:9" x14ac:dyDescent="0.2">
      <c r="A2043" t="s">
        <v>1242</v>
      </c>
      <c r="B2043" t="s">
        <v>5</v>
      </c>
      <c r="C2043">
        <v>11</v>
      </c>
      <c r="D2043" t="s">
        <v>1256</v>
      </c>
      <c r="E2043">
        <v>4022998</v>
      </c>
      <c r="F2043" t="s">
        <v>1380</v>
      </c>
      <c r="G2043" t="s">
        <v>1386</v>
      </c>
      <c r="H2043">
        <v>28</v>
      </c>
      <c r="I2043">
        <v>63</v>
      </c>
    </row>
    <row r="2044" spans="1:9" x14ac:dyDescent="0.2">
      <c r="A2044" t="s">
        <v>1242</v>
      </c>
      <c r="B2044" t="s">
        <v>5</v>
      </c>
      <c r="C2044">
        <v>11</v>
      </c>
      <c r="D2044" t="s">
        <v>1256</v>
      </c>
      <c r="E2044">
        <v>4022998</v>
      </c>
      <c r="F2044" t="s">
        <v>1380</v>
      </c>
      <c r="G2044" t="s">
        <v>1387</v>
      </c>
      <c r="H2044">
        <v>36</v>
      </c>
      <c r="I2044">
        <v>63</v>
      </c>
    </row>
    <row r="2045" spans="1:9" x14ac:dyDescent="0.2">
      <c r="A2045" t="s">
        <v>1242</v>
      </c>
      <c r="B2045" t="s">
        <v>5</v>
      </c>
      <c r="C2045">
        <v>11</v>
      </c>
      <c r="D2045" t="s">
        <v>1256</v>
      </c>
      <c r="E2045">
        <v>4022998</v>
      </c>
      <c r="F2045" t="s">
        <v>1380</v>
      </c>
      <c r="G2045" t="s">
        <v>1388</v>
      </c>
      <c r="H2045">
        <v>25</v>
      </c>
      <c r="I2045">
        <v>63</v>
      </c>
    </row>
    <row r="2046" spans="1:9" x14ac:dyDescent="0.2">
      <c r="A2046" t="s">
        <v>1242</v>
      </c>
      <c r="B2046" t="s">
        <v>5</v>
      </c>
      <c r="C2046">
        <v>11</v>
      </c>
      <c r="D2046" t="s">
        <v>1256</v>
      </c>
      <c r="E2046">
        <v>4022998</v>
      </c>
      <c r="F2046" t="s">
        <v>1380</v>
      </c>
      <c r="G2046" t="s">
        <v>1389</v>
      </c>
      <c r="H2046">
        <v>26</v>
      </c>
      <c r="I2046">
        <v>63</v>
      </c>
    </row>
    <row r="2047" spans="1:9" x14ac:dyDescent="0.2">
      <c r="A2047" t="s">
        <v>1242</v>
      </c>
      <c r="B2047" t="s">
        <v>5</v>
      </c>
      <c r="C2047">
        <v>11</v>
      </c>
      <c r="D2047" t="s">
        <v>1256</v>
      </c>
      <c r="E2047">
        <v>4022998</v>
      </c>
      <c r="F2047" t="s">
        <v>1380</v>
      </c>
      <c r="G2047" t="s">
        <v>1390</v>
      </c>
      <c r="H2047">
        <v>29</v>
      </c>
      <c r="I2047">
        <v>63</v>
      </c>
    </row>
    <row r="2048" spans="1:9" x14ac:dyDescent="0.2">
      <c r="A2048" t="s">
        <v>1242</v>
      </c>
      <c r="B2048" t="s">
        <v>5</v>
      </c>
      <c r="C2048">
        <v>11</v>
      </c>
      <c r="D2048" t="s">
        <v>1256</v>
      </c>
      <c r="E2048">
        <v>4023449</v>
      </c>
      <c r="F2048" t="s">
        <v>1397</v>
      </c>
      <c r="G2048" t="s">
        <v>1381</v>
      </c>
      <c r="H2048">
        <v>24</v>
      </c>
      <c r="I2048">
        <v>66</v>
      </c>
    </row>
    <row r="2049" spans="1:9" x14ac:dyDescent="0.2">
      <c r="A2049" t="s">
        <v>1242</v>
      </c>
      <c r="B2049" t="s">
        <v>5</v>
      </c>
      <c r="C2049">
        <v>11</v>
      </c>
      <c r="D2049" t="s">
        <v>1256</v>
      </c>
      <c r="E2049">
        <v>4023449</v>
      </c>
      <c r="F2049" t="s">
        <v>1397</v>
      </c>
      <c r="G2049" t="s">
        <v>1382</v>
      </c>
      <c r="H2049">
        <v>22</v>
      </c>
      <c r="I2049">
        <v>66</v>
      </c>
    </row>
    <row r="2050" spans="1:9" x14ac:dyDescent="0.2">
      <c r="A2050" t="s">
        <v>1242</v>
      </c>
      <c r="B2050" t="s">
        <v>5</v>
      </c>
      <c r="C2050">
        <v>11</v>
      </c>
      <c r="D2050" t="s">
        <v>1256</v>
      </c>
      <c r="E2050">
        <v>4023449</v>
      </c>
      <c r="F2050" t="s">
        <v>1397</v>
      </c>
      <c r="G2050" t="s">
        <v>1383</v>
      </c>
      <c r="H2050">
        <v>28</v>
      </c>
      <c r="I2050">
        <v>66</v>
      </c>
    </row>
    <row r="2051" spans="1:9" x14ac:dyDescent="0.2">
      <c r="A2051" t="s">
        <v>1242</v>
      </c>
      <c r="B2051" t="s">
        <v>5</v>
      </c>
      <c r="C2051">
        <v>11</v>
      </c>
      <c r="D2051" t="s">
        <v>1256</v>
      </c>
      <c r="E2051">
        <v>4023449</v>
      </c>
      <c r="F2051" t="s">
        <v>1397</v>
      </c>
      <c r="G2051" t="s">
        <v>1384</v>
      </c>
      <c r="H2051">
        <v>22</v>
      </c>
      <c r="I2051">
        <v>66</v>
      </c>
    </row>
    <row r="2052" spans="1:9" x14ac:dyDescent="0.2">
      <c r="A2052" t="s">
        <v>1242</v>
      </c>
      <c r="B2052" t="s">
        <v>5</v>
      </c>
      <c r="C2052">
        <v>11</v>
      </c>
      <c r="D2052" t="s">
        <v>1256</v>
      </c>
      <c r="E2052">
        <v>4023449</v>
      </c>
      <c r="F2052" t="s">
        <v>1397</v>
      </c>
      <c r="G2052" t="s">
        <v>1385</v>
      </c>
      <c r="H2052">
        <v>23</v>
      </c>
      <c r="I2052">
        <v>66</v>
      </c>
    </row>
    <row r="2053" spans="1:9" x14ac:dyDescent="0.2">
      <c r="A2053" t="s">
        <v>1242</v>
      </c>
      <c r="B2053" t="s">
        <v>5</v>
      </c>
      <c r="C2053">
        <v>11</v>
      </c>
      <c r="D2053" t="s">
        <v>1256</v>
      </c>
      <c r="E2053">
        <v>4023449</v>
      </c>
      <c r="F2053" t="s">
        <v>1397</v>
      </c>
      <c r="G2053" t="s">
        <v>1386</v>
      </c>
      <c r="H2053">
        <v>26</v>
      </c>
      <c r="I2053">
        <v>66</v>
      </c>
    </row>
    <row r="2054" spans="1:9" x14ac:dyDescent="0.2">
      <c r="A2054" t="s">
        <v>1242</v>
      </c>
      <c r="B2054" t="s">
        <v>5</v>
      </c>
      <c r="C2054">
        <v>11</v>
      </c>
      <c r="D2054" t="s">
        <v>1256</v>
      </c>
      <c r="E2054">
        <v>4023449</v>
      </c>
      <c r="F2054" t="s">
        <v>1397</v>
      </c>
      <c r="G2054" t="s">
        <v>1387</v>
      </c>
      <c r="H2054">
        <v>26</v>
      </c>
      <c r="I2054">
        <v>66</v>
      </c>
    </row>
    <row r="2055" spans="1:9" x14ac:dyDescent="0.2">
      <c r="A2055" t="s">
        <v>1242</v>
      </c>
      <c r="B2055" t="s">
        <v>5</v>
      </c>
      <c r="C2055">
        <v>11</v>
      </c>
      <c r="D2055" t="s">
        <v>1256</v>
      </c>
      <c r="E2055">
        <v>4023449</v>
      </c>
      <c r="F2055" t="s">
        <v>1397</v>
      </c>
      <c r="G2055" t="s">
        <v>1388</v>
      </c>
      <c r="H2055">
        <v>23</v>
      </c>
      <c r="I2055">
        <v>66</v>
      </c>
    </row>
    <row r="2056" spans="1:9" x14ac:dyDescent="0.2">
      <c r="A2056" t="s">
        <v>1242</v>
      </c>
      <c r="B2056" t="s">
        <v>5</v>
      </c>
      <c r="C2056">
        <v>11</v>
      </c>
      <c r="D2056" t="s">
        <v>1256</v>
      </c>
      <c r="E2056">
        <v>4023449</v>
      </c>
      <c r="F2056" t="s">
        <v>1397</v>
      </c>
      <c r="G2056" t="s">
        <v>1389</v>
      </c>
      <c r="H2056">
        <v>26</v>
      </c>
      <c r="I2056">
        <v>66</v>
      </c>
    </row>
    <row r="2057" spans="1:9" x14ac:dyDescent="0.2">
      <c r="A2057" t="s">
        <v>1242</v>
      </c>
      <c r="B2057" t="s">
        <v>5</v>
      </c>
      <c r="C2057">
        <v>11</v>
      </c>
      <c r="D2057" t="s">
        <v>1256</v>
      </c>
      <c r="E2057">
        <v>4023449</v>
      </c>
      <c r="F2057" t="s">
        <v>1397</v>
      </c>
      <c r="G2057" t="s">
        <v>1390</v>
      </c>
      <c r="H2057">
        <v>27</v>
      </c>
      <c r="I2057">
        <v>66</v>
      </c>
    </row>
    <row r="2058" spans="1:9" x14ac:dyDescent="0.2">
      <c r="A2058" t="s">
        <v>1242</v>
      </c>
      <c r="B2058" t="s">
        <v>5</v>
      </c>
      <c r="C2058">
        <v>11</v>
      </c>
      <c r="D2058" t="s">
        <v>1256</v>
      </c>
      <c r="E2058">
        <v>4023452</v>
      </c>
      <c r="F2058" t="s">
        <v>1398</v>
      </c>
      <c r="G2058" t="s">
        <v>1381</v>
      </c>
      <c r="H2058">
        <v>20</v>
      </c>
      <c r="I2058">
        <v>60</v>
      </c>
    </row>
    <row r="2059" spans="1:9" x14ac:dyDescent="0.2">
      <c r="A2059" t="s">
        <v>1242</v>
      </c>
      <c r="B2059" t="s">
        <v>5</v>
      </c>
      <c r="C2059">
        <v>11</v>
      </c>
      <c r="D2059" t="s">
        <v>1256</v>
      </c>
      <c r="E2059">
        <v>4023452</v>
      </c>
      <c r="F2059" t="s">
        <v>1398</v>
      </c>
      <c r="G2059" t="s">
        <v>1382</v>
      </c>
      <c r="H2059">
        <v>20</v>
      </c>
      <c r="I2059">
        <v>60</v>
      </c>
    </row>
    <row r="2060" spans="1:9" x14ac:dyDescent="0.2">
      <c r="A2060" t="s">
        <v>1242</v>
      </c>
      <c r="B2060" t="s">
        <v>5</v>
      </c>
      <c r="C2060">
        <v>11</v>
      </c>
      <c r="D2060" t="s">
        <v>1256</v>
      </c>
      <c r="E2060">
        <v>4023452</v>
      </c>
      <c r="F2060" t="s">
        <v>1398</v>
      </c>
      <c r="G2060" t="s">
        <v>1383</v>
      </c>
      <c r="H2060">
        <v>27</v>
      </c>
      <c r="I2060">
        <v>60</v>
      </c>
    </row>
    <row r="2061" spans="1:9" x14ac:dyDescent="0.2">
      <c r="A2061" t="s">
        <v>1242</v>
      </c>
      <c r="B2061" t="s">
        <v>5</v>
      </c>
      <c r="C2061">
        <v>11</v>
      </c>
      <c r="D2061" t="s">
        <v>1256</v>
      </c>
      <c r="E2061">
        <v>4023452</v>
      </c>
      <c r="F2061" t="s">
        <v>1398</v>
      </c>
      <c r="G2061" t="s">
        <v>1384</v>
      </c>
      <c r="H2061">
        <v>20</v>
      </c>
      <c r="I2061">
        <v>60</v>
      </c>
    </row>
    <row r="2062" spans="1:9" x14ac:dyDescent="0.2">
      <c r="A2062" t="s">
        <v>1242</v>
      </c>
      <c r="B2062" t="s">
        <v>5</v>
      </c>
      <c r="C2062">
        <v>11</v>
      </c>
      <c r="D2062" t="s">
        <v>1256</v>
      </c>
      <c r="E2062">
        <v>4023452</v>
      </c>
      <c r="F2062" t="s">
        <v>1398</v>
      </c>
      <c r="G2062" t="s">
        <v>1385</v>
      </c>
      <c r="H2062">
        <v>20</v>
      </c>
      <c r="I2062">
        <v>60</v>
      </c>
    </row>
    <row r="2063" spans="1:9" x14ac:dyDescent="0.2">
      <c r="A2063" t="s">
        <v>1242</v>
      </c>
      <c r="B2063" t="s">
        <v>5</v>
      </c>
      <c r="C2063">
        <v>11</v>
      </c>
      <c r="D2063" t="s">
        <v>1256</v>
      </c>
      <c r="E2063">
        <v>4023452</v>
      </c>
      <c r="F2063" t="s">
        <v>1398</v>
      </c>
      <c r="G2063" t="s">
        <v>1386</v>
      </c>
      <c r="H2063">
        <v>34</v>
      </c>
      <c r="I2063">
        <v>60</v>
      </c>
    </row>
    <row r="2064" spans="1:9" x14ac:dyDescent="0.2">
      <c r="A2064" t="s">
        <v>1242</v>
      </c>
      <c r="B2064" t="s">
        <v>5</v>
      </c>
      <c r="C2064">
        <v>11</v>
      </c>
      <c r="D2064" t="s">
        <v>1256</v>
      </c>
      <c r="E2064">
        <v>4023452</v>
      </c>
      <c r="F2064" t="s">
        <v>1398</v>
      </c>
      <c r="G2064" t="s">
        <v>1387</v>
      </c>
      <c r="H2064">
        <v>23</v>
      </c>
      <c r="I2064">
        <v>60</v>
      </c>
    </row>
    <row r="2065" spans="1:9" x14ac:dyDescent="0.2">
      <c r="A2065" t="s">
        <v>1242</v>
      </c>
      <c r="B2065" t="s">
        <v>5</v>
      </c>
      <c r="C2065">
        <v>11</v>
      </c>
      <c r="D2065" t="s">
        <v>1256</v>
      </c>
      <c r="E2065">
        <v>4023452</v>
      </c>
      <c r="F2065" t="s">
        <v>1398</v>
      </c>
      <c r="G2065" t="s">
        <v>1388</v>
      </c>
      <c r="H2065">
        <v>18</v>
      </c>
      <c r="I2065">
        <v>60</v>
      </c>
    </row>
    <row r="2066" spans="1:9" x14ac:dyDescent="0.2">
      <c r="A2066" t="s">
        <v>1242</v>
      </c>
      <c r="B2066" t="s">
        <v>5</v>
      </c>
      <c r="C2066">
        <v>11</v>
      </c>
      <c r="D2066" t="s">
        <v>1256</v>
      </c>
      <c r="E2066">
        <v>4023452</v>
      </c>
      <c r="F2066" t="s">
        <v>1398</v>
      </c>
      <c r="G2066" t="s">
        <v>1389</v>
      </c>
      <c r="H2066">
        <v>17</v>
      </c>
      <c r="I2066">
        <v>60</v>
      </c>
    </row>
    <row r="2067" spans="1:9" x14ac:dyDescent="0.2">
      <c r="A2067" t="s">
        <v>1242</v>
      </c>
      <c r="B2067" t="s">
        <v>5</v>
      </c>
      <c r="C2067">
        <v>11</v>
      </c>
      <c r="D2067" t="s">
        <v>1256</v>
      </c>
      <c r="E2067">
        <v>4023452</v>
      </c>
      <c r="F2067" t="s">
        <v>1398</v>
      </c>
      <c r="G2067" t="s">
        <v>1390</v>
      </c>
      <c r="H2067">
        <v>22</v>
      </c>
      <c r="I2067">
        <v>60</v>
      </c>
    </row>
    <row r="2068" spans="1:9" x14ac:dyDescent="0.2">
      <c r="A2068" t="s">
        <v>1242</v>
      </c>
      <c r="B2068" t="s">
        <v>5</v>
      </c>
      <c r="C2068">
        <v>11</v>
      </c>
      <c r="D2068" t="s">
        <v>1256</v>
      </c>
      <c r="E2068">
        <v>4023554</v>
      </c>
      <c r="F2068" t="s">
        <v>1399</v>
      </c>
      <c r="G2068" t="s">
        <v>1381</v>
      </c>
      <c r="H2068">
        <v>30</v>
      </c>
      <c r="I2068">
        <v>75</v>
      </c>
    </row>
    <row r="2069" spans="1:9" x14ac:dyDescent="0.2">
      <c r="A2069" t="s">
        <v>1242</v>
      </c>
      <c r="B2069" t="s">
        <v>5</v>
      </c>
      <c r="C2069">
        <v>11</v>
      </c>
      <c r="D2069" t="s">
        <v>1256</v>
      </c>
      <c r="E2069">
        <v>4023554</v>
      </c>
      <c r="F2069" t="s">
        <v>1399</v>
      </c>
      <c r="G2069" t="s">
        <v>1382</v>
      </c>
      <c r="H2069">
        <v>22</v>
      </c>
      <c r="I2069">
        <v>75</v>
      </c>
    </row>
    <row r="2070" spans="1:9" x14ac:dyDescent="0.2">
      <c r="A2070" t="s">
        <v>1242</v>
      </c>
      <c r="B2070" t="s">
        <v>5</v>
      </c>
      <c r="C2070">
        <v>11</v>
      </c>
      <c r="D2070" t="s">
        <v>1256</v>
      </c>
      <c r="E2070">
        <v>4023554</v>
      </c>
      <c r="F2070" t="s">
        <v>1399</v>
      </c>
      <c r="G2070" t="s">
        <v>1383</v>
      </c>
      <c r="H2070">
        <v>31</v>
      </c>
      <c r="I2070">
        <v>75</v>
      </c>
    </row>
    <row r="2071" spans="1:9" x14ac:dyDescent="0.2">
      <c r="A2071" t="s">
        <v>1242</v>
      </c>
      <c r="B2071" t="s">
        <v>5</v>
      </c>
      <c r="C2071">
        <v>11</v>
      </c>
      <c r="D2071" t="s">
        <v>1256</v>
      </c>
      <c r="E2071">
        <v>4023554</v>
      </c>
      <c r="F2071" t="s">
        <v>1399</v>
      </c>
      <c r="G2071" t="s">
        <v>1384</v>
      </c>
      <c r="H2071">
        <v>16</v>
      </c>
      <c r="I2071">
        <v>75</v>
      </c>
    </row>
    <row r="2072" spans="1:9" x14ac:dyDescent="0.2">
      <c r="A2072" t="s">
        <v>1242</v>
      </c>
      <c r="B2072" t="s">
        <v>5</v>
      </c>
      <c r="C2072">
        <v>11</v>
      </c>
      <c r="D2072" t="s">
        <v>1256</v>
      </c>
      <c r="E2072">
        <v>4023554</v>
      </c>
      <c r="F2072" t="s">
        <v>1399</v>
      </c>
      <c r="G2072" t="s">
        <v>1385</v>
      </c>
      <c r="H2072">
        <v>16</v>
      </c>
      <c r="I2072">
        <v>75</v>
      </c>
    </row>
    <row r="2073" spans="1:9" x14ac:dyDescent="0.2">
      <c r="A2073" t="s">
        <v>1242</v>
      </c>
      <c r="B2073" t="s">
        <v>5</v>
      </c>
      <c r="C2073">
        <v>11</v>
      </c>
      <c r="D2073" t="s">
        <v>1256</v>
      </c>
      <c r="E2073">
        <v>4023554</v>
      </c>
      <c r="F2073" t="s">
        <v>1399</v>
      </c>
      <c r="G2073" t="s">
        <v>1386</v>
      </c>
      <c r="H2073">
        <v>30</v>
      </c>
      <c r="I2073">
        <v>75</v>
      </c>
    </row>
    <row r="2074" spans="1:9" x14ac:dyDescent="0.2">
      <c r="A2074" t="s">
        <v>1242</v>
      </c>
      <c r="B2074" t="s">
        <v>5</v>
      </c>
      <c r="C2074">
        <v>11</v>
      </c>
      <c r="D2074" t="s">
        <v>1256</v>
      </c>
      <c r="E2074">
        <v>4023554</v>
      </c>
      <c r="F2074" t="s">
        <v>1399</v>
      </c>
      <c r="G2074" t="s">
        <v>1387</v>
      </c>
      <c r="H2074">
        <v>31</v>
      </c>
      <c r="I2074">
        <v>75</v>
      </c>
    </row>
    <row r="2075" spans="1:9" x14ac:dyDescent="0.2">
      <c r="A2075" t="s">
        <v>1242</v>
      </c>
      <c r="B2075" t="s">
        <v>5</v>
      </c>
      <c r="C2075">
        <v>11</v>
      </c>
      <c r="D2075" t="s">
        <v>1256</v>
      </c>
      <c r="E2075">
        <v>4023554</v>
      </c>
      <c r="F2075" t="s">
        <v>1399</v>
      </c>
      <c r="G2075" t="s">
        <v>1388</v>
      </c>
      <c r="H2075">
        <v>25</v>
      </c>
      <c r="I2075">
        <v>75</v>
      </c>
    </row>
    <row r="2076" spans="1:9" x14ac:dyDescent="0.2">
      <c r="A2076" t="s">
        <v>1242</v>
      </c>
      <c r="B2076" t="s">
        <v>5</v>
      </c>
      <c r="C2076">
        <v>11</v>
      </c>
      <c r="D2076" t="s">
        <v>1256</v>
      </c>
      <c r="E2076">
        <v>4023554</v>
      </c>
      <c r="F2076" t="s">
        <v>1399</v>
      </c>
      <c r="G2076" t="s">
        <v>1389</v>
      </c>
      <c r="H2076">
        <v>34</v>
      </c>
      <c r="I2076">
        <v>75</v>
      </c>
    </row>
    <row r="2077" spans="1:9" x14ac:dyDescent="0.2">
      <c r="A2077" t="s">
        <v>1242</v>
      </c>
      <c r="B2077" t="s">
        <v>5</v>
      </c>
      <c r="C2077">
        <v>11</v>
      </c>
      <c r="D2077" t="s">
        <v>1256</v>
      </c>
      <c r="E2077">
        <v>4023554</v>
      </c>
      <c r="F2077" t="s">
        <v>1399</v>
      </c>
      <c r="G2077" t="s">
        <v>1390</v>
      </c>
      <c r="H2077">
        <v>30</v>
      </c>
      <c r="I2077">
        <v>75</v>
      </c>
    </row>
    <row r="2078" spans="1:9" x14ac:dyDescent="0.2">
      <c r="A2078" t="s">
        <v>1242</v>
      </c>
      <c r="B2078" t="s">
        <v>5</v>
      </c>
      <c r="C2078">
        <v>11</v>
      </c>
      <c r="D2078" t="s">
        <v>1243</v>
      </c>
      <c r="E2078">
        <v>4023123</v>
      </c>
      <c r="F2078" t="s">
        <v>1380</v>
      </c>
      <c r="G2078" t="s">
        <v>1381</v>
      </c>
      <c r="H2078">
        <v>27</v>
      </c>
      <c r="I2078">
        <v>57</v>
      </c>
    </row>
    <row r="2079" spans="1:9" x14ac:dyDescent="0.2">
      <c r="A2079" t="s">
        <v>1242</v>
      </c>
      <c r="B2079" t="s">
        <v>5</v>
      </c>
      <c r="C2079">
        <v>11</v>
      </c>
      <c r="D2079" t="s">
        <v>1243</v>
      </c>
      <c r="E2079">
        <v>4023123</v>
      </c>
      <c r="F2079" t="s">
        <v>1380</v>
      </c>
      <c r="G2079" t="s">
        <v>1382</v>
      </c>
      <c r="H2079">
        <v>19</v>
      </c>
      <c r="I2079">
        <v>57</v>
      </c>
    </row>
    <row r="2080" spans="1:9" x14ac:dyDescent="0.2">
      <c r="A2080" t="s">
        <v>1242</v>
      </c>
      <c r="B2080" t="s">
        <v>5</v>
      </c>
      <c r="C2080">
        <v>11</v>
      </c>
      <c r="D2080" t="s">
        <v>1243</v>
      </c>
      <c r="E2080">
        <v>4023123</v>
      </c>
      <c r="F2080" t="s">
        <v>1380</v>
      </c>
      <c r="G2080" t="s">
        <v>1383</v>
      </c>
      <c r="H2080">
        <v>30</v>
      </c>
      <c r="I2080">
        <v>57</v>
      </c>
    </row>
    <row r="2081" spans="1:9" x14ac:dyDescent="0.2">
      <c r="A2081" t="s">
        <v>1242</v>
      </c>
      <c r="B2081" t="s">
        <v>5</v>
      </c>
      <c r="C2081">
        <v>11</v>
      </c>
      <c r="D2081" t="s">
        <v>1243</v>
      </c>
      <c r="E2081">
        <v>4023123</v>
      </c>
      <c r="F2081" t="s">
        <v>1380</v>
      </c>
      <c r="G2081" t="s">
        <v>1384</v>
      </c>
      <c r="H2081">
        <v>14</v>
      </c>
      <c r="I2081">
        <v>57</v>
      </c>
    </row>
    <row r="2082" spans="1:9" x14ac:dyDescent="0.2">
      <c r="A2082" t="s">
        <v>1242</v>
      </c>
      <c r="B2082" t="s">
        <v>5</v>
      </c>
      <c r="C2082">
        <v>11</v>
      </c>
      <c r="D2082" t="s">
        <v>1243</v>
      </c>
      <c r="E2082">
        <v>4023123</v>
      </c>
      <c r="F2082" t="s">
        <v>1380</v>
      </c>
      <c r="G2082" t="s">
        <v>1385</v>
      </c>
      <c r="H2082">
        <v>16</v>
      </c>
      <c r="I2082">
        <v>57</v>
      </c>
    </row>
    <row r="2083" spans="1:9" x14ac:dyDescent="0.2">
      <c r="A2083" t="s">
        <v>1242</v>
      </c>
      <c r="B2083" t="s">
        <v>5</v>
      </c>
      <c r="C2083">
        <v>11</v>
      </c>
      <c r="D2083" t="s">
        <v>1243</v>
      </c>
      <c r="E2083">
        <v>4023123</v>
      </c>
      <c r="F2083" t="s">
        <v>1380</v>
      </c>
      <c r="G2083" t="s">
        <v>1386</v>
      </c>
      <c r="H2083">
        <v>31</v>
      </c>
      <c r="I2083">
        <v>57</v>
      </c>
    </row>
    <row r="2084" spans="1:9" x14ac:dyDescent="0.2">
      <c r="A2084" t="s">
        <v>1242</v>
      </c>
      <c r="B2084" t="s">
        <v>5</v>
      </c>
      <c r="C2084">
        <v>11</v>
      </c>
      <c r="D2084" t="s">
        <v>1243</v>
      </c>
      <c r="E2084">
        <v>4023123</v>
      </c>
      <c r="F2084" t="s">
        <v>1380</v>
      </c>
      <c r="G2084" t="s">
        <v>1387</v>
      </c>
      <c r="H2084">
        <v>27</v>
      </c>
      <c r="I2084">
        <v>57</v>
      </c>
    </row>
    <row r="2085" spans="1:9" x14ac:dyDescent="0.2">
      <c r="A2085" t="s">
        <v>1242</v>
      </c>
      <c r="B2085" t="s">
        <v>5</v>
      </c>
      <c r="C2085">
        <v>11</v>
      </c>
      <c r="D2085" t="s">
        <v>1243</v>
      </c>
      <c r="E2085">
        <v>4023123</v>
      </c>
      <c r="F2085" t="s">
        <v>1380</v>
      </c>
      <c r="G2085" t="s">
        <v>1388</v>
      </c>
      <c r="H2085">
        <v>23</v>
      </c>
      <c r="I2085">
        <v>57</v>
      </c>
    </row>
    <row r="2086" spans="1:9" x14ac:dyDescent="0.2">
      <c r="A2086" t="s">
        <v>1242</v>
      </c>
      <c r="B2086" t="s">
        <v>5</v>
      </c>
      <c r="C2086">
        <v>11</v>
      </c>
      <c r="D2086" t="s">
        <v>1243</v>
      </c>
      <c r="E2086">
        <v>4023123</v>
      </c>
      <c r="F2086" t="s">
        <v>1380</v>
      </c>
      <c r="G2086" t="s">
        <v>1389</v>
      </c>
      <c r="H2086">
        <v>28</v>
      </c>
      <c r="I2086">
        <v>57</v>
      </c>
    </row>
    <row r="2087" spans="1:9" x14ac:dyDescent="0.2">
      <c r="A2087" t="s">
        <v>1242</v>
      </c>
      <c r="B2087" t="s">
        <v>5</v>
      </c>
      <c r="C2087">
        <v>11</v>
      </c>
      <c r="D2087" t="s">
        <v>1243</v>
      </c>
      <c r="E2087">
        <v>4023123</v>
      </c>
      <c r="F2087" t="s">
        <v>1380</v>
      </c>
      <c r="G2087" t="s">
        <v>1390</v>
      </c>
      <c r="H2087">
        <v>26</v>
      </c>
      <c r="I2087">
        <v>57</v>
      </c>
    </row>
    <row r="2088" spans="1:9" x14ac:dyDescent="0.2">
      <c r="A2088" t="s">
        <v>1242</v>
      </c>
      <c r="B2088" t="s">
        <v>5</v>
      </c>
      <c r="C2088">
        <v>11</v>
      </c>
      <c r="D2088" t="s">
        <v>1243</v>
      </c>
      <c r="E2088">
        <v>4023460</v>
      </c>
      <c r="F2088" t="s">
        <v>1391</v>
      </c>
      <c r="G2088" t="s">
        <v>1381</v>
      </c>
      <c r="H2088">
        <v>37</v>
      </c>
      <c r="I2088">
        <v>63</v>
      </c>
    </row>
    <row r="2089" spans="1:9" x14ac:dyDescent="0.2">
      <c r="A2089" t="s">
        <v>1242</v>
      </c>
      <c r="B2089" t="s">
        <v>5</v>
      </c>
      <c r="C2089">
        <v>11</v>
      </c>
      <c r="D2089" t="s">
        <v>1243</v>
      </c>
      <c r="E2089">
        <v>4023460</v>
      </c>
      <c r="F2089" t="s">
        <v>1391</v>
      </c>
      <c r="G2089" t="s">
        <v>1382</v>
      </c>
      <c r="H2089">
        <v>14</v>
      </c>
      <c r="I2089">
        <v>63</v>
      </c>
    </row>
    <row r="2090" spans="1:9" x14ac:dyDescent="0.2">
      <c r="A2090" t="s">
        <v>1242</v>
      </c>
      <c r="B2090" t="s">
        <v>5</v>
      </c>
      <c r="C2090">
        <v>11</v>
      </c>
      <c r="D2090" t="s">
        <v>1243</v>
      </c>
      <c r="E2090">
        <v>4023460</v>
      </c>
      <c r="F2090" t="s">
        <v>1391</v>
      </c>
      <c r="G2090" t="s">
        <v>1383</v>
      </c>
      <c r="H2090">
        <v>34</v>
      </c>
      <c r="I2090">
        <v>63</v>
      </c>
    </row>
    <row r="2091" spans="1:9" x14ac:dyDescent="0.2">
      <c r="A2091" t="s">
        <v>1242</v>
      </c>
      <c r="B2091" t="s">
        <v>5</v>
      </c>
      <c r="C2091">
        <v>11</v>
      </c>
      <c r="D2091" t="s">
        <v>1243</v>
      </c>
      <c r="E2091">
        <v>4023460</v>
      </c>
      <c r="F2091" t="s">
        <v>1391</v>
      </c>
      <c r="G2091" t="s">
        <v>1384</v>
      </c>
      <c r="H2091">
        <v>21</v>
      </c>
      <c r="I2091">
        <v>63</v>
      </c>
    </row>
    <row r="2092" spans="1:9" x14ac:dyDescent="0.2">
      <c r="A2092" t="s">
        <v>1242</v>
      </c>
      <c r="B2092" t="s">
        <v>5</v>
      </c>
      <c r="C2092">
        <v>11</v>
      </c>
      <c r="D2092" t="s">
        <v>1243</v>
      </c>
      <c r="E2092">
        <v>4023460</v>
      </c>
      <c r="F2092" t="s">
        <v>1391</v>
      </c>
      <c r="G2092" t="s">
        <v>1385</v>
      </c>
      <c r="H2092">
        <v>23</v>
      </c>
      <c r="I2092">
        <v>63</v>
      </c>
    </row>
    <row r="2093" spans="1:9" x14ac:dyDescent="0.2">
      <c r="A2093" t="s">
        <v>1242</v>
      </c>
      <c r="B2093" t="s">
        <v>5</v>
      </c>
      <c r="C2093">
        <v>11</v>
      </c>
      <c r="D2093" t="s">
        <v>1243</v>
      </c>
      <c r="E2093">
        <v>4023460</v>
      </c>
      <c r="F2093" t="s">
        <v>1391</v>
      </c>
      <c r="G2093" t="s">
        <v>1386</v>
      </c>
      <c r="H2093">
        <v>34</v>
      </c>
      <c r="I2093">
        <v>63</v>
      </c>
    </row>
    <row r="2094" spans="1:9" x14ac:dyDescent="0.2">
      <c r="A2094" t="s">
        <v>1242</v>
      </c>
      <c r="B2094" t="s">
        <v>5</v>
      </c>
      <c r="C2094">
        <v>11</v>
      </c>
      <c r="D2094" t="s">
        <v>1243</v>
      </c>
      <c r="E2094">
        <v>4023460</v>
      </c>
      <c r="F2094" t="s">
        <v>1391</v>
      </c>
      <c r="G2094" t="s">
        <v>1387</v>
      </c>
      <c r="H2094">
        <v>24</v>
      </c>
      <c r="I2094">
        <v>63</v>
      </c>
    </row>
    <row r="2095" spans="1:9" x14ac:dyDescent="0.2">
      <c r="A2095" t="s">
        <v>1242</v>
      </c>
      <c r="B2095" t="s">
        <v>5</v>
      </c>
      <c r="C2095">
        <v>11</v>
      </c>
      <c r="D2095" t="s">
        <v>1243</v>
      </c>
      <c r="E2095">
        <v>4023460</v>
      </c>
      <c r="F2095" t="s">
        <v>1391</v>
      </c>
      <c r="G2095" t="s">
        <v>1388</v>
      </c>
      <c r="H2095">
        <v>27</v>
      </c>
      <c r="I2095">
        <v>63</v>
      </c>
    </row>
    <row r="2096" spans="1:9" x14ac:dyDescent="0.2">
      <c r="A2096" t="s">
        <v>1242</v>
      </c>
      <c r="B2096" t="s">
        <v>5</v>
      </c>
      <c r="C2096">
        <v>11</v>
      </c>
      <c r="D2096" t="s">
        <v>1243</v>
      </c>
      <c r="E2096">
        <v>4023460</v>
      </c>
      <c r="F2096" t="s">
        <v>1391</v>
      </c>
      <c r="G2096" t="s">
        <v>1389</v>
      </c>
      <c r="H2096">
        <v>24</v>
      </c>
      <c r="I2096">
        <v>63</v>
      </c>
    </row>
    <row r="2097" spans="1:9" x14ac:dyDescent="0.2">
      <c r="A2097" t="s">
        <v>1242</v>
      </c>
      <c r="B2097" t="s">
        <v>5</v>
      </c>
      <c r="C2097">
        <v>11</v>
      </c>
      <c r="D2097" t="s">
        <v>1243</v>
      </c>
      <c r="E2097">
        <v>4023460</v>
      </c>
      <c r="F2097" t="s">
        <v>1391</v>
      </c>
      <c r="G2097" t="s">
        <v>1390</v>
      </c>
      <c r="H2097">
        <v>24</v>
      </c>
      <c r="I2097">
        <v>63</v>
      </c>
    </row>
    <row r="2098" spans="1:9" x14ac:dyDescent="0.2">
      <c r="A2098" t="s">
        <v>1242</v>
      </c>
      <c r="B2098" t="s">
        <v>5</v>
      </c>
      <c r="C2098">
        <v>11</v>
      </c>
      <c r="D2098" t="s">
        <v>1243</v>
      </c>
      <c r="E2098">
        <v>4023348</v>
      </c>
      <c r="F2098" t="s">
        <v>1392</v>
      </c>
      <c r="G2098" t="s">
        <v>1381</v>
      </c>
      <c r="H2098">
        <v>38</v>
      </c>
      <c r="I2098">
        <v>60</v>
      </c>
    </row>
    <row r="2099" spans="1:9" x14ac:dyDescent="0.2">
      <c r="A2099" t="s">
        <v>1242</v>
      </c>
      <c r="B2099" t="s">
        <v>5</v>
      </c>
      <c r="C2099">
        <v>11</v>
      </c>
      <c r="D2099" t="s">
        <v>1243</v>
      </c>
      <c r="E2099">
        <v>4023348</v>
      </c>
      <c r="F2099" t="s">
        <v>1392</v>
      </c>
      <c r="G2099" t="s">
        <v>1382</v>
      </c>
      <c r="H2099">
        <v>13</v>
      </c>
      <c r="I2099">
        <v>60</v>
      </c>
    </row>
    <row r="2100" spans="1:9" x14ac:dyDescent="0.2">
      <c r="A2100" t="s">
        <v>1242</v>
      </c>
      <c r="B2100" t="s">
        <v>5</v>
      </c>
      <c r="C2100">
        <v>11</v>
      </c>
      <c r="D2100" t="s">
        <v>1243</v>
      </c>
      <c r="E2100">
        <v>4023348</v>
      </c>
      <c r="F2100" t="s">
        <v>1392</v>
      </c>
      <c r="G2100" t="s">
        <v>1383</v>
      </c>
      <c r="H2100">
        <v>29</v>
      </c>
      <c r="I2100">
        <v>60</v>
      </c>
    </row>
    <row r="2101" spans="1:9" x14ac:dyDescent="0.2">
      <c r="A2101" t="s">
        <v>1242</v>
      </c>
      <c r="B2101" t="s">
        <v>5</v>
      </c>
      <c r="C2101">
        <v>11</v>
      </c>
      <c r="D2101" t="s">
        <v>1243</v>
      </c>
      <c r="E2101">
        <v>4023348</v>
      </c>
      <c r="F2101" t="s">
        <v>1392</v>
      </c>
      <c r="G2101" t="s">
        <v>1384</v>
      </c>
      <c r="H2101">
        <v>33</v>
      </c>
      <c r="I2101">
        <v>60</v>
      </c>
    </row>
    <row r="2102" spans="1:9" x14ac:dyDescent="0.2">
      <c r="A2102" t="s">
        <v>1242</v>
      </c>
      <c r="B2102" t="s">
        <v>5</v>
      </c>
      <c r="C2102">
        <v>11</v>
      </c>
      <c r="D2102" t="s">
        <v>1243</v>
      </c>
      <c r="E2102">
        <v>4023348</v>
      </c>
      <c r="F2102" t="s">
        <v>1392</v>
      </c>
      <c r="G2102" t="s">
        <v>1385</v>
      </c>
      <c r="H2102">
        <v>17</v>
      </c>
      <c r="I2102">
        <v>60</v>
      </c>
    </row>
    <row r="2103" spans="1:9" x14ac:dyDescent="0.2">
      <c r="A2103" t="s">
        <v>1242</v>
      </c>
      <c r="B2103" t="s">
        <v>5</v>
      </c>
      <c r="C2103">
        <v>11</v>
      </c>
      <c r="D2103" t="s">
        <v>1243</v>
      </c>
      <c r="E2103">
        <v>4023348</v>
      </c>
      <c r="F2103" t="s">
        <v>1392</v>
      </c>
      <c r="G2103" t="s">
        <v>1386</v>
      </c>
      <c r="H2103">
        <v>32</v>
      </c>
      <c r="I2103">
        <v>60</v>
      </c>
    </row>
    <row r="2104" spans="1:9" x14ac:dyDescent="0.2">
      <c r="A2104" t="s">
        <v>1242</v>
      </c>
      <c r="B2104" t="s">
        <v>5</v>
      </c>
      <c r="C2104">
        <v>11</v>
      </c>
      <c r="D2104" t="s">
        <v>1243</v>
      </c>
      <c r="E2104">
        <v>4023348</v>
      </c>
      <c r="F2104" t="s">
        <v>1392</v>
      </c>
      <c r="G2104" t="s">
        <v>1387</v>
      </c>
      <c r="H2104">
        <v>22</v>
      </c>
      <c r="I2104">
        <v>60</v>
      </c>
    </row>
    <row r="2105" spans="1:9" x14ac:dyDescent="0.2">
      <c r="A2105" t="s">
        <v>1242</v>
      </c>
      <c r="B2105" t="s">
        <v>5</v>
      </c>
      <c r="C2105">
        <v>11</v>
      </c>
      <c r="D2105" t="s">
        <v>1243</v>
      </c>
      <c r="E2105">
        <v>4023348</v>
      </c>
      <c r="F2105" t="s">
        <v>1392</v>
      </c>
      <c r="G2105" t="s">
        <v>1388</v>
      </c>
      <c r="H2105">
        <v>26</v>
      </c>
      <c r="I2105">
        <v>60</v>
      </c>
    </row>
    <row r="2106" spans="1:9" x14ac:dyDescent="0.2">
      <c r="A2106" t="s">
        <v>1242</v>
      </c>
      <c r="B2106" t="s">
        <v>5</v>
      </c>
      <c r="C2106">
        <v>11</v>
      </c>
      <c r="D2106" t="s">
        <v>1243</v>
      </c>
      <c r="E2106">
        <v>4023348</v>
      </c>
      <c r="F2106" t="s">
        <v>1392</v>
      </c>
      <c r="G2106" t="s">
        <v>1389</v>
      </c>
      <c r="H2106">
        <v>25</v>
      </c>
      <c r="I2106">
        <v>60</v>
      </c>
    </row>
    <row r="2107" spans="1:9" x14ac:dyDescent="0.2">
      <c r="A2107" t="s">
        <v>1242</v>
      </c>
      <c r="B2107" t="s">
        <v>5</v>
      </c>
      <c r="C2107">
        <v>11</v>
      </c>
      <c r="D2107" t="s">
        <v>1243</v>
      </c>
      <c r="E2107">
        <v>4023348</v>
      </c>
      <c r="F2107" t="s">
        <v>1392</v>
      </c>
      <c r="G2107" t="s">
        <v>1390</v>
      </c>
      <c r="H2107">
        <v>22</v>
      </c>
      <c r="I2107">
        <v>60</v>
      </c>
    </row>
    <row r="2108" spans="1:9" x14ac:dyDescent="0.2">
      <c r="A2108" t="s">
        <v>1242</v>
      </c>
      <c r="B2108" t="s">
        <v>5</v>
      </c>
      <c r="C2108">
        <v>11</v>
      </c>
      <c r="D2108" t="s">
        <v>1243</v>
      </c>
      <c r="E2108">
        <v>4023363</v>
      </c>
      <c r="F2108" t="s">
        <v>1393</v>
      </c>
      <c r="G2108" t="s">
        <v>1381</v>
      </c>
      <c r="H2108">
        <v>36</v>
      </c>
      <c r="I2108">
        <v>63</v>
      </c>
    </row>
    <row r="2109" spans="1:9" x14ac:dyDescent="0.2">
      <c r="A2109" t="s">
        <v>1242</v>
      </c>
      <c r="B2109" t="s">
        <v>5</v>
      </c>
      <c r="C2109">
        <v>11</v>
      </c>
      <c r="D2109" t="s">
        <v>1243</v>
      </c>
      <c r="E2109">
        <v>4023363</v>
      </c>
      <c r="F2109" t="s">
        <v>1393</v>
      </c>
      <c r="G2109" t="s">
        <v>1382</v>
      </c>
      <c r="H2109">
        <v>16</v>
      </c>
      <c r="I2109">
        <v>63</v>
      </c>
    </row>
    <row r="2110" spans="1:9" x14ac:dyDescent="0.2">
      <c r="A2110" t="s">
        <v>1242</v>
      </c>
      <c r="B2110" t="s">
        <v>5</v>
      </c>
      <c r="C2110">
        <v>11</v>
      </c>
      <c r="D2110" t="s">
        <v>1243</v>
      </c>
      <c r="E2110">
        <v>4023363</v>
      </c>
      <c r="F2110" t="s">
        <v>1393</v>
      </c>
      <c r="G2110" t="s">
        <v>1383</v>
      </c>
      <c r="H2110">
        <v>40</v>
      </c>
      <c r="I2110">
        <v>63</v>
      </c>
    </row>
    <row r="2111" spans="1:9" x14ac:dyDescent="0.2">
      <c r="A2111" t="s">
        <v>1242</v>
      </c>
      <c r="B2111" t="s">
        <v>5</v>
      </c>
      <c r="C2111">
        <v>11</v>
      </c>
      <c r="D2111" t="s">
        <v>1243</v>
      </c>
      <c r="E2111">
        <v>4023363</v>
      </c>
      <c r="F2111" t="s">
        <v>1393</v>
      </c>
      <c r="G2111" t="s">
        <v>1384</v>
      </c>
      <c r="H2111">
        <v>27</v>
      </c>
      <c r="I2111">
        <v>63</v>
      </c>
    </row>
    <row r="2112" spans="1:9" x14ac:dyDescent="0.2">
      <c r="A2112" t="s">
        <v>1242</v>
      </c>
      <c r="B2112" t="s">
        <v>5</v>
      </c>
      <c r="C2112">
        <v>11</v>
      </c>
      <c r="D2112" t="s">
        <v>1243</v>
      </c>
      <c r="E2112">
        <v>4023363</v>
      </c>
      <c r="F2112" t="s">
        <v>1393</v>
      </c>
      <c r="G2112" t="s">
        <v>1385</v>
      </c>
      <c r="H2112">
        <v>23</v>
      </c>
      <c r="I2112">
        <v>63</v>
      </c>
    </row>
    <row r="2113" spans="1:9" x14ac:dyDescent="0.2">
      <c r="A2113" t="s">
        <v>1242</v>
      </c>
      <c r="B2113" t="s">
        <v>5</v>
      </c>
      <c r="C2113">
        <v>11</v>
      </c>
      <c r="D2113" t="s">
        <v>1243</v>
      </c>
      <c r="E2113">
        <v>4023363</v>
      </c>
      <c r="F2113" t="s">
        <v>1393</v>
      </c>
      <c r="G2113" t="s">
        <v>1386</v>
      </c>
      <c r="H2113">
        <v>32</v>
      </c>
      <c r="I2113">
        <v>63</v>
      </c>
    </row>
    <row r="2114" spans="1:9" x14ac:dyDescent="0.2">
      <c r="A2114" t="s">
        <v>1242</v>
      </c>
      <c r="B2114" t="s">
        <v>5</v>
      </c>
      <c r="C2114">
        <v>11</v>
      </c>
      <c r="D2114" t="s">
        <v>1243</v>
      </c>
      <c r="E2114">
        <v>4023363</v>
      </c>
      <c r="F2114" t="s">
        <v>1393</v>
      </c>
      <c r="G2114" t="s">
        <v>1387</v>
      </c>
      <c r="H2114">
        <v>34</v>
      </c>
      <c r="I2114">
        <v>63</v>
      </c>
    </row>
    <row r="2115" spans="1:9" x14ac:dyDescent="0.2">
      <c r="A2115" t="s">
        <v>1242</v>
      </c>
      <c r="B2115" t="s">
        <v>5</v>
      </c>
      <c r="C2115">
        <v>11</v>
      </c>
      <c r="D2115" t="s">
        <v>1243</v>
      </c>
      <c r="E2115">
        <v>4023363</v>
      </c>
      <c r="F2115" t="s">
        <v>1393</v>
      </c>
      <c r="G2115" t="s">
        <v>1388</v>
      </c>
      <c r="H2115">
        <v>30</v>
      </c>
      <c r="I2115">
        <v>63</v>
      </c>
    </row>
    <row r="2116" spans="1:9" x14ac:dyDescent="0.2">
      <c r="A2116" t="s">
        <v>1242</v>
      </c>
      <c r="B2116" t="s">
        <v>5</v>
      </c>
      <c r="C2116">
        <v>11</v>
      </c>
      <c r="D2116" t="s">
        <v>1243</v>
      </c>
      <c r="E2116">
        <v>4023363</v>
      </c>
      <c r="F2116" t="s">
        <v>1393</v>
      </c>
      <c r="G2116" t="s">
        <v>1389</v>
      </c>
      <c r="H2116">
        <v>29</v>
      </c>
      <c r="I2116">
        <v>63</v>
      </c>
    </row>
    <row r="2117" spans="1:9" x14ac:dyDescent="0.2">
      <c r="A2117" t="s">
        <v>1242</v>
      </c>
      <c r="B2117" t="s">
        <v>5</v>
      </c>
      <c r="C2117">
        <v>11</v>
      </c>
      <c r="D2117" t="s">
        <v>1243</v>
      </c>
      <c r="E2117">
        <v>4023363</v>
      </c>
      <c r="F2117" t="s">
        <v>1393</v>
      </c>
      <c r="G2117" t="s">
        <v>1390</v>
      </c>
      <c r="H2117">
        <v>30</v>
      </c>
      <c r="I2117">
        <v>63</v>
      </c>
    </row>
    <row r="2118" spans="1:9" x14ac:dyDescent="0.2">
      <c r="A2118" t="s">
        <v>1242</v>
      </c>
      <c r="B2118" t="s">
        <v>5</v>
      </c>
      <c r="C2118">
        <v>11</v>
      </c>
      <c r="D2118" t="s">
        <v>1243</v>
      </c>
      <c r="E2118">
        <v>4023065</v>
      </c>
      <c r="F2118" t="s">
        <v>1394</v>
      </c>
      <c r="G2118" t="s">
        <v>1381</v>
      </c>
      <c r="H2118">
        <v>50</v>
      </c>
      <c r="I2118">
        <v>60</v>
      </c>
    </row>
    <row r="2119" spans="1:9" x14ac:dyDescent="0.2">
      <c r="A2119" t="s">
        <v>1242</v>
      </c>
      <c r="B2119" t="s">
        <v>5</v>
      </c>
      <c r="C2119">
        <v>11</v>
      </c>
      <c r="D2119" t="s">
        <v>1243</v>
      </c>
      <c r="E2119">
        <v>4023065</v>
      </c>
      <c r="F2119" t="s">
        <v>1394</v>
      </c>
      <c r="G2119" t="s">
        <v>1382</v>
      </c>
      <c r="H2119">
        <v>30</v>
      </c>
      <c r="I2119">
        <v>60</v>
      </c>
    </row>
    <row r="2120" spans="1:9" x14ac:dyDescent="0.2">
      <c r="A2120" t="s">
        <v>1242</v>
      </c>
      <c r="B2120" t="s">
        <v>5</v>
      </c>
      <c r="C2120">
        <v>11</v>
      </c>
      <c r="D2120" t="s">
        <v>1243</v>
      </c>
      <c r="E2120">
        <v>4023065</v>
      </c>
      <c r="F2120" t="s">
        <v>1394</v>
      </c>
      <c r="G2120" t="s">
        <v>1383</v>
      </c>
      <c r="H2120">
        <v>51</v>
      </c>
      <c r="I2120">
        <v>60</v>
      </c>
    </row>
    <row r="2121" spans="1:9" x14ac:dyDescent="0.2">
      <c r="A2121" t="s">
        <v>1242</v>
      </c>
      <c r="B2121" t="s">
        <v>5</v>
      </c>
      <c r="C2121">
        <v>11</v>
      </c>
      <c r="D2121" t="s">
        <v>1243</v>
      </c>
      <c r="E2121">
        <v>4023065</v>
      </c>
      <c r="F2121" t="s">
        <v>1394</v>
      </c>
      <c r="G2121" t="s">
        <v>1384</v>
      </c>
      <c r="H2121">
        <v>37</v>
      </c>
      <c r="I2121">
        <v>60</v>
      </c>
    </row>
    <row r="2122" spans="1:9" x14ac:dyDescent="0.2">
      <c r="A2122" t="s">
        <v>1242</v>
      </c>
      <c r="B2122" t="s">
        <v>5</v>
      </c>
      <c r="C2122">
        <v>11</v>
      </c>
      <c r="D2122" t="s">
        <v>1243</v>
      </c>
      <c r="E2122">
        <v>4023065</v>
      </c>
      <c r="F2122" t="s">
        <v>1394</v>
      </c>
      <c r="G2122" t="s">
        <v>1385</v>
      </c>
      <c r="H2122">
        <v>33</v>
      </c>
      <c r="I2122">
        <v>60</v>
      </c>
    </row>
    <row r="2123" spans="1:9" x14ac:dyDescent="0.2">
      <c r="A2123" t="s">
        <v>1242</v>
      </c>
      <c r="B2123" t="s">
        <v>5</v>
      </c>
      <c r="C2123">
        <v>11</v>
      </c>
      <c r="D2123" t="s">
        <v>1243</v>
      </c>
      <c r="E2123">
        <v>4023065</v>
      </c>
      <c r="F2123" t="s">
        <v>1394</v>
      </c>
      <c r="G2123" t="s">
        <v>1386</v>
      </c>
      <c r="H2123">
        <v>48</v>
      </c>
      <c r="I2123">
        <v>60</v>
      </c>
    </row>
    <row r="2124" spans="1:9" x14ac:dyDescent="0.2">
      <c r="A2124" t="s">
        <v>1242</v>
      </c>
      <c r="B2124" t="s">
        <v>5</v>
      </c>
      <c r="C2124">
        <v>11</v>
      </c>
      <c r="D2124" t="s">
        <v>1243</v>
      </c>
      <c r="E2124">
        <v>4023065</v>
      </c>
      <c r="F2124" t="s">
        <v>1394</v>
      </c>
      <c r="G2124" t="s">
        <v>1387</v>
      </c>
      <c r="H2124">
        <v>38</v>
      </c>
      <c r="I2124">
        <v>60</v>
      </c>
    </row>
    <row r="2125" spans="1:9" x14ac:dyDescent="0.2">
      <c r="A2125" t="s">
        <v>1242</v>
      </c>
      <c r="B2125" t="s">
        <v>5</v>
      </c>
      <c r="C2125">
        <v>11</v>
      </c>
      <c r="D2125" t="s">
        <v>1243</v>
      </c>
      <c r="E2125">
        <v>4023065</v>
      </c>
      <c r="F2125" t="s">
        <v>1394</v>
      </c>
      <c r="G2125" t="s">
        <v>1388</v>
      </c>
      <c r="H2125">
        <v>35</v>
      </c>
      <c r="I2125">
        <v>60</v>
      </c>
    </row>
    <row r="2126" spans="1:9" x14ac:dyDescent="0.2">
      <c r="A2126" t="s">
        <v>1242</v>
      </c>
      <c r="B2126" t="s">
        <v>5</v>
      </c>
      <c r="C2126">
        <v>11</v>
      </c>
      <c r="D2126" t="s">
        <v>1243</v>
      </c>
      <c r="E2126">
        <v>4023065</v>
      </c>
      <c r="F2126" t="s">
        <v>1394</v>
      </c>
      <c r="G2126" t="s">
        <v>1389</v>
      </c>
      <c r="H2126">
        <v>44</v>
      </c>
      <c r="I2126">
        <v>60</v>
      </c>
    </row>
    <row r="2127" spans="1:9" x14ac:dyDescent="0.2">
      <c r="A2127" t="s">
        <v>1242</v>
      </c>
      <c r="B2127" t="s">
        <v>5</v>
      </c>
      <c r="C2127">
        <v>11</v>
      </c>
      <c r="D2127" t="s">
        <v>1243</v>
      </c>
      <c r="E2127">
        <v>4023065</v>
      </c>
      <c r="F2127" t="s">
        <v>1394</v>
      </c>
      <c r="G2127" t="s">
        <v>1390</v>
      </c>
      <c r="H2127">
        <v>31</v>
      </c>
      <c r="I2127">
        <v>60</v>
      </c>
    </row>
    <row r="2128" spans="1:9" x14ac:dyDescent="0.2">
      <c r="A2128" t="s">
        <v>1242</v>
      </c>
      <c r="B2128" t="s">
        <v>5</v>
      </c>
      <c r="C2128">
        <v>11</v>
      </c>
      <c r="D2128" t="s">
        <v>1243</v>
      </c>
      <c r="E2128">
        <v>4023322</v>
      </c>
      <c r="F2128" t="s">
        <v>1395</v>
      </c>
      <c r="G2128" t="s">
        <v>1381</v>
      </c>
      <c r="H2128">
        <v>47</v>
      </c>
      <c r="I2128">
        <v>75</v>
      </c>
    </row>
    <row r="2129" spans="1:9" x14ac:dyDescent="0.2">
      <c r="A2129" t="s">
        <v>1242</v>
      </c>
      <c r="B2129" t="s">
        <v>5</v>
      </c>
      <c r="C2129">
        <v>11</v>
      </c>
      <c r="D2129" t="s">
        <v>1243</v>
      </c>
      <c r="E2129">
        <v>4023322</v>
      </c>
      <c r="F2129" t="s">
        <v>1395</v>
      </c>
      <c r="G2129" t="s">
        <v>1382</v>
      </c>
      <c r="H2129">
        <v>30</v>
      </c>
      <c r="I2129">
        <v>75</v>
      </c>
    </row>
    <row r="2130" spans="1:9" x14ac:dyDescent="0.2">
      <c r="A2130" t="s">
        <v>1242</v>
      </c>
      <c r="B2130" t="s">
        <v>5</v>
      </c>
      <c r="C2130">
        <v>11</v>
      </c>
      <c r="D2130" t="s">
        <v>1243</v>
      </c>
      <c r="E2130">
        <v>4023322</v>
      </c>
      <c r="F2130" t="s">
        <v>1395</v>
      </c>
      <c r="G2130" t="s">
        <v>1383</v>
      </c>
      <c r="H2130">
        <v>55</v>
      </c>
      <c r="I2130">
        <v>75</v>
      </c>
    </row>
    <row r="2131" spans="1:9" x14ac:dyDescent="0.2">
      <c r="A2131" t="s">
        <v>1242</v>
      </c>
      <c r="B2131" t="s">
        <v>5</v>
      </c>
      <c r="C2131">
        <v>11</v>
      </c>
      <c r="D2131" t="s">
        <v>1243</v>
      </c>
      <c r="E2131">
        <v>4023322</v>
      </c>
      <c r="F2131" t="s">
        <v>1395</v>
      </c>
      <c r="G2131" t="s">
        <v>1384</v>
      </c>
      <c r="H2131">
        <v>42</v>
      </c>
      <c r="I2131">
        <v>75</v>
      </c>
    </row>
    <row r="2132" spans="1:9" x14ac:dyDescent="0.2">
      <c r="A2132" t="s">
        <v>1242</v>
      </c>
      <c r="B2132" t="s">
        <v>5</v>
      </c>
      <c r="C2132">
        <v>11</v>
      </c>
      <c r="D2132" t="s">
        <v>1243</v>
      </c>
      <c r="E2132">
        <v>4023322</v>
      </c>
      <c r="F2132" t="s">
        <v>1395</v>
      </c>
      <c r="G2132" t="s">
        <v>1385</v>
      </c>
      <c r="H2132">
        <v>31</v>
      </c>
      <c r="I2132">
        <v>75</v>
      </c>
    </row>
    <row r="2133" spans="1:9" x14ac:dyDescent="0.2">
      <c r="A2133" t="s">
        <v>1242</v>
      </c>
      <c r="B2133" t="s">
        <v>5</v>
      </c>
      <c r="C2133">
        <v>11</v>
      </c>
      <c r="D2133" t="s">
        <v>1243</v>
      </c>
      <c r="E2133">
        <v>4023322</v>
      </c>
      <c r="F2133" t="s">
        <v>1395</v>
      </c>
      <c r="G2133" t="s">
        <v>1386</v>
      </c>
      <c r="H2133">
        <v>53</v>
      </c>
      <c r="I2133">
        <v>75</v>
      </c>
    </row>
    <row r="2134" spans="1:9" x14ac:dyDescent="0.2">
      <c r="A2134" t="s">
        <v>1242</v>
      </c>
      <c r="B2134" t="s">
        <v>5</v>
      </c>
      <c r="C2134">
        <v>11</v>
      </c>
      <c r="D2134" t="s">
        <v>1243</v>
      </c>
      <c r="E2134">
        <v>4023322</v>
      </c>
      <c r="F2134" t="s">
        <v>1395</v>
      </c>
      <c r="G2134" t="s">
        <v>1387</v>
      </c>
      <c r="H2134">
        <v>40</v>
      </c>
      <c r="I2134">
        <v>75</v>
      </c>
    </row>
    <row r="2135" spans="1:9" x14ac:dyDescent="0.2">
      <c r="A2135" t="s">
        <v>1242</v>
      </c>
      <c r="B2135" t="s">
        <v>5</v>
      </c>
      <c r="C2135">
        <v>11</v>
      </c>
      <c r="D2135" t="s">
        <v>1243</v>
      </c>
      <c r="E2135">
        <v>4023322</v>
      </c>
      <c r="F2135" t="s">
        <v>1395</v>
      </c>
      <c r="G2135" t="s">
        <v>1388</v>
      </c>
      <c r="H2135">
        <v>39</v>
      </c>
      <c r="I2135">
        <v>75</v>
      </c>
    </row>
    <row r="2136" spans="1:9" x14ac:dyDescent="0.2">
      <c r="A2136" t="s">
        <v>1242</v>
      </c>
      <c r="B2136" t="s">
        <v>5</v>
      </c>
      <c r="C2136">
        <v>11</v>
      </c>
      <c r="D2136" t="s">
        <v>1243</v>
      </c>
      <c r="E2136">
        <v>4023322</v>
      </c>
      <c r="F2136" t="s">
        <v>1395</v>
      </c>
      <c r="G2136" t="s">
        <v>1389</v>
      </c>
      <c r="H2136">
        <v>47</v>
      </c>
      <c r="I2136">
        <v>75</v>
      </c>
    </row>
    <row r="2137" spans="1:9" x14ac:dyDescent="0.2">
      <c r="A2137" t="s">
        <v>1242</v>
      </c>
      <c r="B2137" t="s">
        <v>5</v>
      </c>
      <c r="C2137">
        <v>11</v>
      </c>
      <c r="D2137" t="s">
        <v>1243</v>
      </c>
      <c r="E2137">
        <v>4023322</v>
      </c>
      <c r="F2137" t="s">
        <v>1395</v>
      </c>
      <c r="G2137" t="s">
        <v>1390</v>
      </c>
      <c r="H2137">
        <v>36</v>
      </c>
      <c r="I2137">
        <v>75</v>
      </c>
    </row>
    <row r="2138" spans="1:9" x14ac:dyDescent="0.2">
      <c r="A2138" t="s">
        <v>1242</v>
      </c>
      <c r="B2138" t="s">
        <v>5</v>
      </c>
      <c r="C2138">
        <v>11</v>
      </c>
      <c r="D2138" t="s">
        <v>1243</v>
      </c>
      <c r="E2138">
        <v>4023391</v>
      </c>
      <c r="F2138" t="s">
        <v>1396</v>
      </c>
      <c r="G2138" t="s">
        <v>1381</v>
      </c>
      <c r="H2138">
        <v>61</v>
      </c>
      <c r="I2138">
        <v>66</v>
      </c>
    </row>
    <row r="2139" spans="1:9" x14ac:dyDescent="0.2">
      <c r="A2139" t="s">
        <v>1242</v>
      </c>
      <c r="B2139" t="s">
        <v>5</v>
      </c>
      <c r="C2139">
        <v>11</v>
      </c>
      <c r="D2139" t="s">
        <v>1243</v>
      </c>
      <c r="E2139">
        <v>4023391</v>
      </c>
      <c r="F2139" t="s">
        <v>1396</v>
      </c>
      <c r="G2139" t="s">
        <v>1382</v>
      </c>
      <c r="H2139">
        <v>43</v>
      </c>
      <c r="I2139">
        <v>66</v>
      </c>
    </row>
    <row r="2140" spans="1:9" x14ac:dyDescent="0.2">
      <c r="A2140" t="s">
        <v>1242</v>
      </c>
      <c r="B2140" t="s">
        <v>5</v>
      </c>
      <c r="C2140">
        <v>11</v>
      </c>
      <c r="D2140" t="s">
        <v>1243</v>
      </c>
      <c r="E2140">
        <v>4023391</v>
      </c>
      <c r="F2140" t="s">
        <v>1396</v>
      </c>
      <c r="G2140" t="s">
        <v>1383</v>
      </c>
      <c r="H2140">
        <v>62</v>
      </c>
      <c r="I2140">
        <v>66</v>
      </c>
    </row>
    <row r="2141" spans="1:9" x14ac:dyDescent="0.2">
      <c r="A2141" t="s">
        <v>1242</v>
      </c>
      <c r="B2141" t="s">
        <v>5</v>
      </c>
      <c r="C2141">
        <v>11</v>
      </c>
      <c r="D2141" t="s">
        <v>1243</v>
      </c>
      <c r="E2141">
        <v>4023391</v>
      </c>
      <c r="F2141" t="s">
        <v>1396</v>
      </c>
      <c r="G2141" t="s">
        <v>1384</v>
      </c>
      <c r="H2141">
        <v>45</v>
      </c>
      <c r="I2141">
        <v>66</v>
      </c>
    </row>
    <row r="2142" spans="1:9" x14ac:dyDescent="0.2">
      <c r="A2142" t="s">
        <v>1242</v>
      </c>
      <c r="B2142" t="s">
        <v>5</v>
      </c>
      <c r="C2142">
        <v>11</v>
      </c>
      <c r="D2142" t="s">
        <v>1243</v>
      </c>
      <c r="E2142">
        <v>4023391</v>
      </c>
      <c r="F2142" t="s">
        <v>1396</v>
      </c>
      <c r="G2142" t="s">
        <v>1385</v>
      </c>
      <c r="H2142">
        <v>48</v>
      </c>
      <c r="I2142">
        <v>66</v>
      </c>
    </row>
    <row r="2143" spans="1:9" x14ac:dyDescent="0.2">
      <c r="A2143" t="s">
        <v>1242</v>
      </c>
      <c r="B2143" t="s">
        <v>5</v>
      </c>
      <c r="C2143">
        <v>11</v>
      </c>
      <c r="D2143" t="s">
        <v>1243</v>
      </c>
      <c r="E2143">
        <v>4023391</v>
      </c>
      <c r="F2143" t="s">
        <v>1396</v>
      </c>
      <c r="G2143" t="s">
        <v>1386</v>
      </c>
      <c r="H2143">
        <v>55</v>
      </c>
      <c r="I2143">
        <v>66</v>
      </c>
    </row>
    <row r="2144" spans="1:9" x14ac:dyDescent="0.2">
      <c r="A2144" t="s">
        <v>1242</v>
      </c>
      <c r="B2144" t="s">
        <v>5</v>
      </c>
      <c r="C2144">
        <v>11</v>
      </c>
      <c r="D2144" t="s">
        <v>1243</v>
      </c>
      <c r="E2144">
        <v>4023391</v>
      </c>
      <c r="F2144" t="s">
        <v>1396</v>
      </c>
      <c r="G2144" t="s">
        <v>1387</v>
      </c>
      <c r="H2144">
        <v>47</v>
      </c>
      <c r="I2144">
        <v>66</v>
      </c>
    </row>
    <row r="2145" spans="1:9" x14ac:dyDescent="0.2">
      <c r="A2145" t="s">
        <v>1242</v>
      </c>
      <c r="B2145" t="s">
        <v>5</v>
      </c>
      <c r="C2145">
        <v>11</v>
      </c>
      <c r="D2145" t="s">
        <v>1243</v>
      </c>
      <c r="E2145">
        <v>4023391</v>
      </c>
      <c r="F2145" t="s">
        <v>1396</v>
      </c>
      <c r="G2145" t="s">
        <v>1388</v>
      </c>
      <c r="H2145">
        <v>41</v>
      </c>
      <c r="I2145">
        <v>66</v>
      </c>
    </row>
    <row r="2146" spans="1:9" x14ac:dyDescent="0.2">
      <c r="A2146" t="s">
        <v>1242</v>
      </c>
      <c r="B2146" t="s">
        <v>5</v>
      </c>
      <c r="C2146">
        <v>11</v>
      </c>
      <c r="D2146" t="s">
        <v>1243</v>
      </c>
      <c r="E2146">
        <v>4023391</v>
      </c>
      <c r="F2146" t="s">
        <v>1396</v>
      </c>
      <c r="G2146" t="s">
        <v>1389</v>
      </c>
      <c r="H2146">
        <v>56</v>
      </c>
      <c r="I2146">
        <v>66</v>
      </c>
    </row>
    <row r="2147" spans="1:9" x14ac:dyDescent="0.2">
      <c r="A2147" t="s">
        <v>1242</v>
      </c>
      <c r="B2147" t="s">
        <v>5</v>
      </c>
      <c r="C2147">
        <v>11</v>
      </c>
      <c r="D2147" t="s">
        <v>1243</v>
      </c>
      <c r="E2147">
        <v>4023391</v>
      </c>
      <c r="F2147" t="s">
        <v>1396</v>
      </c>
      <c r="G2147" t="s">
        <v>1390</v>
      </c>
      <c r="H2147">
        <v>46</v>
      </c>
      <c r="I2147">
        <v>66</v>
      </c>
    </row>
    <row r="2148" spans="1:9" x14ac:dyDescent="0.2">
      <c r="A2148" t="s">
        <v>1242</v>
      </c>
      <c r="B2148" t="s">
        <v>5</v>
      </c>
      <c r="C2148">
        <v>11</v>
      </c>
      <c r="D2148" t="s">
        <v>1243</v>
      </c>
      <c r="E2148">
        <v>4023641</v>
      </c>
      <c r="F2148" t="s">
        <v>1392</v>
      </c>
      <c r="G2148" t="s">
        <v>1381</v>
      </c>
      <c r="H2148">
        <v>6</v>
      </c>
      <c r="I2148">
        <v>9</v>
      </c>
    </row>
    <row r="2149" spans="1:9" x14ac:dyDescent="0.2">
      <c r="A2149" t="s">
        <v>1242</v>
      </c>
      <c r="B2149" t="s">
        <v>5</v>
      </c>
      <c r="C2149">
        <v>11</v>
      </c>
      <c r="D2149" t="s">
        <v>1243</v>
      </c>
      <c r="E2149">
        <v>4023641</v>
      </c>
      <c r="F2149" t="s">
        <v>1392</v>
      </c>
      <c r="G2149" t="s">
        <v>1382</v>
      </c>
      <c r="H2149">
        <v>2</v>
      </c>
      <c r="I2149">
        <v>9</v>
      </c>
    </row>
    <row r="2150" spans="1:9" x14ac:dyDescent="0.2">
      <c r="A2150" t="s">
        <v>1242</v>
      </c>
      <c r="B2150" t="s">
        <v>5</v>
      </c>
      <c r="C2150">
        <v>11</v>
      </c>
      <c r="D2150" t="s">
        <v>1243</v>
      </c>
      <c r="E2150">
        <v>4023641</v>
      </c>
      <c r="F2150" t="s">
        <v>1392</v>
      </c>
      <c r="G2150" t="s">
        <v>1383</v>
      </c>
      <c r="H2150">
        <v>4</v>
      </c>
      <c r="I2150">
        <v>9</v>
      </c>
    </row>
    <row r="2151" spans="1:9" x14ac:dyDescent="0.2">
      <c r="A2151" t="s">
        <v>1242</v>
      </c>
      <c r="B2151" t="s">
        <v>5</v>
      </c>
      <c r="C2151">
        <v>11</v>
      </c>
      <c r="D2151" t="s">
        <v>1243</v>
      </c>
      <c r="E2151">
        <v>4023641</v>
      </c>
      <c r="F2151" t="s">
        <v>1392</v>
      </c>
      <c r="G2151" t="s">
        <v>1384</v>
      </c>
      <c r="H2151">
        <v>2</v>
      </c>
      <c r="I2151">
        <v>9</v>
      </c>
    </row>
    <row r="2152" spans="1:9" x14ac:dyDescent="0.2">
      <c r="A2152" t="s">
        <v>1242</v>
      </c>
      <c r="B2152" t="s">
        <v>5</v>
      </c>
      <c r="C2152">
        <v>11</v>
      </c>
      <c r="D2152" t="s">
        <v>1243</v>
      </c>
      <c r="E2152">
        <v>4023641</v>
      </c>
      <c r="F2152" t="s">
        <v>1392</v>
      </c>
      <c r="G2152" t="s">
        <v>1385</v>
      </c>
      <c r="H2152">
        <v>1</v>
      </c>
      <c r="I2152">
        <v>9</v>
      </c>
    </row>
    <row r="2153" spans="1:9" x14ac:dyDescent="0.2">
      <c r="A2153" t="s">
        <v>1242</v>
      </c>
      <c r="B2153" t="s">
        <v>5</v>
      </c>
      <c r="C2153">
        <v>11</v>
      </c>
      <c r="D2153" t="s">
        <v>1243</v>
      </c>
      <c r="E2153">
        <v>4023641</v>
      </c>
      <c r="F2153" t="s">
        <v>1392</v>
      </c>
      <c r="G2153" t="s">
        <v>1386</v>
      </c>
      <c r="H2153">
        <v>3</v>
      </c>
      <c r="I2153">
        <v>9</v>
      </c>
    </row>
    <row r="2154" spans="1:9" x14ac:dyDescent="0.2">
      <c r="A2154" t="s">
        <v>1242</v>
      </c>
      <c r="B2154" t="s">
        <v>5</v>
      </c>
      <c r="C2154">
        <v>11</v>
      </c>
      <c r="D2154" t="s">
        <v>1243</v>
      </c>
      <c r="E2154">
        <v>4023641</v>
      </c>
      <c r="F2154" t="s">
        <v>1392</v>
      </c>
      <c r="G2154" t="s">
        <v>1387</v>
      </c>
      <c r="H2154">
        <v>2</v>
      </c>
      <c r="I2154">
        <v>9</v>
      </c>
    </row>
    <row r="2155" spans="1:9" x14ac:dyDescent="0.2">
      <c r="A2155" t="s">
        <v>1242</v>
      </c>
      <c r="B2155" t="s">
        <v>5</v>
      </c>
      <c r="C2155">
        <v>11</v>
      </c>
      <c r="D2155" t="s">
        <v>1243</v>
      </c>
      <c r="E2155">
        <v>4023641</v>
      </c>
      <c r="F2155" t="s">
        <v>1392</v>
      </c>
      <c r="G2155" t="s">
        <v>1388</v>
      </c>
      <c r="H2155">
        <v>2</v>
      </c>
      <c r="I2155">
        <v>9</v>
      </c>
    </row>
    <row r="2156" spans="1:9" x14ac:dyDescent="0.2">
      <c r="A2156" t="s">
        <v>1242</v>
      </c>
      <c r="B2156" t="s">
        <v>5</v>
      </c>
      <c r="C2156">
        <v>11</v>
      </c>
      <c r="D2156" t="s">
        <v>1243</v>
      </c>
      <c r="E2156">
        <v>4023641</v>
      </c>
      <c r="F2156" t="s">
        <v>1392</v>
      </c>
      <c r="G2156" t="s">
        <v>1389</v>
      </c>
      <c r="H2156">
        <v>1</v>
      </c>
      <c r="I2156">
        <v>9</v>
      </c>
    </row>
    <row r="2157" spans="1:9" x14ac:dyDescent="0.2">
      <c r="A2157" t="s">
        <v>1242</v>
      </c>
      <c r="B2157" t="s">
        <v>5</v>
      </c>
      <c r="C2157">
        <v>11</v>
      </c>
      <c r="D2157" t="s">
        <v>1243</v>
      </c>
      <c r="E2157">
        <v>4023641</v>
      </c>
      <c r="F2157" t="s">
        <v>1392</v>
      </c>
      <c r="G2157" t="s">
        <v>1390</v>
      </c>
      <c r="H2157">
        <v>2</v>
      </c>
      <c r="I2157">
        <v>9</v>
      </c>
    </row>
    <row r="2158" spans="1:9" x14ac:dyDescent="0.2">
      <c r="A2158" t="s">
        <v>1242</v>
      </c>
      <c r="B2158" t="s">
        <v>5</v>
      </c>
      <c r="C2158">
        <v>11</v>
      </c>
      <c r="D2158" t="s">
        <v>1243</v>
      </c>
      <c r="E2158">
        <v>4022998</v>
      </c>
      <c r="F2158" t="s">
        <v>1380</v>
      </c>
      <c r="G2158" t="s">
        <v>1381</v>
      </c>
      <c r="H2158">
        <v>18</v>
      </c>
      <c r="I2158">
        <v>63</v>
      </c>
    </row>
    <row r="2159" spans="1:9" x14ac:dyDescent="0.2">
      <c r="A2159" t="s">
        <v>1242</v>
      </c>
      <c r="B2159" t="s">
        <v>5</v>
      </c>
      <c r="C2159">
        <v>11</v>
      </c>
      <c r="D2159" t="s">
        <v>1243</v>
      </c>
      <c r="E2159">
        <v>4022998</v>
      </c>
      <c r="F2159" t="s">
        <v>1380</v>
      </c>
      <c r="G2159" t="s">
        <v>1382</v>
      </c>
      <c r="H2159">
        <v>15</v>
      </c>
      <c r="I2159">
        <v>63</v>
      </c>
    </row>
    <row r="2160" spans="1:9" x14ac:dyDescent="0.2">
      <c r="A2160" t="s">
        <v>1242</v>
      </c>
      <c r="B2160" t="s">
        <v>5</v>
      </c>
      <c r="C2160">
        <v>11</v>
      </c>
      <c r="D2160" t="s">
        <v>1243</v>
      </c>
      <c r="E2160">
        <v>4022998</v>
      </c>
      <c r="F2160" t="s">
        <v>1380</v>
      </c>
      <c r="G2160" t="s">
        <v>1383</v>
      </c>
      <c r="H2160">
        <v>28</v>
      </c>
      <c r="I2160">
        <v>63</v>
      </c>
    </row>
    <row r="2161" spans="1:9" x14ac:dyDescent="0.2">
      <c r="A2161" t="s">
        <v>1242</v>
      </c>
      <c r="B2161" t="s">
        <v>5</v>
      </c>
      <c r="C2161">
        <v>11</v>
      </c>
      <c r="D2161" t="s">
        <v>1243</v>
      </c>
      <c r="E2161">
        <v>4022998</v>
      </c>
      <c r="F2161" t="s">
        <v>1380</v>
      </c>
      <c r="G2161" t="s">
        <v>1384</v>
      </c>
      <c r="H2161">
        <v>19</v>
      </c>
      <c r="I2161">
        <v>63</v>
      </c>
    </row>
    <row r="2162" spans="1:9" x14ac:dyDescent="0.2">
      <c r="A2162" t="s">
        <v>1242</v>
      </c>
      <c r="B2162" t="s">
        <v>5</v>
      </c>
      <c r="C2162">
        <v>11</v>
      </c>
      <c r="D2162" t="s">
        <v>1243</v>
      </c>
      <c r="E2162">
        <v>4022998</v>
      </c>
      <c r="F2162" t="s">
        <v>1380</v>
      </c>
      <c r="G2162" t="s">
        <v>1385</v>
      </c>
      <c r="H2162">
        <v>8</v>
      </c>
      <c r="I2162">
        <v>63</v>
      </c>
    </row>
    <row r="2163" spans="1:9" x14ac:dyDescent="0.2">
      <c r="A2163" t="s">
        <v>1242</v>
      </c>
      <c r="B2163" t="s">
        <v>5</v>
      </c>
      <c r="C2163">
        <v>11</v>
      </c>
      <c r="D2163" t="s">
        <v>1243</v>
      </c>
      <c r="E2163">
        <v>4022998</v>
      </c>
      <c r="F2163" t="s">
        <v>1380</v>
      </c>
      <c r="G2163" t="s">
        <v>1386</v>
      </c>
      <c r="H2163">
        <v>20</v>
      </c>
      <c r="I2163">
        <v>63</v>
      </c>
    </row>
    <row r="2164" spans="1:9" x14ac:dyDescent="0.2">
      <c r="A2164" t="s">
        <v>1242</v>
      </c>
      <c r="B2164" t="s">
        <v>5</v>
      </c>
      <c r="C2164">
        <v>11</v>
      </c>
      <c r="D2164" t="s">
        <v>1243</v>
      </c>
      <c r="E2164">
        <v>4022998</v>
      </c>
      <c r="F2164" t="s">
        <v>1380</v>
      </c>
      <c r="G2164" t="s">
        <v>1387</v>
      </c>
      <c r="H2164">
        <v>19</v>
      </c>
      <c r="I2164">
        <v>63</v>
      </c>
    </row>
    <row r="2165" spans="1:9" x14ac:dyDescent="0.2">
      <c r="A2165" t="s">
        <v>1242</v>
      </c>
      <c r="B2165" t="s">
        <v>5</v>
      </c>
      <c r="C2165">
        <v>11</v>
      </c>
      <c r="D2165" t="s">
        <v>1243</v>
      </c>
      <c r="E2165">
        <v>4022998</v>
      </c>
      <c r="F2165" t="s">
        <v>1380</v>
      </c>
      <c r="G2165" t="s">
        <v>1388</v>
      </c>
      <c r="H2165">
        <v>13</v>
      </c>
      <c r="I2165">
        <v>63</v>
      </c>
    </row>
    <row r="2166" spans="1:9" x14ac:dyDescent="0.2">
      <c r="A2166" t="s">
        <v>1242</v>
      </c>
      <c r="B2166" t="s">
        <v>5</v>
      </c>
      <c r="C2166">
        <v>11</v>
      </c>
      <c r="D2166" t="s">
        <v>1243</v>
      </c>
      <c r="E2166">
        <v>4022998</v>
      </c>
      <c r="F2166" t="s">
        <v>1380</v>
      </c>
      <c r="G2166" t="s">
        <v>1389</v>
      </c>
      <c r="H2166">
        <v>13</v>
      </c>
      <c r="I2166">
        <v>63</v>
      </c>
    </row>
    <row r="2167" spans="1:9" x14ac:dyDescent="0.2">
      <c r="A2167" t="s">
        <v>1242</v>
      </c>
      <c r="B2167" t="s">
        <v>5</v>
      </c>
      <c r="C2167">
        <v>11</v>
      </c>
      <c r="D2167" t="s">
        <v>1243</v>
      </c>
      <c r="E2167">
        <v>4022998</v>
      </c>
      <c r="F2167" t="s">
        <v>1380</v>
      </c>
      <c r="G2167" t="s">
        <v>1390</v>
      </c>
      <c r="H2167">
        <v>17</v>
      </c>
      <c r="I2167">
        <v>63</v>
      </c>
    </row>
    <row r="2168" spans="1:9" x14ac:dyDescent="0.2">
      <c r="A2168" t="s">
        <v>1242</v>
      </c>
      <c r="B2168" t="s">
        <v>5</v>
      </c>
      <c r="C2168">
        <v>11</v>
      </c>
      <c r="D2168" t="s">
        <v>1243</v>
      </c>
      <c r="E2168">
        <v>4023449</v>
      </c>
      <c r="F2168" t="s">
        <v>1397</v>
      </c>
      <c r="G2168" t="s">
        <v>1381</v>
      </c>
      <c r="H2168">
        <v>15</v>
      </c>
      <c r="I2168">
        <v>60</v>
      </c>
    </row>
    <row r="2169" spans="1:9" x14ac:dyDescent="0.2">
      <c r="A2169" t="s">
        <v>1242</v>
      </c>
      <c r="B2169" t="s">
        <v>5</v>
      </c>
      <c r="C2169">
        <v>11</v>
      </c>
      <c r="D2169" t="s">
        <v>1243</v>
      </c>
      <c r="E2169">
        <v>4023449</v>
      </c>
      <c r="F2169" t="s">
        <v>1397</v>
      </c>
      <c r="G2169" t="s">
        <v>1382</v>
      </c>
      <c r="H2169">
        <v>11</v>
      </c>
      <c r="I2169">
        <v>60</v>
      </c>
    </row>
    <row r="2170" spans="1:9" x14ac:dyDescent="0.2">
      <c r="A2170" t="s">
        <v>1242</v>
      </c>
      <c r="B2170" t="s">
        <v>5</v>
      </c>
      <c r="C2170">
        <v>11</v>
      </c>
      <c r="D2170" t="s">
        <v>1243</v>
      </c>
      <c r="E2170">
        <v>4023449</v>
      </c>
      <c r="F2170" t="s">
        <v>1397</v>
      </c>
      <c r="G2170" t="s">
        <v>1383</v>
      </c>
      <c r="H2170">
        <v>13</v>
      </c>
      <c r="I2170">
        <v>60</v>
      </c>
    </row>
    <row r="2171" spans="1:9" x14ac:dyDescent="0.2">
      <c r="A2171" t="s">
        <v>1242</v>
      </c>
      <c r="B2171" t="s">
        <v>5</v>
      </c>
      <c r="C2171">
        <v>11</v>
      </c>
      <c r="D2171" t="s">
        <v>1243</v>
      </c>
      <c r="E2171">
        <v>4023449</v>
      </c>
      <c r="F2171" t="s">
        <v>1397</v>
      </c>
      <c r="G2171" t="s">
        <v>1384</v>
      </c>
      <c r="H2171">
        <v>10</v>
      </c>
      <c r="I2171">
        <v>60</v>
      </c>
    </row>
    <row r="2172" spans="1:9" x14ac:dyDescent="0.2">
      <c r="A2172" t="s">
        <v>1242</v>
      </c>
      <c r="B2172" t="s">
        <v>5</v>
      </c>
      <c r="C2172">
        <v>11</v>
      </c>
      <c r="D2172" t="s">
        <v>1243</v>
      </c>
      <c r="E2172">
        <v>4023449</v>
      </c>
      <c r="F2172" t="s">
        <v>1397</v>
      </c>
      <c r="G2172" t="s">
        <v>1385</v>
      </c>
      <c r="H2172">
        <v>12</v>
      </c>
      <c r="I2172">
        <v>60</v>
      </c>
    </row>
    <row r="2173" spans="1:9" x14ac:dyDescent="0.2">
      <c r="A2173" t="s">
        <v>1242</v>
      </c>
      <c r="B2173" t="s">
        <v>5</v>
      </c>
      <c r="C2173">
        <v>11</v>
      </c>
      <c r="D2173" t="s">
        <v>1243</v>
      </c>
      <c r="E2173">
        <v>4023449</v>
      </c>
      <c r="F2173" t="s">
        <v>1397</v>
      </c>
      <c r="G2173" t="s">
        <v>1386</v>
      </c>
      <c r="H2173">
        <v>12</v>
      </c>
      <c r="I2173">
        <v>60</v>
      </c>
    </row>
    <row r="2174" spans="1:9" x14ac:dyDescent="0.2">
      <c r="A2174" t="s">
        <v>1242</v>
      </c>
      <c r="B2174" t="s">
        <v>5</v>
      </c>
      <c r="C2174">
        <v>11</v>
      </c>
      <c r="D2174" t="s">
        <v>1243</v>
      </c>
      <c r="E2174">
        <v>4023449</v>
      </c>
      <c r="F2174" t="s">
        <v>1397</v>
      </c>
      <c r="G2174" t="s">
        <v>1387</v>
      </c>
      <c r="H2174">
        <v>12</v>
      </c>
      <c r="I2174">
        <v>60</v>
      </c>
    </row>
    <row r="2175" spans="1:9" x14ac:dyDescent="0.2">
      <c r="A2175" t="s">
        <v>1242</v>
      </c>
      <c r="B2175" t="s">
        <v>5</v>
      </c>
      <c r="C2175">
        <v>11</v>
      </c>
      <c r="D2175" t="s">
        <v>1243</v>
      </c>
      <c r="E2175">
        <v>4023449</v>
      </c>
      <c r="F2175" t="s">
        <v>1397</v>
      </c>
      <c r="G2175" t="s">
        <v>1388</v>
      </c>
      <c r="H2175">
        <v>6</v>
      </c>
      <c r="I2175">
        <v>60</v>
      </c>
    </row>
    <row r="2176" spans="1:9" x14ac:dyDescent="0.2">
      <c r="A2176" t="s">
        <v>1242</v>
      </c>
      <c r="B2176" t="s">
        <v>5</v>
      </c>
      <c r="C2176">
        <v>11</v>
      </c>
      <c r="D2176" t="s">
        <v>1243</v>
      </c>
      <c r="E2176">
        <v>4023449</v>
      </c>
      <c r="F2176" t="s">
        <v>1397</v>
      </c>
      <c r="G2176" t="s">
        <v>1389</v>
      </c>
      <c r="H2176">
        <v>6</v>
      </c>
      <c r="I2176">
        <v>60</v>
      </c>
    </row>
    <row r="2177" spans="1:9" x14ac:dyDescent="0.2">
      <c r="A2177" t="s">
        <v>1242</v>
      </c>
      <c r="B2177" t="s">
        <v>5</v>
      </c>
      <c r="C2177">
        <v>11</v>
      </c>
      <c r="D2177" t="s">
        <v>1243</v>
      </c>
      <c r="E2177">
        <v>4023449</v>
      </c>
      <c r="F2177" t="s">
        <v>1397</v>
      </c>
      <c r="G2177" t="s">
        <v>1390</v>
      </c>
      <c r="H2177">
        <v>19</v>
      </c>
      <c r="I2177">
        <v>60</v>
      </c>
    </row>
    <row r="2178" spans="1:9" x14ac:dyDescent="0.2">
      <c r="A2178" t="s">
        <v>1242</v>
      </c>
      <c r="B2178" t="s">
        <v>5</v>
      </c>
      <c r="C2178">
        <v>11</v>
      </c>
      <c r="D2178" t="s">
        <v>1243</v>
      </c>
      <c r="E2178">
        <v>4023452</v>
      </c>
      <c r="F2178" t="s">
        <v>1398</v>
      </c>
      <c r="G2178" t="s">
        <v>1381</v>
      </c>
      <c r="H2178">
        <v>17</v>
      </c>
      <c r="I2178">
        <v>60</v>
      </c>
    </row>
    <row r="2179" spans="1:9" x14ac:dyDescent="0.2">
      <c r="A2179" t="s">
        <v>1242</v>
      </c>
      <c r="B2179" t="s">
        <v>5</v>
      </c>
      <c r="C2179">
        <v>11</v>
      </c>
      <c r="D2179" t="s">
        <v>1243</v>
      </c>
      <c r="E2179">
        <v>4023452</v>
      </c>
      <c r="F2179" t="s">
        <v>1398</v>
      </c>
      <c r="G2179" t="s">
        <v>1382</v>
      </c>
      <c r="H2179">
        <v>10</v>
      </c>
      <c r="I2179">
        <v>60</v>
      </c>
    </row>
    <row r="2180" spans="1:9" x14ac:dyDescent="0.2">
      <c r="A2180" t="s">
        <v>1242</v>
      </c>
      <c r="B2180" t="s">
        <v>5</v>
      </c>
      <c r="C2180">
        <v>11</v>
      </c>
      <c r="D2180" t="s">
        <v>1243</v>
      </c>
      <c r="E2180">
        <v>4023452</v>
      </c>
      <c r="F2180" t="s">
        <v>1398</v>
      </c>
      <c r="G2180" t="s">
        <v>1383</v>
      </c>
      <c r="H2180">
        <v>10</v>
      </c>
      <c r="I2180">
        <v>60</v>
      </c>
    </row>
    <row r="2181" spans="1:9" x14ac:dyDescent="0.2">
      <c r="A2181" t="s">
        <v>1242</v>
      </c>
      <c r="B2181" t="s">
        <v>5</v>
      </c>
      <c r="C2181">
        <v>11</v>
      </c>
      <c r="D2181" t="s">
        <v>1243</v>
      </c>
      <c r="E2181">
        <v>4023452</v>
      </c>
      <c r="F2181" t="s">
        <v>1398</v>
      </c>
      <c r="G2181" t="s">
        <v>1384</v>
      </c>
      <c r="H2181">
        <v>6</v>
      </c>
      <c r="I2181">
        <v>60</v>
      </c>
    </row>
    <row r="2182" spans="1:9" x14ac:dyDescent="0.2">
      <c r="A2182" t="s">
        <v>1242</v>
      </c>
      <c r="B2182" t="s">
        <v>5</v>
      </c>
      <c r="C2182">
        <v>11</v>
      </c>
      <c r="D2182" t="s">
        <v>1243</v>
      </c>
      <c r="E2182">
        <v>4023452</v>
      </c>
      <c r="F2182" t="s">
        <v>1398</v>
      </c>
      <c r="G2182" t="s">
        <v>1385</v>
      </c>
      <c r="H2182">
        <v>6</v>
      </c>
      <c r="I2182">
        <v>60</v>
      </c>
    </row>
    <row r="2183" spans="1:9" x14ac:dyDescent="0.2">
      <c r="A2183" t="s">
        <v>1242</v>
      </c>
      <c r="B2183" t="s">
        <v>5</v>
      </c>
      <c r="C2183">
        <v>11</v>
      </c>
      <c r="D2183" t="s">
        <v>1243</v>
      </c>
      <c r="E2183">
        <v>4023452</v>
      </c>
      <c r="F2183" t="s">
        <v>1398</v>
      </c>
      <c r="G2183" t="s">
        <v>1386</v>
      </c>
      <c r="H2183">
        <v>11</v>
      </c>
      <c r="I2183">
        <v>60</v>
      </c>
    </row>
    <row r="2184" spans="1:9" x14ac:dyDescent="0.2">
      <c r="A2184" t="s">
        <v>1242</v>
      </c>
      <c r="B2184" t="s">
        <v>5</v>
      </c>
      <c r="C2184">
        <v>11</v>
      </c>
      <c r="D2184" t="s">
        <v>1243</v>
      </c>
      <c r="E2184">
        <v>4023452</v>
      </c>
      <c r="F2184" t="s">
        <v>1398</v>
      </c>
      <c r="G2184" t="s">
        <v>1387</v>
      </c>
      <c r="H2184">
        <v>12</v>
      </c>
      <c r="I2184">
        <v>60</v>
      </c>
    </row>
    <row r="2185" spans="1:9" x14ac:dyDescent="0.2">
      <c r="A2185" t="s">
        <v>1242</v>
      </c>
      <c r="B2185" t="s">
        <v>5</v>
      </c>
      <c r="C2185">
        <v>11</v>
      </c>
      <c r="D2185" t="s">
        <v>1243</v>
      </c>
      <c r="E2185">
        <v>4023452</v>
      </c>
      <c r="F2185" t="s">
        <v>1398</v>
      </c>
      <c r="G2185" t="s">
        <v>1388</v>
      </c>
      <c r="H2185">
        <v>7</v>
      </c>
      <c r="I2185">
        <v>60</v>
      </c>
    </row>
    <row r="2186" spans="1:9" x14ac:dyDescent="0.2">
      <c r="A2186" t="s">
        <v>1242</v>
      </c>
      <c r="B2186" t="s">
        <v>5</v>
      </c>
      <c r="C2186">
        <v>11</v>
      </c>
      <c r="D2186" t="s">
        <v>1243</v>
      </c>
      <c r="E2186">
        <v>4023452</v>
      </c>
      <c r="F2186" t="s">
        <v>1398</v>
      </c>
      <c r="G2186" t="s">
        <v>1389</v>
      </c>
      <c r="H2186">
        <v>4</v>
      </c>
      <c r="I2186">
        <v>60</v>
      </c>
    </row>
    <row r="2187" spans="1:9" x14ac:dyDescent="0.2">
      <c r="A2187" t="s">
        <v>1242</v>
      </c>
      <c r="B2187" t="s">
        <v>5</v>
      </c>
      <c r="C2187">
        <v>11</v>
      </c>
      <c r="D2187" t="s">
        <v>1243</v>
      </c>
      <c r="E2187">
        <v>4023452</v>
      </c>
      <c r="F2187" t="s">
        <v>1398</v>
      </c>
      <c r="G2187" t="s">
        <v>1390</v>
      </c>
      <c r="H2187">
        <v>12</v>
      </c>
      <c r="I2187">
        <v>60</v>
      </c>
    </row>
    <row r="2188" spans="1:9" x14ac:dyDescent="0.2">
      <c r="A2188" t="s">
        <v>1242</v>
      </c>
      <c r="B2188" t="s">
        <v>5</v>
      </c>
      <c r="C2188">
        <v>11</v>
      </c>
      <c r="D2188" t="s">
        <v>1243</v>
      </c>
      <c r="E2188">
        <v>4023554</v>
      </c>
      <c r="F2188" t="s">
        <v>1399</v>
      </c>
      <c r="G2188" t="s">
        <v>1381</v>
      </c>
      <c r="H2188">
        <v>23</v>
      </c>
      <c r="I2188">
        <v>75</v>
      </c>
    </row>
    <row r="2189" spans="1:9" x14ac:dyDescent="0.2">
      <c r="A2189" t="s">
        <v>1242</v>
      </c>
      <c r="B2189" t="s">
        <v>5</v>
      </c>
      <c r="C2189">
        <v>11</v>
      </c>
      <c r="D2189" t="s">
        <v>1243</v>
      </c>
      <c r="E2189">
        <v>4023554</v>
      </c>
      <c r="F2189" t="s">
        <v>1399</v>
      </c>
      <c r="G2189" t="s">
        <v>1382</v>
      </c>
      <c r="H2189">
        <v>17</v>
      </c>
      <c r="I2189">
        <v>75</v>
      </c>
    </row>
    <row r="2190" spans="1:9" x14ac:dyDescent="0.2">
      <c r="A2190" t="s">
        <v>1242</v>
      </c>
      <c r="B2190" t="s">
        <v>5</v>
      </c>
      <c r="C2190">
        <v>11</v>
      </c>
      <c r="D2190" t="s">
        <v>1243</v>
      </c>
      <c r="E2190">
        <v>4023554</v>
      </c>
      <c r="F2190" t="s">
        <v>1399</v>
      </c>
      <c r="G2190" t="s">
        <v>1383</v>
      </c>
      <c r="H2190">
        <v>14</v>
      </c>
      <c r="I2190">
        <v>75</v>
      </c>
    </row>
    <row r="2191" spans="1:9" x14ac:dyDescent="0.2">
      <c r="A2191" t="s">
        <v>1242</v>
      </c>
      <c r="B2191" t="s">
        <v>5</v>
      </c>
      <c r="C2191">
        <v>11</v>
      </c>
      <c r="D2191" t="s">
        <v>1243</v>
      </c>
      <c r="E2191">
        <v>4023554</v>
      </c>
      <c r="F2191" t="s">
        <v>1399</v>
      </c>
      <c r="G2191" t="s">
        <v>1384</v>
      </c>
      <c r="H2191">
        <v>11</v>
      </c>
      <c r="I2191">
        <v>75</v>
      </c>
    </row>
    <row r="2192" spans="1:9" x14ac:dyDescent="0.2">
      <c r="A2192" t="s">
        <v>1242</v>
      </c>
      <c r="B2192" t="s">
        <v>5</v>
      </c>
      <c r="C2192">
        <v>11</v>
      </c>
      <c r="D2192" t="s">
        <v>1243</v>
      </c>
      <c r="E2192">
        <v>4023554</v>
      </c>
      <c r="F2192" t="s">
        <v>1399</v>
      </c>
      <c r="G2192" t="s">
        <v>1385</v>
      </c>
      <c r="H2192">
        <v>12</v>
      </c>
      <c r="I2192">
        <v>75</v>
      </c>
    </row>
    <row r="2193" spans="1:9" x14ac:dyDescent="0.2">
      <c r="A2193" t="s">
        <v>1242</v>
      </c>
      <c r="B2193" t="s">
        <v>5</v>
      </c>
      <c r="C2193">
        <v>11</v>
      </c>
      <c r="D2193" t="s">
        <v>1243</v>
      </c>
      <c r="E2193">
        <v>4023554</v>
      </c>
      <c r="F2193" t="s">
        <v>1399</v>
      </c>
      <c r="G2193" t="s">
        <v>1386</v>
      </c>
      <c r="H2193">
        <v>13</v>
      </c>
      <c r="I2193">
        <v>75</v>
      </c>
    </row>
    <row r="2194" spans="1:9" x14ac:dyDescent="0.2">
      <c r="A2194" t="s">
        <v>1242</v>
      </c>
      <c r="B2194" t="s">
        <v>5</v>
      </c>
      <c r="C2194">
        <v>11</v>
      </c>
      <c r="D2194" t="s">
        <v>1243</v>
      </c>
      <c r="E2194">
        <v>4023554</v>
      </c>
      <c r="F2194" t="s">
        <v>1399</v>
      </c>
      <c r="G2194" t="s">
        <v>1387</v>
      </c>
      <c r="H2194">
        <v>10</v>
      </c>
      <c r="I2194">
        <v>75</v>
      </c>
    </row>
    <row r="2195" spans="1:9" x14ac:dyDescent="0.2">
      <c r="A2195" t="s">
        <v>1242</v>
      </c>
      <c r="B2195" t="s">
        <v>5</v>
      </c>
      <c r="C2195">
        <v>11</v>
      </c>
      <c r="D2195" t="s">
        <v>1243</v>
      </c>
      <c r="E2195">
        <v>4023554</v>
      </c>
      <c r="F2195" t="s">
        <v>1399</v>
      </c>
      <c r="G2195" t="s">
        <v>1388</v>
      </c>
      <c r="H2195">
        <v>9</v>
      </c>
      <c r="I2195">
        <v>75</v>
      </c>
    </row>
    <row r="2196" spans="1:9" x14ac:dyDescent="0.2">
      <c r="A2196" t="s">
        <v>1242</v>
      </c>
      <c r="B2196" t="s">
        <v>5</v>
      </c>
      <c r="C2196">
        <v>11</v>
      </c>
      <c r="D2196" t="s">
        <v>1243</v>
      </c>
      <c r="E2196">
        <v>4023554</v>
      </c>
      <c r="F2196" t="s">
        <v>1399</v>
      </c>
      <c r="G2196" t="s">
        <v>1389</v>
      </c>
      <c r="H2196">
        <v>11</v>
      </c>
      <c r="I2196">
        <v>75</v>
      </c>
    </row>
    <row r="2197" spans="1:9" x14ac:dyDescent="0.2">
      <c r="A2197" t="s">
        <v>1242</v>
      </c>
      <c r="B2197" t="s">
        <v>5</v>
      </c>
      <c r="C2197">
        <v>11</v>
      </c>
      <c r="D2197" t="s">
        <v>1243</v>
      </c>
      <c r="E2197">
        <v>4023554</v>
      </c>
      <c r="F2197" t="s">
        <v>1399</v>
      </c>
      <c r="G2197" t="s">
        <v>1390</v>
      </c>
      <c r="H2197">
        <v>18</v>
      </c>
      <c r="I2197">
        <v>75</v>
      </c>
    </row>
    <row r="2198" spans="1:9" x14ac:dyDescent="0.2">
      <c r="A2198" t="s">
        <v>1242</v>
      </c>
      <c r="B2198" t="s">
        <v>5</v>
      </c>
      <c r="C2198">
        <v>1</v>
      </c>
      <c r="D2198" t="s">
        <v>1257</v>
      </c>
      <c r="E2198">
        <v>4368660</v>
      </c>
      <c r="F2198" t="s">
        <v>1400</v>
      </c>
      <c r="G2198" t="s">
        <v>1401</v>
      </c>
      <c r="H2198">
        <v>0</v>
      </c>
      <c r="I2198">
        <v>6</v>
      </c>
    </row>
    <row r="2199" spans="1:9" x14ac:dyDescent="0.2">
      <c r="A2199" t="s">
        <v>1242</v>
      </c>
      <c r="B2199" t="s">
        <v>5</v>
      </c>
      <c r="C2199">
        <v>1</v>
      </c>
      <c r="D2199" t="s">
        <v>1257</v>
      </c>
      <c r="E2199">
        <v>4368660</v>
      </c>
      <c r="F2199" t="s">
        <v>1400</v>
      </c>
      <c r="G2199" t="s">
        <v>1402</v>
      </c>
      <c r="H2199">
        <v>1</v>
      </c>
      <c r="I2199">
        <v>6</v>
      </c>
    </row>
    <row r="2200" spans="1:9" x14ac:dyDescent="0.2">
      <c r="A2200" t="s">
        <v>1242</v>
      </c>
      <c r="B2200" t="s">
        <v>5</v>
      </c>
      <c r="C2200">
        <v>1</v>
      </c>
      <c r="D2200" t="s">
        <v>1257</v>
      </c>
      <c r="E2200">
        <v>4368660</v>
      </c>
      <c r="F2200" t="s">
        <v>1400</v>
      </c>
      <c r="G2200" t="s">
        <v>1403</v>
      </c>
      <c r="H2200">
        <v>3</v>
      </c>
      <c r="I2200">
        <v>10</v>
      </c>
    </row>
    <row r="2201" spans="1:9" x14ac:dyDescent="0.2">
      <c r="A2201" t="s">
        <v>1242</v>
      </c>
      <c r="B2201" t="s">
        <v>5</v>
      </c>
      <c r="C2201">
        <v>1</v>
      </c>
      <c r="D2201" t="s">
        <v>1257</v>
      </c>
      <c r="E2201">
        <v>4368660</v>
      </c>
      <c r="F2201" t="s">
        <v>1400</v>
      </c>
      <c r="G2201" t="s">
        <v>1404</v>
      </c>
      <c r="H2201">
        <v>2</v>
      </c>
      <c r="I2201">
        <v>12</v>
      </c>
    </row>
    <row r="2202" spans="1:9" x14ac:dyDescent="0.2">
      <c r="A2202" t="s">
        <v>1242</v>
      </c>
      <c r="B2202" t="s">
        <v>5</v>
      </c>
      <c r="C2202">
        <v>1</v>
      </c>
      <c r="D2202" t="s">
        <v>1257</v>
      </c>
      <c r="E2202">
        <v>4368660</v>
      </c>
      <c r="F2202" t="s">
        <v>1400</v>
      </c>
      <c r="G2202" t="s">
        <v>1405</v>
      </c>
      <c r="H2202">
        <v>9</v>
      </c>
      <c r="I2202">
        <v>10</v>
      </c>
    </row>
    <row r="2203" spans="1:9" x14ac:dyDescent="0.2">
      <c r="A2203" t="s">
        <v>1242</v>
      </c>
      <c r="B2203" t="s">
        <v>5</v>
      </c>
      <c r="C2203">
        <v>1</v>
      </c>
      <c r="D2203" t="s">
        <v>1257</v>
      </c>
      <c r="E2203">
        <v>4368660</v>
      </c>
      <c r="F2203" t="s">
        <v>1400</v>
      </c>
      <c r="G2203" t="s">
        <v>1406</v>
      </c>
      <c r="H2203">
        <v>0</v>
      </c>
      <c r="I2203">
        <v>6</v>
      </c>
    </row>
    <row r="2204" spans="1:9" x14ac:dyDescent="0.2">
      <c r="A2204" t="s">
        <v>1242</v>
      </c>
      <c r="B2204" t="s">
        <v>5</v>
      </c>
      <c r="C2204">
        <v>1</v>
      </c>
      <c r="D2204" t="s">
        <v>1257</v>
      </c>
      <c r="E2204">
        <v>4368660</v>
      </c>
      <c r="F2204" t="s">
        <v>1400</v>
      </c>
      <c r="G2204" t="s">
        <v>1407</v>
      </c>
      <c r="H2204">
        <v>0</v>
      </c>
      <c r="I2204">
        <v>2</v>
      </c>
    </row>
    <row r="2205" spans="1:9" x14ac:dyDescent="0.2">
      <c r="A2205" t="s">
        <v>1242</v>
      </c>
      <c r="B2205" t="s">
        <v>5</v>
      </c>
      <c r="C2205">
        <v>1</v>
      </c>
      <c r="D2205" t="s">
        <v>1257</v>
      </c>
      <c r="E2205">
        <v>4368660</v>
      </c>
      <c r="F2205" t="s">
        <v>1400</v>
      </c>
      <c r="G2205" t="s">
        <v>1408</v>
      </c>
      <c r="H2205">
        <v>0</v>
      </c>
      <c r="I2205">
        <v>2</v>
      </c>
    </row>
    <row r="2206" spans="1:9" x14ac:dyDescent="0.2">
      <c r="A2206" t="s">
        <v>1242</v>
      </c>
      <c r="B2206" t="s">
        <v>5</v>
      </c>
      <c r="C2206">
        <v>1</v>
      </c>
      <c r="D2206" t="s">
        <v>1257</v>
      </c>
      <c r="E2206">
        <v>4368660</v>
      </c>
      <c r="F2206" t="s">
        <v>1400</v>
      </c>
      <c r="G2206" t="s">
        <v>1409</v>
      </c>
      <c r="H2206">
        <v>5</v>
      </c>
      <c r="I2206">
        <v>6</v>
      </c>
    </row>
    <row r="2207" spans="1:9" x14ac:dyDescent="0.2">
      <c r="A2207" t="s">
        <v>1242</v>
      </c>
      <c r="B2207" t="s">
        <v>5</v>
      </c>
      <c r="C2207">
        <v>1</v>
      </c>
      <c r="D2207" t="s">
        <v>1257</v>
      </c>
      <c r="E2207">
        <v>4368660</v>
      </c>
      <c r="F2207" t="s">
        <v>1400</v>
      </c>
      <c r="G2207" t="s">
        <v>1410</v>
      </c>
      <c r="H2207">
        <v>3</v>
      </c>
      <c r="I2207">
        <v>6</v>
      </c>
    </row>
    <row r="2208" spans="1:9" x14ac:dyDescent="0.2">
      <c r="A2208" t="s">
        <v>1242</v>
      </c>
      <c r="B2208" t="s">
        <v>5</v>
      </c>
      <c r="C2208">
        <v>1</v>
      </c>
      <c r="D2208" t="s">
        <v>1257</v>
      </c>
      <c r="E2208">
        <v>4368660</v>
      </c>
      <c r="F2208" t="s">
        <v>1400</v>
      </c>
      <c r="G2208" t="s">
        <v>1411</v>
      </c>
      <c r="H2208">
        <v>0</v>
      </c>
      <c r="I2208">
        <v>2</v>
      </c>
    </row>
    <row r="2209" spans="1:9" x14ac:dyDescent="0.2">
      <c r="A2209" t="s">
        <v>1242</v>
      </c>
      <c r="B2209" t="s">
        <v>5</v>
      </c>
      <c r="C2209">
        <v>1</v>
      </c>
      <c r="D2209" t="s">
        <v>1257</v>
      </c>
      <c r="E2209">
        <v>4368660</v>
      </c>
      <c r="F2209" t="s">
        <v>1400</v>
      </c>
      <c r="G2209" t="s">
        <v>1412</v>
      </c>
      <c r="H2209">
        <v>3</v>
      </c>
      <c r="I2209">
        <v>8</v>
      </c>
    </row>
    <row r="2210" spans="1:9" x14ac:dyDescent="0.2">
      <c r="A2210" t="s">
        <v>1242</v>
      </c>
      <c r="B2210" t="s">
        <v>5</v>
      </c>
      <c r="C2210">
        <v>1</v>
      </c>
      <c r="D2210" t="s">
        <v>1257</v>
      </c>
      <c r="E2210">
        <v>4368660</v>
      </c>
      <c r="F2210" t="s">
        <v>1400</v>
      </c>
      <c r="G2210" t="s">
        <v>1413</v>
      </c>
      <c r="H2210">
        <v>2</v>
      </c>
      <c r="I2210">
        <v>8</v>
      </c>
    </row>
    <row r="2211" spans="1:9" x14ac:dyDescent="0.2">
      <c r="A2211" t="s">
        <v>1242</v>
      </c>
      <c r="B2211" t="s">
        <v>5</v>
      </c>
      <c r="C2211">
        <v>1</v>
      </c>
      <c r="D2211" t="s">
        <v>1257</v>
      </c>
      <c r="E2211">
        <v>4368660</v>
      </c>
      <c r="F2211" t="s">
        <v>1400</v>
      </c>
      <c r="G2211" t="s">
        <v>1414</v>
      </c>
      <c r="H2211">
        <v>1</v>
      </c>
      <c r="I2211">
        <v>4</v>
      </c>
    </row>
    <row r="2212" spans="1:9" x14ac:dyDescent="0.2">
      <c r="A2212" t="s">
        <v>1242</v>
      </c>
      <c r="B2212" t="s">
        <v>5</v>
      </c>
      <c r="C2212">
        <v>1</v>
      </c>
      <c r="D2212" t="s">
        <v>1257</v>
      </c>
      <c r="E2212">
        <v>4368660</v>
      </c>
      <c r="F2212" t="s">
        <v>1400</v>
      </c>
      <c r="G2212" t="s">
        <v>1415</v>
      </c>
      <c r="H2212">
        <v>1</v>
      </c>
      <c r="I2212">
        <v>2</v>
      </c>
    </row>
    <row r="2213" spans="1:9" x14ac:dyDescent="0.2">
      <c r="A2213" t="s">
        <v>1242</v>
      </c>
      <c r="B2213" t="s">
        <v>5</v>
      </c>
      <c r="C2213">
        <v>1</v>
      </c>
      <c r="D2213" t="s">
        <v>1257</v>
      </c>
      <c r="E2213">
        <v>4041361</v>
      </c>
      <c r="F2213">
        <v>24</v>
      </c>
      <c r="G2213" t="s">
        <v>1401</v>
      </c>
      <c r="H2213">
        <v>32</v>
      </c>
      <c r="I2213">
        <v>45</v>
      </c>
    </row>
    <row r="2214" spans="1:9" x14ac:dyDescent="0.2">
      <c r="A2214" t="s">
        <v>1242</v>
      </c>
      <c r="B2214" t="s">
        <v>5</v>
      </c>
      <c r="C2214">
        <v>1</v>
      </c>
      <c r="D2214" t="s">
        <v>1257</v>
      </c>
      <c r="E2214">
        <v>4041361</v>
      </c>
      <c r="F2214">
        <v>24</v>
      </c>
      <c r="G2214" t="s">
        <v>1402</v>
      </c>
      <c r="H2214">
        <v>30</v>
      </c>
      <c r="I2214">
        <v>45</v>
      </c>
    </row>
    <row r="2215" spans="1:9" x14ac:dyDescent="0.2">
      <c r="A2215" t="s">
        <v>1242</v>
      </c>
      <c r="B2215" t="s">
        <v>5</v>
      </c>
      <c r="C2215">
        <v>1</v>
      </c>
      <c r="D2215" t="s">
        <v>1257</v>
      </c>
      <c r="E2215">
        <v>4041361</v>
      </c>
      <c r="F2215">
        <v>24</v>
      </c>
      <c r="G2215" t="s">
        <v>1403</v>
      </c>
      <c r="H2215">
        <v>39</v>
      </c>
      <c r="I2215">
        <v>75</v>
      </c>
    </row>
    <row r="2216" spans="1:9" x14ac:dyDescent="0.2">
      <c r="A2216" t="s">
        <v>1242</v>
      </c>
      <c r="B2216" t="s">
        <v>5</v>
      </c>
      <c r="C2216">
        <v>1</v>
      </c>
      <c r="D2216" t="s">
        <v>1257</v>
      </c>
      <c r="E2216">
        <v>4041361</v>
      </c>
      <c r="F2216">
        <v>24</v>
      </c>
      <c r="G2216" t="s">
        <v>1404</v>
      </c>
      <c r="H2216">
        <v>50</v>
      </c>
      <c r="I2216">
        <v>90</v>
      </c>
    </row>
    <row r="2217" spans="1:9" x14ac:dyDescent="0.2">
      <c r="A2217" t="s">
        <v>1242</v>
      </c>
      <c r="B2217" t="s">
        <v>5</v>
      </c>
      <c r="C2217">
        <v>1</v>
      </c>
      <c r="D2217" t="s">
        <v>1257</v>
      </c>
      <c r="E2217">
        <v>4041361</v>
      </c>
      <c r="F2217">
        <v>24</v>
      </c>
      <c r="G2217" t="s">
        <v>1405</v>
      </c>
      <c r="H2217">
        <v>61</v>
      </c>
      <c r="I2217">
        <v>75</v>
      </c>
    </row>
    <row r="2218" spans="1:9" x14ac:dyDescent="0.2">
      <c r="A2218" t="s">
        <v>1242</v>
      </c>
      <c r="B2218" t="s">
        <v>5</v>
      </c>
      <c r="C2218">
        <v>1</v>
      </c>
      <c r="D2218" t="s">
        <v>1257</v>
      </c>
      <c r="E2218">
        <v>4041361</v>
      </c>
      <c r="F2218">
        <v>24</v>
      </c>
      <c r="G2218" t="s">
        <v>1406</v>
      </c>
      <c r="H2218">
        <v>22</v>
      </c>
      <c r="I2218">
        <v>45</v>
      </c>
    </row>
    <row r="2219" spans="1:9" x14ac:dyDescent="0.2">
      <c r="A2219" t="s">
        <v>1242</v>
      </c>
      <c r="B2219" t="s">
        <v>5</v>
      </c>
      <c r="C2219">
        <v>1</v>
      </c>
      <c r="D2219" t="s">
        <v>1257</v>
      </c>
      <c r="E2219">
        <v>4041361</v>
      </c>
      <c r="F2219">
        <v>24</v>
      </c>
      <c r="G2219" t="s">
        <v>1407</v>
      </c>
      <c r="H2219">
        <v>9</v>
      </c>
      <c r="I2219">
        <v>15</v>
      </c>
    </row>
    <row r="2220" spans="1:9" x14ac:dyDescent="0.2">
      <c r="A2220" t="s">
        <v>1242</v>
      </c>
      <c r="B2220" t="s">
        <v>5</v>
      </c>
      <c r="C2220">
        <v>1</v>
      </c>
      <c r="D2220" t="s">
        <v>1257</v>
      </c>
      <c r="E2220">
        <v>4041361</v>
      </c>
      <c r="F2220">
        <v>24</v>
      </c>
      <c r="G2220" t="s">
        <v>1408</v>
      </c>
      <c r="H2220">
        <v>5</v>
      </c>
      <c r="I2220">
        <v>15</v>
      </c>
    </row>
    <row r="2221" spans="1:9" x14ac:dyDescent="0.2">
      <c r="A2221" t="s">
        <v>1242</v>
      </c>
      <c r="B2221" t="s">
        <v>5</v>
      </c>
      <c r="C2221">
        <v>1</v>
      </c>
      <c r="D2221" t="s">
        <v>1257</v>
      </c>
      <c r="E2221">
        <v>4041361</v>
      </c>
      <c r="F2221">
        <v>24</v>
      </c>
      <c r="G2221" t="s">
        <v>1409</v>
      </c>
      <c r="H2221">
        <v>39</v>
      </c>
      <c r="I2221">
        <v>45</v>
      </c>
    </row>
    <row r="2222" spans="1:9" x14ac:dyDescent="0.2">
      <c r="A2222" t="s">
        <v>1242</v>
      </c>
      <c r="B2222" t="s">
        <v>5</v>
      </c>
      <c r="C2222">
        <v>1</v>
      </c>
      <c r="D2222" t="s">
        <v>1257</v>
      </c>
      <c r="E2222">
        <v>4041361</v>
      </c>
      <c r="F2222">
        <v>24</v>
      </c>
      <c r="G2222" t="s">
        <v>1410</v>
      </c>
      <c r="H2222">
        <v>31</v>
      </c>
      <c r="I2222">
        <v>45</v>
      </c>
    </row>
    <row r="2223" spans="1:9" x14ac:dyDescent="0.2">
      <c r="A2223" t="s">
        <v>1242</v>
      </c>
      <c r="B2223" t="s">
        <v>5</v>
      </c>
      <c r="C2223">
        <v>1</v>
      </c>
      <c r="D2223" t="s">
        <v>1257</v>
      </c>
      <c r="E2223">
        <v>4041361</v>
      </c>
      <c r="F2223">
        <v>24</v>
      </c>
      <c r="G2223" t="s">
        <v>1411</v>
      </c>
      <c r="H2223">
        <v>9</v>
      </c>
      <c r="I2223">
        <v>15</v>
      </c>
    </row>
    <row r="2224" spans="1:9" x14ac:dyDescent="0.2">
      <c r="A2224" t="s">
        <v>1242</v>
      </c>
      <c r="B2224" t="s">
        <v>5</v>
      </c>
      <c r="C2224">
        <v>1</v>
      </c>
      <c r="D2224" t="s">
        <v>1257</v>
      </c>
      <c r="E2224">
        <v>4041361</v>
      </c>
      <c r="F2224">
        <v>24</v>
      </c>
      <c r="G2224" t="s">
        <v>1412</v>
      </c>
      <c r="H2224">
        <v>35</v>
      </c>
      <c r="I2224">
        <v>60</v>
      </c>
    </row>
    <row r="2225" spans="1:9" x14ac:dyDescent="0.2">
      <c r="A2225" t="s">
        <v>1242</v>
      </c>
      <c r="B2225" t="s">
        <v>5</v>
      </c>
      <c r="C2225">
        <v>1</v>
      </c>
      <c r="D2225" t="s">
        <v>1257</v>
      </c>
      <c r="E2225">
        <v>4041361</v>
      </c>
      <c r="F2225">
        <v>24</v>
      </c>
      <c r="G2225" t="s">
        <v>1413</v>
      </c>
      <c r="H2225">
        <v>25</v>
      </c>
      <c r="I2225">
        <v>60</v>
      </c>
    </row>
    <row r="2226" spans="1:9" x14ac:dyDescent="0.2">
      <c r="A2226" t="s">
        <v>1242</v>
      </c>
      <c r="B2226" t="s">
        <v>5</v>
      </c>
      <c r="C2226">
        <v>1</v>
      </c>
      <c r="D2226" t="s">
        <v>1257</v>
      </c>
      <c r="E2226">
        <v>4041361</v>
      </c>
      <c r="F2226">
        <v>24</v>
      </c>
      <c r="G2226" t="s">
        <v>1414</v>
      </c>
      <c r="H2226">
        <v>20</v>
      </c>
      <c r="I2226">
        <v>30</v>
      </c>
    </row>
    <row r="2227" spans="1:9" x14ac:dyDescent="0.2">
      <c r="A2227" t="s">
        <v>1242</v>
      </c>
      <c r="B2227" t="s">
        <v>5</v>
      </c>
      <c r="C2227">
        <v>1</v>
      </c>
      <c r="D2227" t="s">
        <v>1257</v>
      </c>
      <c r="E2227">
        <v>4041361</v>
      </c>
      <c r="F2227">
        <v>24</v>
      </c>
      <c r="G2227" t="s">
        <v>1415</v>
      </c>
      <c r="H2227">
        <v>9</v>
      </c>
      <c r="I2227">
        <v>15</v>
      </c>
    </row>
    <row r="2228" spans="1:9" x14ac:dyDescent="0.2">
      <c r="A2228" t="s">
        <v>1242</v>
      </c>
      <c r="B2228" t="s">
        <v>5</v>
      </c>
      <c r="C2228">
        <v>1</v>
      </c>
      <c r="D2228" t="s">
        <v>1257</v>
      </c>
      <c r="E2228">
        <v>4041360</v>
      </c>
      <c r="F2228">
        <v>3</v>
      </c>
      <c r="G2228" t="s">
        <v>1401</v>
      </c>
      <c r="H2228">
        <v>34</v>
      </c>
      <c r="I2228">
        <v>45</v>
      </c>
    </row>
    <row r="2229" spans="1:9" x14ac:dyDescent="0.2">
      <c r="A2229" t="s">
        <v>1242</v>
      </c>
      <c r="B2229" t="s">
        <v>5</v>
      </c>
      <c r="C2229">
        <v>1</v>
      </c>
      <c r="D2229" t="s">
        <v>1257</v>
      </c>
      <c r="E2229">
        <v>4041360</v>
      </c>
      <c r="F2229">
        <v>3</v>
      </c>
      <c r="G2229" t="s">
        <v>1402</v>
      </c>
      <c r="H2229">
        <v>28</v>
      </c>
      <c r="I2229">
        <v>45</v>
      </c>
    </row>
    <row r="2230" spans="1:9" x14ac:dyDescent="0.2">
      <c r="A2230" t="s">
        <v>1242</v>
      </c>
      <c r="B2230" t="s">
        <v>5</v>
      </c>
      <c r="C2230">
        <v>1</v>
      </c>
      <c r="D2230" t="s">
        <v>1257</v>
      </c>
      <c r="E2230">
        <v>4041360</v>
      </c>
      <c r="F2230">
        <v>3</v>
      </c>
      <c r="G2230" t="s">
        <v>1403</v>
      </c>
      <c r="H2230">
        <v>36</v>
      </c>
      <c r="I2230">
        <v>75</v>
      </c>
    </row>
    <row r="2231" spans="1:9" x14ac:dyDescent="0.2">
      <c r="A2231" t="s">
        <v>1242</v>
      </c>
      <c r="B2231" t="s">
        <v>5</v>
      </c>
      <c r="C2231">
        <v>1</v>
      </c>
      <c r="D2231" t="s">
        <v>1257</v>
      </c>
      <c r="E2231">
        <v>4041360</v>
      </c>
      <c r="F2231">
        <v>3</v>
      </c>
      <c r="G2231" t="s">
        <v>1404</v>
      </c>
      <c r="H2231">
        <v>40</v>
      </c>
      <c r="I2231">
        <v>90</v>
      </c>
    </row>
    <row r="2232" spans="1:9" x14ac:dyDescent="0.2">
      <c r="A2232" t="s">
        <v>1242</v>
      </c>
      <c r="B2232" t="s">
        <v>5</v>
      </c>
      <c r="C2232">
        <v>1</v>
      </c>
      <c r="D2232" t="s">
        <v>1257</v>
      </c>
      <c r="E2232">
        <v>4041360</v>
      </c>
      <c r="F2232">
        <v>3</v>
      </c>
      <c r="G2232" t="s">
        <v>1405</v>
      </c>
      <c r="H2232">
        <v>60</v>
      </c>
      <c r="I2232">
        <v>75</v>
      </c>
    </row>
    <row r="2233" spans="1:9" x14ac:dyDescent="0.2">
      <c r="A2233" t="s">
        <v>1242</v>
      </c>
      <c r="B2233" t="s">
        <v>5</v>
      </c>
      <c r="C2233">
        <v>1</v>
      </c>
      <c r="D2233" t="s">
        <v>1257</v>
      </c>
      <c r="E2233">
        <v>4041360</v>
      </c>
      <c r="F2233">
        <v>3</v>
      </c>
      <c r="G2233" t="s">
        <v>1406</v>
      </c>
      <c r="H2233">
        <v>19</v>
      </c>
      <c r="I2233">
        <v>45</v>
      </c>
    </row>
    <row r="2234" spans="1:9" x14ac:dyDescent="0.2">
      <c r="A2234" t="s">
        <v>1242</v>
      </c>
      <c r="B2234" t="s">
        <v>5</v>
      </c>
      <c r="C2234">
        <v>1</v>
      </c>
      <c r="D2234" t="s">
        <v>1257</v>
      </c>
      <c r="E2234">
        <v>4041360</v>
      </c>
      <c r="F2234">
        <v>3</v>
      </c>
      <c r="G2234" t="s">
        <v>1407</v>
      </c>
      <c r="H2234">
        <v>6</v>
      </c>
      <c r="I2234">
        <v>15</v>
      </c>
    </row>
    <row r="2235" spans="1:9" x14ac:dyDescent="0.2">
      <c r="A2235" t="s">
        <v>1242</v>
      </c>
      <c r="B2235" t="s">
        <v>5</v>
      </c>
      <c r="C2235">
        <v>1</v>
      </c>
      <c r="D2235" t="s">
        <v>1257</v>
      </c>
      <c r="E2235">
        <v>4041360</v>
      </c>
      <c r="F2235">
        <v>3</v>
      </c>
      <c r="G2235" t="s">
        <v>1408</v>
      </c>
      <c r="H2235">
        <v>4</v>
      </c>
      <c r="I2235">
        <v>15</v>
      </c>
    </row>
    <row r="2236" spans="1:9" x14ac:dyDescent="0.2">
      <c r="A2236" t="s">
        <v>1242</v>
      </c>
      <c r="B2236" t="s">
        <v>5</v>
      </c>
      <c r="C2236">
        <v>1</v>
      </c>
      <c r="D2236" t="s">
        <v>1257</v>
      </c>
      <c r="E2236">
        <v>4041360</v>
      </c>
      <c r="F2236">
        <v>3</v>
      </c>
      <c r="G2236" t="s">
        <v>1409</v>
      </c>
      <c r="H2236">
        <v>39</v>
      </c>
      <c r="I2236">
        <v>45</v>
      </c>
    </row>
    <row r="2237" spans="1:9" x14ac:dyDescent="0.2">
      <c r="A2237" t="s">
        <v>1242</v>
      </c>
      <c r="B2237" t="s">
        <v>5</v>
      </c>
      <c r="C2237">
        <v>1</v>
      </c>
      <c r="D2237" t="s">
        <v>1257</v>
      </c>
      <c r="E2237">
        <v>4041360</v>
      </c>
      <c r="F2237">
        <v>3</v>
      </c>
      <c r="G2237" t="s">
        <v>1410</v>
      </c>
      <c r="H2237">
        <v>31</v>
      </c>
      <c r="I2237">
        <v>45</v>
      </c>
    </row>
    <row r="2238" spans="1:9" x14ac:dyDescent="0.2">
      <c r="A2238" t="s">
        <v>1242</v>
      </c>
      <c r="B2238" t="s">
        <v>5</v>
      </c>
      <c r="C2238">
        <v>1</v>
      </c>
      <c r="D2238" t="s">
        <v>1257</v>
      </c>
      <c r="E2238">
        <v>4041360</v>
      </c>
      <c r="F2238">
        <v>3</v>
      </c>
      <c r="G2238" t="s">
        <v>1411</v>
      </c>
      <c r="H2238">
        <v>6</v>
      </c>
      <c r="I2238">
        <v>15</v>
      </c>
    </row>
    <row r="2239" spans="1:9" x14ac:dyDescent="0.2">
      <c r="A2239" t="s">
        <v>1242</v>
      </c>
      <c r="B2239" t="s">
        <v>5</v>
      </c>
      <c r="C2239">
        <v>1</v>
      </c>
      <c r="D2239" t="s">
        <v>1257</v>
      </c>
      <c r="E2239">
        <v>4041360</v>
      </c>
      <c r="F2239">
        <v>3</v>
      </c>
      <c r="G2239" t="s">
        <v>1412</v>
      </c>
      <c r="H2239">
        <v>37</v>
      </c>
      <c r="I2239">
        <v>60</v>
      </c>
    </row>
    <row r="2240" spans="1:9" x14ac:dyDescent="0.2">
      <c r="A2240" t="s">
        <v>1242</v>
      </c>
      <c r="B2240" t="s">
        <v>5</v>
      </c>
      <c r="C2240">
        <v>1</v>
      </c>
      <c r="D2240" t="s">
        <v>1257</v>
      </c>
      <c r="E2240">
        <v>4041360</v>
      </c>
      <c r="F2240">
        <v>3</v>
      </c>
      <c r="G2240" t="s">
        <v>1413</v>
      </c>
      <c r="H2240">
        <v>35</v>
      </c>
      <c r="I2240">
        <v>60</v>
      </c>
    </row>
    <row r="2241" spans="1:9" x14ac:dyDescent="0.2">
      <c r="A2241" t="s">
        <v>1242</v>
      </c>
      <c r="B2241" t="s">
        <v>5</v>
      </c>
      <c r="C2241">
        <v>1</v>
      </c>
      <c r="D2241" t="s">
        <v>1257</v>
      </c>
      <c r="E2241">
        <v>4041360</v>
      </c>
      <c r="F2241">
        <v>3</v>
      </c>
      <c r="G2241" t="s">
        <v>1414</v>
      </c>
      <c r="H2241">
        <v>20</v>
      </c>
      <c r="I2241">
        <v>30</v>
      </c>
    </row>
    <row r="2242" spans="1:9" x14ac:dyDescent="0.2">
      <c r="A2242" t="s">
        <v>1242</v>
      </c>
      <c r="B2242" t="s">
        <v>5</v>
      </c>
      <c r="C2242">
        <v>1</v>
      </c>
      <c r="D2242" t="s">
        <v>1257</v>
      </c>
      <c r="E2242">
        <v>4041360</v>
      </c>
      <c r="F2242">
        <v>3</v>
      </c>
      <c r="G2242" t="s">
        <v>1415</v>
      </c>
      <c r="H2242">
        <v>9</v>
      </c>
      <c r="I2242">
        <v>15</v>
      </c>
    </row>
    <row r="2243" spans="1:9" x14ac:dyDescent="0.2">
      <c r="A2243" t="s">
        <v>1242</v>
      </c>
      <c r="B2243" t="s">
        <v>5</v>
      </c>
      <c r="C2243">
        <v>1</v>
      </c>
      <c r="D2243" t="s">
        <v>1257</v>
      </c>
      <c r="E2243">
        <v>4041368</v>
      </c>
      <c r="F2243">
        <v>8</v>
      </c>
      <c r="G2243" t="s">
        <v>1401</v>
      </c>
      <c r="H2243">
        <v>29</v>
      </c>
      <c r="I2243">
        <v>45</v>
      </c>
    </row>
    <row r="2244" spans="1:9" x14ac:dyDescent="0.2">
      <c r="A2244" t="s">
        <v>1242</v>
      </c>
      <c r="B2244" t="s">
        <v>5</v>
      </c>
      <c r="C2244">
        <v>1</v>
      </c>
      <c r="D2244" t="s">
        <v>1257</v>
      </c>
      <c r="E2244">
        <v>4041368</v>
      </c>
      <c r="F2244">
        <v>8</v>
      </c>
      <c r="G2244" t="s">
        <v>1402</v>
      </c>
      <c r="H2244">
        <v>29</v>
      </c>
      <c r="I2244">
        <v>45</v>
      </c>
    </row>
    <row r="2245" spans="1:9" x14ac:dyDescent="0.2">
      <c r="A2245" t="s">
        <v>1242</v>
      </c>
      <c r="B2245" t="s">
        <v>5</v>
      </c>
      <c r="C2245">
        <v>1</v>
      </c>
      <c r="D2245" t="s">
        <v>1257</v>
      </c>
      <c r="E2245">
        <v>4041368</v>
      </c>
      <c r="F2245">
        <v>8</v>
      </c>
      <c r="G2245" t="s">
        <v>1403</v>
      </c>
      <c r="H2245">
        <v>52</v>
      </c>
      <c r="I2245">
        <v>75</v>
      </c>
    </row>
    <row r="2246" spans="1:9" x14ac:dyDescent="0.2">
      <c r="A2246" t="s">
        <v>1242</v>
      </c>
      <c r="B2246" t="s">
        <v>5</v>
      </c>
      <c r="C2246">
        <v>1</v>
      </c>
      <c r="D2246" t="s">
        <v>1257</v>
      </c>
      <c r="E2246">
        <v>4041368</v>
      </c>
      <c r="F2246">
        <v>8</v>
      </c>
      <c r="G2246" t="s">
        <v>1404</v>
      </c>
      <c r="H2246">
        <v>46</v>
      </c>
      <c r="I2246">
        <v>90</v>
      </c>
    </row>
    <row r="2247" spans="1:9" x14ac:dyDescent="0.2">
      <c r="A2247" t="s">
        <v>1242</v>
      </c>
      <c r="B2247" t="s">
        <v>5</v>
      </c>
      <c r="C2247">
        <v>1</v>
      </c>
      <c r="D2247" t="s">
        <v>1257</v>
      </c>
      <c r="E2247">
        <v>4041368</v>
      </c>
      <c r="F2247">
        <v>8</v>
      </c>
      <c r="G2247" t="s">
        <v>1405</v>
      </c>
      <c r="H2247">
        <v>64</v>
      </c>
      <c r="I2247">
        <v>75</v>
      </c>
    </row>
    <row r="2248" spans="1:9" x14ac:dyDescent="0.2">
      <c r="A2248" t="s">
        <v>1242</v>
      </c>
      <c r="B2248" t="s">
        <v>5</v>
      </c>
      <c r="C2248">
        <v>1</v>
      </c>
      <c r="D2248" t="s">
        <v>1257</v>
      </c>
      <c r="E2248">
        <v>4041368</v>
      </c>
      <c r="F2248">
        <v>8</v>
      </c>
      <c r="G2248" t="s">
        <v>1406</v>
      </c>
      <c r="H2248">
        <v>23</v>
      </c>
      <c r="I2248">
        <v>45</v>
      </c>
    </row>
    <row r="2249" spans="1:9" x14ac:dyDescent="0.2">
      <c r="A2249" t="s">
        <v>1242</v>
      </c>
      <c r="B2249" t="s">
        <v>5</v>
      </c>
      <c r="C2249">
        <v>1</v>
      </c>
      <c r="D2249" t="s">
        <v>1257</v>
      </c>
      <c r="E2249">
        <v>4041368</v>
      </c>
      <c r="F2249">
        <v>8</v>
      </c>
      <c r="G2249" t="s">
        <v>1407</v>
      </c>
      <c r="H2249">
        <v>8</v>
      </c>
      <c r="I2249">
        <v>15</v>
      </c>
    </row>
    <row r="2250" spans="1:9" x14ac:dyDescent="0.2">
      <c r="A2250" t="s">
        <v>1242</v>
      </c>
      <c r="B2250" t="s">
        <v>5</v>
      </c>
      <c r="C2250">
        <v>1</v>
      </c>
      <c r="D2250" t="s">
        <v>1257</v>
      </c>
      <c r="E2250">
        <v>4041368</v>
      </c>
      <c r="F2250">
        <v>8</v>
      </c>
      <c r="G2250" t="s">
        <v>1408</v>
      </c>
      <c r="H2250">
        <v>9</v>
      </c>
      <c r="I2250">
        <v>15</v>
      </c>
    </row>
    <row r="2251" spans="1:9" x14ac:dyDescent="0.2">
      <c r="A2251" t="s">
        <v>1242</v>
      </c>
      <c r="B2251" t="s">
        <v>5</v>
      </c>
      <c r="C2251">
        <v>1</v>
      </c>
      <c r="D2251" t="s">
        <v>1257</v>
      </c>
      <c r="E2251">
        <v>4041368</v>
      </c>
      <c r="F2251">
        <v>8</v>
      </c>
      <c r="G2251" t="s">
        <v>1409</v>
      </c>
      <c r="H2251">
        <v>36</v>
      </c>
      <c r="I2251">
        <v>45</v>
      </c>
    </row>
    <row r="2252" spans="1:9" x14ac:dyDescent="0.2">
      <c r="A2252" t="s">
        <v>1242</v>
      </c>
      <c r="B2252" t="s">
        <v>5</v>
      </c>
      <c r="C2252">
        <v>1</v>
      </c>
      <c r="D2252" t="s">
        <v>1257</v>
      </c>
      <c r="E2252">
        <v>4041368</v>
      </c>
      <c r="F2252">
        <v>8</v>
      </c>
      <c r="G2252" t="s">
        <v>1410</v>
      </c>
      <c r="H2252">
        <v>33</v>
      </c>
      <c r="I2252">
        <v>45</v>
      </c>
    </row>
    <row r="2253" spans="1:9" x14ac:dyDescent="0.2">
      <c r="A2253" t="s">
        <v>1242</v>
      </c>
      <c r="B2253" t="s">
        <v>5</v>
      </c>
      <c r="C2253">
        <v>1</v>
      </c>
      <c r="D2253" t="s">
        <v>1257</v>
      </c>
      <c r="E2253">
        <v>4041368</v>
      </c>
      <c r="F2253">
        <v>8</v>
      </c>
      <c r="G2253" t="s">
        <v>1411</v>
      </c>
      <c r="H2253">
        <v>8</v>
      </c>
      <c r="I2253">
        <v>15</v>
      </c>
    </row>
    <row r="2254" spans="1:9" x14ac:dyDescent="0.2">
      <c r="A2254" t="s">
        <v>1242</v>
      </c>
      <c r="B2254" t="s">
        <v>5</v>
      </c>
      <c r="C2254">
        <v>1</v>
      </c>
      <c r="D2254" t="s">
        <v>1257</v>
      </c>
      <c r="E2254">
        <v>4041368</v>
      </c>
      <c r="F2254">
        <v>8</v>
      </c>
      <c r="G2254" t="s">
        <v>1412</v>
      </c>
      <c r="H2254">
        <v>42</v>
      </c>
      <c r="I2254">
        <v>60</v>
      </c>
    </row>
    <row r="2255" spans="1:9" x14ac:dyDescent="0.2">
      <c r="A2255" t="s">
        <v>1242</v>
      </c>
      <c r="B2255" t="s">
        <v>5</v>
      </c>
      <c r="C2255">
        <v>1</v>
      </c>
      <c r="D2255" t="s">
        <v>1257</v>
      </c>
      <c r="E2255">
        <v>4041368</v>
      </c>
      <c r="F2255">
        <v>8</v>
      </c>
      <c r="G2255" t="s">
        <v>1413</v>
      </c>
      <c r="H2255">
        <v>41</v>
      </c>
      <c r="I2255">
        <v>60</v>
      </c>
    </row>
    <row r="2256" spans="1:9" x14ac:dyDescent="0.2">
      <c r="A2256" t="s">
        <v>1242</v>
      </c>
      <c r="B2256" t="s">
        <v>5</v>
      </c>
      <c r="C2256">
        <v>1</v>
      </c>
      <c r="D2256" t="s">
        <v>1257</v>
      </c>
      <c r="E2256">
        <v>4041368</v>
      </c>
      <c r="F2256">
        <v>8</v>
      </c>
      <c r="G2256" t="s">
        <v>1414</v>
      </c>
      <c r="H2256">
        <v>25</v>
      </c>
      <c r="I2256">
        <v>30</v>
      </c>
    </row>
    <row r="2257" spans="1:9" x14ac:dyDescent="0.2">
      <c r="A2257" t="s">
        <v>1242</v>
      </c>
      <c r="B2257" t="s">
        <v>5</v>
      </c>
      <c r="C2257">
        <v>1</v>
      </c>
      <c r="D2257" t="s">
        <v>1257</v>
      </c>
      <c r="E2257">
        <v>4041368</v>
      </c>
      <c r="F2257">
        <v>8</v>
      </c>
      <c r="G2257" t="s">
        <v>1415</v>
      </c>
      <c r="H2257">
        <v>11</v>
      </c>
      <c r="I2257">
        <v>15</v>
      </c>
    </row>
    <row r="2258" spans="1:9" x14ac:dyDescent="0.2">
      <c r="A2258" t="s">
        <v>1242</v>
      </c>
      <c r="B2258" t="s">
        <v>5</v>
      </c>
      <c r="C2258">
        <v>1</v>
      </c>
      <c r="D2258" t="s">
        <v>1256</v>
      </c>
      <c r="E2258">
        <v>4041339</v>
      </c>
      <c r="F2258">
        <v>18</v>
      </c>
      <c r="G2258" t="s">
        <v>1401</v>
      </c>
      <c r="H2258">
        <v>6</v>
      </c>
      <c r="I2258">
        <v>6</v>
      </c>
    </row>
    <row r="2259" spans="1:9" x14ac:dyDescent="0.2">
      <c r="A2259" t="s">
        <v>1242</v>
      </c>
      <c r="B2259" t="s">
        <v>5</v>
      </c>
      <c r="C2259">
        <v>1</v>
      </c>
      <c r="D2259" t="s">
        <v>1256</v>
      </c>
      <c r="E2259">
        <v>4041339</v>
      </c>
      <c r="F2259">
        <v>18</v>
      </c>
      <c r="G2259" t="s">
        <v>1402</v>
      </c>
      <c r="H2259">
        <v>5</v>
      </c>
      <c r="I2259">
        <v>6</v>
      </c>
    </row>
    <row r="2260" spans="1:9" x14ac:dyDescent="0.2">
      <c r="A2260" t="s">
        <v>1242</v>
      </c>
      <c r="B2260" t="s">
        <v>5</v>
      </c>
      <c r="C2260">
        <v>1</v>
      </c>
      <c r="D2260" t="s">
        <v>1256</v>
      </c>
      <c r="E2260">
        <v>4041339</v>
      </c>
      <c r="F2260">
        <v>18</v>
      </c>
      <c r="G2260" t="s">
        <v>1403</v>
      </c>
      <c r="H2260">
        <v>10</v>
      </c>
      <c r="I2260">
        <v>10</v>
      </c>
    </row>
    <row r="2261" spans="1:9" x14ac:dyDescent="0.2">
      <c r="A2261" t="s">
        <v>1242</v>
      </c>
      <c r="B2261" t="s">
        <v>5</v>
      </c>
      <c r="C2261">
        <v>1</v>
      </c>
      <c r="D2261" t="s">
        <v>1256</v>
      </c>
      <c r="E2261">
        <v>4041339</v>
      </c>
      <c r="F2261">
        <v>18</v>
      </c>
      <c r="G2261" t="s">
        <v>1404</v>
      </c>
      <c r="H2261">
        <v>9</v>
      </c>
      <c r="I2261">
        <v>12</v>
      </c>
    </row>
    <row r="2262" spans="1:9" x14ac:dyDescent="0.2">
      <c r="A2262" t="s">
        <v>1242</v>
      </c>
      <c r="B2262" t="s">
        <v>5</v>
      </c>
      <c r="C2262">
        <v>1</v>
      </c>
      <c r="D2262" t="s">
        <v>1256</v>
      </c>
      <c r="E2262">
        <v>4041339</v>
      </c>
      <c r="F2262">
        <v>18</v>
      </c>
      <c r="G2262" t="s">
        <v>1405</v>
      </c>
      <c r="H2262">
        <v>10</v>
      </c>
      <c r="I2262">
        <v>10</v>
      </c>
    </row>
    <row r="2263" spans="1:9" x14ac:dyDescent="0.2">
      <c r="A2263" t="s">
        <v>1242</v>
      </c>
      <c r="B2263" t="s">
        <v>5</v>
      </c>
      <c r="C2263">
        <v>1</v>
      </c>
      <c r="D2263" t="s">
        <v>1256</v>
      </c>
      <c r="E2263">
        <v>4041339</v>
      </c>
      <c r="F2263">
        <v>18</v>
      </c>
      <c r="G2263" t="s">
        <v>1406</v>
      </c>
      <c r="H2263">
        <v>6</v>
      </c>
      <c r="I2263">
        <v>6</v>
      </c>
    </row>
    <row r="2264" spans="1:9" x14ac:dyDescent="0.2">
      <c r="A2264" t="s">
        <v>1242</v>
      </c>
      <c r="B2264" t="s">
        <v>5</v>
      </c>
      <c r="C2264">
        <v>1</v>
      </c>
      <c r="D2264" t="s">
        <v>1256</v>
      </c>
      <c r="E2264">
        <v>4041339</v>
      </c>
      <c r="F2264">
        <v>18</v>
      </c>
      <c r="G2264" t="s">
        <v>1407</v>
      </c>
      <c r="H2264">
        <v>2</v>
      </c>
      <c r="I2264">
        <v>2</v>
      </c>
    </row>
    <row r="2265" spans="1:9" x14ac:dyDescent="0.2">
      <c r="A2265" t="s">
        <v>1242</v>
      </c>
      <c r="B2265" t="s">
        <v>5</v>
      </c>
      <c r="C2265">
        <v>1</v>
      </c>
      <c r="D2265" t="s">
        <v>1256</v>
      </c>
      <c r="E2265">
        <v>4041339</v>
      </c>
      <c r="F2265">
        <v>18</v>
      </c>
      <c r="G2265" t="s">
        <v>1408</v>
      </c>
      <c r="H2265">
        <v>2</v>
      </c>
      <c r="I2265">
        <v>2</v>
      </c>
    </row>
    <row r="2266" spans="1:9" x14ac:dyDescent="0.2">
      <c r="A2266" t="s">
        <v>1242</v>
      </c>
      <c r="B2266" t="s">
        <v>5</v>
      </c>
      <c r="C2266">
        <v>1</v>
      </c>
      <c r="D2266" t="s">
        <v>1256</v>
      </c>
      <c r="E2266">
        <v>4041339</v>
      </c>
      <c r="F2266">
        <v>18</v>
      </c>
      <c r="G2266" t="s">
        <v>1409</v>
      </c>
      <c r="H2266">
        <v>6</v>
      </c>
      <c r="I2266">
        <v>6</v>
      </c>
    </row>
    <row r="2267" spans="1:9" x14ac:dyDescent="0.2">
      <c r="A2267" t="s">
        <v>1242</v>
      </c>
      <c r="B2267" t="s">
        <v>5</v>
      </c>
      <c r="C2267">
        <v>1</v>
      </c>
      <c r="D2267" t="s">
        <v>1256</v>
      </c>
      <c r="E2267">
        <v>4041339</v>
      </c>
      <c r="F2267">
        <v>18</v>
      </c>
      <c r="G2267" t="s">
        <v>1410</v>
      </c>
      <c r="H2267">
        <v>6</v>
      </c>
      <c r="I2267">
        <v>6</v>
      </c>
    </row>
    <row r="2268" spans="1:9" x14ac:dyDescent="0.2">
      <c r="A2268" t="s">
        <v>1242</v>
      </c>
      <c r="B2268" t="s">
        <v>5</v>
      </c>
      <c r="C2268">
        <v>1</v>
      </c>
      <c r="D2268" t="s">
        <v>1256</v>
      </c>
      <c r="E2268">
        <v>4041339</v>
      </c>
      <c r="F2268">
        <v>18</v>
      </c>
      <c r="G2268" t="s">
        <v>1411</v>
      </c>
      <c r="H2268">
        <v>2</v>
      </c>
      <c r="I2268">
        <v>2</v>
      </c>
    </row>
    <row r="2269" spans="1:9" x14ac:dyDescent="0.2">
      <c r="A2269" t="s">
        <v>1242</v>
      </c>
      <c r="B2269" t="s">
        <v>5</v>
      </c>
      <c r="C2269">
        <v>1</v>
      </c>
      <c r="D2269" t="s">
        <v>1256</v>
      </c>
      <c r="E2269">
        <v>4041339</v>
      </c>
      <c r="F2269">
        <v>18</v>
      </c>
      <c r="G2269" t="s">
        <v>1412</v>
      </c>
      <c r="H2269">
        <v>7</v>
      </c>
      <c r="I2269">
        <v>8</v>
      </c>
    </row>
    <row r="2270" spans="1:9" x14ac:dyDescent="0.2">
      <c r="A2270" t="s">
        <v>1242</v>
      </c>
      <c r="B2270" t="s">
        <v>5</v>
      </c>
      <c r="C2270">
        <v>1</v>
      </c>
      <c r="D2270" t="s">
        <v>1256</v>
      </c>
      <c r="E2270">
        <v>4041339</v>
      </c>
      <c r="F2270">
        <v>18</v>
      </c>
      <c r="G2270" t="s">
        <v>1413</v>
      </c>
      <c r="H2270">
        <v>7</v>
      </c>
      <c r="I2270">
        <v>8</v>
      </c>
    </row>
    <row r="2271" spans="1:9" x14ac:dyDescent="0.2">
      <c r="A2271" t="s">
        <v>1242</v>
      </c>
      <c r="B2271" t="s">
        <v>5</v>
      </c>
      <c r="C2271">
        <v>1</v>
      </c>
      <c r="D2271" t="s">
        <v>1256</v>
      </c>
      <c r="E2271">
        <v>4041339</v>
      </c>
      <c r="F2271">
        <v>18</v>
      </c>
      <c r="G2271" t="s">
        <v>1414</v>
      </c>
      <c r="H2271">
        <v>4</v>
      </c>
      <c r="I2271">
        <v>4</v>
      </c>
    </row>
    <row r="2272" spans="1:9" x14ac:dyDescent="0.2">
      <c r="A2272" t="s">
        <v>1242</v>
      </c>
      <c r="B2272" t="s">
        <v>5</v>
      </c>
      <c r="C2272">
        <v>1</v>
      </c>
      <c r="D2272" t="s">
        <v>1256</v>
      </c>
      <c r="E2272">
        <v>4041339</v>
      </c>
      <c r="F2272">
        <v>18</v>
      </c>
      <c r="G2272" t="s">
        <v>1415</v>
      </c>
      <c r="H2272">
        <v>2</v>
      </c>
      <c r="I2272">
        <v>2</v>
      </c>
    </row>
    <row r="2273" spans="1:9" x14ac:dyDescent="0.2">
      <c r="A2273" t="s">
        <v>1242</v>
      </c>
      <c r="B2273" t="s">
        <v>5</v>
      </c>
      <c r="C2273">
        <v>1</v>
      </c>
      <c r="D2273" t="s">
        <v>1256</v>
      </c>
      <c r="E2273">
        <v>4041361</v>
      </c>
      <c r="F2273">
        <v>24</v>
      </c>
      <c r="G2273" t="s">
        <v>1401</v>
      </c>
      <c r="H2273">
        <v>36</v>
      </c>
      <c r="I2273">
        <v>45</v>
      </c>
    </row>
    <row r="2274" spans="1:9" x14ac:dyDescent="0.2">
      <c r="A2274" t="s">
        <v>1242</v>
      </c>
      <c r="B2274" t="s">
        <v>5</v>
      </c>
      <c r="C2274">
        <v>1</v>
      </c>
      <c r="D2274" t="s">
        <v>1256</v>
      </c>
      <c r="E2274">
        <v>4041361</v>
      </c>
      <c r="F2274">
        <v>24</v>
      </c>
      <c r="G2274" t="s">
        <v>1402</v>
      </c>
      <c r="H2274">
        <v>39</v>
      </c>
      <c r="I2274">
        <v>45</v>
      </c>
    </row>
    <row r="2275" spans="1:9" x14ac:dyDescent="0.2">
      <c r="A2275" t="s">
        <v>1242</v>
      </c>
      <c r="B2275" t="s">
        <v>5</v>
      </c>
      <c r="C2275">
        <v>1</v>
      </c>
      <c r="D2275" t="s">
        <v>1256</v>
      </c>
      <c r="E2275">
        <v>4041361</v>
      </c>
      <c r="F2275">
        <v>24</v>
      </c>
      <c r="G2275" t="s">
        <v>1403</v>
      </c>
      <c r="H2275">
        <v>60</v>
      </c>
      <c r="I2275">
        <v>75</v>
      </c>
    </row>
    <row r="2276" spans="1:9" x14ac:dyDescent="0.2">
      <c r="A2276" t="s">
        <v>1242</v>
      </c>
      <c r="B2276" t="s">
        <v>5</v>
      </c>
      <c r="C2276">
        <v>1</v>
      </c>
      <c r="D2276" t="s">
        <v>1256</v>
      </c>
      <c r="E2276">
        <v>4041361</v>
      </c>
      <c r="F2276">
        <v>24</v>
      </c>
      <c r="G2276" t="s">
        <v>1404</v>
      </c>
      <c r="H2276">
        <v>58</v>
      </c>
      <c r="I2276">
        <v>90</v>
      </c>
    </row>
    <row r="2277" spans="1:9" x14ac:dyDescent="0.2">
      <c r="A2277" t="s">
        <v>1242</v>
      </c>
      <c r="B2277" t="s">
        <v>5</v>
      </c>
      <c r="C2277">
        <v>1</v>
      </c>
      <c r="D2277" t="s">
        <v>1256</v>
      </c>
      <c r="E2277">
        <v>4041361</v>
      </c>
      <c r="F2277">
        <v>24</v>
      </c>
      <c r="G2277" t="s">
        <v>1405</v>
      </c>
      <c r="H2277">
        <v>69</v>
      </c>
      <c r="I2277">
        <v>75</v>
      </c>
    </row>
    <row r="2278" spans="1:9" x14ac:dyDescent="0.2">
      <c r="A2278" t="s">
        <v>1242</v>
      </c>
      <c r="B2278" t="s">
        <v>5</v>
      </c>
      <c r="C2278">
        <v>1</v>
      </c>
      <c r="D2278" t="s">
        <v>1256</v>
      </c>
      <c r="E2278">
        <v>4041361</v>
      </c>
      <c r="F2278">
        <v>24</v>
      </c>
      <c r="G2278" t="s">
        <v>1406</v>
      </c>
      <c r="H2278">
        <v>41</v>
      </c>
      <c r="I2278">
        <v>45</v>
      </c>
    </row>
    <row r="2279" spans="1:9" x14ac:dyDescent="0.2">
      <c r="A2279" t="s">
        <v>1242</v>
      </c>
      <c r="B2279" t="s">
        <v>5</v>
      </c>
      <c r="C2279">
        <v>1</v>
      </c>
      <c r="D2279" t="s">
        <v>1256</v>
      </c>
      <c r="E2279">
        <v>4041361</v>
      </c>
      <c r="F2279">
        <v>24</v>
      </c>
      <c r="G2279" t="s">
        <v>1407</v>
      </c>
      <c r="H2279">
        <v>15</v>
      </c>
      <c r="I2279">
        <v>15</v>
      </c>
    </row>
    <row r="2280" spans="1:9" x14ac:dyDescent="0.2">
      <c r="A2280" t="s">
        <v>1242</v>
      </c>
      <c r="B2280" t="s">
        <v>5</v>
      </c>
      <c r="C2280">
        <v>1</v>
      </c>
      <c r="D2280" t="s">
        <v>1256</v>
      </c>
      <c r="E2280">
        <v>4041361</v>
      </c>
      <c r="F2280">
        <v>24</v>
      </c>
      <c r="G2280" t="s">
        <v>1408</v>
      </c>
      <c r="H2280">
        <v>14</v>
      </c>
      <c r="I2280">
        <v>15</v>
      </c>
    </row>
    <row r="2281" spans="1:9" x14ac:dyDescent="0.2">
      <c r="A2281" t="s">
        <v>1242</v>
      </c>
      <c r="B2281" t="s">
        <v>5</v>
      </c>
      <c r="C2281">
        <v>1</v>
      </c>
      <c r="D2281" t="s">
        <v>1256</v>
      </c>
      <c r="E2281">
        <v>4041361</v>
      </c>
      <c r="F2281">
        <v>24</v>
      </c>
      <c r="G2281" t="s">
        <v>1409</v>
      </c>
      <c r="H2281">
        <v>45</v>
      </c>
      <c r="I2281">
        <v>45</v>
      </c>
    </row>
    <row r="2282" spans="1:9" x14ac:dyDescent="0.2">
      <c r="A2282" t="s">
        <v>1242</v>
      </c>
      <c r="B2282" t="s">
        <v>5</v>
      </c>
      <c r="C2282">
        <v>1</v>
      </c>
      <c r="D2282" t="s">
        <v>1256</v>
      </c>
      <c r="E2282">
        <v>4041361</v>
      </c>
      <c r="F2282">
        <v>24</v>
      </c>
      <c r="G2282" t="s">
        <v>1410</v>
      </c>
      <c r="H2282">
        <v>40</v>
      </c>
      <c r="I2282">
        <v>45</v>
      </c>
    </row>
    <row r="2283" spans="1:9" x14ac:dyDescent="0.2">
      <c r="A2283" t="s">
        <v>1242</v>
      </c>
      <c r="B2283" t="s">
        <v>5</v>
      </c>
      <c r="C2283">
        <v>1</v>
      </c>
      <c r="D2283" t="s">
        <v>1256</v>
      </c>
      <c r="E2283">
        <v>4041361</v>
      </c>
      <c r="F2283">
        <v>24</v>
      </c>
      <c r="G2283" t="s">
        <v>1411</v>
      </c>
      <c r="H2283">
        <v>12</v>
      </c>
      <c r="I2283">
        <v>15</v>
      </c>
    </row>
    <row r="2284" spans="1:9" x14ac:dyDescent="0.2">
      <c r="A2284" t="s">
        <v>1242</v>
      </c>
      <c r="B2284" t="s">
        <v>5</v>
      </c>
      <c r="C2284">
        <v>1</v>
      </c>
      <c r="D2284" t="s">
        <v>1256</v>
      </c>
      <c r="E2284">
        <v>4041361</v>
      </c>
      <c r="F2284">
        <v>24</v>
      </c>
      <c r="G2284" t="s">
        <v>1412</v>
      </c>
      <c r="H2284">
        <v>51</v>
      </c>
      <c r="I2284">
        <v>60</v>
      </c>
    </row>
    <row r="2285" spans="1:9" x14ac:dyDescent="0.2">
      <c r="A2285" t="s">
        <v>1242</v>
      </c>
      <c r="B2285" t="s">
        <v>5</v>
      </c>
      <c r="C2285">
        <v>1</v>
      </c>
      <c r="D2285" t="s">
        <v>1256</v>
      </c>
      <c r="E2285">
        <v>4041361</v>
      </c>
      <c r="F2285">
        <v>24</v>
      </c>
      <c r="G2285" t="s">
        <v>1413</v>
      </c>
      <c r="H2285">
        <v>47</v>
      </c>
      <c r="I2285">
        <v>60</v>
      </c>
    </row>
    <row r="2286" spans="1:9" x14ac:dyDescent="0.2">
      <c r="A2286" t="s">
        <v>1242</v>
      </c>
      <c r="B2286" t="s">
        <v>5</v>
      </c>
      <c r="C2286">
        <v>1</v>
      </c>
      <c r="D2286" t="s">
        <v>1256</v>
      </c>
      <c r="E2286">
        <v>4041361</v>
      </c>
      <c r="F2286">
        <v>24</v>
      </c>
      <c r="G2286" t="s">
        <v>1414</v>
      </c>
      <c r="H2286">
        <v>17</v>
      </c>
      <c r="I2286">
        <v>30</v>
      </c>
    </row>
    <row r="2287" spans="1:9" x14ac:dyDescent="0.2">
      <c r="A2287" t="s">
        <v>1242</v>
      </c>
      <c r="B2287" t="s">
        <v>5</v>
      </c>
      <c r="C2287">
        <v>1</v>
      </c>
      <c r="D2287" t="s">
        <v>1256</v>
      </c>
      <c r="E2287">
        <v>4041361</v>
      </c>
      <c r="F2287">
        <v>24</v>
      </c>
      <c r="G2287" t="s">
        <v>1415</v>
      </c>
      <c r="H2287">
        <v>15</v>
      </c>
      <c r="I2287">
        <v>15</v>
      </c>
    </row>
    <row r="2288" spans="1:9" x14ac:dyDescent="0.2">
      <c r="A2288" t="s">
        <v>1242</v>
      </c>
      <c r="B2288" t="s">
        <v>5</v>
      </c>
      <c r="C2288">
        <v>1</v>
      </c>
      <c r="D2288" t="s">
        <v>1256</v>
      </c>
      <c r="E2288">
        <v>4041360</v>
      </c>
      <c r="F2288">
        <v>3</v>
      </c>
      <c r="G2288" t="s">
        <v>1401</v>
      </c>
      <c r="H2288">
        <v>40</v>
      </c>
      <c r="I2288">
        <v>45</v>
      </c>
    </row>
    <row r="2289" spans="1:9" x14ac:dyDescent="0.2">
      <c r="A2289" t="s">
        <v>1242</v>
      </c>
      <c r="B2289" t="s">
        <v>5</v>
      </c>
      <c r="C2289">
        <v>1</v>
      </c>
      <c r="D2289" t="s">
        <v>1256</v>
      </c>
      <c r="E2289">
        <v>4041360</v>
      </c>
      <c r="F2289">
        <v>3</v>
      </c>
      <c r="G2289" t="s">
        <v>1402</v>
      </c>
      <c r="H2289">
        <v>40</v>
      </c>
      <c r="I2289">
        <v>45</v>
      </c>
    </row>
    <row r="2290" spans="1:9" x14ac:dyDescent="0.2">
      <c r="A2290" t="s">
        <v>1242</v>
      </c>
      <c r="B2290" t="s">
        <v>5</v>
      </c>
      <c r="C2290">
        <v>1</v>
      </c>
      <c r="D2290" t="s">
        <v>1256</v>
      </c>
      <c r="E2290">
        <v>4041360</v>
      </c>
      <c r="F2290">
        <v>3</v>
      </c>
      <c r="G2290" t="s">
        <v>1403</v>
      </c>
      <c r="H2290">
        <v>59</v>
      </c>
      <c r="I2290">
        <v>75</v>
      </c>
    </row>
    <row r="2291" spans="1:9" x14ac:dyDescent="0.2">
      <c r="A2291" t="s">
        <v>1242</v>
      </c>
      <c r="B2291" t="s">
        <v>5</v>
      </c>
      <c r="C2291">
        <v>1</v>
      </c>
      <c r="D2291" t="s">
        <v>1256</v>
      </c>
      <c r="E2291">
        <v>4041360</v>
      </c>
      <c r="F2291">
        <v>3</v>
      </c>
      <c r="G2291" t="s">
        <v>1404</v>
      </c>
      <c r="H2291">
        <v>47</v>
      </c>
      <c r="I2291">
        <v>90</v>
      </c>
    </row>
    <row r="2292" spans="1:9" x14ac:dyDescent="0.2">
      <c r="A2292" t="s">
        <v>1242</v>
      </c>
      <c r="B2292" t="s">
        <v>5</v>
      </c>
      <c r="C2292">
        <v>1</v>
      </c>
      <c r="D2292" t="s">
        <v>1256</v>
      </c>
      <c r="E2292">
        <v>4041360</v>
      </c>
      <c r="F2292">
        <v>3</v>
      </c>
      <c r="G2292" t="s">
        <v>1405</v>
      </c>
      <c r="H2292">
        <v>70</v>
      </c>
      <c r="I2292">
        <v>75</v>
      </c>
    </row>
    <row r="2293" spans="1:9" x14ac:dyDescent="0.2">
      <c r="A2293" t="s">
        <v>1242</v>
      </c>
      <c r="B2293" t="s">
        <v>5</v>
      </c>
      <c r="C2293">
        <v>1</v>
      </c>
      <c r="D2293" t="s">
        <v>1256</v>
      </c>
      <c r="E2293">
        <v>4041360</v>
      </c>
      <c r="F2293">
        <v>3</v>
      </c>
      <c r="G2293" t="s">
        <v>1406</v>
      </c>
      <c r="H2293">
        <v>41</v>
      </c>
      <c r="I2293">
        <v>45</v>
      </c>
    </row>
    <row r="2294" spans="1:9" x14ac:dyDescent="0.2">
      <c r="A2294" t="s">
        <v>1242</v>
      </c>
      <c r="B2294" t="s">
        <v>5</v>
      </c>
      <c r="C2294">
        <v>1</v>
      </c>
      <c r="D2294" t="s">
        <v>1256</v>
      </c>
      <c r="E2294">
        <v>4041360</v>
      </c>
      <c r="F2294">
        <v>3</v>
      </c>
      <c r="G2294" t="s">
        <v>1407</v>
      </c>
      <c r="H2294">
        <v>15</v>
      </c>
      <c r="I2294">
        <v>15</v>
      </c>
    </row>
    <row r="2295" spans="1:9" x14ac:dyDescent="0.2">
      <c r="A2295" t="s">
        <v>1242</v>
      </c>
      <c r="B2295" t="s">
        <v>5</v>
      </c>
      <c r="C2295">
        <v>1</v>
      </c>
      <c r="D2295" t="s">
        <v>1256</v>
      </c>
      <c r="E2295">
        <v>4041360</v>
      </c>
      <c r="F2295">
        <v>3</v>
      </c>
      <c r="G2295" t="s">
        <v>1408</v>
      </c>
      <c r="H2295">
        <v>15</v>
      </c>
      <c r="I2295">
        <v>15</v>
      </c>
    </row>
    <row r="2296" spans="1:9" x14ac:dyDescent="0.2">
      <c r="A2296" t="s">
        <v>1242</v>
      </c>
      <c r="B2296" t="s">
        <v>5</v>
      </c>
      <c r="C2296">
        <v>1</v>
      </c>
      <c r="D2296" t="s">
        <v>1256</v>
      </c>
      <c r="E2296">
        <v>4041360</v>
      </c>
      <c r="F2296">
        <v>3</v>
      </c>
      <c r="G2296" t="s">
        <v>1409</v>
      </c>
      <c r="H2296">
        <v>43</v>
      </c>
      <c r="I2296">
        <v>45</v>
      </c>
    </row>
    <row r="2297" spans="1:9" x14ac:dyDescent="0.2">
      <c r="A2297" t="s">
        <v>1242</v>
      </c>
      <c r="B2297" t="s">
        <v>5</v>
      </c>
      <c r="C2297">
        <v>1</v>
      </c>
      <c r="D2297" t="s">
        <v>1256</v>
      </c>
      <c r="E2297">
        <v>4041360</v>
      </c>
      <c r="F2297">
        <v>3</v>
      </c>
      <c r="G2297" t="s">
        <v>1410</v>
      </c>
      <c r="H2297">
        <v>40</v>
      </c>
      <c r="I2297">
        <v>45</v>
      </c>
    </row>
    <row r="2298" spans="1:9" x14ac:dyDescent="0.2">
      <c r="A2298" t="s">
        <v>1242</v>
      </c>
      <c r="B2298" t="s">
        <v>5</v>
      </c>
      <c r="C2298">
        <v>1</v>
      </c>
      <c r="D2298" t="s">
        <v>1256</v>
      </c>
      <c r="E2298">
        <v>4041360</v>
      </c>
      <c r="F2298">
        <v>3</v>
      </c>
      <c r="G2298" t="s">
        <v>1411</v>
      </c>
      <c r="H2298">
        <v>12</v>
      </c>
      <c r="I2298">
        <v>15</v>
      </c>
    </row>
    <row r="2299" spans="1:9" x14ac:dyDescent="0.2">
      <c r="A2299" t="s">
        <v>1242</v>
      </c>
      <c r="B2299" t="s">
        <v>5</v>
      </c>
      <c r="C2299">
        <v>1</v>
      </c>
      <c r="D2299" t="s">
        <v>1256</v>
      </c>
      <c r="E2299">
        <v>4041360</v>
      </c>
      <c r="F2299">
        <v>3</v>
      </c>
      <c r="G2299" t="s">
        <v>1412</v>
      </c>
      <c r="H2299">
        <v>45</v>
      </c>
      <c r="I2299">
        <v>60</v>
      </c>
    </row>
    <row r="2300" spans="1:9" x14ac:dyDescent="0.2">
      <c r="A2300" t="s">
        <v>1242</v>
      </c>
      <c r="B2300" t="s">
        <v>5</v>
      </c>
      <c r="C2300">
        <v>1</v>
      </c>
      <c r="D2300" t="s">
        <v>1256</v>
      </c>
      <c r="E2300">
        <v>4041360</v>
      </c>
      <c r="F2300">
        <v>3</v>
      </c>
      <c r="G2300" t="s">
        <v>1413</v>
      </c>
      <c r="H2300">
        <v>43</v>
      </c>
      <c r="I2300">
        <v>60</v>
      </c>
    </row>
    <row r="2301" spans="1:9" x14ac:dyDescent="0.2">
      <c r="A2301" t="s">
        <v>1242</v>
      </c>
      <c r="B2301" t="s">
        <v>5</v>
      </c>
      <c r="C2301">
        <v>1</v>
      </c>
      <c r="D2301" t="s">
        <v>1256</v>
      </c>
      <c r="E2301">
        <v>4041360</v>
      </c>
      <c r="F2301">
        <v>3</v>
      </c>
      <c r="G2301" t="s">
        <v>1414</v>
      </c>
      <c r="H2301">
        <v>17</v>
      </c>
      <c r="I2301">
        <v>30</v>
      </c>
    </row>
    <row r="2302" spans="1:9" x14ac:dyDescent="0.2">
      <c r="A2302" t="s">
        <v>1242</v>
      </c>
      <c r="B2302" t="s">
        <v>5</v>
      </c>
      <c r="C2302">
        <v>1</v>
      </c>
      <c r="D2302" t="s">
        <v>1256</v>
      </c>
      <c r="E2302">
        <v>4041360</v>
      </c>
      <c r="F2302">
        <v>3</v>
      </c>
      <c r="G2302" t="s">
        <v>1415</v>
      </c>
      <c r="H2302">
        <v>15</v>
      </c>
      <c r="I2302">
        <v>15</v>
      </c>
    </row>
    <row r="2303" spans="1:9" x14ac:dyDescent="0.2">
      <c r="A2303" t="s">
        <v>1242</v>
      </c>
      <c r="B2303" t="s">
        <v>5</v>
      </c>
      <c r="C2303">
        <v>1</v>
      </c>
      <c r="D2303" t="s">
        <v>1256</v>
      </c>
      <c r="E2303">
        <v>4041368</v>
      </c>
      <c r="F2303">
        <v>8</v>
      </c>
      <c r="G2303" t="s">
        <v>1401</v>
      </c>
      <c r="H2303">
        <v>33</v>
      </c>
      <c r="I2303">
        <v>45</v>
      </c>
    </row>
    <row r="2304" spans="1:9" x14ac:dyDescent="0.2">
      <c r="A2304" t="s">
        <v>1242</v>
      </c>
      <c r="B2304" t="s">
        <v>5</v>
      </c>
      <c r="C2304">
        <v>1</v>
      </c>
      <c r="D2304" t="s">
        <v>1256</v>
      </c>
      <c r="E2304">
        <v>4041368</v>
      </c>
      <c r="F2304">
        <v>8</v>
      </c>
      <c r="G2304" t="s">
        <v>1402</v>
      </c>
      <c r="H2304">
        <v>35</v>
      </c>
      <c r="I2304">
        <v>45</v>
      </c>
    </row>
    <row r="2305" spans="1:9" x14ac:dyDescent="0.2">
      <c r="A2305" t="s">
        <v>1242</v>
      </c>
      <c r="B2305" t="s">
        <v>5</v>
      </c>
      <c r="C2305">
        <v>1</v>
      </c>
      <c r="D2305" t="s">
        <v>1256</v>
      </c>
      <c r="E2305">
        <v>4041368</v>
      </c>
      <c r="F2305">
        <v>8</v>
      </c>
      <c r="G2305" t="s">
        <v>1403</v>
      </c>
      <c r="H2305">
        <v>57</v>
      </c>
      <c r="I2305">
        <v>75</v>
      </c>
    </row>
    <row r="2306" spans="1:9" x14ac:dyDescent="0.2">
      <c r="A2306" t="s">
        <v>1242</v>
      </c>
      <c r="B2306" t="s">
        <v>5</v>
      </c>
      <c r="C2306">
        <v>1</v>
      </c>
      <c r="D2306" t="s">
        <v>1256</v>
      </c>
      <c r="E2306">
        <v>4041368</v>
      </c>
      <c r="F2306">
        <v>8</v>
      </c>
      <c r="G2306" t="s">
        <v>1404</v>
      </c>
      <c r="H2306">
        <v>47</v>
      </c>
      <c r="I2306">
        <v>90</v>
      </c>
    </row>
    <row r="2307" spans="1:9" x14ac:dyDescent="0.2">
      <c r="A2307" t="s">
        <v>1242</v>
      </c>
      <c r="B2307" t="s">
        <v>5</v>
      </c>
      <c r="C2307">
        <v>1</v>
      </c>
      <c r="D2307" t="s">
        <v>1256</v>
      </c>
      <c r="E2307">
        <v>4041368</v>
      </c>
      <c r="F2307">
        <v>8</v>
      </c>
      <c r="G2307" t="s">
        <v>1405</v>
      </c>
      <c r="H2307">
        <v>62</v>
      </c>
      <c r="I2307">
        <v>75</v>
      </c>
    </row>
    <row r="2308" spans="1:9" x14ac:dyDescent="0.2">
      <c r="A2308" t="s">
        <v>1242</v>
      </c>
      <c r="B2308" t="s">
        <v>5</v>
      </c>
      <c r="C2308">
        <v>1</v>
      </c>
      <c r="D2308" t="s">
        <v>1256</v>
      </c>
      <c r="E2308">
        <v>4041368</v>
      </c>
      <c r="F2308">
        <v>8</v>
      </c>
      <c r="G2308" t="s">
        <v>1406</v>
      </c>
      <c r="H2308">
        <v>37</v>
      </c>
      <c r="I2308">
        <v>45</v>
      </c>
    </row>
    <row r="2309" spans="1:9" x14ac:dyDescent="0.2">
      <c r="A2309" t="s">
        <v>1242</v>
      </c>
      <c r="B2309" t="s">
        <v>5</v>
      </c>
      <c r="C2309">
        <v>1</v>
      </c>
      <c r="D2309" t="s">
        <v>1256</v>
      </c>
      <c r="E2309">
        <v>4041368</v>
      </c>
      <c r="F2309">
        <v>8</v>
      </c>
      <c r="G2309" t="s">
        <v>1407</v>
      </c>
      <c r="H2309">
        <v>14</v>
      </c>
      <c r="I2309">
        <v>15</v>
      </c>
    </row>
    <row r="2310" spans="1:9" x14ac:dyDescent="0.2">
      <c r="A2310" t="s">
        <v>1242</v>
      </c>
      <c r="B2310" t="s">
        <v>5</v>
      </c>
      <c r="C2310">
        <v>1</v>
      </c>
      <c r="D2310" t="s">
        <v>1256</v>
      </c>
      <c r="E2310">
        <v>4041368</v>
      </c>
      <c r="F2310">
        <v>8</v>
      </c>
      <c r="G2310" t="s">
        <v>1408</v>
      </c>
      <c r="H2310">
        <v>14</v>
      </c>
      <c r="I2310">
        <v>15</v>
      </c>
    </row>
    <row r="2311" spans="1:9" x14ac:dyDescent="0.2">
      <c r="A2311" t="s">
        <v>1242</v>
      </c>
      <c r="B2311" t="s">
        <v>5</v>
      </c>
      <c r="C2311">
        <v>1</v>
      </c>
      <c r="D2311" t="s">
        <v>1256</v>
      </c>
      <c r="E2311">
        <v>4041368</v>
      </c>
      <c r="F2311">
        <v>8</v>
      </c>
      <c r="G2311" t="s">
        <v>1409</v>
      </c>
      <c r="H2311">
        <v>40</v>
      </c>
      <c r="I2311">
        <v>45</v>
      </c>
    </row>
    <row r="2312" spans="1:9" x14ac:dyDescent="0.2">
      <c r="A2312" t="s">
        <v>1242</v>
      </c>
      <c r="B2312" t="s">
        <v>5</v>
      </c>
      <c r="C2312">
        <v>1</v>
      </c>
      <c r="D2312" t="s">
        <v>1256</v>
      </c>
      <c r="E2312">
        <v>4041368</v>
      </c>
      <c r="F2312">
        <v>8</v>
      </c>
      <c r="G2312" t="s">
        <v>1410</v>
      </c>
      <c r="H2312">
        <v>36</v>
      </c>
      <c r="I2312">
        <v>45</v>
      </c>
    </row>
    <row r="2313" spans="1:9" x14ac:dyDescent="0.2">
      <c r="A2313" t="s">
        <v>1242</v>
      </c>
      <c r="B2313" t="s">
        <v>5</v>
      </c>
      <c r="C2313">
        <v>1</v>
      </c>
      <c r="D2313" t="s">
        <v>1256</v>
      </c>
      <c r="E2313">
        <v>4041368</v>
      </c>
      <c r="F2313">
        <v>8</v>
      </c>
      <c r="G2313" t="s">
        <v>1411</v>
      </c>
      <c r="H2313">
        <v>12</v>
      </c>
      <c r="I2313">
        <v>15</v>
      </c>
    </row>
    <row r="2314" spans="1:9" x14ac:dyDescent="0.2">
      <c r="A2314" t="s">
        <v>1242</v>
      </c>
      <c r="B2314" t="s">
        <v>5</v>
      </c>
      <c r="C2314">
        <v>1</v>
      </c>
      <c r="D2314" t="s">
        <v>1256</v>
      </c>
      <c r="E2314">
        <v>4041368</v>
      </c>
      <c r="F2314">
        <v>8</v>
      </c>
      <c r="G2314" t="s">
        <v>1412</v>
      </c>
      <c r="H2314">
        <v>49</v>
      </c>
      <c r="I2314">
        <v>60</v>
      </c>
    </row>
    <row r="2315" spans="1:9" x14ac:dyDescent="0.2">
      <c r="A2315" t="s">
        <v>1242</v>
      </c>
      <c r="B2315" t="s">
        <v>5</v>
      </c>
      <c r="C2315">
        <v>1</v>
      </c>
      <c r="D2315" t="s">
        <v>1256</v>
      </c>
      <c r="E2315">
        <v>4041368</v>
      </c>
      <c r="F2315">
        <v>8</v>
      </c>
      <c r="G2315" t="s">
        <v>1413</v>
      </c>
      <c r="H2315">
        <v>44</v>
      </c>
      <c r="I2315">
        <v>60</v>
      </c>
    </row>
    <row r="2316" spans="1:9" x14ac:dyDescent="0.2">
      <c r="A2316" t="s">
        <v>1242</v>
      </c>
      <c r="B2316" t="s">
        <v>5</v>
      </c>
      <c r="C2316">
        <v>1</v>
      </c>
      <c r="D2316" t="s">
        <v>1256</v>
      </c>
      <c r="E2316">
        <v>4041368</v>
      </c>
      <c r="F2316">
        <v>8</v>
      </c>
      <c r="G2316" t="s">
        <v>1414</v>
      </c>
      <c r="H2316">
        <v>14</v>
      </c>
      <c r="I2316">
        <v>30</v>
      </c>
    </row>
    <row r="2317" spans="1:9" x14ac:dyDescent="0.2">
      <c r="A2317" t="s">
        <v>1242</v>
      </c>
      <c r="B2317" t="s">
        <v>5</v>
      </c>
      <c r="C2317">
        <v>1</v>
      </c>
      <c r="D2317" t="s">
        <v>1256</v>
      </c>
      <c r="E2317">
        <v>4041368</v>
      </c>
      <c r="F2317">
        <v>8</v>
      </c>
      <c r="G2317" t="s">
        <v>1415</v>
      </c>
      <c r="H2317">
        <v>15</v>
      </c>
      <c r="I2317">
        <v>15</v>
      </c>
    </row>
    <row r="2318" spans="1:9" x14ac:dyDescent="0.2">
      <c r="A2318" t="s">
        <v>1242</v>
      </c>
      <c r="B2318" t="s">
        <v>5</v>
      </c>
      <c r="C2318">
        <v>1</v>
      </c>
      <c r="D2318" t="s">
        <v>1243</v>
      </c>
      <c r="E2318">
        <v>4041361</v>
      </c>
      <c r="F2318">
        <v>24</v>
      </c>
      <c r="G2318" t="s">
        <v>1401</v>
      </c>
      <c r="H2318">
        <v>40</v>
      </c>
      <c r="I2318">
        <v>42</v>
      </c>
    </row>
    <row r="2319" spans="1:9" x14ac:dyDescent="0.2">
      <c r="A2319" t="s">
        <v>1242</v>
      </c>
      <c r="B2319" t="s">
        <v>5</v>
      </c>
      <c r="C2319">
        <v>1</v>
      </c>
      <c r="D2319" t="s">
        <v>1243</v>
      </c>
      <c r="E2319">
        <v>4041361</v>
      </c>
      <c r="F2319">
        <v>24</v>
      </c>
      <c r="G2319" t="s">
        <v>1402</v>
      </c>
      <c r="H2319">
        <v>39</v>
      </c>
      <c r="I2319">
        <v>42</v>
      </c>
    </row>
    <row r="2320" spans="1:9" x14ac:dyDescent="0.2">
      <c r="A2320" t="s">
        <v>1242</v>
      </c>
      <c r="B2320" t="s">
        <v>5</v>
      </c>
      <c r="C2320">
        <v>1</v>
      </c>
      <c r="D2320" t="s">
        <v>1243</v>
      </c>
      <c r="E2320">
        <v>4041361</v>
      </c>
      <c r="F2320">
        <v>24</v>
      </c>
      <c r="G2320" t="s">
        <v>1403</v>
      </c>
      <c r="H2320">
        <v>57</v>
      </c>
      <c r="I2320">
        <v>70</v>
      </c>
    </row>
    <row r="2321" spans="1:9" x14ac:dyDescent="0.2">
      <c r="A2321" t="s">
        <v>1242</v>
      </c>
      <c r="B2321" t="s">
        <v>5</v>
      </c>
      <c r="C2321">
        <v>1</v>
      </c>
      <c r="D2321" t="s">
        <v>1243</v>
      </c>
      <c r="E2321">
        <v>4041361</v>
      </c>
      <c r="F2321">
        <v>24</v>
      </c>
      <c r="G2321" t="s">
        <v>1404</v>
      </c>
      <c r="H2321">
        <v>58</v>
      </c>
      <c r="I2321">
        <v>70</v>
      </c>
    </row>
    <row r="2322" spans="1:9" x14ac:dyDescent="0.2">
      <c r="A2322" t="s">
        <v>1242</v>
      </c>
      <c r="B2322" t="s">
        <v>5</v>
      </c>
      <c r="C2322">
        <v>1</v>
      </c>
      <c r="D2322" t="s">
        <v>1243</v>
      </c>
      <c r="E2322">
        <v>4041361</v>
      </c>
      <c r="F2322">
        <v>24</v>
      </c>
      <c r="G2322" t="s">
        <v>1405</v>
      </c>
      <c r="H2322">
        <v>70</v>
      </c>
      <c r="I2322">
        <v>70</v>
      </c>
    </row>
    <row r="2323" spans="1:9" x14ac:dyDescent="0.2">
      <c r="A2323" t="s">
        <v>1242</v>
      </c>
      <c r="B2323" t="s">
        <v>5</v>
      </c>
      <c r="C2323">
        <v>1</v>
      </c>
      <c r="D2323" t="s">
        <v>1243</v>
      </c>
      <c r="E2323">
        <v>4041361</v>
      </c>
      <c r="F2323">
        <v>24</v>
      </c>
      <c r="G2323" t="s">
        <v>1406</v>
      </c>
      <c r="H2323">
        <v>36</v>
      </c>
      <c r="I2323">
        <v>42</v>
      </c>
    </row>
    <row r="2324" spans="1:9" x14ac:dyDescent="0.2">
      <c r="A2324" t="s">
        <v>1242</v>
      </c>
      <c r="B2324" t="s">
        <v>5</v>
      </c>
      <c r="C2324">
        <v>1</v>
      </c>
      <c r="D2324" t="s">
        <v>1243</v>
      </c>
      <c r="E2324">
        <v>4041361</v>
      </c>
      <c r="F2324">
        <v>24</v>
      </c>
      <c r="G2324" t="s">
        <v>1407</v>
      </c>
      <c r="H2324">
        <v>11</v>
      </c>
      <c r="I2324">
        <v>14</v>
      </c>
    </row>
    <row r="2325" spans="1:9" x14ac:dyDescent="0.2">
      <c r="A2325" t="s">
        <v>1242</v>
      </c>
      <c r="B2325" t="s">
        <v>5</v>
      </c>
      <c r="C2325">
        <v>1</v>
      </c>
      <c r="D2325" t="s">
        <v>1243</v>
      </c>
      <c r="E2325">
        <v>4041361</v>
      </c>
      <c r="F2325">
        <v>24</v>
      </c>
      <c r="G2325" t="s">
        <v>1408</v>
      </c>
      <c r="H2325">
        <v>6</v>
      </c>
      <c r="I2325">
        <v>14</v>
      </c>
    </row>
    <row r="2326" spans="1:9" x14ac:dyDescent="0.2">
      <c r="A2326" t="s">
        <v>1242</v>
      </c>
      <c r="B2326" t="s">
        <v>5</v>
      </c>
      <c r="C2326">
        <v>1</v>
      </c>
      <c r="D2326" t="s">
        <v>1243</v>
      </c>
      <c r="E2326">
        <v>4041361</v>
      </c>
      <c r="F2326">
        <v>24</v>
      </c>
      <c r="G2326" t="s">
        <v>1409</v>
      </c>
      <c r="H2326">
        <v>42</v>
      </c>
      <c r="I2326">
        <v>42</v>
      </c>
    </row>
    <row r="2327" spans="1:9" x14ac:dyDescent="0.2">
      <c r="A2327" t="s">
        <v>1242</v>
      </c>
      <c r="B2327" t="s">
        <v>5</v>
      </c>
      <c r="C2327">
        <v>1</v>
      </c>
      <c r="D2327" t="s">
        <v>1243</v>
      </c>
      <c r="E2327">
        <v>4041361</v>
      </c>
      <c r="F2327">
        <v>24</v>
      </c>
      <c r="G2327" t="s">
        <v>1410</v>
      </c>
      <c r="H2327">
        <v>39</v>
      </c>
      <c r="I2327">
        <v>42</v>
      </c>
    </row>
    <row r="2328" spans="1:9" x14ac:dyDescent="0.2">
      <c r="A2328" t="s">
        <v>1242</v>
      </c>
      <c r="B2328" t="s">
        <v>5</v>
      </c>
      <c r="C2328">
        <v>1</v>
      </c>
      <c r="D2328" t="s">
        <v>1243</v>
      </c>
      <c r="E2328">
        <v>4041361</v>
      </c>
      <c r="F2328">
        <v>24</v>
      </c>
      <c r="G2328" t="s">
        <v>1411</v>
      </c>
      <c r="H2328">
        <v>13</v>
      </c>
      <c r="I2328">
        <v>14</v>
      </c>
    </row>
    <row r="2329" spans="1:9" x14ac:dyDescent="0.2">
      <c r="A2329" t="s">
        <v>1242</v>
      </c>
      <c r="B2329" t="s">
        <v>5</v>
      </c>
      <c r="C2329">
        <v>1</v>
      </c>
      <c r="D2329" t="s">
        <v>1243</v>
      </c>
      <c r="E2329">
        <v>4041361</v>
      </c>
      <c r="F2329">
        <v>24</v>
      </c>
      <c r="G2329" t="s">
        <v>1412</v>
      </c>
      <c r="H2329">
        <v>53</v>
      </c>
      <c r="I2329">
        <v>56</v>
      </c>
    </row>
    <row r="2330" spans="1:9" x14ac:dyDescent="0.2">
      <c r="A2330" t="s">
        <v>1242</v>
      </c>
      <c r="B2330" t="s">
        <v>5</v>
      </c>
      <c r="C2330">
        <v>1</v>
      </c>
      <c r="D2330" t="s">
        <v>1243</v>
      </c>
      <c r="E2330">
        <v>4041361</v>
      </c>
      <c r="F2330">
        <v>24</v>
      </c>
      <c r="G2330" t="s">
        <v>1413</v>
      </c>
      <c r="H2330">
        <v>53</v>
      </c>
      <c r="I2330">
        <v>56</v>
      </c>
    </row>
    <row r="2331" spans="1:9" x14ac:dyDescent="0.2">
      <c r="A2331" t="s">
        <v>1242</v>
      </c>
      <c r="B2331" t="s">
        <v>5</v>
      </c>
      <c r="C2331">
        <v>1</v>
      </c>
      <c r="D2331" t="s">
        <v>1243</v>
      </c>
      <c r="E2331">
        <v>4041361</v>
      </c>
      <c r="F2331">
        <v>24</v>
      </c>
      <c r="G2331" t="s">
        <v>1414</v>
      </c>
      <c r="H2331">
        <v>25</v>
      </c>
      <c r="I2331">
        <v>28</v>
      </c>
    </row>
    <row r="2332" spans="1:9" x14ac:dyDescent="0.2">
      <c r="A2332" t="s">
        <v>1242</v>
      </c>
      <c r="B2332" t="s">
        <v>5</v>
      </c>
      <c r="C2332">
        <v>1</v>
      </c>
      <c r="D2332" t="s">
        <v>1243</v>
      </c>
      <c r="E2332">
        <v>4041361</v>
      </c>
      <c r="F2332">
        <v>24</v>
      </c>
      <c r="G2332" t="s">
        <v>1415</v>
      </c>
      <c r="H2332">
        <v>14</v>
      </c>
      <c r="I2332">
        <v>14</v>
      </c>
    </row>
    <row r="2333" spans="1:9" x14ac:dyDescent="0.2">
      <c r="A2333" t="s">
        <v>1242</v>
      </c>
      <c r="B2333" t="s">
        <v>5</v>
      </c>
      <c r="C2333">
        <v>1</v>
      </c>
      <c r="D2333" t="s">
        <v>1243</v>
      </c>
      <c r="E2333">
        <v>4041360</v>
      </c>
      <c r="F2333">
        <v>3</v>
      </c>
      <c r="G2333" t="s">
        <v>1401</v>
      </c>
      <c r="H2333">
        <v>42</v>
      </c>
      <c r="I2333">
        <v>45</v>
      </c>
    </row>
    <row r="2334" spans="1:9" x14ac:dyDescent="0.2">
      <c r="A2334" t="s">
        <v>1242</v>
      </c>
      <c r="B2334" t="s">
        <v>5</v>
      </c>
      <c r="C2334">
        <v>1</v>
      </c>
      <c r="D2334" t="s">
        <v>1243</v>
      </c>
      <c r="E2334">
        <v>4041360</v>
      </c>
      <c r="F2334">
        <v>3</v>
      </c>
      <c r="G2334" t="s">
        <v>1402</v>
      </c>
      <c r="H2334">
        <v>41</v>
      </c>
      <c r="I2334">
        <v>45</v>
      </c>
    </row>
    <row r="2335" spans="1:9" x14ac:dyDescent="0.2">
      <c r="A2335" t="s">
        <v>1242</v>
      </c>
      <c r="B2335" t="s">
        <v>5</v>
      </c>
      <c r="C2335">
        <v>1</v>
      </c>
      <c r="D2335" t="s">
        <v>1243</v>
      </c>
      <c r="E2335">
        <v>4041360</v>
      </c>
      <c r="F2335">
        <v>3</v>
      </c>
      <c r="G2335" t="s">
        <v>1403</v>
      </c>
      <c r="H2335">
        <v>53</v>
      </c>
      <c r="I2335">
        <v>75</v>
      </c>
    </row>
    <row r="2336" spans="1:9" x14ac:dyDescent="0.2">
      <c r="A2336" t="s">
        <v>1242</v>
      </c>
      <c r="B2336" t="s">
        <v>5</v>
      </c>
      <c r="C2336">
        <v>1</v>
      </c>
      <c r="D2336" t="s">
        <v>1243</v>
      </c>
      <c r="E2336">
        <v>4041360</v>
      </c>
      <c r="F2336">
        <v>3</v>
      </c>
      <c r="G2336" t="s">
        <v>1404</v>
      </c>
      <c r="H2336">
        <v>60</v>
      </c>
      <c r="I2336">
        <v>75</v>
      </c>
    </row>
    <row r="2337" spans="1:9" x14ac:dyDescent="0.2">
      <c r="A2337" t="s">
        <v>1242</v>
      </c>
      <c r="B2337" t="s">
        <v>5</v>
      </c>
      <c r="C2337">
        <v>1</v>
      </c>
      <c r="D2337" t="s">
        <v>1243</v>
      </c>
      <c r="E2337">
        <v>4041360</v>
      </c>
      <c r="F2337">
        <v>3</v>
      </c>
      <c r="G2337" t="s">
        <v>1405</v>
      </c>
      <c r="H2337">
        <v>71</v>
      </c>
      <c r="I2337">
        <v>75</v>
      </c>
    </row>
    <row r="2338" spans="1:9" x14ac:dyDescent="0.2">
      <c r="A2338" t="s">
        <v>1242</v>
      </c>
      <c r="B2338" t="s">
        <v>5</v>
      </c>
      <c r="C2338">
        <v>1</v>
      </c>
      <c r="D2338" t="s">
        <v>1243</v>
      </c>
      <c r="E2338">
        <v>4041360</v>
      </c>
      <c r="F2338">
        <v>3</v>
      </c>
      <c r="G2338" t="s">
        <v>1406</v>
      </c>
      <c r="H2338">
        <v>31</v>
      </c>
      <c r="I2338">
        <v>45</v>
      </c>
    </row>
    <row r="2339" spans="1:9" x14ac:dyDescent="0.2">
      <c r="A2339" t="s">
        <v>1242</v>
      </c>
      <c r="B2339" t="s">
        <v>5</v>
      </c>
      <c r="C2339">
        <v>1</v>
      </c>
      <c r="D2339" t="s">
        <v>1243</v>
      </c>
      <c r="E2339">
        <v>4041360</v>
      </c>
      <c r="F2339">
        <v>3</v>
      </c>
      <c r="G2339" t="s">
        <v>1407</v>
      </c>
      <c r="H2339">
        <v>8</v>
      </c>
      <c r="I2339">
        <v>15</v>
      </c>
    </row>
    <row r="2340" spans="1:9" x14ac:dyDescent="0.2">
      <c r="A2340" t="s">
        <v>1242</v>
      </c>
      <c r="B2340" t="s">
        <v>5</v>
      </c>
      <c r="C2340">
        <v>1</v>
      </c>
      <c r="D2340" t="s">
        <v>1243</v>
      </c>
      <c r="E2340">
        <v>4041360</v>
      </c>
      <c r="F2340">
        <v>3</v>
      </c>
      <c r="G2340" t="s">
        <v>1408</v>
      </c>
      <c r="H2340">
        <v>6</v>
      </c>
      <c r="I2340">
        <v>15</v>
      </c>
    </row>
    <row r="2341" spans="1:9" x14ac:dyDescent="0.2">
      <c r="A2341" t="s">
        <v>1242</v>
      </c>
      <c r="B2341" t="s">
        <v>5</v>
      </c>
      <c r="C2341">
        <v>1</v>
      </c>
      <c r="D2341" t="s">
        <v>1243</v>
      </c>
      <c r="E2341">
        <v>4041360</v>
      </c>
      <c r="F2341">
        <v>3</v>
      </c>
      <c r="G2341" t="s">
        <v>1409</v>
      </c>
      <c r="H2341">
        <v>44</v>
      </c>
      <c r="I2341">
        <v>45</v>
      </c>
    </row>
    <row r="2342" spans="1:9" x14ac:dyDescent="0.2">
      <c r="A2342" t="s">
        <v>1242</v>
      </c>
      <c r="B2342" t="s">
        <v>5</v>
      </c>
      <c r="C2342">
        <v>1</v>
      </c>
      <c r="D2342" t="s">
        <v>1243</v>
      </c>
      <c r="E2342">
        <v>4041360</v>
      </c>
      <c r="F2342">
        <v>3</v>
      </c>
      <c r="G2342" t="s">
        <v>1410</v>
      </c>
      <c r="H2342">
        <v>35</v>
      </c>
      <c r="I2342">
        <v>45</v>
      </c>
    </row>
    <row r="2343" spans="1:9" x14ac:dyDescent="0.2">
      <c r="A2343" t="s">
        <v>1242</v>
      </c>
      <c r="B2343" t="s">
        <v>5</v>
      </c>
      <c r="C2343">
        <v>1</v>
      </c>
      <c r="D2343" t="s">
        <v>1243</v>
      </c>
      <c r="E2343">
        <v>4041360</v>
      </c>
      <c r="F2343">
        <v>3</v>
      </c>
      <c r="G2343" t="s">
        <v>1411</v>
      </c>
      <c r="H2343">
        <v>14</v>
      </c>
      <c r="I2343">
        <v>15</v>
      </c>
    </row>
    <row r="2344" spans="1:9" x14ac:dyDescent="0.2">
      <c r="A2344" t="s">
        <v>1242</v>
      </c>
      <c r="B2344" t="s">
        <v>5</v>
      </c>
      <c r="C2344">
        <v>1</v>
      </c>
      <c r="D2344" t="s">
        <v>1243</v>
      </c>
      <c r="E2344">
        <v>4041360</v>
      </c>
      <c r="F2344">
        <v>3</v>
      </c>
      <c r="G2344" t="s">
        <v>1412</v>
      </c>
      <c r="H2344">
        <v>54</v>
      </c>
      <c r="I2344">
        <v>60</v>
      </c>
    </row>
    <row r="2345" spans="1:9" x14ac:dyDescent="0.2">
      <c r="A2345" t="s">
        <v>1242</v>
      </c>
      <c r="B2345" t="s">
        <v>5</v>
      </c>
      <c r="C2345">
        <v>1</v>
      </c>
      <c r="D2345" t="s">
        <v>1243</v>
      </c>
      <c r="E2345">
        <v>4041360</v>
      </c>
      <c r="F2345">
        <v>3</v>
      </c>
      <c r="G2345" t="s">
        <v>1413</v>
      </c>
      <c r="H2345">
        <v>53</v>
      </c>
      <c r="I2345">
        <v>60</v>
      </c>
    </row>
    <row r="2346" spans="1:9" x14ac:dyDescent="0.2">
      <c r="A2346" t="s">
        <v>1242</v>
      </c>
      <c r="B2346" t="s">
        <v>5</v>
      </c>
      <c r="C2346">
        <v>1</v>
      </c>
      <c r="D2346" t="s">
        <v>1243</v>
      </c>
      <c r="E2346">
        <v>4041360</v>
      </c>
      <c r="F2346">
        <v>3</v>
      </c>
      <c r="G2346" t="s">
        <v>1414</v>
      </c>
      <c r="H2346">
        <v>23</v>
      </c>
      <c r="I2346">
        <v>30</v>
      </c>
    </row>
    <row r="2347" spans="1:9" x14ac:dyDescent="0.2">
      <c r="A2347" t="s">
        <v>1242</v>
      </c>
      <c r="B2347" t="s">
        <v>5</v>
      </c>
      <c r="C2347">
        <v>1</v>
      </c>
      <c r="D2347" t="s">
        <v>1243</v>
      </c>
      <c r="E2347">
        <v>4041360</v>
      </c>
      <c r="F2347">
        <v>3</v>
      </c>
      <c r="G2347" t="s">
        <v>1415</v>
      </c>
      <c r="H2347">
        <v>15</v>
      </c>
      <c r="I2347">
        <v>15</v>
      </c>
    </row>
    <row r="2348" spans="1:9" x14ac:dyDescent="0.2">
      <c r="A2348" t="s">
        <v>1242</v>
      </c>
      <c r="B2348" t="s">
        <v>5</v>
      </c>
      <c r="C2348">
        <v>1</v>
      </c>
      <c r="D2348" t="s">
        <v>1243</v>
      </c>
      <c r="E2348">
        <v>4041368</v>
      </c>
      <c r="F2348">
        <v>8</v>
      </c>
      <c r="G2348" t="s">
        <v>1401</v>
      </c>
      <c r="H2348">
        <v>41</v>
      </c>
      <c r="I2348">
        <v>45</v>
      </c>
    </row>
    <row r="2349" spans="1:9" x14ac:dyDescent="0.2">
      <c r="A2349" t="s">
        <v>1242</v>
      </c>
      <c r="B2349" t="s">
        <v>5</v>
      </c>
      <c r="C2349">
        <v>1</v>
      </c>
      <c r="D2349" t="s">
        <v>1243</v>
      </c>
      <c r="E2349">
        <v>4041368</v>
      </c>
      <c r="F2349">
        <v>8</v>
      </c>
      <c r="G2349" t="s">
        <v>1402</v>
      </c>
      <c r="H2349">
        <v>39</v>
      </c>
      <c r="I2349">
        <v>45</v>
      </c>
    </row>
    <row r="2350" spans="1:9" x14ac:dyDescent="0.2">
      <c r="A2350" t="s">
        <v>1242</v>
      </c>
      <c r="B2350" t="s">
        <v>5</v>
      </c>
      <c r="C2350">
        <v>1</v>
      </c>
      <c r="D2350" t="s">
        <v>1243</v>
      </c>
      <c r="E2350">
        <v>4041368</v>
      </c>
      <c r="F2350">
        <v>8</v>
      </c>
      <c r="G2350" t="s">
        <v>1403</v>
      </c>
      <c r="H2350">
        <v>63</v>
      </c>
      <c r="I2350">
        <v>75</v>
      </c>
    </row>
    <row r="2351" spans="1:9" x14ac:dyDescent="0.2">
      <c r="A2351" t="s">
        <v>1242</v>
      </c>
      <c r="B2351" t="s">
        <v>5</v>
      </c>
      <c r="C2351">
        <v>1</v>
      </c>
      <c r="D2351" t="s">
        <v>1243</v>
      </c>
      <c r="E2351">
        <v>4041368</v>
      </c>
      <c r="F2351">
        <v>8</v>
      </c>
      <c r="G2351" t="s">
        <v>1404</v>
      </c>
      <c r="H2351">
        <v>61</v>
      </c>
      <c r="I2351">
        <v>75</v>
      </c>
    </row>
    <row r="2352" spans="1:9" x14ac:dyDescent="0.2">
      <c r="A2352" t="s">
        <v>1242</v>
      </c>
      <c r="B2352" t="s">
        <v>5</v>
      </c>
      <c r="C2352">
        <v>1</v>
      </c>
      <c r="D2352" t="s">
        <v>1243</v>
      </c>
      <c r="E2352">
        <v>4041368</v>
      </c>
      <c r="F2352">
        <v>8</v>
      </c>
      <c r="G2352" t="s">
        <v>1405</v>
      </c>
      <c r="H2352">
        <v>74</v>
      </c>
      <c r="I2352">
        <v>75</v>
      </c>
    </row>
    <row r="2353" spans="1:9" x14ac:dyDescent="0.2">
      <c r="A2353" t="s">
        <v>1242</v>
      </c>
      <c r="B2353" t="s">
        <v>5</v>
      </c>
      <c r="C2353">
        <v>1</v>
      </c>
      <c r="D2353" t="s">
        <v>1243</v>
      </c>
      <c r="E2353">
        <v>4041368</v>
      </c>
      <c r="F2353">
        <v>8</v>
      </c>
      <c r="G2353" t="s">
        <v>1406</v>
      </c>
      <c r="H2353">
        <v>40</v>
      </c>
      <c r="I2353">
        <v>45</v>
      </c>
    </row>
    <row r="2354" spans="1:9" x14ac:dyDescent="0.2">
      <c r="A2354" t="s">
        <v>1242</v>
      </c>
      <c r="B2354" t="s">
        <v>5</v>
      </c>
      <c r="C2354">
        <v>1</v>
      </c>
      <c r="D2354" t="s">
        <v>1243</v>
      </c>
      <c r="E2354">
        <v>4041368</v>
      </c>
      <c r="F2354">
        <v>8</v>
      </c>
      <c r="G2354" t="s">
        <v>1407</v>
      </c>
      <c r="H2354">
        <v>13</v>
      </c>
      <c r="I2354">
        <v>15</v>
      </c>
    </row>
    <row r="2355" spans="1:9" x14ac:dyDescent="0.2">
      <c r="A2355" t="s">
        <v>1242</v>
      </c>
      <c r="B2355" t="s">
        <v>5</v>
      </c>
      <c r="C2355">
        <v>1</v>
      </c>
      <c r="D2355" t="s">
        <v>1243</v>
      </c>
      <c r="E2355">
        <v>4041368</v>
      </c>
      <c r="F2355">
        <v>8</v>
      </c>
      <c r="G2355" t="s">
        <v>1408</v>
      </c>
      <c r="H2355">
        <v>7</v>
      </c>
      <c r="I2355">
        <v>15</v>
      </c>
    </row>
    <row r="2356" spans="1:9" x14ac:dyDescent="0.2">
      <c r="A2356" t="s">
        <v>1242</v>
      </c>
      <c r="B2356" t="s">
        <v>5</v>
      </c>
      <c r="C2356">
        <v>1</v>
      </c>
      <c r="D2356" t="s">
        <v>1243</v>
      </c>
      <c r="E2356">
        <v>4041368</v>
      </c>
      <c r="F2356">
        <v>8</v>
      </c>
      <c r="G2356" t="s">
        <v>1409</v>
      </c>
      <c r="H2356">
        <v>45</v>
      </c>
      <c r="I2356">
        <v>45</v>
      </c>
    </row>
    <row r="2357" spans="1:9" x14ac:dyDescent="0.2">
      <c r="A2357" t="s">
        <v>1242</v>
      </c>
      <c r="B2357" t="s">
        <v>5</v>
      </c>
      <c r="C2357">
        <v>1</v>
      </c>
      <c r="D2357" t="s">
        <v>1243</v>
      </c>
      <c r="E2357">
        <v>4041368</v>
      </c>
      <c r="F2357">
        <v>8</v>
      </c>
      <c r="G2357" t="s">
        <v>1410</v>
      </c>
      <c r="H2357">
        <v>41</v>
      </c>
      <c r="I2357">
        <v>45</v>
      </c>
    </row>
    <row r="2358" spans="1:9" x14ac:dyDescent="0.2">
      <c r="A2358" t="s">
        <v>1242</v>
      </c>
      <c r="B2358" t="s">
        <v>5</v>
      </c>
      <c r="C2358">
        <v>1</v>
      </c>
      <c r="D2358" t="s">
        <v>1243</v>
      </c>
      <c r="E2358">
        <v>4041368</v>
      </c>
      <c r="F2358">
        <v>8</v>
      </c>
      <c r="G2358" t="s">
        <v>1411</v>
      </c>
      <c r="H2358">
        <v>13</v>
      </c>
      <c r="I2358">
        <v>15</v>
      </c>
    </row>
    <row r="2359" spans="1:9" x14ac:dyDescent="0.2">
      <c r="A2359" t="s">
        <v>1242</v>
      </c>
      <c r="B2359" t="s">
        <v>5</v>
      </c>
      <c r="C2359">
        <v>1</v>
      </c>
      <c r="D2359" t="s">
        <v>1243</v>
      </c>
      <c r="E2359">
        <v>4041368</v>
      </c>
      <c r="F2359">
        <v>8</v>
      </c>
      <c r="G2359" t="s">
        <v>1412</v>
      </c>
      <c r="H2359">
        <v>55</v>
      </c>
      <c r="I2359">
        <v>60</v>
      </c>
    </row>
    <row r="2360" spans="1:9" x14ac:dyDescent="0.2">
      <c r="A2360" t="s">
        <v>1242</v>
      </c>
      <c r="B2360" t="s">
        <v>5</v>
      </c>
      <c r="C2360">
        <v>1</v>
      </c>
      <c r="D2360" t="s">
        <v>1243</v>
      </c>
      <c r="E2360">
        <v>4041368</v>
      </c>
      <c r="F2360">
        <v>8</v>
      </c>
      <c r="G2360" t="s">
        <v>1413</v>
      </c>
      <c r="H2360">
        <v>56</v>
      </c>
      <c r="I2360">
        <v>60</v>
      </c>
    </row>
    <row r="2361" spans="1:9" x14ac:dyDescent="0.2">
      <c r="A2361" t="s">
        <v>1242</v>
      </c>
      <c r="B2361" t="s">
        <v>5</v>
      </c>
      <c r="C2361">
        <v>1</v>
      </c>
      <c r="D2361" t="s">
        <v>1243</v>
      </c>
      <c r="E2361">
        <v>4041368</v>
      </c>
      <c r="F2361">
        <v>8</v>
      </c>
      <c r="G2361" t="s">
        <v>1414</v>
      </c>
      <c r="H2361">
        <v>30</v>
      </c>
      <c r="I2361">
        <v>30</v>
      </c>
    </row>
    <row r="2362" spans="1:9" x14ac:dyDescent="0.2">
      <c r="A2362" t="s">
        <v>1242</v>
      </c>
      <c r="B2362" t="s">
        <v>5</v>
      </c>
      <c r="C2362">
        <v>1</v>
      </c>
      <c r="D2362" t="s">
        <v>1243</v>
      </c>
      <c r="E2362">
        <v>4041368</v>
      </c>
      <c r="F2362">
        <v>8</v>
      </c>
      <c r="G2362" t="s">
        <v>1415</v>
      </c>
      <c r="H2362">
        <v>15</v>
      </c>
      <c r="I2362">
        <v>15</v>
      </c>
    </row>
    <row r="2363" spans="1:9" x14ac:dyDescent="0.2">
      <c r="A2363" t="s">
        <v>1242</v>
      </c>
      <c r="B2363" t="s">
        <v>6</v>
      </c>
      <c r="C2363">
        <v>1</v>
      </c>
      <c r="D2363" t="s">
        <v>1257</v>
      </c>
      <c r="E2363">
        <v>4041331</v>
      </c>
      <c r="F2363">
        <v>3</v>
      </c>
      <c r="G2363" t="s">
        <v>1416</v>
      </c>
      <c r="H2363">
        <v>51</v>
      </c>
      <c r="I2363">
        <v>51</v>
      </c>
    </row>
    <row r="2364" spans="1:9" x14ac:dyDescent="0.2">
      <c r="A2364" t="s">
        <v>1242</v>
      </c>
      <c r="B2364" t="s">
        <v>6</v>
      </c>
      <c r="C2364">
        <v>1</v>
      </c>
      <c r="D2364" t="s">
        <v>1257</v>
      </c>
      <c r="E2364">
        <v>4041331</v>
      </c>
      <c r="F2364">
        <v>3</v>
      </c>
      <c r="G2364" t="s">
        <v>1417</v>
      </c>
      <c r="H2364">
        <v>22</v>
      </c>
      <c r="I2364">
        <v>51</v>
      </c>
    </row>
    <row r="2365" spans="1:9" x14ac:dyDescent="0.2">
      <c r="A2365" t="s">
        <v>1242</v>
      </c>
      <c r="B2365" t="s">
        <v>6</v>
      </c>
      <c r="C2365">
        <v>1</v>
      </c>
      <c r="D2365" t="s">
        <v>1257</v>
      </c>
      <c r="E2365">
        <v>4041331</v>
      </c>
      <c r="F2365">
        <v>3</v>
      </c>
      <c r="G2365" t="s">
        <v>1418</v>
      </c>
      <c r="H2365">
        <v>29</v>
      </c>
      <c r="I2365">
        <v>51</v>
      </c>
    </row>
    <row r="2366" spans="1:9" x14ac:dyDescent="0.2">
      <c r="A2366" t="s">
        <v>1242</v>
      </c>
      <c r="B2366" t="s">
        <v>6</v>
      </c>
      <c r="C2366">
        <v>1</v>
      </c>
      <c r="D2366" t="s">
        <v>1257</v>
      </c>
      <c r="E2366">
        <v>4041331</v>
      </c>
      <c r="F2366">
        <v>3</v>
      </c>
      <c r="G2366" t="s">
        <v>1419</v>
      </c>
      <c r="H2366">
        <v>12</v>
      </c>
      <c r="I2366">
        <v>51</v>
      </c>
    </row>
    <row r="2367" spans="1:9" x14ac:dyDescent="0.2">
      <c r="A2367" t="s">
        <v>1242</v>
      </c>
      <c r="B2367" t="s">
        <v>6</v>
      </c>
      <c r="C2367">
        <v>1</v>
      </c>
      <c r="D2367" t="s">
        <v>1257</v>
      </c>
      <c r="E2367">
        <v>4041331</v>
      </c>
      <c r="F2367">
        <v>3</v>
      </c>
      <c r="G2367" t="s">
        <v>1420</v>
      </c>
      <c r="H2367">
        <v>10</v>
      </c>
      <c r="I2367">
        <v>51</v>
      </c>
    </row>
    <row r="2368" spans="1:9" x14ac:dyDescent="0.2">
      <c r="A2368" t="s">
        <v>1242</v>
      </c>
      <c r="B2368" t="s">
        <v>6</v>
      </c>
      <c r="C2368">
        <v>1</v>
      </c>
      <c r="D2368" t="s">
        <v>1257</v>
      </c>
      <c r="E2368">
        <v>4041331</v>
      </c>
      <c r="F2368">
        <v>3</v>
      </c>
      <c r="G2368" t="s">
        <v>1421</v>
      </c>
      <c r="H2368">
        <v>24</v>
      </c>
      <c r="I2368">
        <v>51</v>
      </c>
    </row>
    <row r="2369" spans="1:9" x14ac:dyDescent="0.2">
      <c r="A2369" t="s">
        <v>1242</v>
      </c>
      <c r="B2369" t="s">
        <v>6</v>
      </c>
      <c r="C2369">
        <v>1</v>
      </c>
      <c r="D2369" t="s">
        <v>1257</v>
      </c>
      <c r="E2369">
        <v>4041331</v>
      </c>
      <c r="F2369">
        <v>3</v>
      </c>
      <c r="G2369" t="s">
        <v>1422</v>
      </c>
      <c r="H2369">
        <v>27</v>
      </c>
      <c r="I2369">
        <v>51</v>
      </c>
    </row>
    <row r="2370" spans="1:9" x14ac:dyDescent="0.2">
      <c r="A2370" t="s">
        <v>1242</v>
      </c>
      <c r="B2370" t="s">
        <v>6</v>
      </c>
      <c r="C2370">
        <v>1</v>
      </c>
      <c r="D2370" t="s">
        <v>1257</v>
      </c>
      <c r="E2370">
        <v>4041331</v>
      </c>
      <c r="F2370">
        <v>3</v>
      </c>
      <c r="G2370" t="s">
        <v>1423</v>
      </c>
      <c r="H2370">
        <v>24</v>
      </c>
      <c r="I2370">
        <v>51</v>
      </c>
    </row>
    <row r="2371" spans="1:9" x14ac:dyDescent="0.2">
      <c r="A2371" t="s">
        <v>1242</v>
      </c>
      <c r="B2371" t="s">
        <v>6</v>
      </c>
      <c r="C2371">
        <v>1</v>
      </c>
      <c r="D2371" t="s">
        <v>1257</v>
      </c>
      <c r="E2371">
        <v>4041331</v>
      </c>
      <c r="F2371">
        <v>3</v>
      </c>
      <c r="G2371" t="s">
        <v>1424</v>
      </c>
      <c r="H2371">
        <v>20</v>
      </c>
      <c r="I2371">
        <v>51</v>
      </c>
    </row>
    <row r="2372" spans="1:9" x14ac:dyDescent="0.2">
      <c r="A2372" t="s">
        <v>1242</v>
      </c>
      <c r="B2372" t="s">
        <v>6</v>
      </c>
      <c r="C2372">
        <v>1</v>
      </c>
      <c r="D2372" t="s">
        <v>1257</v>
      </c>
      <c r="E2372">
        <v>4041331</v>
      </c>
      <c r="F2372">
        <v>3</v>
      </c>
      <c r="G2372" t="s">
        <v>1425</v>
      </c>
      <c r="H2372">
        <v>6</v>
      </c>
      <c r="I2372">
        <v>51</v>
      </c>
    </row>
    <row r="2373" spans="1:9" x14ac:dyDescent="0.2">
      <c r="A2373" t="s">
        <v>1242</v>
      </c>
      <c r="B2373" t="s">
        <v>6</v>
      </c>
      <c r="C2373">
        <v>1</v>
      </c>
      <c r="D2373" t="s">
        <v>1257</v>
      </c>
      <c r="E2373">
        <v>4041335</v>
      </c>
      <c r="F2373">
        <v>1</v>
      </c>
      <c r="G2373" t="s">
        <v>1416</v>
      </c>
      <c r="H2373">
        <v>50</v>
      </c>
      <c r="I2373">
        <v>51</v>
      </c>
    </row>
    <row r="2374" spans="1:9" x14ac:dyDescent="0.2">
      <c r="A2374" t="s">
        <v>1242</v>
      </c>
      <c r="B2374" t="s">
        <v>6</v>
      </c>
      <c r="C2374">
        <v>1</v>
      </c>
      <c r="D2374" t="s">
        <v>1257</v>
      </c>
      <c r="E2374">
        <v>4041335</v>
      </c>
      <c r="F2374">
        <v>1</v>
      </c>
      <c r="G2374" t="s">
        <v>1417</v>
      </c>
      <c r="H2374">
        <v>28</v>
      </c>
      <c r="I2374">
        <v>51</v>
      </c>
    </row>
    <row r="2375" spans="1:9" x14ac:dyDescent="0.2">
      <c r="A2375" t="s">
        <v>1242</v>
      </c>
      <c r="B2375" t="s">
        <v>6</v>
      </c>
      <c r="C2375">
        <v>1</v>
      </c>
      <c r="D2375" t="s">
        <v>1257</v>
      </c>
      <c r="E2375">
        <v>4041335</v>
      </c>
      <c r="F2375">
        <v>1</v>
      </c>
      <c r="G2375" t="s">
        <v>1418</v>
      </c>
      <c r="H2375">
        <v>30</v>
      </c>
      <c r="I2375">
        <v>51</v>
      </c>
    </row>
    <row r="2376" spans="1:9" x14ac:dyDescent="0.2">
      <c r="A2376" t="s">
        <v>1242</v>
      </c>
      <c r="B2376" t="s">
        <v>6</v>
      </c>
      <c r="C2376">
        <v>1</v>
      </c>
      <c r="D2376" t="s">
        <v>1257</v>
      </c>
      <c r="E2376">
        <v>4041335</v>
      </c>
      <c r="F2376">
        <v>1</v>
      </c>
      <c r="G2376" t="s">
        <v>1419</v>
      </c>
      <c r="H2376">
        <v>18</v>
      </c>
      <c r="I2376">
        <v>51</v>
      </c>
    </row>
    <row r="2377" spans="1:9" x14ac:dyDescent="0.2">
      <c r="A2377" t="s">
        <v>1242</v>
      </c>
      <c r="B2377" t="s">
        <v>6</v>
      </c>
      <c r="C2377">
        <v>1</v>
      </c>
      <c r="D2377" t="s">
        <v>1257</v>
      </c>
      <c r="E2377">
        <v>4041335</v>
      </c>
      <c r="F2377">
        <v>1</v>
      </c>
      <c r="G2377" t="s">
        <v>1420</v>
      </c>
      <c r="H2377">
        <v>17</v>
      </c>
      <c r="I2377">
        <v>51</v>
      </c>
    </row>
    <row r="2378" spans="1:9" x14ac:dyDescent="0.2">
      <c r="A2378" t="s">
        <v>1242</v>
      </c>
      <c r="B2378" t="s">
        <v>6</v>
      </c>
      <c r="C2378">
        <v>1</v>
      </c>
      <c r="D2378" t="s">
        <v>1257</v>
      </c>
      <c r="E2378">
        <v>4041335</v>
      </c>
      <c r="F2378">
        <v>1</v>
      </c>
      <c r="G2378" t="s">
        <v>1421</v>
      </c>
      <c r="H2378">
        <v>26</v>
      </c>
      <c r="I2378">
        <v>51</v>
      </c>
    </row>
    <row r="2379" spans="1:9" x14ac:dyDescent="0.2">
      <c r="A2379" t="s">
        <v>1242</v>
      </c>
      <c r="B2379" t="s">
        <v>6</v>
      </c>
      <c r="C2379">
        <v>1</v>
      </c>
      <c r="D2379" t="s">
        <v>1257</v>
      </c>
      <c r="E2379">
        <v>4041335</v>
      </c>
      <c r="F2379">
        <v>1</v>
      </c>
      <c r="G2379" t="s">
        <v>1422</v>
      </c>
      <c r="H2379">
        <v>19</v>
      </c>
      <c r="I2379">
        <v>51</v>
      </c>
    </row>
    <row r="2380" spans="1:9" x14ac:dyDescent="0.2">
      <c r="A2380" t="s">
        <v>1242</v>
      </c>
      <c r="B2380" t="s">
        <v>6</v>
      </c>
      <c r="C2380">
        <v>1</v>
      </c>
      <c r="D2380" t="s">
        <v>1257</v>
      </c>
      <c r="E2380">
        <v>4041335</v>
      </c>
      <c r="F2380">
        <v>1</v>
      </c>
      <c r="G2380" t="s">
        <v>1423</v>
      </c>
      <c r="H2380">
        <v>21</v>
      </c>
      <c r="I2380">
        <v>51</v>
      </c>
    </row>
    <row r="2381" spans="1:9" x14ac:dyDescent="0.2">
      <c r="A2381" t="s">
        <v>1242</v>
      </c>
      <c r="B2381" t="s">
        <v>6</v>
      </c>
      <c r="C2381">
        <v>1</v>
      </c>
      <c r="D2381" t="s">
        <v>1257</v>
      </c>
      <c r="E2381">
        <v>4041335</v>
      </c>
      <c r="F2381">
        <v>1</v>
      </c>
      <c r="G2381" t="s">
        <v>1424</v>
      </c>
      <c r="H2381">
        <v>26</v>
      </c>
      <c r="I2381">
        <v>51</v>
      </c>
    </row>
    <row r="2382" spans="1:9" x14ac:dyDescent="0.2">
      <c r="A2382" t="s">
        <v>1242</v>
      </c>
      <c r="B2382" t="s">
        <v>6</v>
      </c>
      <c r="C2382">
        <v>1</v>
      </c>
      <c r="D2382" t="s">
        <v>1257</v>
      </c>
      <c r="E2382">
        <v>4041335</v>
      </c>
      <c r="F2382">
        <v>1</v>
      </c>
      <c r="G2382" t="s">
        <v>1425</v>
      </c>
      <c r="H2382">
        <v>19</v>
      </c>
      <c r="I2382">
        <v>51</v>
      </c>
    </row>
    <row r="2383" spans="1:9" x14ac:dyDescent="0.2">
      <c r="A2383" t="s">
        <v>1242</v>
      </c>
      <c r="B2383" t="s">
        <v>6</v>
      </c>
      <c r="C2383">
        <v>1</v>
      </c>
      <c r="D2383" t="s">
        <v>1257</v>
      </c>
      <c r="E2383">
        <v>4041333</v>
      </c>
      <c r="F2383">
        <v>8</v>
      </c>
      <c r="G2383" t="s">
        <v>1416</v>
      </c>
      <c r="H2383">
        <v>52</v>
      </c>
      <c r="I2383">
        <v>54</v>
      </c>
    </row>
    <row r="2384" spans="1:9" x14ac:dyDescent="0.2">
      <c r="A2384" t="s">
        <v>1242</v>
      </c>
      <c r="B2384" t="s">
        <v>6</v>
      </c>
      <c r="C2384">
        <v>1</v>
      </c>
      <c r="D2384" t="s">
        <v>1257</v>
      </c>
      <c r="E2384">
        <v>4041333</v>
      </c>
      <c r="F2384">
        <v>8</v>
      </c>
      <c r="G2384" t="s">
        <v>1417</v>
      </c>
      <c r="H2384">
        <v>31</v>
      </c>
      <c r="I2384">
        <v>54</v>
      </c>
    </row>
    <row r="2385" spans="1:9" x14ac:dyDescent="0.2">
      <c r="A2385" t="s">
        <v>1242</v>
      </c>
      <c r="B2385" t="s">
        <v>6</v>
      </c>
      <c r="C2385">
        <v>1</v>
      </c>
      <c r="D2385" t="s">
        <v>1257</v>
      </c>
      <c r="E2385">
        <v>4041333</v>
      </c>
      <c r="F2385">
        <v>8</v>
      </c>
      <c r="G2385" t="s">
        <v>1418</v>
      </c>
      <c r="H2385">
        <v>20</v>
      </c>
      <c r="I2385">
        <v>54</v>
      </c>
    </row>
    <row r="2386" spans="1:9" x14ac:dyDescent="0.2">
      <c r="A2386" t="s">
        <v>1242</v>
      </c>
      <c r="B2386" t="s">
        <v>6</v>
      </c>
      <c r="C2386">
        <v>1</v>
      </c>
      <c r="D2386" t="s">
        <v>1257</v>
      </c>
      <c r="E2386">
        <v>4041333</v>
      </c>
      <c r="F2386">
        <v>8</v>
      </c>
      <c r="G2386" t="s">
        <v>1419</v>
      </c>
      <c r="H2386">
        <v>18</v>
      </c>
      <c r="I2386">
        <v>54</v>
      </c>
    </row>
    <row r="2387" spans="1:9" x14ac:dyDescent="0.2">
      <c r="A2387" t="s">
        <v>1242</v>
      </c>
      <c r="B2387" t="s">
        <v>6</v>
      </c>
      <c r="C2387">
        <v>1</v>
      </c>
      <c r="D2387" t="s">
        <v>1257</v>
      </c>
      <c r="E2387">
        <v>4041333</v>
      </c>
      <c r="F2387">
        <v>8</v>
      </c>
      <c r="G2387" t="s">
        <v>1420</v>
      </c>
      <c r="H2387">
        <v>27</v>
      </c>
      <c r="I2387">
        <v>54</v>
      </c>
    </row>
    <row r="2388" spans="1:9" x14ac:dyDescent="0.2">
      <c r="A2388" t="s">
        <v>1242</v>
      </c>
      <c r="B2388" t="s">
        <v>6</v>
      </c>
      <c r="C2388">
        <v>1</v>
      </c>
      <c r="D2388" t="s">
        <v>1257</v>
      </c>
      <c r="E2388">
        <v>4041333</v>
      </c>
      <c r="F2388">
        <v>8</v>
      </c>
      <c r="G2388" t="s">
        <v>1421</v>
      </c>
      <c r="H2388">
        <v>25</v>
      </c>
      <c r="I2388">
        <v>54</v>
      </c>
    </row>
    <row r="2389" spans="1:9" x14ac:dyDescent="0.2">
      <c r="A2389" t="s">
        <v>1242</v>
      </c>
      <c r="B2389" t="s">
        <v>6</v>
      </c>
      <c r="C2389">
        <v>1</v>
      </c>
      <c r="D2389" t="s">
        <v>1257</v>
      </c>
      <c r="E2389">
        <v>4041333</v>
      </c>
      <c r="F2389">
        <v>8</v>
      </c>
      <c r="G2389" t="s">
        <v>1422</v>
      </c>
      <c r="H2389">
        <v>18</v>
      </c>
      <c r="I2389">
        <v>54</v>
      </c>
    </row>
    <row r="2390" spans="1:9" x14ac:dyDescent="0.2">
      <c r="A2390" t="s">
        <v>1242</v>
      </c>
      <c r="B2390" t="s">
        <v>6</v>
      </c>
      <c r="C2390">
        <v>1</v>
      </c>
      <c r="D2390" t="s">
        <v>1257</v>
      </c>
      <c r="E2390">
        <v>4041333</v>
      </c>
      <c r="F2390">
        <v>8</v>
      </c>
      <c r="G2390" t="s">
        <v>1423</v>
      </c>
      <c r="H2390">
        <v>23</v>
      </c>
      <c r="I2390">
        <v>54</v>
      </c>
    </row>
    <row r="2391" spans="1:9" x14ac:dyDescent="0.2">
      <c r="A2391" t="s">
        <v>1242</v>
      </c>
      <c r="B2391" t="s">
        <v>6</v>
      </c>
      <c r="C2391">
        <v>1</v>
      </c>
      <c r="D2391" t="s">
        <v>1257</v>
      </c>
      <c r="E2391">
        <v>4041333</v>
      </c>
      <c r="F2391">
        <v>8</v>
      </c>
      <c r="G2391" t="s">
        <v>1424</v>
      </c>
      <c r="H2391">
        <v>26</v>
      </c>
      <c r="I2391">
        <v>54</v>
      </c>
    </row>
    <row r="2392" spans="1:9" x14ac:dyDescent="0.2">
      <c r="A2392" t="s">
        <v>1242</v>
      </c>
      <c r="B2392" t="s">
        <v>6</v>
      </c>
      <c r="C2392">
        <v>1</v>
      </c>
      <c r="D2392" t="s">
        <v>1257</v>
      </c>
      <c r="E2392">
        <v>4041333</v>
      </c>
      <c r="F2392">
        <v>8</v>
      </c>
      <c r="G2392" t="s">
        <v>1425</v>
      </c>
      <c r="H2392">
        <v>12</v>
      </c>
      <c r="I2392">
        <v>54</v>
      </c>
    </row>
    <row r="2393" spans="1:9" x14ac:dyDescent="0.2">
      <c r="A2393" t="s">
        <v>1242</v>
      </c>
      <c r="B2393" t="s">
        <v>6</v>
      </c>
      <c r="C2393">
        <v>1</v>
      </c>
      <c r="D2393" t="s">
        <v>1257</v>
      </c>
      <c r="E2393">
        <v>4041345</v>
      </c>
      <c r="F2393">
        <v>1</v>
      </c>
      <c r="G2393" t="s">
        <v>1416</v>
      </c>
      <c r="H2393">
        <v>60</v>
      </c>
      <c r="I2393">
        <v>60</v>
      </c>
    </row>
    <row r="2394" spans="1:9" x14ac:dyDescent="0.2">
      <c r="A2394" t="s">
        <v>1242</v>
      </c>
      <c r="B2394" t="s">
        <v>6</v>
      </c>
      <c r="C2394">
        <v>1</v>
      </c>
      <c r="D2394" t="s">
        <v>1257</v>
      </c>
      <c r="E2394">
        <v>4041345</v>
      </c>
      <c r="F2394">
        <v>1</v>
      </c>
      <c r="G2394" t="s">
        <v>1417</v>
      </c>
      <c r="H2394">
        <v>23</v>
      </c>
      <c r="I2394">
        <v>60</v>
      </c>
    </row>
    <row r="2395" spans="1:9" x14ac:dyDescent="0.2">
      <c r="A2395" t="s">
        <v>1242</v>
      </c>
      <c r="B2395" t="s">
        <v>6</v>
      </c>
      <c r="C2395">
        <v>1</v>
      </c>
      <c r="D2395" t="s">
        <v>1257</v>
      </c>
      <c r="E2395">
        <v>4041345</v>
      </c>
      <c r="F2395">
        <v>1</v>
      </c>
      <c r="G2395" t="s">
        <v>1418</v>
      </c>
      <c r="H2395">
        <v>38</v>
      </c>
      <c r="I2395">
        <v>60</v>
      </c>
    </row>
    <row r="2396" spans="1:9" x14ac:dyDescent="0.2">
      <c r="A2396" t="s">
        <v>1242</v>
      </c>
      <c r="B2396" t="s">
        <v>6</v>
      </c>
      <c r="C2396">
        <v>1</v>
      </c>
      <c r="D2396" t="s">
        <v>1257</v>
      </c>
      <c r="E2396">
        <v>4041345</v>
      </c>
      <c r="F2396">
        <v>1</v>
      </c>
      <c r="G2396" t="s">
        <v>1419</v>
      </c>
      <c r="H2396">
        <v>11</v>
      </c>
      <c r="I2396">
        <v>60</v>
      </c>
    </row>
    <row r="2397" spans="1:9" x14ac:dyDescent="0.2">
      <c r="A2397" t="s">
        <v>1242</v>
      </c>
      <c r="B2397" t="s">
        <v>6</v>
      </c>
      <c r="C2397">
        <v>1</v>
      </c>
      <c r="D2397" t="s">
        <v>1257</v>
      </c>
      <c r="E2397">
        <v>4041345</v>
      </c>
      <c r="F2397">
        <v>1</v>
      </c>
      <c r="G2397" t="s">
        <v>1420</v>
      </c>
      <c r="H2397">
        <v>19</v>
      </c>
      <c r="I2397">
        <v>60</v>
      </c>
    </row>
    <row r="2398" spans="1:9" x14ac:dyDescent="0.2">
      <c r="A2398" t="s">
        <v>1242</v>
      </c>
      <c r="B2398" t="s">
        <v>6</v>
      </c>
      <c r="C2398">
        <v>1</v>
      </c>
      <c r="D2398" t="s">
        <v>1257</v>
      </c>
      <c r="E2398">
        <v>4041345</v>
      </c>
      <c r="F2398">
        <v>1</v>
      </c>
      <c r="G2398" t="s">
        <v>1421</v>
      </c>
      <c r="H2398">
        <v>23</v>
      </c>
      <c r="I2398">
        <v>60</v>
      </c>
    </row>
    <row r="2399" spans="1:9" x14ac:dyDescent="0.2">
      <c r="A2399" t="s">
        <v>1242</v>
      </c>
      <c r="B2399" t="s">
        <v>6</v>
      </c>
      <c r="C2399">
        <v>1</v>
      </c>
      <c r="D2399" t="s">
        <v>1257</v>
      </c>
      <c r="E2399">
        <v>4041345</v>
      </c>
      <c r="F2399">
        <v>1</v>
      </c>
      <c r="G2399" t="s">
        <v>1422</v>
      </c>
      <c r="H2399">
        <v>31</v>
      </c>
      <c r="I2399">
        <v>60</v>
      </c>
    </row>
    <row r="2400" spans="1:9" x14ac:dyDescent="0.2">
      <c r="A2400" t="s">
        <v>1242</v>
      </c>
      <c r="B2400" t="s">
        <v>6</v>
      </c>
      <c r="C2400">
        <v>1</v>
      </c>
      <c r="D2400" t="s">
        <v>1257</v>
      </c>
      <c r="E2400">
        <v>4041345</v>
      </c>
      <c r="F2400">
        <v>1</v>
      </c>
      <c r="G2400" t="s">
        <v>1423</v>
      </c>
      <c r="H2400">
        <v>36</v>
      </c>
      <c r="I2400">
        <v>60</v>
      </c>
    </row>
    <row r="2401" spans="1:9" x14ac:dyDescent="0.2">
      <c r="A2401" t="s">
        <v>1242</v>
      </c>
      <c r="B2401" t="s">
        <v>6</v>
      </c>
      <c r="C2401">
        <v>1</v>
      </c>
      <c r="D2401" t="s">
        <v>1257</v>
      </c>
      <c r="E2401">
        <v>4041345</v>
      </c>
      <c r="F2401">
        <v>1</v>
      </c>
      <c r="G2401" t="s">
        <v>1424</v>
      </c>
      <c r="H2401">
        <v>25</v>
      </c>
      <c r="I2401">
        <v>60</v>
      </c>
    </row>
    <row r="2402" spans="1:9" x14ac:dyDescent="0.2">
      <c r="A2402" t="s">
        <v>1242</v>
      </c>
      <c r="B2402" t="s">
        <v>6</v>
      </c>
      <c r="C2402">
        <v>1</v>
      </c>
      <c r="D2402" t="s">
        <v>1257</v>
      </c>
      <c r="E2402">
        <v>4041345</v>
      </c>
      <c r="F2402">
        <v>1</v>
      </c>
      <c r="G2402" t="s">
        <v>1425</v>
      </c>
      <c r="H2402">
        <v>11</v>
      </c>
      <c r="I2402">
        <v>60</v>
      </c>
    </row>
    <row r="2403" spans="1:9" x14ac:dyDescent="0.2">
      <c r="A2403" t="s">
        <v>1242</v>
      </c>
      <c r="B2403" t="s">
        <v>6</v>
      </c>
      <c r="C2403">
        <v>1</v>
      </c>
      <c r="D2403" t="s">
        <v>1257</v>
      </c>
      <c r="E2403">
        <v>4041346</v>
      </c>
      <c r="F2403">
        <v>3</v>
      </c>
      <c r="G2403" t="s">
        <v>1416</v>
      </c>
      <c r="H2403">
        <v>59</v>
      </c>
      <c r="I2403">
        <v>60</v>
      </c>
    </row>
    <row r="2404" spans="1:9" x14ac:dyDescent="0.2">
      <c r="A2404" t="s">
        <v>1242</v>
      </c>
      <c r="B2404" t="s">
        <v>6</v>
      </c>
      <c r="C2404">
        <v>1</v>
      </c>
      <c r="D2404" t="s">
        <v>1257</v>
      </c>
      <c r="E2404">
        <v>4041346</v>
      </c>
      <c r="F2404">
        <v>3</v>
      </c>
      <c r="G2404" t="s">
        <v>1417</v>
      </c>
      <c r="H2404">
        <v>27</v>
      </c>
      <c r="I2404">
        <v>60</v>
      </c>
    </row>
    <row r="2405" spans="1:9" x14ac:dyDescent="0.2">
      <c r="A2405" t="s">
        <v>1242</v>
      </c>
      <c r="B2405" t="s">
        <v>6</v>
      </c>
      <c r="C2405">
        <v>1</v>
      </c>
      <c r="D2405" t="s">
        <v>1257</v>
      </c>
      <c r="E2405">
        <v>4041346</v>
      </c>
      <c r="F2405">
        <v>3</v>
      </c>
      <c r="G2405" t="s">
        <v>1418</v>
      </c>
      <c r="H2405">
        <v>43</v>
      </c>
      <c r="I2405">
        <v>60</v>
      </c>
    </row>
    <row r="2406" spans="1:9" x14ac:dyDescent="0.2">
      <c r="A2406" t="s">
        <v>1242</v>
      </c>
      <c r="B2406" t="s">
        <v>6</v>
      </c>
      <c r="C2406">
        <v>1</v>
      </c>
      <c r="D2406" t="s">
        <v>1257</v>
      </c>
      <c r="E2406">
        <v>4041346</v>
      </c>
      <c r="F2406">
        <v>3</v>
      </c>
      <c r="G2406" t="s">
        <v>1419</v>
      </c>
      <c r="H2406">
        <v>20</v>
      </c>
      <c r="I2406">
        <v>60</v>
      </c>
    </row>
    <row r="2407" spans="1:9" x14ac:dyDescent="0.2">
      <c r="A2407" t="s">
        <v>1242</v>
      </c>
      <c r="B2407" t="s">
        <v>6</v>
      </c>
      <c r="C2407">
        <v>1</v>
      </c>
      <c r="D2407" t="s">
        <v>1257</v>
      </c>
      <c r="E2407">
        <v>4041346</v>
      </c>
      <c r="F2407">
        <v>3</v>
      </c>
      <c r="G2407" t="s">
        <v>1420</v>
      </c>
      <c r="H2407">
        <v>22</v>
      </c>
      <c r="I2407">
        <v>60</v>
      </c>
    </row>
    <row r="2408" spans="1:9" x14ac:dyDescent="0.2">
      <c r="A2408" t="s">
        <v>1242</v>
      </c>
      <c r="B2408" t="s">
        <v>6</v>
      </c>
      <c r="C2408">
        <v>1</v>
      </c>
      <c r="D2408" t="s">
        <v>1257</v>
      </c>
      <c r="E2408">
        <v>4041346</v>
      </c>
      <c r="F2408">
        <v>3</v>
      </c>
      <c r="G2408" t="s">
        <v>1421</v>
      </c>
      <c r="H2408">
        <v>29</v>
      </c>
      <c r="I2408">
        <v>60</v>
      </c>
    </row>
    <row r="2409" spans="1:9" x14ac:dyDescent="0.2">
      <c r="A2409" t="s">
        <v>1242</v>
      </c>
      <c r="B2409" t="s">
        <v>6</v>
      </c>
      <c r="C2409">
        <v>1</v>
      </c>
      <c r="D2409" t="s">
        <v>1257</v>
      </c>
      <c r="E2409">
        <v>4041346</v>
      </c>
      <c r="F2409">
        <v>3</v>
      </c>
      <c r="G2409" t="s">
        <v>1422</v>
      </c>
      <c r="H2409">
        <v>29</v>
      </c>
      <c r="I2409">
        <v>60</v>
      </c>
    </row>
    <row r="2410" spans="1:9" x14ac:dyDescent="0.2">
      <c r="A2410" t="s">
        <v>1242</v>
      </c>
      <c r="B2410" t="s">
        <v>6</v>
      </c>
      <c r="C2410">
        <v>1</v>
      </c>
      <c r="D2410" t="s">
        <v>1257</v>
      </c>
      <c r="E2410">
        <v>4041346</v>
      </c>
      <c r="F2410">
        <v>3</v>
      </c>
      <c r="G2410" t="s">
        <v>1423</v>
      </c>
      <c r="H2410">
        <v>30</v>
      </c>
      <c r="I2410">
        <v>60</v>
      </c>
    </row>
    <row r="2411" spans="1:9" x14ac:dyDescent="0.2">
      <c r="A2411" t="s">
        <v>1242</v>
      </c>
      <c r="B2411" t="s">
        <v>6</v>
      </c>
      <c r="C2411">
        <v>1</v>
      </c>
      <c r="D2411" t="s">
        <v>1257</v>
      </c>
      <c r="E2411">
        <v>4041346</v>
      </c>
      <c r="F2411">
        <v>3</v>
      </c>
      <c r="G2411" t="s">
        <v>1424</v>
      </c>
      <c r="H2411">
        <v>28</v>
      </c>
      <c r="I2411">
        <v>60</v>
      </c>
    </row>
    <row r="2412" spans="1:9" x14ac:dyDescent="0.2">
      <c r="A2412" t="s">
        <v>1242</v>
      </c>
      <c r="B2412" t="s">
        <v>6</v>
      </c>
      <c r="C2412">
        <v>1</v>
      </c>
      <c r="D2412" t="s">
        <v>1257</v>
      </c>
      <c r="E2412">
        <v>4041346</v>
      </c>
      <c r="F2412">
        <v>3</v>
      </c>
      <c r="G2412" t="s">
        <v>1425</v>
      </c>
      <c r="H2412">
        <v>14</v>
      </c>
      <c r="I2412">
        <v>60</v>
      </c>
    </row>
    <row r="2413" spans="1:9" x14ac:dyDescent="0.2">
      <c r="A2413" t="s">
        <v>1242</v>
      </c>
      <c r="B2413" t="s">
        <v>6</v>
      </c>
      <c r="C2413">
        <v>1</v>
      </c>
      <c r="D2413" t="s">
        <v>1257</v>
      </c>
      <c r="E2413">
        <v>4041338</v>
      </c>
      <c r="F2413">
        <v>2</v>
      </c>
      <c r="G2413" t="s">
        <v>1416</v>
      </c>
      <c r="H2413">
        <v>59</v>
      </c>
      <c r="I2413">
        <v>60</v>
      </c>
    </row>
    <row r="2414" spans="1:9" x14ac:dyDescent="0.2">
      <c r="A2414" t="s">
        <v>1242</v>
      </c>
      <c r="B2414" t="s">
        <v>6</v>
      </c>
      <c r="C2414">
        <v>1</v>
      </c>
      <c r="D2414" t="s">
        <v>1257</v>
      </c>
      <c r="E2414">
        <v>4041338</v>
      </c>
      <c r="F2414">
        <v>2</v>
      </c>
      <c r="G2414" t="s">
        <v>1417</v>
      </c>
      <c r="H2414">
        <v>37</v>
      </c>
      <c r="I2414">
        <v>60</v>
      </c>
    </row>
    <row r="2415" spans="1:9" x14ac:dyDescent="0.2">
      <c r="A2415" t="s">
        <v>1242</v>
      </c>
      <c r="B2415" t="s">
        <v>6</v>
      </c>
      <c r="C2415">
        <v>1</v>
      </c>
      <c r="D2415" t="s">
        <v>1257</v>
      </c>
      <c r="E2415">
        <v>4041338</v>
      </c>
      <c r="F2415">
        <v>2</v>
      </c>
      <c r="G2415" t="s">
        <v>1418</v>
      </c>
      <c r="H2415">
        <v>39</v>
      </c>
      <c r="I2415">
        <v>60</v>
      </c>
    </row>
    <row r="2416" spans="1:9" x14ac:dyDescent="0.2">
      <c r="A2416" t="s">
        <v>1242</v>
      </c>
      <c r="B2416" t="s">
        <v>6</v>
      </c>
      <c r="C2416">
        <v>1</v>
      </c>
      <c r="D2416" t="s">
        <v>1257</v>
      </c>
      <c r="E2416">
        <v>4041338</v>
      </c>
      <c r="F2416">
        <v>2</v>
      </c>
      <c r="G2416" t="s">
        <v>1419</v>
      </c>
      <c r="H2416">
        <v>21</v>
      </c>
      <c r="I2416">
        <v>60</v>
      </c>
    </row>
    <row r="2417" spans="1:9" x14ac:dyDescent="0.2">
      <c r="A2417" t="s">
        <v>1242</v>
      </c>
      <c r="B2417" t="s">
        <v>6</v>
      </c>
      <c r="C2417">
        <v>1</v>
      </c>
      <c r="D2417" t="s">
        <v>1257</v>
      </c>
      <c r="E2417">
        <v>4041338</v>
      </c>
      <c r="F2417">
        <v>2</v>
      </c>
      <c r="G2417" t="s">
        <v>1420</v>
      </c>
      <c r="H2417">
        <v>28</v>
      </c>
      <c r="I2417">
        <v>60</v>
      </c>
    </row>
    <row r="2418" spans="1:9" x14ac:dyDescent="0.2">
      <c r="A2418" t="s">
        <v>1242</v>
      </c>
      <c r="B2418" t="s">
        <v>6</v>
      </c>
      <c r="C2418">
        <v>1</v>
      </c>
      <c r="D2418" t="s">
        <v>1257</v>
      </c>
      <c r="E2418">
        <v>4041338</v>
      </c>
      <c r="F2418">
        <v>2</v>
      </c>
      <c r="G2418" t="s">
        <v>1421</v>
      </c>
      <c r="H2418">
        <v>39</v>
      </c>
      <c r="I2418">
        <v>60</v>
      </c>
    </row>
    <row r="2419" spans="1:9" x14ac:dyDescent="0.2">
      <c r="A2419" t="s">
        <v>1242</v>
      </c>
      <c r="B2419" t="s">
        <v>6</v>
      </c>
      <c r="C2419">
        <v>1</v>
      </c>
      <c r="D2419" t="s">
        <v>1257</v>
      </c>
      <c r="E2419">
        <v>4041338</v>
      </c>
      <c r="F2419">
        <v>2</v>
      </c>
      <c r="G2419" t="s">
        <v>1422</v>
      </c>
      <c r="H2419">
        <v>43</v>
      </c>
      <c r="I2419">
        <v>60</v>
      </c>
    </row>
    <row r="2420" spans="1:9" x14ac:dyDescent="0.2">
      <c r="A2420" t="s">
        <v>1242</v>
      </c>
      <c r="B2420" t="s">
        <v>6</v>
      </c>
      <c r="C2420">
        <v>1</v>
      </c>
      <c r="D2420" t="s">
        <v>1257</v>
      </c>
      <c r="E2420">
        <v>4041338</v>
      </c>
      <c r="F2420">
        <v>2</v>
      </c>
      <c r="G2420" t="s">
        <v>1423</v>
      </c>
      <c r="H2420">
        <v>35</v>
      </c>
      <c r="I2420">
        <v>60</v>
      </c>
    </row>
    <row r="2421" spans="1:9" x14ac:dyDescent="0.2">
      <c r="A2421" t="s">
        <v>1242</v>
      </c>
      <c r="B2421" t="s">
        <v>6</v>
      </c>
      <c r="C2421">
        <v>1</v>
      </c>
      <c r="D2421" t="s">
        <v>1257</v>
      </c>
      <c r="E2421">
        <v>4041338</v>
      </c>
      <c r="F2421">
        <v>2</v>
      </c>
      <c r="G2421" t="s">
        <v>1424</v>
      </c>
      <c r="H2421">
        <v>44</v>
      </c>
      <c r="I2421">
        <v>60</v>
      </c>
    </row>
    <row r="2422" spans="1:9" x14ac:dyDescent="0.2">
      <c r="A2422" t="s">
        <v>1242</v>
      </c>
      <c r="B2422" t="s">
        <v>6</v>
      </c>
      <c r="C2422">
        <v>1</v>
      </c>
      <c r="D2422" t="s">
        <v>1257</v>
      </c>
      <c r="E2422">
        <v>4041338</v>
      </c>
      <c r="F2422">
        <v>2</v>
      </c>
      <c r="G2422" t="s">
        <v>1425</v>
      </c>
      <c r="H2422">
        <v>28</v>
      </c>
      <c r="I2422">
        <v>60</v>
      </c>
    </row>
    <row r="2423" spans="1:9" x14ac:dyDescent="0.2">
      <c r="A2423" t="s">
        <v>1242</v>
      </c>
      <c r="B2423" t="s">
        <v>6</v>
      </c>
      <c r="C2423">
        <v>1</v>
      </c>
      <c r="D2423" t="s">
        <v>1257</v>
      </c>
      <c r="E2423">
        <v>4041361</v>
      </c>
      <c r="F2423">
        <v>24</v>
      </c>
      <c r="G2423" t="s">
        <v>1416</v>
      </c>
      <c r="H2423">
        <v>47</v>
      </c>
      <c r="I2423">
        <v>48</v>
      </c>
    </row>
    <row r="2424" spans="1:9" x14ac:dyDescent="0.2">
      <c r="A2424" t="s">
        <v>1242</v>
      </c>
      <c r="B2424" t="s">
        <v>6</v>
      </c>
      <c r="C2424">
        <v>1</v>
      </c>
      <c r="D2424" t="s">
        <v>1257</v>
      </c>
      <c r="E2424">
        <v>4041361</v>
      </c>
      <c r="F2424">
        <v>24</v>
      </c>
      <c r="G2424" t="s">
        <v>1417</v>
      </c>
      <c r="H2424">
        <v>20</v>
      </c>
      <c r="I2424">
        <v>48</v>
      </c>
    </row>
    <row r="2425" spans="1:9" x14ac:dyDescent="0.2">
      <c r="A2425" t="s">
        <v>1242</v>
      </c>
      <c r="B2425" t="s">
        <v>6</v>
      </c>
      <c r="C2425">
        <v>1</v>
      </c>
      <c r="D2425" t="s">
        <v>1257</v>
      </c>
      <c r="E2425">
        <v>4041361</v>
      </c>
      <c r="F2425">
        <v>24</v>
      </c>
      <c r="G2425" t="s">
        <v>1418</v>
      </c>
      <c r="H2425">
        <v>30</v>
      </c>
      <c r="I2425">
        <v>48</v>
      </c>
    </row>
    <row r="2426" spans="1:9" x14ac:dyDescent="0.2">
      <c r="A2426" t="s">
        <v>1242</v>
      </c>
      <c r="B2426" t="s">
        <v>6</v>
      </c>
      <c r="C2426">
        <v>1</v>
      </c>
      <c r="D2426" t="s">
        <v>1257</v>
      </c>
      <c r="E2426">
        <v>4041361</v>
      </c>
      <c r="F2426">
        <v>24</v>
      </c>
      <c r="G2426" t="s">
        <v>1419</v>
      </c>
      <c r="H2426">
        <v>12</v>
      </c>
      <c r="I2426">
        <v>48</v>
      </c>
    </row>
    <row r="2427" spans="1:9" x14ac:dyDescent="0.2">
      <c r="A2427" t="s">
        <v>1242</v>
      </c>
      <c r="B2427" t="s">
        <v>6</v>
      </c>
      <c r="C2427">
        <v>1</v>
      </c>
      <c r="D2427" t="s">
        <v>1257</v>
      </c>
      <c r="E2427">
        <v>4041361</v>
      </c>
      <c r="F2427">
        <v>24</v>
      </c>
      <c r="G2427" t="s">
        <v>1420</v>
      </c>
      <c r="H2427">
        <v>20</v>
      </c>
      <c r="I2427">
        <v>48</v>
      </c>
    </row>
    <row r="2428" spans="1:9" x14ac:dyDescent="0.2">
      <c r="A2428" t="s">
        <v>1242</v>
      </c>
      <c r="B2428" t="s">
        <v>6</v>
      </c>
      <c r="C2428">
        <v>1</v>
      </c>
      <c r="D2428" t="s">
        <v>1257</v>
      </c>
      <c r="E2428">
        <v>4041361</v>
      </c>
      <c r="F2428">
        <v>24</v>
      </c>
      <c r="G2428" t="s">
        <v>1421</v>
      </c>
      <c r="H2428">
        <v>33</v>
      </c>
      <c r="I2428">
        <v>48</v>
      </c>
    </row>
    <row r="2429" spans="1:9" x14ac:dyDescent="0.2">
      <c r="A2429" t="s">
        <v>1242</v>
      </c>
      <c r="B2429" t="s">
        <v>6</v>
      </c>
      <c r="C2429">
        <v>1</v>
      </c>
      <c r="D2429" t="s">
        <v>1257</v>
      </c>
      <c r="E2429">
        <v>4041361</v>
      </c>
      <c r="F2429">
        <v>24</v>
      </c>
      <c r="G2429" t="s">
        <v>1422</v>
      </c>
      <c r="H2429">
        <v>27</v>
      </c>
      <c r="I2429">
        <v>48</v>
      </c>
    </row>
    <row r="2430" spans="1:9" x14ac:dyDescent="0.2">
      <c r="A2430" t="s">
        <v>1242</v>
      </c>
      <c r="B2430" t="s">
        <v>6</v>
      </c>
      <c r="C2430">
        <v>1</v>
      </c>
      <c r="D2430" t="s">
        <v>1257</v>
      </c>
      <c r="E2430">
        <v>4041361</v>
      </c>
      <c r="F2430">
        <v>24</v>
      </c>
      <c r="G2430" t="s">
        <v>1423</v>
      </c>
      <c r="H2430">
        <v>30</v>
      </c>
      <c r="I2430">
        <v>48</v>
      </c>
    </row>
    <row r="2431" spans="1:9" x14ac:dyDescent="0.2">
      <c r="A2431" t="s">
        <v>1242</v>
      </c>
      <c r="B2431" t="s">
        <v>6</v>
      </c>
      <c r="C2431">
        <v>1</v>
      </c>
      <c r="D2431" t="s">
        <v>1257</v>
      </c>
      <c r="E2431">
        <v>4041361</v>
      </c>
      <c r="F2431">
        <v>24</v>
      </c>
      <c r="G2431" t="s">
        <v>1424</v>
      </c>
      <c r="H2431">
        <v>30</v>
      </c>
      <c r="I2431">
        <v>48</v>
      </c>
    </row>
    <row r="2432" spans="1:9" x14ac:dyDescent="0.2">
      <c r="A2432" t="s">
        <v>1242</v>
      </c>
      <c r="B2432" t="s">
        <v>6</v>
      </c>
      <c r="C2432">
        <v>1</v>
      </c>
      <c r="D2432" t="s">
        <v>1257</v>
      </c>
      <c r="E2432">
        <v>4041361</v>
      </c>
      <c r="F2432">
        <v>24</v>
      </c>
      <c r="G2432" t="s">
        <v>1425</v>
      </c>
      <c r="H2432">
        <v>16</v>
      </c>
      <c r="I2432">
        <v>48</v>
      </c>
    </row>
    <row r="2433" spans="1:9" x14ac:dyDescent="0.2">
      <c r="A2433" t="s">
        <v>1242</v>
      </c>
      <c r="B2433" t="s">
        <v>6</v>
      </c>
      <c r="C2433">
        <v>1</v>
      </c>
      <c r="D2433" t="s">
        <v>1257</v>
      </c>
      <c r="E2433">
        <v>4041360</v>
      </c>
      <c r="F2433">
        <v>3</v>
      </c>
      <c r="G2433" t="s">
        <v>1416</v>
      </c>
      <c r="H2433">
        <v>47</v>
      </c>
      <c r="I2433">
        <v>48</v>
      </c>
    </row>
    <row r="2434" spans="1:9" x14ac:dyDescent="0.2">
      <c r="A2434" t="s">
        <v>1242</v>
      </c>
      <c r="B2434" t="s">
        <v>6</v>
      </c>
      <c r="C2434">
        <v>1</v>
      </c>
      <c r="D2434" t="s">
        <v>1257</v>
      </c>
      <c r="E2434">
        <v>4041360</v>
      </c>
      <c r="F2434">
        <v>3</v>
      </c>
      <c r="G2434" t="s">
        <v>1417</v>
      </c>
      <c r="H2434">
        <v>22</v>
      </c>
      <c r="I2434">
        <v>48</v>
      </c>
    </row>
    <row r="2435" spans="1:9" x14ac:dyDescent="0.2">
      <c r="A2435" t="s">
        <v>1242</v>
      </c>
      <c r="B2435" t="s">
        <v>6</v>
      </c>
      <c r="C2435">
        <v>1</v>
      </c>
      <c r="D2435" t="s">
        <v>1257</v>
      </c>
      <c r="E2435">
        <v>4041360</v>
      </c>
      <c r="F2435">
        <v>3</v>
      </c>
      <c r="G2435" t="s">
        <v>1418</v>
      </c>
      <c r="H2435">
        <v>30</v>
      </c>
      <c r="I2435">
        <v>48</v>
      </c>
    </row>
    <row r="2436" spans="1:9" x14ac:dyDescent="0.2">
      <c r="A2436" t="s">
        <v>1242</v>
      </c>
      <c r="B2436" t="s">
        <v>6</v>
      </c>
      <c r="C2436">
        <v>1</v>
      </c>
      <c r="D2436" t="s">
        <v>1257</v>
      </c>
      <c r="E2436">
        <v>4041360</v>
      </c>
      <c r="F2436">
        <v>3</v>
      </c>
      <c r="G2436" t="s">
        <v>1419</v>
      </c>
      <c r="H2436">
        <v>12</v>
      </c>
      <c r="I2436">
        <v>48</v>
      </c>
    </row>
    <row r="2437" spans="1:9" x14ac:dyDescent="0.2">
      <c r="A2437" t="s">
        <v>1242</v>
      </c>
      <c r="B2437" t="s">
        <v>6</v>
      </c>
      <c r="C2437">
        <v>1</v>
      </c>
      <c r="D2437" t="s">
        <v>1257</v>
      </c>
      <c r="E2437">
        <v>4041360</v>
      </c>
      <c r="F2437">
        <v>3</v>
      </c>
      <c r="G2437" t="s">
        <v>1420</v>
      </c>
      <c r="H2437">
        <v>20</v>
      </c>
      <c r="I2437">
        <v>48</v>
      </c>
    </row>
    <row r="2438" spans="1:9" x14ac:dyDescent="0.2">
      <c r="A2438" t="s">
        <v>1242</v>
      </c>
      <c r="B2438" t="s">
        <v>6</v>
      </c>
      <c r="C2438">
        <v>1</v>
      </c>
      <c r="D2438" t="s">
        <v>1257</v>
      </c>
      <c r="E2438">
        <v>4041360</v>
      </c>
      <c r="F2438">
        <v>3</v>
      </c>
      <c r="G2438" t="s">
        <v>1421</v>
      </c>
      <c r="H2438">
        <v>28</v>
      </c>
      <c r="I2438">
        <v>48</v>
      </c>
    </row>
    <row r="2439" spans="1:9" x14ac:dyDescent="0.2">
      <c r="A2439" t="s">
        <v>1242</v>
      </c>
      <c r="B2439" t="s">
        <v>6</v>
      </c>
      <c r="C2439">
        <v>1</v>
      </c>
      <c r="D2439" t="s">
        <v>1257</v>
      </c>
      <c r="E2439">
        <v>4041360</v>
      </c>
      <c r="F2439">
        <v>3</v>
      </c>
      <c r="G2439" t="s">
        <v>1422</v>
      </c>
      <c r="H2439">
        <v>28</v>
      </c>
      <c r="I2439">
        <v>48</v>
      </c>
    </row>
    <row r="2440" spans="1:9" x14ac:dyDescent="0.2">
      <c r="A2440" t="s">
        <v>1242</v>
      </c>
      <c r="B2440" t="s">
        <v>6</v>
      </c>
      <c r="C2440">
        <v>1</v>
      </c>
      <c r="D2440" t="s">
        <v>1257</v>
      </c>
      <c r="E2440">
        <v>4041360</v>
      </c>
      <c r="F2440">
        <v>3</v>
      </c>
      <c r="G2440" t="s">
        <v>1423</v>
      </c>
      <c r="H2440">
        <v>25</v>
      </c>
      <c r="I2440">
        <v>48</v>
      </c>
    </row>
    <row r="2441" spans="1:9" x14ac:dyDescent="0.2">
      <c r="A2441" t="s">
        <v>1242</v>
      </c>
      <c r="B2441" t="s">
        <v>6</v>
      </c>
      <c r="C2441">
        <v>1</v>
      </c>
      <c r="D2441" t="s">
        <v>1257</v>
      </c>
      <c r="E2441">
        <v>4041360</v>
      </c>
      <c r="F2441">
        <v>3</v>
      </c>
      <c r="G2441" t="s">
        <v>1424</v>
      </c>
      <c r="H2441">
        <v>26</v>
      </c>
      <c r="I2441">
        <v>48</v>
      </c>
    </row>
    <row r="2442" spans="1:9" x14ac:dyDescent="0.2">
      <c r="A2442" t="s">
        <v>1242</v>
      </c>
      <c r="B2442" t="s">
        <v>6</v>
      </c>
      <c r="C2442">
        <v>1</v>
      </c>
      <c r="D2442" t="s">
        <v>1257</v>
      </c>
      <c r="E2442">
        <v>4041360</v>
      </c>
      <c r="F2442">
        <v>3</v>
      </c>
      <c r="G2442" t="s">
        <v>1425</v>
      </c>
      <c r="H2442">
        <v>13</v>
      </c>
      <c r="I2442">
        <v>48</v>
      </c>
    </row>
    <row r="2443" spans="1:9" x14ac:dyDescent="0.2">
      <c r="A2443" t="s">
        <v>1242</v>
      </c>
      <c r="B2443" t="s">
        <v>6</v>
      </c>
      <c r="C2443">
        <v>1</v>
      </c>
      <c r="D2443" t="s">
        <v>1257</v>
      </c>
      <c r="E2443">
        <v>4041368</v>
      </c>
      <c r="F2443">
        <v>8</v>
      </c>
      <c r="G2443" t="s">
        <v>1416</v>
      </c>
      <c r="H2443">
        <v>45</v>
      </c>
      <c r="I2443">
        <v>45</v>
      </c>
    </row>
    <row r="2444" spans="1:9" x14ac:dyDescent="0.2">
      <c r="A2444" t="s">
        <v>1242</v>
      </c>
      <c r="B2444" t="s">
        <v>6</v>
      </c>
      <c r="C2444">
        <v>1</v>
      </c>
      <c r="D2444" t="s">
        <v>1257</v>
      </c>
      <c r="E2444">
        <v>4041368</v>
      </c>
      <c r="F2444">
        <v>8</v>
      </c>
      <c r="G2444" t="s">
        <v>1417</v>
      </c>
      <c r="H2444">
        <v>20</v>
      </c>
      <c r="I2444">
        <v>45</v>
      </c>
    </row>
    <row r="2445" spans="1:9" x14ac:dyDescent="0.2">
      <c r="A2445" t="s">
        <v>1242</v>
      </c>
      <c r="B2445" t="s">
        <v>6</v>
      </c>
      <c r="C2445">
        <v>1</v>
      </c>
      <c r="D2445" t="s">
        <v>1257</v>
      </c>
      <c r="E2445">
        <v>4041368</v>
      </c>
      <c r="F2445">
        <v>8</v>
      </c>
      <c r="G2445" t="s">
        <v>1418</v>
      </c>
      <c r="H2445">
        <v>34</v>
      </c>
      <c r="I2445">
        <v>45</v>
      </c>
    </row>
    <row r="2446" spans="1:9" x14ac:dyDescent="0.2">
      <c r="A2446" t="s">
        <v>1242</v>
      </c>
      <c r="B2446" t="s">
        <v>6</v>
      </c>
      <c r="C2446">
        <v>1</v>
      </c>
      <c r="D2446" t="s">
        <v>1257</v>
      </c>
      <c r="E2446">
        <v>4041368</v>
      </c>
      <c r="F2446">
        <v>8</v>
      </c>
      <c r="G2446" t="s">
        <v>1419</v>
      </c>
      <c r="H2446">
        <v>15</v>
      </c>
      <c r="I2446">
        <v>45</v>
      </c>
    </row>
    <row r="2447" spans="1:9" x14ac:dyDescent="0.2">
      <c r="A2447" t="s">
        <v>1242</v>
      </c>
      <c r="B2447" t="s">
        <v>6</v>
      </c>
      <c r="C2447">
        <v>1</v>
      </c>
      <c r="D2447" t="s">
        <v>1257</v>
      </c>
      <c r="E2447">
        <v>4041368</v>
      </c>
      <c r="F2447">
        <v>8</v>
      </c>
      <c r="G2447" t="s">
        <v>1420</v>
      </c>
      <c r="H2447">
        <v>17</v>
      </c>
      <c r="I2447">
        <v>45</v>
      </c>
    </row>
    <row r="2448" spans="1:9" x14ac:dyDescent="0.2">
      <c r="A2448" t="s">
        <v>1242</v>
      </c>
      <c r="B2448" t="s">
        <v>6</v>
      </c>
      <c r="C2448">
        <v>1</v>
      </c>
      <c r="D2448" t="s">
        <v>1257</v>
      </c>
      <c r="E2448">
        <v>4041368</v>
      </c>
      <c r="F2448">
        <v>8</v>
      </c>
      <c r="G2448" t="s">
        <v>1421</v>
      </c>
      <c r="H2448">
        <v>31</v>
      </c>
      <c r="I2448">
        <v>45</v>
      </c>
    </row>
    <row r="2449" spans="1:9" x14ac:dyDescent="0.2">
      <c r="A2449" t="s">
        <v>1242</v>
      </c>
      <c r="B2449" t="s">
        <v>6</v>
      </c>
      <c r="C2449">
        <v>1</v>
      </c>
      <c r="D2449" t="s">
        <v>1257</v>
      </c>
      <c r="E2449">
        <v>4041368</v>
      </c>
      <c r="F2449">
        <v>8</v>
      </c>
      <c r="G2449" t="s">
        <v>1422</v>
      </c>
      <c r="H2449">
        <v>29</v>
      </c>
      <c r="I2449">
        <v>45</v>
      </c>
    </row>
    <row r="2450" spans="1:9" x14ac:dyDescent="0.2">
      <c r="A2450" t="s">
        <v>1242</v>
      </c>
      <c r="B2450" t="s">
        <v>6</v>
      </c>
      <c r="C2450">
        <v>1</v>
      </c>
      <c r="D2450" t="s">
        <v>1257</v>
      </c>
      <c r="E2450">
        <v>4041368</v>
      </c>
      <c r="F2450">
        <v>8</v>
      </c>
      <c r="G2450" t="s">
        <v>1423</v>
      </c>
      <c r="H2450">
        <v>30</v>
      </c>
      <c r="I2450">
        <v>45</v>
      </c>
    </row>
    <row r="2451" spans="1:9" x14ac:dyDescent="0.2">
      <c r="A2451" t="s">
        <v>1242</v>
      </c>
      <c r="B2451" t="s">
        <v>6</v>
      </c>
      <c r="C2451">
        <v>1</v>
      </c>
      <c r="D2451" t="s">
        <v>1257</v>
      </c>
      <c r="E2451">
        <v>4041368</v>
      </c>
      <c r="F2451">
        <v>8</v>
      </c>
      <c r="G2451" t="s">
        <v>1424</v>
      </c>
      <c r="H2451">
        <v>23</v>
      </c>
      <c r="I2451">
        <v>45</v>
      </c>
    </row>
    <row r="2452" spans="1:9" x14ac:dyDescent="0.2">
      <c r="A2452" t="s">
        <v>1242</v>
      </c>
      <c r="B2452" t="s">
        <v>6</v>
      </c>
      <c r="C2452">
        <v>1</v>
      </c>
      <c r="D2452" t="s">
        <v>1257</v>
      </c>
      <c r="E2452">
        <v>4041368</v>
      </c>
      <c r="F2452">
        <v>8</v>
      </c>
      <c r="G2452" t="s">
        <v>1425</v>
      </c>
      <c r="H2452">
        <v>14</v>
      </c>
      <c r="I2452">
        <v>45</v>
      </c>
    </row>
    <row r="2453" spans="1:9" x14ac:dyDescent="0.2">
      <c r="A2453" t="s">
        <v>1242</v>
      </c>
      <c r="B2453" t="s">
        <v>6</v>
      </c>
      <c r="C2453">
        <v>1</v>
      </c>
      <c r="D2453" t="s">
        <v>1257</v>
      </c>
      <c r="E2453">
        <v>4041376</v>
      </c>
      <c r="F2453">
        <v>30</v>
      </c>
      <c r="G2453" t="s">
        <v>1416</v>
      </c>
      <c r="H2453">
        <v>58</v>
      </c>
      <c r="I2453">
        <v>60</v>
      </c>
    </row>
    <row r="2454" spans="1:9" x14ac:dyDescent="0.2">
      <c r="A2454" t="s">
        <v>1242</v>
      </c>
      <c r="B2454" t="s">
        <v>6</v>
      </c>
      <c r="C2454">
        <v>1</v>
      </c>
      <c r="D2454" t="s">
        <v>1257</v>
      </c>
      <c r="E2454">
        <v>4041376</v>
      </c>
      <c r="F2454">
        <v>30</v>
      </c>
      <c r="G2454" t="s">
        <v>1417</v>
      </c>
      <c r="H2454">
        <v>28</v>
      </c>
      <c r="I2454">
        <v>60</v>
      </c>
    </row>
    <row r="2455" spans="1:9" x14ac:dyDescent="0.2">
      <c r="A2455" t="s">
        <v>1242</v>
      </c>
      <c r="B2455" t="s">
        <v>6</v>
      </c>
      <c r="C2455">
        <v>1</v>
      </c>
      <c r="D2455" t="s">
        <v>1257</v>
      </c>
      <c r="E2455">
        <v>4041376</v>
      </c>
      <c r="F2455">
        <v>30</v>
      </c>
      <c r="G2455" t="s">
        <v>1418</v>
      </c>
      <c r="H2455">
        <v>36</v>
      </c>
      <c r="I2455">
        <v>60</v>
      </c>
    </row>
    <row r="2456" spans="1:9" x14ac:dyDescent="0.2">
      <c r="A2456" t="s">
        <v>1242</v>
      </c>
      <c r="B2456" t="s">
        <v>6</v>
      </c>
      <c r="C2456">
        <v>1</v>
      </c>
      <c r="D2456" t="s">
        <v>1257</v>
      </c>
      <c r="E2456">
        <v>4041376</v>
      </c>
      <c r="F2456">
        <v>30</v>
      </c>
      <c r="G2456" t="s">
        <v>1419</v>
      </c>
      <c r="H2456">
        <v>25</v>
      </c>
      <c r="I2456">
        <v>60</v>
      </c>
    </row>
    <row r="2457" spans="1:9" x14ac:dyDescent="0.2">
      <c r="A2457" t="s">
        <v>1242</v>
      </c>
      <c r="B2457" t="s">
        <v>6</v>
      </c>
      <c r="C2457">
        <v>1</v>
      </c>
      <c r="D2457" t="s">
        <v>1257</v>
      </c>
      <c r="E2457">
        <v>4041376</v>
      </c>
      <c r="F2457">
        <v>30</v>
      </c>
      <c r="G2457" t="s">
        <v>1420</v>
      </c>
      <c r="H2457">
        <v>27</v>
      </c>
      <c r="I2457">
        <v>60</v>
      </c>
    </row>
    <row r="2458" spans="1:9" x14ac:dyDescent="0.2">
      <c r="A2458" t="s">
        <v>1242</v>
      </c>
      <c r="B2458" t="s">
        <v>6</v>
      </c>
      <c r="C2458">
        <v>1</v>
      </c>
      <c r="D2458" t="s">
        <v>1257</v>
      </c>
      <c r="E2458">
        <v>4041376</v>
      </c>
      <c r="F2458">
        <v>30</v>
      </c>
      <c r="G2458" t="s">
        <v>1421</v>
      </c>
      <c r="H2458">
        <v>27</v>
      </c>
      <c r="I2458">
        <v>60</v>
      </c>
    </row>
    <row r="2459" spans="1:9" x14ac:dyDescent="0.2">
      <c r="A2459" t="s">
        <v>1242</v>
      </c>
      <c r="B2459" t="s">
        <v>6</v>
      </c>
      <c r="C2459">
        <v>1</v>
      </c>
      <c r="D2459" t="s">
        <v>1257</v>
      </c>
      <c r="E2459">
        <v>4041376</v>
      </c>
      <c r="F2459">
        <v>30</v>
      </c>
      <c r="G2459" t="s">
        <v>1422</v>
      </c>
      <c r="H2459">
        <v>33</v>
      </c>
      <c r="I2459">
        <v>60</v>
      </c>
    </row>
    <row r="2460" spans="1:9" x14ac:dyDescent="0.2">
      <c r="A2460" t="s">
        <v>1242</v>
      </c>
      <c r="B2460" t="s">
        <v>6</v>
      </c>
      <c r="C2460">
        <v>1</v>
      </c>
      <c r="D2460" t="s">
        <v>1257</v>
      </c>
      <c r="E2460">
        <v>4041376</v>
      </c>
      <c r="F2460">
        <v>30</v>
      </c>
      <c r="G2460" t="s">
        <v>1423</v>
      </c>
      <c r="H2460">
        <v>31</v>
      </c>
      <c r="I2460">
        <v>60</v>
      </c>
    </row>
    <row r="2461" spans="1:9" x14ac:dyDescent="0.2">
      <c r="A2461" t="s">
        <v>1242</v>
      </c>
      <c r="B2461" t="s">
        <v>6</v>
      </c>
      <c r="C2461">
        <v>1</v>
      </c>
      <c r="D2461" t="s">
        <v>1257</v>
      </c>
      <c r="E2461">
        <v>4041376</v>
      </c>
      <c r="F2461">
        <v>30</v>
      </c>
      <c r="G2461" t="s">
        <v>1424</v>
      </c>
      <c r="H2461">
        <v>26</v>
      </c>
      <c r="I2461">
        <v>60</v>
      </c>
    </row>
    <row r="2462" spans="1:9" x14ac:dyDescent="0.2">
      <c r="A2462" t="s">
        <v>1242</v>
      </c>
      <c r="B2462" t="s">
        <v>6</v>
      </c>
      <c r="C2462">
        <v>1</v>
      </c>
      <c r="D2462" t="s">
        <v>1257</v>
      </c>
      <c r="E2462">
        <v>4041376</v>
      </c>
      <c r="F2462">
        <v>30</v>
      </c>
      <c r="G2462" t="s">
        <v>1425</v>
      </c>
      <c r="H2462">
        <v>26</v>
      </c>
      <c r="I2462">
        <v>60</v>
      </c>
    </row>
    <row r="2463" spans="1:9" x14ac:dyDescent="0.2">
      <c r="A2463" t="s">
        <v>1242</v>
      </c>
      <c r="B2463" t="s">
        <v>6</v>
      </c>
      <c r="C2463">
        <v>1</v>
      </c>
      <c r="D2463" t="s">
        <v>1257</v>
      </c>
      <c r="E2463">
        <v>4041377</v>
      </c>
      <c r="F2463">
        <v>95</v>
      </c>
      <c r="G2463" t="s">
        <v>1416</v>
      </c>
      <c r="H2463">
        <v>61</v>
      </c>
      <c r="I2463">
        <v>63</v>
      </c>
    </row>
    <row r="2464" spans="1:9" x14ac:dyDescent="0.2">
      <c r="A2464" t="s">
        <v>1242</v>
      </c>
      <c r="B2464" t="s">
        <v>6</v>
      </c>
      <c r="C2464">
        <v>1</v>
      </c>
      <c r="D2464" t="s">
        <v>1257</v>
      </c>
      <c r="E2464">
        <v>4041377</v>
      </c>
      <c r="F2464">
        <v>95</v>
      </c>
      <c r="G2464" t="s">
        <v>1417</v>
      </c>
      <c r="H2464">
        <v>40</v>
      </c>
      <c r="I2464">
        <v>63</v>
      </c>
    </row>
    <row r="2465" spans="1:9" x14ac:dyDescent="0.2">
      <c r="A2465" t="s">
        <v>1242</v>
      </c>
      <c r="B2465" t="s">
        <v>6</v>
      </c>
      <c r="C2465">
        <v>1</v>
      </c>
      <c r="D2465" t="s">
        <v>1257</v>
      </c>
      <c r="E2465">
        <v>4041377</v>
      </c>
      <c r="F2465">
        <v>95</v>
      </c>
      <c r="G2465" t="s">
        <v>1418</v>
      </c>
      <c r="H2465">
        <v>40</v>
      </c>
      <c r="I2465">
        <v>63</v>
      </c>
    </row>
    <row r="2466" spans="1:9" x14ac:dyDescent="0.2">
      <c r="A2466" t="s">
        <v>1242</v>
      </c>
      <c r="B2466" t="s">
        <v>6</v>
      </c>
      <c r="C2466">
        <v>1</v>
      </c>
      <c r="D2466" t="s">
        <v>1257</v>
      </c>
      <c r="E2466">
        <v>4041377</v>
      </c>
      <c r="F2466">
        <v>95</v>
      </c>
      <c r="G2466" t="s">
        <v>1419</v>
      </c>
      <c r="H2466">
        <v>20</v>
      </c>
      <c r="I2466">
        <v>63</v>
      </c>
    </row>
    <row r="2467" spans="1:9" x14ac:dyDescent="0.2">
      <c r="A2467" t="s">
        <v>1242</v>
      </c>
      <c r="B2467" t="s">
        <v>6</v>
      </c>
      <c r="C2467">
        <v>1</v>
      </c>
      <c r="D2467" t="s">
        <v>1257</v>
      </c>
      <c r="E2467">
        <v>4041377</v>
      </c>
      <c r="F2467">
        <v>95</v>
      </c>
      <c r="G2467" t="s">
        <v>1420</v>
      </c>
      <c r="H2467">
        <v>28</v>
      </c>
      <c r="I2467">
        <v>63</v>
      </c>
    </row>
    <row r="2468" spans="1:9" x14ac:dyDescent="0.2">
      <c r="A2468" t="s">
        <v>1242</v>
      </c>
      <c r="B2468" t="s">
        <v>6</v>
      </c>
      <c r="C2468">
        <v>1</v>
      </c>
      <c r="D2468" t="s">
        <v>1257</v>
      </c>
      <c r="E2468">
        <v>4041377</v>
      </c>
      <c r="F2468">
        <v>95</v>
      </c>
      <c r="G2468" t="s">
        <v>1421</v>
      </c>
      <c r="H2468">
        <v>25</v>
      </c>
      <c r="I2468">
        <v>63</v>
      </c>
    </row>
    <row r="2469" spans="1:9" x14ac:dyDescent="0.2">
      <c r="A2469" t="s">
        <v>1242</v>
      </c>
      <c r="B2469" t="s">
        <v>6</v>
      </c>
      <c r="C2469">
        <v>1</v>
      </c>
      <c r="D2469" t="s">
        <v>1257</v>
      </c>
      <c r="E2469">
        <v>4041377</v>
      </c>
      <c r="F2469">
        <v>95</v>
      </c>
      <c r="G2469" t="s">
        <v>1422</v>
      </c>
      <c r="H2469">
        <v>39</v>
      </c>
      <c r="I2469">
        <v>63</v>
      </c>
    </row>
    <row r="2470" spans="1:9" x14ac:dyDescent="0.2">
      <c r="A2470" t="s">
        <v>1242</v>
      </c>
      <c r="B2470" t="s">
        <v>6</v>
      </c>
      <c r="C2470">
        <v>1</v>
      </c>
      <c r="D2470" t="s">
        <v>1257</v>
      </c>
      <c r="E2470">
        <v>4041377</v>
      </c>
      <c r="F2470">
        <v>95</v>
      </c>
      <c r="G2470" t="s">
        <v>1423</v>
      </c>
      <c r="H2470">
        <v>35</v>
      </c>
      <c r="I2470">
        <v>63</v>
      </c>
    </row>
    <row r="2471" spans="1:9" x14ac:dyDescent="0.2">
      <c r="A2471" t="s">
        <v>1242</v>
      </c>
      <c r="B2471" t="s">
        <v>6</v>
      </c>
      <c r="C2471">
        <v>1</v>
      </c>
      <c r="D2471" t="s">
        <v>1257</v>
      </c>
      <c r="E2471">
        <v>4041377</v>
      </c>
      <c r="F2471">
        <v>95</v>
      </c>
      <c r="G2471" t="s">
        <v>1424</v>
      </c>
      <c r="H2471">
        <v>33</v>
      </c>
      <c r="I2471">
        <v>63</v>
      </c>
    </row>
    <row r="2472" spans="1:9" x14ac:dyDescent="0.2">
      <c r="A2472" t="s">
        <v>1242</v>
      </c>
      <c r="B2472" t="s">
        <v>6</v>
      </c>
      <c r="C2472">
        <v>1</v>
      </c>
      <c r="D2472" t="s">
        <v>1257</v>
      </c>
      <c r="E2472">
        <v>4041377</v>
      </c>
      <c r="F2472">
        <v>95</v>
      </c>
      <c r="G2472" t="s">
        <v>1425</v>
      </c>
      <c r="H2472">
        <v>17</v>
      </c>
      <c r="I2472">
        <v>63</v>
      </c>
    </row>
    <row r="2473" spans="1:9" x14ac:dyDescent="0.2">
      <c r="A2473" t="s">
        <v>1242</v>
      </c>
      <c r="B2473" t="s">
        <v>6</v>
      </c>
      <c r="C2473">
        <v>1</v>
      </c>
      <c r="D2473" t="s">
        <v>1257</v>
      </c>
      <c r="E2473">
        <v>4041370</v>
      </c>
      <c r="F2473">
        <v>94</v>
      </c>
      <c r="G2473" t="s">
        <v>1416</v>
      </c>
      <c r="H2473">
        <v>54</v>
      </c>
      <c r="I2473">
        <v>57</v>
      </c>
    </row>
    <row r="2474" spans="1:9" x14ac:dyDescent="0.2">
      <c r="A2474" t="s">
        <v>1242</v>
      </c>
      <c r="B2474" t="s">
        <v>6</v>
      </c>
      <c r="C2474">
        <v>1</v>
      </c>
      <c r="D2474" t="s">
        <v>1257</v>
      </c>
      <c r="E2474">
        <v>4041370</v>
      </c>
      <c r="F2474">
        <v>94</v>
      </c>
      <c r="G2474" t="s">
        <v>1417</v>
      </c>
      <c r="H2474">
        <v>28</v>
      </c>
      <c r="I2474">
        <v>57</v>
      </c>
    </row>
    <row r="2475" spans="1:9" x14ac:dyDescent="0.2">
      <c r="A2475" t="s">
        <v>1242</v>
      </c>
      <c r="B2475" t="s">
        <v>6</v>
      </c>
      <c r="C2475">
        <v>1</v>
      </c>
      <c r="D2475" t="s">
        <v>1257</v>
      </c>
      <c r="E2475">
        <v>4041370</v>
      </c>
      <c r="F2475">
        <v>94</v>
      </c>
      <c r="G2475" t="s">
        <v>1418</v>
      </c>
      <c r="H2475">
        <v>36</v>
      </c>
      <c r="I2475">
        <v>57</v>
      </c>
    </row>
    <row r="2476" spans="1:9" x14ac:dyDescent="0.2">
      <c r="A2476" t="s">
        <v>1242</v>
      </c>
      <c r="B2476" t="s">
        <v>6</v>
      </c>
      <c r="C2476">
        <v>1</v>
      </c>
      <c r="D2476" t="s">
        <v>1257</v>
      </c>
      <c r="E2476">
        <v>4041370</v>
      </c>
      <c r="F2476">
        <v>94</v>
      </c>
      <c r="G2476" t="s">
        <v>1419</v>
      </c>
      <c r="H2476">
        <v>17</v>
      </c>
      <c r="I2476">
        <v>57</v>
      </c>
    </row>
    <row r="2477" spans="1:9" x14ac:dyDescent="0.2">
      <c r="A2477" t="s">
        <v>1242</v>
      </c>
      <c r="B2477" t="s">
        <v>6</v>
      </c>
      <c r="C2477">
        <v>1</v>
      </c>
      <c r="D2477" t="s">
        <v>1257</v>
      </c>
      <c r="E2477">
        <v>4041370</v>
      </c>
      <c r="F2477">
        <v>94</v>
      </c>
      <c r="G2477" t="s">
        <v>1420</v>
      </c>
      <c r="H2477">
        <v>25</v>
      </c>
      <c r="I2477">
        <v>57</v>
      </c>
    </row>
    <row r="2478" spans="1:9" x14ac:dyDescent="0.2">
      <c r="A2478" t="s">
        <v>1242</v>
      </c>
      <c r="B2478" t="s">
        <v>6</v>
      </c>
      <c r="C2478">
        <v>1</v>
      </c>
      <c r="D2478" t="s">
        <v>1257</v>
      </c>
      <c r="E2478">
        <v>4041370</v>
      </c>
      <c r="F2478">
        <v>94</v>
      </c>
      <c r="G2478" t="s">
        <v>1421</v>
      </c>
      <c r="H2478">
        <v>26</v>
      </c>
      <c r="I2478">
        <v>57</v>
      </c>
    </row>
    <row r="2479" spans="1:9" x14ac:dyDescent="0.2">
      <c r="A2479" t="s">
        <v>1242</v>
      </c>
      <c r="B2479" t="s">
        <v>6</v>
      </c>
      <c r="C2479">
        <v>1</v>
      </c>
      <c r="D2479" t="s">
        <v>1257</v>
      </c>
      <c r="E2479">
        <v>4041370</v>
      </c>
      <c r="F2479">
        <v>94</v>
      </c>
      <c r="G2479" t="s">
        <v>1422</v>
      </c>
      <c r="H2479">
        <v>33</v>
      </c>
      <c r="I2479">
        <v>57</v>
      </c>
    </row>
    <row r="2480" spans="1:9" x14ac:dyDescent="0.2">
      <c r="A2480" t="s">
        <v>1242</v>
      </c>
      <c r="B2480" t="s">
        <v>6</v>
      </c>
      <c r="C2480">
        <v>1</v>
      </c>
      <c r="D2480" t="s">
        <v>1257</v>
      </c>
      <c r="E2480">
        <v>4041370</v>
      </c>
      <c r="F2480">
        <v>94</v>
      </c>
      <c r="G2480" t="s">
        <v>1423</v>
      </c>
      <c r="H2480">
        <v>39</v>
      </c>
      <c r="I2480">
        <v>57</v>
      </c>
    </row>
    <row r="2481" spans="1:9" x14ac:dyDescent="0.2">
      <c r="A2481" t="s">
        <v>1242</v>
      </c>
      <c r="B2481" t="s">
        <v>6</v>
      </c>
      <c r="C2481">
        <v>1</v>
      </c>
      <c r="D2481" t="s">
        <v>1257</v>
      </c>
      <c r="E2481">
        <v>4041370</v>
      </c>
      <c r="F2481">
        <v>94</v>
      </c>
      <c r="G2481" t="s">
        <v>1424</v>
      </c>
      <c r="H2481">
        <v>23</v>
      </c>
      <c r="I2481">
        <v>57</v>
      </c>
    </row>
    <row r="2482" spans="1:9" x14ac:dyDescent="0.2">
      <c r="A2482" t="s">
        <v>1242</v>
      </c>
      <c r="B2482" t="s">
        <v>6</v>
      </c>
      <c r="C2482">
        <v>1</v>
      </c>
      <c r="D2482" t="s">
        <v>1257</v>
      </c>
      <c r="E2482">
        <v>4041370</v>
      </c>
      <c r="F2482">
        <v>94</v>
      </c>
      <c r="G2482" t="s">
        <v>1425</v>
      </c>
      <c r="H2482">
        <v>17</v>
      </c>
      <c r="I2482">
        <v>57</v>
      </c>
    </row>
    <row r="2483" spans="1:9" x14ac:dyDescent="0.2">
      <c r="A2483" t="s">
        <v>1242</v>
      </c>
      <c r="B2483" t="s">
        <v>6</v>
      </c>
      <c r="C2483">
        <v>1</v>
      </c>
      <c r="D2483" t="s">
        <v>1257</v>
      </c>
      <c r="E2483">
        <v>4041372</v>
      </c>
      <c r="F2483">
        <v>28</v>
      </c>
      <c r="G2483" t="s">
        <v>1416</v>
      </c>
      <c r="H2483">
        <v>53</v>
      </c>
      <c r="I2483">
        <v>60</v>
      </c>
    </row>
    <row r="2484" spans="1:9" x14ac:dyDescent="0.2">
      <c r="A2484" t="s">
        <v>1242</v>
      </c>
      <c r="B2484" t="s">
        <v>6</v>
      </c>
      <c r="C2484">
        <v>1</v>
      </c>
      <c r="D2484" t="s">
        <v>1257</v>
      </c>
      <c r="E2484">
        <v>4041372</v>
      </c>
      <c r="F2484">
        <v>28</v>
      </c>
      <c r="G2484" t="s">
        <v>1417</v>
      </c>
      <c r="H2484">
        <v>20</v>
      </c>
      <c r="I2484">
        <v>60</v>
      </c>
    </row>
    <row r="2485" spans="1:9" x14ac:dyDescent="0.2">
      <c r="A2485" t="s">
        <v>1242</v>
      </c>
      <c r="B2485" t="s">
        <v>6</v>
      </c>
      <c r="C2485">
        <v>1</v>
      </c>
      <c r="D2485" t="s">
        <v>1257</v>
      </c>
      <c r="E2485">
        <v>4041372</v>
      </c>
      <c r="F2485">
        <v>28</v>
      </c>
      <c r="G2485" t="s">
        <v>1418</v>
      </c>
      <c r="H2485">
        <v>35</v>
      </c>
      <c r="I2485">
        <v>60</v>
      </c>
    </row>
    <row r="2486" spans="1:9" x14ac:dyDescent="0.2">
      <c r="A2486" t="s">
        <v>1242</v>
      </c>
      <c r="B2486" t="s">
        <v>6</v>
      </c>
      <c r="C2486">
        <v>1</v>
      </c>
      <c r="D2486" t="s">
        <v>1257</v>
      </c>
      <c r="E2486">
        <v>4041372</v>
      </c>
      <c r="F2486">
        <v>28</v>
      </c>
      <c r="G2486" t="s">
        <v>1419</v>
      </c>
      <c r="H2486">
        <v>23</v>
      </c>
      <c r="I2486">
        <v>60</v>
      </c>
    </row>
    <row r="2487" spans="1:9" x14ac:dyDescent="0.2">
      <c r="A2487" t="s">
        <v>1242</v>
      </c>
      <c r="B2487" t="s">
        <v>6</v>
      </c>
      <c r="C2487">
        <v>1</v>
      </c>
      <c r="D2487" t="s">
        <v>1257</v>
      </c>
      <c r="E2487">
        <v>4041372</v>
      </c>
      <c r="F2487">
        <v>28</v>
      </c>
      <c r="G2487" t="s">
        <v>1420</v>
      </c>
      <c r="H2487">
        <v>28</v>
      </c>
      <c r="I2487">
        <v>60</v>
      </c>
    </row>
    <row r="2488" spans="1:9" x14ac:dyDescent="0.2">
      <c r="A2488" t="s">
        <v>1242</v>
      </c>
      <c r="B2488" t="s">
        <v>6</v>
      </c>
      <c r="C2488">
        <v>1</v>
      </c>
      <c r="D2488" t="s">
        <v>1257</v>
      </c>
      <c r="E2488">
        <v>4041372</v>
      </c>
      <c r="F2488">
        <v>28</v>
      </c>
      <c r="G2488" t="s">
        <v>1421</v>
      </c>
      <c r="H2488">
        <v>39</v>
      </c>
      <c r="I2488">
        <v>60</v>
      </c>
    </row>
    <row r="2489" spans="1:9" x14ac:dyDescent="0.2">
      <c r="A2489" t="s">
        <v>1242</v>
      </c>
      <c r="B2489" t="s">
        <v>6</v>
      </c>
      <c r="C2489">
        <v>1</v>
      </c>
      <c r="D2489" t="s">
        <v>1257</v>
      </c>
      <c r="E2489">
        <v>4041372</v>
      </c>
      <c r="F2489">
        <v>28</v>
      </c>
      <c r="G2489" t="s">
        <v>1422</v>
      </c>
      <c r="H2489">
        <v>32</v>
      </c>
      <c r="I2489">
        <v>60</v>
      </c>
    </row>
    <row r="2490" spans="1:9" x14ac:dyDescent="0.2">
      <c r="A2490" t="s">
        <v>1242</v>
      </c>
      <c r="B2490" t="s">
        <v>6</v>
      </c>
      <c r="C2490">
        <v>1</v>
      </c>
      <c r="D2490" t="s">
        <v>1257</v>
      </c>
      <c r="E2490">
        <v>4041372</v>
      </c>
      <c r="F2490">
        <v>28</v>
      </c>
      <c r="G2490" t="s">
        <v>1423</v>
      </c>
      <c r="H2490">
        <v>33</v>
      </c>
      <c r="I2490">
        <v>60</v>
      </c>
    </row>
    <row r="2491" spans="1:9" x14ac:dyDescent="0.2">
      <c r="A2491" t="s">
        <v>1242</v>
      </c>
      <c r="B2491" t="s">
        <v>6</v>
      </c>
      <c r="C2491">
        <v>1</v>
      </c>
      <c r="D2491" t="s">
        <v>1257</v>
      </c>
      <c r="E2491">
        <v>4041372</v>
      </c>
      <c r="F2491">
        <v>28</v>
      </c>
      <c r="G2491" t="s">
        <v>1424</v>
      </c>
      <c r="H2491">
        <v>30</v>
      </c>
      <c r="I2491">
        <v>60</v>
      </c>
    </row>
    <row r="2492" spans="1:9" x14ac:dyDescent="0.2">
      <c r="A2492" t="s">
        <v>1242</v>
      </c>
      <c r="B2492" t="s">
        <v>6</v>
      </c>
      <c r="C2492">
        <v>1</v>
      </c>
      <c r="D2492" t="s">
        <v>1257</v>
      </c>
      <c r="E2492">
        <v>4041372</v>
      </c>
      <c r="F2492">
        <v>28</v>
      </c>
      <c r="G2492" t="s">
        <v>1425</v>
      </c>
      <c r="H2492">
        <v>28</v>
      </c>
      <c r="I2492">
        <v>60</v>
      </c>
    </row>
    <row r="2493" spans="1:9" x14ac:dyDescent="0.2">
      <c r="A2493" t="s">
        <v>1242</v>
      </c>
      <c r="B2493" t="s">
        <v>6</v>
      </c>
      <c r="C2493">
        <v>1</v>
      </c>
      <c r="D2493" t="s">
        <v>1256</v>
      </c>
      <c r="E2493">
        <v>4041331</v>
      </c>
      <c r="F2493">
        <v>3</v>
      </c>
      <c r="G2493" t="s">
        <v>1416</v>
      </c>
      <c r="H2493">
        <v>46</v>
      </c>
      <c r="I2493">
        <v>51</v>
      </c>
    </row>
    <row r="2494" spans="1:9" x14ac:dyDescent="0.2">
      <c r="A2494" t="s">
        <v>1242</v>
      </c>
      <c r="B2494" t="s">
        <v>6</v>
      </c>
      <c r="C2494">
        <v>1</v>
      </c>
      <c r="D2494" t="s">
        <v>1256</v>
      </c>
      <c r="E2494">
        <v>4041331</v>
      </c>
      <c r="F2494">
        <v>3</v>
      </c>
      <c r="G2494" t="s">
        <v>1417</v>
      </c>
      <c r="H2494">
        <v>28</v>
      </c>
      <c r="I2494">
        <v>51</v>
      </c>
    </row>
    <row r="2495" spans="1:9" x14ac:dyDescent="0.2">
      <c r="A2495" t="s">
        <v>1242</v>
      </c>
      <c r="B2495" t="s">
        <v>6</v>
      </c>
      <c r="C2495">
        <v>1</v>
      </c>
      <c r="D2495" t="s">
        <v>1256</v>
      </c>
      <c r="E2495">
        <v>4041331</v>
      </c>
      <c r="F2495">
        <v>3</v>
      </c>
      <c r="G2495" t="s">
        <v>1418</v>
      </c>
      <c r="H2495">
        <v>30</v>
      </c>
      <c r="I2495">
        <v>51</v>
      </c>
    </row>
    <row r="2496" spans="1:9" x14ac:dyDescent="0.2">
      <c r="A2496" t="s">
        <v>1242</v>
      </c>
      <c r="B2496" t="s">
        <v>6</v>
      </c>
      <c r="C2496">
        <v>1</v>
      </c>
      <c r="D2496" t="s">
        <v>1256</v>
      </c>
      <c r="E2496">
        <v>4041331</v>
      </c>
      <c r="F2496">
        <v>3</v>
      </c>
      <c r="G2496" t="s">
        <v>1419</v>
      </c>
      <c r="H2496">
        <v>17</v>
      </c>
      <c r="I2496">
        <v>51</v>
      </c>
    </row>
    <row r="2497" spans="1:9" x14ac:dyDescent="0.2">
      <c r="A2497" t="s">
        <v>1242</v>
      </c>
      <c r="B2497" t="s">
        <v>6</v>
      </c>
      <c r="C2497">
        <v>1</v>
      </c>
      <c r="D2497" t="s">
        <v>1256</v>
      </c>
      <c r="E2497">
        <v>4041331</v>
      </c>
      <c r="F2497">
        <v>3</v>
      </c>
      <c r="G2497" t="s">
        <v>1420</v>
      </c>
      <c r="H2497">
        <v>24</v>
      </c>
      <c r="I2497">
        <v>51</v>
      </c>
    </row>
    <row r="2498" spans="1:9" x14ac:dyDescent="0.2">
      <c r="A2498" t="s">
        <v>1242</v>
      </c>
      <c r="B2498" t="s">
        <v>6</v>
      </c>
      <c r="C2498">
        <v>1</v>
      </c>
      <c r="D2498" t="s">
        <v>1256</v>
      </c>
      <c r="E2498">
        <v>4041331</v>
      </c>
      <c r="F2498">
        <v>3</v>
      </c>
      <c r="G2498" t="s">
        <v>1421</v>
      </c>
      <c r="H2498">
        <v>29</v>
      </c>
      <c r="I2498">
        <v>51</v>
      </c>
    </row>
    <row r="2499" spans="1:9" x14ac:dyDescent="0.2">
      <c r="A2499" t="s">
        <v>1242</v>
      </c>
      <c r="B2499" t="s">
        <v>6</v>
      </c>
      <c r="C2499">
        <v>1</v>
      </c>
      <c r="D2499" t="s">
        <v>1256</v>
      </c>
      <c r="E2499">
        <v>4041331</v>
      </c>
      <c r="F2499">
        <v>3</v>
      </c>
      <c r="G2499" t="s">
        <v>1422</v>
      </c>
      <c r="H2499">
        <v>33</v>
      </c>
      <c r="I2499">
        <v>51</v>
      </c>
    </row>
    <row r="2500" spans="1:9" x14ac:dyDescent="0.2">
      <c r="A2500" t="s">
        <v>1242</v>
      </c>
      <c r="B2500" t="s">
        <v>6</v>
      </c>
      <c r="C2500">
        <v>1</v>
      </c>
      <c r="D2500" t="s">
        <v>1256</v>
      </c>
      <c r="E2500">
        <v>4041331</v>
      </c>
      <c r="F2500">
        <v>3</v>
      </c>
      <c r="G2500" t="s">
        <v>1423</v>
      </c>
      <c r="H2500">
        <v>40</v>
      </c>
      <c r="I2500">
        <v>51</v>
      </c>
    </row>
    <row r="2501" spans="1:9" x14ac:dyDescent="0.2">
      <c r="A2501" t="s">
        <v>1242</v>
      </c>
      <c r="B2501" t="s">
        <v>6</v>
      </c>
      <c r="C2501">
        <v>1</v>
      </c>
      <c r="D2501" t="s">
        <v>1256</v>
      </c>
      <c r="E2501">
        <v>4041331</v>
      </c>
      <c r="F2501">
        <v>3</v>
      </c>
      <c r="G2501" t="s">
        <v>1424</v>
      </c>
      <c r="H2501">
        <v>44</v>
      </c>
      <c r="I2501">
        <v>51</v>
      </c>
    </row>
    <row r="2502" spans="1:9" x14ac:dyDescent="0.2">
      <c r="A2502" t="s">
        <v>1242</v>
      </c>
      <c r="B2502" t="s">
        <v>6</v>
      </c>
      <c r="C2502">
        <v>1</v>
      </c>
      <c r="D2502" t="s">
        <v>1256</v>
      </c>
      <c r="E2502">
        <v>4041331</v>
      </c>
      <c r="F2502">
        <v>3</v>
      </c>
      <c r="G2502" t="s">
        <v>1425</v>
      </c>
      <c r="H2502">
        <v>30</v>
      </c>
      <c r="I2502">
        <v>51</v>
      </c>
    </row>
    <row r="2503" spans="1:9" x14ac:dyDescent="0.2">
      <c r="A2503" t="s">
        <v>1242</v>
      </c>
      <c r="B2503" t="s">
        <v>6</v>
      </c>
      <c r="C2503">
        <v>1</v>
      </c>
      <c r="D2503" t="s">
        <v>1256</v>
      </c>
      <c r="E2503">
        <v>4041335</v>
      </c>
      <c r="F2503">
        <v>1</v>
      </c>
      <c r="G2503" t="s">
        <v>1416</v>
      </c>
      <c r="H2503">
        <v>50</v>
      </c>
      <c r="I2503">
        <v>51</v>
      </c>
    </row>
    <row r="2504" spans="1:9" x14ac:dyDescent="0.2">
      <c r="A2504" t="s">
        <v>1242</v>
      </c>
      <c r="B2504" t="s">
        <v>6</v>
      </c>
      <c r="C2504">
        <v>1</v>
      </c>
      <c r="D2504" t="s">
        <v>1256</v>
      </c>
      <c r="E2504">
        <v>4041335</v>
      </c>
      <c r="F2504">
        <v>1</v>
      </c>
      <c r="G2504" t="s">
        <v>1417</v>
      </c>
      <c r="H2504">
        <v>26</v>
      </c>
      <c r="I2504">
        <v>51</v>
      </c>
    </row>
    <row r="2505" spans="1:9" x14ac:dyDescent="0.2">
      <c r="A2505" t="s">
        <v>1242</v>
      </c>
      <c r="B2505" t="s">
        <v>6</v>
      </c>
      <c r="C2505">
        <v>1</v>
      </c>
      <c r="D2505" t="s">
        <v>1256</v>
      </c>
      <c r="E2505">
        <v>4041335</v>
      </c>
      <c r="F2505">
        <v>1</v>
      </c>
      <c r="G2505" t="s">
        <v>1418</v>
      </c>
      <c r="H2505">
        <v>43</v>
      </c>
      <c r="I2505">
        <v>51</v>
      </c>
    </row>
    <row r="2506" spans="1:9" x14ac:dyDescent="0.2">
      <c r="A2506" t="s">
        <v>1242</v>
      </c>
      <c r="B2506" t="s">
        <v>6</v>
      </c>
      <c r="C2506">
        <v>1</v>
      </c>
      <c r="D2506" t="s">
        <v>1256</v>
      </c>
      <c r="E2506">
        <v>4041335</v>
      </c>
      <c r="F2506">
        <v>1</v>
      </c>
      <c r="G2506" t="s">
        <v>1419</v>
      </c>
      <c r="H2506">
        <v>33</v>
      </c>
      <c r="I2506">
        <v>51</v>
      </c>
    </row>
    <row r="2507" spans="1:9" x14ac:dyDescent="0.2">
      <c r="A2507" t="s">
        <v>1242</v>
      </c>
      <c r="B2507" t="s">
        <v>6</v>
      </c>
      <c r="C2507">
        <v>1</v>
      </c>
      <c r="D2507" t="s">
        <v>1256</v>
      </c>
      <c r="E2507">
        <v>4041335</v>
      </c>
      <c r="F2507">
        <v>1</v>
      </c>
      <c r="G2507" t="s">
        <v>1420</v>
      </c>
      <c r="H2507">
        <v>37</v>
      </c>
      <c r="I2507">
        <v>51</v>
      </c>
    </row>
    <row r="2508" spans="1:9" x14ac:dyDescent="0.2">
      <c r="A2508" t="s">
        <v>1242</v>
      </c>
      <c r="B2508" t="s">
        <v>6</v>
      </c>
      <c r="C2508">
        <v>1</v>
      </c>
      <c r="D2508" t="s">
        <v>1256</v>
      </c>
      <c r="E2508">
        <v>4041335</v>
      </c>
      <c r="F2508">
        <v>1</v>
      </c>
      <c r="G2508" t="s">
        <v>1421</v>
      </c>
      <c r="H2508">
        <v>33</v>
      </c>
      <c r="I2508">
        <v>51</v>
      </c>
    </row>
    <row r="2509" spans="1:9" x14ac:dyDescent="0.2">
      <c r="A2509" t="s">
        <v>1242</v>
      </c>
      <c r="B2509" t="s">
        <v>6</v>
      </c>
      <c r="C2509">
        <v>1</v>
      </c>
      <c r="D2509" t="s">
        <v>1256</v>
      </c>
      <c r="E2509">
        <v>4041335</v>
      </c>
      <c r="F2509">
        <v>1</v>
      </c>
      <c r="G2509" t="s">
        <v>1422</v>
      </c>
      <c r="H2509">
        <v>35</v>
      </c>
      <c r="I2509">
        <v>51</v>
      </c>
    </row>
    <row r="2510" spans="1:9" x14ac:dyDescent="0.2">
      <c r="A2510" t="s">
        <v>1242</v>
      </c>
      <c r="B2510" t="s">
        <v>6</v>
      </c>
      <c r="C2510">
        <v>1</v>
      </c>
      <c r="D2510" t="s">
        <v>1256</v>
      </c>
      <c r="E2510">
        <v>4041335</v>
      </c>
      <c r="F2510">
        <v>1</v>
      </c>
      <c r="G2510" t="s">
        <v>1423</v>
      </c>
      <c r="H2510">
        <v>41</v>
      </c>
      <c r="I2510">
        <v>51</v>
      </c>
    </row>
    <row r="2511" spans="1:9" x14ac:dyDescent="0.2">
      <c r="A2511" t="s">
        <v>1242</v>
      </c>
      <c r="B2511" t="s">
        <v>6</v>
      </c>
      <c r="C2511">
        <v>1</v>
      </c>
      <c r="D2511" t="s">
        <v>1256</v>
      </c>
      <c r="E2511">
        <v>4041335</v>
      </c>
      <c r="F2511">
        <v>1</v>
      </c>
      <c r="G2511" t="s">
        <v>1424</v>
      </c>
      <c r="H2511">
        <v>46</v>
      </c>
      <c r="I2511">
        <v>51</v>
      </c>
    </row>
    <row r="2512" spans="1:9" x14ac:dyDescent="0.2">
      <c r="A2512" t="s">
        <v>1242</v>
      </c>
      <c r="B2512" t="s">
        <v>6</v>
      </c>
      <c r="C2512">
        <v>1</v>
      </c>
      <c r="D2512" t="s">
        <v>1256</v>
      </c>
      <c r="E2512">
        <v>4041335</v>
      </c>
      <c r="F2512">
        <v>1</v>
      </c>
      <c r="G2512" t="s">
        <v>1425</v>
      </c>
      <c r="H2512">
        <v>41</v>
      </c>
      <c r="I2512">
        <v>51</v>
      </c>
    </row>
    <row r="2513" spans="1:9" x14ac:dyDescent="0.2">
      <c r="A2513" t="s">
        <v>1242</v>
      </c>
      <c r="B2513" t="s">
        <v>6</v>
      </c>
      <c r="C2513">
        <v>1</v>
      </c>
      <c r="D2513" t="s">
        <v>1256</v>
      </c>
      <c r="E2513">
        <v>4041333</v>
      </c>
      <c r="F2513">
        <v>8</v>
      </c>
      <c r="G2513" t="s">
        <v>1416</v>
      </c>
      <c r="H2513">
        <v>50</v>
      </c>
      <c r="I2513">
        <v>51</v>
      </c>
    </row>
    <row r="2514" spans="1:9" x14ac:dyDescent="0.2">
      <c r="A2514" t="s">
        <v>1242</v>
      </c>
      <c r="B2514" t="s">
        <v>6</v>
      </c>
      <c r="C2514">
        <v>1</v>
      </c>
      <c r="D2514" t="s">
        <v>1256</v>
      </c>
      <c r="E2514">
        <v>4041333</v>
      </c>
      <c r="F2514">
        <v>8</v>
      </c>
      <c r="G2514" t="s">
        <v>1417</v>
      </c>
      <c r="H2514">
        <v>28</v>
      </c>
      <c r="I2514">
        <v>51</v>
      </c>
    </row>
    <row r="2515" spans="1:9" x14ac:dyDescent="0.2">
      <c r="A2515" t="s">
        <v>1242</v>
      </c>
      <c r="B2515" t="s">
        <v>6</v>
      </c>
      <c r="C2515">
        <v>1</v>
      </c>
      <c r="D2515" t="s">
        <v>1256</v>
      </c>
      <c r="E2515">
        <v>4041333</v>
      </c>
      <c r="F2515">
        <v>8</v>
      </c>
      <c r="G2515" t="s">
        <v>1418</v>
      </c>
      <c r="H2515">
        <v>38</v>
      </c>
      <c r="I2515">
        <v>51</v>
      </c>
    </row>
    <row r="2516" spans="1:9" x14ac:dyDescent="0.2">
      <c r="A2516" t="s">
        <v>1242</v>
      </c>
      <c r="B2516" t="s">
        <v>6</v>
      </c>
      <c r="C2516">
        <v>1</v>
      </c>
      <c r="D2516" t="s">
        <v>1256</v>
      </c>
      <c r="E2516">
        <v>4041333</v>
      </c>
      <c r="F2516">
        <v>8</v>
      </c>
      <c r="G2516" t="s">
        <v>1419</v>
      </c>
      <c r="H2516">
        <v>34</v>
      </c>
      <c r="I2516">
        <v>51</v>
      </c>
    </row>
    <row r="2517" spans="1:9" x14ac:dyDescent="0.2">
      <c r="A2517" t="s">
        <v>1242</v>
      </c>
      <c r="B2517" t="s">
        <v>6</v>
      </c>
      <c r="C2517">
        <v>1</v>
      </c>
      <c r="D2517" t="s">
        <v>1256</v>
      </c>
      <c r="E2517">
        <v>4041333</v>
      </c>
      <c r="F2517">
        <v>8</v>
      </c>
      <c r="G2517" t="s">
        <v>1420</v>
      </c>
      <c r="H2517">
        <v>29</v>
      </c>
      <c r="I2517">
        <v>51</v>
      </c>
    </row>
    <row r="2518" spans="1:9" x14ac:dyDescent="0.2">
      <c r="A2518" t="s">
        <v>1242</v>
      </c>
      <c r="B2518" t="s">
        <v>6</v>
      </c>
      <c r="C2518">
        <v>1</v>
      </c>
      <c r="D2518" t="s">
        <v>1256</v>
      </c>
      <c r="E2518">
        <v>4041333</v>
      </c>
      <c r="F2518">
        <v>8</v>
      </c>
      <c r="G2518" t="s">
        <v>1421</v>
      </c>
      <c r="H2518">
        <v>35</v>
      </c>
      <c r="I2518">
        <v>51</v>
      </c>
    </row>
    <row r="2519" spans="1:9" x14ac:dyDescent="0.2">
      <c r="A2519" t="s">
        <v>1242</v>
      </c>
      <c r="B2519" t="s">
        <v>6</v>
      </c>
      <c r="C2519">
        <v>1</v>
      </c>
      <c r="D2519" t="s">
        <v>1256</v>
      </c>
      <c r="E2519">
        <v>4041333</v>
      </c>
      <c r="F2519">
        <v>8</v>
      </c>
      <c r="G2519" t="s">
        <v>1422</v>
      </c>
      <c r="H2519">
        <v>39</v>
      </c>
      <c r="I2519">
        <v>51</v>
      </c>
    </row>
    <row r="2520" spans="1:9" x14ac:dyDescent="0.2">
      <c r="A2520" t="s">
        <v>1242</v>
      </c>
      <c r="B2520" t="s">
        <v>6</v>
      </c>
      <c r="C2520">
        <v>1</v>
      </c>
      <c r="D2520" t="s">
        <v>1256</v>
      </c>
      <c r="E2520">
        <v>4041333</v>
      </c>
      <c r="F2520">
        <v>8</v>
      </c>
      <c r="G2520" t="s">
        <v>1423</v>
      </c>
      <c r="H2520">
        <v>40</v>
      </c>
      <c r="I2520">
        <v>51</v>
      </c>
    </row>
    <row r="2521" spans="1:9" x14ac:dyDescent="0.2">
      <c r="A2521" t="s">
        <v>1242</v>
      </c>
      <c r="B2521" t="s">
        <v>6</v>
      </c>
      <c r="C2521">
        <v>1</v>
      </c>
      <c r="D2521" t="s">
        <v>1256</v>
      </c>
      <c r="E2521">
        <v>4041333</v>
      </c>
      <c r="F2521">
        <v>8</v>
      </c>
      <c r="G2521" t="s">
        <v>1424</v>
      </c>
      <c r="H2521">
        <v>43</v>
      </c>
      <c r="I2521">
        <v>51</v>
      </c>
    </row>
    <row r="2522" spans="1:9" x14ac:dyDescent="0.2">
      <c r="A2522" t="s">
        <v>1242</v>
      </c>
      <c r="B2522" t="s">
        <v>6</v>
      </c>
      <c r="C2522">
        <v>1</v>
      </c>
      <c r="D2522" t="s">
        <v>1256</v>
      </c>
      <c r="E2522">
        <v>4041333</v>
      </c>
      <c r="F2522">
        <v>8</v>
      </c>
      <c r="G2522" t="s">
        <v>1425</v>
      </c>
      <c r="H2522">
        <v>43</v>
      </c>
      <c r="I2522">
        <v>51</v>
      </c>
    </row>
    <row r="2523" spans="1:9" x14ac:dyDescent="0.2">
      <c r="A2523" t="s">
        <v>1242</v>
      </c>
      <c r="B2523" t="s">
        <v>6</v>
      </c>
      <c r="C2523">
        <v>1</v>
      </c>
      <c r="D2523" t="s">
        <v>1256</v>
      </c>
      <c r="E2523">
        <v>4041345</v>
      </c>
      <c r="F2523">
        <v>1</v>
      </c>
      <c r="G2523" t="s">
        <v>1416</v>
      </c>
      <c r="H2523">
        <v>56</v>
      </c>
      <c r="I2523">
        <v>57</v>
      </c>
    </row>
    <row r="2524" spans="1:9" x14ac:dyDescent="0.2">
      <c r="A2524" t="s">
        <v>1242</v>
      </c>
      <c r="B2524" t="s">
        <v>6</v>
      </c>
      <c r="C2524">
        <v>1</v>
      </c>
      <c r="D2524" t="s">
        <v>1256</v>
      </c>
      <c r="E2524">
        <v>4041345</v>
      </c>
      <c r="F2524">
        <v>1</v>
      </c>
      <c r="G2524" t="s">
        <v>1417</v>
      </c>
      <c r="H2524">
        <v>20</v>
      </c>
      <c r="I2524">
        <v>57</v>
      </c>
    </row>
    <row r="2525" spans="1:9" x14ac:dyDescent="0.2">
      <c r="A2525" t="s">
        <v>1242</v>
      </c>
      <c r="B2525" t="s">
        <v>6</v>
      </c>
      <c r="C2525">
        <v>1</v>
      </c>
      <c r="D2525" t="s">
        <v>1256</v>
      </c>
      <c r="E2525">
        <v>4041345</v>
      </c>
      <c r="F2525">
        <v>1</v>
      </c>
      <c r="G2525" t="s">
        <v>1418</v>
      </c>
      <c r="H2525">
        <v>38</v>
      </c>
      <c r="I2525">
        <v>57</v>
      </c>
    </row>
    <row r="2526" spans="1:9" x14ac:dyDescent="0.2">
      <c r="A2526" t="s">
        <v>1242</v>
      </c>
      <c r="B2526" t="s">
        <v>6</v>
      </c>
      <c r="C2526">
        <v>1</v>
      </c>
      <c r="D2526" t="s">
        <v>1256</v>
      </c>
      <c r="E2526">
        <v>4041345</v>
      </c>
      <c r="F2526">
        <v>1</v>
      </c>
      <c r="G2526" t="s">
        <v>1419</v>
      </c>
      <c r="H2526">
        <v>29</v>
      </c>
      <c r="I2526">
        <v>57</v>
      </c>
    </row>
    <row r="2527" spans="1:9" x14ac:dyDescent="0.2">
      <c r="A2527" t="s">
        <v>1242</v>
      </c>
      <c r="B2527" t="s">
        <v>6</v>
      </c>
      <c r="C2527">
        <v>1</v>
      </c>
      <c r="D2527" t="s">
        <v>1256</v>
      </c>
      <c r="E2527">
        <v>4041345</v>
      </c>
      <c r="F2527">
        <v>1</v>
      </c>
      <c r="G2527" t="s">
        <v>1420</v>
      </c>
      <c r="H2527">
        <v>33</v>
      </c>
      <c r="I2527">
        <v>57</v>
      </c>
    </row>
    <row r="2528" spans="1:9" x14ac:dyDescent="0.2">
      <c r="A2528" t="s">
        <v>1242</v>
      </c>
      <c r="B2528" t="s">
        <v>6</v>
      </c>
      <c r="C2528">
        <v>1</v>
      </c>
      <c r="D2528" t="s">
        <v>1256</v>
      </c>
      <c r="E2528">
        <v>4041345</v>
      </c>
      <c r="F2528">
        <v>1</v>
      </c>
      <c r="G2528" t="s">
        <v>1421</v>
      </c>
      <c r="H2528">
        <v>26</v>
      </c>
      <c r="I2528">
        <v>57</v>
      </c>
    </row>
    <row r="2529" spans="1:9" x14ac:dyDescent="0.2">
      <c r="A2529" t="s">
        <v>1242</v>
      </c>
      <c r="B2529" t="s">
        <v>6</v>
      </c>
      <c r="C2529">
        <v>1</v>
      </c>
      <c r="D2529" t="s">
        <v>1256</v>
      </c>
      <c r="E2529">
        <v>4041345</v>
      </c>
      <c r="F2529">
        <v>1</v>
      </c>
      <c r="G2529" t="s">
        <v>1422</v>
      </c>
      <c r="H2529">
        <v>34</v>
      </c>
      <c r="I2529">
        <v>57</v>
      </c>
    </row>
    <row r="2530" spans="1:9" x14ac:dyDescent="0.2">
      <c r="A2530" t="s">
        <v>1242</v>
      </c>
      <c r="B2530" t="s">
        <v>6</v>
      </c>
      <c r="C2530">
        <v>1</v>
      </c>
      <c r="D2530" t="s">
        <v>1256</v>
      </c>
      <c r="E2530">
        <v>4041345</v>
      </c>
      <c r="F2530">
        <v>1</v>
      </c>
      <c r="G2530" t="s">
        <v>1423</v>
      </c>
      <c r="H2530">
        <v>40</v>
      </c>
      <c r="I2530">
        <v>57</v>
      </c>
    </row>
    <row r="2531" spans="1:9" x14ac:dyDescent="0.2">
      <c r="A2531" t="s">
        <v>1242</v>
      </c>
      <c r="B2531" t="s">
        <v>6</v>
      </c>
      <c r="C2531">
        <v>1</v>
      </c>
      <c r="D2531" t="s">
        <v>1256</v>
      </c>
      <c r="E2531">
        <v>4041345</v>
      </c>
      <c r="F2531">
        <v>1</v>
      </c>
      <c r="G2531" t="s">
        <v>1424</v>
      </c>
      <c r="H2531">
        <v>53</v>
      </c>
      <c r="I2531">
        <v>57</v>
      </c>
    </row>
    <row r="2532" spans="1:9" x14ac:dyDescent="0.2">
      <c r="A2532" t="s">
        <v>1242</v>
      </c>
      <c r="B2532" t="s">
        <v>6</v>
      </c>
      <c r="C2532">
        <v>1</v>
      </c>
      <c r="D2532" t="s">
        <v>1256</v>
      </c>
      <c r="E2532">
        <v>4041345</v>
      </c>
      <c r="F2532">
        <v>1</v>
      </c>
      <c r="G2532" t="s">
        <v>1425</v>
      </c>
      <c r="H2532">
        <v>28</v>
      </c>
      <c r="I2532">
        <v>57</v>
      </c>
    </row>
    <row r="2533" spans="1:9" x14ac:dyDescent="0.2">
      <c r="A2533" t="s">
        <v>1242</v>
      </c>
      <c r="B2533" t="s">
        <v>6</v>
      </c>
      <c r="C2533">
        <v>1</v>
      </c>
      <c r="D2533" t="s">
        <v>1256</v>
      </c>
      <c r="E2533">
        <v>4041346</v>
      </c>
      <c r="F2533">
        <v>3</v>
      </c>
      <c r="G2533" t="s">
        <v>1416</v>
      </c>
      <c r="H2533">
        <v>54</v>
      </c>
      <c r="I2533">
        <v>60</v>
      </c>
    </row>
    <row r="2534" spans="1:9" x14ac:dyDescent="0.2">
      <c r="A2534" t="s">
        <v>1242</v>
      </c>
      <c r="B2534" t="s">
        <v>6</v>
      </c>
      <c r="C2534">
        <v>1</v>
      </c>
      <c r="D2534" t="s">
        <v>1256</v>
      </c>
      <c r="E2534">
        <v>4041346</v>
      </c>
      <c r="F2534">
        <v>3</v>
      </c>
      <c r="G2534" t="s">
        <v>1417</v>
      </c>
      <c r="H2534">
        <v>38</v>
      </c>
      <c r="I2534">
        <v>60</v>
      </c>
    </row>
    <row r="2535" spans="1:9" x14ac:dyDescent="0.2">
      <c r="A2535" t="s">
        <v>1242</v>
      </c>
      <c r="B2535" t="s">
        <v>6</v>
      </c>
      <c r="C2535">
        <v>1</v>
      </c>
      <c r="D2535" t="s">
        <v>1256</v>
      </c>
      <c r="E2535">
        <v>4041346</v>
      </c>
      <c r="F2535">
        <v>3</v>
      </c>
      <c r="G2535" t="s">
        <v>1418</v>
      </c>
      <c r="H2535">
        <v>53</v>
      </c>
      <c r="I2535">
        <v>60</v>
      </c>
    </row>
    <row r="2536" spans="1:9" x14ac:dyDescent="0.2">
      <c r="A2536" t="s">
        <v>1242</v>
      </c>
      <c r="B2536" t="s">
        <v>6</v>
      </c>
      <c r="C2536">
        <v>1</v>
      </c>
      <c r="D2536" t="s">
        <v>1256</v>
      </c>
      <c r="E2536">
        <v>4041346</v>
      </c>
      <c r="F2536">
        <v>3</v>
      </c>
      <c r="G2536" t="s">
        <v>1419</v>
      </c>
      <c r="H2536">
        <v>30</v>
      </c>
      <c r="I2536">
        <v>60</v>
      </c>
    </row>
    <row r="2537" spans="1:9" x14ac:dyDescent="0.2">
      <c r="A2537" t="s">
        <v>1242</v>
      </c>
      <c r="B2537" t="s">
        <v>6</v>
      </c>
      <c r="C2537">
        <v>1</v>
      </c>
      <c r="D2537" t="s">
        <v>1256</v>
      </c>
      <c r="E2537">
        <v>4041346</v>
      </c>
      <c r="F2537">
        <v>3</v>
      </c>
      <c r="G2537" t="s">
        <v>1420</v>
      </c>
      <c r="H2537">
        <v>37</v>
      </c>
      <c r="I2537">
        <v>60</v>
      </c>
    </row>
    <row r="2538" spans="1:9" x14ac:dyDescent="0.2">
      <c r="A2538" t="s">
        <v>1242</v>
      </c>
      <c r="B2538" t="s">
        <v>6</v>
      </c>
      <c r="C2538">
        <v>1</v>
      </c>
      <c r="D2538" t="s">
        <v>1256</v>
      </c>
      <c r="E2538">
        <v>4041346</v>
      </c>
      <c r="F2538">
        <v>3</v>
      </c>
      <c r="G2538" t="s">
        <v>1421</v>
      </c>
      <c r="H2538">
        <v>36</v>
      </c>
      <c r="I2538">
        <v>60</v>
      </c>
    </row>
    <row r="2539" spans="1:9" x14ac:dyDescent="0.2">
      <c r="A2539" t="s">
        <v>1242</v>
      </c>
      <c r="B2539" t="s">
        <v>6</v>
      </c>
      <c r="C2539">
        <v>1</v>
      </c>
      <c r="D2539" t="s">
        <v>1256</v>
      </c>
      <c r="E2539">
        <v>4041346</v>
      </c>
      <c r="F2539">
        <v>3</v>
      </c>
      <c r="G2539" t="s">
        <v>1422</v>
      </c>
      <c r="H2539">
        <v>31</v>
      </c>
      <c r="I2539">
        <v>60</v>
      </c>
    </row>
    <row r="2540" spans="1:9" x14ac:dyDescent="0.2">
      <c r="A2540" t="s">
        <v>1242</v>
      </c>
      <c r="B2540" t="s">
        <v>6</v>
      </c>
      <c r="C2540">
        <v>1</v>
      </c>
      <c r="D2540" t="s">
        <v>1256</v>
      </c>
      <c r="E2540">
        <v>4041346</v>
      </c>
      <c r="F2540">
        <v>3</v>
      </c>
      <c r="G2540" t="s">
        <v>1423</v>
      </c>
      <c r="H2540">
        <v>40</v>
      </c>
      <c r="I2540">
        <v>60</v>
      </c>
    </row>
    <row r="2541" spans="1:9" x14ac:dyDescent="0.2">
      <c r="A2541" t="s">
        <v>1242</v>
      </c>
      <c r="B2541" t="s">
        <v>6</v>
      </c>
      <c r="C2541">
        <v>1</v>
      </c>
      <c r="D2541" t="s">
        <v>1256</v>
      </c>
      <c r="E2541">
        <v>4041346</v>
      </c>
      <c r="F2541">
        <v>3</v>
      </c>
      <c r="G2541" t="s">
        <v>1424</v>
      </c>
      <c r="H2541">
        <v>51</v>
      </c>
      <c r="I2541">
        <v>60</v>
      </c>
    </row>
    <row r="2542" spans="1:9" x14ac:dyDescent="0.2">
      <c r="A2542" t="s">
        <v>1242</v>
      </c>
      <c r="B2542" t="s">
        <v>6</v>
      </c>
      <c r="C2542">
        <v>1</v>
      </c>
      <c r="D2542" t="s">
        <v>1256</v>
      </c>
      <c r="E2542">
        <v>4041346</v>
      </c>
      <c r="F2542">
        <v>3</v>
      </c>
      <c r="G2542" t="s">
        <v>1425</v>
      </c>
      <c r="H2542">
        <v>40</v>
      </c>
      <c r="I2542">
        <v>60</v>
      </c>
    </row>
    <row r="2543" spans="1:9" x14ac:dyDescent="0.2">
      <c r="A2543" t="s">
        <v>1242</v>
      </c>
      <c r="B2543" t="s">
        <v>6</v>
      </c>
      <c r="C2543">
        <v>1</v>
      </c>
      <c r="D2543" t="s">
        <v>1256</v>
      </c>
      <c r="E2543">
        <v>4041341</v>
      </c>
      <c r="F2543">
        <v>10</v>
      </c>
      <c r="G2543" t="s">
        <v>1416</v>
      </c>
      <c r="H2543">
        <v>53</v>
      </c>
      <c r="I2543">
        <v>54</v>
      </c>
    </row>
    <row r="2544" spans="1:9" x14ac:dyDescent="0.2">
      <c r="A2544" t="s">
        <v>1242</v>
      </c>
      <c r="B2544" t="s">
        <v>6</v>
      </c>
      <c r="C2544">
        <v>1</v>
      </c>
      <c r="D2544" t="s">
        <v>1256</v>
      </c>
      <c r="E2544">
        <v>4041341</v>
      </c>
      <c r="F2544">
        <v>10</v>
      </c>
      <c r="G2544" t="s">
        <v>1417</v>
      </c>
      <c r="H2544">
        <v>36</v>
      </c>
      <c r="I2544">
        <v>54</v>
      </c>
    </row>
    <row r="2545" spans="1:9" x14ac:dyDescent="0.2">
      <c r="A2545" t="s">
        <v>1242</v>
      </c>
      <c r="B2545" t="s">
        <v>6</v>
      </c>
      <c r="C2545">
        <v>1</v>
      </c>
      <c r="D2545" t="s">
        <v>1256</v>
      </c>
      <c r="E2545">
        <v>4041341</v>
      </c>
      <c r="F2545">
        <v>10</v>
      </c>
      <c r="G2545" t="s">
        <v>1418</v>
      </c>
      <c r="H2545">
        <v>47</v>
      </c>
      <c r="I2545">
        <v>54</v>
      </c>
    </row>
    <row r="2546" spans="1:9" x14ac:dyDescent="0.2">
      <c r="A2546" t="s">
        <v>1242</v>
      </c>
      <c r="B2546" t="s">
        <v>6</v>
      </c>
      <c r="C2546">
        <v>1</v>
      </c>
      <c r="D2546" t="s">
        <v>1256</v>
      </c>
      <c r="E2546">
        <v>4041341</v>
      </c>
      <c r="F2546">
        <v>10</v>
      </c>
      <c r="G2546" t="s">
        <v>1419</v>
      </c>
      <c r="H2546">
        <v>33</v>
      </c>
      <c r="I2546">
        <v>54</v>
      </c>
    </row>
    <row r="2547" spans="1:9" x14ac:dyDescent="0.2">
      <c r="A2547" t="s">
        <v>1242</v>
      </c>
      <c r="B2547" t="s">
        <v>6</v>
      </c>
      <c r="C2547">
        <v>1</v>
      </c>
      <c r="D2547" t="s">
        <v>1256</v>
      </c>
      <c r="E2547">
        <v>4041341</v>
      </c>
      <c r="F2547">
        <v>10</v>
      </c>
      <c r="G2547" t="s">
        <v>1420</v>
      </c>
      <c r="H2547">
        <v>42</v>
      </c>
      <c r="I2547">
        <v>54</v>
      </c>
    </row>
    <row r="2548" spans="1:9" x14ac:dyDescent="0.2">
      <c r="A2548" t="s">
        <v>1242</v>
      </c>
      <c r="B2548" t="s">
        <v>6</v>
      </c>
      <c r="C2548">
        <v>1</v>
      </c>
      <c r="D2548" t="s">
        <v>1256</v>
      </c>
      <c r="E2548">
        <v>4041341</v>
      </c>
      <c r="F2548">
        <v>10</v>
      </c>
      <c r="G2548" t="s">
        <v>1421</v>
      </c>
      <c r="H2548">
        <v>44</v>
      </c>
      <c r="I2548">
        <v>54</v>
      </c>
    </row>
    <row r="2549" spans="1:9" x14ac:dyDescent="0.2">
      <c r="A2549" t="s">
        <v>1242</v>
      </c>
      <c r="B2549" t="s">
        <v>6</v>
      </c>
      <c r="C2549">
        <v>1</v>
      </c>
      <c r="D2549" t="s">
        <v>1256</v>
      </c>
      <c r="E2549">
        <v>4041341</v>
      </c>
      <c r="F2549">
        <v>10</v>
      </c>
      <c r="G2549" t="s">
        <v>1422</v>
      </c>
      <c r="H2549">
        <v>44</v>
      </c>
      <c r="I2549">
        <v>54</v>
      </c>
    </row>
    <row r="2550" spans="1:9" x14ac:dyDescent="0.2">
      <c r="A2550" t="s">
        <v>1242</v>
      </c>
      <c r="B2550" t="s">
        <v>6</v>
      </c>
      <c r="C2550">
        <v>1</v>
      </c>
      <c r="D2550" t="s">
        <v>1256</v>
      </c>
      <c r="E2550">
        <v>4041341</v>
      </c>
      <c r="F2550">
        <v>10</v>
      </c>
      <c r="G2550" t="s">
        <v>1423</v>
      </c>
      <c r="H2550">
        <v>45</v>
      </c>
      <c r="I2550">
        <v>54</v>
      </c>
    </row>
    <row r="2551" spans="1:9" x14ac:dyDescent="0.2">
      <c r="A2551" t="s">
        <v>1242</v>
      </c>
      <c r="B2551" t="s">
        <v>6</v>
      </c>
      <c r="C2551">
        <v>1</v>
      </c>
      <c r="D2551" t="s">
        <v>1256</v>
      </c>
      <c r="E2551">
        <v>4041341</v>
      </c>
      <c r="F2551">
        <v>10</v>
      </c>
      <c r="G2551" t="s">
        <v>1424</v>
      </c>
      <c r="H2551">
        <v>53</v>
      </c>
      <c r="I2551">
        <v>54</v>
      </c>
    </row>
    <row r="2552" spans="1:9" x14ac:dyDescent="0.2">
      <c r="A2552" t="s">
        <v>1242</v>
      </c>
      <c r="B2552" t="s">
        <v>6</v>
      </c>
      <c r="C2552">
        <v>1</v>
      </c>
      <c r="D2552" t="s">
        <v>1256</v>
      </c>
      <c r="E2552">
        <v>4041341</v>
      </c>
      <c r="F2552">
        <v>10</v>
      </c>
      <c r="G2552" t="s">
        <v>1425</v>
      </c>
      <c r="H2552">
        <v>52</v>
      </c>
      <c r="I2552">
        <v>54</v>
      </c>
    </row>
    <row r="2553" spans="1:9" x14ac:dyDescent="0.2">
      <c r="A2553" t="s">
        <v>1242</v>
      </c>
      <c r="B2553" t="s">
        <v>6</v>
      </c>
      <c r="C2553">
        <v>1</v>
      </c>
      <c r="D2553" t="s">
        <v>1256</v>
      </c>
      <c r="E2553">
        <v>4041351</v>
      </c>
      <c r="F2553">
        <v>12</v>
      </c>
      <c r="G2553" t="s">
        <v>1416</v>
      </c>
      <c r="H2553">
        <v>57</v>
      </c>
      <c r="I2553">
        <v>57</v>
      </c>
    </row>
    <row r="2554" spans="1:9" x14ac:dyDescent="0.2">
      <c r="A2554" t="s">
        <v>1242</v>
      </c>
      <c r="B2554" t="s">
        <v>6</v>
      </c>
      <c r="C2554">
        <v>1</v>
      </c>
      <c r="D2554" t="s">
        <v>1256</v>
      </c>
      <c r="E2554">
        <v>4041351</v>
      </c>
      <c r="F2554">
        <v>12</v>
      </c>
      <c r="G2554" t="s">
        <v>1417</v>
      </c>
      <c r="H2554">
        <v>34</v>
      </c>
      <c r="I2554">
        <v>57</v>
      </c>
    </row>
    <row r="2555" spans="1:9" x14ac:dyDescent="0.2">
      <c r="A2555" t="s">
        <v>1242</v>
      </c>
      <c r="B2555" t="s">
        <v>6</v>
      </c>
      <c r="C2555">
        <v>1</v>
      </c>
      <c r="D2555" t="s">
        <v>1256</v>
      </c>
      <c r="E2555">
        <v>4041351</v>
      </c>
      <c r="F2555">
        <v>12</v>
      </c>
      <c r="G2555" t="s">
        <v>1418</v>
      </c>
      <c r="H2555">
        <v>50</v>
      </c>
      <c r="I2555">
        <v>57</v>
      </c>
    </row>
    <row r="2556" spans="1:9" x14ac:dyDescent="0.2">
      <c r="A2556" t="s">
        <v>1242</v>
      </c>
      <c r="B2556" t="s">
        <v>6</v>
      </c>
      <c r="C2556">
        <v>1</v>
      </c>
      <c r="D2556" t="s">
        <v>1256</v>
      </c>
      <c r="E2556">
        <v>4041351</v>
      </c>
      <c r="F2556">
        <v>12</v>
      </c>
      <c r="G2556" t="s">
        <v>1419</v>
      </c>
      <c r="H2556">
        <v>34</v>
      </c>
      <c r="I2556">
        <v>57</v>
      </c>
    </row>
    <row r="2557" spans="1:9" x14ac:dyDescent="0.2">
      <c r="A2557" t="s">
        <v>1242</v>
      </c>
      <c r="B2557" t="s">
        <v>6</v>
      </c>
      <c r="C2557">
        <v>1</v>
      </c>
      <c r="D2557" t="s">
        <v>1256</v>
      </c>
      <c r="E2557">
        <v>4041351</v>
      </c>
      <c r="F2557">
        <v>12</v>
      </c>
      <c r="G2557" t="s">
        <v>1420</v>
      </c>
      <c r="H2557">
        <v>38</v>
      </c>
      <c r="I2557">
        <v>57</v>
      </c>
    </row>
    <row r="2558" spans="1:9" x14ac:dyDescent="0.2">
      <c r="A2558" t="s">
        <v>1242</v>
      </c>
      <c r="B2558" t="s">
        <v>6</v>
      </c>
      <c r="C2558">
        <v>1</v>
      </c>
      <c r="D2558" t="s">
        <v>1256</v>
      </c>
      <c r="E2558">
        <v>4041351</v>
      </c>
      <c r="F2558">
        <v>12</v>
      </c>
      <c r="G2558" t="s">
        <v>1421</v>
      </c>
      <c r="H2558">
        <v>46</v>
      </c>
      <c r="I2558">
        <v>57</v>
      </c>
    </row>
    <row r="2559" spans="1:9" x14ac:dyDescent="0.2">
      <c r="A2559" t="s">
        <v>1242</v>
      </c>
      <c r="B2559" t="s">
        <v>6</v>
      </c>
      <c r="C2559">
        <v>1</v>
      </c>
      <c r="D2559" t="s">
        <v>1256</v>
      </c>
      <c r="E2559">
        <v>4041351</v>
      </c>
      <c r="F2559">
        <v>12</v>
      </c>
      <c r="G2559" t="s">
        <v>1422</v>
      </c>
      <c r="H2559">
        <v>40</v>
      </c>
      <c r="I2559">
        <v>57</v>
      </c>
    </row>
    <row r="2560" spans="1:9" x14ac:dyDescent="0.2">
      <c r="A2560" t="s">
        <v>1242</v>
      </c>
      <c r="B2560" t="s">
        <v>6</v>
      </c>
      <c r="C2560">
        <v>1</v>
      </c>
      <c r="D2560" t="s">
        <v>1256</v>
      </c>
      <c r="E2560">
        <v>4041351</v>
      </c>
      <c r="F2560">
        <v>12</v>
      </c>
      <c r="G2560" t="s">
        <v>1423</v>
      </c>
      <c r="H2560">
        <v>51</v>
      </c>
      <c r="I2560">
        <v>57</v>
      </c>
    </row>
    <row r="2561" spans="1:9" x14ac:dyDescent="0.2">
      <c r="A2561" t="s">
        <v>1242</v>
      </c>
      <c r="B2561" t="s">
        <v>6</v>
      </c>
      <c r="C2561">
        <v>1</v>
      </c>
      <c r="D2561" t="s">
        <v>1256</v>
      </c>
      <c r="E2561">
        <v>4041351</v>
      </c>
      <c r="F2561">
        <v>12</v>
      </c>
      <c r="G2561" t="s">
        <v>1424</v>
      </c>
      <c r="H2561">
        <v>55</v>
      </c>
      <c r="I2561">
        <v>57</v>
      </c>
    </row>
    <row r="2562" spans="1:9" x14ac:dyDescent="0.2">
      <c r="A2562" t="s">
        <v>1242</v>
      </c>
      <c r="B2562" t="s">
        <v>6</v>
      </c>
      <c r="C2562">
        <v>1</v>
      </c>
      <c r="D2562" t="s">
        <v>1256</v>
      </c>
      <c r="E2562">
        <v>4041351</v>
      </c>
      <c r="F2562">
        <v>12</v>
      </c>
      <c r="G2562" t="s">
        <v>1425</v>
      </c>
      <c r="H2562">
        <v>54</v>
      </c>
      <c r="I2562">
        <v>57</v>
      </c>
    </row>
    <row r="2563" spans="1:9" x14ac:dyDescent="0.2">
      <c r="A2563" t="s">
        <v>1242</v>
      </c>
      <c r="B2563" t="s">
        <v>6</v>
      </c>
      <c r="C2563">
        <v>1</v>
      </c>
      <c r="D2563" t="s">
        <v>1256</v>
      </c>
      <c r="E2563">
        <v>4041338</v>
      </c>
      <c r="F2563">
        <v>2</v>
      </c>
      <c r="G2563" t="s">
        <v>1416</v>
      </c>
      <c r="H2563">
        <v>56</v>
      </c>
      <c r="I2563">
        <v>57</v>
      </c>
    </row>
    <row r="2564" spans="1:9" x14ac:dyDescent="0.2">
      <c r="A2564" t="s">
        <v>1242</v>
      </c>
      <c r="B2564" t="s">
        <v>6</v>
      </c>
      <c r="C2564">
        <v>1</v>
      </c>
      <c r="D2564" t="s">
        <v>1256</v>
      </c>
      <c r="E2564">
        <v>4041338</v>
      </c>
      <c r="F2564">
        <v>2</v>
      </c>
      <c r="G2564" t="s">
        <v>1417</v>
      </c>
      <c r="H2564">
        <v>36</v>
      </c>
      <c r="I2564">
        <v>57</v>
      </c>
    </row>
    <row r="2565" spans="1:9" x14ac:dyDescent="0.2">
      <c r="A2565" t="s">
        <v>1242</v>
      </c>
      <c r="B2565" t="s">
        <v>6</v>
      </c>
      <c r="C2565">
        <v>1</v>
      </c>
      <c r="D2565" t="s">
        <v>1256</v>
      </c>
      <c r="E2565">
        <v>4041338</v>
      </c>
      <c r="F2565">
        <v>2</v>
      </c>
      <c r="G2565" t="s">
        <v>1418</v>
      </c>
      <c r="H2565">
        <v>42</v>
      </c>
      <c r="I2565">
        <v>57</v>
      </c>
    </row>
    <row r="2566" spans="1:9" x14ac:dyDescent="0.2">
      <c r="A2566" t="s">
        <v>1242</v>
      </c>
      <c r="B2566" t="s">
        <v>6</v>
      </c>
      <c r="C2566">
        <v>1</v>
      </c>
      <c r="D2566" t="s">
        <v>1256</v>
      </c>
      <c r="E2566">
        <v>4041338</v>
      </c>
      <c r="F2566">
        <v>2</v>
      </c>
      <c r="G2566" t="s">
        <v>1419</v>
      </c>
      <c r="H2566">
        <v>37</v>
      </c>
      <c r="I2566">
        <v>57</v>
      </c>
    </row>
    <row r="2567" spans="1:9" x14ac:dyDescent="0.2">
      <c r="A2567" t="s">
        <v>1242</v>
      </c>
      <c r="B2567" t="s">
        <v>6</v>
      </c>
      <c r="C2567">
        <v>1</v>
      </c>
      <c r="D2567" t="s">
        <v>1256</v>
      </c>
      <c r="E2567">
        <v>4041338</v>
      </c>
      <c r="F2567">
        <v>2</v>
      </c>
      <c r="G2567" t="s">
        <v>1420</v>
      </c>
      <c r="H2567">
        <v>43</v>
      </c>
      <c r="I2567">
        <v>57</v>
      </c>
    </row>
    <row r="2568" spans="1:9" x14ac:dyDescent="0.2">
      <c r="A2568" t="s">
        <v>1242</v>
      </c>
      <c r="B2568" t="s">
        <v>6</v>
      </c>
      <c r="C2568">
        <v>1</v>
      </c>
      <c r="D2568" t="s">
        <v>1256</v>
      </c>
      <c r="E2568">
        <v>4041338</v>
      </c>
      <c r="F2568">
        <v>2</v>
      </c>
      <c r="G2568" t="s">
        <v>1421</v>
      </c>
      <c r="H2568">
        <v>43</v>
      </c>
      <c r="I2568">
        <v>57</v>
      </c>
    </row>
    <row r="2569" spans="1:9" x14ac:dyDescent="0.2">
      <c r="A2569" t="s">
        <v>1242</v>
      </c>
      <c r="B2569" t="s">
        <v>6</v>
      </c>
      <c r="C2569">
        <v>1</v>
      </c>
      <c r="D2569" t="s">
        <v>1256</v>
      </c>
      <c r="E2569">
        <v>4041338</v>
      </c>
      <c r="F2569">
        <v>2</v>
      </c>
      <c r="G2569" t="s">
        <v>1422</v>
      </c>
      <c r="H2569">
        <v>42</v>
      </c>
      <c r="I2569">
        <v>57</v>
      </c>
    </row>
    <row r="2570" spans="1:9" x14ac:dyDescent="0.2">
      <c r="A2570" t="s">
        <v>1242</v>
      </c>
      <c r="B2570" t="s">
        <v>6</v>
      </c>
      <c r="C2570">
        <v>1</v>
      </c>
      <c r="D2570" t="s">
        <v>1256</v>
      </c>
      <c r="E2570">
        <v>4041338</v>
      </c>
      <c r="F2570">
        <v>2</v>
      </c>
      <c r="G2570" t="s">
        <v>1423</v>
      </c>
      <c r="H2570">
        <v>41</v>
      </c>
      <c r="I2570">
        <v>57</v>
      </c>
    </row>
    <row r="2571" spans="1:9" x14ac:dyDescent="0.2">
      <c r="A2571" t="s">
        <v>1242</v>
      </c>
      <c r="B2571" t="s">
        <v>6</v>
      </c>
      <c r="C2571">
        <v>1</v>
      </c>
      <c r="D2571" t="s">
        <v>1256</v>
      </c>
      <c r="E2571">
        <v>4041338</v>
      </c>
      <c r="F2571">
        <v>2</v>
      </c>
      <c r="G2571" t="s">
        <v>1424</v>
      </c>
      <c r="H2571">
        <v>52</v>
      </c>
      <c r="I2571">
        <v>57</v>
      </c>
    </row>
    <row r="2572" spans="1:9" x14ac:dyDescent="0.2">
      <c r="A2572" t="s">
        <v>1242</v>
      </c>
      <c r="B2572" t="s">
        <v>6</v>
      </c>
      <c r="C2572">
        <v>1</v>
      </c>
      <c r="D2572" t="s">
        <v>1256</v>
      </c>
      <c r="E2572">
        <v>4041338</v>
      </c>
      <c r="F2572">
        <v>2</v>
      </c>
      <c r="G2572" t="s">
        <v>1425</v>
      </c>
      <c r="H2572">
        <v>47</v>
      </c>
      <c r="I2572">
        <v>57</v>
      </c>
    </row>
    <row r="2573" spans="1:9" x14ac:dyDescent="0.2">
      <c r="A2573" t="s">
        <v>1242</v>
      </c>
      <c r="B2573" t="s">
        <v>6</v>
      </c>
      <c r="C2573">
        <v>1</v>
      </c>
      <c r="D2573" t="s">
        <v>1256</v>
      </c>
      <c r="E2573">
        <v>4041361</v>
      </c>
      <c r="F2573">
        <v>24</v>
      </c>
      <c r="G2573" t="s">
        <v>1416</v>
      </c>
      <c r="H2573">
        <v>45</v>
      </c>
      <c r="I2573">
        <v>45</v>
      </c>
    </row>
    <row r="2574" spans="1:9" x14ac:dyDescent="0.2">
      <c r="A2574" t="s">
        <v>1242</v>
      </c>
      <c r="B2574" t="s">
        <v>6</v>
      </c>
      <c r="C2574">
        <v>1</v>
      </c>
      <c r="D2574" t="s">
        <v>1256</v>
      </c>
      <c r="E2574">
        <v>4041361</v>
      </c>
      <c r="F2574">
        <v>24</v>
      </c>
      <c r="G2574" t="s">
        <v>1417</v>
      </c>
      <c r="H2574">
        <v>21</v>
      </c>
      <c r="I2574">
        <v>45</v>
      </c>
    </row>
    <row r="2575" spans="1:9" x14ac:dyDescent="0.2">
      <c r="A2575" t="s">
        <v>1242</v>
      </c>
      <c r="B2575" t="s">
        <v>6</v>
      </c>
      <c r="C2575">
        <v>1</v>
      </c>
      <c r="D2575" t="s">
        <v>1256</v>
      </c>
      <c r="E2575">
        <v>4041361</v>
      </c>
      <c r="F2575">
        <v>24</v>
      </c>
      <c r="G2575" t="s">
        <v>1418</v>
      </c>
      <c r="H2575">
        <v>39</v>
      </c>
      <c r="I2575">
        <v>45</v>
      </c>
    </row>
    <row r="2576" spans="1:9" x14ac:dyDescent="0.2">
      <c r="A2576" t="s">
        <v>1242</v>
      </c>
      <c r="B2576" t="s">
        <v>6</v>
      </c>
      <c r="C2576">
        <v>1</v>
      </c>
      <c r="D2576" t="s">
        <v>1256</v>
      </c>
      <c r="E2576">
        <v>4041361</v>
      </c>
      <c r="F2576">
        <v>24</v>
      </c>
      <c r="G2576" t="s">
        <v>1419</v>
      </c>
      <c r="H2576">
        <v>25</v>
      </c>
      <c r="I2576">
        <v>45</v>
      </c>
    </row>
    <row r="2577" spans="1:9" x14ac:dyDescent="0.2">
      <c r="A2577" t="s">
        <v>1242</v>
      </c>
      <c r="B2577" t="s">
        <v>6</v>
      </c>
      <c r="C2577">
        <v>1</v>
      </c>
      <c r="D2577" t="s">
        <v>1256</v>
      </c>
      <c r="E2577">
        <v>4041361</v>
      </c>
      <c r="F2577">
        <v>24</v>
      </c>
      <c r="G2577" t="s">
        <v>1420</v>
      </c>
      <c r="H2577">
        <v>31</v>
      </c>
      <c r="I2577">
        <v>45</v>
      </c>
    </row>
    <row r="2578" spans="1:9" x14ac:dyDescent="0.2">
      <c r="A2578" t="s">
        <v>1242</v>
      </c>
      <c r="B2578" t="s">
        <v>6</v>
      </c>
      <c r="C2578">
        <v>1</v>
      </c>
      <c r="D2578" t="s">
        <v>1256</v>
      </c>
      <c r="E2578">
        <v>4041361</v>
      </c>
      <c r="F2578">
        <v>24</v>
      </c>
      <c r="G2578" t="s">
        <v>1421</v>
      </c>
      <c r="H2578">
        <v>35</v>
      </c>
      <c r="I2578">
        <v>45</v>
      </c>
    </row>
    <row r="2579" spans="1:9" x14ac:dyDescent="0.2">
      <c r="A2579" t="s">
        <v>1242</v>
      </c>
      <c r="B2579" t="s">
        <v>6</v>
      </c>
      <c r="C2579">
        <v>1</v>
      </c>
      <c r="D2579" t="s">
        <v>1256</v>
      </c>
      <c r="E2579">
        <v>4041361</v>
      </c>
      <c r="F2579">
        <v>24</v>
      </c>
      <c r="G2579" t="s">
        <v>1422</v>
      </c>
      <c r="H2579">
        <v>40</v>
      </c>
      <c r="I2579">
        <v>45</v>
      </c>
    </row>
    <row r="2580" spans="1:9" x14ac:dyDescent="0.2">
      <c r="A2580" t="s">
        <v>1242</v>
      </c>
      <c r="B2580" t="s">
        <v>6</v>
      </c>
      <c r="C2580">
        <v>1</v>
      </c>
      <c r="D2580" t="s">
        <v>1256</v>
      </c>
      <c r="E2580">
        <v>4041361</v>
      </c>
      <c r="F2580">
        <v>24</v>
      </c>
      <c r="G2580" t="s">
        <v>1423</v>
      </c>
      <c r="H2580">
        <v>36</v>
      </c>
      <c r="I2580">
        <v>45</v>
      </c>
    </row>
    <row r="2581" spans="1:9" x14ac:dyDescent="0.2">
      <c r="A2581" t="s">
        <v>1242</v>
      </c>
      <c r="B2581" t="s">
        <v>6</v>
      </c>
      <c r="C2581">
        <v>1</v>
      </c>
      <c r="D2581" t="s">
        <v>1256</v>
      </c>
      <c r="E2581">
        <v>4041361</v>
      </c>
      <c r="F2581">
        <v>24</v>
      </c>
      <c r="G2581" t="s">
        <v>1424</v>
      </c>
      <c r="H2581">
        <v>44</v>
      </c>
      <c r="I2581">
        <v>45</v>
      </c>
    </row>
    <row r="2582" spans="1:9" x14ac:dyDescent="0.2">
      <c r="A2582" t="s">
        <v>1242</v>
      </c>
      <c r="B2582" t="s">
        <v>6</v>
      </c>
      <c r="C2582">
        <v>1</v>
      </c>
      <c r="D2582" t="s">
        <v>1256</v>
      </c>
      <c r="E2582">
        <v>4041361</v>
      </c>
      <c r="F2582">
        <v>24</v>
      </c>
      <c r="G2582" t="s">
        <v>1425</v>
      </c>
      <c r="H2582">
        <v>38</v>
      </c>
      <c r="I2582">
        <v>45</v>
      </c>
    </row>
    <row r="2583" spans="1:9" x14ac:dyDescent="0.2">
      <c r="A2583" t="s">
        <v>1242</v>
      </c>
      <c r="B2583" t="s">
        <v>6</v>
      </c>
      <c r="C2583">
        <v>1</v>
      </c>
      <c r="D2583" t="s">
        <v>1256</v>
      </c>
      <c r="E2583">
        <v>4041360</v>
      </c>
      <c r="F2583">
        <v>3</v>
      </c>
      <c r="G2583" t="s">
        <v>1416</v>
      </c>
      <c r="H2583">
        <v>43</v>
      </c>
      <c r="I2583">
        <v>45</v>
      </c>
    </row>
    <row r="2584" spans="1:9" x14ac:dyDescent="0.2">
      <c r="A2584" t="s">
        <v>1242</v>
      </c>
      <c r="B2584" t="s">
        <v>6</v>
      </c>
      <c r="C2584">
        <v>1</v>
      </c>
      <c r="D2584" t="s">
        <v>1256</v>
      </c>
      <c r="E2584">
        <v>4041360</v>
      </c>
      <c r="F2584">
        <v>3</v>
      </c>
      <c r="G2584" t="s">
        <v>1417</v>
      </c>
      <c r="H2584">
        <v>26</v>
      </c>
      <c r="I2584">
        <v>45</v>
      </c>
    </row>
    <row r="2585" spans="1:9" x14ac:dyDescent="0.2">
      <c r="A2585" t="s">
        <v>1242</v>
      </c>
      <c r="B2585" t="s">
        <v>6</v>
      </c>
      <c r="C2585">
        <v>1</v>
      </c>
      <c r="D2585" t="s">
        <v>1256</v>
      </c>
      <c r="E2585">
        <v>4041360</v>
      </c>
      <c r="F2585">
        <v>3</v>
      </c>
      <c r="G2585" t="s">
        <v>1418</v>
      </c>
      <c r="H2585">
        <v>34</v>
      </c>
      <c r="I2585">
        <v>45</v>
      </c>
    </row>
    <row r="2586" spans="1:9" x14ac:dyDescent="0.2">
      <c r="A2586" t="s">
        <v>1242</v>
      </c>
      <c r="B2586" t="s">
        <v>6</v>
      </c>
      <c r="C2586">
        <v>1</v>
      </c>
      <c r="D2586" t="s">
        <v>1256</v>
      </c>
      <c r="E2586">
        <v>4041360</v>
      </c>
      <c r="F2586">
        <v>3</v>
      </c>
      <c r="G2586" t="s">
        <v>1419</v>
      </c>
      <c r="H2586">
        <v>30</v>
      </c>
      <c r="I2586">
        <v>45</v>
      </c>
    </row>
    <row r="2587" spans="1:9" x14ac:dyDescent="0.2">
      <c r="A2587" t="s">
        <v>1242</v>
      </c>
      <c r="B2587" t="s">
        <v>6</v>
      </c>
      <c r="C2587">
        <v>1</v>
      </c>
      <c r="D2587" t="s">
        <v>1256</v>
      </c>
      <c r="E2587">
        <v>4041360</v>
      </c>
      <c r="F2587">
        <v>3</v>
      </c>
      <c r="G2587" t="s">
        <v>1420</v>
      </c>
      <c r="H2587">
        <v>27</v>
      </c>
      <c r="I2587">
        <v>45</v>
      </c>
    </row>
    <row r="2588" spans="1:9" x14ac:dyDescent="0.2">
      <c r="A2588" t="s">
        <v>1242</v>
      </c>
      <c r="B2588" t="s">
        <v>6</v>
      </c>
      <c r="C2588">
        <v>1</v>
      </c>
      <c r="D2588" t="s">
        <v>1256</v>
      </c>
      <c r="E2588">
        <v>4041360</v>
      </c>
      <c r="F2588">
        <v>3</v>
      </c>
      <c r="G2588" t="s">
        <v>1421</v>
      </c>
      <c r="H2588">
        <v>27</v>
      </c>
      <c r="I2588">
        <v>45</v>
      </c>
    </row>
    <row r="2589" spans="1:9" x14ac:dyDescent="0.2">
      <c r="A2589" t="s">
        <v>1242</v>
      </c>
      <c r="B2589" t="s">
        <v>6</v>
      </c>
      <c r="C2589">
        <v>1</v>
      </c>
      <c r="D2589" t="s">
        <v>1256</v>
      </c>
      <c r="E2589">
        <v>4041360</v>
      </c>
      <c r="F2589">
        <v>3</v>
      </c>
      <c r="G2589" t="s">
        <v>1422</v>
      </c>
      <c r="H2589">
        <v>34</v>
      </c>
      <c r="I2589">
        <v>45</v>
      </c>
    </row>
    <row r="2590" spans="1:9" x14ac:dyDescent="0.2">
      <c r="A2590" t="s">
        <v>1242</v>
      </c>
      <c r="B2590" t="s">
        <v>6</v>
      </c>
      <c r="C2590">
        <v>1</v>
      </c>
      <c r="D2590" t="s">
        <v>1256</v>
      </c>
      <c r="E2590">
        <v>4041360</v>
      </c>
      <c r="F2590">
        <v>3</v>
      </c>
      <c r="G2590" t="s">
        <v>1423</v>
      </c>
      <c r="H2590">
        <v>34</v>
      </c>
      <c r="I2590">
        <v>45</v>
      </c>
    </row>
    <row r="2591" spans="1:9" x14ac:dyDescent="0.2">
      <c r="A2591" t="s">
        <v>1242</v>
      </c>
      <c r="B2591" t="s">
        <v>6</v>
      </c>
      <c r="C2591">
        <v>1</v>
      </c>
      <c r="D2591" t="s">
        <v>1256</v>
      </c>
      <c r="E2591">
        <v>4041360</v>
      </c>
      <c r="F2591">
        <v>3</v>
      </c>
      <c r="G2591" t="s">
        <v>1424</v>
      </c>
      <c r="H2591">
        <v>40</v>
      </c>
      <c r="I2591">
        <v>45</v>
      </c>
    </row>
    <row r="2592" spans="1:9" x14ac:dyDescent="0.2">
      <c r="A2592" t="s">
        <v>1242</v>
      </c>
      <c r="B2592" t="s">
        <v>6</v>
      </c>
      <c r="C2592">
        <v>1</v>
      </c>
      <c r="D2592" t="s">
        <v>1256</v>
      </c>
      <c r="E2592">
        <v>4041360</v>
      </c>
      <c r="F2592">
        <v>3</v>
      </c>
      <c r="G2592" t="s">
        <v>1425</v>
      </c>
      <c r="H2592">
        <v>28</v>
      </c>
      <c r="I2592">
        <v>45</v>
      </c>
    </row>
    <row r="2593" spans="1:9" x14ac:dyDescent="0.2">
      <c r="A2593" t="s">
        <v>1242</v>
      </c>
      <c r="B2593" t="s">
        <v>6</v>
      </c>
      <c r="C2593">
        <v>1</v>
      </c>
      <c r="D2593" t="s">
        <v>1256</v>
      </c>
      <c r="E2593">
        <v>4041368</v>
      </c>
      <c r="F2593">
        <v>8</v>
      </c>
      <c r="G2593" t="s">
        <v>1416</v>
      </c>
      <c r="H2593">
        <v>42</v>
      </c>
      <c r="I2593">
        <v>45</v>
      </c>
    </row>
    <row r="2594" spans="1:9" x14ac:dyDescent="0.2">
      <c r="A2594" t="s">
        <v>1242</v>
      </c>
      <c r="B2594" t="s">
        <v>6</v>
      </c>
      <c r="C2594">
        <v>1</v>
      </c>
      <c r="D2594" t="s">
        <v>1256</v>
      </c>
      <c r="E2594">
        <v>4041368</v>
      </c>
      <c r="F2594">
        <v>8</v>
      </c>
      <c r="G2594" t="s">
        <v>1417</v>
      </c>
      <c r="H2594">
        <v>28</v>
      </c>
      <c r="I2594">
        <v>45</v>
      </c>
    </row>
    <row r="2595" spans="1:9" x14ac:dyDescent="0.2">
      <c r="A2595" t="s">
        <v>1242</v>
      </c>
      <c r="B2595" t="s">
        <v>6</v>
      </c>
      <c r="C2595">
        <v>1</v>
      </c>
      <c r="D2595" t="s">
        <v>1256</v>
      </c>
      <c r="E2595">
        <v>4041368</v>
      </c>
      <c r="F2595">
        <v>8</v>
      </c>
      <c r="G2595" t="s">
        <v>1418</v>
      </c>
      <c r="H2595">
        <v>42</v>
      </c>
      <c r="I2595">
        <v>45</v>
      </c>
    </row>
    <row r="2596" spans="1:9" x14ac:dyDescent="0.2">
      <c r="A2596" t="s">
        <v>1242</v>
      </c>
      <c r="B2596" t="s">
        <v>6</v>
      </c>
      <c r="C2596">
        <v>1</v>
      </c>
      <c r="D2596" t="s">
        <v>1256</v>
      </c>
      <c r="E2596">
        <v>4041368</v>
      </c>
      <c r="F2596">
        <v>8</v>
      </c>
      <c r="G2596" t="s">
        <v>1419</v>
      </c>
      <c r="H2596">
        <v>24</v>
      </c>
      <c r="I2596">
        <v>45</v>
      </c>
    </row>
    <row r="2597" spans="1:9" x14ac:dyDescent="0.2">
      <c r="A2597" t="s">
        <v>1242</v>
      </c>
      <c r="B2597" t="s">
        <v>6</v>
      </c>
      <c r="C2597">
        <v>1</v>
      </c>
      <c r="D2597" t="s">
        <v>1256</v>
      </c>
      <c r="E2597">
        <v>4041368</v>
      </c>
      <c r="F2597">
        <v>8</v>
      </c>
      <c r="G2597" t="s">
        <v>1420</v>
      </c>
      <c r="H2597">
        <v>32</v>
      </c>
      <c r="I2597">
        <v>45</v>
      </c>
    </row>
    <row r="2598" spans="1:9" x14ac:dyDescent="0.2">
      <c r="A2598" t="s">
        <v>1242</v>
      </c>
      <c r="B2598" t="s">
        <v>6</v>
      </c>
      <c r="C2598">
        <v>1</v>
      </c>
      <c r="D2598" t="s">
        <v>1256</v>
      </c>
      <c r="E2598">
        <v>4041368</v>
      </c>
      <c r="F2598">
        <v>8</v>
      </c>
      <c r="G2598" t="s">
        <v>1421</v>
      </c>
      <c r="H2598">
        <v>39</v>
      </c>
      <c r="I2598">
        <v>45</v>
      </c>
    </row>
    <row r="2599" spans="1:9" x14ac:dyDescent="0.2">
      <c r="A2599" t="s">
        <v>1242</v>
      </c>
      <c r="B2599" t="s">
        <v>6</v>
      </c>
      <c r="C2599">
        <v>1</v>
      </c>
      <c r="D2599" t="s">
        <v>1256</v>
      </c>
      <c r="E2599">
        <v>4041368</v>
      </c>
      <c r="F2599">
        <v>8</v>
      </c>
      <c r="G2599" t="s">
        <v>1422</v>
      </c>
      <c r="H2599">
        <v>34</v>
      </c>
      <c r="I2599">
        <v>45</v>
      </c>
    </row>
    <row r="2600" spans="1:9" x14ac:dyDescent="0.2">
      <c r="A2600" t="s">
        <v>1242</v>
      </c>
      <c r="B2600" t="s">
        <v>6</v>
      </c>
      <c r="C2600">
        <v>1</v>
      </c>
      <c r="D2600" t="s">
        <v>1256</v>
      </c>
      <c r="E2600">
        <v>4041368</v>
      </c>
      <c r="F2600">
        <v>8</v>
      </c>
      <c r="G2600" t="s">
        <v>1423</v>
      </c>
      <c r="H2600">
        <v>32</v>
      </c>
      <c r="I2600">
        <v>45</v>
      </c>
    </row>
    <row r="2601" spans="1:9" x14ac:dyDescent="0.2">
      <c r="A2601" t="s">
        <v>1242</v>
      </c>
      <c r="B2601" t="s">
        <v>6</v>
      </c>
      <c r="C2601">
        <v>1</v>
      </c>
      <c r="D2601" t="s">
        <v>1256</v>
      </c>
      <c r="E2601">
        <v>4041368</v>
      </c>
      <c r="F2601">
        <v>8</v>
      </c>
      <c r="G2601" t="s">
        <v>1424</v>
      </c>
      <c r="H2601">
        <v>38</v>
      </c>
      <c r="I2601">
        <v>45</v>
      </c>
    </row>
    <row r="2602" spans="1:9" x14ac:dyDescent="0.2">
      <c r="A2602" t="s">
        <v>1242</v>
      </c>
      <c r="B2602" t="s">
        <v>6</v>
      </c>
      <c r="C2602">
        <v>1</v>
      </c>
      <c r="D2602" t="s">
        <v>1256</v>
      </c>
      <c r="E2602">
        <v>4041368</v>
      </c>
      <c r="F2602">
        <v>8</v>
      </c>
      <c r="G2602" t="s">
        <v>1425</v>
      </c>
      <c r="H2602">
        <v>35</v>
      </c>
      <c r="I2602">
        <v>45</v>
      </c>
    </row>
    <row r="2603" spans="1:9" x14ac:dyDescent="0.2">
      <c r="A2603" t="s">
        <v>1242</v>
      </c>
      <c r="B2603" t="s">
        <v>6</v>
      </c>
      <c r="C2603">
        <v>1</v>
      </c>
      <c r="D2603" t="s">
        <v>1256</v>
      </c>
      <c r="E2603">
        <v>4041376</v>
      </c>
      <c r="F2603">
        <v>30</v>
      </c>
      <c r="G2603" t="s">
        <v>1416</v>
      </c>
      <c r="H2603">
        <v>51</v>
      </c>
      <c r="I2603">
        <v>57</v>
      </c>
    </row>
    <row r="2604" spans="1:9" x14ac:dyDescent="0.2">
      <c r="A2604" t="s">
        <v>1242</v>
      </c>
      <c r="B2604" t="s">
        <v>6</v>
      </c>
      <c r="C2604">
        <v>1</v>
      </c>
      <c r="D2604" t="s">
        <v>1256</v>
      </c>
      <c r="E2604">
        <v>4041376</v>
      </c>
      <c r="F2604">
        <v>30</v>
      </c>
      <c r="G2604" t="s">
        <v>1417</v>
      </c>
      <c r="H2604">
        <v>26</v>
      </c>
      <c r="I2604">
        <v>57</v>
      </c>
    </row>
    <row r="2605" spans="1:9" x14ac:dyDescent="0.2">
      <c r="A2605" t="s">
        <v>1242</v>
      </c>
      <c r="B2605" t="s">
        <v>6</v>
      </c>
      <c r="C2605">
        <v>1</v>
      </c>
      <c r="D2605" t="s">
        <v>1256</v>
      </c>
      <c r="E2605">
        <v>4041376</v>
      </c>
      <c r="F2605">
        <v>30</v>
      </c>
      <c r="G2605" t="s">
        <v>1418</v>
      </c>
      <c r="H2605">
        <v>35</v>
      </c>
      <c r="I2605">
        <v>57</v>
      </c>
    </row>
    <row r="2606" spans="1:9" x14ac:dyDescent="0.2">
      <c r="A2606" t="s">
        <v>1242</v>
      </c>
      <c r="B2606" t="s">
        <v>6</v>
      </c>
      <c r="C2606">
        <v>1</v>
      </c>
      <c r="D2606" t="s">
        <v>1256</v>
      </c>
      <c r="E2606">
        <v>4041376</v>
      </c>
      <c r="F2606">
        <v>30</v>
      </c>
      <c r="G2606" t="s">
        <v>1419</v>
      </c>
      <c r="H2606">
        <v>33</v>
      </c>
      <c r="I2606">
        <v>57</v>
      </c>
    </row>
    <row r="2607" spans="1:9" x14ac:dyDescent="0.2">
      <c r="A2607" t="s">
        <v>1242</v>
      </c>
      <c r="B2607" t="s">
        <v>6</v>
      </c>
      <c r="C2607">
        <v>1</v>
      </c>
      <c r="D2607" t="s">
        <v>1256</v>
      </c>
      <c r="E2607">
        <v>4041376</v>
      </c>
      <c r="F2607">
        <v>30</v>
      </c>
      <c r="G2607" t="s">
        <v>1420</v>
      </c>
      <c r="H2607">
        <v>35</v>
      </c>
      <c r="I2607">
        <v>57</v>
      </c>
    </row>
    <row r="2608" spans="1:9" x14ac:dyDescent="0.2">
      <c r="A2608" t="s">
        <v>1242</v>
      </c>
      <c r="B2608" t="s">
        <v>6</v>
      </c>
      <c r="C2608">
        <v>1</v>
      </c>
      <c r="D2608" t="s">
        <v>1256</v>
      </c>
      <c r="E2608">
        <v>4041376</v>
      </c>
      <c r="F2608">
        <v>30</v>
      </c>
      <c r="G2608" t="s">
        <v>1421</v>
      </c>
      <c r="H2608">
        <v>30</v>
      </c>
      <c r="I2608">
        <v>57</v>
      </c>
    </row>
    <row r="2609" spans="1:9" x14ac:dyDescent="0.2">
      <c r="A2609" t="s">
        <v>1242</v>
      </c>
      <c r="B2609" t="s">
        <v>6</v>
      </c>
      <c r="C2609">
        <v>1</v>
      </c>
      <c r="D2609" t="s">
        <v>1256</v>
      </c>
      <c r="E2609">
        <v>4041376</v>
      </c>
      <c r="F2609">
        <v>30</v>
      </c>
      <c r="G2609" t="s">
        <v>1422</v>
      </c>
      <c r="H2609">
        <v>33</v>
      </c>
      <c r="I2609">
        <v>57</v>
      </c>
    </row>
    <row r="2610" spans="1:9" x14ac:dyDescent="0.2">
      <c r="A2610" t="s">
        <v>1242</v>
      </c>
      <c r="B2610" t="s">
        <v>6</v>
      </c>
      <c r="C2610">
        <v>1</v>
      </c>
      <c r="D2610" t="s">
        <v>1256</v>
      </c>
      <c r="E2610">
        <v>4041376</v>
      </c>
      <c r="F2610">
        <v>30</v>
      </c>
      <c r="G2610" t="s">
        <v>1423</v>
      </c>
      <c r="H2610">
        <v>33</v>
      </c>
      <c r="I2610">
        <v>57</v>
      </c>
    </row>
    <row r="2611" spans="1:9" x14ac:dyDescent="0.2">
      <c r="A2611" t="s">
        <v>1242</v>
      </c>
      <c r="B2611" t="s">
        <v>6</v>
      </c>
      <c r="C2611">
        <v>1</v>
      </c>
      <c r="D2611" t="s">
        <v>1256</v>
      </c>
      <c r="E2611">
        <v>4041376</v>
      </c>
      <c r="F2611">
        <v>30</v>
      </c>
      <c r="G2611" t="s">
        <v>1424</v>
      </c>
      <c r="H2611">
        <v>47</v>
      </c>
      <c r="I2611">
        <v>57</v>
      </c>
    </row>
    <row r="2612" spans="1:9" x14ac:dyDescent="0.2">
      <c r="A2612" t="s">
        <v>1242</v>
      </c>
      <c r="B2612" t="s">
        <v>6</v>
      </c>
      <c r="C2612">
        <v>1</v>
      </c>
      <c r="D2612" t="s">
        <v>1256</v>
      </c>
      <c r="E2612">
        <v>4041376</v>
      </c>
      <c r="F2612">
        <v>30</v>
      </c>
      <c r="G2612" t="s">
        <v>1425</v>
      </c>
      <c r="H2612">
        <v>27</v>
      </c>
      <c r="I2612">
        <v>57</v>
      </c>
    </row>
    <row r="2613" spans="1:9" x14ac:dyDescent="0.2">
      <c r="A2613" t="s">
        <v>1242</v>
      </c>
      <c r="B2613" t="s">
        <v>6</v>
      </c>
      <c r="C2613">
        <v>1</v>
      </c>
      <c r="D2613" t="s">
        <v>1256</v>
      </c>
      <c r="E2613">
        <v>4041377</v>
      </c>
      <c r="F2613">
        <v>95</v>
      </c>
      <c r="G2613" t="s">
        <v>1416</v>
      </c>
      <c r="H2613">
        <v>59</v>
      </c>
      <c r="I2613">
        <v>63</v>
      </c>
    </row>
    <row r="2614" spans="1:9" x14ac:dyDescent="0.2">
      <c r="A2614" t="s">
        <v>1242</v>
      </c>
      <c r="B2614" t="s">
        <v>6</v>
      </c>
      <c r="C2614">
        <v>1</v>
      </c>
      <c r="D2614" t="s">
        <v>1256</v>
      </c>
      <c r="E2614">
        <v>4041377</v>
      </c>
      <c r="F2614">
        <v>95</v>
      </c>
      <c r="G2614" t="s">
        <v>1417</v>
      </c>
      <c r="H2614">
        <v>33</v>
      </c>
      <c r="I2614">
        <v>63</v>
      </c>
    </row>
    <row r="2615" spans="1:9" x14ac:dyDescent="0.2">
      <c r="A2615" t="s">
        <v>1242</v>
      </c>
      <c r="B2615" t="s">
        <v>6</v>
      </c>
      <c r="C2615">
        <v>1</v>
      </c>
      <c r="D2615" t="s">
        <v>1256</v>
      </c>
      <c r="E2615">
        <v>4041377</v>
      </c>
      <c r="F2615">
        <v>95</v>
      </c>
      <c r="G2615" t="s">
        <v>1418</v>
      </c>
      <c r="H2615">
        <v>51</v>
      </c>
      <c r="I2615">
        <v>63</v>
      </c>
    </row>
    <row r="2616" spans="1:9" x14ac:dyDescent="0.2">
      <c r="A2616" t="s">
        <v>1242</v>
      </c>
      <c r="B2616" t="s">
        <v>6</v>
      </c>
      <c r="C2616">
        <v>1</v>
      </c>
      <c r="D2616" t="s">
        <v>1256</v>
      </c>
      <c r="E2616">
        <v>4041377</v>
      </c>
      <c r="F2616">
        <v>95</v>
      </c>
      <c r="G2616" t="s">
        <v>1419</v>
      </c>
      <c r="H2616">
        <v>41</v>
      </c>
      <c r="I2616">
        <v>63</v>
      </c>
    </row>
    <row r="2617" spans="1:9" x14ac:dyDescent="0.2">
      <c r="A2617" t="s">
        <v>1242</v>
      </c>
      <c r="B2617" t="s">
        <v>6</v>
      </c>
      <c r="C2617">
        <v>1</v>
      </c>
      <c r="D2617" t="s">
        <v>1256</v>
      </c>
      <c r="E2617">
        <v>4041377</v>
      </c>
      <c r="F2617">
        <v>95</v>
      </c>
      <c r="G2617" t="s">
        <v>1420</v>
      </c>
      <c r="H2617">
        <v>34</v>
      </c>
      <c r="I2617">
        <v>63</v>
      </c>
    </row>
    <row r="2618" spans="1:9" x14ac:dyDescent="0.2">
      <c r="A2618" t="s">
        <v>1242</v>
      </c>
      <c r="B2618" t="s">
        <v>6</v>
      </c>
      <c r="C2618">
        <v>1</v>
      </c>
      <c r="D2618" t="s">
        <v>1256</v>
      </c>
      <c r="E2618">
        <v>4041377</v>
      </c>
      <c r="F2618">
        <v>95</v>
      </c>
      <c r="G2618" t="s">
        <v>1421</v>
      </c>
      <c r="H2618">
        <v>39</v>
      </c>
      <c r="I2618">
        <v>63</v>
      </c>
    </row>
    <row r="2619" spans="1:9" x14ac:dyDescent="0.2">
      <c r="A2619" t="s">
        <v>1242</v>
      </c>
      <c r="B2619" t="s">
        <v>6</v>
      </c>
      <c r="C2619">
        <v>1</v>
      </c>
      <c r="D2619" t="s">
        <v>1256</v>
      </c>
      <c r="E2619">
        <v>4041377</v>
      </c>
      <c r="F2619">
        <v>95</v>
      </c>
      <c r="G2619" t="s">
        <v>1422</v>
      </c>
      <c r="H2619">
        <v>28</v>
      </c>
      <c r="I2619">
        <v>63</v>
      </c>
    </row>
    <row r="2620" spans="1:9" x14ac:dyDescent="0.2">
      <c r="A2620" t="s">
        <v>1242</v>
      </c>
      <c r="B2620" t="s">
        <v>6</v>
      </c>
      <c r="C2620">
        <v>1</v>
      </c>
      <c r="D2620" t="s">
        <v>1256</v>
      </c>
      <c r="E2620">
        <v>4041377</v>
      </c>
      <c r="F2620">
        <v>95</v>
      </c>
      <c r="G2620" t="s">
        <v>1423</v>
      </c>
      <c r="H2620">
        <v>45</v>
      </c>
      <c r="I2620">
        <v>63</v>
      </c>
    </row>
    <row r="2621" spans="1:9" x14ac:dyDescent="0.2">
      <c r="A2621" t="s">
        <v>1242</v>
      </c>
      <c r="B2621" t="s">
        <v>6</v>
      </c>
      <c r="C2621">
        <v>1</v>
      </c>
      <c r="D2621" t="s">
        <v>1256</v>
      </c>
      <c r="E2621">
        <v>4041377</v>
      </c>
      <c r="F2621">
        <v>95</v>
      </c>
      <c r="G2621" t="s">
        <v>1424</v>
      </c>
      <c r="H2621">
        <v>42</v>
      </c>
      <c r="I2621">
        <v>63</v>
      </c>
    </row>
    <row r="2622" spans="1:9" x14ac:dyDescent="0.2">
      <c r="A2622" t="s">
        <v>1242</v>
      </c>
      <c r="B2622" t="s">
        <v>6</v>
      </c>
      <c r="C2622">
        <v>1</v>
      </c>
      <c r="D2622" t="s">
        <v>1256</v>
      </c>
      <c r="E2622">
        <v>4041377</v>
      </c>
      <c r="F2622">
        <v>95</v>
      </c>
      <c r="G2622" t="s">
        <v>1425</v>
      </c>
      <c r="H2622">
        <v>42</v>
      </c>
      <c r="I2622">
        <v>63</v>
      </c>
    </row>
    <row r="2623" spans="1:9" x14ac:dyDescent="0.2">
      <c r="A2623" t="s">
        <v>1242</v>
      </c>
      <c r="B2623" t="s">
        <v>6</v>
      </c>
      <c r="C2623">
        <v>1</v>
      </c>
      <c r="D2623" t="s">
        <v>1256</v>
      </c>
      <c r="E2623">
        <v>4041370</v>
      </c>
      <c r="F2623">
        <v>94</v>
      </c>
      <c r="G2623" t="s">
        <v>1416</v>
      </c>
      <c r="H2623">
        <v>52</v>
      </c>
      <c r="I2623">
        <v>57</v>
      </c>
    </row>
    <row r="2624" spans="1:9" x14ac:dyDescent="0.2">
      <c r="A2624" t="s">
        <v>1242</v>
      </c>
      <c r="B2624" t="s">
        <v>6</v>
      </c>
      <c r="C2624">
        <v>1</v>
      </c>
      <c r="D2624" t="s">
        <v>1256</v>
      </c>
      <c r="E2624">
        <v>4041370</v>
      </c>
      <c r="F2624">
        <v>94</v>
      </c>
      <c r="G2624" t="s">
        <v>1417</v>
      </c>
      <c r="H2624">
        <v>29</v>
      </c>
      <c r="I2624">
        <v>57</v>
      </c>
    </row>
    <row r="2625" spans="1:9" x14ac:dyDescent="0.2">
      <c r="A2625" t="s">
        <v>1242</v>
      </c>
      <c r="B2625" t="s">
        <v>6</v>
      </c>
      <c r="C2625">
        <v>1</v>
      </c>
      <c r="D2625" t="s">
        <v>1256</v>
      </c>
      <c r="E2625">
        <v>4041370</v>
      </c>
      <c r="F2625">
        <v>94</v>
      </c>
      <c r="G2625" t="s">
        <v>1418</v>
      </c>
      <c r="H2625">
        <v>43</v>
      </c>
      <c r="I2625">
        <v>57</v>
      </c>
    </row>
    <row r="2626" spans="1:9" x14ac:dyDescent="0.2">
      <c r="A2626" t="s">
        <v>1242</v>
      </c>
      <c r="B2626" t="s">
        <v>6</v>
      </c>
      <c r="C2626">
        <v>1</v>
      </c>
      <c r="D2626" t="s">
        <v>1256</v>
      </c>
      <c r="E2626">
        <v>4041370</v>
      </c>
      <c r="F2626">
        <v>94</v>
      </c>
      <c r="G2626" t="s">
        <v>1419</v>
      </c>
      <c r="H2626">
        <v>26</v>
      </c>
      <c r="I2626">
        <v>57</v>
      </c>
    </row>
    <row r="2627" spans="1:9" x14ac:dyDescent="0.2">
      <c r="A2627" t="s">
        <v>1242</v>
      </c>
      <c r="B2627" t="s">
        <v>6</v>
      </c>
      <c r="C2627">
        <v>1</v>
      </c>
      <c r="D2627" t="s">
        <v>1256</v>
      </c>
      <c r="E2627">
        <v>4041370</v>
      </c>
      <c r="F2627">
        <v>94</v>
      </c>
      <c r="G2627" t="s">
        <v>1420</v>
      </c>
      <c r="H2627">
        <v>37</v>
      </c>
      <c r="I2627">
        <v>57</v>
      </c>
    </row>
    <row r="2628" spans="1:9" x14ac:dyDescent="0.2">
      <c r="A2628" t="s">
        <v>1242</v>
      </c>
      <c r="B2628" t="s">
        <v>6</v>
      </c>
      <c r="C2628">
        <v>1</v>
      </c>
      <c r="D2628" t="s">
        <v>1256</v>
      </c>
      <c r="E2628">
        <v>4041370</v>
      </c>
      <c r="F2628">
        <v>94</v>
      </c>
      <c r="G2628" t="s">
        <v>1421</v>
      </c>
      <c r="H2628">
        <v>24</v>
      </c>
      <c r="I2628">
        <v>57</v>
      </c>
    </row>
    <row r="2629" spans="1:9" x14ac:dyDescent="0.2">
      <c r="A2629" t="s">
        <v>1242</v>
      </c>
      <c r="B2629" t="s">
        <v>6</v>
      </c>
      <c r="C2629">
        <v>1</v>
      </c>
      <c r="D2629" t="s">
        <v>1256</v>
      </c>
      <c r="E2629">
        <v>4041370</v>
      </c>
      <c r="F2629">
        <v>94</v>
      </c>
      <c r="G2629" t="s">
        <v>1422</v>
      </c>
      <c r="H2629">
        <v>37</v>
      </c>
      <c r="I2629">
        <v>57</v>
      </c>
    </row>
    <row r="2630" spans="1:9" x14ac:dyDescent="0.2">
      <c r="A2630" t="s">
        <v>1242</v>
      </c>
      <c r="B2630" t="s">
        <v>6</v>
      </c>
      <c r="C2630">
        <v>1</v>
      </c>
      <c r="D2630" t="s">
        <v>1256</v>
      </c>
      <c r="E2630">
        <v>4041370</v>
      </c>
      <c r="F2630">
        <v>94</v>
      </c>
      <c r="G2630" t="s">
        <v>1423</v>
      </c>
      <c r="H2630">
        <v>47</v>
      </c>
      <c r="I2630">
        <v>57</v>
      </c>
    </row>
    <row r="2631" spans="1:9" x14ac:dyDescent="0.2">
      <c r="A2631" t="s">
        <v>1242</v>
      </c>
      <c r="B2631" t="s">
        <v>6</v>
      </c>
      <c r="C2631">
        <v>1</v>
      </c>
      <c r="D2631" t="s">
        <v>1256</v>
      </c>
      <c r="E2631">
        <v>4041370</v>
      </c>
      <c r="F2631">
        <v>94</v>
      </c>
      <c r="G2631" t="s">
        <v>1424</v>
      </c>
      <c r="H2631">
        <v>46</v>
      </c>
      <c r="I2631">
        <v>57</v>
      </c>
    </row>
    <row r="2632" spans="1:9" x14ac:dyDescent="0.2">
      <c r="A2632" t="s">
        <v>1242</v>
      </c>
      <c r="B2632" t="s">
        <v>6</v>
      </c>
      <c r="C2632">
        <v>1</v>
      </c>
      <c r="D2632" t="s">
        <v>1256</v>
      </c>
      <c r="E2632">
        <v>4041370</v>
      </c>
      <c r="F2632">
        <v>94</v>
      </c>
      <c r="G2632" t="s">
        <v>1425</v>
      </c>
      <c r="H2632">
        <v>40</v>
      </c>
      <c r="I2632">
        <v>57</v>
      </c>
    </row>
    <row r="2633" spans="1:9" x14ac:dyDescent="0.2">
      <c r="A2633" t="s">
        <v>1242</v>
      </c>
      <c r="B2633" t="s">
        <v>6</v>
      </c>
      <c r="C2633">
        <v>1</v>
      </c>
      <c r="D2633" t="s">
        <v>1256</v>
      </c>
      <c r="E2633">
        <v>4041372</v>
      </c>
      <c r="F2633">
        <v>28</v>
      </c>
      <c r="G2633" t="s">
        <v>1416</v>
      </c>
      <c r="H2633">
        <v>57</v>
      </c>
      <c r="I2633">
        <v>60</v>
      </c>
    </row>
    <row r="2634" spans="1:9" x14ac:dyDescent="0.2">
      <c r="A2634" t="s">
        <v>1242</v>
      </c>
      <c r="B2634" t="s">
        <v>6</v>
      </c>
      <c r="C2634">
        <v>1</v>
      </c>
      <c r="D2634" t="s">
        <v>1256</v>
      </c>
      <c r="E2634">
        <v>4041372</v>
      </c>
      <c r="F2634">
        <v>28</v>
      </c>
      <c r="G2634" t="s">
        <v>1417</v>
      </c>
      <c r="H2634">
        <v>24</v>
      </c>
      <c r="I2634">
        <v>60</v>
      </c>
    </row>
    <row r="2635" spans="1:9" x14ac:dyDescent="0.2">
      <c r="A2635" t="s">
        <v>1242</v>
      </c>
      <c r="B2635" t="s">
        <v>6</v>
      </c>
      <c r="C2635">
        <v>1</v>
      </c>
      <c r="D2635" t="s">
        <v>1256</v>
      </c>
      <c r="E2635">
        <v>4041372</v>
      </c>
      <c r="F2635">
        <v>28</v>
      </c>
      <c r="G2635" t="s">
        <v>1418</v>
      </c>
      <c r="H2635">
        <v>45</v>
      </c>
      <c r="I2635">
        <v>60</v>
      </c>
    </row>
    <row r="2636" spans="1:9" x14ac:dyDescent="0.2">
      <c r="A2636" t="s">
        <v>1242</v>
      </c>
      <c r="B2636" t="s">
        <v>6</v>
      </c>
      <c r="C2636">
        <v>1</v>
      </c>
      <c r="D2636" t="s">
        <v>1256</v>
      </c>
      <c r="E2636">
        <v>4041372</v>
      </c>
      <c r="F2636">
        <v>28</v>
      </c>
      <c r="G2636" t="s">
        <v>1419</v>
      </c>
      <c r="H2636">
        <v>29</v>
      </c>
      <c r="I2636">
        <v>60</v>
      </c>
    </row>
    <row r="2637" spans="1:9" x14ac:dyDescent="0.2">
      <c r="A2637" t="s">
        <v>1242</v>
      </c>
      <c r="B2637" t="s">
        <v>6</v>
      </c>
      <c r="C2637">
        <v>1</v>
      </c>
      <c r="D2637" t="s">
        <v>1256</v>
      </c>
      <c r="E2637">
        <v>4041372</v>
      </c>
      <c r="F2637">
        <v>28</v>
      </c>
      <c r="G2637" t="s">
        <v>1420</v>
      </c>
      <c r="H2637">
        <v>37</v>
      </c>
      <c r="I2637">
        <v>60</v>
      </c>
    </row>
    <row r="2638" spans="1:9" x14ac:dyDescent="0.2">
      <c r="A2638" t="s">
        <v>1242</v>
      </c>
      <c r="B2638" t="s">
        <v>6</v>
      </c>
      <c r="C2638">
        <v>1</v>
      </c>
      <c r="D2638" t="s">
        <v>1256</v>
      </c>
      <c r="E2638">
        <v>4041372</v>
      </c>
      <c r="F2638">
        <v>28</v>
      </c>
      <c r="G2638" t="s">
        <v>1421</v>
      </c>
      <c r="H2638">
        <v>36</v>
      </c>
      <c r="I2638">
        <v>60</v>
      </c>
    </row>
    <row r="2639" spans="1:9" x14ac:dyDescent="0.2">
      <c r="A2639" t="s">
        <v>1242</v>
      </c>
      <c r="B2639" t="s">
        <v>6</v>
      </c>
      <c r="C2639">
        <v>1</v>
      </c>
      <c r="D2639" t="s">
        <v>1256</v>
      </c>
      <c r="E2639">
        <v>4041372</v>
      </c>
      <c r="F2639">
        <v>28</v>
      </c>
      <c r="G2639" t="s">
        <v>1422</v>
      </c>
      <c r="H2639">
        <v>34</v>
      </c>
      <c r="I2639">
        <v>60</v>
      </c>
    </row>
    <row r="2640" spans="1:9" x14ac:dyDescent="0.2">
      <c r="A2640" t="s">
        <v>1242</v>
      </c>
      <c r="B2640" t="s">
        <v>6</v>
      </c>
      <c r="C2640">
        <v>1</v>
      </c>
      <c r="D2640" t="s">
        <v>1256</v>
      </c>
      <c r="E2640">
        <v>4041372</v>
      </c>
      <c r="F2640">
        <v>28</v>
      </c>
      <c r="G2640" t="s">
        <v>1423</v>
      </c>
      <c r="H2640">
        <v>38</v>
      </c>
      <c r="I2640">
        <v>60</v>
      </c>
    </row>
    <row r="2641" spans="1:9" x14ac:dyDescent="0.2">
      <c r="A2641" t="s">
        <v>1242</v>
      </c>
      <c r="B2641" t="s">
        <v>6</v>
      </c>
      <c r="C2641">
        <v>1</v>
      </c>
      <c r="D2641" t="s">
        <v>1256</v>
      </c>
      <c r="E2641">
        <v>4041372</v>
      </c>
      <c r="F2641">
        <v>28</v>
      </c>
      <c r="G2641" t="s">
        <v>1424</v>
      </c>
      <c r="H2641">
        <v>48</v>
      </c>
      <c r="I2641">
        <v>60</v>
      </c>
    </row>
    <row r="2642" spans="1:9" x14ac:dyDescent="0.2">
      <c r="A2642" t="s">
        <v>1242</v>
      </c>
      <c r="B2642" t="s">
        <v>6</v>
      </c>
      <c r="C2642">
        <v>1</v>
      </c>
      <c r="D2642" t="s">
        <v>1256</v>
      </c>
      <c r="E2642">
        <v>4041372</v>
      </c>
      <c r="F2642">
        <v>28</v>
      </c>
      <c r="G2642" t="s">
        <v>1425</v>
      </c>
      <c r="H2642">
        <v>42</v>
      </c>
      <c r="I2642">
        <v>60</v>
      </c>
    </row>
    <row r="2643" spans="1:9" x14ac:dyDescent="0.2">
      <c r="A2643" t="s">
        <v>1242</v>
      </c>
      <c r="B2643" t="s">
        <v>6</v>
      </c>
      <c r="C2643">
        <v>1</v>
      </c>
      <c r="D2643" t="s">
        <v>1256</v>
      </c>
      <c r="E2643">
        <v>4330706</v>
      </c>
      <c r="F2643">
        <v>16</v>
      </c>
      <c r="G2643" t="s">
        <v>1416</v>
      </c>
      <c r="H2643">
        <v>3</v>
      </c>
      <c r="I2643">
        <v>3</v>
      </c>
    </row>
    <row r="2644" spans="1:9" x14ac:dyDescent="0.2">
      <c r="A2644" t="s">
        <v>1242</v>
      </c>
      <c r="B2644" t="s">
        <v>6</v>
      </c>
      <c r="C2644">
        <v>1</v>
      </c>
      <c r="D2644" t="s">
        <v>1256</v>
      </c>
      <c r="E2644">
        <v>4330706</v>
      </c>
      <c r="F2644">
        <v>16</v>
      </c>
      <c r="G2644" t="s">
        <v>1417</v>
      </c>
      <c r="H2644">
        <v>1</v>
      </c>
      <c r="I2644">
        <v>3</v>
      </c>
    </row>
    <row r="2645" spans="1:9" x14ac:dyDescent="0.2">
      <c r="A2645" t="s">
        <v>1242</v>
      </c>
      <c r="B2645" t="s">
        <v>6</v>
      </c>
      <c r="C2645">
        <v>1</v>
      </c>
      <c r="D2645" t="s">
        <v>1256</v>
      </c>
      <c r="E2645">
        <v>4330706</v>
      </c>
      <c r="F2645">
        <v>16</v>
      </c>
      <c r="G2645" t="s">
        <v>1418</v>
      </c>
      <c r="H2645">
        <v>1</v>
      </c>
      <c r="I2645">
        <v>3</v>
      </c>
    </row>
    <row r="2646" spans="1:9" x14ac:dyDescent="0.2">
      <c r="A2646" t="s">
        <v>1242</v>
      </c>
      <c r="B2646" t="s">
        <v>6</v>
      </c>
      <c r="C2646">
        <v>1</v>
      </c>
      <c r="D2646" t="s">
        <v>1256</v>
      </c>
      <c r="E2646">
        <v>4330706</v>
      </c>
      <c r="F2646">
        <v>16</v>
      </c>
      <c r="G2646" t="s">
        <v>1419</v>
      </c>
      <c r="H2646">
        <v>1</v>
      </c>
      <c r="I2646">
        <v>3</v>
      </c>
    </row>
    <row r="2647" spans="1:9" x14ac:dyDescent="0.2">
      <c r="A2647" t="s">
        <v>1242</v>
      </c>
      <c r="B2647" t="s">
        <v>6</v>
      </c>
      <c r="C2647">
        <v>1</v>
      </c>
      <c r="D2647" t="s">
        <v>1256</v>
      </c>
      <c r="E2647">
        <v>4330706</v>
      </c>
      <c r="F2647">
        <v>16</v>
      </c>
      <c r="G2647" t="s">
        <v>1420</v>
      </c>
      <c r="H2647">
        <v>0</v>
      </c>
      <c r="I2647">
        <v>3</v>
      </c>
    </row>
    <row r="2648" spans="1:9" x14ac:dyDescent="0.2">
      <c r="A2648" t="s">
        <v>1242</v>
      </c>
      <c r="B2648" t="s">
        <v>6</v>
      </c>
      <c r="C2648">
        <v>1</v>
      </c>
      <c r="D2648" t="s">
        <v>1256</v>
      </c>
      <c r="E2648">
        <v>4330706</v>
      </c>
      <c r="F2648">
        <v>16</v>
      </c>
      <c r="G2648" t="s">
        <v>1421</v>
      </c>
      <c r="H2648">
        <v>1</v>
      </c>
      <c r="I2648">
        <v>3</v>
      </c>
    </row>
    <row r="2649" spans="1:9" x14ac:dyDescent="0.2">
      <c r="A2649" t="s">
        <v>1242</v>
      </c>
      <c r="B2649" t="s">
        <v>6</v>
      </c>
      <c r="C2649">
        <v>1</v>
      </c>
      <c r="D2649" t="s">
        <v>1256</v>
      </c>
      <c r="E2649">
        <v>4330706</v>
      </c>
      <c r="F2649">
        <v>16</v>
      </c>
      <c r="G2649" t="s">
        <v>1422</v>
      </c>
      <c r="H2649">
        <v>1</v>
      </c>
      <c r="I2649">
        <v>3</v>
      </c>
    </row>
    <row r="2650" spans="1:9" x14ac:dyDescent="0.2">
      <c r="A2650" t="s">
        <v>1242</v>
      </c>
      <c r="B2650" t="s">
        <v>6</v>
      </c>
      <c r="C2650">
        <v>1</v>
      </c>
      <c r="D2650" t="s">
        <v>1256</v>
      </c>
      <c r="E2650">
        <v>4330706</v>
      </c>
      <c r="F2650">
        <v>16</v>
      </c>
      <c r="G2650" t="s">
        <v>1423</v>
      </c>
      <c r="H2650">
        <v>2</v>
      </c>
      <c r="I2650">
        <v>3</v>
      </c>
    </row>
    <row r="2651" spans="1:9" x14ac:dyDescent="0.2">
      <c r="A2651" t="s">
        <v>1242</v>
      </c>
      <c r="B2651" t="s">
        <v>6</v>
      </c>
      <c r="C2651">
        <v>1</v>
      </c>
      <c r="D2651" t="s">
        <v>1256</v>
      </c>
      <c r="E2651">
        <v>4330706</v>
      </c>
      <c r="F2651">
        <v>16</v>
      </c>
      <c r="G2651" t="s">
        <v>1424</v>
      </c>
      <c r="H2651">
        <v>3</v>
      </c>
      <c r="I2651">
        <v>3</v>
      </c>
    </row>
    <row r="2652" spans="1:9" x14ac:dyDescent="0.2">
      <c r="A2652" t="s">
        <v>1242</v>
      </c>
      <c r="B2652" t="s">
        <v>6</v>
      </c>
      <c r="C2652">
        <v>1</v>
      </c>
      <c r="D2652" t="s">
        <v>1256</v>
      </c>
      <c r="E2652">
        <v>4330706</v>
      </c>
      <c r="F2652">
        <v>16</v>
      </c>
      <c r="G2652" t="s">
        <v>1425</v>
      </c>
      <c r="H2652">
        <v>1</v>
      </c>
      <c r="I2652">
        <v>3</v>
      </c>
    </row>
    <row r="2653" spans="1:9" x14ac:dyDescent="0.2">
      <c r="A2653" t="s">
        <v>1242</v>
      </c>
      <c r="B2653" t="s">
        <v>6</v>
      </c>
      <c r="C2653">
        <v>1</v>
      </c>
      <c r="D2653" t="s">
        <v>1243</v>
      </c>
      <c r="E2653">
        <v>4041331</v>
      </c>
      <c r="F2653">
        <v>3</v>
      </c>
      <c r="G2653" t="s">
        <v>1416</v>
      </c>
      <c r="H2653">
        <v>51</v>
      </c>
      <c r="I2653">
        <v>51</v>
      </c>
    </row>
    <row r="2654" spans="1:9" x14ac:dyDescent="0.2">
      <c r="A2654" t="s">
        <v>1242</v>
      </c>
      <c r="B2654" t="s">
        <v>6</v>
      </c>
      <c r="C2654">
        <v>1</v>
      </c>
      <c r="D2654" t="s">
        <v>1243</v>
      </c>
      <c r="E2654">
        <v>4041331</v>
      </c>
      <c r="F2654">
        <v>3</v>
      </c>
      <c r="G2654" t="s">
        <v>1417</v>
      </c>
      <c r="H2654">
        <v>31</v>
      </c>
      <c r="I2654">
        <v>51</v>
      </c>
    </row>
    <row r="2655" spans="1:9" x14ac:dyDescent="0.2">
      <c r="A2655" t="s">
        <v>1242</v>
      </c>
      <c r="B2655" t="s">
        <v>6</v>
      </c>
      <c r="C2655">
        <v>1</v>
      </c>
      <c r="D2655" t="s">
        <v>1243</v>
      </c>
      <c r="E2655">
        <v>4041331</v>
      </c>
      <c r="F2655">
        <v>3</v>
      </c>
      <c r="G2655" t="s">
        <v>1418</v>
      </c>
      <c r="H2655">
        <v>48</v>
      </c>
      <c r="I2655">
        <v>51</v>
      </c>
    </row>
    <row r="2656" spans="1:9" x14ac:dyDescent="0.2">
      <c r="A2656" t="s">
        <v>1242</v>
      </c>
      <c r="B2656" t="s">
        <v>6</v>
      </c>
      <c r="C2656">
        <v>1</v>
      </c>
      <c r="D2656" t="s">
        <v>1243</v>
      </c>
      <c r="E2656">
        <v>4041331</v>
      </c>
      <c r="F2656">
        <v>3</v>
      </c>
      <c r="G2656" t="s">
        <v>1419</v>
      </c>
      <c r="H2656">
        <v>42</v>
      </c>
      <c r="I2656">
        <v>51</v>
      </c>
    </row>
    <row r="2657" spans="1:9" x14ac:dyDescent="0.2">
      <c r="A2657" t="s">
        <v>1242</v>
      </c>
      <c r="B2657" t="s">
        <v>6</v>
      </c>
      <c r="C2657">
        <v>1</v>
      </c>
      <c r="D2657" t="s">
        <v>1243</v>
      </c>
      <c r="E2657">
        <v>4041331</v>
      </c>
      <c r="F2657">
        <v>3</v>
      </c>
      <c r="G2657" t="s">
        <v>1420</v>
      </c>
      <c r="H2657">
        <v>35</v>
      </c>
      <c r="I2657">
        <v>51</v>
      </c>
    </row>
    <row r="2658" spans="1:9" x14ac:dyDescent="0.2">
      <c r="A2658" t="s">
        <v>1242</v>
      </c>
      <c r="B2658" t="s">
        <v>6</v>
      </c>
      <c r="C2658">
        <v>1</v>
      </c>
      <c r="D2658" t="s">
        <v>1243</v>
      </c>
      <c r="E2658">
        <v>4041331</v>
      </c>
      <c r="F2658">
        <v>3</v>
      </c>
      <c r="G2658" t="s">
        <v>1421</v>
      </c>
      <c r="H2658">
        <v>49</v>
      </c>
      <c r="I2658">
        <v>51</v>
      </c>
    </row>
    <row r="2659" spans="1:9" x14ac:dyDescent="0.2">
      <c r="A2659" t="s">
        <v>1242</v>
      </c>
      <c r="B2659" t="s">
        <v>6</v>
      </c>
      <c r="C2659">
        <v>1</v>
      </c>
      <c r="D2659" t="s">
        <v>1243</v>
      </c>
      <c r="E2659">
        <v>4041331</v>
      </c>
      <c r="F2659">
        <v>3</v>
      </c>
      <c r="G2659" t="s">
        <v>1422</v>
      </c>
      <c r="H2659">
        <v>44</v>
      </c>
      <c r="I2659">
        <v>51</v>
      </c>
    </row>
    <row r="2660" spans="1:9" x14ac:dyDescent="0.2">
      <c r="A2660" t="s">
        <v>1242</v>
      </c>
      <c r="B2660" t="s">
        <v>6</v>
      </c>
      <c r="C2660">
        <v>1</v>
      </c>
      <c r="D2660" t="s">
        <v>1243</v>
      </c>
      <c r="E2660">
        <v>4041331</v>
      </c>
      <c r="F2660">
        <v>3</v>
      </c>
      <c r="G2660" t="s">
        <v>1423</v>
      </c>
      <c r="H2660">
        <v>45</v>
      </c>
      <c r="I2660">
        <v>51</v>
      </c>
    </row>
    <row r="2661" spans="1:9" x14ac:dyDescent="0.2">
      <c r="A2661" t="s">
        <v>1242</v>
      </c>
      <c r="B2661" t="s">
        <v>6</v>
      </c>
      <c r="C2661">
        <v>1</v>
      </c>
      <c r="D2661" t="s">
        <v>1243</v>
      </c>
      <c r="E2661">
        <v>4041331</v>
      </c>
      <c r="F2661">
        <v>3</v>
      </c>
      <c r="G2661" t="s">
        <v>1424</v>
      </c>
      <c r="H2661">
        <v>45</v>
      </c>
      <c r="I2661">
        <v>51</v>
      </c>
    </row>
    <row r="2662" spans="1:9" x14ac:dyDescent="0.2">
      <c r="A2662" t="s">
        <v>1242</v>
      </c>
      <c r="B2662" t="s">
        <v>6</v>
      </c>
      <c r="C2662">
        <v>1</v>
      </c>
      <c r="D2662" t="s">
        <v>1243</v>
      </c>
      <c r="E2662">
        <v>4041331</v>
      </c>
      <c r="F2662">
        <v>3</v>
      </c>
      <c r="G2662" t="s">
        <v>1425</v>
      </c>
      <c r="H2662">
        <v>41</v>
      </c>
      <c r="I2662">
        <v>51</v>
      </c>
    </row>
    <row r="2663" spans="1:9" x14ac:dyDescent="0.2">
      <c r="A2663" t="s">
        <v>1242</v>
      </c>
      <c r="B2663" t="s">
        <v>6</v>
      </c>
      <c r="C2663">
        <v>1</v>
      </c>
      <c r="D2663" t="s">
        <v>1243</v>
      </c>
      <c r="E2663">
        <v>4041335</v>
      </c>
      <c r="F2663">
        <v>1</v>
      </c>
      <c r="G2663" t="s">
        <v>1416</v>
      </c>
      <c r="H2663">
        <v>50</v>
      </c>
      <c r="I2663">
        <v>51</v>
      </c>
    </row>
    <row r="2664" spans="1:9" x14ac:dyDescent="0.2">
      <c r="A2664" t="s">
        <v>1242</v>
      </c>
      <c r="B2664" t="s">
        <v>6</v>
      </c>
      <c r="C2664">
        <v>1</v>
      </c>
      <c r="D2664" t="s">
        <v>1243</v>
      </c>
      <c r="E2664">
        <v>4041335</v>
      </c>
      <c r="F2664">
        <v>1</v>
      </c>
      <c r="G2664" t="s">
        <v>1417</v>
      </c>
      <c r="H2664">
        <v>38</v>
      </c>
      <c r="I2664">
        <v>51</v>
      </c>
    </row>
    <row r="2665" spans="1:9" x14ac:dyDescent="0.2">
      <c r="A2665" t="s">
        <v>1242</v>
      </c>
      <c r="B2665" t="s">
        <v>6</v>
      </c>
      <c r="C2665">
        <v>1</v>
      </c>
      <c r="D2665" t="s">
        <v>1243</v>
      </c>
      <c r="E2665">
        <v>4041335</v>
      </c>
      <c r="F2665">
        <v>1</v>
      </c>
      <c r="G2665" t="s">
        <v>1418</v>
      </c>
      <c r="H2665">
        <v>48</v>
      </c>
      <c r="I2665">
        <v>51</v>
      </c>
    </row>
    <row r="2666" spans="1:9" x14ac:dyDescent="0.2">
      <c r="A2666" t="s">
        <v>1242</v>
      </c>
      <c r="B2666" t="s">
        <v>6</v>
      </c>
      <c r="C2666">
        <v>1</v>
      </c>
      <c r="D2666" t="s">
        <v>1243</v>
      </c>
      <c r="E2666">
        <v>4041335</v>
      </c>
      <c r="F2666">
        <v>1</v>
      </c>
      <c r="G2666" t="s">
        <v>1419</v>
      </c>
      <c r="H2666">
        <v>50</v>
      </c>
      <c r="I2666">
        <v>51</v>
      </c>
    </row>
    <row r="2667" spans="1:9" x14ac:dyDescent="0.2">
      <c r="A2667" t="s">
        <v>1242</v>
      </c>
      <c r="B2667" t="s">
        <v>6</v>
      </c>
      <c r="C2667">
        <v>1</v>
      </c>
      <c r="D2667" t="s">
        <v>1243</v>
      </c>
      <c r="E2667">
        <v>4041335</v>
      </c>
      <c r="F2667">
        <v>1</v>
      </c>
      <c r="G2667" t="s">
        <v>1420</v>
      </c>
      <c r="H2667">
        <v>51</v>
      </c>
      <c r="I2667">
        <v>51</v>
      </c>
    </row>
    <row r="2668" spans="1:9" x14ac:dyDescent="0.2">
      <c r="A2668" t="s">
        <v>1242</v>
      </c>
      <c r="B2668" t="s">
        <v>6</v>
      </c>
      <c r="C2668">
        <v>1</v>
      </c>
      <c r="D2668" t="s">
        <v>1243</v>
      </c>
      <c r="E2668">
        <v>4041335</v>
      </c>
      <c r="F2668">
        <v>1</v>
      </c>
      <c r="G2668" t="s">
        <v>1421</v>
      </c>
      <c r="H2668">
        <v>50</v>
      </c>
      <c r="I2668">
        <v>51</v>
      </c>
    </row>
    <row r="2669" spans="1:9" x14ac:dyDescent="0.2">
      <c r="A2669" t="s">
        <v>1242</v>
      </c>
      <c r="B2669" t="s">
        <v>6</v>
      </c>
      <c r="C2669">
        <v>1</v>
      </c>
      <c r="D2669" t="s">
        <v>1243</v>
      </c>
      <c r="E2669">
        <v>4041335</v>
      </c>
      <c r="F2669">
        <v>1</v>
      </c>
      <c r="G2669" t="s">
        <v>1422</v>
      </c>
      <c r="H2669">
        <v>50</v>
      </c>
      <c r="I2669">
        <v>51</v>
      </c>
    </row>
    <row r="2670" spans="1:9" x14ac:dyDescent="0.2">
      <c r="A2670" t="s">
        <v>1242</v>
      </c>
      <c r="B2670" t="s">
        <v>6</v>
      </c>
      <c r="C2670">
        <v>1</v>
      </c>
      <c r="D2670" t="s">
        <v>1243</v>
      </c>
      <c r="E2670">
        <v>4041335</v>
      </c>
      <c r="F2670">
        <v>1</v>
      </c>
      <c r="G2670" t="s">
        <v>1423</v>
      </c>
      <c r="H2670">
        <v>49</v>
      </c>
      <c r="I2670">
        <v>51</v>
      </c>
    </row>
    <row r="2671" spans="1:9" x14ac:dyDescent="0.2">
      <c r="A2671" t="s">
        <v>1242</v>
      </c>
      <c r="B2671" t="s">
        <v>6</v>
      </c>
      <c r="C2671">
        <v>1</v>
      </c>
      <c r="D2671" t="s">
        <v>1243</v>
      </c>
      <c r="E2671">
        <v>4041335</v>
      </c>
      <c r="F2671">
        <v>1</v>
      </c>
      <c r="G2671" t="s">
        <v>1424</v>
      </c>
      <c r="H2671">
        <v>49</v>
      </c>
      <c r="I2671">
        <v>51</v>
      </c>
    </row>
    <row r="2672" spans="1:9" x14ac:dyDescent="0.2">
      <c r="A2672" t="s">
        <v>1242</v>
      </c>
      <c r="B2672" t="s">
        <v>6</v>
      </c>
      <c r="C2672">
        <v>1</v>
      </c>
      <c r="D2672" t="s">
        <v>1243</v>
      </c>
      <c r="E2672">
        <v>4041335</v>
      </c>
      <c r="F2672">
        <v>1</v>
      </c>
      <c r="G2672" t="s">
        <v>1425</v>
      </c>
      <c r="H2672">
        <v>47</v>
      </c>
      <c r="I2672">
        <v>51</v>
      </c>
    </row>
    <row r="2673" spans="1:9" x14ac:dyDescent="0.2">
      <c r="A2673" t="s">
        <v>1242</v>
      </c>
      <c r="B2673" t="s">
        <v>6</v>
      </c>
      <c r="C2673">
        <v>1</v>
      </c>
      <c r="D2673" t="s">
        <v>1243</v>
      </c>
      <c r="E2673">
        <v>4041333</v>
      </c>
      <c r="F2673">
        <v>8</v>
      </c>
      <c r="G2673" t="s">
        <v>1416</v>
      </c>
      <c r="H2673">
        <v>50</v>
      </c>
      <c r="I2673">
        <v>51</v>
      </c>
    </row>
    <row r="2674" spans="1:9" x14ac:dyDescent="0.2">
      <c r="A2674" t="s">
        <v>1242</v>
      </c>
      <c r="B2674" t="s">
        <v>6</v>
      </c>
      <c r="C2674">
        <v>1</v>
      </c>
      <c r="D2674" t="s">
        <v>1243</v>
      </c>
      <c r="E2674">
        <v>4041333</v>
      </c>
      <c r="F2674">
        <v>8</v>
      </c>
      <c r="G2674" t="s">
        <v>1417</v>
      </c>
      <c r="H2674">
        <v>37</v>
      </c>
      <c r="I2674">
        <v>51</v>
      </c>
    </row>
    <row r="2675" spans="1:9" x14ac:dyDescent="0.2">
      <c r="A2675" t="s">
        <v>1242</v>
      </c>
      <c r="B2675" t="s">
        <v>6</v>
      </c>
      <c r="C2675">
        <v>1</v>
      </c>
      <c r="D2675" t="s">
        <v>1243</v>
      </c>
      <c r="E2675">
        <v>4041333</v>
      </c>
      <c r="F2675">
        <v>8</v>
      </c>
      <c r="G2675" t="s">
        <v>1418</v>
      </c>
      <c r="H2675">
        <v>46</v>
      </c>
      <c r="I2675">
        <v>51</v>
      </c>
    </row>
    <row r="2676" spans="1:9" x14ac:dyDescent="0.2">
      <c r="A2676" t="s">
        <v>1242</v>
      </c>
      <c r="B2676" t="s">
        <v>6</v>
      </c>
      <c r="C2676">
        <v>1</v>
      </c>
      <c r="D2676" t="s">
        <v>1243</v>
      </c>
      <c r="E2676">
        <v>4041333</v>
      </c>
      <c r="F2676">
        <v>8</v>
      </c>
      <c r="G2676" t="s">
        <v>1419</v>
      </c>
      <c r="H2676">
        <v>44</v>
      </c>
      <c r="I2676">
        <v>51</v>
      </c>
    </row>
    <row r="2677" spans="1:9" x14ac:dyDescent="0.2">
      <c r="A2677" t="s">
        <v>1242</v>
      </c>
      <c r="B2677" t="s">
        <v>6</v>
      </c>
      <c r="C2677">
        <v>1</v>
      </c>
      <c r="D2677" t="s">
        <v>1243</v>
      </c>
      <c r="E2677">
        <v>4041333</v>
      </c>
      <c r="F2677">
        <v>8</v>
      </c>
      <c r="G2677" t="s">
        <v>1420</v>
      </c>
      <c r="H2677">
        <v>43</v>
      </c>
      <c r="I2677">
        <v>51</v>
      </c>
    </row>
    <row r="2678" spans="1:9" x14ac:dyDescent="0.2">
      <c r="A2678" t="s">
        <v>1242</v>
      </c>
      <c r="B2678" t="s">
        <v>6</v>
      </c>
      <c r="C2678">
        <v>1</v>
      </c>
      <c r="D2678" t="s">
        <v>1243</v>
      </c>
      <c r="E2678">
        <v>4041333</v>
      </c>
      <c r="F2678">
        <v>8</v>
      </c>
      <c r="G2678" t="s">
        <v>1421</v>
      </c>
      <c r="H2678">
        <v>49</v>
      </c>
      <c r="I2678">
        <v>51</v>
      </c>
    </row>
    <row r="2679" spans="1:9" x14ac:dyDescent="0.2">
      <c r="A2679" t="s">
        <v>1242</v>
      </c>
      <c r="B2679" t="s">
        <v>6</v>
      </c>
      <c r="C2679">
        <v>1</v>
      </c>
      <c r="D2679" t="s">
        <v>1243</v>
      </c>
      <c r="E2679">
        <v>4041333</v>
      </c>
      <c r="F2679">
        <v>8</v>
      </c>
      <c r="G2679" t="s">
        <v>1422</v>
      </c>
      <c r="H2679">
        <v>45</v>
      </c>
      <c r="I2679">
        <v>51</v>
      </c>
    </row>
    <row r="2680" spans="1:9" x14ac:dyDescent="0.2">
      <c r="A2680" t="s">
        <v>1242</v>
      </c>
      <c r="B2680" t="s">
        <v>6</v>
      </c>
      <c r="C2680">
        <v>1</v>
      </c>
      <c r="D2680" t="s">
        <v>1243</v>
      </c>
      <c r="E2680">
        <v>4041333</v>
      </c>
      <c r="F2680">
        <v>8</v>
      </c>
      <c r="G2680" t="s">
        <v>1423</v>
      </c>
      <c r="H2680">
        <v>48</v>
      </c>
      <c r="I2680">
        <v>51</v>
      </c>
    </row>
    <row r="2681" spans="1:9" x14ac:dyDescent="0.2">
      <c r="A2681" t="s">
        <v>1242</v>
      </c>
      <c r="B2681" t="s">
        <v>6</v>
      </c>
      <c r="C2681">
        <v>1</v>
      </c>
      <c r="D2681" t="s">
        <v>1243</v>
      </c>
      <c r="E2681">
        <v>4041333</v>
      </c>
      <c r="F2681">
        <v>8</v>
      </c>
      <c r="G2681" t="s">
        <v>1424</v>
      </c>
      <c r="H2681">
        <v>47</v>
      </c>
      <c r="I2681">
        <v>51</v>
      </c>
    </row>
    <row r="2682" spans="1:9" x14ac:dyDescent="0.2">
      <c r="A2682" t="s">
        <v>1242</v>
      </c>
      <c r="B2682" t="s">
        <v>6</v>
      </c>
      <c r="C2682">
        <v>1</v>
      </c>
      <c r="D2682" t="s">
        <v>1243</v>
      </c>
      <c r="E2682">
        <v>4041333</v>
      </c>
      <c r="F2682">
        <v>8</v>
      </c>
      <c r="G2682" t="s">
        <v>1425</v>
      </c>
      <c r="H2682">
        <v>48</v>
      </c>
      <c r="I2682">
        <v>51</v>
      </c>
    </row>
    <row r="2683" spans="1:9" x14ac:dyDescent="0.2">
      <c r="A2683" t="s">
        <v>1242</v>
      </c>
      <c r="B2683" t="s">
        <v>6</v>
      </c>
      <c r="C2683">
        <v>1</v>
      </c>
      <c r="D2683" t="s">
        <v>1243</v>
      </c>
      <c r="E2683">
        <v>4041345</v>
      </c>
      <c r="F2683">
        <v>1</v>
      </c>
      <c r="G2683" t="s">
        <v>1416</v>
      </c>
      <c r="H2683">
        <v>57</v>
      </c>
      <c r="I2683">
        <v>57</v>
      </c>
    </row>
    <row r="2684" spans="1:9" x14ac:dyDescent="0.2">
      <c r="A2684" t="s">
        <v>1242</v>
      </c>
      <c r="B2684" t="s">
        <v>6</v>
      </c>
      <c r="C2684">
        <v>1</v>
      </c>
      <c r="D2684" t="s">
        <v>1243</v>
      </c>
      <c r="E2684">
        <v>4041345</v>
      </c>
      <c r="F2684">
        <v>1</v>
      </c>
      <c r="G2684" t="s">
        <v>1417</v>
      </c>
      <c r="H2684">
        <v>46</v>
      </c>
      <c r="I2684">
        <v>57</v>
      </c>
    </row>
    <row r="2685" spans="1:9" x14ac:dyDescent="0.2">
      <c r="A2685" t="s">
        <v>1242</v>
      </c>
      <c r="B2685" t="s">
        <v>6</v>
      </c>
      <c r="C2685">
        <v>1</v>
      </c>
      <c r="D2685" t="s">
        <v>1243</v>
      </c>
      <c r="E2685">
        <v>4041345</v>
      </c>
      <c r="F2685">
        <v>1</v>
      </c>
      <c r="G2685" t="s">
        <v>1418</v>
      </c>
      <c r="H2685">
        <v>52</v>
      </c>
      <c r="I2685">
        <v>57</v>
      </c>
    </row>
    <row r="2686" spans="1:9" x14ac:dyDescent="0.2">
      <c r="A2686" t="s">
        <v>1242</v>
      </c>
      <c r="B2686" t="s">
        <v>6</v>
      </c>
      <c r="C2686">
        <v>1</v>
      </c>
      <c r="D2686" t="s">
        <v>1243</v>
      </c>
      <c r="E2686">
        <v>4041345</v>
      </c>
      <c r="F2686">
        <v>1</v>
      </c>
      <c r="G2686" t="s">
        <v>1419</v>
      </c>
      <c r="H2686">
        <v>51</v>
      </c>
      <c r="I2686">
        <v>57</v>
      </c>
    </row>
    <row r="2687" spans="1:9" x14ac:dyDescent="0.2">
      <c r="A2687" t="s">
        <v>1242</v>
      </c>
      <c r="B2687" t="s">
        <v>6</v>
      </c>
      <c r="C2687">
        <v>1</v>
      </c>
      <c r="D2687" t="s">
        <v>1243</v>
      </c>
      <c r="E2687">
        <v>4041345</v>
      </c>
      <c r="F2687">
        <v>1</v>
      </c>
      <c r="G2687" t="s">
        <v>1420</v>
      </c>
      <c r="H2687">
        <v>40</v>
      </c>
      <c r="I2687">
        <v>57</v>
      </c>
    </row>
    <row r="2688" spans="1:9" x14ac:dyDescent="0.2">
      <c r="A2688" t="s">
        <v>1242</v>
      </c>
      <c r="B2688" t="s">
        <v>6</v>
      </c>
      <c r="C2688">
        <v>1</v>
      </c>
      <c r="D2688" t="s">
        <v>1243</v>
      </c>
      <c r="E2688">
        <v>4041345</v>
      </c>
      <c r="F2688">
        <v>1</v>
      </c>
      <c r="G2688" t="s">
        <v>1421</v>
      </c>
      <c r="H2688">
        <v>46</v>
      </c>
      <c r="I2688">
        <v>57</v>
      </c>
    </row>
    <row r="2689" spans="1:9" x14ac:dyDescent="0.2">
      <c r="A2689" t="s">
        <v>1242</v>
      </c>
      <c r="B2689" t="s">
        <v>6</v>
      </c>
      <c r="C2689">
        <v>1</v>
      </c>
      <c r="D2689" t="s">
        <v>1243</v>
      </c>
      <c r="E2689">
        <v>4041345</v>
      </c>
      <c r="F2689">
        <v>1</v>
      </c>
      <c r="G2689" t="s">
        <v>1422</v>
      </c>
      <c r="H2689">
        <v>51</v>
      </c>
      <c r="I2689">
        <v>57</v>
      </c>
    </row>
    <row r="2690" spans="1:9" x14ac:dyDescent="0.2">
      <c r="A2690" t="s">
        <v>1242</v>
      </c>
      <c r="B2690" t="s">
        <v>6</v>
      </c>
      <c r="C2690">
        <v>1</v>
      </c>
      <c r="D2690" t="s">
        <v>1243</v>
      </c>
      <c r="E2690">
        <v>4041345</v>
      </c>
      <c r="F2690">
        <v>1</v>
      </c>
      <c r="G2690" t="s">
        <v>1423</v>
      </c>
      <c r="H2690">
        <v>50</v>
      </c>
      <c r="I2690">
        <v>57</v>
      </c>
    </row>
    <row r="2691" spans="1:9" x14ac:dyDescent="0.2">
      <c r="A2691" t="s">
        <v>1242</v>
      </c>
      <c r="B2691" t="s">
        <v>6</v>
      </c>
      <c r="C2691">
        <v>1</v>
      </c>
      <c r="D2691" t="s">
        <v>1243</v>
      </c>
      <c r="E2691">
        <v>4041345</v>
      </c>
      <c r="F2691">
        <v>1</v>
      </c>
      <c r="G2691" t="s">
        <v>1424</v>
      </c>
      <c r="H2691">
        <v>52</v>
      </c>
      <c r="I2691">
        <v>57</v>
      </c>
    </row>
    <row r="2692" spans="1:9" x14ac:dyDescent="0.2">
      <c r="A2692" t="s">
        <v>1242</v>
      </c>
      <c r="B2692" t="s">
        <v>6</v>
      </c>
      <c r="C2692">
        <v>1</v>
      </c>
      <c r="D2692" t="s">
        <v>1243</v>
      </c>
      <c r="E2692">
        <v>4041345</v>
      </c>
      <c r="F2692">
        <v>1</v>
      </c>
      <c r="G2692" t="s">
        <v>1425</v>
      </c>
      <c r="H2692">
        <v>48</v>
      </c>
      <c r="I2692">
        <v>57</v>
      </c>
    </row>
    <row r="2693" spans="1:9" x14ac:dyDescent="0.2">
      <c r="A2693" t="s">
        <v>1242</v>
      </c>
      <c r="B2693" t="s">
        <v>6</v>
      </c>
      <c r="C2693">
        <v>1</v>
      </c>
      <c r="D2693" t="s">
        <v>1243</v>
      </c>
      <c r="E2693">
        <v>4041346</v>
      </c>
      <c r="F2693">
        <v>3</v>
      </c>
      <c r="G2693" t="s">
        <v>1416</v>
      </c>
      <c r="H2693">
        <v>59</v>
      </c>
      <c r="I2693">
        <v>60</v>
      </c>
    </row>
    <row r="2694" spans="1:9" x14ac:dyDescent="0.2">
      <c r="A2694" t="s">
        <v>1242</v>
      </c>
      <c r="B2694" t="s">
        <v>6</v>
      </c>
      <c r="C2694">
        <v>1</v>
      </c>
      <c r="D2694" t="s">
        <v>1243</v>
      </c>
      <c r="E2694">
        <v>4041346</v>
      </c>
      <c r="F2694">
        <v>3</v>
      </c>
      <c r="G2694" t="s">
        <v>1417</v>
      </c>
      <c r="H2694">
        <v>42</v>
      </c>
      <c r="I2694">
        <v>60</v>
      </c>
    </row>
    <row r="2695" spans="1:9" x14ac:dyDescent="0.2">
      <c r="A2695" t="s">
        <v>1242</v>
      </c>
      <c r="B2695" t="s">
        <v>6</v>
      </c>
      <c r="C2695">
        <v>1</v>
      </c>
      <c r="D2695" t="s">
        <v>1243</v>
      </c>
      <c r="E2695">
        <v>4041346</v>
      </c>
      <c r="F2695">
        <v>3</v>
      </c>
      <c r="G2695" t="s">
        <v>1418</v>
      </c>
      <c r="H2695">
        <v>58</v>
      </c>
      <c r="I2695">
        <v>60</v>
      </c>
    </row>
    <row r="2696" spans="1:9" x14ac:dyDescent="0.2">
      <c r="A2696" t="s">
        <v>1242</v>
      </c>
      <c r="B2696" t="s">
        <v>6</v>
      </c>
      <c r="C2696">
        <v>1</v>
      </c>
      <c r="D2696" t="s">
        <v>1243</v>
      </c>
      <c r="E2696">
        <v>4041346</v>
      </c>
      <c r="F2696">
        <v>3</v>
      </c>
      <c r="G2696" t="s">
        <v>1419</v>
      </c>
      <c r="H2696">
        <v>50</v>
      </c>
      <c r="I2696">
        <v>60</v>
      </c>
    </row>
    <row r="2697" spans="1:9" x14ac:dyDescent="0.2">
      <c r="A2697" t="s">
        <v>1242</v>
      </c>
      <c r="B2697" t="s">
        <v>6</v>
      </c>
      <c r="C2697">
        <v>1</v>
      </c>
      <c r="D2697" t="s">
        <v>1243</v>
      </c>
      <c r="E2697">
        <v>4041346</v>
      </c>
      <c r="F2697">
        <v>3</v>
      </c>
      <c r="G2697" t="s">
        <v>1420</v>
      </c>
      <c r="H2697">
        <v>44</v>
      </c>
      <c r="I2697">
        <v>60</v>
      </c>
    </row>
    <row r="2698" spans="1:9" x14ac:dyDescent="0.2">
      <c r="A2698" t="s">
        <v>1242</v>
      </c>
      <c r="B2698" t="s">
        <v>6</v>
      </c>
      <c r="C2698">
        <v>1</v>
      </c>
      <c r="D2698" t="s">
        <v>1243</v>
      </c>
      <c r="E2698">
        <v>4041346</v>
      </c>
      <c r="F2698">
        <v>3</v>
      </c>
      <c r="G2698" t="s">
        <v>1421</v>
      </c>
      <c r="H2698">
        <v>55</v>
      </c>
      <c r="I2698">
        <v>60</v>
      </c>
    </row>
    <row r="2699" spans="1:9" x14ac:dyDescent="0.2">
      <c r="A2699" t="s">
        <v>1242</v>
      </c>
      <c r="B2699" t="s">
        <v>6</v>
      </c>
      <c r="C2699">
        <v>1</v>
      </c>
      <c r="D2699" t="s">
        <v>1243</v>
      </c>
      <c r="E2699">
        <v>4041346</v>
      </c>
      <c r="F2699">
        <v>3</v>
      </c>
      <c r="G2699" t="s">
        <v>1422</v>
      </c>
      <c r="H2699">
        <v>54</v>
      </c>
      <c r="I2699">
        <v>60</v>
      </c>
    </row>
    <row r="2700" spans="1:9" x14ac:dyDescent="0.2">
      <c r="A2700" t="s">
        <v>1242</v>
      </c>
      <c r="B2700" t="s">
        <v>6</v>
      </c>
      <c r="C2700">
        <v>1</v>
      </c>
      <c r="D2700" t="s">
        <v>1243</v>
      </c>
      <c r="E2700">
        <v>4041346</v>
      </c>
      <c r="F2700">
        <v>3</v>
      </c>
      <c r="G2700" t="s">
        <v>1423</v>
      </c>
      <c r="H2700">
        <v>50</v>
      </c>
      <c r="I2700">
        <v>60</v>
      </c>
    </row>
    <row r="2701" spans="1:9" x14ac:dyDescent="0.2">
      <c r="A2701" t="s">
        <v>1242</v>
      </c>
      <c r="B2701" t="s">
        <v>6</v>
      </c>
      <c r="C2701">
        <v>1</v>
      </c>
      <c r="D2701" t="s">
        <v>1243</v>
      </c>
      <c r="E2701">
        <v>4041346</v>
      </c>
      <c r="F2701">
        <v>3</v>
      </c>
      <c r="G2701" t="s">
        <v>1424</v>
      </c>
      <c r="H2701">
        <v>59</v>
      </c>
      <c r="I2701">
        <v>60</v>
      </c>
    </row>
    <row r="2702" spans="1:9" x14ac:dyDescent="0.2">
      <c r="A2702" t="s">
        <v>1242</v>
      </c>
      <c r="B2702" t="s">
        <v>6</v>
      </c>
      <c r="C2702">
        <v>1</v>
      </c>
      <c r="D2702" t="s">
        <v>1243</v>
      </c>
      <c r="E2702">
        <v>4041346</v>
      </c>
      <c r="F2702">
        <v>3</v>
      </c>
      <c r="G2702" t="s">
        <v>1425</v>
      </c>
      <c r="H2702">
        <v>54</v>
      </c>
      <c r="I2702">
        <v>60</v>
      </c>
    </row>
    <row r="2703" spans="1:9" x14ac:dyDescent="0.2">
      <c r="A2703" t="s">
        <v>1242</v>
      </c>
      <c r="B2703" t="s">
        <v>6</v>
      </c>
      <c r="C2703">
        <v>1</v>
      </c>
      <c r="D2703" t="s">
        <v>1243</v>
      </c>
      <c r="E2703">
        <v>4041338</v>
      </c>
      <c r="F2703">
        <v>2</v>
      </c>
      <c r="G2703" t="s">
        <v>1416</v>
      </c>
      <c r="H2703">
        <v>57</v>
      </c>
      <c r="I2703">
        <v>57</v>
      </c>
    </row>
    <row r="2704" spans="1:9" x14ac:dyDescent="0.2">
      <c r="A2704" t="s">
        <v>1242</v>
      </c>
      <c r="B2704" t="s">
        <v>6</v>
      </c>
      <c r="C2704">
        <v>1</v>
      </c>
      <c r="D2704" t="s">
        <v>1243</v>
      </c>
      <c r="E2704">
        <v>4041338</v>
      </c>
      <c r="F2704">
        <v>2</v>
      </c>
      <c r="G2704" t="s">
        <v>1417</v>
      </c>
      <c r="H2704">
        <v>42</v>
      </c>
      <c r="I2704">
        <v>57</v>
      </c>
    </row>
    <row r="2705" spans="1:9" x14ac:dyDescent="0.2">
      <c r="A2705" t="s">
        <v>1242</v>
      </c>
      <c r="B2705" t="s">
        <v>6</v>
      </c>
      <c r="C2705">
        <v>1</v>
      </c>
      <c r="D2705" t="s">
        <v>1243</v>
      </c>
      <c r="E2705">
        <v>4041338</v>
      </c>
      <c r="F2705">
        <v>2</v>
      </c>
      <c r="G2705" t="s">
        <v>1418</v>
      </c>
      <c r="H2705">
        <v>53</v>
      </c>
      <c r="I2705">
        <v>57</v>
      </c>
    </row>
    <row r="2706" spans="1:9" x14ac:dyDescent="0.2">
      <c r="A2706" t="s">
        <v>1242</v>
      </c>
      <c r="B2706" t="s">
        <v>6</v>
      </c>
      <c r="C2706">
        <v>1</v>
      </c>
      <c r="D2706" t="s">
        <v>1243</v>
      </c>
      <c r="E2706">
        <v>4041338</v>
      </c>
      <c r="F2706">
        <v>2</v>
      </c>
      <c r="G2706" t="s">
        <v>1419</v>
      </c>
      <c r="H2706">
        <v>55</v>
      </c>
      <c r="I2706">
        <v>57</v>
      </c>
    </row>
    <row r="2707" spans="1:9" x14ac:dyDescent="0.2">
      <c r="A2707" t="s">
        <v>1242</v>
      </c>
      <c r="B2707" t="s">
        <v>6</v>
      </c>
      <c r="C2707">
        <v>1</v>
      </c>
      <c r="D2707" t="s">
        <v>1243</v>
      </c>
      <c r="E2707">
        <v>4041338</v>
      </c>
      <c r="F2707">
        <v>2</v>
      </c>
      <c r="G2707" t="s">
        <v>1420</v>
      </c>
      <c r="H2707">
        <v>45</v>
      </c>
      <c r="I2707">
        <v>57</v>
      </c>
    </row>
    <row r="2708" spans="1:9" x14ac:dyDescent="0.2">
      <c r="A2708" t="s">
        <v>1242</v>
      </c>
      <c r="B2708" t="s">
        <v>6</v>
      </c>
      <c r="C2708">
        <v>1</v>
      </c>
      <c r="D2708" t="s">
        <v>1243</v>
      </c>
      <c r="E2708">
        <v>4041338</v>
      </c>
      <c r="F2708">
        <v>2</v>
      </c>
      <c r="G2708" t="s">
        <v>1421</v>
      </c>
      <c r="H2708">
        <v>54</v>
      </c>
      <c r="I2708">
        <v>57</v>
      </c>
    </row>
    <row r="2709" spans="1:9" x14ac:dyDescent="0.2">
      <c r="A2709" t="s">
        <v>1242</v>
      </c>
      <c r="B2709" t="s">
        <v>6</v>
      </c>
      <c r="C2709">
        <v>1</v>
      </c>
      <c r="D2709" t="s">
        <v>1243</v>
      </c>
      <c r="E2709">
        <v>4041338</v>
      </c>
      <c r="F2709">
        <v>2</v>
      </c>
      <c r="G2709" t="s">
        <v>1422</v>
      </c>
      <c r="H2709">
        <v>53</v>
      </c>
      <c r="I2709">
        <v>57</v>
      </c>
    </row>
    <row r="2710" spans="1:9" x14ac:dyDescent="0.2">
      <c r="A2710" t="s">
        <v>1242</v>
      </c>
      <c r="B2710" t="s">
        <v>6</v>
      </c>
      <c r="C2710">
        <v>1</v>
      </c>
      <c r="D2710" t="s">
        <v>1243</v>
      </c>
      <c r="E2710">
        <v>4041338</v>
      </c>
      <c r="F2710">
        <v>2</v>
      </c>
      <c r="G2710" t="s">
        <v>1423</v>
      </c>
      <c r="H2710">
        <v>49</v>
      </c>
      <c r="I2710">
        <v>57</v>
      </c>
    </row>
    <row r="2711" spans="1:9" x14ac:dyDescent="0.2">
      <c r="A2711" t="s">
        <v>1242</v>
      </c>
      <c r="B2711" t="s">
        <v>6</v>
      </c>
      <c r="C2711">
        <v>1</v>
      </c>
      <c r="D2711" t="s">
        <v>1243</v>
      </c>
      <c r="E2711">
        <v>4041338</v>
      </c>
      <c r="F2711">
        <v>2</v>
      </c>
      <c r="G2711" t="s">
        <v>1424</v>
      </c>
      <c r="H2711">
        <v>52</v>
      </c>
      <c r="I2711">
        <v>57</v>
      </c>
    </row>
    <row r="2712" spans="1:9" x14ac:dyDescent="0.2">
      <c r="A2712" t="s">
        <v>1242</v>
      </c>
      <c r="B2712" t="s">
        <v>6</v>
      </c>
      <c r="C2712">
        <v>1</v>
      </c>
      <c r="D2712" t="s">
        <v>1243</v>
      </c>
      <c r="E2712">
        <v>4041338</v>
      </c>
      <c r="F2712">
        <v>2</v>
      </c>
      <c r="G2712" t="s">
        <v>1425</v>
      </c>
      <c r="H2712">
        <v>47</v>
      </c>
      <c r="I2712">
        <v>57</v>
      </c>
    </row>
    <row r="2713" spans="1:9" x14ac:dyDescent="0.2">
      <c r="A2713" t="s">
        <v>1242</v>
      </c>
      <c r="B2713" t="s">
        <v>6</v>
      </c>
      <c r="C2713">
        <v>1</v>
      </c>
      <c r="D2713" t="s">
        <v>1243</v>
      </c>
      <c r="E2713">
        <v>4041361</v>
      </c>
      <c r="F2713">
        <v>24</v>
      </c>
      <c r="G2713" t="s">
        <v>1416</v>
      </c>
      <c r="H2713">
        <v>42</v>
      </c>
      <c r="I2713">
        <v>42</v>
      </c>
    </row>
    <row r="2714" spans="1:9" x14ac:dyDescent="0.2">
      <c r="A2714" t="s">
        <v>1242</v>
      </c>
      <c r="B2714" t="s">
        <v>6</v>
      </c>
      <c r="C2714">
        <v>1</v>
      </c>
      <c r="D2714" t="s">
        <v>1243</v>
      </c>
      <c r="E2714">
        <v>4041361</v>
      </c>
      <c r="F2714">
        <v>24</v>
      </c>
      <c r="G2714" t="s">
        <v>1417</v>
      </c>
      <c r="H2714">
        <v>30</v>
      </c>
      <c r="I2714">
        <v>42</v>
      </c>
    </row>
    <row r="2715" spans="1:9" x14ac:dyDescent="0.2">
      <c r="A2715" t="s">
        <v>1242</v>
      </c>
      <c r="B2715" t="s">
        <v>6</v>
      </c>
      <c r="C2715">
        <v>1</v>
      </c>
      <c r="D2715" t="s">
        <v>1243</v>
      </c>
      <c r="E2715">
        <v>4041361</v>
      </c>
      <c r="F2715">
        <v>24</v>
      </c>
      <c r="G2715" t="s">
        <v>1418</v>
      </c>
      <c r="H2715">
        <v>41</v>
      </c>
      <c r="I2715">
        <v>42</v>
      </c>
    </row>
    <row r="2716" spans="1:9" x14ac:dyDescent="0.2">
      <c r="A2716" t="s">
        <v>1242</v>
      </c>
      <c r="B2716" t="s">
        <v>6</v>
      </c>
      <c r="C2716">
        <v>1</v>
      </c>
      <c r="D2716" t="s">
        <v>1243</v>
      </c>
      <c r="E2716">
        <v>4041361</v>
      </c>
      <c r="F2716">
        <v>24</v>
      </c>
      <c r="G2716" t="s">
        <v>1419</v>
      </c>
      <c r="H2716">
        <v>37</v>
      </c>
      <c r="I2716">
        <v>42</v>
      </c>
    </row>
    <row r="2717" spans="1:9" x14ac:dyDescent="0.2">
      <c r="A2717" t="s">
        <v>1242</v>
      </c>
      <c r="B2717" t="s">
        <v>6</v>
      </c>
      <c r="C2717">
        <v>1</v>
      </c>
      <c r="D2717" t="s">
        <v>1243</v>
      </c>
      <c r="E2717">
        <v>4041361</v>
      </c>
      <c r="F2717">
        <v>24</v>
      </c>
      <c r="G2717" t="s">
        <v>1420</v>
      </c>
      <c r="H2717">
        <v>34</v>
      </c>
      <c r="I2717">
        <v>42</v>
      </c>
    </row>
    <row r="2718" spans="1:9" x14ac:dyDescent="0.2">
      <c r="A2718" t="s">
        <v>1242</v>
      </c>
      <c r="B2718" t="s">
        <v>6</v>
      </c>
      <c r="C2718">
        <v>1</v>
      </c>
      <c r="D2718" t="s">
        <v>1243</v>
      </c>
      <c r="E2718">
        <v>4041361</v>
      </c>
      <c r="F2718">
        <v>24</v>
      </c>
      <c r="G2718" t="s">
        <v>1421</v>
      </c>
      <c r="H2718">
        <v>38</v>
      </c>
      <c r="I2718">
        <v>42</v>
      </c>
    </row>
    <row r="2719" spans="1:9" x14ac:dyDescent="0.2">
      <c r="A2719" t="s">
        <v>1242</v>
      </c>
      <c r="B2719" t="s">
        <v>6</v>
      </c>
      <c r="C2719">
        <v>1</v>
      </c>
      <c r="D2719" t="s">
        <v>1243</v>
      </c>
      <c r="E2719">
        <v>4041361</v>
      </c>
      <c r="F2719">
        <v>24</v>
      </c>
      <c r="G2719" t="s">
        <v>1422</v>
      </c>
      <c r="H2719">
        <v>38</v>
      </c>
      <c r="I2719">
        <v>42</v>
      </c>
    </row>
    <row r="2720" spans="1:9" x14ac:dyDescent="0.2">
      <c r="A2720" t="s">
        <v>1242</v>
      </c>
      <c r="B2720" t="s">
        <v>6</v>
      </c>
      <c r="C2720">
        <v>1</v>
      </c>
      <c r="D2720" t="s">
        <v>1243</v>
      </c>
      <c r="E2720">
        <v>4041361</v>
      </c>
      <c r="F2720">
        <v>24</v>
      </c>
      <c r="G2720" t="s">
        <v>1423</v>
      </c>
      <c r="H2720">
        <v>36</v>
      </c>
      <c r="I2720">
        <v>42</v>
      </c>
    </row>
    <row r="2721" spans="1:9" x14ac:dyDescent="0.2">
      <c r="A2721" t="s">
        <v>1242</v>
      </c>
      <c r="B2721" t="s">
        <v>6</v>
      </c>
      <c r="C2721">
        <v>1</v>
      </c>
      <c r="D2721" t="s">
        <v>1243</v>
      </c>
      <c r="E2721">
        <v>4041361</v>
      </c>
      <c r="F2721">
        <v>24</v>
      </c>
      <c r="G2721" t="s">
        <v>1424</v>
      </c>
      <c r="H2721">
        <v>40</v>
      </c>
      <c r="I2721">
        <v>42</v>
      </c>
    </row>
    <row r="2722" spans="1:9" x14ac:dyDescent="0.2">
      <c r="A2722" t="s">
        <v>1242</v>
      </c>
      <c r="B2722" t="s">
        <v>6</v>
      </c>
      <c r="C2722">
        <v>1</v>
      </c>
      <c r="D2722" t="s">
        <v>1243</v>
      </c>
      <c r="E2722">
        <v>4041361</v>
      </c>
      <c r="F2722">
        <v>24</v>
      </c>
      <c r="G2722" t="s">
        <v>1425</v>
      </c>
      <c r="H2722">
        <v>38</v>
      </c>
      <c r="I2722">
        <v>42</v>
      </c>
    </row>
    <row r="2723" spans="1:9" x14ac:dyDescent="0.2">
      <c r="A2723" t="s">
        <v>1242</v>
      </c>
      <c r="B2723" t="s">
        <v>6</v>
      </c>
      <c r="C2723">
        <v>1</v>
      </c>
      <c r="D2723" t="s">
        <v>1243</v>
      </c>
      <c r="E2723">
        <v>4041360</v>
      </c>
      <c r="F2723">
        <v>3</v>
      </c>
      <c r="G2723" t="s">
        <v>1416</v>
      </c>
      <c r="H2723">
        <v>40</v>
      </c>
      <c r="I2723">
        <v>42</v>
      </c>
    </row>
    <row r="2724" spans="1:9" x14ac:dyDescent="0.2">
      <c r="A2724" t="s">
        <v>1242</v>
      </c>
      <c r="B2724" t="s">
        <v>6</v>
      </c>
      <c r="C2724">
        <v>1</v>
      </c>
      <c r="D2724" t="s">
        <v>1243</v>
      </c>
      <c r="E2724">
        <v>4041360</v>
      </c>
      <c r="F2724">
        <v>3</v>
      </c>
      <c r="G2724" t="s">
        <v>1417</v>
      </c>
      <c r="H2724">
        <v>28</v>
      </c>
      <c r="I2724">
        <v>42</v>
      </c>
    </row>
    <row r="2725" spans="1:9" x14ac:dyDescent="0.2">
      <c r="A2725" t="s">
        <v>1242</v>
      </c>
      <c r="B2725" t="s">
        <v>6</v>
      </c>
      <c r="C2725">
        <v>1</v>
      </c>
      <c r="D2725" t="s">
        <v>1243</v>
      </c>
      <c r="E2725">
        <v>4041360</v>
      </c>
      <c r="F2725">
        <v>3</v>
      </c>
      <c r="G2725" t="s">
        <v>1418</v>
      </c>
      <c r="H2725">
        <v>34</v>
      </c>
      <c r="I2725">
        <v>42</v>
      </c>
    </row>
    <row r="2726" spans="1:9" x14ac:dyDescent="0.2">
      <c r="A2726" t="s">
        <v>1242</v>
      </c>
      <c r="B2726" t="s">
        <v>6</v>
      </c>
      <c r="C2726">
        <v>1</v>
      </c>
      <c r="D2726" t="s">
        <v>1243</v>
      </c>
      <c r="E2726">
        <v>4041360</v>
      </c>
      <c r="F2726">
        <v>3</v>
      </c>
      <c r="G2726" t="s">
        <v>1419</v>
      </c>
      <c r="H2726">
        <v>32</v>
      </c>
      <c r="I2726">
        <v>42</v>
      </c>
    </row>
    <row r="2727" spans="1:9" x14ac:dyDescent="0.2">
      <c r="A2727" t="s">
        <v>1242</v>
      </c>
      <c r="B2727" t="s">
        <v>6</v>
      </c>
      <c r="C2727">
        <v>1</v>
      </c>
      <c r="D2727" t="s">
        <v>1243</v>
      </c>
      <c r="E2727">
        <v>4041360</v>
      </c>
      <c r="F2727">
        <v>3</v>
      </c>
      <c r="G2727" t="s">
        <v>1420</v>
      </c>
      <c r="H2727">
        <v>30</v>
      </c>
      <c r="I2727">
        <v>42</v>
      </c>
    </row>
    <row r="2728" spans="1:9" x14ac:dyDescent="0.2">
      <c r="A2728" t="s">
        <v>1242</v>
      </c>
      <c r="B2728" t="s">
        <v>6</v>
      </c>
      <c r="C2728">
        <v>1</v>
      </c>
      <c r="D2728" t="s">
        <v>1243</v>
      </c>
      <c r="E2728">
        <v>4041360</v>
      </c>
      <c r="F2728">
        <v>3</v>
      </c>
      <c r="G2728" t="s">
        <v>1421</v>
      </c>
      <c r="H2728">
        <v>30</v>
      </c>
      <c r="I2728">
        <v>42</v>
      </c>
    </row>
    <row r="2729" spans="1:9" x14ac:dyDescent="0.2">
      <c r="A2729" t="s">
        <v>1242</v>
      </c>
      <c r="B2729" t="s">
        <v>6</v>
      </c>
      <c r="C2729">
        <v>1</v>
      </c>
      <c r="D2729" t="s">
        <v>1243</v>
      </c>
      <c r="E2729">
        <v>4041360</v>
      </c>
      <c r="F2729">
        <v>3</v>
      </c>
      <c r="G2729" t="s">
        <v>1422</v>
      </c>
      <c r="H2729">
        <v>33</v>
      </c>
      <c r="I2729">
        <v>42</v>
      </c>
    </row>
    <row r="2730" spans="1:9" x14ac:dyDescent="0.2">
      <c r="A2730" t="s">
        <v>1242</v>
      </c>
      <c r="B2730" t="s">
        <v>6</v>
      </c>
      <c r="C2730">
        <v>1</v>
      </c>
      <c r="D2730" t="s">
        <v>1243</v>
      </c>
      <c r="E2730">
        <v>4041360</v>
      </c>
      <c r="F2730">
        <v>3</v>
      </c>
      <c r="G2730" t="s">
        <v>1423</v>
      </c>
      <c r="H2730">
        <v>33</v>
      </c>
      <c r="I2730">
        <v>42</v>
      </c>
    </row>
    <row r="2731" spans="1:9" x14ac:dyDescent="0.2">
      <c r="A2731" t="s">
        <v>1242</v>
      </c>
      <c r="B2731" t="s">
        <v>6</v>
      </c>
      <c r="C2731">
        <v>1</v>
      </c>
      <c r="D2731" t="s">
        <v>1243</v>
      </c>
      <c r="E2731">
        <v>4041360</v>
      </c>
      <c r="F2731">
        <v>3</v>
      </c>
      <c r="G2731" t="s">
        <v>1424</v>
      </c>
      <c r="H2731">
        <v>33</v>
      </c>
      <c r="I2731">
        <v>42</v>
      </c>
    </row>
    <row r="2732" spans="1:9" x14ac:dyDescent="0.2">
      <c r="A2732" t="s">
        <v>1242</v>
      </c>
      <c r="B2732" t="s">
        <v>6</v>
      </c>
      <c r="C2732">
        <v>1</v>
      </c>
      <c r="D2732" t="s">
        <v>1243</v>
      </c>
      <c r="E2732">
        <v>4041360</v>
      </c>
      <c r="F2732">
        <v>3</v>
      </c>
      <c r="G2732" t="s">
        <v>1425</v>
      </c>
      <c r="H2732">
        <v>32</v>
      </c>
      <c r="I2732">
        <v>42</v>
      </c>
    </row>
    <row r="2733" spans="1:9" x14ac:dyDescent="0.2">
      <c r="A2733" t="s">
        <v>1242</v>
      </c>
      <c r="B2733" t="s">
        <v>6</v>
      </c>
      <c r="C2733">
        <v>1</v>
      </c>
      <c r="D2733" t="s">
        <v>1243</v>
      </c>
      <c r="E2733">
        <v>4041368</v>
      </c>
      <c r="F2733">
        <v>8</v>
      </c>
      <c r="G2733" t="s">
        <v>1416</v>
      </c>
      <c r="H2733">
        <v>41</v>
      </c>
      <c r="I2733">
        <v>42</v>
      </c>
    </row>
    <row r="2734" spans="1:9" x14ac:dyDescent="0.2">
      <c r="A2734" t="s">
        <v>1242</v>
      </c>
      <c r="B2734" t="s">
        <v>6</v>
      </c>
      <c r="C2734">
        <v>1</v>
      </c>
      <c r="D2734" t="s">
        <v>1243</v>
      </c>
      <c r="E2734">
        <v>4041368</v>
      </c>
      <c r="F2734">
        <v>8</v>
      </c>
      <c r="G2734" t="s">
        <v>1417</v>
      </c>
      <c r="H2734">
        <v>26</v>
      </c>
      <c r="I2734">
        <v>42</v>
      </c>
    </row>
    <row r="2735" spans="1:9" x14ac:dyDescent="0.2">
      <c r="A2735" t="s">
        <v>1242</v>
      </c>
      <c r="B2735" t="s">
        <v>6</v>
      </c>
      <c r="C2735">
        <v>1</v>
      </c>
      <c r="D2735" t="s">
        <v>1243</v>
      </c>
      <c r="E2735">
        <v>4041368</v>
      </c>
      <c r="F2735">
        <v>8</v>
      </c>
      <c r="G2735" t="s">
        <v>1418</v>
      </c>
      <c r="H2735">
        <v>33</v>
      </c>
      <c r="I2735">
        <v>42</v>
      </c>
    </row>
    <row r="2736" spans="1:9" x14ac:dyDescent="0.2">
      <c r="A2736" t="s">
        <v>1242</v>
      </c>
      <c r="B2736" t="s">
        <v>6</v>
      </c>
      <c r="C2736">
        <v>1</v>
      </c>
      <c r="D2736" t="s">
        <v>1243</v>
      </c>
      <c r="E2736">
        <v>4041368</v>
      </c>
      <c r="F2736">
        <v>8</v>
      </c>
      <c r="G2736" t="s">
        <v>1419</v>
      </c>
      <c r="H2736">
        <v>38</v>
      </c>
      <c r="I2736">
        <v>42</v>
      </c>
    </row>
    <row r="2737" spans="1:9" x14ac:dyDescent="0.2">
      <c r="A2737" t="s">
        <v>1242</v>
      </c>
      <c r="B2737" t="s">
        <v>6</v>
      </c>
      <c r="C2737">
        <v>1</v>
      </c>
      <c r="D2737" t="s">
        <v>1243</v>
      </c>
      <c r="E2737">
        <v>4041368</v>
      </c>
      <c r="F2737">
        <v>8</v>
      </c>
      <c r="G2737" t="s">
        <v>1420</v>
      </c>
      <c r="H2737">
        <v>29</v>
      </c>
      <c r="I2737">
        <v>42</v>
      </c>
    </row>
    <row r="2738" spans="1:9" x14ac:dyDescent="0.2">
      <c r="A2738" t="s">
        <v>1242</v>
      </c>
      <c r="B2738" t="s">
        <v>6</v>
      </c>
      <c r="C2738">
        <v>1</v>
      </c>
      <c r="D2738" t="s">
        <v>1243</v>
      </c>
      <c r="E2738">
        <v>4041368</v>
      </c>
      <c r="F2738">
        <v>8</v>
      </c>
      <c r="G2738" t="s">
        <v>1421</v>
      </c>
      <c r="H2738">
        <v>31</v>
      </c>
      <c r="I2738">
        <v>42</v>
      </c>
    </row>
    <row r="2739" spans="1:9" x14ac:dyDescent="0.2">
      <c r="A2739" t="s">
        <v>1242</v>
      </c>
      <c r="B2739" t="s">
        <v>6</v>
      </c>
      <c r="C2739">
        <v>1</v>
      </c>
      <c r="D2739" t="s">
        <v>1243</v>
      </c>
      <c r="E2739">
        <v>4041368</v>
      </c>
      <c r="F2739">
        <v>8</v>
      </c>
      <c r="G2739" t="s">
        <v>1422</v>
      </c>
      <c r="H2739">
        <v>35</v>
      </c>
      <c r="I2739">
        <v>42</v>
      </c>
    </row>
    <row r="2740" spans="1:9" x14ac:dyDescent="0.2">
      <c r="A2740" t="s">
        <v>1242</v>
      </c>
      <c r="B2740" t="s">
        <v>6</v>
      </c>
      <c r="C2740">
        <v>1</v>
      </c>
      <c r="D2740" t="s">
        <v>1243</v>
      </c>
      <c r="E2740">
        <v>4041368</v>
      </c>
      <c r="F2740">
        <v>8</v>
      </c>
      <c r="G2740" t="s">
        <v>1423</v>
      </c>
      <c r="H2740">
        <v>32</v>
      </c>
      <c r="I2740">
        <v>42</v>
      </c>
    </row>
    <row r="2741" spans="1:9" x14ac:dyDescent="0.2">
      <c r="A2741" t="s">
        <v>1242</v>
      </c>
      <c r="B2741" t="s">
        <v>6</v>
      </c>
      <c r="C2741">
        <v>1</v>
      </c>
      <c r="D2741" t="s">
        <v>1243</v>
      </c>
      <c r="E2741">
        <v>4041368</v>
      </c>
      <c r="F2741">
        <v>8</v>
      </c>
      <c r="G2741" t="s">
        <v>1424</v>
      </c>
      <c r="H2741">
        <v>38</v>
      </c>
      <c r="I2741">
        <v>42</v>
      </c>
    </row>
    <row r="2742" spans="1:9" x14ac:dyDescent="0.2">
      <c r="A2742" t="s">
        <v>1242</v>
      </c>
      <c r="B2742" t="s">
        <v>6</v>
      </c>
      <c r="C2742">
        <v>1</v>
      </c>
      <c r="D2742" t="s">
        <v>1243</v>
      </c>
      <c r="E2742">
        <v>4041368</v>
      </c>
      <c r="F2742">
        <v>8</v>
      </c>
      <c r="G2742" t="s">
        <v>1425</v>
      </c>
      <c r="H2742">
        <v>34</v>
      </c>
      <c r="I2742">
        <v>42</v>
      </c>
    </row>
    <row r="2743" spans="1:9" x14ac:dyDescent="0.2">
      <c r="A2743" t="s">
        <v>1242</v>
      </c>
      <c r="B2743" t="s">
        <v>6</v>
      </c>
      <c r="C2743">
        <v>1</v>
      </c>
      <c r="D2743" t="s">
        <v>1243</v>
      </c>
      <c r="E2743">
        <v>4041376</v>
      </c>
      <c r="F2743">
        <v>30</v>
      </c>
      <c r="G2743" t="s">
        <v>1416</v>
      </c>
      <c r="H2743">
        <v>53</v>
      </c>
      <c r="I2743">
        <v>54</v>
      </c>
    </row>
    <row r="2744" spans="1:9" x14ac:dyDescent="0.2">
      <c r="A2744" t="s">
        <v>1242</v>
      </c>
      <c r="B2744" t="s">
        <v>6</v>
      </c>
      <c r="C2744">
        <v>1</v>
      </c>
      <c r="D2744" t="s">
        <v>1243</v>
      </c>
      <c r="E2744">
        <v>4041376</v>
      </c>
      <c r="F2744">
        <v>30</v>
      </c>
      <c r="G2744" t="s">
        <v>1417</v>
      </c>
      <c r="H2744">
        <v>36</v>
      </c>
      <c r="I2744">
        <v>54</v>
      </c>
    </row>
    <row r="2745" spans="1:9" x14ac:dyDescent="0.2">
      <c r="A2745" t="s">
        <v>1242</v>
      </c>
      <c r="B2745" t="s">
        <v>6</v>
      </c>
      <c r="C2745">
        <v>1</v>
      </c>
      <c r="D2745" t="s">
        <v>1243</v>
      </c>
      <c r="E2745">
        <v>4041376</v>
      </c>
      <c r="F2745">
        <v>30</v>
      </c>
      <c r="G2745" t="s">
        <v>1418</v>
      </c>
      <c r="H2745">
        <v>54</v>
      </c>
      <c r="I2745">
        <v>54</v>
      </c>
    </row>
    <row r="2746" spans="1:9" x14ac:dyDescent="0.2">
      <c r="A2746" t="s">
        <v>1242</v>
      </c>
      <c r="B2746" t="s">
        <v>6</v>
      </c>
      <c r="C2746">
        <v>1</v>
      </c>
      <c r="D2746" t="s">
        <v>1243</v>
      </c>
      <c r="E2746">
        <v>4041376</v>
      </c>
      <c r="F2746">
        <v>30</v>
      </c>
      <c r="G2746" t="s">
        <v>1419</v>
      </c>
      <c r="H2746">
        <v>45</v>
      </c>
      <c r="I2746">
        <v>54</v>
      </c>
    </row>
    <row r="2747" spans="1:9" x14ac:dyDescent="0.2">
      <c r="A2747" t="s">
        <v>1242</v>
      </c>
      <c r="B2747" t="s">
        <v>6</v>
      </c>
      <c r="C2747">
        <v>1</v>
      </c>
      <c r="D2747" t="s">
        <v>1243</v>
      </c>
      <c r="E2747">
        <v>4041376</v>
      </c>
      <c r="F2747">
        <v>30</v>
      </c>
      <c r="G2747" t="s">
        <v>1420</v>
      </c>
      <c r="H2747">
        <v>40</v>
      </c>
      <c r="I2747">
        <v>54</v>
      </c>
    </row>
    <row r="2748" spans="1:9" x14ac:dyDescent="0.2">
      <c r="A2748" t="s">
        <v>1242</v>
      </c>
      <c r="B2748" t="s">
        <v>6</v>
      </c>
      <c r="C2748">
        <v>1</v>
      </c>
      <c r="D2748" t="s">
        <v>1243</v>
      </c>
      <c r="E2748">
        <v>4041376</v>
      </c>
      <c r="F2748">
        <v>30</v>
      </c>
      <c r="G2748" t="s">
        <v>1421</v>
      </c>
      <c r="H2748">
        <v>43</v>
      </c>
      <c r="I2748">
        <v>54</v>
      </c>
    </row>
    <row r="2749" spans="1:9" x14ac:dyDescent="0.2">
      <c r="A2749" t="s">
        <v>1242</v>
      </c>
      <c r="B2749" t="s">
        <v>6</v>
      </c>
      <c r="C2749">
        <v>1</v>
      </c>
      <c r="D2749" t="s">
        <v>1243</v>
      </c>
      <c r="E2749">
        <v>4041376</v>
      </c>
      <c r="F2749">
        <v>30</v>
      </c>
      <c r="G2749" t="s">
        <v>1422</v>
      </c>
      <c r="H2749">
        <v>41</v>
      </c>
      <c r="I2749">
        <v>54</v>
      </c>
    </row>
    <row r="2750" spans="1:9" x14ac:dyDescent="0.2">
      <c r="A2750" t="s">
        <v>1242</v>
      </c>
      <c r="B2750" t="s">
        <v>6</v>
      </c>
      <c r="C2750">
        <v>1</v>
      </c>
      <c r="D2750" t="s">
        <v>1243</v>
      </c>
      <c r="E2750">
        <v>4041376</v>
      </c>
      <c r="F2750">
        <v>30</v>
      </c>
      <c r="G2750" t="s">
        <v>1423</v>
      </c>
      <c r="H2750">
        <v>39</v>
      </c>
      <c r="I2750">
        <v>54</v>
      </c>
    </row>
    <row r="2751" spans="1:9" x14ac:dyDescent="0.2">
      <c r="A2751" t="s">
        <v>1242</v>
      </c>
      <c r="B2751" t="s">
        <v>6</v>
      </c>
      <c r="C2751">
        <v>1</v>
      </c>
      <c r="D2751" t="s">
        <v>1243</v>
      </c>
      <c r="E2751">
        <v>4041376</v>
      </c>
      <c r="F2751">
        <v>30</v>
      </c>
      <c r="G2751" t="s">
        <v>1424</v>
      </c>
      <c r="H2751">
        <v>45</v>
      </c>
      <c r="I2751">
        <v>54</v>
      </c>
    </row>
    <row r="2752" spans="1:9" x14ac:dyDescent="0.2">
      <c r="A2752" t="s">
        <v>1242</v>
      </c>
      <c r="B2752" t="s">
        <v>6</v>
      </c>
      <c r="C2752">
        <v>1</v>
      </c>
      <c r="D2752" t="s">
        <v>1243</v>
      </c>
      <c r="E2752">
        <v>4041376</v>
      </c>
      <c r="F2752">
        <v>30</v>
      </c>
      <c r="G2752" t="s">
        <v>1425</v>
      </c>
      <c r="H2752">
        <v>40</v>
      </c>
      <c r="I2752">
        <v>54</v>
      </c>
    </row>
    <row r="2753" spans="1:9" x14ac:dyDescent="0.2">
      <c r="A2753" t="s">
        <v>1242</v>
      </c>
      <c r="B2753" t="s">
        <v>6</v>
      </c>
      <c r="C2753">
        <v>1</v>
      </c>
      <c r="D2753" t="s">
        <v>1243</v>
      </c>
      <c r="E2753">
        <v>4041377</v>
      </c>
      <c r="F2753">
        <v>95</v>
      </c>
      <c r="G2753" t="s">
        <v>1416</v>
      </c>
      <c r="H2753">
        <v>60</v>
      </c>
      <c r="I2753">
        <v>60</v>
      </c>
    </row>
    <row r="2754" spans="1:9" x14ac:dyDescent="0.2">
      <c r="A2754" t="s">
        <v>1242</v>
      </c>
      <c r="B2754" t="s">
        <v>6</v>
      </c>
      <c r="C2754">
        <v>1</v>
      </c>
      <c r="D2754" t="s">
        <v>1243</v>
      </c>
      <c r="E2754">
        <v>4041377</v>
      </c>
      <c r="F2754">
        <v>95</v>
      </c>
      <c r="G2754" t="s">
        <v>1417</v>
      </c>
      <c r="H2754">
        <v>48</v>
      </c>
      <c r="I2754">
        <v>60</v>
      </c>
    </row>
    <row r="2755" spans="1:9" x14ac:dyDescent="0.2">
      <c r="A2755" t="s">
        <v>1242</v>
      </c>
      <c r="B2755" t="s">
        <v>6</v>
      </c>
      <c r="C2755">
        <v>1</v>
      </c>
      <c r="D2755" t="s">
        <v>1243</v>
      </c>
      <c r="E2755">
        <v>4041377</v>
      </c>
      <c r="F2755">
        <v>95</v>
      </c>
      <c r="G2755" t="s">
        <v>1418</v>
      </c>
      <c r="H2755">
        <v>59</v>
      </c>
      <c r="I2755">
        <v>60</v>
      </c>
    </row>
    <row r="2756" spans="1:9" x14ac:dyDescent="0.2">
      <c r="A2756" t="s">
        <v>1242</v>
      </c>
      <c r="B2756" t="s">
        <v>6</v>
      </c>
      <c r="C2756">
        <v>1</v>
      </c>
      <c r="D2756" t="s">
        <v>1243</v>
      </c>
      <c r="E2756">
        <v>4041377</v>
      </c>
      <c r="F2756">
        <v>95</v>
      </c>
      <c r="G2756" t="s">
        <v>1419</v>
      </c>
      <c r="H2756">
        <v>51</v>
      </c>
      <c r="I2756">
        <v>60</v>
      </c>
    </row>
    <row r="2757" spans="1:9" x14ac:dyDescent="0.2">
      <c r="A2757" t="s">
        <v>1242</v>
      </c>
      <c r="B2757" t="s">
        <v>6</v>
      </c>
      <c r="C2757">
        <v>1</v>
      </c>
      <c r="D2757" t="s">
        <v>1243</v>
      </c>
      <c r="E2757">
        <v>4041377</v>
      </c>
      <c r="F2757">
        <v>95</v>
      </c>
      <c r="G2757" t="s">
        <v>1420</v>
      </c>
      <c r="H2757">
        <v>46</v>
      </c>
      <c r="I2757">
        <v>60</v>
      </c>
    </row>
    <row r="2758" spans="1:9" x14ac:dyDescent="0.2">
      <c r="A2758" t="s">
        <v>1242</v>
      </c>
      <c r="B2758" t="s">
        <v>6</v>
      </c>
      <c r="C2758">
        <v>1</v>
      </c>
      <c r="D2758" t="s">
        <v>1243</v>
      </c>
      <c r="E2758">
        <v>4041377</v>
      </c>
      <c r="F2758">
        <v>95</v>
      </c>
      <c r="G2758" t="s">
        <v>1421</v>
      </c>
      <c r="H2758">
        <v>54</v>
      </c>
      <c r="I2758">
        <v>60</v>
      </c>
    </row>
    <row r="2759" spans="1:9" x14ac:dyDescent="0.2">
      <c r="A2759" t="s">
        <v>1242</v>
      </c>
      <c r="B2759" t="s">
        <v>6</v>
      </c>
      <c r="C2759">
        <v>1</v>
      </c>
      <c r="D2759" t="s">
        <v>1243</v>
      </c>
      <c r="E2759">
        <v>4041377</v>
      </c>
      <c r="F2759">
        <v>95</v>
      </c>
      <c r="G2759" t="s">
        <v>1422</v>
      </c>
      <c r="H2759">
        <v>56</v>
      </c>
      <c r="I2759">
        <v>60</v>
      </c>
    </row>
    <row r="2760" spans="1:9" x14ac:dyDescent="0.2">
      <c r="A2760" t="s">
        <v>1242</v>
      </c>
      <c r="B2760" t="s">
        <v>6</v>
      </c>
      <c r="C2760">
        <v>1</v>
      </c>
      <c r="D2760" t="s">
        <v>1243</v>
      </c>
      <c r="E2760">
        <v>4041377</v>
      </c>
      <c r="F2760">
        <v>95</v>
      </c>
      <c r="G2760" t="s">
        <v>1423</v>
      </c>
      <c r="H2760">
        <v>50</v>
      </c>
      <c r="I2760">
        <v>60</v>
      </c>
    </row>
    <row r="2761" spans="1:9" x14ac:dyDescent="0.2">
      <c r="A2761" t="s">
        <v>1242</v>
      </c>
      <c r="B2761" t="s">
        <v>6</v>
      </c>
      <c r="C2761">
        <v>1</v>
      </c>
      <c r="D2761" t="s">
        <v>1243</v>
      </c>
      <c r="E2761">
        <v>4041377</v>
      </c>
      <c r="F2761">
        <v>95</v>
      </c>
      <c r="G2761" t="s">
        <v>1424</v>
      </c>
      <c r="H2761">
        <v>51</v>
      </c>
      <c r="I2761">
        <v>60</v>
      </c>
    </row>
    <row r="2762" spans="1:9" x14ac:dyDescent="0.2">
      <c r="A2762" t="s">
        <v>1242</v>
      </c>
      <c r="B2762" t="s">
        <v>6</v>
      </c>
      <c r="C2762">
        <v>1</v>
      </c>
      <c r="D2762" t="s">
        <v>1243</v>
      </c>
      <c r="E2762">
        <v>4041377</v>
      </c>
      <c r="F2762">
        <v>95</v>
      </c>
      <c r="G2762" t="s">
        <v>1425</v>
      </c>
      <c r="H2762">
        <v>52</v>
      </c>
      <c r="I2762">
        <v>60</v>
      </c>
    </row>
    <row r="2763" spans="1:9" x14ac:dyDescent="0.2">
      <c r="A2763" t="s">
        <v>1242</v>
      </c>
      <c r="B2763" t="s">
        <v>6</v>
      </c>
      <c r="C2763">
        <v>1</v>
      </c>
      <c r="D2763" t="s">
        <v>1243</v>
      </c>
      <c r="E2763">
        <v>4041370</v>
      </c>
      <c r="F2763">
        <v>94</v>
      </c>
      <c r="G2763" t="s">
        <v>1416</v>
      </c>
      <c r="H2763">
        <v>59</v>
      </c>
      <c r="I2763">
        <v>60</v>
      </c>
    </row>
    <row r="2764" spans="1:9" x14ac:dyDescent="0.2">
      <c r="A2764" t="s">
        <v>1242</v>
      </c>
      <c r="B2764" t="s">
        <v>6</v>
      </c>
      <c r="C2764">
        <v>1</v>
      </c>
      <c r="D2764" t="s">
        <v>1243</v>
      </c>
      <c r="E2764">
        <v>4041370</v>
      </c>
      <c r="F2764">
        <v>94</v>
      </c>
      <c r="G2764" t="s">
        <v>1417</v>
      </c>
      <c r="H2764">
        <v>43</v>
      </c>
      <c r="I2764">
        <v>60</v>
      </c>
    </row>
    <row r="2765" spans="1:9" x14ac:dyDescent="0.2">
      <c r="A2765" t="s">
        <v>1242</v>
      </c>
      <c r="B2765" t="s">
        <v>6</v>
      </c>
      <c r="C2765">
        <v>1</v>
      </c>
      <c r="D2765" t="s">
        <v>1243</v>
      </c>
      <c r="E2765">
        <v>4041370</v>
      </c>
      <c r="F2765">
        <v>94</v>
      </c>
      <c r="G2765" t="s">
        <v>1418</v>
      </c>
      <c r="H2765">
        <v>51</v>
      </c>
      <c r="I2765">
        <v>60</v>
      </c>
    </row>
    <row r="2766" spans="1:9" x14ac:dyDescent="0.2">
      <c r="A2766" t="s">
        <v>1242</v>
      </c>
      <c r="B2766" t="s">
        <v>6</v>
      </c>
      <c r="C2766">
        <v>1</v>
      </c>
      <c r="D2766" t="s">
        <v>1243</v>
      </c>
      <c r="E2766">
        <v>4041370</v>
      </c>
      <c r="F2766">
        <v>94</v>
      </c>
      <c r="G2766" t="s">
        <v>1419</v>
      </c>
      <c r="H2766">
        <v>51</v>
      </c>
      <c r="I2766">
        <v>60</v>
      </c>
    </row>
    <row r="2767" spans="1:9" x14ac:dyDescent="0.2">
      <c r="A2767" t="s">
        <v>1242</v>
      </c>
      <c r="B2767" t="s">
        <v>6</v>
      </c>
      <c r="C2767">
        <v>1</v>
      </c>
      <c r="D2767" t="s">
        <v>1243</v>
      </c>
      <c r="E2767">
        <v>4041370</v>
      </c>
      <c r="F2767">
        <v>94</v>
      </c>
      <c r="G2767" t="s">
        <v>1420</v>
      </c>
      <c r="H2767">
        <v>55</v>
      </c>
      <c r="I2767">
        <v>60</v>
      </c>
    </row>
    <row r="2768" spans="1:9" x14ac:dyDescent="0.2">
      <c r="A2768" t="s">
        <v>1242</v>
      </c>
      <c r="B2768" t="s">
        <v>6</v>
      </c>
      <c r="C2768">
        <v>1</v>
      </c>
      <c r="D2768" t="s">
        <v>1243</v>
      </c>
      <c r="E2768">
        <v>4041370</v>
      </c>
      <c r="F2768">
        <v>94</v>
      </c>
      <c r="G2768" t="s">
        <v>1421</v>
      </c>
      <c r="H2768">
        <v>52</v>
      </c>
      <c r="I2768">
        <v>60</v>
      </c>
    </row>
    <row r="2769" spans="1:9" x14ac:dyDescent="0.2">
      <c r="A2769" t="s">
        <v>1242</v>
      </c>
      <c r="B2769" t="s">
        <v>6</v>
      </c>
      <c r="C2769">
        <v>1</v>
      </c>
      <c r="D2769" t="s">
        <v>1243</v>
      </c>
      <c r="E2769">
        <v>4041370</v>
      </c>
      <c r="F2769">
        <v>94</v>
      </c>
      <c r="G2769" t="s">
        <v>1422</v>
      </c>
      <c r="H2769">
        <v>47</v>
      </c>
      <c r="I2769">
        <v>60</v>
      </c>
    </row>
    <row r="2770" spans="1:9" x14ac:dyDescent="0.2">
      <c r="A2770" t="s">
        <v>1242</v>
      </c>
      <c r="B2770" t="s">
        <v>6</v>
      </c>
      <c r="C2770">
        <v>1</v>
      </c>
      <c r="D2770" t="s">
        <v>1243</v>
      </c>
      <c r="E2770">
        <v>4041370</v>
      </c>
      <c r="F2770">
        <v>94</v>
      </c>
      <c r="G2770" t="s">
        <v>1423</v>
      </c>
      <c r="H2770">
        <v>51</v>
      </c>
      <c r="I2770">
        <v>60</v>
      </c>
    </row>
    <row r="2771" spans="1:9" x14ac:dyDescent="0.2">
      <c r="A2771" t="s">
        <v>1242</v>
      </c>
      <c r="B2771" t="s">
        <v>6</v>
      </c>
      <c r="C2771">
        <v>1</v>
      </c>
      <c r="D2771" t="s">
        <v>1243</v>
      </c>
      <c r="E2771">
        <v>4041370</v>
      </c>
      <c r="F2771">
        <v>94</v>
      </c>
      <c r="G2771" t="s">
        <v>1424</v>
      </c>
      <c r="H2771">
        <v>50</v>
      </c>
      <c r="I2771">
        <v>60</v>
      </c>
    </row>
    <row r="2772" spans="1:9" x14ac:dyDescent="0.2">
      <c r="A2772" t="s">
        <v>1242</v>
      </c>
      <c r="B2772" t="s">
        <v>6</v>
      </c>
      <c r="C2772">
        <v>1</v>
      </c>
      <c r="D2772" t="s">
        <v>1243</v>
      </c>
      <c r="E2772">
        <v>4041370</v>
      </c>
      <c r="F2772">
        <v>94</v>
      </c>
      <c r="G2772" t="s">
        <v>1425</v>
      </c>
      <c r="H2772">
        <v>55</v>
      </c>
      <c r="I2772">
        <v>60</v>
      </c>
    </row>
    <row r="2773" spans="1:9" x14ac:dyDescent="0.2">
      <c r="A2773" t="s">
        <v>1242</v>
      </c>
      <c r="B2773" t="s">
        <v>6</v>
      </c>
      <c r="C2773">
        <v>1</v>
      </c>
      <c r="D2773" t="s">
        <v>1243</v>
      </c>
      <c r="E2773">
        <v>4041372</v>
      </c>
      <c r="F2773">
        <v>28</v>
      </c>
      <c r="G2773" t="s">
        <v>1416</v>
      </c>
      <c r="H2773">
        <v>56</v>
      </c>
      <c r="I2773">
        <v>57</v>
      </c>
    </row>
    <row r="2774" spans="1:9" x14ac:dyDescent="0.2">
      <c r="A2774" t="s">
        <v>1242</v>
      </c>
      <c r="B2774" t="s">
        <v>6</v>
      </c>
      <c r="C2774">
        <v>1</v>
      </c>
      <c r="D2774" t="s">
        <v>1243</v>
      </c>
      <c r="E2774">
        <v>4041372</v>
      </c>
      <c r="F2774">
        <v>28</v>
      </c>
      <c r="G2774" t="s">
        <v>1417</v>
      </c>
      <c r="H2774">
        <v>32</v>
      </c>
      <c r="I2774">
        <v>57</v>
      </c>
    </row>
    <row r="2775" spans="1:9" x14ac:dyDescent="0.2">
      <c r="A2775" t="s">
        <v>1242</v>
      </c>
      <c r="B2775" t="s">
        <v>6</v>
      </c>
      <c r="C2775">
        <v>1</v>
      </c>
      <c r="D2775" t="s">
        <v>1243</v>
      </c>
      <c r="E2775">
        <v>4041372</v>
      </c>
      <c r="F2775">
        <v>28</v>
      </c>
      <c r="G2775" t="s">
        <v>1418</v>
      </c>
      <c r="H2775">
        <v>46</v>
      </c>
      <c r="I2775">
        <v>57</v>
      </c>
    </row>
    <row r="2776" spans="1:9" x14ac:dyDescent="0.2">
      <c r="A2776" t="s">
        <v>1242</v>
      </c>
      <c r="B2776" t="s">
        <v>6</v>
      </c>
      <c r="C2776">
        <v>1</v>
      </c>
      <c r="D2776" t="s">
        <v>1243</v>
      </c>
      <c r="E2776">
        <v>4041372</v>
      </c>
      <c r="F2776">
        <v>28</v>
      </c>
      <c r="G2776" t="s">
        <v>1419</v>
      </c>
      <c r="H2776">
        <v>52</v>
      </c>
      <c r="I2776">
        <v>57</v>
      </c>
    </row>
    <row r="2777" spans="1:9" x14ac:dyDescent="0.2">
      <c r="A2777" t="s">
        <v>1242</v>
      </c>
      <c r="B2777" t="s">
        <v>6</v>
      </c>
      <c r="C2777">
        <v>1</v>
      </c>
      <c r="D2777" t="s">
        <v>1243</v>
      </c>
      <c r="E2777">
        <v>4041372</v>
      </c>
      <c r="F2777">
        <v>28</v>
      </c>
      <c r="G2777" t="s">
        <v>1420</v>
      </c>
      <c r="H2777">
        <v>44</v>
      </c>
      <c r="I2777">
        <v>57</v>
      </c>
    </row>
    <row r="2778" spans="1:9" x14ac:dyDescent="0.2">
      <c r="A2778" t="s">
        <v>1242</v>
      </c>
      <c r="B2778" t="s">
        <v>6</v>
      </c>
      <c r="C2778">
        <v>1</v>
      </c>
      <c r="D2778" t="s">
        <v>1243</v>
      </c>
      <c r="E2778">
        <v>4041372</v>
      </c>
      <c r="F2778">
        <v>28</v>
      </c>
      <c r="G2778" t="s">
        <v>1421</v>
      </c>
      <c r="H2778">
        <v>48</v>
      </c>
      <c r="I2778">
        <v>57</v>
      </c>
    </row>
    <row r="2779" spans="1:9" x14ac:dyDescent="0.2">
      <c r="A2779" t="s">
        <v>1242</v>
      </c>
      <c r="B2779" t="s">
        <v>6</v>
      </c>
      <c r="C2779">
        <v>1</v>
      </c>
      <c r="D2779" t="s">
        <v>1243</v>
      </c>
      <c r="E2779">
        <v>4041372</v>
      </c>
      <c r="F2779">
        <v>28</v>
      </c>
      <c r="G2779" t="s">
        <v>1422</v>
      </c>
      <c r="H2779">
        <v>50</v>
      </c>
      <c r="I2779">
        <v>57</v>
      </c>
    </row>
    <row r="2780" spans="1:9" x14ac:dyDescent="0.2">
      <c r="A2780" t="s">
        <v>1242</v>
      </c>
      <c r="B2780" t="s">
        <v>6</v>
      </c>
      <c r="C2780">
        <v>1</v>
      </c>
      <c r="D2780" t="s">
        <v>1243</v>
      </c>
      <c r="E2780">
        <v>4041372</v>
      </c>
      <c r="F2780">
        <v>28</v>
      </c>
      <c r="G2780" t="s">
        <v>1423</v>
      </c>
      <c r="H2780">
        <v>48</v>
      </c>
      <c r="I2780">
        <v>57</v>
      </c>
    </row>
    <row r="2781" spans="1:9" x14ac:dyDescent="0.2">
      <c r="A2781" t="s">
        <v>1242</v>
      </c>
      <c r="B2781" t="s">
        <v>6</v>
      </c>
      <c r="C2781">
        <v>1</v>
      </c>
      <c r="D2781" t="s">
        <v>1243</v>
      </c>
      <c r="E2781">
        <v>4041372</v>
      </c>
      <c r="F2781">
        <v>28</v>
      </c>
      <c r="G2781" t="s">
        <v>1424</v>
      </c>
      <c r="H2781">
        <v>50</v>
      </c>
      <c r="I2781">
        <v>57</v>
      </c>
    </row>
    <row r="2782" spans="1:9" x14ac:dyDescent="0.2">
      <c r="A2782" t="s">
        <v>1242</v>
      </c>
      <c r="B2782" t="s">
        <v>6</v>
      </c>
      <c r="C2782">
        <v>1</v>
      </c>
      <c r="D2782" t="s">
        <v>1243</v>
      </c>
      <c r="E2782">
        <v>4041372</v>
      </c>
      <c r="F2782">
        <v>28</v>
      </c>
      <c r="G2782" t="s">
        <v>1425</v>
      </c>
      <c r="H2782">
        <v>49</v>
      </c>
      <c r="I2782">
        <v>57</v>
      </c>
    </row>
    <row r="2783" spans="1:9" x14ac:dyDescent="0.2">
      <c r="A2783" t="s">
        <v>1242</v>
      </c>
      <c r="B2783" t="s">
        <v>6</v>
      </c>
      <c r="C2783">
        <v>1</v>
      </c>
      <c r="D2783" t="s">
        <v>1243</v>
      </c>
      <c r="E2783">
        <v>4330706</v>
      </c>
      <c r="F2783">
        <v>16</v>
      </c>
      <c r="G2783" t="s">
        <v>1416</v>
      </c>
      <c r="H2783">
        <v>10</v>
      </c>
      <c r="I2783">
        <v>12</v>
      </c>
    </row>
    <row r="2784" spans="1:9" x14ac:dyDescent="0.2">
      <c r="A2784" t="s">
        <v>1242</v>
      </c>
      <c r="B2784" t="s">
        <v>6</v>
      </c>
      <c r="C2784">
        <v>1</v>
      </c>
      <c r="D2784" t="s">
        <v>1243</v>
      </c>
      <c r="E2784">
        <v>4330706</v>
      </c>
      <c r="F2784">
        <v>16</v>
      </c>
      <c r="G2784" t="s">
        <v>1417</v>
      </c>
      <c r="H2784">
        <v>3</v>
      </c>
      <c r="I2784">
        <v>12</v>
      </c>
    </row>
    <row r="2785" spans="1:9" x14ac:dyDescent="0.2">
      <c r="A2785" t="s">
        <v>1242</v>
      </c>
      <c r="B2785" t="s">
        <v>6</v>
      </c>
      <c r="C2785">
        <v>1</v>
      </c>
      <c r="D2785" t="s">
        <v>1243</v>
      </c>
      <c r="E2785">
        <v>4330706</v>
      </c>
      <c r="F2785">
        <v>16</v>
      </c>
      <c r="G2785" t="s">
        <v>1418</v>
      </c>
      <c r="H2785">
        <v>9</v>
      </c>
      <c r="I2785">
        <v>12</v>
      </c>
    </row>
    <row r="2786" spans="1:9" x14ac:dyDescent="0.2">
      <c r="A2786" t="s">
        <v>1242</v>
      </c>
      <c r="B2786" t="s">
        <v>6</v>
      </c>
      <c r="C2786">
        <v>1</v>
      </c>
      <c r="D2786" t="s">
        <v>1243</v>
      </c>
      <c r="E2786">
        <v>4330706</v>
      </c>
      <c r="F2786">
        <v>16</v>
      </c>
      <c r="G2786" t="s">
        <v>1419</v>
      </c>
      <c r="H2786">
        <v>4</v>
      </c>
      <c r="I2786">
        <v>12</v>
      </c>
    </row>
    <row r="2787" spans="1:9" x14ac:dyDescent="0.2">
      <c r="A2787" t="s">
        <v>1242</v>
      </c>
      <c r="B2787" t="s">
        <v>6</v>
      </c>
      <c r="C2787">
        <v>1</v>
      </c>
      <c r="D2787" t="s">
        <v>1243</v>
      </c>
      <c r="E2787">
        <v>4330706</v>
      </c>
      <c r="F2787">
        <v>16</v>
      </c>
      <c r="G2787" t="s">
        <v>1420</v>
      </c>
      <c r="H2787">
        <v>4</v>
      </c>
      <c r="I2787">
        <v>12</v>
      </c>
    </row>
    <row r="2788" spans="1:9" x14ac:dyDescent="0.2">
      <c r="A2788" t="s">
        <v>1242</v>
      </c>
      <c r="B2788" t="s">
        <v>6</v>
      </c>
      <c r="C2788">
        <v>1</v>
      </c>
      <c r="D2788" t="s">
        <v>1243</v>
      </c>
      <c r="E2788">
        <v>4330706</v>
      </c>
      <c r="F2788">
        <v>16</v>
      </c>
      <c r="G2788" t="s">
        <v>1421</v>
      </c>
      <c r="H2788">
        <v>6</v>
      </c>
      <c r="I2788">
        <v>12</v>
      </c>
    </row>
    <row r="2789" spans="1:9" x14ac:dyDescent="0.2">
      <c r="A2789" t="s">
        <v>1242</v>
      </c>
      <c r="B2789" t="s">
        <v>6</v>
      </c>
      <c r="C2789">
        <v>1</v>
      </c>
      <c r="D2789" t="s">
        <v>1243</v>
      </c>
      <c r="E2789">
        <v>4330706</v>
      </c>
      <c r="F2789">
        <v>16</v>
      </c>
      <c r="G2789" t="s">
        <v>1422</v>
      </c>
      <c r="H2789">
        <v>6</v>
      </c>
      <c r="I2789">
        <v>12</v>
      </c>
    </row>
    <row r="2790" spans="1:9" x14ac:dyDescent="0.2">
      <c r="A2790" t="s">
        <v>1242</v>
      </c>
      <c r="B2790" t="s">
        <v>6</v>
      </c>
      <c r="C2790">
        <v>1</v>
      </c>
      <c r="D2790" t="s">
        <v>1243</v>
      </c>
      <c r="E2790">
        <v>4330706</v>
      </c>
      <c r="F2790">
        <v>16</v>
      </c>
      <c r="G2790" t="s">
        <v>1423</v>
      </c>
      <c r="H2790">
        <v>7</v>
      </c>
      <c r="I2790">
        <v>12</v>
      </c>
    </row>
    <row r="2791" spans="1:9" x14ac:dyDescent="0.2">
      <c r="A2791" t="s">
        <v>1242</v>
      </c>
      <c r="B2791" t="s">
        <v>6</v>
      </c>
      <c r="C2791">
        <v>1</v>
      </c>
      <c r="D2791" t="s">
        <v>1243</v>
      </c>
      <c r="E2791">
        <v>4330706</v>
      </c>
      <c r="F2791">
        <v>16</v>
      </c>
      <c r="G2791" t="s">
        <v>1424</v>
      </c>
      <c r="H2791">
        <v>8</v>
      </c>
      <c r="I2791">
        <v>12</v>
      </c>
    </row>
    <row r="2792" spans="1:9" x14ac:dyDescent="0.2">
      <c r="A2792" t="s">
        <v>1242</v>
      </c>
      <c r="B2792" t="s">
        <v>6</v>
      </c>
      <c r="C2792">
        <v>1</v>
      </c>
      <c r="D2792" t="s">
        <v>1243</v>
      </c>
      <c r="E2792">
        <v>4330706</v>
      </c>
      <c r="F2792">
        <v>16</v>
      </c>
      <c r="G2792" t="s">
        <v>1425</v>
      </c>
      <c r="H2792">
        <v>6</v>
      </c>
      <c r="I2792">
        <v>12</v>
      </c>
    </row>
    <row r="2793" spans="1:9" x14ac:dyDescent="0.2">
      <c r="A2793" t="s">
        <v>1242</v>
      </c>
      <c r="B2793" t="s">
        <v>5</v>
      </c>
      <c r="C2793">
        <v>2</v>
      </c>
      <c r="D2793" t="s">
        <v>1257</v>
      </c>
      <c r="E2793">
        <v>4041336</v>
      </c>
      <c r="F2793">
        <v>12</v>
      </c>
      <c r="G2793" t="s">
        <v>1426</v>
      </c>
      <c r="H2793">
        <v>16</v>
      </c>
      <c r="I2793">
        <v>45</v>
      </c>
    </row>
    <row r="2794" spans="1:9" x14ac:dyDescent="0.2">
      <c r="A2794" t="s">
        <v>1242</v>
      </c>
      <c r="B2794" t="s">
        <v>5</v>
      </c>
      <c r="C2794">
        <v>2</v>
      </c>
      <c r="D2794" t="s">
        <v>1257</v>
      </c>
      <c r="E2794">
        <v>4041336</v>
      </c>
      <c r="F2794">
        <v>12</v>
      </c>
      <c r="G2794" t="s">
        <v>1427</v>
      </c>
      <c r="H2794">
        <v>22</v>
      </c>
      <c r="I2794">
        <v>45</v>
      </c>
    </row>
    <row r="2795" spans="1:9" x14ac:dyDescent="0.2">
      <c r="A2795" t="s">
        <v>1242</v>
      </c>
      <c r="B2795" t="s">
        <v>5</v>
      </c>
      <c r="C2795">
        <v>2</v>
      </c>
      <c r="D2795" t="s">
        <v>1257</v>
      </c>
      <c r="E2795">
        <v>4041336</v>
      </c>
      <c r="F2795">
        <v>12</v>
      </c>
      <c r="G2795" t="s">
        <v>1428</v>
      </c>
      <c r="H2795">
        <v>11</v>
      </c>
      <c r="I2795">
        <v>45</v>
      </c>
    </row>
    <row r="2796" spans="1:9" x14ac:dyDescent="0.2">
      <c r="A2796" t="s">
        <v>1242</v>
      </c>
      <c r="B2796" t="s">
        <v>5</v>
      </c>
      <c r="C2796">
        <v>2</v>
      </c>
      <c r="D2796" t="s">
        <v>1257</v>
      </c>
      <c r="E2796">
        <v>4041336</v>
      </c>
      <c r="F2796">
        <v>12</v>
      </c>
      <c r="G2796" t="s">
        <v>1429</v>
      </c>
      <c r="H2796">
        <v>13</v>
      </c>
      <c r="I2796">
        <v>45</v>
      </c>
    </row>
    <row r="2797" spans="1:9" x14ac:dyDescent="0.2">
      <c r="A2797" t="s">
        <v>1242</v>
      </c>
      <c r="B2797" t="s">
        <v>5</v>
      </c>
      <c r="C2797">
        <v>2</v>
      </c>
      <c r="D2797" t="s">
        <v>1257</v>
      </c>
      <c r="E2797">
        <v>4041336</v>
      </c>
      <c r="F2797">
        <v>12</v>
      </c>
      <c r="G2797" t="s">
        <v>1430</v>
      </c>
      <c r="H2797">
        <v>24</v>
      </c>
      <c r="I2797">
        <v>45</v>
      </c>
    </row>
    <row r="2798" spans="1:9" x14ac:dyDescent="0.2">
      <c r="A2798" t="s">
        <v>1242</v>
      </c>
      <c r="B2798" t="s">
        <v>5</v>
      </c>
      <c r="C2798">
        <v>2</v>
      </c>
      <c r="D2798" t="s">
        <v>1257</v>
      </c>
      <c r="E2798">
        <v>4041336</v>
      </c>
      <c r="F2798">
        <v>12</v>
      </c>
      <c r="G2798" t="s">
        <v>1431</v>
      </c>
      <c r="H2798">
        <v>17</v>
      </c>
      <c r="I2798">
        <v>45</v>
      </c>
    </row>
    <row r="2799" spans="1:9" x14ac:dyDescent="0.2">
      <c r="A2799" t="s">
        <v>1242</v>
      </c>
      <c r="B2799" t="s">
        <v>5</v>
      </c>
      <c r="C2799">
        <v>2</v>
      </c>
      <c r="D2799" t="s">
        <v>1257</v>
      </c>
      <c r="E2799">
        <v>4041336</v>
      </c>
      <c r="F2799">
        <v>12</v>
      </c>
      <c r="G2799" t="s">
        <v>1432</v>
      </c>
      <c r="H2799">
        <v>13</v>
      </c>
      <c r="I2799">
        <v>45</v>
      </c>
    </row>
    <row r="2800" spans="1:9" x14ac:dyDescent="0.2">
      <c r="A2800" t="s">
        <v>1242</v>
      </c>
      <c r="B2800" t="s">
        <v>5</v>
      </c>
      <c r="C2800">
        <v>2</v>
      </c>
      <c r="D2800" t="s">
        <v>1257</v>
      </c>
      <c r="E2800">
        <v>4041336</v>
      </c>
      <c r="F2800">
        <v>12</v>
      </c>
      <c r="G2800" t="s">
        <v>1433</v>
      </c>
      <c r="H2800">
        <v>9</v>
      </c>
      <c r="I2800">
        <v>45</v>
      </c>
    </row>
    <row r="2801" spans="1:9" x14ac:dyDescent="0.2">
      <c r="A2801" t="s">
        <v>1242</v>
      </c>
      <c r="B2801" t="s">
        <v>5</v>
      </c>
      <c r="C2801">
        <v>2</v>
      </c>
      <c r="D2801" t="s">
        <v>1257</v>
      </c>
      <c r="E2801">
        <v>4041336</v>
      </c>
      <c r="F2801">
        <v>12</v>
      </c>
      <c r="G2801" t="s">
        <v>1434</v>
      </c>
      <c r="H2801">
        <v>15</v>
      </c>
      <c r="I2801">
        <v>45</v>
      </c>
    </row>
    <row r="2802" spans="1:9" x14ac:dyDescent="0.2">
      <c r="A2802" t="s">
        <v>1242</v>
      </c>
      <c r="B2802" t="s">
        <v>5</v>
      </c>
      <c r="C2802">
        <v>2</v>
      </c>
      <c r="D2802" t="s">
        <v>1257</v>
      </c>
      <c r="E2802">
        <v>4041336</v>
      </c>
      <c r="F2802">
        <v>12</v>
      </c>
      <c r="G2802" t="s">
        <v>1435</v>
      </c>
      <c r="H2802">
        <v>15</v>
      </c>
      <c r="I2802">
        <v>45</v>
      </c>
    </row>
    <row r="2803" spans="1:9" x14ac:dyDescent="0.2">
      <c r="A2803" t="s">
        <v>1242</v>
      </c>
      <c r="B2803" t="s">
        <v>5</v>
      </c>
      <c r="C2803">
        <v>2</v>
      </c>
      <c r="D2803" t="s">
        <v>1257</v>
      </c>
      <c r="E2803">
        <v>4041336</v>
      </c>
      <c r="F2803">
        <v>12</v>
      </c>
      <c r="G2803" t="s">
        <v>1436</v>
      </c>
      <c r="H2803">
        <v>8</v>
      </c>
      <c r="I2803">
        <v>45</v>
      </c>
    </row>
    <row r="2804" spans="1:9" x14ac:dyDescent="0.2">
      <c r="A2804" t="s">
        <v>1242</v>
      </c>
      <c r="B2804" t="s">
        <v>5</v>
      </c>
      <c r="C2804">
        <v>2</v>
      </c>
      <c r="D2804" t="s">
        <v>1257</v>
      </c>
      <c r="E2804">
        <v>4041336</v>
      </c>
      <c r="F2804">
        <v>12</v>
      </c>
      <c r="G2804" t="s">
        <v>1437</v>
      </c>
      <c r="H2804">
        <v>14</v>
      </c>
      <c r="I2804">
        <v>45</v>
      </c>
    </row>
    <row r="2805" spans="1:9" x14ac:dyDescent="0.2">
      <c r="A2805" t="s">
        <v>1242</v>
      </c>
      <c r="B2805" t="s">
        <v>5</v>
      </c>
      <c r="C2805">
        <v>2</v>
      </c>
      <c r="D2805" t="s">
        <v>1257</v>
      </c>
      <c r="E2805">
        <v>4041336</v>
      </c>
      <c r="F2805">
        <v>12</v>
      </c>
      <c r="G2805" t="s">
        <v>1438</v>
      </c>
      <c r="H2805">
        <v>11</v>
      </c>
      <c r="I2805">
        <v>45</v>
      </c>
    </row>
    <row r="2806" spans="1:9" x14ac:dyDescent="0.2">
      <c r="A2806" t="s">
        <v>1242</v>
      </c>
      <c r="B2806" t="s">
        <v>5</v>
      </c>
      <c r="C2806">
        <v>2</v>
      </c>
      <c r="D2806" t="s">
        <v>1257</v>
      </c>
      <c r="E2806">
        <v>4041334</v>
      </c>
      <c r="F2806">
        <v>10</v>
      </c>
      <c r="G2806" t="s">
        <v>1426</v>
      </c>
      <c r="H2806">
        <v>13</v>
      </c>
      <c r="I2806">
        <v>51</v>
      </c>
    </row>
    <row r="2807" spans="1:9" x14ac:dyDescent="0.2">
      <c r="A2807" t="s">
        <v>1242</v>
      </c>
      <c r="B2807" t="s">
        <v>5</v>
      </c>
      <c r="C2807">
        <v>2</v>
      </c>
      <c r="D2807" t="s">
        <v>1257</v>
      </c>
      <c r="E2807">
        <v>4041334</v>
      </c>
      <c r="F2807">
        <v>10</v>
      </c>
      <c r="G2807" t="s">
        <v>1427</v>
      </c>
      <c r="H2807">
        <v>21</v>
      </c>
      <c r="I2807">
        <v>51</v>
      </c>
    </row>
    <row r="2808" spans="1:9" x14ac:dyDescent="0.2">
      <c r="A2808" t="s">
        <v>1242</v>
      </c>
      <c r="B2808" t="s">
        <v>5</v>
      </c>
      <c r="C2808">
        <v>2</v>
      </c>
      <c r="D2808" t="s">
        <v>1257</v>
      </c>
      <c r="E2808">
        <v>4041334</v>
      </c>
      <c r="F2808">
        <v>10</v>
      </c>
      <c r="G2808" t="s">
        <v>1428</v>
      </c>
      <c r="H2808">
        <v>14</v>
      </c>
      <c r="I2808">
        <v>51</v>
      </c>
    </row>
    <row r="2809" spans="1:9" x14ac:dyDescent="0.2">
      <c r="A2809" t="s">
        <v>1242</v>
      </c>
      <c r="B2809" t="s">
        <v>5</v>
      </c>
      <c r="C2809">
        <v>2</v>
      </c>
      <c r="D2809" t="s">
        <v>1257</v>
      </c>
      <c r="E2809">
        <v>4041334</v>
      </c>
      <c r="F2809">
        <v>10</v>
      </c>
      <c r="G2809" t="s">
        <v>1429</v>
      </c>
      <c r="H2809">
        <v>18</v>
      </c>
      <c r="I2809">
        <v>51</v>
      </c>
    </row>
    <row r="2810" spans="1:9" x14ac:dyDescent="0.2">
      <c r="A2810" t="s">
        <v>1242</v>
      </c>
      <c r="B2810" t="s">
        <v>5</v>
      </c>
      <c r="C2810">
        <v>2</v>
      </c>
      <c r="D2810" t="s">
        <v>1257</v>
      </c>
      <c r="E2810">
        <v>4041334</v>
      </c>
      <c r="F2810">
        <v>10</v>
      </c>
      <c r="G2810" t="s">
        <v>1430</v>
      </c>
      <c r="H2810">
        <v>31</v>
      </c>
      <c r="I2810">
        <v>51</v>
      </c>
    </row>
    <row r="2811" spans="1:9" x14ac:dyDescent="0.2">
      <c r="A2811" t="s">
        <v>1242</v>
      </c>
      <c r="B2811" t="s">
        <v>5</v>
      </c>
      <c r="C2811">
        <v>2</v>
      </c>
      <c r="D2811" t="s">
        <v>1257</v>
      </c>
      <c r="E2811">
        <v>4041334</v>
      </c>
      <c r="F2811">
        <v>10</v>
      </c>
      <c r="G2811" t="s">
        <v>1431</v>
      </c>
      <c r="H2811">
        <v>18</v>
      </c>
      <c r="I2811">
        <v>51</v>
      </c>
    </row>
    <row r="2812" spans="1:9" x14ac:dyDescent="0.2">
      <c r="A2812" t="s">
        <v>1242</v>
      </c>
      <c r="B2812" t="s">
        <v>5</v>
      </c>
      <c r="C2812">
        <v>2</v>
      </c>
      <c r="D2812" t="s">
        <v>1257</v>
      </c>
      <c r="E2812">
        <v>4041334</v>
      </c>
      <c r="F2812">
        <v>10</v>
      </c>
      <c r="G2812" t="s">
        <v>1432</v>
      </c>
      <c r="H2812">
        <v>20</v>
      </c>
      <c r="I2812">
        <v>51</v>
      </c>
    </row>
    <row r="2813" spans="1:9" x14ac:dyDescent="0.2">
      <c r="A2813" t="s">
        <v>1242</v>
      </c>
      <c r="B2813" t="s">
        <v>5</v>
      </c>
      <c r="C2813">
        <v>2</v>
      </c>
      <c r="D2813" t="s">
        <v>1257</v>
      </c>
      <c r="E2813">
        <v>4041334</v>
      </c>
      <c r="F2813">
        <v>10</v>
      </c>
      <c r="G2813" t="s">
        <v>1433</v>
      </c>
      <c r="H2813">
        <v>16</v>
      </c>
      <c r="I2813">
        <v>51</v>
      </c>
    </row>
    <row r="2814" spans="1:9" x14ac:dyDescent="0.2">
      <c r="A2814" t="s">
        <v>1242</v>
      </c>
      <c r="B2814" t="s">
        <v>5</v>
      </c>
      <c r="C2814">
        <v>2</v>
      </c>
      <c r="D2814" t="s">
        <v>1257</v>
      </c>
      <c r="E2814">
        <v>4041334</v>
      </c>
      <c r="F2814">
        <v>10</v>
      </c>
      <c r="G2814" t="s">
        <v>1434</v>
      </c>
      <c r="H2814">
        <v>20</v>
      </c>
      <c r="I2814">
        <v>51</v>
      </c>
    </row>
    <row r="2815" spans="1:9" x14ac:dyDescent="0.2">
      <c r="A2815" t="s">
        <v>1242</v>
      </c>
      <c r="B2815" t="s">
        <v>5</v>
      </c>
      <c r="C2815">
        <v>2</v>
      </c>
      <c r="D2815" t="s">
        <v>1257</v>
      </c>
      <c r="E2815">
        <v>4041334</v>
      </c>
      <c r="F2815">
        <v>10</v>
      </c>
      <c r="G2815" t="s">
        <v>1435</v>
      </c>
      <c r="H2815">
        <v>27</v>
      </c>
      <c r="I2815">
        <v>51</v>
      </c>
    </row>
    <row r="2816" spans="1:9" x14ac:dyDescent="0.2">
      <c r="A2816" t="s">
        <v>1242</v>
      </c>
      <c r="B2816" t="s">
        <v>5</v>
      </c>
      <c r="C2816">
        <v>2</v>
      </c>
      <c r="D2816" t="s">
        <v>1257</v>
      </c>
      <c r="E2816">
        <v>4041334</v>
      </c>
      <c r="F2816">
        <v>10</v>
      </c>
      <c r="G2816" t="s">
        <v>1436</v>
      </c>
      <c r="H2816">
        <v>24</v>
      </c>
      <c r="I2816">
        <v>51</v>
      </c>
    </row>
    <row r="2817" spans="1:9" x14ac:dyDescent="0.2">
      <c r="A2817" t="s">
        <v>1242</v>
      </c>
      <c r="B2817" t="s">
        <v>5</v>
      </c>
      <c r="C2817">
        <v>2</v>
      </c>
      <c r="D2817" t="s">
        <v>1257</v>
      </c>
      <c r="E2817">
        <v>4041334</v>
      </c>
      <c r="F2817">
        <v>10</v>
      </c>
      <c r="G2817" t="s">
        <v>1437</v>
      </c>
      <c r="H2817">
        <v>21</v>
      </c>
      <c r="I2817">
        <v>51</v>
      </c>
    </row>
    <row r="2818" spans="1:9" x14ac:dyDescent="0.2">
      <c r="A2818" t="s">
        <v>1242</v>
      </c>
      <c r="B2818" t="s">
        <v>5</v>
      </c>
      <c r="C2818">
        <v>2</v>
      </c>
      <c r="D2818" t="s">
        <v>1257</v>
      </c>
      <c r="E2818">
        <v>4041334</v>
      </c>
      <c r="F2818">
        <v>10</v>
      </c>
      <c r="G2818" t="s">
        <v>1438</v>
      </c>
      <c r="H2818">
        <v>17</v>
      </c>
      <c r="I2818">
        <v>51</v>
      </c>
    </row>
    <row r="2819" spans="1:9" x14ac:dyDescent="0.2">
      <c r="A2819" t="s">
        <v>1242</v>
      </c>
      <c r="B2819" t="s">
        <v>5</v>
      </c>
      <c r="C2819">
        <v>2</v>
      </c>
      <c r="D2819" t="s">
        <v>1257</v>
      </c>
      <c r="E2819">
        <v>4041337</v>
      </c>
      <c r="F2819">
        <v>11</v>
      </c>
      <c r="G2819" t="s">
        <v>1426</v>
      </c>
      <c r="H2819">
        <v>22</v>
      </c>
      <c r="I2819">
        <v>48</v>
      </c>
    </row>
    <row r="2820" spans="1:9" x14ac:dyDescent="0.2">
      <c r="A2820" t="s">
        <v>1242</v>
      </c>
      <c r="B2820" t="s">
        <v>5</v>
      </c>
      <c r="C2820">
        <v>2</v>
      </c>
      <c r="D2820" t="s">
        <v>1257</v>
      </c>
      <c r="E2820">
        <v>4041337</v>
      </c>
      <c r="F2820">
        <v>11</v>
      </c>
      <c r="G2820" t="s">
        <v>1427</v>
      </c>
      <c r="H2820">
        <v>20</v>
      </c>
      <c r="I2820">
        <v>48</v>
      </c>
    </row>
    <row r="2821" spans="1:9" x14ac:dyDescent="0.2">
      <c r="A2821" t="s">
        <v>1242</v>
      </c>
      <c r="B2821" t="s">
        <v>5</v>
      </c>
      <c r="C2821">
        <v>2</v>
      </c>
      <c r="D2821" t="s">
        <v>1257</v>
      </c>
      <c r="E2821">
        <v>4041337</v>
      </c>
      <c r="F2821">
        <v>11</v>
      </c>
      <c r="G2821" t="s">
        <v>1428</v>
      </c>
      <c r="H2821">
        <v>14</v>
      </c>
      <c r="I2821">
        <v>48</v>
      </c>
    </row>
    <row r="2822" spans="1:9" x14ac:dyDescent="0.2">
      <c r="A2822" t="s">
        <v>1242</v>
      </c>
      <c r="B2822" t="s">
        <v>5</v>
      </c>
      <c r="C2822">
        <v>2</v>
      </c>
      <c r="D2822" t="s">
        <v>1257</v>
      </c>
      <c r="E2822">
        <v>4041337</v>
      </c>
      <c r="F2822">
        <v>11</v>
      </c>
      <c r="G2822" t="s">
        <v>1429</v>
      </c>
      <c r="H2822">
        <v>22</v>
      </c>
      <c r="I2822">
        <v>48</v>
      </c>
    </row>
    <row r="2823" spans="1:9" x14ac:dyDescent="0.2">
      <c r="A2823" t="s">
        <v>1242</v>
      </c>
      <c r="B2823" t="s">
        <v>5</v>
      </c>
      <c r="C2823">
        <v>2</v>
      </c>
      <c r="D2823" t="s">
        <v>1257</v>
      </c>
      <c r="E2823">
        <v>4041337</v>
      </c>
      <c r="F2823">
        <v>11</v>
      </c>
      <c r="G2823" t="s">
        <v>1430</v>
      </c>
      <c r="H2823">
        <v>18</v>
      </c>
      <c r="I2823">
        <v>48</v>
      </c>
    </row>
    <row r="2824" spans="1:9" x14ac:dyDescent="0.2">
      <c r="A2824" t="s">
        <v>1242</v>
      </c>
      <c r="B2824" t="s">
        <v>5</v>
      </c>
      <c r="C2824">
        <v>2</v>
      </c>
      <c r="D2824" t="s">
        <v>1257</v>
      </c>
      <c r="E2824">
        <v>4041337</v>
      </c>
      <c r="F2824">
        <v>11</v>
      </c>
      <c r="G2824" t="s">
        <v>1431</v>
      </c>
      <c r="H2824">
        <v>15</v>
      </c>
      <c r="I2824">
        <v>48</v>
      </c>
    </row>
    <row r="2825" spans="1:9" x14ac:dyDescent="0.2">
      <c r="A2825" t="s">
        <v>1242</v>
      </c>
      <c r="B2825" t="s">
        <v>5</v>
      </c>
      <c r="C2825">
        <v>2</v>
      </c>
      <c r="D2825" t="s">
        <v>1257</v>
      </c>
      <c r="E2825">
        <v>4041337</v>
      </c>
      <c r="F2825">
        <v>11</v>
      </c>
      <c r="G2825" t="s">
        <v>1432</v>
      </c>
      <c r="H2825">
        <v>16</v>
      </c>
      <c r="I2825">
        <v>48</v>
      </c>
    </row>
    <row r="2826" spans="1:9" x14ac:dyDescent="0.2">
      <c r="A2826" t="s">
        <v>1242</v>
      </c>
      <c r="B2826" t="s">
        <v>5</v>
      </c>
      <c r="C2826">
        <v>2</v>
      </c>
      <c r="D2826" t="s">
        <v>1257</v>
      </c>
      <c r="E2826">
        <v>4041337</v>
      </c>
      <c r="F2826">
        <v>11</v>
      </c>
      <c r="G2826" t="s">
        <v>1433</v>
      </c>
      <c r="H2826">
        <v>14</v>
      </c>
      <c r="I2826">
        <v>48</v>
      </c>
    </row>
    <row r="2827" spans="1:9" x14ac:dyDescent="0.2">
      <c r="A2827" t="s">
        <v>1242</v>
      </c>
      <c r="B2827" t="s">
        <v>5</v>
      </c>
      <c r="C2827">
        <v>2</v>
      </c>
      <c r="D2827" t="s">
        <v>1257</v>
      </c>
      <c r="E2827">
        <v>4041337</v>
      </c>
      <c r="F2827">
        <v>11</v>
      </c>
      <c r="G2827" t="s">
        <v>1434</v>
      </c>
      <c r="H2827">
        <v>12</v>
      </c>
      <c r="I2827">
        <v>48</v>
      </c>
    </row>
    <row r="2828" spans="1:9" x14ac:dyDescent="0.2">
      <c r="A2828" t="s">
        <v>1242</v>
      </c>
      <c r="B2828" t="s">
        <v>5</v>
      </c>
      <c r="C2828">
        <v>2</v>
      </c>
      <c r="D2828" t="s">
        <v>1257</v>
      </c>
      <c r="E2828">
        <v>4041337</v>
      </c>
      <c r="F2828">
        <v>11</v>
      </c>
      <c r="G2828" t="s">
        <v>1435</v>
      </c>
      <c r="H2828">
        <v>28</v>
      </c>
      <c r="I2828">
        <v>48</v>
      </c>
    </row>
    <row r="2829" spans="1:9" x14ac:dyDescent="0.2">
      <c r="A2829" t="s">
        <v>1242</v>
      </c>
      <c r="B2829" t="s">
        <v>5</v>
      </c>
      <c r="C2829">
        <v>2</v>
      </c>
      <c r="D2829" t="s">
        <v>1257</v>
      </c>
      <c r="E2829">
        <v>4041337</v>
      </c>
      <c r="F2829">
        <v>11</v>
      </c>
      <c r="G2829" t="s">
        <v>1436</v>
      </c>
      <c r="H2829">
        <v>16</v>
      </c>
      <c r="I2829">
        <v>48</v>
      </c>
    </row>
    <row r="2830" spans="1:9" x14ac:dyDescent="0.2">
      <c r="A2830" t="s">
        <v>1242</v>
      </c>
      <c r="B2830" t="s">
        <v>5</v>
      </c>
      <c r="C2830">
        <v>2</v>
      </c>
      <c r="D2830" t="s">
        <v>1257</v>
      </c>
      <c r="E2830">
        <v>4041337</v>
      </c>
      <c r="F2830">
        <v>11</v>
      </c>
      <c r="G2830" t="s">
        <v>1437</v>
      </c>
      <c r="H2830">
        <v>15</v>
      </c>
      <c r="I2830">
        <v>48</v>
      </c>
    </row>
    <row r="2831" spans="1:9" x14ac:dyDescent="0.2">
      <c r="A2831" t="s">
        <v>1242</v>
      </c>
      <c r="B2831" t="s">
        <v>5</v>
      </c>
      <c r="C2831">
        <v>2</v>
      </c>
      <c r="D2831" t="s">
        <v>1257</v>
      </c>
      <c r="E2831">
        <v>4041337</v>
      </c>
      <c r="F2831">
        <v>11</v>
      </c>
      <c r="G2831" t="s">
        <v>1438</v>
      </c>
      <c r="H2831">
        <v>16</v>
      </c>
      <c r="I2831">
        <v>48</v>
      </c>
    </row>
    <row r="2832" spans="1:9" x14ac:dyDescent="0.2">
      <c r="A2832" t="s">
        <v>1242</v>
      </c>
      <c r="B2832" t="s">
        <v>5</v>
      </c>
      <c r="C2832">
        <v>2</v>
      </c>
      <c r="D2832" t="s">
        <v>1257</v>
      </c>
      <c r="E2832">
        <v>4041348</v>
      </c>
      <c r="F2832">
        <v>11</v>
      </c>
      <c r="G2832" t="s">
        <v>1426</v>
      </c>
      <c r="H2832">
        <v>15</v>
      </c>
      <c r="I2832">
        <v>63</v>
      </c>
    </row>
    <row r="2833" spans="1:9" x14ac:dyDescent="0.2">
      <c r="A2833" t="s">
        <v>1242</v>
      </c>
      <c r="B2833" t="s">
        <v>5</v>
      </c>
      <c r="C2833">
        <v>2</v>
      </c>
      <c r="D2833" t="s">
        <v>1257</v>
      </c>
      <c r="E2833">
        <v>4041348</v>
      </c>
      <c r="F2833">
        <v>11</v>
      </c>
      <c r="G2833" t="s">
        <v>1427</v>
      </c>
      <c r="H2833">
        <v>23</v>
      </c>
      <c r="I2833">
        <v>63</v>
      </c>
    </row>
    <row r="2834" spans="1:9" x14ac:dyDescent="0.2">
      <c r="A2834" t="s">
        <v>1242</v>
      </c>
      <c r="B2834" t="s">
        <v>5</v>
      </c>
      <c r="C2834">
        <v>2</v>
      </c>
      <c r="D2834" t="s">
        <v>1257</v>
      </c>
      <c r="E2834">
        <v>4041348</v>
      </c>
      <c r="F2834">
        <v>11</v>
      </c>
      <c r="G2834" t="s">
        <v>1428</v>
      </c>
      <c r="H2834">
        <v>13</v>
      </c>
      <c r="I2834">
        <v>63</v>
      </c>
    </row>
    <row r="2835" spans="1:9" x14ac:dyDescent="0.2">
      <c r="A2835" t="s">
        <v>1242</v>
      </c>
      <c r="B2835" t="s">
        <v>5</v>
      </c>
      <c r="C2835">
        <v>2</v>
      </c>
      <c r="D2835" t="s">
        <v>1257</v>
      </c>
      <c r="E2835">
        <v>4041348</v>
      </c>
      <c r="F2835">
        <v>11</v>
      </c>
      <c r="G2835" t="s">
        <v>1429</v>
      </c>
      <c r="H2835">
        <v>23</v>
      </c>
      <c r="I2835">
        <v>63</v>
      </c>
    </row>
    <row r="2836" spans="1:9" x14ac:dyDescent="0.2">
      <c r="A2836" t="s">
        <v>1242</v>
      </c>
      <c r="B2836" t="s">
        <v>5</v>
      </c>
      <c r="C2836">
        <v>2</v>
      </c>
      <c r="D2836" t="s">
        <v>1257</v>
      </c>
      <c r="E2836">
        <v>4041348</v>
      </c>
      <c r="F2836">
        <v>11</v>
      </c>
      <c r="G2836" t="s">
        <v>1430</v>
      </c>
      <c r="H2836">
        <v>31</v>
      </c>
      <c r="I2836">
        <v>63</v>
      </c>
    </row>
    <row r="2837" spans="1:9" x14ac:dyDescent="0.2">
      <c r="A2837" t="s">
        <v>1242</v>
      </c>
      <c r="B2837" t="s">
        <v>5</v>
      </c>
      <c r="C2837">
        <v>2</v>
      </c>
      <c r="D2837" t="s">
        <v>1257</v>
      </c>
      <c r="E2837">
        <v>4041348</v>
      </c>
      <c r="F2837">
        <v>11</v>
      </c>
      <c r="G2837" t="s">
        <v>1431</v>
      </c>
      <c r="H2837">
        <v>17</v>
      </c>
      <c r="I2837">
        <v>63</v>
      </c>
    </row>
    <row r="2838" spans="1:9" x14ac:dyDescent="0.2">
      <c r="A2838" t="s">
        <v>1242</v>
      </c>
      <c r="B2838" t="s">
        <v>5</v>
      </c>
      <c r="C2838">
        <v>2</v>
      </c>
      <c r="D2838" t="s">
        <v>1257</v>
      </c>
      <c r="E2838">
        <v>4041348</v>
      </c>
      <c r="F2838">
        <v>11</v>
      </c>
      <c r="G2838" t="s">
        <v>1432</v>
      </c>
      <c r="H2838">
        <v>24</v>
      </c>
      <c r="I2838">
        <v>63</v>
      </c>
    </row>
    <row r="2839" spans="1:9" x14ac:dyDescent="0.2">
      <c r="A2839" t="s">
        <v>1242</v>
      </c>
      <c r="B2839" t="s">
        <v>5</v>
      </c>
      <c r="C2839">
        <v>2</v>
      </c>
      <c r="D2839" t="s">
        <v>1257</v>
      </c>
      <c r="E2839">
        <v>4041348</v>
      </c>
      <c r="F2839">
        <v>11</v>
      </c>
      <c r="G2839" t="s">
        <v>1433</v>
      </c>
      <c r="H2839">
        <v>20</v>
      </c>
      <c r="I2839">
        <v>63</v>
      </c>
    </row>
    <row r="2840" spans="1:9" x14ac:dyDescent="0.2">
      <c r="A2840" t="s">
        <v>1242</v>
      </c>
      <c r="B2840" t="s">
        <v>5</v>
      </c>
      <c r="C2840">
        <v>2</v>
      </c>
      <c r="D2840" t="s">
        <v>1257</v>
      </c>
      <c r="E2840">
        <v>4041348</v>
      </c>
      <c r="F2840">
        <v>11</v>
      </c>
      <c r="G2840" t="s">
        <v>1434</v>
      </c>
      <c r="H2840">
        <v>15</v>
      </c>
      <c r="I2840">
        <v>63</v>
      </c>
    </row>
    <row r="2841" spans="1:9" x14ac:dyDescent="0.2">
      <c r="A2841" t="s">
        <v>1242</v>
      </c>
      <c r="B2841" t="s">
        <v>5</v>
      </c>
      <c r="C2841">
        <v>2</v>
      </c>
      <c r="D2841" t="s">
        <v>1257</v>
      </c>
      <c r="E2841">
        <v>4041348</v>
      </c>
      <c r="F2841">
        <v>11</v>
      </c>
      <c r="G2841" t="s">
        <v>1435</v>
      </c>
      <c r="H2841">
        <v>18</v>
      </c>
      <c r="I2841">
        <v>63</v>
      </c>
    </row>
    <row r="2842" spans="1:9" x14ac:dyDescent="0.2">
      <c r="A2842" t="s">
        <v>1242</v>
      </c>
      <c r="B2842" t="s">
        <v>5</v>
      </c>
      <c r="C2842">
        <v>2</v>
      </c>
      <c r="D2842" t="s">
        <v>1257</v>
      </c>
      <c r="E2842">
        <v>4041348</v>
      </c>
      <c r="F2842">
        <v>11</v>
      </c>
      <c r="G2842" t="s">
        <v>1436</v>
      </c>
      <c r="H2842">
        <v>21</v>
      </c>
      <c r="I2842">
        <v>63</v>
      </c>
    </row>
    <row r="2843" spans="1:9" x14ac:dyDescent="0.2">
      <c r="A2843" t="s">
        <v>1242</v>
      </c>
      <c r="B2843" t="s">
        <v>5</v>
      </c>
      <c r="C2843">
        <v>2</v>
      </c>
      <c r="D2843" t="s">
        <v>1257</v>
      </c>
      <c r="E2843">
        <v>4041348</v>
      </c>
      <c r="F2843">
        <v>11</v>
      </c>
      <c r="G2843" t="s">
        <v>1437</v>
      </c>
      <c r="H2843">
        <v>25</v>
      </c>
      <c r="I2843">
        <v>63</v>
      </c>
    </row>
    <row r="2844" spans="1:9" x14ac:dyDescent="0.2">
      <c r="A2844" t="s">
        <v>1242</v>
      </c>
      <c r="B2844" t="s">
        <v>5</v>
      </c>
      <c r="C2844">
        <v>2</v>
      </c>
      <c r="D2844" t="s">
        <v>1257</v>
      </c>
      <c r="E2844">
        <v>4041348</v>
      </c>
      <c r="F2844">
        <v>11</v>
      </c>
      <c r="G2844" t="s">
        <v>1438</v>
      </c>
      <c r="H2844">
        <v>22</v>
      </c>
      <c r="I2844">
        <v>63</v>
      </c>
    </row>
    <row r="2845" spans="1:9" x14ac:dyDescent="0.2">
      <c r="A2845" t="s">
        <v>1242</v>
      </c>
      <c r="B2845" t="s">
        <v>5</v>
      </c>
      <c r="C2845">
        <v>2</v>
      </c>
      <c r="D2845" t="s">
        <v>1257</v>
      </c>
      <c r="E2845">
        <v>4041341</v>
      </c>
      <c r="F2845">
        <v>10</v>
      </c>
      <c r="G2845" t="s">
        <v>1426</v>
      </c>
      <c r="H2845">
        <v>21</v>
      </c>
      <c r="I2845">
        <v>60</v>
      </c>
    </row>
    <row r="2846" spans="1:9" x14ac:dyDescent="0.2">
      <c r="A2846" t="s">
        <v>1242</v>
      </c>
      <c r="B2846" t="s">
        <v>5</v>
      </c>
      <c r="C2846">
        <v>2</v>
      </c>
      <c r="D2846" t="s">
        <v>1257</v>
      </c>
      <c r="E2846">
        <v>4041341</v>
      </c>
      <c r="F2846">
        <v>10</v>
      </c>
      <c r="G2846" t="s">
        <v>1427</v>
      </c>
      <c r="H2846">
        <v>31</v>
      </c>
      <c r="I2846">
        <v>60</v>
      </c>
    </row>
    <row r="2847" spans="1:9" x14ac:dyDescent="0.2">
      <c r="A2847" t="s">
        <v>1242</v>
      </c>
      <c r="B2847" t="s">
        <v>5</v>
      </c>
      <c r="C2847">
        <v>2</v>
      </c>
      <c r="D2847" t="s">
        <v>1257</v>
      </c>
      <c r="E2847">
        <v>4041341</v>
      </c>
      <c r="F2847">
        <v>10</v>
      </c>
      <c r="G2847" t="s">
        <v>1428</v>
      </c>
      <c r="H2847">
        <v>18</v>
      </c>
      <c r="I2847">
        <v>60</v>
      </c>
    </row>
    <row r="2848" spans="1:9" x14ac:dyDescent="0.2">
      <c r="A2848" t="s">
        <v>1242</v>
      </c>
      <c r="B2848" t="s">
        <v>5</v>
      </c>
      <c r="C2848">
        <v>2</v>
      </c>
      <c r="D2848" t="s">
        <v>1257</v>
      </c>
      <c r="E2848">
        <v>4041341</v>
      </c>
      <c r="F2848">
        <v>10</v>
      </c>
      <c r="G2848" t="s">
        <v>1429</v>
      </c>
      <c r="H2848">
        <v>21</v>
      </c>
      <c r="I2848">
        <v>60</v>
      </c>
    </row>
    <row r="2849" spans="1:9" x14ac:dyDescent="0.2">
      <c r="A2849" t="s">
        <v>1242</v>
      </c>
      <c r="B2849" t="s">
        <v>5</v>
      </c>
      <c r="C2849">
        <v>2</v>
      </c>
      <c r="D2849" t="s">
        <v>1257</v>
      </c>
      <c r="E2849">
        <v>4041341</v>
      </c>
      <c r="F2849">
        <v>10</v>
      </c>
      <c r="G2849" t="s">
        <v>1430</v>
      </c>
      <c r="H2849">
        <v>38</v>
      </c>
      <c r="I2849">
        <v>60</v>
      </c>
    </row>
    <row r="2850" spans="1:9" x14ac:dyDescent="0.2">
      <c r="A2850" t="s">
        <v>1242</v>
      </c>
      <c r="B2850" t="s">
        <v>5</v>
      </c>
      <c r="C2850">
        <v>2</v>
      </c>
      <c r="D2850" t="s">
        <v>1257</v>
      </c>
      <c r="E2850">
        <v>4041341</v>
      </c>
      <c r="F2850">
        <v>10</v>
      </c>
      <c r="G2850" t="s">
        <v>1431</v>
      </c>
      <c r="H2850">
        <v>22</v>
      </c>
      <c r="I2850">
        <v>60</v>
      </c>
    </row>
    <row r="2851" spans="1:9" x14ac:dyDescent="0.2">
      <c r="A2851" t="s">
        <v>1242</v>
      </c>
      <c r="B2851" t="s">
        <v>5</v>
      </c>
      <c r="C2851">
        <v>2</v>
      </c>
      <c r="D2851" t="s">
        <v>1257</v>
      </c>
      <c r="E2851">
        <v>4041341</v>
      </c>
      <c r="F2851">
        <v>10</v>
      </c>
      <c r="G2851" t="s">
        <v>1432</v>
      </c>
      <c r="H2851">
        <v>23</v>
      </c>
      <c r="I2851">
        <v>60</v>
      </c>
    </row>
    <row r="2852" spans="1:9" x14ac:dyDescent="0.2">
      <c r="A2852" t="s">
        <v>1242</v>
      </c>
      <c r="B2852" t="s">
        <v>5</v>
      </c>
      <c r="C2852">
        <v>2</v>
      </c>
      <c r="D2852" t="s">
        <v>1257</v>
      </c>
      <c r="E2852">
        <v>4041341</v>
      </c>
      <c r="F2852">
        <v>10</v>
      </c>
      <c r="G2852" t="s">
        <v>1433</v>
      </c>
      <c r="H2852">
        <v>14</v>
      </c>
      <c r="I2852">
        <v>60</v>
      </c>
    </row>
    <row r="2853" spans="1:9" x14ac:dyDescent="0.2">
      <c r="A2853" t="s">
        <v>1242</v>
      </c>
      <c r="B2853" t="s">
        <v>5</v>
      </c>
      <c r="C2853">
        <v>2</v>
      </c>
      <c r="D2853" t="s">
        <v>1257</v>
      </c>
      <c r="E2853">
        <v>4041341</v>
      </c>
      <c r="F2853">
        <v>10</v>
      </c>
      <c r="G2853" t="s">
        <v>1434</v>
      </c>
      <c r="H2853">
        <v>17</v>
      </c>
      <c r="I2853">
        <v>60</v>
      </c>
    </row>
    <row r="2854" spans="1:9" x14ac:dyDescent="0.2">
      <c r="A2854" t="s">
        <v>1242</v>
      </c>
      <c r="B2854" t="s">
        <v>5</v>
      </c>
      <c r="C2854">
        <v>2</v>
      </c>
      <c r="D2854" t="s">
        <v>1257</v>
      </c>
      <c r="E2854">
        <v>4041341</v>
      </c>
      <c r="F2854">
        <v>10</v>
      </c>
      <c r="G2854" t="s">
        <v>1435</v>
      </c>
      <c r="H2854">
        <v>29</v>
      </c>
      <c r="I2854">
        <v>60</v>
      </c>
    </row>
    <row r="2855" spans="1:9" x14ac:dyDescent="0.2">
      <c r="A2855" t="s">
        <v>1242</v>
      </c>
      <c r="B2855" t="s">
        <v>5</v>
      </c>
      <c r="C2855">
        <v>2</v>
      </c>
      <c r="D2855" t="s">
        <v>1257</v>
      </c>
      <c r="E2855">
        <v>4041341</v>
      </c>
      <c r="F2855">
        <v>10</v>
      </c>
      <c r="G2855" t="s">
        <v>1436</v>
      </c>
      <c r="H2855">
        <v>19</v>
      </c>
      <c r="I2855">
        <v>60</v>
      </c>
    </row>
    <row r="2856" spans="1:9" x14ac:dyDescent="0.2">
      <c r="A2856" t="s">
        <v>1242</v>
      </c>
      <c r="B2856" t="s">
        <v>5</v>
      </c>
      <c r="C2856">
        <v>2</v>
      </c>
      <c r="D2856" t="s">
        <v>1257</v>
      </c>
      <c r="E2856">
        <v>4041341</v>
      </c>
      <c r="F2856">
        <v>10</v>
      </c>
      <c r="G2856" t="s">
        <v>1437</v>
      </c>
      <c r="H2856">
        <v>22</v>
      </c>
      <c r="I2856">
        <v>60</v>
      </c>
    </row>
    <row r="2857" spans="1:9" x14ac:dyDescent="0.2">
      <c r="A2857" t="s">
        <v>1242</v>
      </c>
      <c r="B2857" t="s">
        <v>5</v>
      </c>
      <c r="C2857">
        <v>2</v>
      </c>
      <c r="D2857" t="s">
        <v>1257</v>
      </c>
      <c r="E2857">
        <v>4041341</v>
      </c>
      <c r="F2857">
        <v>10</v>
      </c>
      <c r="G2857" t="s">
        <v>1438</v>
      </c>
      <c r="H2857">
        <v>20</v>
      </c>
      <c r="I2857">
        <v>60</v>
      </c>
    </row>
    <row r="2858" spans="1:9" x14ac:dyDescent="0.2">
      <c r="A2858" t="s">
        <v>1242</v>
      </c>
      <c r="B2858" t="s">
        <v>5</v>
      </c>
      <c r="C2858">
        <v>2</v>
      </c>
      <c r="D2858" t="s">
        <v>1257</v>
      </c>
      <c r="E2858">
        <v>4041351</v>
      </c>
      <c r="F2858">
        <v>12</v>
      </c>
      <c r="G2858" t="s">
        <v>1426</v>
      </c>
      <c r="H2858">
        <v>18</v>
      </c>
      <c r="I2858">
        <v>54</v>
      </c>
    </row>
    <row r="2859" spans="1:9" x14ac:dyDescent="0.2">
      <c r="A2859" t="s">
        <v>1242</v>
      </c>
      <c r="B2859" t="s">
        <v>5</v>
      </c>
      <c r="C2859">
        <v>2</v>
      </c>
      <c r="D2859" t="s">
        <v>1257</v>
      </c>
      <c r="E2859">
        <v>4041351</v>
      </c>
      <c r="F2859">
        <v>12</v>
      </c>
      <c r="G2859" t="s">
        <v>1427</v>
      </c>
      <c r="H2859">
        <v>23</v>
      </c>
      <c r="I2859">
        <v>54</v>
      </c>
    </row>
    <row r="2860" spans="1:9" x14ac:dyDescent="0.2">
      <c r="A2860" t="s">
        <v>1242</v>
      </c>
      <c r="B2860" t="s">
        <v>5</v>
      </c>
      <c r="C2860">
        <v>2</v>
      </c>
      <c r="D2860" t="s">
        <v>1257</v>
      </c>
      <c r="E2860">
        <v>4041351</v>
      </c>
      <c r="F2860">
        <v>12</v>
      </c>
      <c r="G2860" t="s">
        <v>1428</v>
      </c>
      <c r="H2860">
        <v>17</v>
      </c>
      <c r="I2860">
        <v>54</v>
      </c>
    </row>
    <row r="2861" spans="1:9" x14ac:dyDescent="0.2">
      <c r="A2861" t="s">
        <v>1242</v>
      </c>
      <c r="B2861" t="s">
        <v>5</v>
      </c>
      <c r="C2861">
        <v>2</v>
      </c>
      <c r="D2861" t="s">
        <v>1257</v>
      </c>
      <c r="E2861">
        <v>4041351</v>
      </c>
      <c r="F2861">
        <v>12</v>
      </c>
      <c r="G2861" t="s">
        <v>1429</v>
      </c>
      <c r="H2861">
        <v>18</v>
      </c>
      <c r="I2861">
        <v>54</v>
      </c>
    </row>
    <row r="2862" spans="1:9" x14ac:dyDescent="0.2">
      <c r="A2862" t="s">
        <v>1242</v>
      </c>
      <c r="B2862" t="s">
        <v>5</v>
      </c>
      <c r="C2862">
        <v>2</v>
      </c>
      <c r="D2862" t="s">
        <v>1257</v>
      </c>
      <c r="E2862">
        <v>4041351</v>
      </c>
      <c r="F2862">
        <v>12</v>
      </c>
      <c r="G2862" t="s">
        <v>1430</v>
      </c>
      <c r="H2862">
        <v>25</v>
      </c>
      <c r="I2862">
        <v>54</v>
      </c>
    </row>
    <row r="2863" spans="1:9" x14ac:dyDescent="0.2">
      <c r="A2863" t="s">
        <v>1242</v>
      </c>
      <c r="B2863" t="s">
        <v>5</v>
      </c>
      <c r="C2863">
        <v>2</v>
      </c>
      <c r="D2863" t="s">
        <v>1257</v>
      </c>
      <c r="E2863">
        <v>4041351</v>
      </c>
      <c r="F2863">
        <v>12</v>
      </c>
      <c r="G2863" t="s">
        <v>1431</v>
      </c>
      <c r="H2863">
        <v>14</v>
      </c>
      <c r="I2863">
        <v>54</v>
      </c>
    </row>
    <row r="2864" spans="1:9" x14ac:dyDescent="0.2">
      <c r="A2864" t="s">
        <v>1242</v>
      </c>
      <c r="B2864" t="s">
        <v>5</v>
      </c>
      <c r="C2864">
        <v>2</v>
      </c>
      <c r="D2864" t="s">
        <v>1257</v>
      </c>
      <c r="E2864">
        <v>4041351</v>
      </c>
      <c r="F2864">
        <v>12</v>
      </c>
      <c r="G2864" t="s">
        <v>1432</v>
      </c>
      <c r="H2864">
        <v>20</v>
      </c>
      <c r="I2864">
        <v>54</v>
      </c>
    </row>
    <row r="2865" spans="1:9" x14ac:dyDescent="0.2">
      <c r="A2865" t="s">
        <v>1242</v>
      </c>
      <c r="B2865" t="s">
        <v>5</v>
      </c>
      <c r="C2865">
        <v>2</v>
      </c>
      <c r="D2865" t="s">
        <v>1257</v>
      </c>
      <c r="E2865">
        <v>4041351</v>
      </c>
      <c r="F2865">
        <v>12</v>
      </c>
      <c r="G2865" t="s">
        <v>1433</v>
      </c>
      <c r="H2865">
        <v>12</v>
      </c>
      <c r="I2865">
        <v>54</v>
      </c>
    </row>
    <row r="2866" spans="1:9" x14ac:dyDescent="0.2">
      <c r="A2866" t="s">
        <v>1242</v>
      </c>
      <c r="B2866" t="s">
        <v>5</v>
      </c>
      <c r="C2866">
        <v>2</v>
      </c>
      <c r="D2866" t="s">
        <v>1257</v>
      </c>
      <c r="E2866">
        <v>4041351</v>
      </c>
      <c r="F2866">
        <v>12</v>
      </c>
      <c r="G2866" t="s">
        <v>1434</v>
      </c>
      <c r="H2866">
        <v>20</v>
      </c>
      <c r="I2866">
        <v>54</v>
      </c>
    </row>
    <row r="2867" spans="1:9" x14ac:dyDescent="0.2">
      <c r="A2867" t="s">
        <v>1242</v>
      </c>
      <c r="B2867" t="s">
        <v>5</v>
      </c>
      <c r="C2867">
        <v>2</v>
      </c>
      <c r="D2867" t="s">
        <v>1257</v>
      </c>
      <c r="E2867">
        <v>4041351</v>
      </c>
      <c r="F2867">
        <v>12</v>
      </c>
      <c r="G2867" t="s">
        <v>1435</v>
      </c>
      <c r="H2867">
        <v>21</v>
      </c>
      <c r="I2867">
        <v>54</v>
      </c>
    </row>
    <row r="2868" spans="1:9" x14ac:dyDescent="0.2">
      <c r="A2868" t="s">
        <v>1242</v>
      </c>
      <c r="B2868" t="s">
        <v>5</v>
      </c>
      <c r="C2868">
        <v>2</v>
      </c>
      <c r="D2868" t="s">
        <v>1257</v>
      </c>
      <c r="E2868">
        <v>4041351</v>
      </c>
      <c r="F2868">
        <v>12</v>
      </c>
      <c r="G2868" t="s">
        <v>1436</v>
      </c>
      <c r="H2868">
        <v>25</v>
      </c>
      <c r="I2868">
        <v>54</v>
      </c>
    </row>
    <row r="2869" spans="1:9" x14ac:dyDescent="0.2">
      <c r="A2869" t="s">
        <v>1242</v>
      </c>
      <c r="B2869" t="s">
        <v>5</v>
      </c>
      <c r="C2869">
        <v>2</v>
      </c>
      <c r="D2869" t="s">
        <v>1257</v>
      </c>
      <c r="E2869">
        <v>4041351</v>
      </c>
      <c r="F2869">
        <v>12</v>
      </c>
      <c r="G2869" t="s">
        <v>1437</v>
      </c>
      <c r="H2869">
        <v>22</v>
      </c>
      <c r="I2869">
        <v>54</v>
      </c>
    </row>
    <row r="2870" spans="1:9" x14ac:dyDescent="0.2">
      <c r="A2870" t="s">
        <v>1242</v>
      </c>
      <c r="B2870" t="s">
        <v>5</v>
      </c>
      <c r="C2870">
        <v>2</v>
      </c>
      <c r="D2870" t="s">
        <v>1257</v>
      </c>
      <c r="E2870">
        <v>4041351</v>
      </c>
      <c r="F2870">
        <v>12</v>
      </c>
      <c r="G2870" t="s">
        <v>1438</v>
      </c>
      <c r="H2870">
        <v>19</v>
      </c>
      <c r="I2870">
        <v>54</v>
      </c>
    </row>
    <row r="2871" spans="1:9" x14ac:dyDescent="0.2">
      <c r="A2871" t="s">
        <v>1242</v>
      </c>
      <c r="B2871" t="s">
        <v>5</v>
      </c>
      <c r="C2871">
        <v>2</v>
      </c>
      <c r="D2871" t="s">
        <v>1257</v>
      </c>
      <c r="E2871">
        <v>4041354</v>
      </c>
      <c r="F2871">
        <v>12</v>
      </c>
      <c r="G2871" t="s">
        <v>1426</v>
      </c>
      <c r="H2871">
        <v>24</v>
      </c>
      <c r="I2871">
        <v>69</v>
      </c>
    </row>
    <row r="2872" spans="1:9" x14ac:dyDescent="0.2">
      <c r="A2872" t="s">
        <v>1242</v>
      </c>
      <c r="B2872" t="s">
        <v>5</v>
      </c>
      <c r="C2872">
        <v>2</v>
      </c>
      <c r="D2872" t="s">
        <v>1257</v>
      </c>
      <c r="E2872">
        <v>4041354</v>
      </c>
      <c r="F2872">
        <v>12</v>
      </c>
      <c r="G2872" t="s">
        <v>1427</v>
      </c>
      <c r="H2872">
        <v>34</v>
      </c>
      <c r="I2872">
        <v>69</v>
      </c>
    </row>
    <row r="2873" spans="1:9" x14ac:dyDescent="0.2">
      <c r="A2873" t="s">
        <v>1242</v>
      </c>
      <c r="B2873" t="s">
        <v>5</v>
      </c>
      <c r="C2873">
        <v>2</v>
      </c>
      <c r="D2873" t="s">
        <v>1257</v>
      </c>
      <c r="E2873">
        <v>4041354</v>
      </c>
      <c r="F2873">
        <v>12</v>
      </c>
      <c r="G2873" t="s">
        <v>1428</v>
      </c>
      <c r="H2873">
        <v>24</v>
      </c>
      <c r="I2873">
        <v>69</v>
      </c>
    </row>
    <row r="2874" spans="1:9" x14ac:dyDescent="0.2">
      <c r="A2874" t="s">
        <v>1242</v>
      </c>
      <c r="B2874" t="s">
        <v>5</v>
      </c>
      <c r="C2874">
        <v>2</v>
      </c>
      <c r="D2874" t="s">
        <v>1257</v>
      </c>
      <c r="E2874">
        <v>4041354</v>
      </c>
      <c r="F2874">
        <v>12</v>
      </c>
      <c r="G2874" t="s">
        <v>1429</v>
      </c>
      <c r="H2874">
        <v>37</v>
      </c>
      <c r="I2874">
        <v>69</v>
      </c>
    </row>
    <row r="2875" spans="1:9" x14ac:dyDescent="0.2">
      <c r="A2875" t="s">
        <v>1242</v>
      </c>
      <c r="B2875" t="s">
        <v>5</v>
      </c>
      <c r="C2875">
        <v>2</v>
      </c>
      <c r="D2875" t="s">
        <v>1257</v>
      </c>
      <c r="E2875">
        <v>4041354</v>
      </c>
      <c r="F2875">
        <v>12</v>
      </c>
      <c r="G2875" t="s">
        <v>1430</v>
      </c>
      <c r="H2875">
        <v>40</v>
      </c>
      <c r="I2875">
        <v>69</v>
      </c>
    </row>
    <row r="2876" spans="1:9" x14ac:dyDescent="0.2">
      <c r="A2876" t="s">
        <v>1242</v>
      </c>
      <c r="B2876" t="s">
        <v>5</v>
      </c>
      <c r="C2876">
        <v>2</v>
      </c>
      <c r="D2876" t="s">
        <v>1257</v>
      </c>
      <c r="E2876">
        <v>4041354</v>
      </c>
      <c r="F2876">
        <v>12</v>
      </c>
      <c r="G2876" t="s">
        <v>1431</v>
      </c>
      <c r="H2876">
        <v>32</v>
      </c>
      <c r="I2876">
        <v>69</v>
      </c>
    </row>
    <row r="2877" spans="1:9" x14ac:dyDescent="0.2">
      <c r="A2877" t="s">
        <v>1242</v>
      </c>
      <c r="B2877" t="s">
        <v>5</v>
      </c>
      <c r="C2877">
        <v>2</v>
      </c>
      <c r="D2877" t="s">
        <v>1257</v>
      </c>
      <c r="E2877">
        <v>4041354</v>
      </c>
      <c r="F2877">
        <v>12</v>
      </c>
      <c r="G2877" t="s">
        <v>1432</v>
      </c>
      <c r="H2877">
        <v>29</v>
      </c>
      <c r="I2877">
        <v>69</v>
      </c>
    </row>
    <row r="2878" spans="1:9" x14ac:dyDescent="0.2">
      <c r="A2878" t="s">
        <v>1242</v>
      </c>
      <c r="B2878" t="s">
        <v>5</v>
      </c>
      <c r="C2878">
        <v>2</v>
      </c>
      <c r="D2878" t="s">
        <v>1257</v>
      </c>
      <c r="E2878">
        <v>4041354</v>
      </c>
      <c r="F2878">
        <v>12</v>
      </c>
      <c r="G2878" t="s">
        <v>1433</v>
      </c>
      <c r="H2878">
        <v>18</v>
      </c>
      <c r="I2878">
        <v>69</v>
      </c>
    </row>
    <row r="2879" spans="1:9" x14ac:dyDescent="0.2">
      <c r="A2879" t="s">
        <v>1242</v>
      </c>
      <c r="B2879" t="s">
        <v>5</v>
      </c>
      <c r="C2879">
        <v>2</v>
      </c>
      <c r="D2879" t="s">
        <v>1257</v>
      </c>
      <c r="E2879">
        <v>4041354</v>
      </c>
      <c r="F2879">
        <v>12</v>
      </c>
      <c r="G2879" t="s">
        <v>1434</v>
      </c>
      <c r="H2879">
        <v>22</v>
      </c>
      <c r="I2879">
        <v>69</v>
      </c>
    </row>
    <row r="2880" spans="1:9" x14ac:dyDescent="0.2">
      <c r="A2880" t="s">
        <v>1242</v>
      </c>
      <c r="B2880" t="s">
        <v>5</v>
      </c>
      <c r="C2880">
        <v>2</v>
      </c>
      <c r="D2880" t="s">
        <v>1257</v>
      </c>
      <c r="E2880">
        <v>4041354</v>
      </c>
      <c r="F2880">
        <v>12</v>
      </c>
      <c r="G2880" t="s">
        <v>1435</v>
      </c>
      <c r="H2880">
        <v>34</v>
      </c>
      <c r="I2880">
        <v>69</v>
      </c>
    </row>
    <row r="2881" spans="1:9" x14ac:dyDescent="0.2">
      <c r="A2881" t="s">
        <v>1242</v>
      </c>
      <c r="B2881" t="s">
        <v>5</v>
      </c>
      <c r="C2881">
        <v>2</v>
      </c>
      <c r="D2881" t="s">
        <v>1257</v>
      </c>
      <c r="E2881">
        <v>4041354</v>
      </c>
      <c r="F2881">
        <v>12</v>
      </c>
      <c r="G2881" t="s">
        <v>1436</v>
      </c>
      <c r="H2881">
        <v>21</v>
      </c>
      <c r="I2881">
        <v>69</v>
      </c>
    </row>
    <row r="2882" spans="1:9" x14ac:dyDescent="0.2">
      <c r="A2882" t="s">
        <v>1242</v>
      </c>
      <c r="B2882" t="s">
        <v>5</v>
      </c>
      <c r="C2882">
        <v>2</v>
      </c>
      <c r="D2882" t="s">
        <v>1257</v>
      </c>
      <c r="E2882">
        <v>4041354</v>
      </c>
      <c r="F2882">
        <v>12</v>
      </c>
      <c r="G2882" t="s">
        <v>1437</v>
      </c>
      <c r="H2882">
        <v>28</v>
      </c>
      <c r="I2882">
        <v>69</v>
      </c>
    </row>
    <row r="2883" spans="1:9" x14ac:dyDescent="0.2">
      <c r="A2883" t="s">
        <v>1242</v>
      </c>
      <c r="B2883" t="s">
        <v>5</v>
      </c>
      <c r="C2883">
        <v>2</v>
      </c>
      <c r="D2883" t="s">
        <v>1257</v>
      </c>
      <c r="E2883">
        <v>4041354</v>
      </c>
      <c r="F2883">
        <v>12</v>
      </c>
      <c r="G2883" t="s">
        <v>1438</v>
      </c>
      <c r="H2883">
        <v>23</v>
      </c>
      <c r="I2883">
        <v>69</v>
      </c>
    </row>
    <row r="2884" spans="1:9" x14ac:dyDescent="0.2">
      <c r="A2884" t="s">
        <v>1242</v>
      </c>
      <c r="B2884" t="s">
        <v>5</v>
      </c>
      <c r="C2884">
        <v>2</v>
      </c>
      <c r="D2884" t="s">
        <v>1257</v>
      </c>
      <c r="E2884">
        <v>4041355</v>
      </c>
      <c r="F2884">
        <v>10</v>
      </c>
      <c r="G2884" t="s">
        <v>1426</v>
      </c>
      <c r="H2884">
        <v>30</v>
      </c>
      <c r="I2884">
        <v>72</v>
      </c>
    </row>
    <row r="2885" spans="1:9" x14ac:dyDescent="0.2">
      <c r="A2885" t="s">
        <v>1242</v>
      </c>
      <c r="B2885" t="s">
        <v>5</v>
      </c>
      <c r="C2885">
        <v>2</v>
      </c>
      <c r="D2885" t="s">
        <v>1257</v>
      </c>
      <c r="E2885">
        <v>4041355</v>
      </c>
      <c r="F2885">
        <v>10</v>
      </c>
      <c r="G2885" t="s">
        <v>1427</v>
      </c>
      <c r="H2885">
        <v>32</v>
      </c>
      <c r="I2885">
        <v>72</v>
      </c>
    </row>
    <row r="2886" spans="1:9" x14ac:dyDescent="0.2">
      <c r="A2886" t="s">
        <v>1242</v>
      </c>
      <c r="B2886" t="s">
        <v>5</v>
      </c>
      <c r="C2886">
        <v>2</v>
      </c>
      <c r="D2886" t="s">
        <v>1257</v>
      </c>
      <c r="E2886">
        <v>4041355</v>
      </c>
      <c r="F2886">
        <v>10</v>
      </c>
      <c r="G2886" t="s">
        <v>1428</v>
      </c>
      <c r="H2886">
        <v>30</v>
      </c>
      <c r="I2886">
        <v>72</v>
      </c>
    </row>
    <row r="2887" spans="1:9" x14ac:dyDescent="0.2">
      <c r="A2887" t="s">
        <v>1242</v>
      </c>
      <c r="B2887" t="s">
        <v>5</v>
      </c>
      <c r="C2887">
        <v>2</v>
      </c>
      <c r="D2887" t="s">
        <v>1257</v>
      </c>
      <c r="E2887">
        <v>4041355</v>
      </c>
      <c r="F2887">
        <v>10</v>
      </c>
      <c r="G2887" t="s">
        <v>1429</v>
      </c>
      <c r="H2887">
        <v>27</v>
      </c>
      <c r="I2887">
        <v>72</v>
      </c>
    </row>
    <row r="2888" spans="1:9" x14ac:dyDescent="0.2">
      <c r="A2888" t="s">
        <v>1242</v>
      </c>
      <c r="B2888" t="s">
        <v>5</v>
      </c>
      <c r="C2888">
        <v>2</v>
      </c>
      <c r="D2888" t="s">
        <v>1257</v>
      </c>
      <c r="E2888">
        <v>4041355</v>
      </c>
      <c r="F2888">
        <v>10</v>
      </c>
      <c r="G2888" t="s">
        <v>1430</v>
      </c>
      <c r="H2888">
        <v>38</v>
      </c>
      <c r="I2888">
        <v>72</v>
      </c>
    </row>
    <row r="2889" spans="1:9" x14ac:dyDescent="0.2">
      <c r="A2889" t="s">
        <v>1242</v>
      </c>
      <c r="B2889" t="s">
        <v>5</v>
      </c>
      <c r="C2889">
        <v>2</v>
      </c>
      <c r="D2889" t="s">
        <v>1257</v>
      </c>
      <c r="E2889">
        <v>4041355</v>
      </c>
      <c r="F2889">
        <v>10</v>
      </c>
      <c r="G2889" t="s">
        <v>1431</v>
      </c>
      <c r="H2889">
        <v>24</v>
      </c>
      <c r="I2889">
        <v>72</v>
      </c>
    </row>
    <row r="2890" spans="1:9" x14ac:dyDescent="0.2">
      <c r="A2890" t="s">
        <v>1242</v>
      </c>
      <c r="B2890" t="s">
        <v>5</v>
      </c>
      <c r="C2890">
        <v>2</v>
      </c>
      <c r="D2890" t="s">
        <v>1257</v>
      </c>
      <c r="E2890">
        <v>4041355</v>
      </c>
      <c r="F2890">
        <v>10</v>
      </c>
      <c r="G2890" t="s">
        <v>1432</v>
      </c>
      <c r="H2890">
        <v>24</v>
      </c>
      <c r="I2890">
        <v>72</v>
      </c>
    </row>
    <row r="2891" spans="1:9" x14ac:dyDescent="0.2">
      <c r="A2891" t="s">
        <v>1242</v>
      </c>
      <c r="B2891" t="s">
        <v>5</v>
      </c>
      <c r="C2891">
        <v>2</v>
      </c>
      <c r="D2891" t="s">
        <v>1257</v>
      </c>
      <c r="E2891">
        <v>4041355</v>
      </c>
      <c r="F2891">
        <v>10</v>
      </c>
      <c r="G2891" t="s">
        <v>1433</v>
      </c>
      <c r="H2891">
        <v>19</v>
      </c>
      <c r="I2891">
        <v>72</v>
      </c>
    </row>
    <row r="2892" spans="1:9" x14ac:dyDescent="0.2">
      <c r="A2892" t="s">
        <v>1242</v>
      </c>
      <c r="B2892" t="s">
        <v>5</v>
      </c>
      <c r="C2892">
        <v>2</v>
      </c>
      <c r="D2892" t="s">
        <v>1257</v>
      </c>
      <c r="E2892">
        <v>4041355</v>
      </c>
      <c r="F2892">
        <v>10</v>
      </c>
      <c r="G2892" t="s">
        <v>1434</v>
      </c>
      <c r="H2892">
        <v>24</v>
      </c>
      <c r="I2892">
        <v>72</v>
      </c>
    </row>
    <row r="2893" spans="1:9" x14ac:dyDescent="0.2">
      <c r="A2893" t="s">
        <v>1242</v>
      </c>
      <c r="B2893" t="s">
        <v>5</v>
      </c>
      <c r="C2893">
        <v>2</v>
      </c>
      <c r="D2893" t="s">
        <v>1257</v>
      </c>
      <c r="E2893">
        <v>4041355</v>
      </c>
      <c r="F2893">
        <v>10</v>
      </c>
      <c r="G2893" t="s">
        <v>1435</v>
      </c>
      <c r="H2893">
        <v>32</v>
      </c>
      <c r="I2893">
        <v>72</v>
      </c>
    </row>
    <row r="2894" spans="1:9" x14ac:dyDescent="0.2">
      <c r="A2894" t="s">
        <v>1242</v>
      </c>
      <c r="B2894" t="s">
        <v>5</v>
      </c>
      <c r="C2894">
        <v>2</v>
      </c>
      <c r="D2894" t="s">
        <v>1257</v>
      </c>
      <c r="E2894">
        <v>4041355</v>
      </c>
      <c r="F2894">
        <v>10</v>
      </c>
      <c r="G2894" t="s">
        <v>1436</v>
      </c>
      <c r="H2894">
        <v>18</v>
      </c>
      <c r="I2894">
        <v>72</v>
      </c>
    </row>
    <row r="2895" spans="1:9" x14ac:dyDescent="0.2">
      <c r="A2895" t="s">
        <v>1242</v>
      </c>
      <c r="B2895" t="s">
        <v>5</v>
      </c>
      <c r="C2895">
        <v>2</v>
      </c>
      <c r="D2895" t="s">
        <v>1257</v>
      </c>
      <c r="E2895">
        <v>4041355</v>
      </c>
      <c r="F2895">
        <v>10</v>
      </c>
      <c r="G2895" t="s">
        <v>1437</v>
      </c>
      <c r="H2895">
        <v>26</v>
      </c>
      <c r="I2895">
        <v>72</v>
      </c>
    </row>
    <row r="2896" spans="1:9" x14ac:dyDescent="0.2">
      <c r="A2896" t="s">
        <v>1242</v>
      </c>
      <c r="B2896" t="s">
        <v>5</v>
      </c>
      <c r="C2896">
        <v>2</v>
      </c>
      <c r="D2896" t="s">
        <v>1257</v>
      </c>
      <c r="E2896">
        <v>4041355</v>
      </c>
      <c r="F2896">
        <v>10</v>
      </c>
      <c r="G2896" t="s">
        <v>1438</v>
      </c>
      <c r="H2896">
        <v>25</v>
      </c>
      <c r="I2896">
        <v>72</v>
      </c>
    </row>
    <row r="2897" spans="1:9" x14ac:dyDescent="0.2">
      <c r="A2897" t="s">
        <v>1242</v>
      </c>
      <c r="B2897" t="s">
        <v>5</v>
      </c>
      <c r="C2897">
        <v>2</v>
      </c>
      <c r="D2897" t="s">
        <v>1257</v>
      </c>
      <c r="E2897">
        <v>4041375</v>
      </c>
      <c r="F2897">
        <v>23</v>
      </c>
      <c r="G2897" t="s">
        <v>1426</v>
      </c>
      <c r="H2897">
        <v>22</v>
      </c>
      <c r="I2897">
        <v>63</v>
      </c>
    </row>
    <row r="2898" spans="1:9" x14ac:dyDescent="0.2">
      <c r="A2898" t="s">
        <v>1242</v>
      </c>
      <c r="B2898" t="s">
        <v>5</v>
      </c>
      <c r="C2898">
        <v>2</v>
      </c>
      <c r="D2898" t="s">
        <v>1257</v>
      </c>
      <c r="E2898">
        <v>4041375</v>
      </c>
      <c r="F2898">
        <v>23</v>
      </c>
      <c r="G2898" t="s">
        <v>1427</v>
      </c>
      <c r="H2898">
        <v>30</v>
      </c>
      <c r="I2898">
        <v>63</v>
      </c>
    </row>
    <row r="2899" spans="1:9" x14ac:dyDescent="0.2">
      <c r="A2899" t="s">
        <v>1242</v>
      </c>
      <c r="B2899" t="s">
        <v>5</v>
      </c>
      <c r="C2899">
        <v>2</v>
      </c>
      <c r="D2899" t="s">
        <v>1257</v>
      </c>
      <c r="E2899">
        <v>4041375</v>
      </c>
      <c r="F2899">
        <v>23</v>
      </c>
      <c r="G2899" t="s">
        <v>1428</v>
      </c>
      <c r="H2899">
        <v>21</v>
      </c>
      <c r="I2899">
        <v>63</v>
      </c>
    </row>
    <row r="2900" spans="1:9" x14ac:dyDescent="0.2">
      <c r="A2900" t="s">
        <v>1242</v>
      </c>
      <c r="B2900" t="s">
        <v>5</v>
      </c>
      <c r="C2900">
        <v>2</v>
      </c>
      <c r="D2900" t="s">
        <v>1257</v>
      </c>
      <c r="E2900">
        <v>4041375</v>
      </c>
      <c r="F2900">
        <v>23</v>
      </c>
      <c r="G2900" t="s">
        <v>1429</v>
      </c>
      <c r="H2900">
        <v>24</v>
      </c>
      <c r="I2900">
        <v>63</v>
      </c>
    </row>
    <row r="2901" spans="1:9" x14ac:dyDescent="0.2">
      <c r="A2901" t="s">
        <v>1242</v>
      </c>
      <c r="B2901" t="s">
        <v>5</v>
      </c>
      <c r="C2901">
        <v>2</v>
      </c>
      <c r="D2901" t="s">
        <v>1257</v>
      </c>
      <c r="E2901">
        <v>4041375</v>
      </c>
      <c r="F2901">
        <v>23</v>
      </c>
      <c r="G2901" t="s">
        <v>1430</v>
      </c>
      <c r="H2901">
        <v>36</v>
      </c>
      <c r="I2901">
        <v>63</v>
      </c>
    </row>
    <row r="2902" spans="1:9" x14ac:dyDescent="0.2">
      <c r="A2902" t="s">
        <v>1242</v>
      </c>
      <c r="B2902" t="s">
        <v>5</v>
      </c>
      <c r="C2902">
        <v>2</v>
      </c>
      <c r="D2902" t="s">
        <v>1257</v>
      </c>
      <c r="E2902">
        <v>4041375</v>
      </c>
      <c r="F2902">
        <v>23</v>
      </c>
      <c r="G2902" t="s">
        <v>1431</v>
      </c>
      <c r="H2902">
        <v>25</v>
      </c>
      <c r="I2902">
        <v>63</v>
      </c>
    </row>
    <row r="2903" spans="1:9" x14ac:dyDescent="0.2">
      <c r="A2903" t="s">
        <v>1242</v>
      </c>
      <c r="B2903" t="s">
        <v>5</v>
      </c>
      <c r="C2903">
        <v>2</v>
      </c>
      <c r="D2903" t="s">
        <v>1257</v>
      </c>
      <c r="E2903">
        <v>4041375</v>
      </c>
      <c r="F2903">
        <v>23</v>
      </c>
      <c r="G2903" t="s">
        <v>1432</v>
      </c>
      <c r="H2903">
        <v>21</v>
      </c>
      <c r="I2903">
        <v>63</v>
      </c>
    </row>
    <row r="2904" spans="1:9" x14ac:dyDescent="0.2">
      <c r="A2904" t="s">
        <v>1242</v>
      </c>
      <c r="B2904" t="s">
        <v>5</v>
      </c>
      <c r="C2904">
        <v>2</v>
      </c>
      <c r="D2904" t="s">
        <v>1257</v>
      </c>
      <c r="E2904">
        <v>4041375</v>
      </c>
      <c r="F2904">
        <v>23</v>
      </c>
      <c r="G2904" t="s">
        <v>1433</v>
      </c>
      <c r="H2904">
        <v>13</v>
      </c>
      <c r="I2904">
        <v>63</v>
      </c>
    </row>
    <row r="2905" spans="1:9" x14ac:dyDescent="0.2">
      <c r="A2905" t="s">
        <v>1242</v>
      </c>
      <c r="B2905" t="s">
        <v>5</v>
      </c>
      <c r="C2905">
        <v>2</v>
      </c>
      <c r="D2905" t="s">
        <v>1257</v>
      </c>
      <c r="E2905">
        <v>4041375</v>
      </c>
      <c r="F2905">
        <v>23</v>
      </c>
      <c r="G2905" t="s">
        <v>1434</v>
      </c>
      <c r="H2905">
        <v>16</v>
      </c>
      <c r="I2905">
        <v>63</v>
      </c>
    </row>
    <row r="2906" spans="1:9" x14ac:dyDescent="0.2">
      <c r="A2906" t="s">
        <v>1242</v>
      </c>
      <c r="B2906" t="s">
        <v>5</v>
      </c>
      <c r="C2906">
        <v>2</v>
      </c>
      <c r="D2906" t="s">
        <v>1257</v>
      </c>
      <c r="E2906">
        <v>4041375</v>
      </c>
      <c r="F2906">
        <v>23</v>
      </c>
      <c r="G2906" t="s">
        <v>1435</v>
      </c>
      <c r="H2906">
        <v>36</v>
      </c>
      <c r="I2906">
        <v>63</v>
      </c>
    </row>
    <row r="2907" spans="1:9" x14ac:dyDescent="0.2">
      <c r="A2907" t="s">
        <v>1242</v>
      </c>
      <c r="B2907" t="s">
        <v>5</v>
      </c>
      <c r="C2907">
        <v>2</v>
      </c>
      <c r="D2907" t="s">
        <v>1257</v>
      </c>
      <c r="E2907">
        <v>4041375</v>
      </c>
      <c r="F2907">
        <v>23</v>
      </c>
      <c r="G2907" t="s">
        <v>1436</v>
      </c>
      <c r="H2907">
        <v>19</v>
      </c>
      <c r="I2907">
        <v>63</v>
      </c>
    </row>
    <row r="2908" spans="1:9" x14ac:dyDescent="0.2">
      <c r="A2908" t="s">
        <v>1242</v>
      </c>
      <c r="B2908" t="s">
        <v>5</v>
      </c>
      <c r="C2908">
        <v>2</v>
      </c>
      <c r="D2908" t="s">
        <v>1257</v>
      </c>
      <c r="E2908">
        <v>4041375</v>
      </c>
      <c r="F2908">
        <v>23</v>
      </c>
      <c r="G2908" t="s">
        <v>1437</v>
      </c>
      <c r="H2908">
        <v>16</v>
      </c>
      <c r="I2908">
        <v>63</v>
      </c>
    </row>
    <row r="2909" spans="1:9" x14ac:dyDescent="0.2">
      <c r="A2909" t="s">
        <v>1242</v>
      </c>
      <c r="B2909" t="s">
        <v>5</v>
      </c>
      <c r="C2909">
        <v>2</v>
      </c>
      <c r="D2909" t="s">
        <v>1257</v>
      </c>
      <c r="E2909">
        <v>4041375</v>
      </c>
      <c r="F2909">
        <v>23</v>
      </c>
      <c r="G2909" t="s">
        <v>1438</v>
      </c>
      <c r="H2909">
        <v>12</v>
      </c>
      <c r="I2909">
        <v>63</v>
      </c>
    </row>
    <row r="2910" spans="1:9" x14ac:dyDescent="0.2">
      <c r="A2910" t="s">
        <v>1242</v>
      </c>
      <c r="B2910" t="s">
        <v>5</v>
      </c>
      <c r="C2910">
        <v>2</v>
      </c>
      <c r="D2910" t="s">
        <v>1257</v>
      </c>
      <c r="E2910">
        <v>4041378</v>
      </c>
      <c r="F2910">
        <v>21</v>
      </c>
      <c r="G2910" t="s">
        <v>1426</v>
      </c>
      <c r="H2910">
        <v>32</v>
      </c>
      <c r="I2910">
        <v>60</v>
      </c>
    </row>
    <row r="2911" spans="1:9" x14ac:dyDescent="0.2">
      <c r="A2911" t="s">
        <v>1242</v>
      </c>
      <c r="B2911" t="s">
        <v>5</v>
      </c>
      <c r="C2911">
        <v>2</v>
      </c>
      <c r="D2911" t="s">
        <v>1257</v>
      </c>
      <c r="E2911">
        <v>4041378</v>
      </c>
      <c r="F2911">
        <v>21</v>
      </c>
      <c r="G2911" t="s">
        <v>1427</v>
      </c>
      <c r="H2911">
        <v>32</v>
      </c>
      <c r="I2911">
        <v>60</v>
      </c>
    </row>
    <row r="2912" spans="1:9" x14ac:dyDescent="0.2">
      <c r="A2912" t="s">
        <v>1242</v>
      </c>
      <c r="B2912" t="s">
        <v>5</v>
      </c>
      <c r="C2912">
        <v>2</v>
      </c>
      <c r="D2912" t="s">
        <v>1257</v>
      </c>
      <c r="E2912">
        <v>4041378</v>
      </c>
      <c r="F2912">
        <v>21</v>
      </c>
      <c r="G2912" t="s">
        <v>1428</v>
      </c>
      <c r="H2912">
        <v>26</v>
      </c>
      <c r="I2912">
        <v>60</v>
      </c>
    </row>
    <row r="2913" spans="1:9" x14ac:dyDescent="0.2">
      <c r="A2913" t="s">
        <v>1242</v>
      </c>
      <c r="B2913" t="s">
        <v>5</v>
      </c>
      <c r="C2913">
        <v>2</v>
      </c>
      <c r="D2913" t="s">
        <v>1257</v>
      </c>
      <c r="E2913">
        <v>4041378</v>
      </c>
      <c r="F2913">
        <v>21</v>
      </c>
      <c r="G2913" t="s">
        <v>1429</v>
      </c>
      <c r="H2913">
        <v>26</v>
      </c>
      <c r="I2913">
        <v>60</v>
      </c>
    </row>
    <row r="2914" spans="1:9" x14ac:dyDescent="0.2">
      <c r="A2914" t="s">
        <v>1242</v>
      </c>
      <c r="B2914" t="s">
        <v>5</v>
      </c>
      <c r="C2914">
        <v>2</v>
      </c>
      <c r="D2914" t="s">
        <v>1257</v>
      </c>
      <c r="E2914">
        <v>4041378</v>
      </c>
      <c r="F2914">
        <v>21</v>
      </c>
      <c r="G2914" t="s">
        <v>1430</v>
      </c>
      <c r="H2914">
        <v>34</v>
      </c>
      <c r="I2914">
        <v>60</v>
      </c>
    </row>
    <row r="2915" spans="1:9" x14ac:dyDescent="0.2">
      <c r="A2915" t="s">
        <v>1242</v>
      </c>
      <c r="B2915" t="s">
        <v>5</v>
      </c>
      <c r="C2915">
        <v>2</v>
      </c>
      <c r="D2915" t="s">
        <v>1257</v>
      </c>
      <c r="E2915">
        <v>4041378</v>
      </c>
      <c r="F2915">
        <v>21</v>
      </c>
      <c r="G2915" t="s">
        <v>1431</v>
      </c>
      <c r="H2915">
        <v>27</v>
      </c>
      <c r="I2915">
        <v>60</v>
      </c>
    </row>
    <row r="2916" spans="1:9" x14ac:dyDescent="0.2">
      <c r="A2916" t="s">
        <v>1242</v>
      </c>
      <c r="B2916" t="s">
        <v>5</v>
      </c>
      <c r="C2916">
        <v>2</v>
      </c>
      <c r="D2916" t="s">
        <v>1257</v>
      </c>
      <c r="E2916">
        <v>4041378</v>
      </c>
      <c r="F2916">
        <v>21</v>
      </c>
      <c r="G2916" t="s">
        <v>1432</v>
      </c>
      <c r="H2916">
        <v>27</v>
      </c>
      <c r="I2916">
        <v>60</v>
      </c>
    </row>
    <row r="2917" spans="1:9" x14ac:dyDescent="0.2">
      <c r="A2917" t="s">
        <v>1242</v>
      </c>
      <c r="B2917" t="s">
        <v>5</v>
      </c>
      <c r="C2917">
        <v>2</v>
      </c>
      <c r="D2917" t="s">
        <v>1257</v>
      </c>
      <c r="E2917">
        <v>4041378</v>
      </c>
      <c r="F2917">
        <v>21</v>
      </c>
      <c r="G2917" t="s">
        <v>1433</v>
      </c>
      <c r="H2917">
        <v>16</v>
      </c>
      <c r="I2917">
        <v>60</v>
      </c>
    </row>
    <row r="2918" spans="1:9" x14ac:dyDescent="0.2">
      <c r="A2918" t="s">
        <v>1242</v>
      </c>
      <c r="B2918" t="s">
        <v>5</v>
      </c>
      <c r="C2918">
        <v>2</v>
      </c>
      <c r="D2918" t="s">
        <v>1257</v>
      </c>
      <c r="E2918">
        <v>4041378</v>
      </c>
      <c r="F2918">
        <v>21</v>
      </c>
      <c r="G2918" t="s">
        <v>1434</v>
      </c>
      <c r="H2918">
        <v>26</v>
      </c>
      <c r="I2918">
        <v>60</v>
      </c>
    </row>
    <row r="2919" spans="1:9" x14ac:dyDescent="0.2">
      <c r="A2919" t="s">
        <v>1242</v>
      </c>
      <c r="B2919" t="s">
        <v>5</v>
      </c>
      <c r="C2919">
        <v>2</v>
      </c>
      <c r="D2919" t="s">
        <v>1257</v>
      </c>
      <c r="E2919">
        <v>4041378</v>
      </c>
      <c r="F2919">
        <v>21</v>
      </c>
      <c r="G2919" t="s">
        <v>1435</v>
      </c>
      <c r="H2919">
        <v>32</v>
      </c>
      <c r="I2919">
        <v>60</v>
      </c>
    </row>
    <row r="2920" spans="1:9" x14ac:dyDescent="0.2">
      <c r="A2920" t="s">
        <v>1242</v>
      </c>
      <c r="B2920" t="s">
        <v>5</v>
      </c>
      <c r="C2920">
        <v>2</v>
      </c>
      <c r="D2920" t="s">
        <v>1257</v>
      </c>
      <c r="E2920">
        <v>4041378</v>
      </c>
      <c r="F2920">
        <v>21</v>
      </c>
      <c r="G2920" t="s">
        <v>1436</v>
      </c>
      <c r="H2920">
        <v>28</v>
      </c>
      <c r="I2920">
        <v>60</v>
      </c>
    </row>
    <row r="2921" spans="1:9" x14ac:dyDescent="0.2">
      <c r="A2921" t="s">
        <v>1242</v>
      </c>
      <c r="B2921" t="s">
        <v>5</v>
      </c>
      <c r="C2921">
        <v>2</v>
      </c>
      <c r="D2921" t="s">
        <v>1257</v>
      </c>
      <c r="E2921">
        <v>4041378</v>
      </c>
      <c r="F2921">
        <v>21</v>
      </c>
      <c r="G2921" t="s">
        <v>1437</v>
      </c>
      <c r="H2921">
        <v>30</v>
      </c>
      <c r="I2921">
        <v>60</v>
      </c>
    </row>
    <row r="2922" spans="1:9" x14ac:dyDescent="0.2">
      <c r="A2922" t="s">
        <v>1242</v>
      </c>
      <c r="B2922" t="s">
        <v>5</v>
      </c>
      <c r="C2922">
        <v>2</v>
      </c>
      <c r="D2922" t="s">
        <v>1257</v>
      </c>
      <c r="E2922">
        <v>4041378</v>
      </c>
      <c r="F2922">
        <v>21</v>
      </c>
      <c r="G2922" t="s">
        <v>1438</v>
      </c>
      <c r="H2922">
        <v>17</v>
      </c>
      <c r="I2922">
        <v>60</v>
      </c>
    </row>
    <row r="2923" spans="1:9" x14ac:dyDescent="0.2">
      <c r="A2923" t="s">
        <v>1242</v>
      </c>
      <c r="B2923" t="s">
        <v>5</v>
      </c>
      <c r="C2923">
        <v>2</v>
      </c>
      <c r="D2923" t="s">
        <v>1257</v>
      </c>
      <c r="E2923">
        <v>4041384</v>
      </c>
      <c r="F2923">
        <v>25</v>
      </c>
      <c r="G2923" t="s">
        <v>1426</v>
      </c>
      <c r="H2923">
        <v>27</v>
      </c>
      <c r="I2923">
        <v>63</v>
      </c>
    </row>
    <row r="2924" spans="1:9" x14ac:dyDescent="0.2">
      <c r="A2924" t="s">
        <v>1242</v>
      </c>
      <c r="B2924" t="s">
        <v>5</v>
      </c>
      <c r="C2924">
        <v>2</v>
      </c>
      <c r="D2924" t="s">
        <v>1257</v>
      </c>
      <c r="E2924">
        <v>4041384</v>
      </c>
      <c r="F2924">
        <v>25</v>
      </c>
      <c r="G2924" t="s">
        <v>1427</v>
      </c>
      <c r="H2924">
        <v>30</v>
      </c>
      <c r="I2924">
        <v>63</v>
      </c>
    </row>
    <row r="2925" spans="1:9" x14ac:dyDescent="0.2">
      <c r="A2925" t="s">
        <v>1242</v>
      </c>
      <c r="B2925" t="s">
        <v>5</v>
      </c>
      <c r="C2925">
        <v>2</v>
      </c>
      <c r="D2925" t="s">
        <v>1257</v>
      </c>
      <c r="E2925">
        <v>4041384</v>
      </c>
      <c r="F2925">
        <v>25</v>
      </c>
      <c r="G2925" t="s">
        <v>1428</v>
      </c>
      <c r="H2925">
        <v>25</v>
      </c>
      <c r="I2925">
        <v>63</v>
      </c>
    </row>
    <row r="2926" spans="1:9" x14ac:dyDescent="0.2">
      <c r="A2926" t="s">
        <v>1242</v>
      </c>
      <c r="B2926" t="s">
        <v>5</v>
      </c>
      <c r="C2926">
        <v>2</v>
      </c>
      <c r="D2926" t="s">
        <v>1257</v>
      </c>
      <c r="E2926">
        <v>4041384</v>
      </c>
      <c r="F2926">
        <v>25</v>
      </c>
      <c r="G2926" t="s">
        <v>1429</v>
      </c>
      <c r="H2926">
        <v>25</v>
      </c>
      <c r="I2926">
        <v>63</v>
      </c>
    </row>
    <row r="2927" spans="1:9" x14ac:dyDescent="0.2">
      <c r="A2927" t="s">
        <v>1242</v>
      </c>
      <c r="B2927" t="s">
        <v>5</v>
      </c>
      <c r="C2927">
        <v>2</v>
      </c>
      <c r="D2927" t="s">
        <v>1257</v>
      </c>
      <c r="E2927">
        <v>4041384</v>
      </c>
      <c r="F2927">
        <v>25</v>
      </c>
      <c r="G2927" t="s">
        <v>1430</v>
      </c>
      <c r="H2927">
        <v>33</v>
      </c>
      <c r="I2927">
        <v>63</v>
      </c>
    </row>
    <row r="2928" spans="1:9" x14ac:dyDescent="0.2">
      <c r="A2928" t="s">
        <v>1242</v>
      </c>
      <c r="B2928" t="s">
        <v>5</v>
      </c>
      <c r="C2928">
        <v>2</v>
      </c>
      <c r="D2928" t="s">
        <v>1257</v>
      </c>
      <c r="E2928">
        <v>4041384</v>
      </c>
      <c r="F2928">
        <v>25</v>
      </c>
      <c r="G2928" t="s">
        <v>1431</v>
      </c>
      <c r="H2928">
        <v>22</v>
      </c>
      <c r="I2928">
        <v>63</v>
      </c>
    </row>
    <row r="2929" spans="1:9" x14ac:dyDescent="0.2">
      <c r="A2929" t="s">
        <v>1242</v>
      </c>
      <c r="B2929" t="s">
        <v>5</v>
      </c>
      <c r="C2929">
        <v>2</v>
      </c>
      <c r="D2929" t="s">
        <v>1257</v>
      </c>
      <c r="E2929">
        <v>4041384</v>
      </c>
      <c r="F2929">
        <v>25</v>
      </c>
      <c r="G2929" t="s">
        <v>1432</v>
      </c>
      <c r="H2929">
        <v>30</v>
      </c>
      <c r="I2929">
        <v>63</v>
      </c>
    </row>
    <row r="2930" spans="1:9" x14ac:dyDescent="0.2">
      <c r="A2930" t="s">
        <v>1242</v>
      </c>
      <c r="B2930" t="s">
        <v>5</v>
      </c>
      <c r="C2930">
        <v>2</v>
      </c>
      <c r="D2930" t="s">
        <v>1257</v>
      </c>
      <c r="E2930">
        <v>4041384</v>
      </c>
      <c r="F2930">
        <v>25</v>
      </c>
      <c r="G2930" t="s">
        <v>1433</v>
      </c>
      <c r="H2930">
        <v>20</v>
      </c>
      <c r="I2930">
        <v>63</v>
      </c>
    </row>
    <row r="2931" spans="1:9" x14ac:dyDescent="0.2">
      <c r="A2931" t="s">
        <v>1242</v>
      </c>
      <c r="B2931" t="s">
        <v>5</v>
      </c>
      <c r="C2931">
        <v>2</v>
      </c>
      <c r="D2931" t="s">
        <v>1257</v>
      </c>
      <c r="E2931">
        <v>4041384</v>
      </c>
      <c r="F2931">
        <v>25</v>
      </c>
      <c r="G2931" t="s">
        <v>1434</v>
      </c>
      <c r="H2931">
        <v>19</v>
      </c>
      <c r="I2931">
        <v>63</v>
      </c>
    </row>
    <row r="2932" spans="1:9" x14ac:dyDescent="0.2">
      <c r="A2932" t="s">
        <v>1242</v>
      </c>
      <c r="B2932" t="s">
        <v>5</v>
      </c>
      <c r="C2932">
        <v>2</v>
      </c>
      <c r="D2932" t="s">
        <v>1257</v>
      </c>
      <c r="E2932">
        <v>4041384</v>
      </c>
      <c r="F2932">
        <v>25</v>
      </c>
      <c r="G2932" t="s">
        <v>1435</v>
      </c>
      <c r="H2932">
        <v>37</v>
      </c>
      <c r="I2932">
        <v>63</v>
      </c>
    </row>
    <row r="2933" spans="1:9" x14ac:dyDescent="0.2">
      <c r="A2933" t="s">
        <v>1242</v>
      </c>
      <c r="B2933" t="s">
        <v>5</v>
      </c>
      <c r="C2933">
        <v>2</v>
      </c>
      <c r="D2933" t="s">
        <v>1257</v>
      </c>
      <c r="E2933">
        <v>4041384</v>
      </c>
      <c r="F2933">
        <v>25</v>
      </c>
      <c r="G2933" t="s">
        <v>1436</v>
      </c>
      <c r="H2933">
        <v>19</v>
      </c>
      <c r="I2933">
        <v>63</v>
      </c>
    </row>
    <row r="2934" spans="1:9" x14ac:dyDescent="0.2">
      <c r="A2934" t="s">
        <v>1242</v>
      </c>
      <c r="B2934" t="s">
        <v>5</v>
      </c>
      <c r="C2934">
        <v>2</v>
      </c>
      <c r="D2934" t="s">
        <v>1257</v>
      </c>
      <c r="E2934">
        <v>4041384</v>
      </c>
      <c r="F2934">
        <v>25</v>
      </c>
      <c r="G2934" t="s">
        <v>1437</v>
      </c>
      <c r="H2934">
        <v>28</v>
      </c>
      <c r="I2934">
        <v>63</v>
      </c>
    </row>
    <row r="2935" spans="1:9" x14ac:dyDescent="0.2">
      <c r="A2935" t="s">
        <v>1242</v>
      </c>
      <c r="B2935" t="s">
        <v>5</v>
      </c>
      <c r="C2935">
        <v>2</v>
      </c>
      <c r="D2935" t="s">
        <v>1257</v>
      </c>
      <c r="E2935">
        <v>4041384</v>
      </c>
      <c r="F2935">
        <v>25</v>
      </c>
      <c r="G2935" t="s">
        <v>1438</v>
      </c>
      <c r="H2935">
        <v>22</v>
      </c>
      <c r="I2935">
        <v>63</v>
      </c>
    </row>
    <row r="2936" spans="1:9" x14ac:dyDescent="0.2">
      <c r="A2936" t="s">
        <v>1242</v>
      </c>
      <c r="B2936" t="s">
        <v>5</v>
      </c>
      <c r="C2936">
        <v>2</v>
      </c>
      <c r="D2936" t="s">
        <v>1256</v>
      </c>
      <c r="E2936">
        <v>4041336</v>
      </c>
      <c r="F2936">
        <v>12</v>
      </c>
      <c r="G2936" t="s">
        <v>1426</v>
      </c>
      <c r="H2936">
        <v>16</v>
      </c>
      <c r="I2936">
        <v>48</v>
      </c>
    </row>
    <row r="2937" spans="1:9" x14ac:dyDescent="0.2">
      <c r="A2937" t="s">
        <v>1242</v>
      </c>
      <c r="B2937" t="s">
        <v>5</v>
      </c>
      <c r="C2937">
        <v>2</v>
      </c>
      <c r="D2937" t="s">
        <v>1256</v>
      </c>
      <c r="E2937">
        <v>4041336</v>
      </c>
      <c r="F2937">
        <v>12</v>
      </c>
      <c r="G2937" t="s">
        <v>1427</v>
      </c>
      <c r="H2937">
        <v>14</v>
      </c>
      <c r="I2937">
        <v>48</v>
      </c>
    </row>
    <row r="2938" spans="1:9" x14ac:dyDescent="0.2">
      <c r="A2938" t="s">
        <v>1242</v>
      </c>
      <c r="B2938" t="s">
        <v>5</v>
      </c>
      <c r="C2938">
        <v>2</v>
      </c>
      <c r="D2938" t="s">
        <v>1256</v>
      </c>
      <c r="E2938">
        <v>4041336</v>
      </c>
      <c r="F2938">
        <v>12</v>
      </c>
      <c r="G2938" t="s">
        <v>1428</v>
      </c>
      <c r="H2938">
        <v>20</v>
      </c>
      <c r="I2938">
        <v>48</v>
      </c>
    </row>
    <row r="2939" spans="1:9" x14ac:dyDescent="0.2">
      <c r="A2939" t="s">
        <v>1242</v>
      </c>
      <c r="B2939" t="s">
        <v>5</v>
      </c>
      <c r="C2939">
        <v>2</v>
      </c>
      <c r="D2939" t="s">
        <v>1256</v>
      </c>
      <c r="E2939">
        <v>4041336</v>
      </c>
      <c r="F2939">
        <v>12</v>
      </c>
      <c r="G2939" t="s">
        <v>1429</v>
      </c>
      <c r="H2939">
        <v>22</v>
      </c>
      <c r="I2939">
        <v>48</v>
      </c>
    </row>
    <row r="2940" spans="1:9" x14ac:dyDescent="0.2">
      <c r="A2940" t="s">
        <v>1242</v>
      </c>
      <c r="B2940" t="s">
        <v>5</v>
      </c>
      <c r="C2940">
        <v>2</v>
      </c>
      <c r="D2940" t="s">
        <v>1256</v>
      </c>
      <c r="E2940">
        <v>4041336</v>
      </c>
      <c r="F2940">
        <v>12</v>
      </c>
      <c r="G2940" t="s">
        <v>1430</v>
      </c>
      <c r="H2940">
        <v>20</v>
      </c>
      <c r="I2940">
        <v>48</v>
      </c>
    </row>
    <row r="2941" spans="1:9" x14ac:dyDescent="0.2">
      <c r="A2941" t="s">
        <v>1242</v>
      </c>
      <c r="B2941" t="s">
        <v>5</v>
      </c>
      <c r="C2941">
        <v>2</v>
      </c>
      <c r="D2941" t="s">
        <v>1256</v>
      </c>
      <c r="E2941">
        <v>4041336</v>
      </c>
      <c r="F2941">
        <v>12</v>
      </c>
      <c r="G2941" t="s">
        <v>1431</v>
      </c>
      <c r="H2941">
        <v>14</v>
      </c>
      <c r="I2941">
        <v>48</v>
      </c>
    </row>
    <row r="2942" spans="1:9" x14ac:dyDescent="0.2">
      <c r="A2942" t="s">
        <v>1242</v>
      </c>
      <c r="B2942" t="s">
        <v>5</v>
      </c>
      <c r="C2942">
        <v>2</v>
      </c>
      <c r="D2942" t="s">
        <v>1256</v>
      </c>
      <c r="E2942">
        <v>4041336</v>
      </c>
      <c r="F2942">
        <v>12</v>
      </c>
      <c r="G2942" t="s">
        <v>1432</v>
      </c>
      <c r="H2942">
        <v>23</v>
      </c>
      <c r="I2942">
        <v>48</v>
      </c>
    </row>
    <row r="2943" spans="1:9" x14ac:dyDescent="0.2">
      <c r="A2943" t="s">
        <v>1242</v>
      </c>
      <c r="B2943" t="s">
        <v>5</v>
      </c>
      <c r="C2943">
        <v>2</v>
      </c>
      <c r="D2943" t="s">
        <v>1256</v>
      </c>
      <c r="E2943">
        <v>4041336</v>
      </c>
      <c r="F2943">
        <v>12</v>
      </c>
      <c r="G2943" t="s">
        <v>1433</v>
      </c>
      <c r="H2943">
        <v>12</v>
      </c>
      <c r="I2943">
        <v>48</v>
      </c>
    </row>
    <row r="2944" spans="1:9" x14ac:dyDescent="0.2">
      <c r="A2944" t="s">
        <v>1242</v>
      </c>
      <c r="B2944" t="s">
        <v>5</v>
      </c>
      <c r="C2944">
        <v>2</v>
      </c>
      <c r="D2944" t="s">
        <v>1256</v>
      </c>
      <c r="E2944">
        <v>4041336</v>
      </c>
      <c r="F2944">
        <v>12</v>
      </c>
      <c r="G2944" t="s">
        <v>1434</v>
      </c>
      <c r="H2944">
        <v>18</v>
      </c>
      <c r="I2944">
        <v>48</v>
      </c>
    </row>
    <row r="2945" spans="1:9" x14ac:dyDescent="0.2">
      <c r="A2945" t="s">
        <v>1242</v>
      </c>
      <c r="B2945" t="s">
        <v>5</v>
      </c>
      <c r="C2945">
        <v>2</v>
      </c>
      <c r="D2945" t="s">
        <v>1256</v>
      </c>
      <c r="E2945">
        <v>4041336</v>
      </c>
      <c r="F2945">
        <v>12</v>
      </c>
      <c r="G2945" t="s">
        <v>1435</v>
      </c>
      <c r="H2945">
        <v>16</v>
      </c>
      <c r="I2945">
        <v>48</v>
      </c>
    </row>
    <row r="2946" spans="1:9" x14ac:dyDescent="0.2">
      <c r="A2946" t="s">
        <v>1242</v>
      </c>
      <c r="B2946" t="s">
        <v>5</v>
      </c>
      <c r="C2946">
        <v>2</v>
      </c>
      <c r="D2946" t="s">
        <v>1256</v>
      </c>
      <c r="E2946">
        <v>4041336</v>
      </c>
      <c r="F2946">
        <v>12</v>
      </c>
      <c r="G2946" t="s">
        <v>1436</v>
      </c>
      <c r="H2946">
        <v>4</v>
      </c>
      <c r="I2946">
        <v>48</v>
      </c>
    </row>
    <row r="2947" spans="1:9" x14ac:dyDescent="0.2">
      <c r="A2947" t="s">
        <v>1242</v>
      </c>
      <c r="B2947" t="s">
        <v>5</v>
      </c>
      <c r="C2947">
        <v>2</v>
      </c>
      <c r="D2947" t="s">
        <v>1256</v>
      </c>
      <c r="E2947">
        <v>4041336</v>
      </c>
      <c r="F2947">
        <v>12</v>
      </c>
      <c r="G2947" t="s">
        <v>1437</v>
      </c>
      <c r="H2947">
        <v>18</v>
      </c>
      <c r="I2947">
        <v>48</v>
      </c>
    </row>
    <row r="2948" spans="1:9" x14ac:dyDescent="0.2">
      <c r="A2948" t="s">
        <v>1242</v>
      </c>
      <c r="B2948" t="s">
        <v>5</v>
      </c>
      <c r="C2948">
        <v>2</v>
      </c>
      <c r="D2948" t="s">
        <v>1256</v>
      </c>
      <c r="E2948">
        <v>4041336</v>
      </c>
      <c r="F2948">
        <v>12</v>
      </c>
      <c r="G2948" t="s">
        <v>1438</v>
      </c>
      <c r="H2948">
        <v>18</v>
      </c>
      <c r="I2948">
        <v>48</v>
      </c>
    </row>
    <row r="2949" spans="1:9" x14ac:dyDescent="0.2">
      <c r="A2949" t="s">
        <v>1242</v>
      </c>
      <c r="B2949" t="s">
        <v>5</v>
      </c>
      <c r="C2949">
        <v>2</v>
      </c>
      <c r="D2949" t="s">
        <v>1256</v>
      </c>
      <c r="E2949">
        <v>4041334</v>
      </c>
      <c r="F2949">
        <v>10</v>
      </c>
      <c r="G2949" t="s">
        <v>1426</v>
      </c>
      <c r="H2949">
        <v>23</v>
      </c>
      <c r="I2949">
        <v>51</v>
      </c>
    </row>
    <row r="2950" spans="1:9" x14ac:dyDescent="0.2">
      <c r="A2950" t="s">
        <v>1242</v>
      </c>
      <c r="B2950" t="s">
        <v>5</v>
      </c>
      <c r="C2950">
        <v>2</v>
      </c>
      <c r="D2950" t="s">
        <v>1256</v>
      </c>
      <c r="E2950">
        <v>4041334</v>
      </c>
      <c r="F2950">
        <v>10</v>
      </c>
      <c r="G2950" t="s">
        <v>1427</v>
      </c>
      <c r="H2950">
        <v>23</v>
      </c>
      <c r="I2950">
        <v>51</v>
      </c>
    </row>
    <row r="2951" spans="1:9" x14ac:dyDescent="0.2">
      <c r="A2951" t="s">
        <v>1242</v>
      </c>
      <c r="B2951" t="s">
        <v>5</v>
      </c>
      <c r="C2951">
        <v>2</v>
      </c>
      <c r="D2951" t="s">
        <v>1256</v>
      </c>
      <c r="E2951">
        <v>4041334</v>
      </c>
      <c r="F2951">
        <v>10</v>
      </c>
      <c r="G2951" t="s">
        <v>1428</v>
      </c>
      <c r="H2951">
        <v>24</v>
      </c>
      <c r="I2951">
        <v>51</v>
      </c>
    </row>
    <row r="2952" spans="1:9" x14ac:dyDescent="0.2">
      <c r="A2952" t="s">
        <v>1242</v>
      </c>
      <c r="B2952" t="s">
        <v>5</v>
      </c>
      <c r="C2952">
        <v>2</v>
      </c>
      <c r="D2952" t="s">
        <v>1256</v>
      </c>
      <c r="E2952">
        <v>4041334</v>
      </c>
      <c r="F2952">
        <v>10</v>
      </c>
      <c r="G2952" t="s">
        <v>1429</v>
      </c>
      <c r="H2952">
        <v>31</v>
      </c>
      <c r="I2952">
        <v>51</v>
      </c>
    </row>
    <row r="2953" spans="1:9" x14ac:dyDescent="0.2">
      <c r="A2953" t="s">
        <v>1242</v>
      </c>
      <c r="B2953" t="s">
        <v>5</v>
      </c>
      <c r="C2953">
        <v>2</v>
      </c>
      <c r="D2953" t="s">
        <v>1256</v>
      </c>
      <c r="E2953">
        <v>4041334</v>
      </c>
      <c r="F2953">
        <v>10</v>
      </c>
      <c r="G2953" t="s">
        <v>1430</v>
      </c>
      <c r="H2953">
        <v>27</v>
      </c>
      <c r="I2953">
        <v>51</v>
      </c>
    </row>
    <row r="2954" spans="1:9" x14ac:dyDescent="0.2">
      <c r="A2954" t="s">
        <v>1242</v>
      </c>
      <c r="B2954" t="s">
        <v>5</v>
      </c>
      <c r="C2954">
        <v>2</v>
      </c>
      <c r="D2954" t="s">
        <v>1256</v>
      </c>
      <c r="E2954">
        <v>4041334</v>
      </c>
      <c r="F2954">
        <v>10</v>
      </c>
      <c r="G2954" t="s">
        <v>1431</v>
      </c>
      <c r="H2954">
        <v>25</v>
      </c>
      <c r="I2954">
        <v>51</v>
      </c>
    </row>
    <row r="2955" spans="1:9" x14ac:dyDescent="0.2">
      <c r="A2955" t="s">
        <v>1242</v>
      </c>
      <c r="B2955" t="s">
        <v>5</v>
      </c>
      <c r="C2955">
        <v>2</v>
      </c>
      <c r="D2955" t="s">
        <v>1256</v>
      </c>
      <c r="E2955">
        <v>4041334</v>
      </c>
      <c r="F2955">
        <v>10</v>
      </c>
      <c r="G2955" t="s">
        <v>1432</v>
      </c>
      <c r="H2955">
        <v>26</v>
      </c>
      <c r="I2955">
        <v>51</v>
      </c>
    </row>
    <row r="2956" spans="1:9" x14ac:dyDescent="0.2">
      <c r="A2956" t="s">
        <v>1242</v>
      </c>
      <c r="B2956" t="s">
        <v>5</v>
      </c>
      <c r="C2956">
        <v>2</v>
      </c>
      <c r="D2956" t="s">
        <v>1256</v>
      </c>
      <c r="E2956">
        <v>4041334</v>
      </c>
      <c r="F2956">
        <v>10</v>
      </c>
      <c r="G2956" t="s">
        <v>1433</v>
      </c>
      <c r="H2956">
        <v>16</v>
      </c>
      <c r="I2956">
        <v>51</v>
      </c>
    </row>
    <row r="2957" spans="1:9" x14ac:dyDescent="0.2">
      <c r="A2957" t="s">
        <v>1242</v>
      </c>
      <c r="B2957" t="s">
        <v>5</v>
      </c>
      <c r="C2957">
        <v>2</v>
      </c>
      <c r="D2957" t="s">
        <v>1256</v>
      </c>
      <c r="E2957">
        <v>4041334</v>
      </c>
      <c r="F2957">
        <v>10</v>
      </c>
      <c r="G2957" t="s">
        <v>1434</v>
      </c>
      <c r="H2957">
        <v>23</v>
      </c>
      <c r="I2957">
        <v>51</v>
      </c>
    </row>
    <row r="2958" spans="1:9" x14ac:dyDescent="0.2">
      <c r="A2958" t="s">
        <v>1242</v>
      </c>
      <c r="B2958" t="s">
        <v>5</v>
      </c>
      <c r="C2958">
        <v>2</v>
      </c>
      <c r="D2958" t="s">
        <v>1256</v>
      </c>
      <c r="E2958">
        <v>4041334</v>
      </c>
      <c r="F2958">
        <v>10</v>
      </c>
      <c r="G2958" t="s">
        <v>1435</v>
      </c>
      <c r="H2958">
        <v>23</v>
      </c>
      <c r="I2958">
        <v>51</v>
      </c>
    </row>
    <row r="2959" spans="1:9" x14ac:dyDescent="0.2">
      <c r="A2959" t="s">
        <v>1242</v>
      </c>
      <c r="B2959" t="s">
        <v>5</v>
      </c>
      <c r="C2959">
        <v>2</v>
      </c>
      <c r="D2959" t="s">
        <v>1256</v>
      </c>
      <c r="E2959">
        <v>4041334</v>
      </c>
      <c r="F2959">
        <v>10</v>
      </c>
      <c r="G2959" t="s">
        <v>1436</v>
      </c>
      <c r="H2959">
        <v>17</v>
      </c>
      <c r="I2959">
        <v>51</v>
      </c>
    </row>
    <row r="2960" spans="1:9" x14ac:dyDescent="0.2">
      <c r="A2960" t="s">
        <v>1242</v>
      </c>
      <c r="B2960" t="s">
        <v>5</v>
      </c>
      <c r="C2960">
        <v>2</v>
      </c>
      <c r="D2960" t="s">
        <v>1256</v>
      </c>
      <c r="E2960">
        <v>4041334</v>
      </c>
      <c r="F2960">
        <v>10</v>
      </c>
      <c r="G2960" t="s">
        <v>1437</v>
      </c>
      <c r="H2960">
        <v>26</v>
      </c>
      <c r="I2960">
        <v>51</v>
      </c>
    </row>
    <row r="2961" spans="1:9" x14ac:dyDescent="0.2">
      <c r="A2961" t="s">
        <v>1242</v>
      </c>
      <c r="B2961" t="s">
        <v>5</v>
      </c>
      <c r="C2961">
        <v>2</v>
      </c>
      <c r="D2961" t="s">
        <v>1256</v>
      </c>
      <c r="E2961">
        <v>4041334</v>
      </c>
      <c r="F2961">
        <v>10</v>
      </c>
      <c r="G2961" t="s">
        <v>1438</v>
      </c>
      <c r="H2961">
        <v>23</v>
      </c>
      <c r="I2961">
        <v>51</v>
      </c>
    </row>
    <row r="2962" spans="1:9" x14ac:dyDescent="0.2">
      <c r="A2962" t="s">
        <v>1242</v>
      </c>
      <c r="B2962" t="s">
        <v>5</v>
      </c>
      <c r="C2962">
        <v>2</v>
      </c>
      <c r="D2962" t="s">
        <v>1256</v>
      </c>
      <c r="E2962">
        <v>4041337</v>
      </c>
      <c r="F2962">
        <v>11</v>
      </c>
      <c r="G2962" t="s">
        <v>1426</v>
      </c>
      <c r="H2962">
        <v>24</v>
      </c>
      <c r="I2962">
        <v>48</v>
      </c>
    </row>
    <row r="2963" spans="1:9" x14ac:dyDescent="0.2">
      <c r="A2963" t="s">
        <v>1242</v>
      </c>
      <c r="B2963" t="s">
        <v>5</v>
      </c>
      <c r="C2963">
        <v>2</v>
      </c>
      <c r="D2963" t="s">
        <v>1256</v>
      </c>
      <c r="E2963">
        <v>4041337</v>
      </c>
      <c r="F2963">
        <v>11</v>
      </c>
      <c r="G2963" t="s">
        <v>1427</v>
      </c>
      <c r="H2963">
        <v>22</v>
      </c>
      <c r="I2963">
        <v>48</v>
      </c>
    </row>
    <row r="2964" spans="1:9" x14ac:dyDescent="0.2">
      <c r="A2964" t="s">
        <v>1242</v>
      </c>
      <c r="B2964" t="s">
        <v>5</v>
      </c>
      <c r="C2964">
        <v>2</v>
      </c>
      <c r="D2964" t="s">
        <v>1256</v>
      </c>
      <c r="E2964">
        <v>4041337</v>
      </c>
      <c r="F2964">
        <v>11</v>
      </c>
      <c r="G2964" t="s">
        <v>1428</v>
      </c>
      <c r="H2964">
        <v>22</v>
      </c>
      <c r="I2964">
        <v>48</v>
      </c>
    </row>
    <row r="2965" spans="1:9" x14ac:dyDescent="0.2">
      <c r="A2965" t="s">
        <v>1242</v>
      </c>
      <c r="B2965" t="s">
        <v>5</v>
      </c>
      <c r="C2965">
        <v>2</v>
      </c>
      <c r="D2965" t="s">
        <v>1256</v>
      </c>
      <c r="E2965">
        <v>4041337</v>
      </c>
      <c r="F2965">
        <v>11</v>
      </c>
      <c r="G2965" t="s">
        <v>1429</v>
      </c>
      <c r="H2965">
        <v>25</v>
      </c>
      <c r="I2965">
        <v>48</v>
      </c>
    </row>
    <row r="2966" spans="1:9" x14ac:dyDescent="0.2">
      <c r="A2966" t="s">
        <v>1242</v>
      </c>
      <c r="B2966" t="s">
        <v>5</v>
      </c>
      <c r="C2966">
        <v>2</v>
      </c>
      <c r="D2966" t="s">
        <v>1256</v>
      </c>
      <c r="E2966">
        <v>4041337</v>
      </c>
      <c r="F2966">
        <v>11</v>
      </c>
      <c r="G2966" t="s">
        <v>1430</v>
      </c>
      <c r="H2966">
        <v>22</v>
      </c>
      <c r="I2966">
        <v>48</v>
      </c>
    </row>
    <row r="2967" spans="1:9" x14ac:dyDescent="0.2">
      <c r="A2967" t="s">
        <v>1242</v>
      </c>
      <c r="B2967" t="s">
        <v>5</v>
      </c>
      <c r="C2967">
        <v>2</v>
      </c>
      <c r="D2967" t="s">
        <v>1256</v>
      </c>
      <c r="E2967">
        <v>4041337</v>
      </c>
      <c r="F2967">
        <v>11</v>
      </c>
      <c r="G2967" t="s">
        <v>1431</v>
      </c>
      <c r="H2967">
        <v>19</v>
      </c>
      <c r="I2967">
        <v>48</v>
      </c>
    </row>
    <row r="2968" spans="1:9" x14ac:dyDescent="0.2">
      <c r="A2968" t="s">
        <v>1242</v>
      </c>
      <c r="B2968" t="s">
        <v>5</v>
      </c>
      <c r="C2968">
        <v>2</v>
      </c>
      <c r="D2968" t="s">
        <v>1256</v>
      </c>
      <c r="E2968">
        <v>4041337</v>
      </c>
      <c r="F2968">
        <v>11</v>
      </c>
      <c r="G2968" t="s">
        <v>1432</v>
      </c>
      <c r="H2968">
        <v>12</v>
      </c>
      <c r="I2968">
        <v>48</v>
      </c>
    </row>
    <row r="2969" spans="1:9" x14ac:dyDescent="0.2">
      <c r="A2969" t="s">
        <v>1242</v>
      </c>
      <c r="B2969" t="s">
        <v>5</v>
      </c>
      <c r="C2969">
        <v>2</v>
      </c>
      <c r="D2969" t="s">
        <v>1256</v>
      </c>
      <c r="E2969">
        <v>4041337</v>
      </c>
      <c r="F2969">
        <v>11</v>
      </c>
      <c r="G2969" t="s">
        <v>1433</v>
      </c>
      <c r="H2969">
        <v>14</v>
      </c>
      <c r="I2969">
        <v>48</v>
      </c>
    </row>
    <row r="2970" spans="1:9" x14ac:dyDescent="0.2">
      <c r="A2970" t="s">
        <v>1242</v>
      </c>
      <c r="B2970" t="s">
        <v>5</v>
      </c>
      <c r="C2970">
        <v>2</v>
      </c>
      <c r="D2970" t="s">
        <v>1256</v>
      </c>
      <c r="E2970">
        <v>4041337</v>
      </c>
      <c r="F2970">
        <v>11</v>
      </c>
      <c r="G2970" t="s">
        <v>1434</v>
      </c>
      <c r="H2970">
        <v>24</v>
      </c>
      <c r="I2970">
        <v>48</v>
      </c>
    </row>
    <row r="2971" spans="1:9" x14ac:dyDescent="0.2">
      <c r="A2971" t="s">
        <v>1242</v>
      </c>
      <c r="B2971" t="s">
        <v>5</v>
      </c>
      <c r="C2971">
        <v>2</v>
      </c>
      <c r="D2971" t="s">
        <v>1256</v>
      </c>
      <c r="E2971">
        <v>4041337</v>
      </c>
      <c r="F2971">
        <v>11</v>
      </c>
      <c r="G2971" t="s">
        <v>1435</v>
      </c>
      <c r="H2971">
        <v>21</v>
      </c>
      <c r="I2971">
        <v>48</v>
      </c>
    </row>
    <row r="2972" spans="1:9" x14ac:dyDescent="0.2">
      <c r="A2972" t="s">
        <v>1242</v>
      </c>
      <c r="B2972" t="s">
        <v>5</v>
      </c>
      <c r="C2972">
        <v>2</v>
      </c>
      <c r="D2972" t="s">
        <v>1256</v>
      </c>
      <c r="E2972">
        <v>4041337</v>
      </c>
      <c r="F2972">
        <v>11</v>
      </c>
      <c r="G2972" t="s">
        <v>1436</v>
      </c>
      <c r="H2972">
        <v>11</v>
      </c>
      <c r="I2972">
        <v>48</v>
      </c>
    </row>
    <row r="2973" spans="1:9" x14ac:dyDescent="0.2">
      <c r="A2973" t="s">
        <v>1242</v>
      </c>
      <c r="B2973" t="s">
        <v>5</v>
      </c>
      <c r="C2973">
        <v>2</v>
      </c>
      <c r="D2973" t="s">
        <v>1256</v>
      </c>
      <c r="E2973">
        <v>4041337</v>
      </c>
      <c r="F2973">
        <v>11</v>
      </c>
      <c r="G2973" t="s">
        <v>1437</v>
      </c>
      <c r="H2973">
        <v>14</v>
      </c>
      <c r="I2973">
        <v>48</v>
      </c>
    </row>
    <row r="2974" spans="1:9" x14ac:dyDescent="0.2">
      <c r="A2974" t="s">
        <v>1242</v>
      </c>
      <c r="B2974" t="s">
        <v>5</v>
      </c>
      <c r="C2974">
        <v>2</v>
      </c>
      <c r="D2974" t="s">
        <v>1256</v>
      </c>
      <c r="E2974">
        <v>4041337</v>
      </c>
      <c r="F2974">
        <v>11</v>
      </c>
      <c r="G2974" t="s">
        <v>1438</v>
      </c>
      <c r="H2974">
        <v>18</v>
      </c>
      <c r="I2974">
        <v>48</v>
      </c>
    </row>
    <row r="2975" spans="1:9" x14ac:dyDescent="0.2">
      <c r="A2975" t="s">
        <v>1242</v>
      </c>
      <c r="B2975" t="s">
        <v>5</v>
      </c>
      <c r="C2975">
        <v>2</v>
      </c>
      <c r="D2975" t="s">
        <v>1256</v>
      </c>
      <c r="E2975">
        <v>4041348</v>
      </c>
      <c r="F2975">
        <v>11</v>
      </c>
      <c r="G2975" t="s">
        <v>1426</v>
      </c>
      <c r="H2975">
        <v>25</v>
      </c>
      <c r="I2975">
        <v>63</v>
      </c>
    </row>
    <row r="2976" spans="1:9" x14ac:dyDescent="0.2">
      <c r="A2976" t="s">
        <v>1242</v>
      </c>
      <c r="B2976" t="s">
        <v>5</v>
      </c>
      <c r="C2976">
        <v>2</v>
      </c>
      <c r="D2976" t="s">
        <v>1256</v>
      </c>
      <c r="E2976">
        <v>4041348</v>
      </c>
      <c r="F2976">
        <v>11</v>
      </c>
      <c r="G2976" t="s">
        <v>1427</v>
      </c>
      <c r="H2976">
        <v>28</v>
      </c>
      <c r="I2976">
        <v>63</v>
      </c>
    </row>
    <row r="2977" spans="1:9" x14ac:dyDescent="0.2">
      <c r="A2977" t="s">
        <v>1242</v>
      </c>
      <c r="B2977" t="s">
        <v>5</v>
      </c>
      <c r="C2977">
        <v>2</v>
      </c>
      <c r="D2977" t="s">
        <v>1256</v>
      </c>
      <c r="E2977">
        <v>4041348</v>
      </c>
      <c r="F2977">
        <v>11</v>
      </c>
      <c r="G2977" t="s">
        <v>1428</v>
      </c>
      <c r="H2977">
        <v>30</v>
      </c>
      <c r="I2977">
        <v>63</v>
      </c>
    </row>
    <row r="2978" spans="1:9" x14ac:dyDescent="0.2">
      <c r="A2978" t="s">
        <v>1242</v>
      </c>
      <c r="B2978" t="s">
        <v>5</v>
      </c>
      <c r="C2978">
        <v>2</v>
      </c>
      <c r="D2978" t="s">
        <v>1256</v>
      </c>
      <c r="E2978">
        <v>4041348</v>
      </c>
      <c r="F2978">
        <v>11</v>
      </c>
      <c r="G2978" t="s">
        <v>1429</v>
      </c>
      <c r="H2978">
        <v>26</v>
      </c>
      <c r="I2978">
        <v>63</v>
      </c>
    </row>
    <row r="2979" spans="1:9" x14ac:dyDescent="0.2">
      <c r="A2979" t="s">
        <v>1242</v>
      </c>
      <c r="B2979" t="s">
        <v>5</v>
      </c>
      <c r="C2979">
        <v>2</v>
      </c>
      <c r="D2979" t="s">
        <v>1256</v>
      </c>
      <c r="E2979">
        <v>4041348</v>
      </c>
      <c r="F2979">
        <v>11</v>
      </c>
      <c r="G2979" t="s">
        <v>1430</v>
      </c>
      <c r="H2979">
        <v>30</v>
      </c>
      <c r="I2979">
        <v>63</v>
      </c>
    </row>
    <row r="2980" spans="1:9" x14ac:dyDescent="0.2">
      <c r="A2980" t="s">
        <v>1242</v>
      </c>
      <c r="B2980" t="s">
        <v>5</v>
      </c>
      <c r="C2980">
        <v>2</v>
      </c>
      <c r="D2980" t="s">
        <v>1256</v>
      </c>
      <c r="E2980">
        <v>4041348</v>
      </c>
      <c r="F2980">
        <v>11</v>
      </c>
      <c r="G2980" t="s">
        <v>1431</v>
      </c>
      <c r="H2980">
        <v>26</v>
      </c>
      <c r="I2980">
        <v>63</v>
      </c>
    </row>
    <row r="2981" spans="1:9" x14ac:dyDescent="0.2">
      <c r="A2981" t="s">
        <v>1242</v>
      </c>
      <c r="B2981" t="s">
        <v>5</v>
      </c>
      <c r="C2981">
        <v>2</v>
      </c>
      <c r="D2981" t="s">
        <v>1256</v>
      </c>
      <c r="E2981">
        <v>4041348</v>
      </c>
      <c r="F2981">
        <v>11</v>
      </c>
      <c r="G2981" t="s">
        <v>1432</v>
      </c>
      <c r="H2981">
        <v>17</v>
      </c>
      <c r="I2981">
        <v>63</v>
      </c>
    </row>
    <row r="2982" spans="1:9" x14ac:dyDescent="0.2">
      <c r="A2982" t="s">
        <v>1242</v>
      </c>
      <c r="B2982" t="s">
        <v>5</v>
      </c>
      <c r="C2982">
        <v>2</v>
      </c>
      <c r="D2982" t="s">
        <v>1256</v>
      </c>
      <c r="E2982">
        <v>4041348</v>
      </c>
      <c r="F2982">
        <v>11</v>
      </c>
      <c r="G2982" t="s">
        <v>1433</v>
      </c>
      <c r="H2982">
        <v>15</v>
      </c>
      <c r="I2982">
        <v>63</v>
      </c>
    </row>
    <row r="2983" spans="1:9" x14ac:dyDescent="0.2">
      <c r="A2983" t="s">
        <v>1242</v>
      </c>
      <c r="B2983" t="s">
        <v>5</v>
      </c>
      <c r="C2983">
        <v>2</v>
      </c>
      <c r="D2983" t="s">
        <v>1256</v>
      </c>
      <c r="E2983">
        <v>4041348</v>
      </c>
      <c r="F2983">
        <v>11</v>
      </c>
      <c r="G2983" t="s">
        <v>1434</v>
      </c>
      <c r="H2983">
        <v>30</v>
      </c>
      <c r="I2983">
        <v>63</v>
      </c>
    </row>
    <row r="2984" spans="1:9" x14ac:dyDescent="0.2">
      <c r="A2984" t="s">
        <v>1242</v>
      </c>
      <c r="B2984" t="s">
        <v>5</v>
      </c>
      <c r="C2984">
        <v>2</v>
      </c>
      <c r="D2984" t="s">
        <v>1256</v>
      </c>
      <c r="E2984">
        <v>4041348</v>
      </c>
      <c r="F2984">
        <v>11</v>
      </c>
      <c r="G2984" t="s">
        <v>1435</v>
      </c>
      <c r="H2984">
        <v>28</v>
      </c>
      <c r="I2984">
        <v>63</v>
      </c>
    </row>
    <row r="2985" spans="1:9" x14ac:dyDescent="0.2">
      <c r="A2985" t="s">
        <v>1242</v>
      </c>
      <c r="B2985" t="s">
        <v>5</v>
      </c>
      <c r="C2985">
        <v>2</v>
      </c>
      <c r="D2985" t="s">
        <v>1256</v>
      </c>
      <c r="E2985">
        <v>4041348</v>
      </c>
      <c r="F2985">
        <v>11</v>
      </c>
      <c r="G2985" t="s">
        <v>1436</v>
      </c>
      <c r="H2985">
        <v>18</v>
      </c>
      <c r="I2985">
        <v>63</v>
      </c>
    </row>
    <row r="2986" spans="1:9" x14ac:dyDescent="0.2">
      <c r="A2986" t="s">
        <v>1242</v>
      </c>
      <c r="B2986" t="s">
        <v>5</v>
      </c>
      <c r="C2986">
        <v>2</v>
      </c>
      <c r="D2986" t="s">
        <v>1256</v>
      </c>
      <c r="E2986">
        <v>4041348</v>
      </c>
      <c r="F2986">
        <v>11</v>
      </c>
      <c r="G2986" t="s">
        <v>1437</v>
      </c>
      <c r="H2986">
        <v>16</v>
      </c>
      <c r="I2986">
        <v>63</v>
      </c>
    </row>
    <row r="2987" spans="1:9" x14ac:dyDescent="0.2">
      <c r="A2987" t="s">
        <v>1242</v>
      </c>
      <c r="B2987" t="s">
        <v>5</v>
      </c>
      <c r="C2987">
        <v>2</v>
      </c>
      <c r="D2987" t="s">
        <v>1256</v>
      </c>
      <c r="E2987">
        <v>4041348</v>
      </c>
      <c r="F2987">
        <v>11</v>
      </c>
      <c r="G2987" t="s">
        <v>1438</v>
      </c>
      <c r="H2987">
        <v>19</v>
      </c>
      <c r="I2987">
        <v>63</v>
      </c>
    </row>
    <row r="2988" spans="1:9" x14ac:dyDescent="0.2">
      <c r="A2988" t="s">
        <v>1242</v>
      </c>
      <c r="B2988" t="s">
        <v>5</v>
      </c>
      <c r="C2988">
        <v>2</v>
      </c>
      <c r="D2988" t="s">
        <v>1256</v>
      </c>
      <c r="E2988">
        <v>4041341</v>
      </c>
      <c r="F2988">
        <v>10</v>
      </c>
      <c r="G2988" t="s">
        <v>1426</v>
      </c>
      <c r="H2988">
        <v>26</v>
      </c>
      <c r="I2988">
        <v>60</v>
      </c>
    </row>
    <row r="2989" spans="1:9" x14ac:dyDescent="0.2">
      <c r="A2989" t="s">
        <v>1242</v>
      </c>
      <c r="B2989" t="s">
        <v>5</v>
      </c>
      <c r="C2989">
        <v>2</v>
      </c>
      <c r="D2989" t="s">
        <v>1256</v>
      </c>
      <c r="E2989">
        <v>4041341</v>
      </c>
      <c r="F2989">
        <v>10</v>
      </c>
      <c r="G2989" t="s">
        <v>1427</v>
      </c>
      <c r="H2989">
        <v>25</v>
      </c>
      <c r="I2989">
        <v>60</v>
      </c>
    </row>
    <row r="2990" spans="1:9" x14ac:dyDescent="0.2">
      <c r="A2990" t="s">
        <v>1242</v>
      </c>
      <c r="B2990" t="s">
        <v>5</v>
      </c>
      <c r="C2990">
        <v>2</v>
      </c>
      <c r="D2990" t="s">
        <v>1256</v>
      </c>
      <c r="E2990">
        <v>4041341</v>
      </c>
      <c r="F2990">
        <v>10</v>
      </c>
      <c r="G2990" t="s">
        <v>1428</v>
      </c>
      <c r="H2990">
        <v>29</v>
      </c>
      <c r="I2990">
        <v>60</v>
      </c>
    </row>
    <row r="2991" spans="1:9" x14ac:dyDescent="0.2">
      <c r="A2991" t="s">
        <v>1242</v>
      </c>
      <c r="B2991" t="s">
        <v>5</v>
      </c>
      <c r="C2991">
        <v>2</v>
      </c>
      <c r="D2991" t="s">
        <v>1256</v>
      </c>
      <c r="E2991">
        <v>4041341</v>
      </c>
      <c r="F2991">
        <v>10</v>
      </c>
      <c r="G2991" t="s">
        <v>1429</v>
      </c>
      <c r="H2991">
        <v>34</v>
      </c>
      <c r="I2991">
        <v>60</v>
      </c>
    </row>
    <row r="2992" spans="1:9" x14ac:dyDescent="0.2">
      <c r="A2992" t="s">
        <v>1242</v>
      </c>
      <c r="B2992" t="s">
        <v>5</v>
      </c>
      <c r="C2992">
        <v>2</v>
      </c>
      <c r="D2992" t="s">
        <v>1256</v>
      </c>
      <c r="E2992">
        <v>4041341</v>
      </c>
      <c r="F2992">
        <v>10</v>
      </c>
      <c r="G2992" t="s">
        <v>1430</v>
      </c>
      <c r="H2992">
        <v>27</v>
      </c>
      <c r="I2992">
        <v>60</v>
      </c>
    </row>
    <row r="2993" spans="1:9" x14ac:dyDescent="0.2">
      <c r="A2993" t="s">
        <v>1242</v>
      </c>
      <c r="B2993" t="s">
        <v>5</v>
      </c>
      <c r="C2993">
        <v>2</v>
      </c>
      <c r="D2993" t="s">
        <v>1256</v>
      </c>
      <c r="E2993">
        <v>4041341</v>
      </c>
      <c r="F2993">
        <v>10</v>
      </c>
      <c r="G2993" t="s">
        <v>1431</v>
      </c>
      <c r="H2993">
        <v>28</v>
      </c>
      <c r="I2993">
        <v>60</v>
      </c>
    </row>
    <row r="2994" spans="1:9" x14ac:dyDescent="0.2">
      <c r="A2994" t="s">
        <v>1242</v>
      </c>
      <c r="B2994" t="s">
        <v>5</v>
      </c>
      <c r="C2994">
        <v>2</v>
      </c>
      <c r="D2994" t="s">
        <v>1256</v>
      </c>
      <c r="E2994">
        <v>4041341</v>
      </c>
      <c r="F2994">
        <v>10</v>
      </c>
      <c r="G2994" t="s">
        <v>1432</v>
      </c>
      <c r="H2994">
        <v>14</v>
      </c>
      <c r="I2994">
        <v>60</v>
      </c>
    </row>
    <row r="2995" spans="1:9" x14ac:dyDescent="0.2">
      <c r="A2995" t="s">
        <v>1242</v>
      </c>
      <c r="B2995" t="s">
        <v>5</v>
      </c>
      <c r="C2995">
        <v>2</v>
      </c>
      <c r="D2995" t="s">
        <v>1256</v>
      </c>
      <c r="E2995">
        <v>4041341</v>
      </c>
      <c r="F2995">
        <v>10</v>
      </c>
      <c r="G2995" t="s">
        <v>1433</v>
      </c>
      <c r="H2995">
        <v>16</v>
      </c>
      <c r="I2995">
        <v>60</v>
      </c>
    </row>
    <row r="2996" spans="1:9" x14ac:dyDescent="0.2">
      <c r="A2996" t="s">
        <v>1242</v>
      </c>
      <c r="B2996" t="s">
        <v>5</v>
      </c>
      <c r="C2996">
        <v>2</v>
      </c>
      <c r="D2996" t="s">
        <v>1256</v>
      </c>
      <c r="E2996">
        <v>4041341</v>
      </c>
      <c r="F2996">
        <v>10</v>
      </c>
      <c r="G2996" t="s">
        <v>1434</v>
      </c>
      <c r="H2996">
        <v>25</v>
      </c>
      <c r="I2996">
        <v>60</v>
      </c>
    </row>
    <row r="2997" spans="1:9" x14ac:dyDescent="0.2">
      <c r="A2997" t="s">
        <v>1242</v>
      </c>
      <c r="B2997" t="s">
        <v>5</v>
      </c>
      <c r="C2997">
        <v>2</v>
      </c>
      <c r="D2997" t="s">
        <v>1256</v>
      </c>
      <c r="E2997">
        <v>4041341</v>
      </c>
      <c r="F2997">
        <v>10</v>
      </c>
      <c r="G2997" t="s">
        <v>1435</v>
      </c>
      <c r="H2997">
        <v>21</v>
      </c>
      <c r="I2997">
        <v>60</v>
      </c>
    </row>
    <row r="2998" spans="1:9" x14ac:dyDescent="0.2">
      <c r="A2998" t="s">
        <v>1242</v>
      </c>
      <c r="B2998" t="s">
        <v>5</v>
      </c>
      <c r="C2998">
        <v>2</v>
      </c>
      <c r="D2998" t="s">
        <v>1256</v>
      </c>
      <c r="E2998">
        <v>4041341</v>
      </c>
      <c r="F2998">
        <v>10</v>
      </c>
      <c r="G2998" t="s">
        <v>1436</v>
      </c>
      <c r="H2998">
        <v>14</v>
      </c>
      <c r="I2998">
        <v>60</v>
      </c>
    </row>
    <row r="2999" spans="1:9" x14ac:dyDescent="0.2">
      <c r="A2999" t="s">
        <v>1242</v>
      </c>
      <c r="B2999" t="s">
        <v>5</v>
      </c>
      <c r="C2999">
        <v>2</v>
      </c>
      <c r="D2999" t="s">
        <v>1256</v>
      </c>
      <c r="E2999">
        <v>4041341</v>
      </c>
      <c r="F2999">
        <v>10</v>
      </c>
      <c r="G2999" t="s">
        <v>1437</v>
      </c>
      <c r="H2999">
        <v>18</v>
      </c>
      <c r="I2999">
        <v>60</v>
      </c>
    </row>
    <row r="3000" spans="1:9" x14ac:dyDescent="0.2">
      <c r="A3000" t="s">
        <v>1242</v>
      </c>
      <c r="B3000" t="s">
        <v>5</v>
      </c>
      <c r="C3000">
        <v>2</v>
      </c>
      <c r="D3000" t="s">
        <v>1256</v>
      </c>
      <c r="E3000">
        <v>4041341</v>
      </c>
      <c r="F3000">
        <v>10</v>
      </c>
      <c r="G3000" t="s">
        <v>1438</v>
      </c>
      <c r="H3000">
        <v>24</v>
      </c>
      <c r="I3000">
        <v>60</v>
      </c>
    </row>
    <row r="3001" spans="1:9" x14ac:dyDescent="0.2">
      <c r="A3001" t="s">
        <v>1242</v>
      </c>
      <c r="B3001" t="s">
        <v>5</v>
      </c>
      <c r="C3001">
        <v>2</v>
      </c>
      <c r="D3001" t="s">
        <v>1256</v>
      </c>
      <c r="E3001">
        <v>4041351</v>
      </c>
      <c r="F3001">
        <v>12</v>
      </c>
      <c r="G3001" t="s">
        <v>1426</v>
      </c>
      <c r="H3001">
        <v>25</v>
      </c>
      <c r="I3001">
        <v>57</v>
      </c>
    </row>
    <row r="3002" spans="1:9" x14ac:dyDescent="0.2">
      <c r="A3002" t="s">
        <v>1242</v>
      </c>
      <c r="B3002" t="s">
        <v>5</v>
      </c>
      <c r="C3002">
        <v>2</v>
      </c>
      <c r="D3002" t="s">
        <v>1256</v>
      </c>
      <c r="E3002">
        <v>4041351</v>
      </c>
      <c r="F3002">
        <v>12</v>
      </c>
      <c r="G3002" t="s">
        <v>1427</v>
      </c>
      <c r="H3002">
        <v>18</v>
      </c>
      <c r="I3002">
        <v>57</v>
      </c>
    </row>
    <row r="3003" spans="1:9" x14ac:dyDescent="0.2">
      <c r="A3003" t="s">
        <v>1242</v>
      </c>
      <c r="B3003" t="s">
        <v>5</v>
      </c>
      <c r="C3003">
        <v>2</v>
      </c>
      <c r="D3003" t="s">
        <v>1256</v>
      </c>
      <c r="E3003">
        <v>4041351</v>
      </c>
      <c r="F3003">
        <v>12</v>
      </c>
      <c r="G3003" t="s">
        <v>1428</v>
      </c>
      <c r="H3003">
        <v>27</v>
      </c>
      <c r="I3003">
        <v>57</v>
      </c>
    </row>
    <row r="3004" spans="1:9" x14ac:dyDescent="0.2">
      <c r="A3004" t="s">
        <v>1242</v>
      </c>
      <c r="B3004" t="s">
        <v>5</v>
      </c>
      <c r="C3004">
        <v>2</v>
      </c>
      <c r="D3004" t="s">
        <v>1256</v>
      </c>
      <c r="E3004">
        <v>4041351</v>
      </c>
      <c r="F3004">
        <v>12</v>
      </c>
      <c r="G3004" t="s">
        <v>1429</v>
      </c>
      <c r="H3004">
        <v>19</v>
      </c>
      <c r="I3004">
        <v>57</v>
      </c>
    </row>
    <row r="3005" spans="1:9" x14ac:dyDescent="0.2">
      <c r="A3005" t="s">
        <v>1242</v>
      </c>
      <c r="B3005" t="s">
        <v>5</v>
      </c>
      <c r="C3005">
        <v>2</v>
      </c>
      <c r="D3005" t="s">
        <v>1256</v>
      </c>
      <c r="E3005">
        <v>4041351</v>
      </c>
      <c r="F3005">
        <v>12</v>
      </c>
      <c r="G3005" t="s">
        <v>1430</v>
      </c>
      <c r="H3005">
        <v>18</v>
      </c>
      <c r="I3005">
        <v>57</v>
      </c>
    </row>
    <row r="3006" spans="1:9" x14ac:dyDescent="0.2">
      <c r="A3006" t="s">
        <v>1242</v>
      </c>
      <c r="B3006" t="s">
        <v>5</v>
      </c>
      <c r="C3006">
        <v>2</v>
      </c>
      <c r="D3006" t="s">
        <v>1256</v>
      </c>
      <c r="E3006">
        <v>4041351</v>
      </c>
      <c r="F3006">
        <v>12</v>
      </c>
      <c r="G3006" t="s">
        <v>1431</v>
      </c>
      <c r="H3006">
        <v>21</v>
      </c>
      <c r="I3006">
        <v>57</v>
      </c>
    </row>
    <row r="3007" spans="1:9" x14ac:dyDescent="0.2">
      <c r="A3007" t="s">
        <v>1242</v>
      </c>
      <c r="B3007" t="s">
        <v>5</v>
      </c>
      <c r="C3007">
        <v>2</v>
      </c>
      <c r="D3007" t="s">
        <v>1256</v>
      </c>
      <c r="E3007">
        <v>4041351</v>
      </c>
      <c r="F3007">
        <v>12</v>
      </c>
      <c r="G3007" t="s">
        <v>1432</v>
      </c>
      <c r="H3007">
        <v>20</v>
      </c>
      <c r="I3007">
        <v>57</v>
      </c>
    </row>
    <row r="3008" spans="1:9" x14ac:dyDescent="0.2">
      <c r="A3008" t="s">
        <v>1242</v>
      </c>
      <c r="B3008" t="s">
        <v>5</v>
      </c>
      <c r="C3008">
        <v>2</v>
      </c>
      <c r="D3008" t="s">
        <v>1256</v>
      </c>
      <c r="E3008">
        <v>4041351</v>
      </c>
      <c r="F3008">
        <v>12</v>
      </c>
      <c r="G3008" t="s">
        <v>1433</v>
      </c>
      <c r="H3008">
        <v>16</v>
      </c>
      <c r="I3008">
        <v>57</v>
      </c>
    </row>
    <row r="3009" spans="1:9" x14ac:dyDescent="0.2">
      <c r="A3009" t="s">
        <v>1242</v>
      </c>
      <c r="B3009" t="s">
        <v>5</v>
      </c>
      <c r="C3009">
        <v>2</v>
      </c>
      <c r="D3009" t="s">
        <v>1256</v>
      </c>
      <c r="E3009">
        <v>4041351</v>
      </c>
      <c r="F3009">
        <v>12</v>
      </c>
      <c r="G3009" t="s">
        <v>1434</v>
      </c>
      <c r="H3009">
        <v>31</v>
      </c>
      <c r="I3009">
        <v>57</v>
      </c>
    </row>
    <row r="3010" spans="1:9" x14ac:dyDescent="0.2">
      <c r="A3010" t="s">
        <v>1242</v>
      </c>
      <c r="B3010" t="s">
        <v>5</v>
      </c>
      <c r="C3010">
        <v>2</v>
      </c>
      <c r="D3010" t="s">
        <v>1256</v>
      </c>
      <c r="E3010">
        <v>4041351</v>
      </c>
      <c r="F3010">
        <v>12</v>
      </c>
      <c r="G3010" t="s">
        <v>1435</v>
      </c>
      <c r="H3010">
        <v>24</v>
      </c>
      <c r="I3010">
        <v>57</v>
      </c>
    </row>
    <row r="3011" spans="1:9" x14ac:dyDescent="0.2">
      <c r="A3011" t="s">
        <v>1242</v>
      </c>
      <c r="B3011" t="s">
        <v>5</v>
      </c>
      <c r="C3011">
        <v>2</v>
      </c>
      <c r="D3011" t="s">
        <v>1256</v>
      </c>
      <c r="E3011">
        <v>4041351</v>
      </c>
      <c r="F3011">
        <v>12</v>
      </c>
      <c r="G3011" t="s">
        <v>1436</v>
      </c>
      <c r="H3011">
        <v>12</v>
      </c>
      <c r="I3011">
        <v>57</v>
      </c>
    </row>
    <row r="3012" spans="1:9" x14ac:dyDescent="0.2">
      <c r="A3012" t="s">
        <v>1242</v>
      </c>
      <c r="B3012" t="s">
        <v>5</v>
      </c>
      <c r="C3012">
        <v>2</v>
      </c>
      <c r="D3012" t="s">
        <v>1256</v>
      </c>
      <c r="E3012">
        <v>4041351</v>
      </c>
      <c r="F3012">
        <v>12</v>
      </c>
      <c r="G3012" t="s">
        <v>1437</v>
      </c>
      <c r="H3012">
        <v>22</v>
      </c>
      <c r="I3012">
        <v>57</v>
      </c>
    </row>
    <row r="3013" spans="1:9" x14ac:dyDescent="0.2">
      <c r="A3013" t="s">
        <v>1242</v>
      </c>
      <c r="B3013" t="s">
        <v>5</v>
      </c>
      <c r="C3013">
        <v>2</v>
      </c>
      <c r="D3013" t="s">
        <v>1256</v>
      </c>
      <c r="E3013">
        <v>4041351</v>
      </c>
      <c r="F3013">
        <v>12</v>
      </c>
      <c r="G3013" t="s">
        <v>1438</v>
      </c>
      <c r="H3013">
        <v>18</v>
      </c>
      <c r="I3013">
        <v>57</v>
      </c>
    </row>
    <row r="3014" spans="1:9" x14ac:dyDescent="0.2">
      <c r="A3014" t="s">
        <v>1242</v>
      </c>
      <c r="B3014" t="s">
        <v>5</v>
      </c>
      <c r="C3014">
        <v>2</v>
      </c>
      <c r="D3014" t="s">
        <v>1256</v>
      </c>
      <c r="E3014">
        <v>4041354</v>
      </c>
      <c r="F3014">
        <v>12</v>
      </c>
      <c r="G3014" t="s">
        <v>1426</v>
      </c>
      <c r="H3014">
        <v>28</v>
      </c>
      <c r="I3014">
        <v>72</v>
      </c>
    </row>
    <row r="3015" spans="1:9" x14ac:dyDescent="0.2">
      <c r="A3015" t="s">
        <v>1242</v>
      </c>
      <c r="B3015" t="s">
        <v>5</v>
      </c>
      <c r="C3015">
        <v>2</v>
      </c>
      <c r="D3015" t="s">
        <v>1256</v>
      </c>
      <c r="E3015">
        <v>4041354</v>
      </c>
      <c r="F3015">
        <v>12</v>
      </c>
      <c r="G3015" t="s">
        <v>1427</v>
      </c>
      <c r="H3015">
        <v>40</v>
      </c>
      <c r="I3015">
        <v>72</v>
      </c>
    </row>
    <row r="3016" spans="1:9" x14ac:dyDescent="0.2">
      <c r="A3016" t="s">
        <v>1242</v>
      </c>
      <c r="B3016" t="s">
        <v>5</v>
      </c>
      <c r="C3016">
        <v>2</v>
      </c>
      <c r="D3016" t="s">
        <v>1256</v>
      </c>
      <c r="E3016">
        <v>4041354</v>
      </c>
      <c r="F3016">
        <v>12</v>
      </c>
      <c r="G3016" t="s">
        <v>1428</v>
      </c>
      <c r="H3016">
        <v>28</v>
      </c>
      <c r="I3016">
        <v>72</v>
      </c>
    </row>
    <row r="3017" spans="1:9" x14ac:dyDescent="0.2">
      <c r="A3017" t="s">
        <v>1242</v>
      </c>
      <c r="B3017" t="s">
        <v>5</v>
      </c>
      <c r="C3017">
        <v>2</v>
      </c>
      <c r="D3017" t="s">
        <v>1256</v>
      </c>
      <c r="E3017">
        <v>4041354</v>
      </c>
      <c r="F3017">
        <v>12</v>
      </c>
      <c r="G3017" t="s">
        <v>1429</v>
      </c>
      <c r="H3017">
        <v>39</v>
      </c>
      <c r="I3017">
        <v>72</v>
      </c>
    </row>
    <row r="3018" spans="1:9" x14ac:dyDescent="0.2">
      <c r="A3018" t="s">
        <v>1242</v>
      </c>
      <c r="B3018" t="s">
        <v>5</v>
      </c>
      <c r="C3018">
        <v>2</v>
      </c>
      <c r="D3018" t="s">
        <v>1256</v>
      </c>
      <c r="E3018">
        <v>4041354</v>
      </c>
      <c r="F3018">
        <v>12</v>
      </c>
      <c r="G3018" t="s">
        <v>1430</v>
      </c>
      <c r="H3018">
        <v>46</v>
      </c>
      <c r="I3018">
        <v>72</v>
      </c>
    </row>
    <row r="3019" spans="1:9" x14ac:dyDescent="0.2">
      <c r="A3019" t="s">
        <v>1242</v>
      </c>
      <c r="B3019" t="s">
        <v>5</v>
      </c>
      <c r="C3019">
        <v>2</v>
      </c>
      <c r="D3019" t="s">
        <v>1256</v>
      </c>
      <c r="E3019">
        <v>4041354</v>
      </c>
      <c r="F3019">
        <v>12</v>
      </c>
      <c r="G3019" t="s">
        <v>1431</v>
      </c>
      <c r="H3019">
        <v>38</v>
      </c>
      <c r="I3019">
        <v>72</v>
      </c>
    </row>
    <row r="3020" spans="1:9" x14ac:dyDescent="0.2">
      <c r="A3020" t="s">
        <v>1242</v>
      </c>
      <c r="B3020" t="s">
        <v>5</v>
      </c>
      <c r="C3020">
        <v>2</v>
      </c>
      <c r="D3020" t="s">
        <v>1256</v>
      </c>
      <c r="E3020">
        <v>4041354</v>
      </c>
      <c r="F3020">
        <v>12</v>
      </c>
      <c r="G3020" t="s">
        <v>1432</v>
      </c>
      <c r="H3020">
        <v>31</v>
      </c>
      <c r="I3020">
        <v>72</v>
      </c>
    </row>
    <row r="3021" spans="1:9" x14ac:dyDescent="0.2">
      <c r="A3021" t="s">
        <v>1242</v>
      </c>
      <c r="B3021" t="s">
        <v>5</v>
      </c>
      <c r="C3021">
        <v>2</v>
      </c>
      <c r="D3021" t="s">
        <v>1256</v>
      </c>
      <c r="E3021">
        <v>4041354</v>
      </c>
      <c r="F3021">
        <v>12</v>
      </c>
      <c r="G3021" t="s">
        <v>1433</v>
      </c>
      <c r="H3021">
        <v>26</v>
      </c>
      <c r="I3021">
        <v>72</v>
      </c>
    </row>
    <row r="3022" spans="1:9" x14ac:dyDescent="0.2">
      <c r="A3022" t="s">
        <v>1242</v>
      </c>
      <c r="B3022" t="s">
        <v>5</v>
      </c>
      <c r="C3022">
        <v>2</v>
      </c>
      <c r="D3022" t="s">
        <v>1256</v>
      </c>
      <c r="E3022">
        <v>4041354</v>
      </c>
      <c r="F3022">
        <v>12</v>
      </c>
      <c r="G3022" t="s">
        <v>1434</v>
      </c>
      <c r="H3022">
        <v>52</v>
      </c>
      <c r="I3022">
        <v>72</v>
      </c>
    </row>
    <row r="3023" spans="1:9" x14ac:dyDescent="0.2">
      <c r="A3023" t="s">
        <v>1242</v>
      </c>
      <c r="B3023" t="s">
        <v>5</v>
      </c>
      <c r="C3023">
        <v>2</v>
      </c>
      <c r="D3023" t="s">
        <v>1256</v>
      </c>
      <c r="E3023">
        <v>4041354</v>
      </c>
      <c r="F3023">
        <v>12</v>
      </c>
      <c r="G3023" t="s">
        <v>1435</v>
      </c>
      <c r="H3023">
        <v>40</v>
      </c>
      <c r="I3023">
        <v>72</v>
      </c>
    </row>
    <row r="3024" spans="1:9" x14ac:dyDescent="0.2">
      <c r="A3024" t="s">
        <v>1242</v>
      </c>
      <c r="B3024" t="s">
        <v>5</v>
      </c>
      <c r="C3024">
        <v>2</v>
      </c>
      <c r="D3024" t="s">
        <v>1256</v>
      </c>
      <c r="E3024">
        <v>4041354</v>
      </c>
      <c r="F3024">
        <v>12</v>
      </c>
      <c r="G3024" t="s">
        <v>1436</v>
      </c>
      <c r="H3024">
        <v>32</v>
      </c>
      <c r="I3024">
        <v>72</v>
      </c>
    </row>
    <row r="3025" spans="1:9" x14ac:dyDescent="0.2">
      <c r="A3025" t="s">
        <v>1242</v>
      </c>
      <c r="B3025" t="s">
        <v>5</v>
      </c>
      <c r="C3025">
        <v>2</v>
      </c>
      <c r="D3025" t="s">
        <v>1256</v>
      </c>
      <c r="E3025">
        <v>4041354</v>
      </c>
      <c r="F3025">
        <v>12</v>
      </c>
      <c r="G3025" t="s">
        <v>1437</v>
      </c>
      <c r="H3025">
        <v>27</v>
      </c>
      <c r="I3025">
        <v>72</v>
      </c>
    </row>
    <row r="3026" spans="1:9" x14ac:dyDescent="0.2">
      <c r="A3026" t="s">
        <v>1242</v>
      </c>
      <c r="B3026" t="s">
        <v>5</v>
      </c>
      <c r="C3026">
        <v>2</v>
      </c>
      <c r="D3026" t="s">
        <v>1256</v>
      </c>
      <c r="E3026">
        <v>4041354</v>
      </c>
      <c r="F3026">
        <v>12</v>
      </c>
      <c r="G3026" t="s">
        <v>1438</v>
      </c>
      <c r="H3026">
        <v>35</v>
      </c>
      <c r="I3026">
        <v>72</v>
      </c>
    </row>
    <row r="3027" spans="1:9" x14ac:dyDescent="0.2">
      <c r="A3027" t="s">
        <v>1242</v>
      </c>
      <c r="B3027" t="s">
        <v>5</v>
      </c>
      <c r="C3027">
        <v>2</v>
      </c>
      <c r="D3027" t="s">
        <v>1256</v>
      </c>
      <c r="E3027">
        <v>4041355</v>
      </c>
      <c r="F3027">
        <v>10</v>
      </c>
      <c r="G3027" t="s">
        <v>1426</v>
      </c>
      <c r="H3027">
        <v>33</v>
      </c>
      <c r="I3027">
        <v>69</v>
      </c>
    </row>
    <row r="3028" spans="1:9" x14ac:dyDescent="0.2">
      <c r="A3028" t="s">
        <v>1242</v>
      </c>
      <c r="B3028" t="s">
        <v>5</v>
      </c>
      <c r="C3028">
        <v>2</v>
      </c>
      <c r="D3028" t="s">
        <v>1256</v>
      </c>
      <c r="E3028">
        <v>4041355</v>
      </c>
      <c r="F3028">
        <v>10</v>
      </c>
      <c r="G3028" t="s">
        <v>1427</v>
      </c>
      <c r="H3028">
        <v>39</v>
      </c>
      <c r="I3028">
        <v>69</v>
      </c>
    </row>
    <row r="3029" spans="1:9" x14ac:dyDescent="0.2">
      <c r="A3029" t="s">
        <v>1242</v>
      </c>
      <c r="B3029" t="s">
        <v>5</v>
      </c>
      <c r="C3029">
        <v>2</v>
      </c>
      <c r="D3029" t="s">
        <v>1256</v>
      </c>
      <c r="E3029">
        <v>4041355</v>
      </c>
      <c r="F3029">
        <v>10</v>
      </c>
      <c r="G3029" t="s">
        <v>1428</v>
      </c>
      <c r="H3029">
        <v>33</v>
      </c>
      <c r="I3029">
        <v>69</v>
      </c>
    </row>
    <row r="3030" spans="1:9" x14ac:dyDescent="0.2">
      <c r="A3030" t="s">
        <v>1242</v>
      </c>
      <c r="B3030" t="s">
        <v>5</v>
      </c>
      <c r="C3030">
        <v>2</v>
      </c>
      <c r="D3030" t="s">
        <v>1256</v>
      </c>
      <c r="E3030">
        <v>4041355</v>
      </c>
      <c r="F3030">
        <v>10</v>
      </c>
      <c r="G3030" t="s">
        <v>1429</v>
      </c>
      <c r="H3030">
        <v>40</v>
      </c>
      <c r="I3030">
        <v>69</v>
      </c>
    </row>
    <row r="3031" spans="1:9" x14ac:dyDescent="0.2">
      <c r="A3031" t="s">
        <v>1242</v>
      </c>
      <c r="B3031" t="s">
        <v>5</v>
      </c>
      <c r="C3031">
        <v>2</v>
      </c>
      <c r="D3031" t="s">
        <v>1256</v>
      </c>
      <c r="E3031">
        <v>4041355</v>
      </c>
      <c r="F3031">
        <v>10</v>
      </c>
      <c r="G3031" t="s">
        <v>1430</v>
      </c>
      <c r="H3031">
        <v>42</v>
      </c>
      <c r="I3031">
        <v>69</v>
      </c>
    </row>
    <row r="3032" spans="1:9" x14ac:dyDescent="0.2">
      <c r="A3032" t="s">
        <v>1242</v>
      </c>
      <c r="B3032" t="s">
        <v>5</v>
      </c>
      <c r="C3032">
        <v>2</v>
      </c>
      <c r="D3032" t="s">
        <v>1256</v>
      </c>
      <c r="E3032">
        <v>4041355</v>
      </c>
      <c r="F3032">
        <v>10</v>
      </c>
      <c r="G3032" t="s">
        <v>1431</v>
      </c>
      <c r="H3032">
        <v>37</v>
      </c>
      <c r="I3032">
        <v>69</v>
      </c>
    </row>
    <row r="3033" spans="1:9" x14ac:dyDescent="0.2">
      <c r="A3033" t="s">
        <v>1242</v>
      </c>
      <c r="B3033" t="s">
        <v>5</v>
      </c>
      <c r="C3033">
        <v>2</v>
      </c>
      <c r="D3033" t="s">
        <v>1256</v>
      </c>
      <c r="E3033">
        <v>4041355</v>
      </c>
      <c r="F3033">
        <v>10</v>
      </c>
      <c r="G3033" t="s">
        <v>1432</v>
      </c>
      <c r="H3033">
        <v>35</v>
      </c>
      <c r="I3033">
        <v>69</v>
      </c>
    </row>
    <row r="3034" spans="1:9" x14ac:dyDescent="0.2">
      <c r="A3034" t="s">
        <v>1242</v>
      </c>
      <c r="B3034" t="s">
        <v>5</v>
      </c>
      <c r="C3034">
        <v>2</v>
      </c>
      <c r="D3034" t="s">
        <v>1256</v>
      </c>
      <c r="E3034">
        <v>4041355</v>
      </c>
      <c r="F3034">
        <v>10</v>
      </c>
      <c r="G3034" t="s">
        <v>1433</v>
      </c>
      <c r="H3034">
        <v>40</v>
      </c>
      <c r="I3034">
        <v>69</v>
      </c>
    </row>
    <row r="3035" spans="1:9" x14ac:dyDescent="0.2">
      <c r="A3035" t="s">
        <v>1242</v>
      </c>
      <c r="B3035" t="s">
        <v>5</v>
      </c>
      <c r="C3035">
        <v>2</v>
      </c>
      <c r="D3035" t="s">
        <v>1256</v>
      </c>
      <c r="E3035">
        <v>4041355</v>
      </c>
      <c r="F3035">
        <v>10</v>
      </c>
      <c r="G3035" t="s">
        <v>1434</v>
      </c>
      <c r="H3035">
        <v>47</v>
      </c>
      <c r="I3035">
        <v>69</v>
      </c>
    </row>
    <row r="3036" spans="1:9" x14ac:dyDescent="0.2">
      <c r="A3036" t="s">
        <v>1242</v>
      </c>
      <c r="B3036" t="s">
        <v>5</v>
      </c>
      <c r="C3036">
        <v>2</v>
      </c>
      <c r="D3036" t="s">
        <v>1256</v>
      </c>
      <c r="E3036">
        <v>4041355</v>
      </c>
      <c r="F3036">
        <v>10</v>
      </c>
      <c r="G3036" t="s">
        <v>1435</v>
      </c>
      <c r="H3036">
        <v>30</v>
      </c>
      <c r="I3036">
        <v>69</v>
      </c>
    </row>
    <row r="3037" spans="1:9" x14ac:dyDescent="0.2">
      <c r="A3037" t="s">
        <v>1242</v>
      </c>
      <c r="B3037" t="s">
        <v>5</v>
      </c>
      <c r="C3037">
        <v>2</v>
      </c>
      <c r="D3037" t="s">
        <v>1256</v>
      </c>
      <c r="E3037">
        <v>4041355</v>
      </c>
      <c r="F3037">
        <v>10</v>
      </c>
      <c r="G3037" t="s">
        <v>1436</v>
      </c>
      <c r="H3037">
        <v>25</v>
      </c>
      <c r="I3037">
        <v>69</v>
      </c>
    </row>
    <row r="3038" spans="1:9" x14ac:dyDescent="0.2">
      <c r="A3038" t="s">
        <v>1242</v>
      </c>
      <c r="B3038" t="s">
        <v>5</v>
      </c>
      <c r="C3038">
        <v>2</v>
      </c>
      <c r="D3038" t="s">
        <v>1256</v>
      </c>
      <c r="E3038">
        <v>4041355</v>
      </c>
      <c r="F3038">
        <v>10</v>
      </c>
      <c r="G3038" t="s">
        <v>1437</v>
      </c>
      <c r="H3038">
        <v>38</v>
      </c>
      <c r="I3038">
        <v>69</v>
      </c>
    </row>
    <row r="3039" spans="1:9" x14ac:dyDescent="0.2">
      <c r="A3039" t="s">
        <v>1242</v>
      </c>
      <c r="B3039" t="s">
        <v>5</v>
      </c>
      <c r="C3039">
        <v>2</v>
      </c>
      <c r="D3039" t="s">
        <v>1256</v>
      </c>
      <c r="E3039">
        <v>4041355</v>
      </c>
      <c r="F3039">
        <v>10</v>
      </c>
      <c r="G3039" t="s">
        <v>1438</v>
      </c>
      <c r="H3039">
        <v>32</v>
      </c>
      <c r="I3039">
        <v>69</v>
      </c>
    </row>
    <row r="3040" spans="1:9" x14ac:dyDescent="0.2">
      <c r="A3040" t="s">
        <v>1242</v>
      </c>
      <c r="B3040" t="s">
        <v>5</v>
      </c>
      <c r="C3040">
        <v>2</v>
      </c>
      <c r="D3040" t="s">
        <v>1256</v>
      </c>
      <c r="E3040">
        <v>4041375</v>
      </c>
      <c r="F3040">
        <v>23</v>
      </c>
      <c r="G3040" t="s">
        <v>1426</v>
      </c>
      <c r="H3040">
        <v>30</v>
      </c>
      <c r="I3040">
        <v>63</v>
      </c>
    </row>
    <row r="3041" spans="1:9" x14ac:dyDescent="0.2">
      <c r="A3041" t="s">
        <v>1242</v>
      </c>
      <c r="B3041" t="s">
        <v>5</v>
      </c>
      <c r="C3041">
        <v>2</v>
      </c>
      <c r="D3041" t="s">
        <v>1256</v>
      </c>
      <c r="E3041">
        <v>4041375</v>
      </c>
      <c r="F3041">
        <v>23</v>
      </c>
      <c r="G3041" t="s">
        <v>1427</v>
      </c>
      <c r="H3041">
        <v>27</v>
      </c>
      <c r="I3041">
        <v>63</v>
      </c>
    </row>
    <row r="3042" spans="1:9" x14ac:dyDescent="0.2">
      <c r="A3042" t="s">
        <v>1242</v>
      </c>
      <c r="B3042" t="s">
        <v>5</v>
      </c>
      <c r="C3042">
        <v>2</v>
      </c>
      <c r="D3042" t="s">
        <v>1256</v>
      </c>
      <c r="E3042">
        <v>4041375</v>
      </c>
      <c r="F3042">
        <v>23</v>
      </c>
      <c r="G3042" t="s">
        <v>1428</v>
      </c>
      <c r="H3042">
        <v>35</v>
      </c>
      <c r="I3042">
        <v>63</v>
      </c>
    </row>
    <row r="3043" spans="1:9" x14ac:dyDescent="0.2">
      <c r="A3043" t="s">
        <v>1242</v>
      </c>
      <c r="B3043" t="s">
        <v>5</v>
      </c>
      <c r="C3043">
        <v>2</v>
      </c>
      <c r="D3043" t="s">
        <v>1256</v>
      </c>
      <c r="E3043">
        <v>4041375</v>
      </c>
      <c r="F3043">
        <v>23</v>
      </c>
      <c r="G3043" t="s">
        <v>1429</v>
      </c>
      <c r="H3043">
        <v>31</v>
      </c>
      <c r="I3043">
        <v>63</v>
      </c>
    </row>
    <row r="3044" spans="1:9" x14ac:dyDescent="0.2">
      <c r="A3044" t="s">
        <v>1242</v>
      </c>
      <c r="B3044" t="s">
        <v>5</v>
      </c>
      <c r="C3044">
        <v>2</v>
      </c>
      <c r="D3044" t="s">
        <v>1256</v>
      </c>
      <c r="E3044">
        <v>4041375</v>
      </c>
      <c r="F3044">
        <v>23</v>
      </c>
      <c r="G3044" t="s">
        <v>1430</v>
      </c>
      <c r="H3044">
        <v>29</v>
      </c>
      <c r="I3044">
        <v>63</v>
      </c>
    </row>
    <row r="3045" spans="1:9" x14ac:dyDescent="0.2">
      <c r="A3045" t="s">
        <v>1242</v>
      </c>
      <c r="B3045" t="s">
        <v>5</v>
      </c>
      <c r="C3045">
        <v>2</v>
      </c>
      <c r="D3045" t="s">
        <v>1256</v>
      </c>
      <c r="E3045">
        <v>4041375</v>
      </c>
      <c r="F3045">
        <v>23</v>
      </c>
      <c r="G3045" t="s">
        <v>1431</v>
      </c>
      <c r="H3045">
        <v>24</v>
      </c>
      <c r="I3045">
        <v>63</v>
      </c>
    </row>
    <row r="3046" spans="1:9" x14ac:dyDescent="0.2">
      <c r="A3046" t="s">
        <v>1242</v>
      </c>
      <c r="B3046" t="s">
        <v>5</v>
      </c>
      <c r="C3046">
        <v>2</v>
      </c>
      <c r="D3046" t="s">
        <v>1256</v>
      </c>
      <c r="E3046">
        <v>4041375</v>
      </c>
      <c r="F3046">
        <v>23</v>
      </c>
      <c r="G3046" t="s">
        <v>1432</v>
      </c>
      <c r="H3046">
        <v>18</v>
      </c>
      <c r="I3046">
        <v>63</v>
      </c>
    </row>
    <row r="3047" spans="1:9" x14ac:dyDescent="0.2">
      <c r="A3047" t="s">
        <v>1242</v>
      </c>
      <c r="B3047" t="s">
        <v>5</v>
      </c>
      <c r="C3047">
        <v>2</v>
      </c>
      <c r="D3047" t="s">
        <v>1256</v>
      </c>
      <c r="E3047">
        <v>4041375</v>
      </c>
      <c r="F3047">
        <v>23</v>
      </c>
      <c r="G3047" t="s">
        <v>1433</v>
      </c>
      <c r="H3047">
        <v>12</v>
      </c>
      <c r="I3047">
        <v>63</v>
      </c>
    </row>
    <row r="3048" spans="1:9" x14ac:dyDescent="0.2">
      <c r="A3048" t="s">
        <v>1242</v>
      </c>
      <c r="B3048" t="s">
        <v>5</v>
      </c>
      <c r="C3048">
        <v>2</v>
      </c>
      <c r="D3048" t="s">
        <v>1256</v>
      </c>
      <c r="E3048">
        <v>4041375</v>
      </c>
      <c r="F3048">
        <v>23</v>
      </c>
      <c r="G3048" t="s">
        <v>1434</v>
      </c>
      <c r="H3048">
        <v>25</v>
      </c>
      <c r="I3048">
        <v>63</v>
      </c>
    </row>
    <row r="3049" spans="1:9" x14ac:dyDescent="0.2">
      <c r="A3049" t="s">
        <v>1242</v>
      </c>
      <c r="B3049" t="s">
        <v>5</v>
      </c>
      <c r="C3049">
        <v>2</v>
      </c>
      <c r="D3049" t="s">
        <v>1256</v>
      </c>
      <c r="E3049">
        <v>4041375</v>
      </c>
      <c r="F3049">
        <v>23</v>
      </c>
      <c r="G3049" t="s">
        <v>1435</v>
      </c>
      <c r="H3049">
        <v>24</v>
      </c>
      <c r="I3049">
        <v>63</v>
      </c>
    </row>
    <row r="3050" spans="1:9" x14ac:dyDescent="0.2">
      <c r="A3050" t="s">
        <v>1242</v>
      </c>
      <c r="B3050" t="s">
        <v>5</v>
      </c>
      <c r="C3050">
        <v>2</v>
      </c>
      <c r="D3050" t="s">
        <v>1256</v>
      </c>
      <c r="E3050">
        <v>4041375</v>
      </c>
      <c r="F3050">
        <v>23</v>
      </c>
      <c r="G3050" t="s">
        <v>1436</v>
      </c>
      <c r="H3050">
        <v>14</v>
      </c>
      <c r="I3050">
        <v>63</v>
      </c>
    </row>
    <row r="3051" spans="1:9" x14ac:dyDescent="0.2">
      <c r="A3051" t="s">
        <v>1242</v>
      </c>
      <c r="B3051" t="s">
        <v>5</v>
      </c>
      <c r="C3051">
        <v>2</v>
      </c>
      <c r="D3051" t="s">
        <v>1256</v>
      </c>
      <c r="E3051">
        <v>4041375</v>
      </c>
      <c r="F3051">
        <v>23</v>
      </c>
      <c r="G3051" t="s">
        <v>1437</v>
      </c>
      <c r="H3051">
        <v>17</v>
      </c>
      <c r="I3051">
        <v>63</v>
      </c>
    </row>
    <row r="3052" spans="1:9" x14ac:dyDescent="0.2">
      <c r="A3052" t="s">
        <v>1242</v>
      </c>
      <c r="B3052" t="s">
        <v>5</v>
      </c>
      <c r="C3052">
        <v>2</v>
      </c>
      <c r="D3052" t="s">
        <v>1256</v>
      </c>
      <c r="E3052">
        <v>4041375</v>
      </c>
      <c r="F3052">
        <v>23</v>
      </c>
      <c r="G3052" t="s">
        <v>1438</v>
      </c>
      <c r="H3052">
        <v>21</v>
      </c>
      <c r="I3052">
        <v>63</v>
      </c>
    </row>
    <row r="3053" spans="1:9" x14ac:dyDescent="0.2">
      <c r="A3053" t="s">
        <v>1242</v>
      </c>
      <c r="B3053" t="s">
        <v>5</v>
      </c>
      <c r="C3053">
        <v>2</v>
      </c>
      <c r="D3053" t="s">
        <v>1256</v>
      </c>
      <c r="E3053">
        <v>4041378</v>
      </c>
      <c r="F3053">
        <v>21</v>
      </c>
      <c r="G3053" t="s">
        <v>1426</v>
      </c>
      <c r="H3053">
        <v>33</v>
      </c>
      <c r="I3053">
        <v>63</v>
      </c>
    </row>
    <row r="3054" spans="1:9" x14ac:dyDescent="0.2">
      <c r="A3054" t="s">
        <v>1242</v>
      </c>
      <c r="B3054" t="s">
        <v>5</v>
      </c>
      <c r="C3054">
        <v>2</v>
      </c>
      <c r="D3054" t="s">
        <v>1256</v>
      </c>
      <c r="E3054">
        <v>4041378</v>
      </c>
      <c r="F3054">
        <v>21</v>
      </c>
      <c r="G3054" t="s">
        <v>1427</v>
      </c>
      <c r="H3054">
        <v>35</v>
      </c>
      <c r="I3054">
        <v>63</v>
      </c>
    </row>
    <row r="3055" spans="1:9" x14ac:dyDescent="0.2">
      <c r="A3055" t="s">
        <v>1242</v>
      </c>
      <c r="B3055" t="s">
        <v>5</v>
      </c>
      <c r="C3055">
        <v>2</v>
      </c>
      <c r="D3055" t="s">
        <v>1256</v>
      </c>
      <c r="E3055">
        <v>4041378</v>
      </c>
      <c r="F3055">
        <v>21</v>
      </c>
      <c r="G3055" t="s">
        <v>1428</v>
      </c>
      <c r="H3055">
        <v>34</v>
      </c>
      <c r="I3055">
        <v>63</v>
      </c>
    </row>
    <row r="3056" spans="1:9" x14ac:dyDescent="0.2">
      <c r="A3056" t="s">
        <v>1242</v>
      </c>
      <c r="B3056" t="s">
        <v>5</v>
      </c>
      <c r="C3056">
        <v>2</v>
      </c>
      <c r="D3056" t="s">
        <v>1256</v>
      </c>
      <c r="E3056">
        <v>4041378</v>
      </c>
      <c r="F3056">
        <v>21</v>
      </c>
      <c r="G3056" t="s">
        <v>1429</v>
      </c>
      <c r="H3056">
        <v>33</v>
      </c>
      <c r="I3056">
        <v>63</v>
      </c>
    </row>
    <row r="3057" spans="1:9" x14ac:dyDescent="0.2">
      <c r="A3057" t="s">
        <v>1242</v>
      </c>
      <c r="B3057" t="s">
        <v>5</v>
      </c>
      <c r="C3057">
        <v>2</v>
      </c>
      <c r="D3057" t="s">
        <v>1256</v>
      </c>
      <c r="E3057">
        <v>4041378</v>
      </c>
      <c r="F3057">
        <v>21</v>
      </c>
      <c r="G3057" t="s">
        <v>1430</v>
      </c>
      <c r="H3057">
        <v>42</v>
      </c>
      <c r="I3057">
        <v>63</v>
      </c>
    </row>
    <row r="3058" spans="1:9" x14ac:dyDescent="0.2">
      <c r="A3058" t="s">
        <v>1242</v>
      </c>
      <c r="B3058" t="s">
        <v>5</v>
      </c>
      <c r="C3058">
        <v>2</v>
      </c>
      <c r="D3058" t="s">
        <v>1256</v>
      </c>
      <c r="E3058">
        <v>4041378</v>
      </c>
      <c r="F3058">
        <v>21</v>
      </c>
      <c r="G3058" t="s">
        <v>1431</v>
      </c>
      <c r="H3058">
        <v>37</v>
      </c>
      <c r="I3058">
        <v>63</v>
      </c>
    </row>
    <row r="3059" spans="1:9" x14ac:dyDescent="0.2">
      <c r="A3059" t="s">
        <v>1242</v>
      </c>
      <c r="B3059" t="s">
        <v>5</v>
      </c>
      <c r="C3059">
        <v>2</v>
      </c>
      <c r="D3059" t="s">
        <v>1256</v>
      </c>
      <c r="E3059">
        <v>4041378</v>
      </c>
      <c r="F3059">
        <v>21</v>
      </c>
      <c r="G3059" t="s">
        <v>1432</v>
      </c>
      <c r="H3059">
        <v>25</v>
      </c>
      <c r="I3059">
        <v>63</v>
      </c>
    </row>
    <row r="3060" spans="1:9" x14ac:dyDescent="0.2">
      <c r="A3060" t="s">
        <v>1242</v>
      </c>
      <c r="B3060" t="s">
        <v>5</v>
      </c>
      <c r="C3060">
        <v>2</v>
      </c>
      <c r="D3060" t="s">
        <v>1256</v>
      </c>
      <c r="E3060">
        <v>4041378</v>
      </c>
      <c r="F3060">
        <v>21</v>
      </c>
      <c r="G3060" t="s">
        <v>1433</v>
      </c>
      <c r="H3060">
        <v>24</v>
      </c>
      <c r="I3060">
        <v>63</v>
      </c>
    </row>
    <row r="3061" spans="1:9" x14ac:dyDescent="0.2">
      <c r="A3061" t="s">
        <v>1242</v>
      </c>
      <c r="B3061" t="s">
        <v>5</v>
      </c>
      <c r="C3061">
        <v>2</v>
      </c>
      <c r="D3061" t="s">
        <v>1256</v>
      </c>
      <c r="E3061">
        <v>4041378</v>
      </c>
      <c r="F3061">
        <v>21</v>
      </c>
      <c r="G3061" t="s">
        <v>1434</v>
      </c>
      <c r="H3061">
        <v>37</v>
      </c>
      <c r="I3061">
        <v>63</v>
      </c>
    </row>
    <row r="3062" spans="1:9" x14ac:dyDescent="0.2">
      <c r="A3062" t="s">
        <v>1242</v>
      </c>
      <c r="B3062" t="s">
        <v>5</v>
      </c>
      <c r="C3062">
        <v>2</v>
      </c>
      <c r="D3062" t="s">
        <v>1256</v>
      </c>
      <c r="E3062">
        <v>4041378</v>
      </c>
      <c r="F3062">
        <v>21</v>
      </c>
      <c r="G3062" t="s">
        <v>1435</v>
      </c>
      <c r="H3062">
        <v>27</v>
      </c>
      <c r="I3062">
        <v>63</v>
      </c>
    </row>
    <row r="3063" spans="1:9" x14ac:dyDescent="0.2">
      <c r="A3063" t="s">
        <v>1242</v>
      </c>
      <c r="B3063" t="s">
        <v>5</v>
      </c>
      <c r="C3063">
        <v>2</v>
      </c>
      <c r="D3063" t="s">
        <v>1256</v>
      </c>
      <c r="E3063">
        <v>4041378</v>
      </c>
      <c r="F3063">
        <v>21</v>
      </c>
      <c r="G3063" t="s">
        <v>1436</v>
      </c>
      <c r="H3063">
        <v>17</v>
      </c>
      <c r="I3063">
        <v>63</v>
      </c>
    </row>
    <row r="3064" spans="1:9" x14ac:dyDescent="0.2">
      <c r="A3064" t="s">
        <v>1242</v>
      </c>
      <c r="B3064" t="s">
        <v>5</v>
      </c>
      <c r="C3064">
        <v>2</v>
      </c>
      <c r="D3064" t="s">
        <v>1256</v>
      </c>
      <c r="E3064">
        <v>4041378</v>
      </c>
      <c r="F3064">
        <v>21</v>
      </c>
      <c r="G3064" t="s">
        <v>1437</v>
      </c>
      <c r="H3064">
        <v>25</v>
      </c>
      <c r="I3064">
        <v>63</v>
      </c>
    </row>
    <row r="3065" spans="1:9" x14ac:dyDescent="0.2">
      <c r="A3065" t="s">
        <v>1242</v>
      </c>
      <c r="B3065" t="s">
        <v>5</v>
      </c>
      <c r="C3065">
        <v>2</v>
      </c>
      <c r="D3065" t="s">
        <v>1256</v>
      </c>
      <c r="E3065">
        <v>4041378</v>
      </c>
      <c r="F3065">
        <v>21</v>
      </c>
      <c r="G3065" t="s">
        <v>1438</v>
      </c>
      <c r="H3065">
        <v>29</v>
      </c>
      <c r="I3065">
        <v>63</v>
      </c>
    </row>
    <row r="3066" spans="1:9" x14ac:dyDescent="0.2">
      <c r="A3066" t="s">
        <v>1242</v>
      </c>
      <c r="B3066" t="s">
        <v>5</v>
      </c>
      <c r="C3066">
        <v>2</v>
      </c>
      <c r="D3066" t="s">
        <v>1256</v>
      </c>
      <c r="E3066">
        <v>4041384</v>
      </c>
      <c r="F3066">
        <v>25</v>
      </c>
      <c r="G3066" t="s">
        <v>1426</v>
      </c>
      <c r="H3066">
        <v>34</v>
      </c>
      <c r="I3066">
        <v>60</v>
      </c>
    </row>
    <row r="3067" spans="1:9" x14ac:dyDescent="0.2">
      <c r="A3067" t="s">
        <v>1242</v>
      </c>
      <c r="B3067" t="s">
        <v>5</v>
      </c>
      <c r="C3067">
        <v>2</v>
      </c>
      <c r="D3067" t="s">
        <v>1256</v>
      </c>
      <c r="E3067">
        <v>4041384</v>
      </c>
      <c r="F3067">
        <v>25</v>
      </c>
      <c r="G3067" t="s">
        <v>1427</v>
      </c>
      <c r="H3067">
        <v>34</v>
      </c>
      <c r="I3067">
        <v>60</v>
      </c>
    </row>
    <row r="3068" spans="1:9" x14ac:dyDescent="0.2">
      <c r="A3068" t="s">
        <v>1242</v>
      </c>
      <c r="B3068" t="s">
        <v>5</v>
      </c>
      <c r="C3068">
        <v>2</v>
      </c>
      <c r="D3068" t="s">
        <v>1256</v>
      </c>
      <c r="E3068">
        <v>4041384</v>
      </c>
      <c r="F3068">
        <v>25</v>
      </c>
      <c r="G3068" t="s">
        <v>1428</v>
      </c>
      <c r="H3068">
        <v>34</v>
      </c>
      <c r="I3068">
        <v>60</v>
      </c>
    </row>
    <row r="3069" spans="1:9" x14ac:dyDescent="0.2">
      <c r="A3069" t="s">
        <v>1242</v>
      </c>
      <c r="B3069" t="s">
        <v>5</v>
      </c>
      <c r="C3069">
        <v>2</v>
      </c>
      <c r="D3069" t="s">
        <v>1256</v>
      </c>
      <c r="E3069">
        <v>4041384</v>
      </c>
      <c r="F3069">
        <v>25</v>
      </c>
      <c r="G3069" t="s">
        <v>1429</v>
      </c>
      <c r="H3069">
        <v>26</v>
      </c>
      <c r="I3069">
        <v>60</v>
      </c>
    </row>
    <row r="3070" spans="1:9" x14ac:dyDescent="0.2">
      <c r="A3070" t="s">
        <v>1242</v>
      </c>
      <c r="B3070" t="s">
        <v>5</v>
      </c>
      <c r="C3070">
        <v>2</v>
      </c>
      <c r="D3070" t="s">
        <v>1256</v>
      </c>
      <c r="E3070">
        <v>4041384</v>
      </c>
      <c r="F3070">
        <v>25</v>
      </c>
      <c r="G3070" t="s">
        <v>1430</v>
      </c>
      <c r="H3070">
        <v>30</v>
      </c>
      <c r="I3070">
        <v>60</v>
      </c>
    </row>
    <row r="3071" spans="1:9" x14ac:dyDescent="0.2">
      <c r="A3071" t="s">
        <v>1242</v>
      </c>
      <c r="B3071" t="s">
        <v>5</v>
      </c>
      <c r="C3071">
        <v>2</v>
      </c>
      <c r="D3071" t="s">
        <v>1256</v>
      </c>
      <c r="E3071">
        <v>4041384</v>
      </c>
      <c r="F3071">
        <v>25</v>
      </c>
      <c r="G3071" t="s">
        <v>1431</v>
      </c>
      <c r="H3071">
        <v>30</v>
      </c>
      <c r="I3071">
        <v>60</v>
      </c>
    </row>
    <row r="3072" spans="1:9" x14ac:dyDescent="0.2">
      <c r="A3072" t="s">
        <v>1242</v>
      </c>
      <c r="B3072" t="s">
        <v>5</v>
      </c>
      <c r="C3072">
        <v>2</v>
      </c>
      <c r="D3072" t="s">
        <v>1256</v>
      </c>
      <c r="E3072">
        <v>4041384</v>
      </c>
      <c r="F3072">
        <v>25</v>
      </c>
      <c r="G3072" t="s">
        <v>1432</v>
      </c>
      <c r="H3072">
        <v>30</v>
      </c>
      <c r="I3072">
        <v>60</v>
      </c>
    </row>
    <row r="3073" spans="1:9" x14ac:dyDescent="0.2">
      <c r="A3073" t="s">
        <v>1242</v>
      </c>
      <c r="B3073" t="s">
        <v>5</v>
      </c>
      <c r="C3073">
        <v>2</v>
      </c>
      <c r="D3073" t="s">
        <v>1256</v>
      </c>
      <c r="E3073">
        <v>4041384</v>
      </c>
      <c r="F3073">
        <v>25</v>
      </c>
      <c r="G3073" t="s">
        <v>1433</v>
      </c>
      <c r="H3073">
        <v>25</v>
      </c>
      <c r="I3073">
        <v>60</v>
      </c>
    </row>
    <row r="3074" spans="1:9" x14ac:dyDescent="0.2">
      <c r="A3074" t="s">
        <v>1242</v>
      </c>
      <c r="B3074" t="s">
        <v>5</v>
      </c>
      <c r="C3074">
        <v>2</v>
      </c>
      <c r="D3074" t="s">
        <v>1256</v>
      </c>
      <c r="E3074">
        <v>4041384</v>
      </c>
      <c r="F3074">
        <v>25</v>
      </c>
      <c r="G3074" t="s">
        <v>1434</v>
      </c>
      <c r="H3074">
        <v>39</v>
      </c>
      <c r="I3074">
        <v>60</v>
      </c>
    </row>
    <row r="3075" spans="1:9" x14ac:dyDescent="0.2">
      <c r="A3075" t="s">
        <v>1242</v>
      </c>
      <c r="B3075" t="s">
        <v>5</v>
      </c>
      <c r="C3075">
        <v>2</v>
      </c>
      <c r="D3075" t="s">
        <v>1256</v>
      </c>
      <c r="E3075">
        <v>4041384</v>
      </c>
      <c r="F3075">
        <v>25</v>
      </c>
      <c r="G3075" t="s">
        <v>1435</v>
      </c>
      <c r="H3075">
        <v>38</v>
      </c>
      <c r="I3075">
        <v>60</v>
      </c>
    </row>
    <row r="3076" spans="1:9" x14ac:dyDescent="0.2">
      <c r="A3076" t="s">
        <v>1242</v>
      </c>
      <c r="B3076" t="s">
        <v>5</v>
      </c>
      <c r="C3076">
        <v>2</v>
      </c>
      <c r="D3076" t="s">
        <v>1256</v>
      </c>
      <c r="E3076">
        <v>4041384</v>
      </c>
      <c r="F3076">
        <v>25</v>
      </c>
      <c r="G3076" t="s">
        <v>1436</v>
      </c>
      <c r="H3076">
        <v>22</v>
      </c>
      <c r="I3076">
        <v>60</v>
      </c>
    </row>
    <row r="3077" spans="1:9" x14ac:dyDescent="0.2">
      <c r="A3077" t="s">
        <v>1242</v>
      </c>
      <c r="B3077" t="s">
        <v>5</v>
      </c>
      <c r="C3077">
        <v>2</v>
      </c>
      <c r="D3077" t="s">
        <v>1256</v>
      </c>
      <c r="E3077">
        <v>4041384</v>
      </c>
      <c r="F3077">
        <v>25</v>
      </c>
      <c r="G3077" t="s">
        <v>1437</v>
      </c>
      <c r="H3077">
        <v>34</v>
      </c>
      <c r="I3077">
        <v>60</v>
      </c>
    </row>
    <row r="3078" spans="1:9" x14ac:dyDescent="0.2">
      <c r="A3078" t="s">
        <v>1242</v>
      </c>
      <c r="B3078" t="s">
        <v>5</v>
      </c>
      <c r="C3078">
        <v>2</v>
      </c>
      <c r="D3078" t="s">
        <v>1256</v>
      </c>
      <c r="E3078">
        <v>4041384</v>
      </c>
      <c r="F3078">
        <v>25</v>
      </c>
      <c r="G3078" t="s">
        <v>1438</v>
      </c>
      <c r="H3078">
        <v>25</v>
      </c>
      <c r="I3078">
        <v>60</v>
      </c>
    </row>
    <row r="3079" spans="1:9" x14ac:dyDescent="0.2">
      <c r="A3079" t="s">
        <v>1242</v>
      </c>
      <c r="B3079" t="s">
        <v>5</v>
      </c>
      <c r="C3079">
        <v>2</v>
      </c>
      <c r="D3079" t="s">
        <v>1243</v>
      </c>
      <c r="E3079">
        <v>4041336</v>
      </c>
      <c r="F3079">
        <v>12</v>
      </c>
      <c r="G3079" t="s">
        <v>1426</v>
      </c>
      <c r="H3079">
        <v>9</v>
      </c>
      <c r="I3079">
        <v>45</v>
      </c>
    </row>
    <row r="3080" spans="1:9" x14ac:dyDescent="0.2">
      <c r="A3080" t="s">
        <v>1242</v>
      </c>
      <c r="B3080" t="s">
        <v>5</v>
      </c>
      <c r="C3080">
        <v>2</v>
      </c>
      <c r="D3080" t="s">
        <v>1243</v>
      </c>
      <c r="E3080">
        <v>4041336</v>
      </c>
      <c r="F3080">
        <v>12</v>
      </c>
      <c r="G3080" t="s">
        <v>1427</v>
      </c>
      <c r="H3080">
        <v>16</v>
      </c>
      <c r="I3080">
        <v>45</v>
      </c>
    </row>
    <row r="3081" spans="1:9" x14ac:dyDescent="0.2">
      <c r="A3081" t="s">
        <v>1242</v>
      </c>
      <c r="B3081" t="s">
        <v>5</v>
      </c>
      <c r="C3081">
        <v>2</v>
      </c>
      <c r="D3081" t="s">
        <v>1243</v>
      </c>
      <c r="E3081">
        <v>4041336</v>
      </c>
      <c r="F3081">
        <v>12</v>
      </c>
      <c r="G3081" t="s">
        <v>1428</v>
      </c>
      <c r="H3081">
        <v>6</v>
      </c>
      <c r="I3081">
        <v>45</v>
      </c>
    </row>
    <row r="3082" spans="1:9" x14ac:dyDescent="0.2">
      <c r="A3082" t="s">
        <v>1242</v>
      </c>
      <c r="B3082" t="s">
        <v>5</v>
      </c>
      <c r="C3082">
        <v>2</v>
      </c>
      <c r="D3082" t="s">
        <v>1243</v>
      </c>
      <c r="E3082">
        <v>4041336</v>
      </c>
      <c r="F3082">
        <v>12</v>
      </c>
      <c r="G3082" t="s">
        <v>1429</v>
      </c>
      <c r="H3082">
        <v>20</v>
      </c>
      <c r="I3082">
        <v>45</v>
      </c>
    </row>
    <row r="3083" spans="1:9" x14ac:dyDescent="0.2">
      <c r="A3083" t="s">
        <v>1242</v>
      </c>
      <c r="B3083" t="s">
        <v>5</v>
      </c>
      <c r="C3083">
        <v>2</v>
      </c>
      <c r="D3083" t="s">
        <v>1243</v>
      </c>
      <c r="E3083">
        <v>4041336</v>
      </c>
      <c r="F3083">
        <v>12</v>
      </c>
      <c r="G3083" t="s">
        <v>1430</v>
      </c>
      <c r="H3083">
        <v>12</v>
      </c>
      <c r="I3083">
        <v>45</v>
      </c>
    </row>
    <row r="3084" spans="1:9" x14ac:dyDescent="0.2">
      <c r="A3084" t="s">
        <v>1242</v>
      </c>
      <c r="B3084" t="s">
        <v>5</v>
      </c>
      <c r="C3084">
        <v>2</v>
      </c>
      <c r="D3084" t="s">
        <v>1243</v>
      </c>
      <c r="E3084">
        <v>4041336</v>
      </c>
      <c r="F3084">
        <v>12</v>
      </c>
      <c r="G3084" t="s">
        <v>1431</v>
      </c>
      <c r="H3084">
        <v>15</v>
      </c>
      <c r="I3084">
        <v>45</v>
      </c>
    </row>
    <row r="3085" spans="1:9" x14ac:dyDescent="0.2">
      <c r="A3085" t="s">
        <v>1242</v>
      </c>
      <c r="B3085" t="s">
        <v>5</v>
      </c>
      <c r="C3085">
        <v>2</v>
      </c>
      <c r="D3085" t="s">
        <v>1243</v>
      </c>
      <c r="E3085">
        <v>4041336</v>
      </c>
      <c r="F3085">
        <v>12</v>
      </c>
      <c r="G3085" t="s">
        <v>1432</v>
      </c>
      <c r="H3085">
        <v>18</v>
      </c>
      <c r="I3085">
        <v>45</v>
      </c>
    </row>
    <row r="3086" spans="1:9" x14ac:dyDescent="0.2">
      <c r="A3086" t="s">
        <v>1242</v>
      </c>
      <c r="B3086" t="s">
        <v>5</v>
      </c>
      <c r="C3086">
        <v>2</v>
      </c>
      <c r="D3086" t="s">
        <v>1243</v>
      </c>
      <c r="E3086">
        <v>4041336</v>
      </c>
      <c r="F3086">
        <v>12</v>
      </c>
      <c r="G3086" t="s">
        <v>1433</v>
      </c>
      <c r="H3086">
        <v>25</v>
      </c>
      <c r="I3086">
        <v>45</v>
      </c>
    </row>
    <row r="3087" spans="1:9" x14ac:dyDescent="0.2">
      <c r="A3087" t="s">
        <v>1242</v>
      </c>
      <c r="B3087" t="s">
        <v>5</v>
      </c>
      <c r="C3087">
        <v>2</v>
      </c>
      <c r="D3087" t="s">
        <v>1243</v>
      </c>
      <c r="E3087">
        <v>4041336</v>
      </c>
      <c r="F3087">
        <v>12</v>
      </c>
      <c r="G3087" t="s">
        <v>1434</v>
      </c>
      <c r="H3087">
        <v>20</v>
      </c>
      <c r="I3087">
        <v>45</v>
      </c>
    </row>
    <row r="3088" spans="1:9" x14ac:dyDescent="0.2">
      <c r="A3088" t="s">
        <v>1242</v>
      </c>
      <c r="B3088" t="s">
        <v>5</v>
      </c>
      <c r="C3088">
        <v>2</v>
      </c>
      <c r="D3088" t="s">
        <v>1243</v>
      </c>
      <c r="E3088">
        <v>4041336</v>
      </c>
      <c r="F3088">
        <v>12</v>
      </c>
      <c r="G3088" t="s">
        <v>1435</v>
      </c>
      <c r="H3088">
        <v>7</v>
      </c>
      <c r="I3088">
        <v>45</v>
      </c>
    </row>
    <row r="3089" spans="1:9" x14ac:dyDescent="0.2">
      <c r="A3089" t="s">
        <v>1242</v>
      </c>
      <c r="B3089" t="s">
        <v>5</v>
      </c>
      <c r="C3089">
        <v>2</v>
      </c>
      <c r="D3089" t="s">
        <v>1243</v>
      </c>
      <c r="E3089">
        <v>4041336</v>
      </c>
      <c r="F3089">
        <v>12</v>
      </c>
      <c r="G3089" t="s">
        <v>1436</v>
      </c>
      <c r="H3089">
        <v>11</v>
      </c>
      <c r="I3089">
        <v>45</v>
      </c>
    </row>
    <row r="3090" spans="1:9" x14ac:dyDescent="0.2">
      <c r="A3090" t="s">
        <v>1242</v>
      </c>
      <c r="B3090" t="s">
        <v>5</v>
      </c>
      <c r="C3090">
        <v>2</v>
      </c>
      <c r="D3090" t="s">
        <v>1243</v>
      </c>
      <c r="E3090">
        <v>4041336</v>
      </c>
      <c r="F3090">
        <v>12</v>
      </c>
      <c r="G3090" t="s">
        <v>1437</v>
      </c>
      <c r="H3090">
        <v>19</v>
      </c>
      <c r="I3090">
        <v>45</v>
      </c>
    </row>
    <row r="3091" spans="1:9" x14ac:dyDescent="0.2">
      <c r="A3091" t="s">
        <v>1242</v>
      </c>
      <c r="B3091" t="s">
        <v>5</v>
      </c>
      <c r="C3091">
        <v>2</v>
      </c>
      <c r="D3091" t="s">
        <v>1243</v>
      </c>
      <c r="E3091">
        <v>4041336</v>
      </c>
      <c r="F3091">
        <v>12</v>
      </c>
      <c r="G3091" t="s">
        <v>1438</v>
      </c>
      <c r="H3091">
        <v>12</v>
      </c>
      <c r="I3091">
        <v>45</v>
      </c>
    </row>
    <row r="3092" spans="1:9" x14ac:dyDescent="0.2">
      <c r="A3092" t="s">
        <v>1242</v>
      </c>
      <c r="B3092" t="s">
        <v>5</v>
      </c>
      <c r="C3092">
        <v>2</v>
      </c>
      <c r="D3092" t="s">
        <v>1243</v>
      </c>
      <c r="E3092">
        <v>4041334</v>
      </c>
      <c r="F3092">
        <v>10</v>
      </c>
      <c r="G3092" t="s">
        <v>1426</v>
      </c>
      <c r="H3092">
        <v>30</v>
      </c>
      <c r="I3092">
        <v>51</v>
      </c>
    </row>
    <row r="3093" spans="1:9" x14ac:dyDescent="0.2">
      <c r="A3093" t="s">
        <v>1242</v>
      </c>
      <c r="B3093" t="s">
        <v>5</v>
      </c>
      <c r="C3093">
        <v>2</v>
      </c>
      <c r="D3093" t="s">
        <v>1243</v>
      </c>
      <c r="E3093">
        <v>4041334</v>
      </c>
      <c r="F3093">
        <v>10</v>
      </c>
      <c r="G3093" t="s">
        <v>1427</v>
      </c>
      <c r="H3093">
        <v>30</v>
      </c>
      <c r="I3093">
        <v>51</v>
      </c>
    </row>
    <row r="3094" spans="1:9" x14ac:dyDescent="0.2">
      <c r="A3094" t="s">
        <v>1242</v>
      </c>
      <c r="B3094" t="s">
        <v>5</v>
      </c>
      <c r="C3094">
        <v>2</v>
      </c>
      <c r="D3094" t="s">
        <v>1243</v>
      </c>
      <c r="E3094">
        <v>4041334</v>
      </c>
      <c r="F3094">
        <v>10</v>
      </c>
      <c r="G3094" t="s">
        <v>1428</v>
      </c>
      <c r="H3094">
        <v>20</v>
      </c>
      <c r="I3094">
        <v>51</v>
      </c>
    </row>
    <row r="3095" spans="1:9" x14ac:dyDescent="0.2">
      <c r="A3095" t="s">
        <v>1242</v>
      </c>
      <c r="B3095" t="s">
        <v>5</v>
      </c>
      <c r="C3095">
        <v>2</v>
      </c>
      <c r="D3095" t="s">
        <v>1243</v>
      </c>
      <c r="E3095">
        <v>4041334</v>
      </c>
      <c r="F3095">
        <v>10</v>
      </c>
      <c r="G3095" t="s">
        <v>1429</v>
      </c>
      <c r="H3095">
        <v>28</v>
      </c>
      <c r="I3095">
        <v>51</v>
      </c>
    </row>
    <row r="3096" spans="1:9" x14ac:dyDescent="0.2">
      <c r="A3096" t="s">
        <v>1242</v>
      </c>
      <c r="B3096" t="s">
        <v>5</v>
      </c>
      <c r="C3096">
        <v>2</v>
      </c>
      <c r="D3096" t="s">
        <v>1243</v>
      </c>
      <c r="E3096">
        <v>4041334</v>
      </c>
      <c r="F3096">
        <v>10</v>
      </c>
      <c r="G3096" t="s">
        <v>1430</v>
      </c>
      <c r="H3096">
        <v>23</v>
      </c>
      <c r="I3096">
        <v>51</v>
      </c>
    </row>
    <row r="3097" spans="1:9" x14ac:dyDescent="0.2">
      <c r="A3097" t="s">
        <v>1242</v>
      </c>
      <c r="B3097" t="s">
        <v>5</v>
      </c>
      <c r="C3097">
        <v>2</v>
      </c>
      <c r="D3097" t="s">
        <v>1243</v>
      </c>
      <c r="E3097">
        <v>4041334</v>
      </c>
      <c r="F3097">
        <v>10</v>
      </c>
      <c r="G3097" t="s">
        <v>1431</v>
      </c>
      <c r="H3097">
        <v>30</v>
      </c>
      <c r="I3097">
        <v>51</v>
      </c>
    </row>
    <row r="3098" spans="1:9" x14ac:dyDescent="0.2">
      <c r="A3098" t="s">
        <v>1242</v>
      </c>
      <c r="B3098" t="s">
        <v>5</v>
      </c>
      <c r="C3098">
        <v>2</v>
      </c>
      <c r="D3098" t="s">
        <v>1243</v>
      </c>
      <c r="E3098">
        <v>4041334</v>
      </c>
      <c r="F3098">
        <v>10</v>
      </c>
      <c r="G3098" t="s">
        <v>1432</v>
      </c>
      <c r="H3098">
        <v>20</v>
      </c>
      <c r="I3098">
        <v>51</v>
      </c>
    </row>
    <row r="3099" spans="1:9" x14ac:dyDescent="0.2">
      <c r="A3099" t="s">
        <v>1242</v>
      </c>
      <c r="B3099" t="s">
        <v>5</v>
      </c>
      <c r="C3099">
        <v>2</v>
      </c>
      <c r="D3099" t="s">
        <v>1243</v>
      </c>
      <c r="E3099">
        <v>4041334</v>
      </c>
      <c r="F3099">
        <v>10</v>
      </c>
      <c r="G3099" t="s">
        <v>1433</v>
      </c>
      <c r="H3099">
        <v>29</v>
      </c>
      <c r="I3099">
        <v>51</v>
      </c>
    </row>
    <row r="3100" spans="1:9" x14ac:dyDescent="0.2">
      <c r="A3100" t="s">
        <v>1242</v>
      </c>
      <c r="B3100" t="s">
        <v>5</v>
      </c>
      <c r="C3100">
        <v>2</v>
      </c>
      <c r="D3100" t="s">
        <v>1243</v>
      </c>
      <c r="E3100">
        <v>4041334</v>
      </c>
      <c r="F3100">
        <v>10</v>
      </c>
      <c r="G3100" t="s">
        <v>1434</v>
      </c>
      <c r="H3100">
        <v>29</v>
      </c>
      <c r="I3100">
        <v>51</v>
      </c>
    </row>
    <row r="3101" spans="1:9" x14ac:dyDescent="0.2">
      <c r="A3101" t="s">
        <v>1242</v>
      </c>
      <c r="B3101" t="s">
        <v>5</v>
      </c>
      <c r="C3101">
        <v>2</v>
      </c>
      <c r="D3101" t="s">
        <v>1243</v>
      </c>
      <c r="E3101">
        <v>4041334</v>
      </c>
      <c r="F3101">
        <v>10</v>
      </c>
      <c r="G3101" t="s">
        <v>1435</v>
      </c>
      <c r="H3101">
        <v>16</v>
      </c>
      <c r="I3101">
        <v>51</v>
      </c>
    </row>
    <row r="3102" spans="1:9" x14ac:dyDescent="0.2">
      <c r="A3102" t="s">
        <v>1242</v>
      </c>
      <c r="B3102" t="s">
        <v>5</v>
      </c>
      <c r="C3102">
        <v>2</v>
      </c>
      <c r="D3102" t="s">
        <v>1243</v>
      </c>
      <c r="E3102">
        <v>4041334</v>
      </c>
      <c r="F3102">
        <v>10</v>
      </c>
      <c r="G3102" t="s">
        <v>1436</v>
      </c>
      <c r="H3102">
        <v>24</v>
      </c>
      <c r="I3102">
        <v>51</v>
      </c>
    </row>
    <row r="3103" spans="1:9" x14ac:dyDescent="0.2">
      <c r="A3103" t="s">
        <v>1242</v>
      </c>
      <c r="B3103" t="s">
        <v>5</v>
      </c>
      <c r="C3103">
        <v>2</v>
      </c>
      <c r="D3103" t="s">
        <v>1243</v>
      </c>
      <c r="E3103">
        <v>4041334</v>
      </c>
      <c r="F3103">
        <v>10</v>
      </c>
      <c r="G3103" t="s">
        <v>1437</v>
      </c>
      <c r="H3103">
        <v>19</v>
      </c>
      <c r="I3103">
        <v>51</v>
      </c>
    </row>
    <row r="3104" spans="1:9" x14ac:dyDescent="0.2">
      <c r="A3104" t="s">
        <v>1242</v>
      </c>
      <c r="B3104" t="s">
        <v>5</v>
      </c>
      <c r="C3104">
        <v>2</v>
      </c>
      <c r="D3104" t="s">
        <v>1243</v>
      </c>
      <c r="E3104">
        <v>4041334</v>
      </c>
      <c r="F3104">
        <v>10</v>
      </c>
      <c r="G3104" t="s">
        <v>1438</v>
      </c>
      <c r="H3104">
        <v>24</v>
      </c>
      <c r="I3104">
        <v>51</v>
      </c>
    </row>
    <row r="3105" spans="1:9" x14ac:dyDescent="0.2">
      <c r="A3105" t="s">
        <v>1242</v>
      </c>
      <c r="B3105" t="s">
        <v>5</v>
      </c>
      <c r="C3105">
        <v>2</v>
      </c>
      <c r="D3105" t="s">
        <v>1243</v>
      </c>
      <c r="E3105">
        <v>4041337</v>
      </c>
      <c r="F3105">
        <v>11</v>
      </c>
      <c r="G3105" t="s">
        <v>1426</v>
      </c>
      <c r="H3105">
        <v>18</v>
      </c>
      <c r="I3105">
        <v>45</v>
      </c>
    </row>
    <row r="3106" spans="1:9" x14ac:dyDescent="0.2">
      <c r="A3106" t="s">
        <v>1242</v>
      </c>
      <c r="B3106" t="s">
        <v>5</v>
      </c>
      <c r="C3106">
        <v>2</v>
      </c>
      <c r="D3106" t="s">
        <v>1243</v>
      </c>
      <c r="E3106">
        <v>4041337</v>
      </c>
      <c r="F3106">
        <v>11</v>
      </c>
      <c r="G3106" t="s">
        <v>1427</v>
      </c>
      <c r="H3106">
        <v>26</v>
      </c>
      <c r="I3106">
        <v>45</v>
      </c>
    </row>
    <row r="3107" spans="1:9" x14ac:dyDescent="0.2">
      <c r="A3107" t="s">
        <v>1242</v>
      </c>
      <c r="B3107" t="s">
        <v>5</v>
      </c>
      <c r="C3107">
        <v>2</v>
      </c>
      <c r="D3107" t="s">
        <v>1243</v>
      </c>
      <c r="E3107">
        <v>4041337</v>
      </c>
      <c r="F3107">
        <v>11</v>
      </c>
      <c r="G3107" t="s">
        <v>1428</v>
      </c>
      <c r="H3107">
        <v>15</v>
      </c>
      <c r="I3107">
        <v>45</v>
      </c>
    </row>
    <row r="3108" spans="1:9" x14ac:dyDescent="0.2">
      <c r="A3108" t="s">
        <v>1242</v>
      </c>
      <c r="B3108" t="s">
        <v>5</v>
      </c>
      <c r="C3108">
        <v>2</v>
      </c>
      <c r="D3108" t="s">
        <v>1243</v>
      </c>
      <c r="E3108">
        <v>4041337</v>
      </c>
      <c r="F3108">
        <v>11</v>
      </c>
      <c r="G3108" t="s">
        <v>1429</v>
      </c>
      <c r="H3108">
        <v>22</v>
      </c>
      <c r="I3108">
        <v>45</v>
      </c>
    </row>
    <row r="3109" spans="1:9" x14ac:dyDescent="0.2">
      <c r="A3109" t="s">
        <v>1242</v>
      </c>
      <c r="B3109" t="s">
        <v>5</v>
      </c>
      <c r="C3109">
        <v>2</v>
      </c>
      <c r="D3109" t="s">
        <v>1243</v>
      </c>
      <c r="E3109">
        <v>4041337</v>
      </c>
      <c r="F3109">
        <v>11</v>
      </c>
      <c r="G3109" t="s">
        <v>1430</v>
      </c>
      <c r="H3109">
        <v>22</v>
      </c>
      <c r="I3109">
        <v>45</v>
      </c>
    </row>
    <row r="3110" spans="1:9" x14ac:dyDescent="0.2">
      <c r="A3110" t="s">
        <v>1242</v>
      </c>
      <c r="B3110" t="s">
        <v>5</v>
      </c>
      <c r="C3110">
        <v>2</v>
      </c>
      <c r="D3110" t="s">
        <v>1243</v>
      </c>
      <c r="E3110">
        <v>4041337</v>
      </c>
      <c r="F3110">
        <v>11</v>
      </c>
      <c r="G3110" t="s">
        <v>1431</v>
      </c>
      <c r="H3110">
        <v>18</v>
      </c>
      <c r="I3110">
        <v>45</v>
      </c>
    </row>
    <row r="3111" spans="1:9" x14ac:dyDescent="0.2">
      <c r="A3111" t="s">
        <v>1242</v>
      </c>
      <c r="B3111" t="s">
        <v>5</v>
      </c>
      <c r="C3111">
        <v>2</v>
      </c>
      <c r="D3111" t="s">
        <v>1243</v>
      </c>
      <c r="E3111">
        <v>4041337</v>
      </c>
      <c r="F3111">
        <v>11</v>
      </c>
      <c r="G3111" t="s">
        <v>1432</v>
      </c>
      <c r="H3111">
        <v>24</v>
      </c>
      <c r="I3111">
        <v>45</v>
      </c>
    </row>
    <row r="3112" spans="1:9" x14ac:dyDescent="0.2">
      <c r="A3112" t="s">
        <v>1242</v>
      </c>
      <c r="B3112" t="s">
        <v>5</v>
      </c>
      <c r="C3112">
        <v>2</v>
      </c>
      <c r="D3112" t="s">
        <v>1243</v>
      </c>
      <c r="E3112">
        <v>4041337</v>
      </c>
      <c r="F3112">
        <v>11</v>
      </c>
      <c r="G3112" t="s">
        <v>1433</v>
      </c>
      <c r="H3112">
        <v>23</v>
      </c>
      <c r="I3112">
        <v>45</v>
      </c>
    </row>
    <row r="3113" spans="1:9" x14ac:dyDescent="0.2">
      <c r="A3113" t="s">
        <v>1242</v>
      </c>
      <c r="B3113" t="s">
        <v>5</v>
      </c>
      <c r="C3113">
        <v>2</v>
      </c>
      <c r="D3113" t="s">
        <v>1243</v>
      </c>
      <c r="E3113">
        <v>4041337</v>
      </c>
      <c r="F3113">
        <v>11</v>
      </c>
      <c r="G3113" t="s">
        <v>1434</v>
      </c>
      <c r="H3113">
        <v>17</v>
      </c>
      <c r="I3113">
        <v>45</v>
      </c>
    </row>
    <row r="3114" spans="1:9" x14ac:dyDescent="0.2">
      <c r="A3114" t="s">
        <v>1242</v>
      </c>
      <c r="B3114" t="s">
        <v>5</v>
      </c>
      <c r="C3114">
        <v>2</v>
      </c>
      <c r="D3114" t="s">
        <v>1243</v>
      </c>
      <c r="E3114">
        <v>4041337</v>
      </c>
      <c r="F3114">
        <v>11</v>
      </c>
      <c r="G3114" t="s">
        <v>1435</v>
      </c>
      <c r="H3114">
        <v>13</v>
      </c>
      <c r="I3114">
        <v>45</v>
      </c>
    </row>
    <row r="3115" spans="1:9" x14ac:dyDescent="0.2">
      <c r="A3115" t="s">
        <v>1242</v>
      </c>
      <c r="B3115" t="s">
        <v>5</v>
      </c>
      <c r="C3115">
        <v>2</v>
      </c>
      <c r="D3115" t="s">
        <v>1243</v>
      </c>
      <c r="E3115">
        <v>4041337</v>
      </c>
      <c r="F3115">
        <v>11</v>
      </c>
      <c r="G3115" t="s">
        <v>1436</v>
      </c>
      <c r="H3115">
        <v>19</v>
      </c>
      <c r="I3115">
        <v>45</v>
      </c>
    </row>
    <row r="3116" spans="1:9" x14ac:dyDescent="0.2">
      <c r="A3116" t="s">
        <v>1242</v>
      </c>
      <c r="B3116" t="s">
        <v>5</v>
      </c>
      <c r="C3116">
        <v>2</v>
      </c>
      <c r="D3116" t="s">
        <v>1243</v>
      </c>
      <c r="E3116">
        <v>4041337</v>
      </c>
      <c r="F3116">
        <v>11</v>
      </c>
      <c r="G3116" t="s">
        <v>1437</v>
      </c>
      <c r="H3116">
        <v>24</v>
      </c>
      <c r="I3116">
        <v>45</v>
      </c>
    </row>
    <row r="3117" spans="1:9" x14ac:dyDescent="0.2">
      <c r="A3117" t="s">
        <v>1242</v>
      </c>
      <c r="B3117" t="s">
        <v>5</v>
      </c>
      <c r="C3117">
        <v>2</v>
      </c>
      <c r="D3117" t="s">
        <v>1243</v>
      </c>
      <c r="E3117">
        <v>4041337</v>
      </c>
      <c r="F3117">
        <v>11</v>
      </c>
      <c r="G3117" t="s">
        <v>1438</v>
      </c>
      <c r="H3117">
        <v>21</v>
      </c>
      <c r="I3117">
        <v>45</v>
      </c>
    </row>
    <row r="3118" spans="1:9" x14ac:dyDescent="0.2">
      <c r="A3118" t="s">
        <v>1242</v>
      </c>
      <c r="B3118" t="s">
        <v>5</v>
      </c>
      <c r="C3118">
        <v>2</v>
      </c>
      <c r="D3118" t="s">
        <v>1243</v>
      </c>
      <c r="E3118">
        <v>4041348</v>
      </c>
      <c r="F3118">
        <v>11</v>
      </c>
      <c r="G3118" t="s">
        <v>1426</v>
      </c>
      <c r="H3118">
        <v>25</v>
      </c>
      <c r="I3118">
        <v>63</v>
      </c>
    </row>
    <row r="3119" spans="1:9" x14ac:dyDescent="0.2">
      <c r="A3119" t="s">
        <v>1242</v>
      </c>
      <c r="B3119" t="s">
        <v>5</v>
      </c>
      <c r="C3119">
        <v>2</v>
      </c>
      <c r="D3119" t="s">
        <v>1243</v>
      </c>
      <c r="E3119">
        <v>4041348</v>
      </c>
      <c r="F3119">
        <v>11</v>
      </c>
      <c r="G3119" t="s">
        <v>1427</v>
      </c>
      <c r="H3119">
        <v>33</v>
      </c>
      <c r="I3119">
        <v>63</v>
      </c>
    </row>
    <row r="3120" spans="1:9" x14ac:dyDescent="0.2">
      <c r="A3120" t="s">
        <v>1242</v>
      </c>
      <c r="B3120" t="s">
        <v>5</v>
      </c>
      <c r="C3120">
        <v>2</v>
      </c>
      <c r="D3120" t="s">
        <v>1243</v>
      </c>
      <c r="E3120">
        <v>4041348</v>
      </c>
      <c r="F3120">
        <v>11</v>
      </c>
      <c r="G3120" t="s">
        <v>1428</v>
      </c>
      <c r="H3120">
        <v>27</v>
      </c>
      <c r="I3120">
        <v>63</v>
      </c>
    </row>
    <row r="3121" spans="1:9" x14ac:dyDescent="0.2">
      <c r="A3121" t="s">
        <v>1242</v>
      </c>
      <c r="B3121" t="s">
        <v>5</v>
      </c>
      <c r="C3121">
        <v>2</v>
      </c>
      <c r="D3121" t="s">
        <v>1243</v>
      </c>
      <c r="E3121">
        <v>4041348</v>
      </c>
      <c r="F3121">
        <v>11</v>
      </c>
      <c r="G3121" t="s">
        <v>1429</v>
      </c>
      <c r="H3121">
        <v>36</v>
      </c>
      <c r="I3121">
        <v>63</v>
      </c>
    </row>
    <row r="3122" spans="1:9" x14ac:dyDescent="0.2">
      <c r="A3122" t="s">
        <v>1242</v>
      </c>
      <c r="B3122" t="s">
        <v>5</v>
      </c>
      <c r="C3122">
        <v>2</v>
      </c>
      <c r="D3122" t="s">
        <v>1243</v>
      </c>
      <c r="E3122">
        <v>4041348</v>
      </c>
      <c r="F3122">
        <v>11</v>
      </c>
      <c r="G3122" t="s">
        <v>1430</v>
      </c>
      <c r="H3122">
        <v>28</v>
      </c>
      <c r="I3122">
        <v>63</v>
      </c>
    </row>
    <row r="3123" spans="1:9" x14ac:dyDescent="0.2">
      <c r="A3123" t="s">
        <v>1242</v>
      </c>
      <c r="B3123" t="s">
        <v>5</v>
      </c>
      <c r="C3123">
        <v>2</v>
      </c>
      <c r="D3123" t="s">
        <v>1243</v>
      </c>
      <c r="E3123">
        <v>4041348</v>
      </c>
      <c r="F3123">
        <v>11</v>
      </c>
      <c r="G3123" t="s">
        <v>1431</v>
      </c>
      <c r="H3123">
        <v>28</v>
      </c>
      <c r="I3123">
        <v>63</v>
      </c>
    </row>
    <row r="3124" spans="1:9" x14ac:dyDescent="0.2">
      <c r="A3124" t="s">
        <v>1242</v>
      </c>
      <c r="B3124" t="s">
        <v>5</v>
      </c>
      <c r="C3124">
        <v>2</v>
      </c>
      <c r="D3124" t="s">
        <v>1243</v>
      </c>
      <c r="E3124">
        <v>4041348</v>
      </c>
      <c r="F3124">
        <v>11</v>
      </c>
      <c r="G3124" t="s">
        <v>1432</v>
      </c>
      <c r="H3124">
        <v>37</v>
      </c>
      <c r="I3124">
        <v>63</v>
      </c>
    </row>
    <row r="3125" spans="1:9" x14ac:dyDescent="0.2">
      <c r="A3125" t="s">
        <v>1242</v>
      </c>
      <c r="B3125" t="s">
        <v>5</v>
      </c>
      <c r="C3125">
        <v>2</v>
      </c>
      <c r="D3125" t="s">
        <v>1243</v>
      </c>
      <c r="E3125">
        <v>4041348</v>
      </c>
      <c r="F3125">
        <v>11</v>
      </c>
      <c r="G3125" t="s">
        <v>1433</v>
      </c>
      <c r="H3125">
        <v>45</v>
      </c>
      <c r="I3125">
        <v>63</v>
      </c>
    </row>
    <row r="3126" spans="1:9" x14ac:dyDescent="0.2">
      <c r="A3126" t="s">
        <v>1242</v>
      </c>
      <c r="B3126" t="s">
        <v>5</v>
      </c>
      <c r="C3126">
        <v>2</v>
      </c>
      <c r="D3126" t="s">
        <v>1243</v>
      </c>
      <c r="E3126">
        <v>4041348</v>
      </c>
      <c r="F3126">
        <v>11</v>
      </c>
      <c r="G3126" t="s">
        <v>1434</v>
      </c>
      <c r="H3126">
        <v>32</v>
      </c>
      <c r="I3126">
        <v>63</v>
      </c>
    </row>
    <row r="3127" spans="1:9" x14ac:dyDescent="0.2">
      <c r="A3127" t="s">
        <v>1242</v>
      </c>
      <c r="B3127" t="s">
        <v>5</v>
      </c>
      <c r="C3127">
        <v>2</v>
      </c>
      <c r="D3127" t="s">
        <v>1243</v>
      </c>
      <c r="E3127">
        <v>4041348</v>
      </c>
      <c r="F3127">
        <v>11</v>
      </c>
      <c r="G3127" t="s">
        <v>1435</v>
      </c>
      <c r="H3127">
        <v>12</v>
      </c>
      <c r="I3127">
        <v>63</v>
      </c>
    </row>
    <row r="3128" spans="1:9" x14ac:dyDescent="0.2">
      <c r="A3128" t="s">
        <v>1242</v>
      </c>
      <c r="B3128" t="s">
        <v>5</v>
      </c>
      <c r="C3128">
        <v>2</v>
      </c>
      <c r="D3128" t="s">
        <v>1243</v>
      </c>
      <c r="E3128">
        <v>4041348</v>
      </c>
      <c r="F3128">
        <v>11</v>
      </c>
      <c r="G3128" t="s">
        <v>1436</v>
      </c>
      <c r="H3128">
        <v>27</v>
      </c>
      <c r="I3128">
        <v>63</v>
      </c>
    </row>
    <row r="3129" spans="1:9" x14ac:dyDescent="0.2">
      <c r="A3129" t="s">
        <v>1242</v>
      </c>
      <c r="B3129" t="s">
        <v>5</v>
      </c>
      <c r="C3129">
        <v>2</v>
      </c>
      <c r="D3129" t="s">
        <v>1243</v>
      </c>
      <c r="E3129">
        <v>4041348</v>
      </c>
      <c r="F3129">
        <v>11</v>
      </c>
      <c r="G3129" t="s">
        <v>1437</v>
      </c>
      <c r="H3129">
        <v>40</v>
      </c>
      <c r="I3129">
        <v>63</v>
      </c>
    </row>
    <row r="3130" spans="1:9" x14ac:dyDescent="0.2">
      <c r="A3130" t="s">
        <v>1242</v>
      </c>
      <c r="B3130" t="s">
        <v>5</v>
      </c>
      <c r="C3130">
        <v>2</v>
      </c>
      <c r="D3130" t="s">
        <v>1243</v>
      </c>
      <c r="E3130">
        <v>4041348</v>
      </c>
      <c r="F3130">
        <v>11</v>
      </c>
      <c r="G3130" t="s">
        <v>1438</v>
      </c>
      <c r="H3130">
        <v>32</v>
      </c>
      <c r="I3130">
        <v>63</v>
      </c>
    </row>
    <row r="3131" spans="1:9" x14ac:dyDescent="0.2">
      <c r="A3131" t="s">
        <v>1242</v>
      </c>
      <c r="B3131" t="s">
        <v>5</v>
      </c>
      <c r="C3131">
        <v>2</v>
      </c>
      <c r="D3131" t="s">
        <v>1243</v>
      </c>
      <c r="E3131">
        <v>4041341</v>
      </c>
      <c r="F3131">
        <v>10</v>
      </c>
      <c r="G3131" t="s">
        <v>1426</v>
      </c>
      <c r="H3131">
        <v>32</v>
      </c>
      <c r="I3131">
        <v>63</v>
      </c>
    </row>
    <row r="3132" spans="1:9" x14ac:dyDescent="0.2">
      <c r="A3132" t="s">
        <v>1242</v>
      </c>
      <c r="B3132" t="s">
        <v>5</v>
      </c>
      <c r="C3132">
        <v>2</v>
      </c>
      <c r="D3132" t="s">
        <v>1243</v>
      </c>
      <c r="E3132">
        <v>4041341</v>
      </c>
      <c r="F3132">
        <v>10</v>
      </c>
      <c r="G3132" t="s">
        <v>1427</v>
      </c>
      <c r="H3132">
        <v>31</v>
      </c>
      <c r="I3132">
        <v>63</v>
      </c>
    </row>
    <row r="3133" spans="1:9" x14ac:dyDescent="0.2">
      <c r="A3133" t="s">
        <v>1242</v>
      </c>
      <c r="B3133" t="s">
        <v>5</v>
      </c>
      <c r="C3133">
        <v>2</v>
      </c>
      <c r="D3133" t="s">
        <v>1243</v>
      </c>
      <c r="E3133">
        <v>4041341</v>
      </c>
      <c r="F3133">
        <v>10</v>
      </c>
      <c r="G3133" t="s">
        <v>1428</v>
      </c>
      <c r="H3133">
        <v>25</v>
      </c>
      <c r="I3133">
        <v>63</v>
      </c>
    </row>
    <row r="3134" spans="1:9" x14ac:dyDescent="0.2">
      <c r="A3134" t="s">
        <v>1242</v>
      </c>
      <c r="B3134" t="s">
        <v>5</v>
      </c>
      <c r="C3134">
        <v>2</v>
      </c>
      <c r="D3134" t="s">
        <v>1243</v>
      </c>
      <c r="E3134">
        <v>4041341</v>
      </c>
      <c r="F3134">
        <v>10</v>
      </c>
      <c r="G3134" t="s">
        <v>1429</v>
      </c>
      <c r="H3134">
        <v>30</v>
      </c>
      <c r="I3134">
        <v>63</v>
      </c>
    </row>
    <row r="3135" spans="1:9" x14ac:dyDescent="0.2">
      <c r="A3135" t="s">
        <v>1242</v>
      </c>
      <c r="B3135" t="s">
        <v>5</v>
      </c>
      <c r="C3135">
        <v>2</v>
      </c>
      <c r="D3135" t="s">
        <v>1243</v>
      </c>
      <c r="E3135">
        <v>4041341</v>
      </c>
      <c r="F3135">
        <v>10</v>
      </c>
      <c r="G3135" t="s">
        <v>1430</v>
      </c>
      <c r="H3135">
        <v>22</v>
      </c>
      <c r="I3135">
        <v>63</v>
      </c>
    </row>
    <row r="3136" spans="1:9" x14ac:dyDescent="0.2">
      <c r="A3136" t="s">
        <v>1242</v>
      </c>
      <c r="B3136" t="s">
        <v>5</v>
      </c>
      <c r="C3136">
        <v>2</v>
      </c>
      <c r="D3136" t="s">
        <v>1243</v>
      </c>
      <c r="E3136">
        <v>4041341</v>
      </c>
      <c r="F3136">
        <v>10</v>
      </c>
      <c r="G3136" t="s">
        <v>1431</v>
      </c>
      <c r="H3136">
        <v>21</v>
      </c>
      <c r="I3136">
        <v>63</v>
      </c>
    </row>
    <row r="3137" spans="1:9" x14ac:dyDescent="0.2">
      <c r="A3137" t="s">
        <v>1242</v>
      </c>
      <c r="B3137" t="s">
        <v>5</v>
      </c>
      <c r="C3137">
        <v>2</v>
      </c>
      <c r="D3137" t="s">
        <v>1243</v>
      </c>
      <c r="E3137">
        <v>4041341</v>
      </c>
      <c r="F3137">
        <v>10</v>
      </c>
      <c r="G3137" t="s">
        <v>1432</v>
      </c>
      <c r="H3137">
        <v>28</v>
      </c>
      <c r="I3137">
        <v>63</v>
      </c>
    </row>
    <row r="3138" spans="1:9" x14ac:dyDescent="0.2">
      <c r="A3138" t="s">
        <v>1242</v>
      </c>
      <c r="B3138" t="s">
        <v>5</v>
      </c>
      <c r="C3138">
        <v>2</v>
      </c>
      <c r="D3138" t="s">
        <v>1243</v>
      </c>
      <c r="E3138">
        <v>4041341</v>
      </c>
      <c r="F3138">
        <v>10</v>
      </c>
      <c r="G3138" t="s">
        <v>1433</v>
      </c>
      <c r="H3138">
        <v>41</v>
      </c>
      <c r="I3138">
        <v>63</v>
      </c>
    </row>
    <row r="3139" spans="1:9" x14ac:dyDescent="0.2">
      <c r="A3139" t="s">
        <v>1242</v>
      </c>
      <c r="B3139" t="s">
        <v>5</v>
      </c>
      <c r="C3139">
        <v>2</v>
      </c>
      <c r="D3139" t="s">
        <v>1243</v>
      </c>
      <c r="E3139">
        <v>4041341</v>
      </c>
      <c r="F3139">
        <v>10</v>
      </c>
      <c r="G3139" t="s">
        <v>1434</v>
      </c>
      <c r="H3139">
        <v>36</v>
      </c>
      <c r="I3139">
        <v>63</v>
      </c>
    </row>
    <row r="3140" spans="1:9" x14ac:dyDescent="0.2">
      <c r="A3140" t="s">
        <v>1242</v>
      </c>
      <c r="B3140" t="s">
        <v>5</v>
      </c>
      <c r="C3140">
        <v>2</v>
      </c>
      <c r="D3140" t="s">
        <v>1243</v>
      </c>
      <c r="E3140">
        <v>4041341</v>
      </c>
      <c r="F3140">
        <v>10</v>
      </c>
      <c r="G3140" t="s">
        <v>1435</v>
      </c>
      <c r="H3140">
        <v>19</v>
      </c>
      <c r="I3140">
        <v>63</v>
      </c>
    </row>
    <row r="3141" spans="1:9" x14ac:dyDescent="0.2">
      <c r="A3141" t="s">
        <v>1242</v>
      </c>
      <c r="B3141" t="s">
        <v>5</v>
      </c>
      <c r="C3141">
        <v>2</v>
      </c>
      <c r="D3141" t="s">
        <v>1243</v>
      </c>
      <c r="E3141">
        <v>4041341</v>
      </c>
      <c r="F3141">
        <v>10</v>
      </c>
      <c r="G3141" t="s">
        <v>1436</v>
      </c>
      <c r="H3141">
        <v>24</v>
      </c>
      <c r="I3141">
        <v>63</v>
      </c>
    </row>
    <row r="3142" spans="1:9" x14ac:dyDescent="0.2">
      <c r="A3142" t="s">
        <v>1242</v>
      </c>
      <c r="B3142" t="s">
        <v>5</v>
      </c>
      <c r="C3142">
        <v>2</v>
      </c>
      <c r="D3142" t="s">
        <v>1243</v>
      </c>
      <c r="E3142">
        <v>4041341</v>
      </c>
      <c r="F3142">
        <v>10</v>
      </c>
      <c r="G3142" t="s">
        <v>1437</v>
      </c>
      <c r="H3142">
        <v>37</v>
      </c>
      <c r="I3142">
        <v>63</v>
      </c>
    </row>
    <row r="3143" spans="1:9" x14ac:dyDescent="0.2">
      <c r="A3143" t="s">
        <v>1242</v>
      </c>
      <c r="B3143" t="s">
        <v>5</v>
      </c>
      <c r="C3143">
        <v>2</v>
      </c>
      <c r="D3143" t="s">
        <v>1243</v>
      </c>
      <c r="E3143">
        <v>4041341</v>
      </c>
      <c r="F3143">
        <v>10</v>
      </c>
      <c r="G3143" t="s">
        <v>1438</v>
      </c>
      <c r="H3143">
        <v>27</v>
      </c>
      <c r="I3143">
        <v>63</v>
      </c>
    </row>
    <row r="3144" spans="1:9" x14ac:dyDescent="0.2">
      <c r="A3144" t="s">
        <v>1242</v>
      </c>
      <c r="B3144" t="s">
        <v>5</v>
      </c>
      <c r="C3144">
        <v>2</v>
      </c>
      <c r="D3144" t="s">
        <v>1243</v>
      </c>
      <c r="E3144">
        <v>4041351</v>
      </c>
      <c r="F3144">
        <v>12</v>
      </c>
      <c r="G3144" t="s">
        <v>1426</v>
      </c>
      <c r="H3144">
        <v>29</v>
      </c>
      <c r="I3144">
        <v>69</v>
      </c>
    </row>
    <row r="3145" spans="1:9" x14ac:dyDescent="0.2">
      <c r="A3145" t="s">
        <v>1242</v>
      </c>
      <c r="B3145" t="s">
        <v>5</v>
      </c>
      <c r="C3145">
        <v>2</v>
      </c>
      <c r="D3145" t="s">
        <v>1243</v>
      </c>
      <c r="E3145">
        <v>4041351</v>
      </c>
      <c r="F3145">
        <v>12</v>
      </c>
      <c r="G3145" t="s">
        <v>1427</v>
      </c>
      <c r="H3145">
        <v>38</v>
      </c>
      <c r="I3145">
        <v>69</v>
      </c>
    </row>
    <row r="3146" spans="1:9" x14ac:dyDescent="0.2">
      <c r="A3146" t="s">
        <v>1242</v>
      </c>
      <c r="B3146" t="s">
        <v>5</v>
      </c>
      <c r="C3146">
        <v>2</v>
      </c>
      <c r="D3146" t="s">
        <v>1243</v>
      </c>
      <c r="E3146">
        <v>4041351</v>
      </c>
      <c r="F3146">
        <v>12</v>
      </c>
      <c r="G3146" t="s">
        <v>1428</v>
      </c>
      <c r="H3146">
        <v>25</v>
      </c>
      <c r="I3146">
        <v>69</v>
      </c>
    </row>
    <row r="3147" spans="1:9" x14ac:dyDescent="0.2">
      <c r="A3147" t="s">
        <v>1242</v>
      </c>
      <c r="B3147" t="s">
        <v>5</v>
      </c>
      <c r="C3147">
        <v>2</v>
      </c>
      <c r="D3147" t="s">
        <v>1243</v>
      </c>
      <c r="E3147">
        <v>4041351</v>
      </c>
      <c r="F3147">
        <v>12</v>
      </c>
      <c r="G3147" t="s">
        <v>1429</v>
      </c>
      <c r="H3147">
        <v>40</v>
      </c>
      <c r="I3147">
        <v>69</v>
      </c>
    </row>
    <row r="3148" spans="1:9" x14ac:dyDescent="0.2">
      <c r="A3148" t="s">
        <v>1242</v>
      </c>
      <c r="B3148" t="s">
        <v>5</v>
      </c>
      <c r="C3148">
        <v>2</v>
      </c>
      <c r="D3148" t="s">
        <v>1243</v>
      </c>
      <c r="E3148">
        <v>4041351</v>
      </c>
      <c r="F3148">
        <v>12</v>
      </c>
      <c r="G3148" t="s">
        <v>1430</v>
      </c>
      <c r="H3148">
        <v>30</v>
      </c>
      <c r="I3148">
        <v>69</v>
      </c>
    </row>
    <row r="3149" spans="1:9" x14ac:dyDescent="0.2">
      <c r="A3149" t="s">
        <v>1242</v>
      </c>
      <c r="B3149" t="s">
        <v>5</v>
      </c>
      <c r="C3149">
        <v>2</v>
      </c>
      <c r="D3149" t="s">
        <v>1243</v>
      </c>
      <c r="E3149">
        <v>4041351</v>
      </c>
      <c r="F3149">
        <v>12</v>
      </c>
      <c r="G3149" t="s">
        <v>1431</v>
      </c>
      <c r="H3149">
        <v>22</v>
      </c>
      <c r="I3149">
        <v>69</v>
      </c>
    </row>
    <row r="3150" spans="1:9" x14ac:dyDescent="0.2">
      <c r="A3150" t="s">
        <v>1242</v>
      </c>
      <c r="B3150" t="s">
        <v>5</v>
      </c>
      <c r="C3150">
        <v>2</v>
      </c>
      <c r="D3150" t="s">
        <v>1243</v>
      </c>
      <c r="E3150">
        <v>4041351</v>
      </c>
      <c r="F3150">
        <v>12</v>
      </c>
      <c r="G3150" t="s">
        <v>1432</v>
      </c>
      <c r="H3150">
        <v>28</v>
      </c>
      <c r="I3150">
        <v>69</v>
      </c>
    </row>
    <row r="3151" spans="1:9" x14ac:dyDescent="0.2">
      <c r="A3151" t="s">
        <v>1242</v>
      </c>
      <c r="B3151" t="s">
        <v>5</v>
      </c>
      <c r="C3151">
        <v>2</v>
      </c>
      <c r="D3151" t="s">
        <v>1243</v>
      </c>
      <c r="E3151">
        <v>4041351</v>
      </c>
      <c r="F3151">
        <v>12</v>
      </c>
      <c r="G3151" t="s">
        <v>1433</v>
      </c>
      <c r="H3151">
        <v>46</v>
      </c>
      <c r="I3151">
        <v>69</v>
      </c>
    </row>
    <row r="3152" spans="1:9" x14ac:dyDescent="0.2">
      <c r="A3152" t="s">
        <v>1242</v>
      </c>
      <c r="B3152" t="s">
        <v>5</v>
      </c>
      <c r="C3152">
        <v>2</v>
      </c>
      <c r="D3152" t="s">
        <v>1243</v>
      </c>
      <c r="E3152">
        <v>4041351</v>
      </c>
      <c r="F3152">
        <v>12</v>
      </c>
      <c r="G3152" t="s">
        <v>1434</v>
      </c>
      <c r="H3152">
        <v>36</v>
      </c>
      <c r="I3152">
        <v>69</v>
      </c>
    </row>
    <row r="3153" spans="1:9" x14ac:dyDescent="0.2">
      <c r="A3153" t="s">
        <v>1242</v>
      </c>
      <c r="B3153" t="s">
        <v>5</v>
      </c>
      <c r="C3153">
        <v>2</v>
      </c>
      <c r="D3153" t="s">
        <v>1243</v>
      </c>
      <c r="E3153">
        <v>4041351</v>
      </c>
      <c r="F3153">
        <v>12</v>
      </c>
      <c r="G3153" t="s">
        <v>1435</v>
      </c>
      <c r="H3153">
        <v>20</v>
      </c>
      <c r="I3153">
        <v>69</v>
      </c>
    </row>
    <row r="3154" spans="1:9" x14ac:dyDescent="0.2">
      <c r="A3154" t="s">
        <v>1242</v>
      </c>
      <c r="B3154" t="s">
        <v>5</v>
      </c>
      <c r="C3154">
        <v>2</v>
      </c>
      <c r="D3154" t="s">
        <v>1243</v>
      </c>
      <c r="E3154">
        <v>4041351</v>
      </c>
      <c r="F3154">
        <v>12</v>
      </c>
      <c r="G3154" t="s">
        <v>1436</v>
      </c>
      <c r="H3154">
        <v>26</v>
      </c>
      <c r="I3154">
        <v>69</v>
      </c>
    </row>
    <row r="3155" spans="1:9" x14ac:dyDescent="0.2">
      <c r="A3155" t="s">
        <v>1242</v>
      </c>
      <c r="B3155" t="s">
        <v>5</v>
      </c>
      <c r="C3155">
        <v>2</v>
      </c>
      <c r="D3155" t="s">
        <v>1243</v>
      </c>
      <c r="E3155">
        <v>4041351</v>
      </c>
      <c r="F3155">
        <v>12</v>
      </c>
      <c r="G3155" t="s">
        <v>1437</v>
      </c>
      <c r="H3155">
        <v>33</v>
      </c>
      <c r="I3155">
        <v>69</v>
      </c>
    </row>
    <row r="3156" spans="1:9" x14ac:dyDescent="0.2">
      <c r="A3156" t="s">
        <v>1242</v>
      </c>
      <c r="B3156" t="s">
        <v>5</v>
      </c>
      <c r="C3156">
        <v>2</v>
      </c>
      <c r="D3156" t="s">
        <v>1243</v>
      </c>
      <c r="E3156">
        <v>4041351</v>
      </c>
      <c r="F3156">
        <v>12</v>
      </c>
      <c r="G3156" t="s">
        <v>1438</v>
      </c>
      <c r="H3156">
        <v>27</v>
      </c>
      <c r="I3156">
        <v>69</v>
      </c>
    </row>
    <row r="3157" spans="1:9" x14ac:dyDescent="0.2">
      <c r="A3157" t="s">
        <v>1242</v>
      </c>
      <c r="B3157" t="s">
        <v>5</v>
      </c>
      <c r="C3157">
        <v>2</v>
      </c>
      <c r="D3157" t="s">
        <v>1243</v>
      </c>
      <c r="E3157">
        <v>4041354</v>
      </c>
      <c r="F3157">
        <v>12</v>
      </c>
      <c r="G3157" t="s">
        <v>1426</v>
      </c>
      <c r="H3157">
        <v>40</v>
      </c>
      <c r="I3157">
        <v>69</v>
      </c>
    </row>
    <row r="3158" spans="1:9" x14ac:dyDescent="0.2">
      <c r="A3158" t="s">
        <v>1242</v>
      </c>
      <c r="B3158" t="s">
        <v>5</v>
      </c>
      <c r="C3158">
        <v>2</v>
      </c>
      <c r="D3158" t="s">
        <v>1243</v>
      </c>
      <c r="E3158">
        <v>4041354</v>
      </c>
      <c r="F3158">
        <v>12</v>
      </c>
      <c r="G3158" t="s">
        <v>1427</v>
      </c>
      <c r="H3158">
        <v>48</v>
      </c>
      <c r="I3158">
        <v>69</v>
      </c>
    </row>
    <row r="3159" spans="1:9" x14ac:dyDescent="0.2">
      <c r="A3159" t="s">
        <v>1242</v>
      </c>
      <c r="B3159" t="s">
        <v>5</v>
      </c>
      <c r="C3159">
        <v>2</v>
      </c>
      <c r="D3159" t="s">
        <v>1243</v>
      </c>
      <c r="E3159">
        <v>4041354</v>
      </c>
      <c r="F3159">
        <v>12</v>
      </c>
      <c r="G3159" t="s">
        <v>1428</v>
      </c>
      <c r="H3159">
        <v>31</v>
      </c>
      <c r="I3159">
        <v>69</v>
      </c>
    </row>
    <row r="3160" spans="1:9" x14ac:dyDescent="0.2">
      <c r="A3160" t="s">
        <v>1242</v>
      </c>
      <c r="B3160" t="s">
        <v>5</v>
      </c>
      <c r="C3160">
        <v>2</v>
      </c>
      <c r="D3160" t="s">
        <v>1243</v>
      </c>
      <c r="E3160">
        <v>4041354</v>
      </c>
      <c r="F3160">
        <v>12</v>
      </c>
      <c r="G3160" t="s">
        <v>1429</v>
      </c>
      <c r="H3160">
        <v>40</v>
      </c>
      <c r="I3160">
        <v>69</v>
      </c>
    </row>
    <row r="3161" spans="1:9" x14ac:dyDescent="0.2">
      <c r="A3161" t="s">
        <v>1242</v>
      </c>
      <c r="B3161" t="s">
        <v>5</v>
      </c>
      <c r="C3161">
        <v>2</v>
      </c>
      <c r="D3161" t="s">
        <v>1243</v>
      </c>
      <c r="E3161">
        <v>4041354</v>
      </c>
      <c r="F3161">
        <v>12</v>
      </c>
      <c r="G3161" t="s">
        <v>1430</v>
      </c>
      <c r="H3161">
        <v>40</v>
      </c>
      <c r="I3161">
        <v>69</v>
      </c>
    </row>
    <row r="3162" spans="1:9" x14ac:dyDescent="0.2">
      <c r="A3162" t="s">
        <v>1242</v>
      </c>
      <c r="B3162" t="s">
        <v>5</v>
      </c>
      <c r="C3162">
        <v>2</v>
      </c>
      <c r="D3162" t="s">
        <v>1243</v>
      </c>
      <c r="E3162">
        <v>4041354</v>
      </c>
      <c r="F3162">
        <v>12</v>
      </c>
      <c r="G3162" t="s">
        <v>1431</v>
      </c>
      <c r="H3162">
        <v>32</v>
      </c>
      <c r="I3162">
        <v>69</v>
      </c>
    </row>
    <row r="3163" spans="1:9" x14ac:dyDescent="0.2">
      <c r="A3163" t="s">
        <v>1242</v>
      </c>
      <c r="B3163" t="s">
        <v>5</v>
      </c>
      <c r="C3163">
        <v>2</v>
      </c>
      <c r="D3163" t="s">
        <v>1243</v>
      </c>
      <c r="E3163">
        <v>4041354</v>
      </c>
      <c r="F3163">
        <v>12</v>
      </c>
      <c r="G3163" t="s">
        <v>1432</v>
      </c>
      <c r="H3163">
        <v>36</v>
      </c>
      <c r="I3163">
        <v>69</v>
      </c>
    </row>
    <row r="3164" spans="1:9" x14ac:dyDescent="0.2">
      <c r="A3164" t="s">
        <v>1242</v>
      </c>
      <c r="B3164" t="s">
        <v>5</v>
      </c>
      <c r="C3164">
        <v>2</v>
      </c>
      <c r="D3164" t="s">
        <v>1243</v>
      </c>
      <c r="E3164">
        <v>4041354</v>
      </c>
      <c r="F3164">
        <v>12</v>
      </c>
      <c r="G3164" t="s">
        <v>1433</v>
      </c>
      <c r="H3164">
        <v>48</v>
      </c>
      <c r="I3164">
        <v>69</v>
      </c>
    </row>
    <row r="3165" spans="1:9" x14ac:dyDescent="0.2">
      <c r="A3165" t="s">
        <v>1242</v>
      </c>
      <c r="B3165" t="s">
        <v>5</v>
      </c>
      <c r="C3165">
        <v>2</v>
      </c>
      <c r="D3165" t="s">
        <v>1243</v>
      </c>
      <c r="E3165">
        <v>4041354</v>
      </c>
      <c r="F3165">
        <v>12</v>
      </c>
      <c r="G3165" t="s">
        <v>1434</v>
      </c>
      <c r="H3165">
        <v>45</v>
      </c>
      <c r="I3165">
        <v>69</v>
      </c>
    </row>
    <row r="3166" spans="1:9" x14ac:dyDescent="0.2">
      <c r="A3166" t="s">
        <v>1242</v>
      </c>
      <c r="B3166" t="s">
        <v>5</v>
      </c>
      <c r="C3166">
        <v>2</v>
      </c>
      <c r="D3166" t="s">
        <v>1243</v>
      </c>
      <c r="E3166">
        <v>4041354</v>
      </c>
      <c r="F3166">
        <v>12</v>
      </c>
      <c r="G3166" t="s">
        <v>1435</v>
      </c>
      <c r="H3166">
        <v>26</v>
      </c>
      <c r="I3166">
        <v>69</v>
      </c>
    </row>
    <row r="3167" spans="1:9" x14ac:dyDescent="0.2">
      <c r="A3167" t="s">
        <v>1242</v>
      </c>
      <c r="B3167" t="s">
        <v>5</v>
      </c>
      <c r="C3167">
        <v>2</v>
      </c>
      <c r="D3167" t="s">
        <v>1243</v>
      </c>
      <c r="E3167">
        <v>4041354</v>
      </c>
      <c r="F3167">
        <v>12</v>
      </c>
      <c r="G3167" t="s">
        <v>1436</v>
      </c>
      <c r="H3167">
        <v>37</v>
      </c>
      <c r="I3167">
        <v>69</v>
      </c>
    </row>
    <row r="3168" spans="1:9" x14ac:dyDescent="0.2">
      <c r="A3168" t="s">
        <v>1242</v>
      </c>
      <c r="B3168" t="s">
        <v>5</v>
      </c>
      <c r="C3168">
        <v>2</v>
      </c>
      <c r="D3168" t="s">
        <v>1243</v>
      </c>
      <c r="E3168">
        <v>4041354</v>
      </c>
      <c r="F3168">
        <v>12</v>
      </c>
      <c r="G3168" t="s">
        <v>1437</v>
      </c>
      <c r="H3168">
        <v>44</v>
      </c>
      <c r="I3168">
        <v>69</v>
      </c>
    </row>
    <row r="3169" spans="1:9" x14ac:dyDescent="0.2">
      <c r="A3169" t="s">
        <v>1242</v>
      </c>
      <c r="B3169" t="s">
        <v>5</v>
      </c>
      <c r="C3169">
        <v>2</v>
      </c>
      <c r="D3169" t="s">
        <v>1243</v>
      </c>
      <c r="E3169">
        <v>4041354</v>
      </c>
      <c r="F3169">
        <v>12</v>
      </c>
      <c r="G3169" t="s">
        <v>1438</v>
      </c>
      <c r="H3169">
        <v>38</v>
      </c>
      <c r="I3169">
        <v>69</v>
      </c>
    </row>
    <row r="3170" spans="1:9" x14ac:dyDescent="0.2">
      <c r="A3170" t="s">
        <v>1242</v>
      </c>
      <c r="B3170" t="s">
        <v>5</v>
      </c>
      <c r="C3170">
        <v>2</v>
      </c>
      <c r="D3170" t="s">
        <v>1243</v>
      </c>
      <c r="E3170">
        <v>4041355</v>
      </c>
      <c r="F3170">
        <v>10</v>
      </c>
      <c r="G3170" t="s">
        <v>1426</v>
      </c>
      <c r="H3170">
        <v>34</v>
      </c>
      <c r="I3170">
        <v>66</v>
      </c>
    </row>
    <row r="3171" spans="1:9" x14ac:dyDescent="0.2">
      <c r="A3171" t="s">
        <v>1242</v>
      </c>
      <c r="B3171" t="s">
        <v>5</v>
      </c>
      <c r="C3171">
        <v>2</v>
      </c>
      <c r="D3171" t="s">
        <v>1243</v>
      </c>
      <c r="E3171">
        <v>4041355</v>
      </c>
      <c r="F3171">
        <v>10</v>
      </c>
      <c r="G3171" t="s">
        <v>1427</v>
      </c>
      <c r="H3171">
        <v>45</v>
      </c>
      <c r="I3171">
        <v>66</v>
      </c>
    </row>
    <row r="3172" spans="1:9" x14ac:dyDescent="0.2">
      <c r="A3172" t="s">
        <v>1242</v>
      </c>
      <c r="B3172" t="s">
        <v>5</v>
      </c>
      <c r="C3172">
        <v>2</v>
      </c>
      <c r="D3172" t="s">
        <v>1243</v>
      </c>
      <c r="E3172">
        <v>4041355</v>
      </c>
      <c r="F3172">
        <v>10</v>
      </c>
      <c r="G3172" t="s">
        <v>1428</v>
      </c>
      <c r="H3172">
        <v>28</v>
      </c>
      <c r="I3172">
        <v>66</v>
      </c>
    </row>
    <row r="3173" spans="1:9" x14ac:dyDescent="0.2">
      <c r="A3173" t="s">
        <v>1242</v>
      </c>
      <c r="B3173" t="s">
        <v>5</v>
      </c>
      <c r="C3173">
        <v>2</v>
      </c>
      <c r="D3173" t="s">
        <v>1243</v>
      </c>
      <c r="E3173">
        <v>4041355</v>
      </c>
      <c r="F3173">
        <v>10</v>
      </c>
      <c r="G3173" t="s">
        <v>1429</v>
      </c>
      <c r="H3173">
        <v>36</v>
      </c>
      <c r="I3173">
        <v>66</v>
      </c>
    </row>
    <row r="3174" spans="1:9" x14ac:dyDescent="0.2">
      <c r="A3174" t="s">
        <v>1242</v>
      </c>
      <c r="B3174" t="s">
        <v>5</v>
      </c>
      <c r="C3174">
        <v>2</v>
      </c>
      <c r="D3174" t="s">
        <v>1243</v>
      </c>
      <c r="E3174">
        <v>4041355</v>
      </c>
      <c r="F3174">
        <v>10</v>
      </c>
      <c r="G3174" t="s">
        <v>1430</v>
      </c>
      <c r="H3174">
        <v>41</v>
      </c>
      <c r="I3174">
        <v>66</v>
      </c>
    </row>
    <row r="3175" spans="1:9" x14ac:dyDescent="0.2">
      <c r="A3175" t="s">
        <v>1242</v>
      </c>
      <c r="B3175" t="s">
        <v>5</v>
      </c>
      <c r="C3175">
        <v>2</v>
      </c>
      <c r="D3175" t="s">
        <v>1243</v>
      </c>
      <c r="E3175">
        <v>4041355</v>
      </c>
      <c r="F3175">
        <v>10</v>
      </c>
      <c r="G3175" t="s">
        <v>1431</v>
      </c>
      <c r="H3175">
        <v>32</v>
      </c>
      <c r="I3175">
        <v>66</v>
      </c>
    </row>
    <row r="3176" spans="1:9" x14ac:dyDescent="0.2">
      <c r="A3176" t="s">
        <v>1242</v>
      </c>
      <c r="B3176" t="s">
        <v>5</v>
      </c>
      <c r="C3176">
        <v>2</v>
      </c>
      <c r="D3176" t="s">
        <v>1243</v>
      </c>
      <c r="E3176">
        <v>4041355</v>
      </c>
      <c r="F3176">
        <v>10</v>
      </c>
      <c r="G3176" t="s">
        <v>1432</v>
      </c>
      <c r="H3176">
        <v>32</v>
      </c>
      <c r="I3176">
        <v>66</v>
      </c>
    </row>
    <row r="3177" spans="1:9" x14ac:dyDescent="0.2">
      <c r="A3177" t="s">
        <v>1242</v>
      </c>
      <c r="B3177" t="s">
        <v>5</v>
      </c>
      <c r="C3177">
        <v>2</v>
      </c>
      <c r="D3177" t="s">
        <v>1243</v>
      </c>
      <c r="E3177">
        <v>4041355</v>
      </c>
      <c r="F3177">
        <v>10</v>
      </c>
      <c r="G3177" t="s">
        <v>1433</v>
      </c>
      <c r="H3177">
        <v>39</v>
      </c>
      <c r="I3177">
        <v>66</v>
      </c>
    </row>
    <row r="3178" spans="1:9" x14ac:dyDescent="0.2">
      <c r="A3178" t="s">
        <v>1242</v>
      </c>
      <c r="B3178" t="s">
        <v>5</v>
      </c>
      <c r="C3178">
        <v>2</v>
      </c>
      <c r="D3178" t="s">
        <v>1243</v>
      </c>
      <c r="E3178">
        <v>4041355</v>
      </c>
      <c r="F3178">
        <v>10</v>
      </c>
      <c r="G3178" t="s">
        <v>1434</v>
      </c>
      <c r="H3178">
        <v>43</v>
      </c>
      <c r="I3178">
        <v>66</v>
      </c>
    </row>
    <row r="3179" spans="1:9" x14ac:dyDescent="0.2">
      <c r="A3179" t="s">
        <v>1242</v>
      </c>
      <c r="B3179" t="s">
        <v>5</v>
      </c>
      <c r="C3179">
        <v>2</v>
      </c>
      <c r="D3179" t="s">
        <v>1243</v>
      </c>
      <c r="E3179">
        <v>4041355</v>
      </c>
      <c r="F3179">
        <v>10</v>
      </c>
      <c r="G3179" t="s">
        <v>1435</v>
      </c>
      <c r="H3179">
        <v>27</v>
      </c>
      <c r="I3179">
        <v>66</v>
      </c>
    </row>
    <row r="3180" spans="1:9" x14ac:dyDescent="0.2">
      <c r="A3180" t="s">
        <v>1242</v>
      </c>
      <c r="B3180" t="s">
        <v>5</v>
      </c>
      <c r="C3180">
        <v>2</v>
      </c>
      <c r="D3180" t="s">
        <v>1243</v>
      </c>
      <c r="E3180">
        <v>4041355</v>
      </c>
      <c r="F3180">
        <v>10</v>
      </c>
      <c r="G3180" t="s">
        <v>1436</v>
      </c>
      <c r="H3180">
        <v>39</v>
      </c>
      <c r="I3180">
        <v>66</v>
      </c>
    </row>
    <row r="3181" spans="1:9" x14ac:dyDescent="0.2">
      <c r="A3181" t="s">
        <v>1242</v>
      </c>
      <c r="B3181" t="s">
        <v>5</v>
      </c>
      <c r="C3181">
        <v>2</v>
      </c>
      <c r="D3181" t="s">
        <v>1243</v>
      </c>
      <c r="E3181">
        <v>4041355</v>
      </c>
      <c r="F3181">
        <v>10</v>
      </c>
      <c r="G3181" t="s">
        <v>1437</v>
      </c>
      <c r="H3181">
        <v>36</v>
      </c>
      <c r="I3181">
        <v>66</v>
      </c>
    </row>
    <row r="3182" spans="1:9" x14ac:dyDescent="0.2">
      <c r="A3182" t="s">
        <v>1242</v>
      </c>
      <c r="B3182" t="s">
        <v>5</v>
      </c>
      <c r="C3182">
        <v>2</v>
      </c>
      <c r="D3182" t="s">
        <v>1243</v>
      </c>
      <c r="E3182">
        <v>4041355</v>
      </c>
      <c r="F3182">
        <v>10</v>
      </c>
      <c r="G3182" t="s">
        <v>1438</v>
      </c>
      <c r="H3182">
        <v>43</v>
      </c>
      <c r="I3182">
        <v>66</v>
      </c>
    </row>
    <row r="3183" spans="1:9" x14ac:dyDescent="0.2">
      <c r="A3183" t="s">
        <v>1242</v>
      </c>
      <c r="B3183" t="s">
        <v>5</v>
      </c>
      <c r="C3183">
        <v>2</v>
      </c>
      <c r="D3183" t="s">
        <v>1243</v>
      </c>
      <c r="E3183">
        <v>4041375</v>
      </c>
      <c r="F3183">
        <v>23</v>
      </c>
      <c r="G3183" t="s">
        <v>1426</v>
      </c>
      <c r="H3183">
        <v>27</v>
      </c>
      <c r="I3183">
        <v>63</v>
      </c>
    </row>
    <row r="3184" spans="1:9" x14ac:dyDescent="0.2">
      <c r="A3184" t="s">
        <v>1242</v>
      </c>
      <c r="B3184" t="s">
        <v>5</v>
      </c>
      <c r="C3184">
        <v>2</v>
      </c>
      <c r="D3184" t="s">
        <v>1243</v>
      </c>
      <c r="E3184">
        <v>4041375</v>
      </c>
      <c r="F3184">
        <v>23</v>
      </c>
      <c r="G3184" t="s">
        <v>1427</v>
      </c>
      <c r="H3184">
        <v>36</v>
      </c>
      <c r="I3184">
        <v>63</v>
      </c>
    </row>
    <row r="3185" spans="1:9" x14ac:dyDescent="0.2">
      <c r="A3185" t="s">
        <v>1242</v>
      </c>
      <c r="B3185" t="s">
        <v>5</v>
      </c>
      <c r="C3185">
        <v>2</v>
      </c>
      <c r="D3185" t="s">
        <v>1243</v>
      </c>
      <c r="E3185">
        <v>4041375</v>
      </c>
      <c r="F3185">
        <v>23</v>
      </c>
      <c r="G3185" t="s">
        <v>1428</v>
      </c>
      <c r="H3185">
        <v>24</v>
      </c>
      <c r="I3185">
        <v>63</v>
      </c>
    </row>
    <row r="3186" spans="1:9" x14ac:dyDescent="0.2">
      <c r="A3186" t="s">
        <v>1242</v>
      </c>
      <c r="B3186" t="s">
        <v>5</v>
      </c>
      <c r="C3186">
        <v>2</v>
      </c>
      <c r="D3186" t="s">
        <v>1243</v>
      </c>
      <c r="E3186">
        <v>4041375</v>
      </c>
      <c r="F3186">
        <v>23</v>
      </c>
      <c r="G3186" t="s">
        <v>1429</v>
      </c>
      <c r="H3186">
        <v>32</v>
      </c>
      <c r="I3186">
        <v>63</v>
      </c>
    </row>
    <row r="3187" spans="1:9" x14ac:dyDescent="0.2">
      <c r="A3187" t="s">
        <v>1242</v>
      </c>
      <c r="B3187" t="s">
        <v>5</v>
      </c>
      <c r="C3187">
        <v>2</v>
      </c>
      <c r="D3187" t="s">
        <v>1243</v>
      </c>
      <c r="E3187">
        <v>4041375</v>
      </c>
      <c r="F3187">
        <v>23</v>
      </c>
      <c r="G3187" t="s">
        <v>1430</v>
      </c>
      <c r="H3187">
        <v>29</v>
      </c>
      <c r="I3187">
        <v>63</v>
      </c>
    </row>
    <row r="3188" spans="1:9" x14ac:dyDescent="0.2">
      <c r="A3188" t="s">
        <v>1242</v>
      </c>
      <c r="B3188" t="s">
        <v>5</v>
      </c>
      <c r="C3188">
        <v>2</v>
      </c>
      <c r="D3188" t="s">
        <v>1243</v>
      </c>
      <c r="E3188">
        <v>4041375</v>
      </c>
      <c r="F3188">
        <v>23</v>
      </c>
      <c r="G3188" t="s">
        <v>1431</v>
      </c>
      <c r="H3188">
        <v>24</v>
      </c>
      <c r="I3188">
        <v>63</v>
      </c>
    </row>
    <row r="3189" spans="1:9" x14ac:dyDescent="0.2">
      <c r="A3189" t="s">
        <v>1242</v>
      </c>
      <c r="B3189" t="s">
        <v>5</v>
      </c>
      <c r="C3189">
        <v>2</v>
      </c>
      <c r="D3189" t="s">
        <v>1243</v>
      </c>
      <c r="E3189">
        <v>4041375</v>
      </c>
      <c r="F3189">
        <v>23</v>
      </c>
      <c r="G3189" t="s">
        <v>1432</v>
      </c>
      <c r="H3189">
        <v>29</v>
      </c>
      <c r="I3189">
        <v>63</v>
      </c>
    </row>
    <row r="3190" spans="1:9" x14ac:dyDescent="0.2">
      <c r="A3190" t="s">
        <v>1242</v>
      </c>
      <c r="B3190" t="s">
        <v>5</v>
      </c>
      <c r="C3190">
        <v>2</v>
      </c>
      <c r="D3190" t="s">
        <v>1243</v>
      </c>
      <c r="E3190">
        <v>4041375</v>
      </c>
      <c r="F3190">
        <v>23</v>
      </c>
      <c r="G3190" t="s">
        <v>1433</v>
      </c>
      <c r="H3190">
        <v>40</v>
      </c>
      <c r="I3190">
        <v>63</v>
      </c>
    </row>
    <row r="3191" spans="1:9" x14ac:dyDescent="0.2">
      <c r="A3191" t="s">
        <v>1242</v>
      </c>
      <c r="B3191" t="s">
        <v>5</v>
      </c>
      <c r="C3191">
        <v>2</v>
      </c>
      <c r="D3191" t="s">
        <v>1243</v>
      </c>
      <c r="E3191">
        <v>4041375</v>
      </c>
      <c r="F3191">
        <v>23</v>
      </c>
      <c r="G3191" t="s">
        <v>1434</v>
      </c>
      <c r="H3191">
        <v>31</v>
      </c>
      <c r="I3191">
        <v>63</v>
      </c>
    </row>
    <row r="3192" spans="1:9" x14ac:dyDescent="0.2">
      <c r="A3192" t="s">
        <v>1242</v>
      </c>
      <c r="B3192" t="s">
        <v>5</v>
      </c>
      <c r="C3192">
        <v>2</v>
      </c>
      <c r="D3192" t="s">
        <v>1243</v>
      </c>
      <c r="E3192">
        <v>4041375</v>
      </c>
      <c r="F3192">
        <v>23</v>
      </c>
      <c r="G3192" t="s">
        <v>1435</v>
      </c>
      <c r="H3192">
        <v>24</v>
      </c>
      <c r="I3192">
        <v>63</v>
      </c>
    </row>
    <row r="3193" spans="1:9" x14ac:dyDescent="0.2">
      <c r="A3193" t="s">
        <v>1242</v>
      </c>
      <c r="B3193" t="s">
        <v>5</v>
      </c>
      <c r="C3193">
        <v>2</v>
      </c>
      <c r="D3193" t="s">
        <v>1243</v>
      </c>
      <c r="E3193">
        <v>4041375</v>
      </c>
      <c r="F3193">
        <v>23</v>
      </c>
      <c r="G3193" t="s">
        <v>1436</v>
      </c>
      <c r="H3193">
        <v>27</v>
      </c>
      <c r="I3193">
        <v>63</v>
      </c>
    </row>
    <row r="3194" spans="1:9" x14ac:dyDescent="0.2">
      <c r="A3194" t="s">
        <v>1242</v>
      </c>
      <c r="B3194" t="s">
        <v>5</v>
      </c>
      <c r="C3194">
        <v>2</v>
      </c>
      <c r="D3194" t="s">
        <v>1243</v>
      </c>
      <c r="E3194">
        <v>4041375</v>
      </c>
      <c r="F3194">
        <v>23</v>
      </c>
      <c r="G3194" t="s">
        <v>1437</v>
      </c>
      <c r="H3194">
        <v>36</v>
      </c>
      <c r="I3194">
        <v>63</v>
      </c>
    </row>
    <row r="3195" spans="1:9" x14ac:dyDescent="0.2">
      <c r="A3195" t="s">
        <v>1242</v>
      </c>
      <c r="B3195" t="s">
        <v>5</v>
      </c>
      <c r="C3195">
        <v>2</v>
      </c>
      <c r="D3195" t="s">
        <v>1243</v>
      </c>
      <c r="E3195">
        <v>4041375</v>
      </c>
      <c r="F3195">
        <v>23</v>
      </c>
      <c r="G3195" t="s">
        <v>1438</v>
      </c>
      <c r="H3195">
        <v>29</v>
      </c>
      <c r="I3195">
        <v>63</v>
      </c>
    </row>
    <row r="3196" spans="1:9" x14ac:dyDescent="0.2">
      <c r="A3196" t="s">
        <v>1242</v>
      </c>
      <c r="B3196" t="s">
        <v>5</v>
      </c>
      <c r="C3196">
        <v>2</v>
      </c>
      <c r="D3196" t="s">
        <v>1243</v>
      </c>
      <c r="E3196">
        <v>4041378</v>
      </c>
      <c r="F3196">
        <v>21</v>
      </c>
      <c r="G3196" t="s">
        <v>1426</v>
      </c>
      <c r="H3196">
        <v>45</v>
      </c>
      <c r="I3196">
        <v>66</v>
      </c>
    </row>
    <row r="3197" spans="1:9" x14ac:dyDescent="0.2">
      <c r="A3197" t="s">
        <v>1242</v>
      </c>
      <c r="B3197" t="s">
        <v>5</v>
      </c>
      <c r="C3197">
        <v>2</v>
      </c>
      <c r="D3197" t="s">
        <v>1243</v>
      </c>
      <c r="E3197">
        <v>4041378</v>
      </c>
      <c r="F3197">
        <v>21</v>
      </c>
      <c r="G3197" t="s">
        <v>1427</v>
      </c>
      <c r="H3197">
        <v>51</v>
      </c>
      <c r="I3197">
        <v>66</v>
      </c>
    </row>
    <row r="3198" spans="1:9" x14ac:dyDescent="0.2">
      <c r="A3198" t="s">
        <v>1242</v>
      </c>
      <c r="B3198" t="s">
        <v>5</v>
      </c>
      <c r="C3198">
        <v>2</v>
      </c>
      <c r="D3198" t="s">
        <v>1243</v>
      </c>
      <c r="E3198">
        <v>4041378</v>
      </c>
      <c r="F3198">
        <v>21</v>
      </c>
      <c r="G3198" t="s">
        <v>1428</v>
      </c>
      <c r="H3198">
        <v>43</v>
      </c>
      <c r="I3198">
        <v>66</v>
      </c>
    </row>
    <row r="3199" spans="1:9" x14ac:dyDescent="0.2">
      <c r="A3199" t="s">
        <v>1242</v>
      </c>
      <c r="B3199" t="s">
        <v>5</v>
      </c>
      <c r="C3199">
        <v>2</v>
      </c>
      <c r="D3199" t="s">
        <v>1243</v>
      </c>
      <c r="E3199">
        <v>4041378</v>
      </c>
      <c r="F3199">
        <v>21</v>
      </c>
      <c r="G3199" t="s">
        <v>1429</v>
      </c>
      <c r="H3199">
        <v>40</v>
      </c>
      <c r="I3199">
        <v>66</v>
      </c>
    </row>
    <row r="3200" spans="1:9" x14ac:dyDescent="0.2">
      <c r="A3200" t="s">
        <v>1242</v>
      </c>
      <c r="B3200" t="s">
        <v>5</v>
      </c>
      <c r="C3200">
        <v>2</v>
      </c>
      <c r="D3200" t="s">
        <v>1243</v>
      </c>
      <c r="E3200">
        <v>4041378</v>
      </c>
      <c r="F3200">
        <v>21</v>
      </c>
      <c r="G3200" t="s">
        <v>1430</v>
      </c>
      <c r="H3200">
        <v>39</v>
      </c>
      <c r="I3200">
        <v>66</v>
      </c>
    </row>
    <row r="3201" spans="1:9" x14ac:dyDescent="0.2">
      <c r="A3201" t="s">
        <v>1242</v>
      </c>
      <c r="B3201" t="s">
        <v>5</v>
      </c>
      <c r="C3201">
        <v>2</v>
      </c>
      <c r="D3201" t="s">
        <v>1243</v>
      </c>
      <c r="E3201">
        <v>4041378</v>
      </c>
      <c r="F3201">
        <v>21</v>
      </c>
      <c r="G3201" t="s">
        <v>1431</v>
      </c>
      <c r="H3201">
        <v>35</v>
      </c>
      <c r="I3201">
        <v>66</v>
      </c>
    </row>
    <row r="3202" spans="1:9" x14ac:dyDescent="0.2">
      <c r="A3202" t="s">
        <v>1242</v>
      </c>
      <c r="B3202" t="s">
        <v>5</v>
      </c>
      <c r="C3202">
        <v>2</v>
      </c>
      <c r="D3202" t="s">
        <v>1243</v>
      </c>
      <c r="E3202">
        <v>4041378</v>
      </c>
      <c r="F3202">
        <v>21</v>
      </c>
      <c r="G3202" t="s">
        <v>1432</v>
      </c>
      <c r="H3202">
        <v>43</v>
      </c>
      <c r="I3202">
        <v>66</v>
      </c>
    </row>
    <row r="3203" spans="1:9" x14ac:dyDescent="0.2">
      <c r="A3203" t="s">
        <v>1242</v>
      </c>
      <c r="B3203" t="s">
        <v>5</v>
      </c>
      <c r="C3203">
        <v>2</v>
      </c>
      <c r="D3203" t="s">
        <v>1243</v>
      </c>
      <c r="E3203">
        <v>4041378</v>
      </c>
      <c r="F3203">
        <v>21</v>
      </c>
      <c r="G3203" t="s">
        <v>1433</v>
      </c>
      <c r="H3203">
        <v>50</v>
      </c>
      <c r="I3203">
        <v>66</v>
      </c>
    </row>
    <row r="3204" spans="1:9" x14ac:dyDescent="0.2">
      <c r="A3204" t="s">
        <v>1242</v>
      </c>
      <c r="B3204" t="s">
        <v>5</v>
      </c>
      <c r="C3204">
        <v>2</v>
      </c>
      <c r="D3204" t="s">
        <v>1243</v>
      </c>
      <c r="E3204">
        <v>4041378</v>
      </c>
      <c r="F3204">
        <v>21</v>
      </c>
      <c r="G3204" t="s">
        <v>1434</v>
      </c>
      <c r="H3204">
        <v>42</v>
      </c>
      <c r="I3204">
        <v>66</v>
      </c>
    </row>
    <row r="3205" spans="1:9" x14ac:dyDescent="0.2">
      <c r="A3205" t="s">
        <v>1242</v>
      </c>
      <c r="B3205" t="s">
        <v>5</v>
      </c>
      <c r="C3205">
        <v>2</v>
      </c>
      <c r="D3205" t="s">
        <v>1243</v>
      </c>
      <c r="E3205">
        <v>4041378</v>
      </c>
      <c r="F3205">
        <v>21</v>
      </c>
      <c r="G3205" t="s">
        <v>1435</v>
      </c>
      <c r="H3205">
        <v>24</v>
      </c>
      <c r="I3205">
        <v>66</v>
      </c>
    </row>
    <row r="3206" spans="1:9" x14ac:dyDescent="0.2">
      <c r="A3206" t="s">
        <v>1242</v>
      </c>
      <c r="B3206" t="s">
        <v>5</v>
      </c>
      <c r="C3206">
        <v>2</v>
      </c>
      <c r="D3206" t="s">
        <v>1243</v>
      </c>
      <c r="E3206">
        <v>4041378</v>
      </c>
      <c r="F3206">
        <v>21</v>
      </c>
      <c r="G3206" t="s">
        <v>1436</v>
      </c>
      <c r="H3206">
        <v>36</v>
      </c>
      <c r="I3206">
        <v>66</v>
      </c>
    </row>
    <row r="3207" spans="1:9" x14ac:dyDescent="0.2">
      <c r="A3207" t="s">
        <v>1242</v>
      </c>
      <c r="B3207" t="s">
        <v>5</v>
      </c>
      <c r="C3207">
        <v>2</v>
      </c>
      <c r="D3207" t="s">
        <v>1243</v>
      </c>
      <c r="E3207">
        <v>4041378</v>
      </c>
      <c r="F3207">
        <v>21</v>
      </c>
      <c r="G3207" t="s">
        <v>1437</v>
      </c>
      <c r="H3207">
        <v>49</v>
      </c>
      <c r="I3207">
        <v>66</v>
      </c>
    </row>
    <row r="3208" spans="1:9" x14ac:dyDescent="0.2">
      <c r="A3208" t="s">
        <v>1242</v>
      </c>
      <c r="B3208" t="s">
        <v>5</v>
      </c>
      <c r="C3208">
        <v>2</v>
      </c>
      <c r="D3208" t="s">
        <v>1243</v>
      </c>
      <c r="E3208">
        <v>4041378</v>
      </c>
      <c r="F3208">
        <v>21</v>
      </c>
      <c r="G3208" t="s">
        <v>1438</v>
      </c>
      <c r="H3208">
        <v>33</v>
      </c>
      <c r="I3208">
        <v>66</v>
      </c>
    </row>
    <row r="3209" spans="1:9" x14ac:dyDescent="0.2">
      <c r="A3209" t="s">
        <v>1242</v>
      </c>
      <c r="B3209" t="s">
        <v>5</v>
      </c>
      <c r="C3209">
        <v>2</v>
      </c>
      <c r="D3209" t="s">
        <v>1243</v>
      </c>
      <c r="E3209">
        <v>4041384</v>
      </c>
      <c r="F3209">
        <v>25</v>
      </c>
      <c r="G3209" t="s">
        <v>1426</v>
      </c>
      <c r="H3209">
        <v>32</v>
      </c>
      <c r="I3209">
        <v>57</v>
      </c>
    </row>
    <row r="3210" spans="1:9" x14ac:dyDescent="0.2">
      <c r="A3210" t="s">
        <v>1242</v>
      </c>
      <c r="B3210" t="s">
        <v>5</v>
      </c>
      <c r="C3210">
        <v>2</v>
      </c>
      <c r="D3210" t="s">
        <v>1243</v>
      </c>
      <c r="E3210">
        <v>4041384</v>
      </c>
      <c r="F3210">
        <v>25</v>
      </c>
      <c r="G3210" t="s">
        <v>1427</v>
      </c>
      <c r="H3210">
        <v>46</v>
      </c>
      <c r="I3210">
        <v>57</v>
      </c>
    </row>
    <row r="3211" spans="1:9" x14ac:dyDescent="0.2">
      <c r="A3211" t="s">
        <v>1242</v>
      </c>
      <c r="B3211" t="s">
        <v>5</v>
      </c>
      <c r="C3211">
        <v>2</v>
      </c>
      <c r="D3211" t="s">
        <v>1243</v>
      </c>
      <c r="E3211">
        <v>4041384</v>
      </c>
      <c r="F3211">
        <v>25</v>
      </c>
      <c r="G3211" t="s">
        <v>1428</v>
      </c>
      <c r="H3211">
        <v>24</v>
      </c>
      <c r="I3211">
        <v>57</v>
      </c>
    </row>
    <row r="3212" spans="1:9" x14ac:dyDescent="0.2">
      <c r="A3212" t="s">
        <v>1242</v>
      </c>
      <c r="B3212" t="s">
        <v>5</v>
      </c>
      <c r="C3212">
        <v>2</v>
      </c>
      <c r="D3212" t="s">
        <v>1243</v>
      </c>
      <c r="E3212">
        <v>4041384</v>
      </c>
      <c r="F3212">
        <v>25</v>
      </c>
      <c r="G3212" t="s">
        <v>1429</v>
      </c>
      <c r="H3212">
        <v>41</v>
      </c>
      <c r="I3212">
        <v>57</v>
      </c>
    </row>
    <row r="3213" spans="1:9" x14ac:dyDescent="0.2">
      <c r="A3213" t="s">
        <v>1242</v>
      </c>
      <c r="B3213" t="s">
        <v>5</v>
      </c>
      <c r="C3213">
        <v>2</v>
      </c>
      <c r="D3213" t="s">
        <v>1243</v>
      </c>
      <c r="E3213">
        <v>4041384</v>
      </c>
      <c r="F3213">
        <v>25</v>
      </c>
      <c r="G3213" t="s">
        <v>1430</v>
      </c>
      <c r="H3213">
        <v>41</v>
      </c>
      <c r="I3213">
        <v>57</v>
      </c>
    </row>
    <row r="3214" spans="1:9" x14ac:dyDescent="0.2">
      <c r="A3214" t="s">
        <v>1242</v>
      </c>
      <c r="B3214" t="s">
        <v>5</v>
      </c>
      <c r="C3214">
        <v>2</v>
      </c>
      <c r="D3214" t="s">
        <v>1243</v>
      </c>
      <c r="E3214">
        <v>4041384</v>
      </c>
      <c r="F3214">
        <v>25</v>
      </c>
      <c r="G3214" t="s">
        <v>1431</v>
      </c>
      <c r="H3214">
        <v>34</v>
      </c>
      <c r="I3214">
        <v>57</v>
      </c>
    </row>
    <row r="3215" spans="1:9" x14ac:dyDescent="0.2">
      <c r="A3215" t="s">
        <v>1242</v>
      </c>
      <c r="B3215" t="s">
        <v>5</v>
      </c>
      <c r="C3215">
        <v>2</v>
      </c>
      <c r="D3215" t="s">
        <v>1243</v>
      </c>
      <c r="E3215">
        <v>4041384</v>
      </c>
      <c r="F3215">
        <v>25</v>
      </c>
      <c r="G3215" t="s">
        <v>1432</v>
      </c>
      <c r="H3215">
        <v>27</v>
      </c>
      <c r="I3215">
        <v>57</v>
      </c>
    </row>
    <row r="3216" spans="1:9" x14ac:dyDescent="0.2">
      <c r="A3216" t="s">
        <v>1242</v>
      </c>
      <c r="B3216" t="s">
        <v>5</v>
      </c>
      <c r="C3216">
        <v>2</v>
      </c>
      <c r="D3216" t="s">
        <v>1243</v>
      </c>
      <c r="E3216">
        <v>4041384</v>
      </c>
      <c r="F3216">
        <v>25</v>
      </c>
      <c r="G3216" t="s">
        <v>1433</v>
      </c>
      <c r="H3216">
        <v>42</v>
      </c>
      <c r="I3216">
        <v>57</v>
      </c>
    </row>
    <row r="3217" spans="1:9" x14ac:dyDescent="0.2">
      <c r="A3217" t="s">
        <v>1242</v>
      </c>
      <c r="B3217" t="s">
        <v>5</v>
      </c>
      <c r="C3217">
        <v>2</v>
      </c>
      <c r="D3217" t="s">
        <v>1243</v>
      </c>
      <c r="E3217">
        <v>4041384</v>
      </c>
      <c r="F3217">
        <v>25</v>
      </c>
      <c r="G3217" t="s">
        <v>1434</v>
      </c>
      <c r="H3217">
        <v>37</v>
      </c>
      <c r="I3217">
        <v>57</v>
      </c>
    </row>
    <row r="3218" spans="1:9" x14ac:dyDescent="0.2">
      <c r="A3218" t="s">
        <v>1242</v>
      </c>
      <c r="B3218" t="s">
        <v>5</v>
      </c>
      <c r="C3218">
        <v>2</v>
      </c>
      <c r="D3218" t="s">
        <v>1243</v>
      </c>
      <c r="E3218">
        <v>4041384</v>
      </c>
      <c r="F3218">
        <v>25</v>
      </c>
      <c r="G3218" t="s">
        <v>1435</v>
      </c>
      <c r="H3218">
        <v>24</v>
      </c>
      <c r="I3218">
        <v>57</v>
      </c>
    </row>
    <row r="3219" spans="1:9" x14ac:dyDescent="0.2">
      <c r="A3219" t="s">
        <v>1242</v>
      </c>
      <c r="B3219" t="s">
        <v>5</v>
      </c>
      <c r="C3219">
        <v>2</v>
      </c>
      <c r="D3219" t="s">
        <v>1243</v>
      </c>
      <c r="E3219">
        <v>4041384</v>
      </c>
      <c r="F3219">
        <v>25</v>
      </c>
      <c r="G3219" t="s">
        <v>1436</v>
      </c>
      <c r="H3219">
        <v>26</v>
      </c>
      <c r="I3219">
        <v>57</v>
      </c>
    </row>
    <row r="3220" spans="1:9" x14ac:dyDescent="0.2">
      <c r="A3220" t="s">
        <v>1242</v>
      </c>
      <c r="B3220" t="s">
        <v>5</v>
      </c>
      <c r="C3220">
        <v>2</v>
      </c>
      <c r="D3220" t="s">
        <v>1243</v>
      </c>
      <c r="E3220">
        <v>4041384</v>
      </c>
      <c r="F3220">
        <v>25</v>
      </c>
      <c r="G3220" t="s">
        <v>1437</v>
      </c>
      <c r="H3220">
        <v>33</v>
      </c>
      <c r="I3220">
        <v>57</v>
      </c>
    </row>
    <row r="3221" spans="1:9" x14ac:dyDescent="0.2">
      <c r="A3221" t="s">
        <v>1242</v>
      </c>
      <c r="B3221" t="s">
        <v>5</v>
      </c>
      <c r="C3221">
        <v>2</v>
      </c>
      <c r="D3221" t="s">
        <v>1243</v>
      </c>
      <c r="E3221">
        <v>4041384</v>
      </c>
      <c r="F3221">
        <v>25</v>
      </c>
      <c r="G3221" t="s">
        <v>1438</v>
      </c>
      <c r="H3221">
        <v>31</v>
      </c>
      <c r="I3221">
        <v>57</v>
      </c>
    </row>
    <row r="3222" spans="1:9" x14ac:dyDescent="0.2">
      <c r="A3222" t="s">
        <v>1242</v>
      </c>
      <c r="B3222" t="s">
        <v>6</v>
      </c>
      <c r="C3222">
        <v>2</v>
      </c>
      <c r="D3222" t="s">
        <v>1257</v>
      </c>
      <c r="E3222">
        <v>4041336</v>
      </c>
      <c r="F3222">
        <v>12</v>
      </c>
      <c r="G3222" t="s">
        <v>1439</v>
      </c>
      <c r="H3222">
        <v>7</v>
      </c>
      <c r="I3222">
        <v>45</v>
      </c>
    </row>
    <row r="3223" spans="1:9" x14ac:dyDescent="0.2">
      <c r="A3223" t="s">
        <v>1242</v>
      </c>
      <c r="B3223" t="s">
        <v>6</v>
      </c>
      <c r="C3223">
        <v>2</v>
      </c>
      <c r="D3223" t="s">
        <v>1257</v>
      </c>
      <c r="E3223">
        <v>4041336</v>
      </c>
      <c r="F3223">
        <v>12</v>
      </c>
      <c r="G3223" t="s">
        <v>1440</v>
      </c>
      <c r="H3223">
        <v>8</v>
      </c>
      <c r="I3223">
        <v>45</v>
      </c>
    </row>
    <row r="3224" spans="1:9" x14ac:dyDescent="0.2">
      <c r="A3224" t="s">
        <v>1242</v>
      </c>
      <c r="B3224" t="s">
        <v>6</v>
      </c>
      <c r="C3224">
        <v>2</v>
      </c>
      <c r="D3224" t="s">
        <v>1257</v>
      </c>
      <c r="E3224">
        <v>4041336</v>
      </c>
      <c r="F3224">
        <v>12</v>
      </c>
      <c r="G3224" t="s">
        <v>1441</v>
      </c>
      <c r="H3224">
        <v>7</v>
      </c>
      <c r="I3224">
        <v>45</v>
      </c>
    </row>
    <row r="3225" spans="1:9" x14ac:dyDescent="0.2">
      <c r="A3225" t="s">
        <v>1242</v>
      </c>
      <c r="B3225" t="s">
        <v>6</v>
      </c>
      <c r="C3225">
        <v>2</v>
      </c>
      <c r="D3225" t="s">
        <v>1257</v>
      </c>
      <c r="E3225">
        <v>4041336</v>
      </c>
      <c r="F3225">
        <v>12</v>
      </c>
      <c r="G3225" t="s">
        <v>1442</v>
      </c>
      <c r="H3225">
        <v>15</v>
      </c>
      <c r="I3225">
        <v>45</v>
      </c>
    </row>
    <row r="3226" spans="1:9" x14ac:dyDescent="0.2">
      <c r="A3226" t="s">
        <v>1242</v>
      </c>
      <c r="B3226" t="s">
        <v>6</v>
      </c>
      <c r="C3226">
        <v>2</v>
      </c>
      <c r="D3226" t="s">
        <v>1257</v>
      </c>
      <c r="E3226">
        <v>4041336</v>
      </c>
      <c r="F3226">
        <v>12</v>
      </c>
      <c r="G3226" t="s">
        <v>1443</v>
      </c>
      <c r="H3226">
        <v>26</v>
      </c>
      <c r="I3226">
        <v>45</v>
      </c>
    </row>
    <row r="3227" spans="1:9" x14ac:dyDescent="0.2">
      <c r="A3227" t="s">
        <v>1242</v>
      </c>
      <c r="B3227" t="s">
        <v>6</v>
      </c>
      <c r="C3227">
        <v>2</v>
      </c>
      <c r="D3227" t="s">
        <v>1257</v>
      </c>
      <c r="E3227">
        <v>4041336</v>
      </c>
      <c r="F3227">
        <v>12</v>
      </c>
      <c r="G3227" t="s">
        <v>1444</v>
      </c>
      <c r="H3227">
        <v>14</v>
      </c>
      <c r="I3227">
        <v>45</v>
      </c>
    </row>
    <row r="3228" spans="1:9" x14ac:dyDescent="0.2">
      <c r="A3228" t="s">
        <v>1242</v>
      </c>
      <c r="B3228" t="s">
        <v>6</v>
      </c>
      <c r="C3228">
        <v>2</v>
      </c>
      <c r="D3228" t="s">
        <v>1257</v>
      </c>
      <c r="E3228">
        <v>4041336</v>
      </c>
      <c r="F3228">
        <v>12</v>
      </c>
      <c r="G3228" t="s">
        <v>1445</v>
      </c>
      <c r="H3228">
        <v>15</v>
      </c>
      <c r="I3228">
        <v>45</v>
      </c>
    </row>
    <row r="3229" spans="1:9" x14ac:dyDescent="0.2">
      <c r="A3229" t="s">
        <v>1242</v>
      </c>
      <c r="B3229" t="s">
        <v>6</v>
      </c>
      <c r="C3229">
        <v>2</v>
      </c>
      <c r="D3229" t="s">
        <v>1257</v>
      </c>
      <c r="E3229">
        <v>4041336</v>
      </c>
      <c r="F3229">
        <v>12</v>
      </c>
      <c r="G3229" t="s">
        <v>1446</v>
      </c>
      <c r="H3229">
        <v>10</v>
      </c>
      <c r="I3229">
        <v>45</v>
      </c>
    </row>
    <row r="3230" spans="1:9" x14ac:dyDescent="0.2">
      <c r="A3230" t="s">
        <v>1242</v>
      </c>
      <c r="B3230" t="s">
        <v>6</v>
      </c>
      <c r="C3230">
        <v>2</v>
      </c>
      <c r="D3230" t="s">
        <v>1257</v>
      </c>
      <c r="E3230">
        <v>4041336</v>
      </c>
      <c r="F3230">
        <v>12</v>
      </c>
      <c r="G3230" t="s">
        <v>1447</v>
      </c>
      <c r="H3230">
        <v>30</v>
      </c>
      <c r="I3230">
        <v>45</v>
      </c>
    </row>
    <row r="3231" spans="1:9" x14ac:dyDescent="0.2">
      <c r="A3231" t="s">
        <v>1242</v>
      </c>
      <c r="B3231" t="s">
        <v>6</v>
      </c>
      <c r="C3231">
        <v>2</v>
      </c>
      <c r="D3231" t="s">
        <v>1257</v>
      </c>
      <c r="E3231">
        <v>4041336</v>
      </c>
      <c r="F3231">
        <v>12</v>
      </c>
      <c r="G3231" t="s">
        <v>1448</v>
      </c>
      <c r="H3231">
        <v>30</v>
      </c>
      <c r="I3231">
        <v>45</v>
      </c>
    </row>
    <row r="3232" spans="1:9" x14ac:dyDescent="0.2">
      <c r="A3232" t="s">
        <v>1242</v>
      </c>
      <c r="B3232" t="s">
        <v>6</v>
      </c>
      <c r="C3232">
        <v>2</v>
      </c>
      <c r="D3232" t="s">
        <v>1257</v>
      </c>
      <c r="E3232">
        <v>4041334</v>
      </c>
      <c r="F3232">
        <v>10</v>
      </c>
      <c r="G3232" t="s">
        <v>1439</v>
      </c>
      <c r="H3232">
        <v>25</v>
      </c>
      <c r="I3232">
        <v>51</v>
      </c>
    </row>
    <row r="3233" spans="1:9" x14ac:dyDescent="0.2">
      <c r="A3233" t="s">
        <v>1242</v>
      </c>
      <c r="B3233" t="s">
        <v>6</v>
      </c>
      <c r="C3233">
        <v>2</v>
      </c>
      <c r="D3233" t="s">
        <v>1257</v>
      </c>
      <c r="E3233">
        <v>4041334</v>
      </c>
      <c r="F3233">
        <v>10</v>
      </c>
      <c r="G3233" t="s">
        <v>1440</v>
      </c>
      <c r="H3233">
        <v>18</v>
      </c>
      <c r="I3233">
        <v>51</v>
      </c>
    </row>
    <row r="3234" spans="1:9" x14ac:dyDescent="0.2">
      <c r="A3234" t="s">
        <v>1242</v>
      </c>
      <c r="B3234" t="s">
        <v>6</v>
      </c>
      <c r="C3234">
        <v>2</v>
      </c>
      <c r="D3234" t="s">
        <v>1257</v>
      </c>
      <c r="E3234">
        <v>4041334</v>
      </c>
      <c r="F3234">
        <v>10</v>
      </c>
      <c r="G3234" t="s">
        <v>1441</v>
      </c>
      <c r="H3234">
        <v>15</v>
      </c>
      <c r="I3234">
        <v>51</v>
      </c>
    </row>
    <row r="3235" spans="1:9" x14ac:dyDescent="0.2">
      <c r="A3235" t="s">
        <v>1242</v>
      </c>
      <c r="B3235" t="s">
        <v>6</v>
      </c>
      <c r="C3235">
        <v>2</v>
      </c>
      <c r="D3235" t="s">
        <v>1257</v>
      </c>
      <c r="E3235">
        <v>4041334</v>
      </c>
      <c r="F3235">
        <v>10</v>
      </c>
      <c r="G3235" t="s">
        <v>1442</v>
      </c>
      <c r="H3235">
        <v>24</v>
      </c>
      <c r="I3235">
        <v>51</v>
      </c>
    </row>
    <row r="3236" spans="1:9" x14ac:dyDescent="0.2">
      <c r="A3236" t="s">
        <v>1242</v>
      </c>
      <c r="B3236" t="s">
        <v>6</v>
      </c>
      <c r="C3236">
        <v>2</v>
      </c>
      <c r="D3236" t="s">
        <v>1257</v>
      </c>
      <c r="E3236">
        <v>4041334</v>
      </c>
      <c r="F3236">
        <v>10</v>
      </c>
      <c r="G3236" t="s">
        <v>1443</v>
      </c>
      <c r="H3236">
        <v>36</v>
      </c>
      <c r="I3236">
        <v>51</v>
      </c>
    </row>
    <row r="3237" spans="1:9" x14ac:dyDescent="0.2">
      <c r="A3237" t="s">
        <v>1242</v>
      </c>
      <c r="B3237" t="s">
        <v>6</v>
      </c>
      <c r="C3237">
        <v>2</v>
      </c>
      <c r="D3237" t="s">
        <v>1257</v>
      </c>
      <c r="E3237">
        <v>4041334</v>
      </c>
      <c r="F3237">
        <v>10</v>
      </c>
      <c r="G3237" t="s">
        <v>1444</v>
      </c>
      <c r="H3237">
        <v>17</v>
      </c>
      <c r="I3237">
        <v>51</v>
      </c>
    </row>
    <row r="3238" spans="1:9" x14ac:dyDescent="0.2">
      <c r="A3238" t="s">
        <v>1242</v>
      </c>
      <c r="B3238" t="s">
        <v>6</v>
      </c>
      <c r="C3238">
        <v>2</v>
      </c>
      <c r="D3238" t="s">
        <v>1257</v>
      </c>
      <c r="E3238">
        <v>4041334</v>
      </c>
      <c r="F3238">
        <v>10</v>
      </c>
      <c r="G3238" t="s">
        <v>1445</v>
      </c>
      <c r="H3238">
        <v>19</v>
      </c>
      <c r="I3238">
        <v>51</v>
      </c>
    </row>
    <row r="3239" spans="1:9" x14ac:dyDescent="0.2">
      <c r="A3239" t="s">
        <v>1242</v>
      </c>
      <c r="B3239" t="s">
        <v>6</v>
      </c>
      <c r="C3239">
        <v>2</v>
      </c>
      <c r="D3239" t="s">
        <v>1257</v>
      </c>
      <c r="E3239">
        <v>4041334</v>
      </c>
      <c r="F3239">
        <v>10</v>
      </c>
      <c r="G3239" t="s">
        <v>1446</v>
      </c>
      <c r="H3239">
        <v>7</v>
      </c>
      <c r="I3239">
        <v>51</v>
      </c>
    </row>
    <row r="3240" spans="1:9" x14ac:dyDescent="0.2">
      <c r="A3240" t="s">
        <v>1242</v>
      </c>
      <c r="B3240" t="s">
        <v>6</v>
      </c>
      <c r="C3240">
        <v>2</v>
      </c>
      <c r="D3240" t="s">
        <v>1257</v>
      </c>
      <c r="E3240">
        <v>4041334</v>
      </c>
      <c r="F3240">
        <v>10</v>
      </c>
      <c r="G3240" t="s">
        <v>1447</v>
      </c>
      <c r="H3240">
        <v>38</v>
      </c>
      <c r="I3240">
        <v>51</v>
      </c>
    </row>
    <row r="3241" spans="1:9" x14ac:dyDescent="0.2">
      <c r="A3241" t="s">
        <v>1242</v>
      </c>
      <c r="B3241" t="s">
        <v>6</v>
      </c>
      <c r="C3241">
        <v>2</v>
      </c>
      <c r="D3241" t="s">
        <v>1257</v>
      </c>
      <c r="E3241">
        <v>4041334</v>
      </c>
      <c r="F3241">
        <v>10</v>
      </c>
      <c r="G3241" t="s">
        <v>1448</v>
      </c>
      <c r="H3241">
        <v>35</v>
      </c>
      <c r="I3241">
        <v>51</v>
      </c>
    </row>
    <row r="3242" spans="1:9" x14ac:dyDescent="0.2">
      <c r="A3242" t="s">
        <v>1242</v>
      </c>
      <c r="B3242" t="s">
        <v>6</v>
      </c>
      <c r="C3242">
        <v>2</v>
      </c>
      <c r="D3242" t="s">
        <v>1257</v>
      </c>
      <c r="E3242">
        <v>4041337</v>
      </c>
      <c r="F3242">
        <v>11</v>
      </c>
      <c r="G3242" t="s">
        <v>1439</v>
      </c>
      <c r="H3242">
        <v>15</v>
      </c>
      <c r="I3242">
        <v>48</v>
      </c>
    </row>
    <row r="3243" spans="1:9" x14ac:dyDescent="0.2">
      <c r="A3243" t="s">
        <v>1242</v>
      </c>
      <c r="B3243" t="s">
        <v>6</v>
      </c>
      <c r="C3243">
        <v>2</v>
      </c>
      <c r="D3243" t="s">
        <v>1257</v>
      </c>
      <c r="E3243">
        <v>4041337</v>
      </c>
      <c r="F3243">
        <v>11</v>
      </c>
      <c r="G3243" t="s">
        <v>1440</v>
      </c>
      <c r="H3243">
        <v>21</v>
      </c>
      <c r="I3243">
        <v>48</v>
      </c>
    </row>
    <row r="3244" spans="1:9" x14ac:dyDescent="0.2">
      <c r="A3244" t="s">
        <v>1242</v>
      </c>
      <c r="B3244" t="s">
        <v>6</v>
      </c>
      <c r="C3244">
        <v>2</v>
      </c>
      <c r="D3244" t="s">
        <v>1257</v>
      </c>
      <c r="E3244">
        <v>4041337</v>
      </c>
      <c r="F3244">
        <v>11</v>
      </c>
      <c r="G3244" t="s">
        <v>1441</v>
      </c>
      <c r="H3244">
        <v>15</v>
      </c>
      <c r="I3244">
        <v>48</v>
      </c>
    </row>
    <row r="3245" spans="1:9" x14ac:dyDescent="0.2">
      <c r="A3245" t="s">
        <v>1242</v>
      </c>
      <c r="B3245" t="s">
        <v>6</v>
      </c>
      <c r="C3245">
        <v>2</v>
      </c>
      <c r="D3245" t="s">
        <v>1257</v>
      </c>
      <c r="E3245">
        <v>4041337</v>
      </c>
      <c r="F3245">
        <v>11</v>
      </c>
      <c r="G3245" t="s">
        <v>1442</v>
      </c>
      <c r="H3245">
        <v>21</v>
      </c>
      <c r="I3245">
        <v>48</v>
      </c>
    </row>
    <row r="3246" spans="1:9" x14ac:dyDescent="0.2">
      <c r="A3246" t="s">
        <v>1242</v>
      </c>
      <c r="B3246" t="s">
        <v>6</v>
      </c>
      <c r="C3246">
        <v>2</v>
      </c>
      <c r="D3246" t="s">
        <v>1257</v>
      </c>
      <c r="E3246">
        <v>4041337</v>
      </c>
      <c r="F3246">
        <v>11</v>
      </c>
      <c r="G3246" t="s">
        <v>1443</v>
      </c>
      <c r="H3246">
        <v>33</v>
      </c>
      <c r="I3246">
        <v>48</v>
      </c>
    </row>
    <row r="3247" spans="1:9" x14ac:dyDescent="0.2">
      <c r="A3247" t="s">
        <v>1242</v>
      </c>
      <c r="B3247" t="s">
        <v>6</v>
      </c>
      <c r="C3247">
        <v>2</v>
      </c>
      <c r="D3247" t="s">
        <v>1257</v>
      </c>
      <c r="E3247">
        <v>4041337</v>
      </c>
      <c r="F3247">
        <v>11</v>
      </c>
      <c r="G3247" t="s">
        <v>1444</v>
      </c>
      <c r="H3247">
        <v>23</v>
      </c>
      <c r="I3247">
        <v>48</v>
      </c>
    </row>
    <row r="3248" spans="1:9" x14ac:dyDescent="0.2">
      <c r="A3248" t="s">
        <v>1242</v>
      </c>
      <c r="B3248" t="s">
        <v>6</v>
      </c>
      <c r="C3248">
        <v>2</v>
      </c>
      <c r="D3248" t="s">
        <v>1257</v>
      </c>
      <c r="E3248">
        <v>4041337</v>
      </c>
      <c r="F3248">
        <v>11</v>
      </c>
      <c r="G3248" t="s">
        <v>1445</v>
      </c>
      <c r="H3248">
        <v>12</v>
      </c>
      <c r="I3248">
        <v>48</v>
      </c>
    </row>
    <row r="3249" spans="1:9" x14ac:dyDescent="0.2">
      <c r="A3249" t="s">
        <v>1242</v>
      </c>
      <c r="B3249" t="s">
        <v>6</v>
      </c>
      <c r="C3249">
        <v>2</v>
      </c>
      <c r="D3249" t="s">
        <v>1257</v>
      </c>
      <c r="E3249">
        <v>4041337</v>
      </c>
      <c r="F3249">
        <v>11</v>
      </c>
      <c r="G3249" t="s">
        <v>1446</v>
      </c>
      <c r="H3249">
        <v>9</v>
      </c>
      <c r="I3249">
        <v>48</v>
      </c>
    </row>
    <row r="3250" spans="1:9" x14ac:dyDescent="0.2">
      <c r="A3250" t="s">
        <v>1242</v>
      </c>
      <c r="B3250" t="s">
        <v>6</v>
      </c>
      <c r="C3250">
        <v>2</v>
      </c>
      <c r="D3250" t="s">
        <v>1257</v>
      </c>
      <c r="E3250">
        <v>4041337</v>
      </c>
      <c r="F3250">
        <v>11</v>
      </c>
      <c r="G3250" t="s">
        <v>1447</v>
      </c>
      <c r="H3250">
        <v>26</v>
      </c>
      <c r="I3250">
        <v>48</v>
      </c>
    </row>
    <row r="3251" spans="1:9" x14ac:dyDescent="0.2">
      <c r="A3251" t="s">
        <v>1242</v>
      </c>
      <c r="B3251" t="s">
        <v>6</v>
      </c>
      <c r="C3251">
        <v>2</v>
      </c>
      <c r="D3251" t="s">
        <v>1257</v>
      </c>
      <c r="E3251">
        <v>4041337</v>
      </c>
      <c r="F3251">
        <v>11</v>
      </c>
      <c r="G3251" t="s">
        <v>1448</v>
      </c>
      <c r="H3251">
        <v>32</v>
      </c>
      <c r="I3251">
        <v>48</v>
      </c>
    </row>
    <row r="3252" spans="1:9" x14ac:dyDescent="0.2">
      <c r="A3252" t="s">
        <v>1242</v>
      </c>
      <c r="B3252" t="s">
        <v>6</v>
      </c>
      <c r="C3252">
        <v>2</v>
      </c>
      <c r="D3252" t="s">
        <v>1257</v>
      </c>
      <c r="E3252">
        <v>4240294</v>
      </c>
      <c r="F3252" t="s">
        <v>1449</v>
      </c>
      <c r="G3252" t="s">
        <v>1439</v>
      </c>
      <c r="H3252">
        <v>3</v>
      </c>
      <c r="I3252">
        <v>6</v>
      </c>
    </row>
    <row r="3253" spans="1:9" x14ac:dyDescent="0.2">
      <c r="A3253" t="s">
        <v>1242</v>
      </c>
      <c r="B3253" t="s">
        <v>6</v>
      </c>
      <c r="C3253">
        <v>2</v>
      </c>
      <c r="D3253" t="s">
        <v>1257</v>
      </c>
      <c r="E3253">
        <v>4240294</v>
      </c>
      <c r="F3253" t="s">
        <v>1449</v>
      </c>
      <c r="G3253" t="s">
        <v>1440</v>
      </c>
      <c r="H3253">
        <v>4</v>
      </c>
      <c r="I3253">
        <v>6</v>
      </c>
    </row>
    <row r="3254" spans="1:9" x14ac:dyDescent="0.2">
      <c r="A3254" t="s">
        <v>1242</v>
      </c>
      <c r="B3254" t="s">
        <v>6</v>
      </c>
      <c r="C3254">
        <v>2</v>
      </c>
      <c r="D3254" t="s">
        <v>1257</v>
      </c>
      <c r="E3254">
        <v>4240294</v>
      </c>
      <c r="F3254" t="s">
        <v>1449</v>
      </c>
      <c r="G3254" t="s">
        <v>1441</v>
      </c>
      <c r="H3254">
        <v>3</v>
      </c>
      <c r="I3254">
        <v>6</v>
      </c>
    </row>
    <row r="3255" spans="1:9" x14ac:dyDescent="0.2">
      <c r="A3255" t="s">
        <v>1242</v>
      </c>
      <c r="B3255" t="s">
        <v>6</v>
      </c>
      <c r="C3255">
        <v>2</v>
      </c>
      <c r="D3255" t="s">
        <v>1257</v>
      </c>
      <c r="E3255">
        <v>4240294</v>
      </c>
      <c r="F3255" t="s">
        <v>1449</v>
      </c>
      <c r="G3255" t="s">
        <v>1442</v>
      </c>
      <c r="H3255">
        <v>3</v>
      </c>
      <c r="I3255">
        <v>6</v>
      </c>
    </row>
    <row r="3256" spans="1:9" x14ac:dyDescent="0.2">
      <c r="A3256" t="s">
        <v>1242</v>
      </c>
      <c r="B3256" t="s">
        <v>6</v>
      </c>
      <c r="C3256">
        <v>2</v>
      </c>
      <c r="D3256" t="s">
        <v>1257</v>
      </c>
      <c r="E3256">
        <v>4240294</v>
      </c>
      <c r="F3256" t="s">
        <v>1449</v>
      </c>
      <c r="G3256" t="s">
        <v>1443</v>
      </c>
      <c r="H3256">
        <v>5</v>
      </c>
      <c r="I3256">
        <v>6</v>
      </c>
    </row>
    <row r="3257" spans="1:9" x14ac:dyDescent="0.2">
      <c r="A3257" t="s">
        <v>1242</v>
      </c>
      <c r="B3257" t="s">
        <v>6</v>
      </c>
      <c r="C3257">
        <v>2</v>
      </c>
      <c r="D3257" t="s">
        <v>1257</v>
      </c>
      <c r="E3257">
        <v>4240294</v>
      </c>
      <c r="F3257" t="s">
        <v>1449</v>
      </c>
      <c r="G3257" t="s">
        <v>1444</v>
      </c>
      <c r="H3257">
        <v>0</v>
      </c>
      <c r="I3257">
        <v>6</v>
      </c>
    </row>
    <row r="3258" spans="1:9" x14ac:dyDescent="0.2">
      <c r="A3258" t="s">
        <v>1242</v>
      </c>
      <c r="B3258" t="s">
        <v>6</v>
      </c>
      <c r="C3258">
        <v>2</v>
      </c>
      <c r="D3258" t="s">
        <v>1257</v>
      </c>
      <c r="E3258">
        <v>4240294</v>
      </c>
      <c r="F3258" t="s">
        <v>1449</v>
      </c>
      <c r="G3258" t="s">
        <v>1445</v>
      </c>
      <c r="H3258">
        <v>1</v>
      </c>
      <c r="I3258">
        <v>6</v>
      </c>
    </row>
    <row r="3259" spans="1:9" x14ac:dyDescent="0.2">
      <c r="A3259" t="s">
        <v>1242</v>
      </c>
      <c r="B3259" t="s">
        <v>6</v>
      </c>
      <c r="C3259">
        <v>2</v>
      </c>
      <c r="D3259" t="s">
        <v>1257</v>
      </c>
      <c r="E3259">
        <v>4240294</v>
      </c>
      <c r="F3259" t="s">
        <v>1449</v>
      </c>
      <c r="G3259" t="s">
        <v>1446</v>
      </c>
      <c r="H3259">
        <v>3</v>
      </c>
      <c r="I3259">
        <v>6</v>
      </c>
    </row>
    <row r="3260" spans="1:9" x14ac:dyDescent="0.2">
      <c r="A3260" t="s">
        <v>1242</v>
      </c>
      <c r="B3260" t="s">
        <v>6</v>
      </c>
      <c r="C3260">
        <v>2</v>
      </c>
      <c r="D3260" t="s">
        <v>1257</v>
      </c>
      <c r="E3260">
        <v>4240294</v>
      </c>
      <c r="F3260" t="s">
        <v>1449</v>
      </c>
      <c r="G3260" t="s">
        <v>1447</v>
      </c>
      <c r="H3260">
        <v>2</v>
      </c>
      <c r="I3260">
        <v>6</v>
      </c>
    </row>
    <row r="3261" spans="1:9" x14ac:dyDescent="0.2">
      <c r="A3261" t="s">
        <v>1242</v>
      </c>
      <c r="B3261" t="s">
        <v>6</v>
      </c>
      <c r="C3261">
        <v>2</v>
      </c>
      <c r="D3261" t="s">
        <v>1257</v>
      </c>
      <c r="E3261">
        <v>4240294</v>
      </c>
      <c r="F3261" t="s">
        <v>1449</v>
      </c>
      <c r="G3261" t="s">
        <v>1448</v>
      </c>
      <c r="H3261">
        <v>4</v>
      </c>
      <c r="I3261">
        <v>6</v>
      </c>
    </row>
    <row r="3262" spans="1:9" x14ac:dyDescent="0.2">
      <c r="A3262" t="s">
        <v>1242</v>
      </c>
      <c r="B3262" t="s">
        <v>6</v>
      </c>
      <c r="C3262">
        <v>2</v>
      </c>
      <c r="D3262" t="s">
        <v>1257</v>
      </c>
      <c r="E3262">
        <v>4041348</v>
      </c>
      <c r="F3262">
        <v>11</v>
      </c>
      <c r="G3262" t="s">
        <v>1439</v>
      </c>
      <c r="H3262">
        <v>24</v>
      </c>
      <c r="I3262">
        <v>63</v>
      </c>
    </row>
    <row r="3263" spans="1:9" x14ac:dyDescent="0.2">
      <c r="A3263" t="s">
        <v>1242</v>
      </c>
      <c r="B3263" t="s">
        <v>6</v>
      </c>
      <c r="C3263">
        <v>2</v>
      </c>
      <c r="D3263" t="s">
        <v>1257</v>
      </c>
      <c r="E3263">
        <v>4041348</v>
      </c>
      <c r="F3263">
        <v>11</v>
      </c>
      <c r="G3263" t="s">
        <v>1440</v>
      </c>
      <c r="H3263">
        <v>20</v>
      </c>
      <c r="I3263">
        <v>63</v>
      </c>
    </row>
    <row r="3264" spans="1:9" x14ac:dyDescent="0.2">
      <c r="A3264" t="s">
        <v>1242</v>
      </c>
      <c r="B3264" t="s">
        <v>6</v>
      </c>
      <c r="C3264">
        <v>2</v>
      </c>
      <c r="D3264" t="s">
        <v>1257</v>
      </c>
      <c r="E3264">
        <v>4041348</v>
      </c>
      <c r="F3264">
        <v>11</v>
      </c>
      <c r="G3264" t="s">
        <v>1441</v>
      </c>
      <c r="H3264">
        <v>22</v>
      </c>
      <c r="I3264">
        <v>63</v>
      </c>
    </row>
    <row r="3265" spans="1:9" x14ac:dyDescent="0.2">
      <c r="A3265" t="s">
        <v>1242</v>
      </c>
      <c r="B3265" t="s">
        <v>6</v>
      </c>
      <c r="C3265">
        <v>2</v>
      </c>
      <c r="D3265" t="s">
        <v>1257</v>
      </c>
      <c r="E3265">
        <v>4041348</v>
      </c>
      <c r="F3265">
        <v>11</v>
      </c>
      <c r="G3265" t="s">
        <v>1442</v>
      </c>
      <c r="H3265">
        <v>24</v>
      </c>
      <c r="I3265">
        <v>63</v>
      </c>
    </row>
    <row r="3266" spans="1:9" x14ac:dyDescent="0.2">
      <c r="A3266" t="s">
        <v>1242</v>
      </c>
      <c r="B3266" t="s">
        <v>6</v>
      </c>
      <c r="C3266">
        <v>2</v>
      </c>
      <c r="D3266" t="s">
        <v>1257</v>
      </c>
      <c r="E3266">
        <v>4041348</v>
      </c>
      <c r="F3266">
        <v>11</v>
      </c>
      <c r="G3266" t="s">
        <v>1443</v>
      </c>
      <c r="H3266">
        <v>34</v>
      </c>
      <c r="I3266">
        <v>63</v>
      </c>
    </row>
    <row r="3267" spans="1:9" x14ac:dyDescent="0.2">
      <c r="A3267" t="s">
        <v>1242</v>
      </c>
      <c r="B3267" t="s">
        <v>6</v>
      </c>
      <c r="C3267">
        <v>2</v>
      </c>
      <c r="D3267" t="s">
        <v>1257</v>
      </c>
      <c r="E3267">
        <v>4041348</v>
      </c>
      <c r="F3267">
        <v>11</v>
      </c>
      <c r="G3267" t="s">
        <v>1444</v>
      </c>
      <c r="H3267">
        <v>13</v>
      </c>
      <c r="I3267">
        <v>63</v>
      </c>
    </row>
    <row r="3268" spans="1:9" x14ac:dyDescent="0.2">
      <c r="A3268" t="s">
        <v>1242</v>
      </c>
      <c r="B3268" t="s">
        <v>6</v>
      </c>
      <c r="C3268">
        <v>2</v>
      </c>
      <c r="D3268" t="s">
        <v>1257</v>
      </c>
      <c r="E3268">
        <v>4041348</v>
      </c>
      <c r="F3268">
        <v>11</v>
      </c>
      <c r="G3268" t="s">
        <v>1445</v>
      </c>
      <c r="H3268">
        <v>19</v>
      </c>
      <c r="I3268">
        <v>63</v>
      </c>
    </row>
    <row r="3269" spans="1:9" x14ac:dyDescent="0.2">
      <c r="A3269" t="s">
        <v>1242</v>
      </c>
      <c r="B3269" t="s">
        <v>6</v>
      </c>
      <c r="C3269">
        <v>2</v>
      </c>
      <c r="D3269" t="s">
        <v>1257</v>
      </c>
      <c r="E3269">
        <v>4041348</v>
      </c>
      <c r="F3269">
        <v>11</v>
      </c>
      <c r="G3269" t="s">
        <v>1446</v>
      </c>
      <c r="H3269">
        <v>9</v>
      </c>
      <c r="I3269">
        <v>63</v>
      </c>
    </row>
    <row r="3270" spans="1:9" x14ac:dyDescent="0.2">
      <c r="A3270" t="s">
        <v>1242</v>
      </c>
      <c r="B3270" t="s">
        <v>6</v>
      </c>
      <c r="C3270">
        <v>2</v>
      </c>
      <c r="D3270" t="s">
        <v>1257</v>
      </c>
      <c r="E3270">
        <v>4041348</v>
      </c>
      <c r="F3270">
        <v>11</v>
      </c>
      <c r="G3270" t="s">
        <v>1447</v>
      </c>
      <c r="H3270">
        <v>35</v>
      </c>
      <c r="I3270">
        <v>63</v>
      </c>
    </row>
    <row r="3271" spans="1:9" x14ac:dyDescent="0.2">
      <c r="A3271" t="s">
        <v>1242</v>
      </c>
      <c r="B3271" t="s">
        <v>6</v>
      </c>
      <c r="C3271">
        <v>2</v>
      </c>
      <c r="D3271" t="s">
        <v>1257</v>
      </c>
      <c r="E3271">
        <v>4041348</v>
      </c>
      <c r="F3271">
        <v>11</v>
      </c>
      <c r="G3271" t="s">
        <v>1448</v>
      </c>
      <c r="H3271">
        <v>35</v>
      </c>
      <c r="I3271">
        <v>63</v>
      </c>
    </row>
    <row r="3272" spans="1:9" x14ac:dyDescent="0.2">
      <c r="A3272" t="s">
        <v>1242</v>
      </c>
      <c r="B3272" t="s">
        <v>6</v>
      </c>
      <c r="C3272">
        <v>2</v>
      </c>
      <c r="D3272" t="s">
        <v>1257</v>
      </c>
      <c r="E3272">
        <v>4041341</v>
      </c>
      <c r="F3272">
        <v>10</v>
      </c>
      <c r="G3272" t="s">
        <v>1439</v>
      </c>
      <c r="H3272">
        <v>11</v>
      </c>
      <c r="I3272">
        <v>60</v>
      </c>
    </row>
    <row r="3273" spans="1:9" x14ac:dyDescent="0.2">
      <c r="A3273" t="s">
        <v>1242</v>
      </c>
      <c r="B3273" t="s">
        <v>6</v>
      </c>
      <c r="C3273">
        <v>2</v>
      </c>
      <c r="D3273" t="s">
        <v>1257</v>
      </c>
      <c r="E3273">
        <v>4041341</v>
      </c>
      <c r="F3273">
        <v>10</v>
      </c>
      <c r="G3273" t="s">
        <v>1440</v>
      </c>
      <c r="H3273">
        <v>16</v>
      </c>
      <c r="I3273">
        <v>60</v>
      </c>
    </row>
    <row r="3274" spans="1:9" x14ac:dyDescent="0.2">
      <c r="A3274" t="s">
        <v>1242</v>
      </c>
      <c r="B3274" t="s">
        <v>6</v>
      </c>
      <c r="C3274">
        <v>2</v>
      </c>
      <c r="D3274" t="s">
        <v>1257</v>
      </c>
      <c r="E3274">
        <v>4041341</v>
      </c>
      <c r="F3274">
        <v>10</v>
      </c>
      <c r="G3274" t="s">
        <v>1441</v>
      </c>
      <c r="H3274">
        <v>8</v>
      </c>
      <c r="I3274">
        <v>60</v>
      </c>
    </row>
    <row r="3275" spans="1:9" x14ac:dyDescent="0.2">
      <c r="A3275" t="s">
        <v>1242</v>
      </c>
      <c r="B3275" t="s">
        <v>6</v>
      </c>
      <c r="C3275">
        <v>2</v>
      </c>
      <c r="D3275" t="s">
        <v>1257</v>
      </c>
      <c r="E3275">
        <v>4041341</v>
      </c>
      <c r="F3275">
        <v>10</v>
      </c>
      <c r="G3275" t="s">
        <v>1442</v>
      </c>
      <c r="H3275">
        <v>23</v>
      </c>
      <c r="I3275">
        <v>60</v>
      </c>
    </row>
    <row r="3276" spans="1:9" x14ac:dyDescent="0.2">
      <c r="A3276" t="s">
        <v>1242</v>
      </c>
      <c r="B3276" t="s">
        <v>6</v>
      </c>
      <c r="C3276">
        <v>2</v>
      </c>
      <c r="D3276" t="s">
        <v>1257</v>
      </c>
      <c r="E3276">
        <v>4041341</v>
      </c>
      <c r="F3276">
        <v>10</v>
      </c>
      <c r="G3276" t="s">
        <v>1443</v>
      </c>
      <c r="H3276">
        <v>32</v>
      </c>
      <c r="I3276">
        <v>60</v>
      </c>
    </row>
    <row r="3277" spans="1:9" x14ac:dyDescent="0.2">
      <c r="A3277" t="s">
        <v>1242</v>
      </c>
      <c r="B3277" t="s">
        <v>6</v>
      </c>
      <c r="C3277">
        <v>2</v>
      </c>
      <c r="D3277" t="s">
        <v>1257</v>
      </c>
      <c r="E3277">
        <v>4041341</v>
      </c>
      <c r="F3277">
        <v>10</v>
      </c>
      <c r="G3277" t="s">
        <v>1444</v>
      </c>
      <c r="H3277">
        <v>12</v>
      </c>
      <c r="I3277">
        <v>60</v>
      </c>
    </row>
    <row r="3278" spans="1:9" x14ac:dyDescent="0.2">
      <c r="A3278" t="s">
        <v>1242</v>
      </c>
      <c r="B3278" t="s">
        <v>6</v>
      </c>
      <c r="C3278">
        <v>2</v>
      </c>
      <c r="D3278" t="s">
        <v>1257</v>
      </c>
      <c r="E3278">
        <v>4041341</v>
      </c>
      <c r="F3278">
        <v>10</v>
      </c>
      <c r="G3278" t="s">
        <v>1445</v>
      </c>
      <c r="H3278">
        <v>22</v>
      </c>
      <c r="I3278">
        <v>60</v>
      </c>
    </row>
    <row r="3279" spans="1:9" x14ac:dyDescent="0.2">
      <c r="A3279" t="s">
        <v>1242</v>
      </c>
      <c r="B3279" t="s">
        <v>6</v>
      </c>
      <c r="C3279">
        <v>2</v>
      </c>
      <c r="D3279" t="s">
        <v>1257</v>
      </c>
      <c r="E3279">
        <v>4041341</v>
      </c>
      <c r="F3279">
        <v>10</v>
      </c>
      <c r="G3279" t="s">
        <v>1446</v>
      </c>
      <c r="H3279">
        <v>11</v>
      </c>
      <c r="I3279">
        <v>60</v>
      </c>
    </row>
    <row r="3280" spans="1:9" x14ac:dyDescent="0.2">
      <c r="A3280" t="s">
        <v>1242</v>
      </c>
      <c r="B3280" t="s">
        <v>6</v>
      </c>
      <c r="C3280">
        <v>2</v>
      </c>
      <c r="D3280" t="s">
        <v>1257</v>
      </c>
      <c r="E3280">
        <v>4041341</v>
      </c>
      <c r="F3280">
        <v>10</v>
      </c>
      <c r="G3280" t="s">
        <v>1447</v>
      </c>
      <c r="H3280">
        <v>38</v>
      </c>
      <c r="I3280">
        <v>60</v>
      </c>
    </row>
    <row r="3281" spans="1:9" x14ac:dyDescent="0.2">
      <c r="A3281" t="s">
        <v>1242</v>
      </c>
      <c r="B3281" t="s">
        <v>6</v>
      </c>
      <c r="C3281">
        <v>2</v>
      </c>
      <c r="D3281" t="s">
        <v>1257</v>
      </c>
      <c r="E3281">
        <v>4041341</v>
      </c>
      <c r="F3281">
        <v>10</v>
      </c>
      <c r="G3281" t="s">
        <v>1448</v>
      </c>
      <c r="H3281">
        <v>34</v>
      </c>
      <c r="I3281">
        <v>60</v>
      </c>
    </row>
    <row r="3282" spans="1:9" x14ac:dyDescent="0.2">
      <c r="A3282" t="s">
        <v>1242</v>
      </c>
      <c r="B3282" t="s">
        <v>6</v>
      </c>
      <c r="C3282">
        <v>2</v>
      </c>
      <c r="D3282" t="s">
        <v>1257</v>
      </c>
      <c r="E3282">
        <v>4041351</v>
      </c>
      <c r="F3282">
        <v>12</v>
      </c>
      <c r="G3282" t="s">
        <v>1439</v>
      </c>
      <c r="H3282">
        <v>12</v>
      </c>
      <c r="I3282">
        <v>54</v>
      </c>
    </row>
    <row r="3283" spans="1:9" x14ac:dyDescent="0.2">
      <c r="A3283" t="s">
        <v>1242</v>
      </c>
      <c r="B3283" t="s">
        <v>6</v>
      </c>
      <c r="C3283">
        <v>2</v>
      </c>
      <c r="D3283" t="s">
        <v>1257</v>
      </c>
      <c r="E3283">
        <v>4041351</v>
      </c>
      <c r="F3283">
        <v>12</v>
      </c>
      <c r="G3283" t="s">
        <v>1440</v>
      </c>
      <c r="H3283">
        <v>12</v>
      </c>
      <c r="I3283">
        <v>54</v>
      </c>
    </row>
    <row r="3284" spans="1:9" x14ac:dyDescent="0.2">
      <c r="A3284" t="s">
        <v>1242</v>
      </c>
      <c r="B3284" t="s">
        <v>6</v>
      </c>
      <c r="C3284">
        <v>2</v>
      </c>
      <c r="D3284" t="s">
        <v>1257</v>
      </c>
      <c r="E3284">
        <v>4041351</v>
      </c>
      <c r="F3284">
        <v>12</v>
      </c>
      <c r="G3284" t="s">
        <v>1441</v>
      </c>
      <c r="H3284">
        <v>11</v>
      </c>
      <c r="I3284">
        <v>54</v>
      </c>
    </row>
    <row r="3285" spans="1:9" x14ac:dyDescent="0.2">
      <c r="A3285" t="s">
        <v>1242</v>
      </c>
      <c r="B3285" t="s">
        <v>6</v>
      </c>
      <c r="C3285">
        <v>2</v>
      </c>
      <c r="D3285" t="s">
        <v>1257</v>
      </c>
      <c r="E3285">
        <v>4041351</v>
      </c>
      <c r="F3285">
        <v>12</v>
      </c>
      <c r="G3285" t="s">
        <v>1442</v>
      </c>
      <c r="H3285">
        <v>24</v>
      </c>
      <c r="I3285">
        <v>54</v>
      </c>
    </row>
    <row r="3286" spans="1:9" x14ac:dyDescent="0.2">
      <c r="A3286" t="s">
        <v>1242</v>
      </c>
      <c r="B3286" t="s">
        <v>6</v>
      </c>
      <c r="C3286">
        <v>2</v>
      </c>
      <c r="D3286" t="s">
        <v>1257</v>
      </c>
      <c r="E3286">
        <v>4041351</v>
      </c>
      <c r="F3286">
        <v>12</v>
      </c>
      <c r="G3286" t="s">
        <v>1443</v>
      </c>
      <c r="H3286">
        <v>35</v>
      </c>
      <c r="I3286">
        <v>54</v>
      </c>
    </row>
    <row r="3287" spans="1:9" x14ac:dyDescent="0.2">
      <c r="A3287" t="s">
        <v>1242</v>
      </c>
      <c r="B3287" t="s">
        <v>6</v>
      </c>
      <c r="C3287">
        <v>2</v>
      </c>
      <c r="D3287" t="s">
        <v>1257</v>
      </c>
      <c r="E3287">
        <v>4041351</v>
      </c>
      <c r="F3287">
        <v>12</v>
      </c>
      <c r="G3287" t="s">
        <v>1444</v>
      </c>
      <c r="H3287">
        <v>12</v>
      </c>
      <c r="I3287">
        <v>54</v>
      </c>
    </row>
    <row r="3288" spans="1:9" x14ac:dyDescent="0.2">
      <c r="A3288" t="s">
        <v>1242</v>
      </c>
      <c r="B3288" t="s">
        <v>6</v>
      </c>
      <c r="C3288">
        <v>2</v>
      </c>
      <c r="D3288" t="s">
        <v>1257</v>
      </c>
      <c r="E3288">
        <v>4041351</v>
      </c>
      <c r="F3288">
        <v>12</v>
      </c>
      <c r="G3288" t="s">
        <v>1445</v>
      </c>
      <c r="H3288">
        <v>18</v>
      </c>
      <c r="I3288">
        <v>54</v>
      </c>
    </row>
    <row r="3289" spans="1:9" x14ac:dyDescent="0.2">
      <c r="A3289" t="s">
        <v>1242</v>
      </c>
      <c r="B3289" t="s">
        <v>6</v>
      </c>
      <c r="C3289">
        <v>2</v>
      </c>
      <c r="D3289" t="s">
        <v>1257</v>
      </c>
      <c r="E3289">
        <v>4041351</v>
      </c>
      <c r="F3289">
        <v>12</v>
      </c>
      <c r="G3289" t="s">
        <v>1446</v>
      </c>
      <c r="H3289">
        <v>9</v>
      </c>
      <c r="I3289">
        <v>54</v>
      </c>
    </row>
    <row r="3290" spans="1:9" x14ac:dyDescent="0.2">
      <c r="A3290" t="s">
        <v>1242</v>
      </c>
      <c r="B3290" t="s">
        <v>6</v>
      </c>
      <c r="C3290">
        <v>2</v>
      </c>
      <c r="D3290" t="s">
        <v>1257</v>
      </c>
      <c r="E3290">
        <v>4041351</v>
      </c>
      <c r="F3290">
        <v>12</v>
      </c>
      <c r="G3290" t="s">
        <v>1447</v>
      </c>
      <c r="H3290">
        <v>32</v>
      </c>
      <c r="I3290">
        <v>54</v>
      </c>
    </row>
    <row r="3291" spans="1:9" x14ac:dyDescent="0.2">
      <c r="A3291" t="s">
        <v>1242</v>
      </c>
      <c r="B3291" t="s">
        <v>6</v>
      </c>
      <c r="C3291">
        <v>2</v>
      </c>
      <c r="D3291" t="s">
        <v>1257</v>
      </c>
      <c r="E3291">
        <v>4041351</v>
      </c>
      <c r="F3291">
        <v>12</v>
      </c>
      <c r="G3291" t="s">
        <v>1448</v>
      </c>
      <c r="H3291">
        <v>27</v>
      </c>
      <c r="I3291">
        <v>54</v>
      </c>
    </row>
    <row r="3292" spans="1:9" x14ac:dyDescent="0.2">
      <c r="A3292" t="s">
        <v>1242</v>
      </c>
      <c r="B3292" t="s">
        <v>6</v>
      </c>
      <c r="C3292">
        <v>2</v>
      </c>
      <c r="D3292" t="s">
        <v>1257</v>
      </c>
      <c r="E3292">
        <v>4041354</v>
      </c>
      <c r="F3292">
        <v>12</v>
      </c>
      <c r="G3292" t="s">
        <v>1439</v>
      </c>
      <c r="H3292">
        <v>22</v>
      </c>
      <c r="I3292">
        <v>69</v>
      </c>
    </row>
    <row r="3293" spans="1:9" x14ac:dyDescent="0.2">
      <c r="A3293" t="s">
        <v>1242</v>
      </c>
      <c r="B3293" t="s">
        <v>6</v>
      </c>
      <c r="C3293">
        <v>2</v>
      </c>
      <c r="D3293" t="s">
        <v>1257</v>
      </c>
      <c r="E3293">
        <v>4041354</v>
      </c>
      <c r="F3293">
        <v>12</v>
      </c>
      <c r="G3293" t="s">
        <v>1440</v>
      </c>
      <c r="H3293">
        <v>11</v>
      </c>
      <c r="I3293">
        <v>69</v>
      </c>
    </row>
    <row r="3294" spans="1:9" x14ac:dyDescent="0.2">
      <c r="A3294" t="s">
        <v>1242</v>
      </c>
      <c r="B3294" t="s">
        <v>6</v>
      </c>
      <c r="C3294">
        <v>2</v>
      </c>
      <c r="D3294" t="s">
        <v>1257</v>
      </c>
      <c r="E3294">
        <v>4041354</v>
      </c>
      <c r="F3294">
        <v>12</v>
      </c>
      <c r="G3294" t="s">
        <v>1441</v>
      </c>
      <c r="H3294">
        <v>17</v>
      </c>
      <c r="I3294">
        <v>69</v>
      </c>
    </row>
    <row r="3295" spans="1:9" x14ac:dyDescent="0.2">
      <c r="A3295" t="s">
        <v>1242</v>
      </c>
      <c r="B3295" t="s">
        <v>6</v>
      </c>
      <c r="C3295">
        <v>2</v>
      </c>
      <c r="D3295" t="s">
        <v>1257</v>
      </c>
      <c r="E3295">
        <v>4041354</v>
      </c>
      <c r="F3295">
        <v>12</v>
      </c>
      <c r="G3295" t="s">
        <v>1442</v>
      </c>
      <c r="H3295">
        <v>29</v>
      </c>
      <c r="I3295">
        <v>69</v>
      </c>
    </row>
    <row r="3296" spans="1:9" x14ac:dyDescent="0.2">
      <c r="A3296" t="s">
        <v>1242</v>
      </c>
      <c r="B3296" t="s">
        <v>6</v>
      </c>
      <c r="C3296">
        <v>2</v>
      </c>
      <c r="D3296" t="s">
        <v>1257</v>
      </c>
      <c r="E3296">
        <v>4041354</v>
      </c>
      <c r="F3296">
        <v>12</v>
      </c>
      <c r="G3296" t="s">
        <v>1443</v>
      </c>
      <c r="H3296">
        <v>49</v>
      </c>
      <c r="I3296">
        <v>69</v>
      </c>
    </row>
    <row r="3297" spans="1:9" x14ac:dyDescent="0.2">
      <c r="A3297" t="s">
        <v>1242</v>
      </c>
      <c r="B3297" t="s">
        <v>6</v>
      </c>
      <c r="C3297">
        <v>2</v>
      </c>
      <c r="D3297" t="s">
        <v>1257</v>
      </c>
      <c r="E3297">
        <v>4041354</v>
      </c>
      <c r="F3297">
        <v>12</v>
      </c>
      <c r="G3297" t="s">
        <v>1444</v>
      </c>
      <c r="H3297">
        <v>16</v>
      </c>
      <c r="I3297">
        <v>69</v>
      </c>
    </row>
    <row r="3298" spans="1:9" x14ac:dyDescent="0.2">
      <c r="A3298" t="s">
        <v>1242</v>
      </c>
      <c r="B3298" t="s">
        <v>6</v>
      </c>
      <c r="C3298">
        <v>2</v>
      </c>
      <c r="D3298" t="s">
        <v>1257</v>
      </c>
      <c r="E3298">
        <v>4041354</v>
      </c>
      <c r="F3298">
        <v>12</v>
      </c>
      <c r="G3298" t="s">
        <v>1445</v>
      </c>
      <c r="H3298">
        <v>25</v>
      </c>
      <c r="I3298">
        <v>69</v>
      </c>
    </row>
    <row r="3299" spans="1:9" x14ac:dyDescent="0.2">
      <c r="A3299" t="s">
        <v>1242</v>
      </c>
      <c r="B3299" t="s">
        <v>6</v>
      </c>
      <c r="C3299">
        <v>2</v>
      </c>
      <c r="D3299" t="s">
        <v>1257</v>
      </c>
      <c r="E3299">
        <v>4041354</v>
      </c>
      <c r="F3299">
        <v>12</v>
      </c>
      <c r="G3299" t="s">
        <v>1446</v>
      </c>
      <c r="H3299">
        <v>17</v>
      </c>
      <c r="I3299">
        <v>69</v>
      </c>
    </row>
    <row r="3300" spans="1:9" x14ac:dyDescent="0.2">
      <c r="A3300" t="s">
        <v>1242</v>
      </c>
      <c r="B3300" t="s">
        <v>6</v>
      </c>
      <c r="C3300">
        <v>2</v>
      </c>
      <c r="D3300" t="s">
        <v>1257</v>
      </c>
      <c r="E3300">
        <v>4041354</v>
      </c>
      <c r="F3300">
        <v>12</v>
      </c>
      <c r="G3300" t="s">
        <v>1447</v>
      </c>
      <c r="H3300">
        <v>44</v>
      </c>
      <c r="I3300">
        <v>69</v>
      </c>
    </row>
    <row r="3301" spans="1:9" x14ac:dyDescent="0.2">
      <c r="A3301" t="s">
        <v>1242</v>
      </c>
      <c r="B3301" t="s">
        <v>6</v>
      </c>
      <c r="C3301">
        <v>2</v>
      </c>
      <c r="D3301" t="s">
        <v>1257</v>
      </c>
      <c r="E3301">
        <v>4041354</v>
      </c>
      <c r="F3301">
        <v>12</v>
      </c>
      <c r="G3301" t="s">
        <v>1448</v>
      </c>
      <c r="H3301">
        <v>41</v>
      </c>
      <c r="I3301">
        <v>69</v>
      </c>
    </row>
    <row r="3302" spans="1:9" x14ac:dyDescent="0.2">
      <c r="A3302" t="s">
        <v>1242</v>
      </c>
      <c r="B3302" t="s">
        <v>6</v>
      </c>
      <c r="C3302">
        <v>2</v>
      </c>
      <c r="D3302" t="s">
        <v>1257</v>
      </c>
      <c r="E3302">
        <v>4041355</v>
      </c>
      <c r="F3302">
        <v>10</v>
      </c>
      <c r="G3302" t="s">
        <v>1439</v>
      </c>
      <c r="H3302">
        <v>27</v>
      </c>
      <c r="I3302">
        <v>72</v>
      </c>
    </row>
    <row r="3303" spans="1:9" x14ac:dyDescent="0.2">
      <c r="A3303" t="s">
        <v>1242</v>
      </c>
      <c r="B3303" t="s">
        <v>6</v>
      </c>
      <c r="C3303">
        <v>2</v>
      </c>
      <c r="D3303" t="s">
        <v>1257</v>
      </c>
      <c r="E3303">
        <v>4041355</v>
      </c>
      <c r="F3303">
        <v>10</v>
      </c>
      <c r="G3303" t="s">
        <v>1440</v>
      </c>
      <c r="H3303">
        <v>12</v>
      </c>
      <c r="I3303">
        <v>72</v>
      </c>
    </row>
    <row r="3304" spans="1:9" x14ac:dyDescent="0.2">
      <c r="A3304" t="s">
        <v>1242</v>
      </c>
      <c r="B3304" t="s">
        <v>6</v>
      </c>
      <c r="C3304">
        <v>2</v>
      </c>
      <c r="D3304" t="s">
        <v>1257</v>
      </c>
      <c r="E3304">
        <v>4041355</v>
      </c>
      <c r="F3304">
        <v>10</v>
      </c>
      <c r="G3304" t="s">
        <v>1441</v>
      </c>
      <c r="H3304">
        <v>16</v>
      </c>
      <c r="I3304">
        <v>72</v>
      </c>
    </row>
    <row r="3305" spans="1:9" x14ac:dyDescent="0.2">
      <c r="A3305" t="s">
        <v>1242</v>
      </c>
      <c r="B3305" t="s">
        <v>6</v>
      </c>
      <c r="C3305">
        <v>2</v>
      </c>
      <c r="D3305" t="s">
        <v>1257</v>
      </c>
      <c r="E3305">
        <v>4041355</v>
      </c>
      <c r="F3305">
        <v>10</v>
      </c>
      <c r="G3305" t="s">
        <v>1442</v>
      </c>
      <c r="H3305">
        <v>23</v>
      </c>
      <c r="I3305">
        <v>72</v>
      </c>
    </row>
    <row r="3306" spans="1:9" x14ac:dyDescent="0.2">
      <c r="A3306" t="s">
        <v>1242</v>
      </c>
      <c r="B3306" t="s">
        <v>6</v>
      </c>
      <c r="C3306">
        <v>2</v>
      </c>
      <c r="D3306" t="s">
        <v>1257</v>
      </c>
      <c r="E3306">
        <v>4041355</v>
      </c>
      <c r="F3306">
        <v>10</v>
      </c>
      <c r="G3306" t="s">
        <v>1443</v>
      </c>
      <c r="H3306">
        <v>45</v>
      </c>
      <c r="I3306">
        <v>72</v>
      </c>
    </row>
    <row r="3307" spans="1:9" x14ac:dyDescent="0.2">
      <c r="A3307" t="s">
        <v>1242</v>
      </c>
      <c r="B3307" t="s">
        <v>6</v>
      </c>
      <c r="C3307">
        <v>2</v>
      </c>
      <c r="D3307" t="s">
        <v>1257</v>
      </c>
      <c r="E3307">
        <v>4041355</v>
      </c>
      <c r="F3307">
        <v>10</v>
      </c>
      <c r="G3307" t="s">
        <v>1444</v>
      </c>
      <c r="H3307">
        <v>8</v>
      </c>
      <c r="I3307">
        <v>72</v>
      </c>
    </row>
    <row r="3308" spans="1:9" x14ac:dyDescent="0.2">
      <c r="A3308" t="s">
        <v>1242</v>
      </c>
      <c r="B3308" t="s">
        <v>6</v>
      </c>
      <c r="C3308">
        <v>2</v>
      </c>
      <c r="D3308" t="s">
        <v>1257</v>
      </c>
      <c r="E3308">
        <v>4041355</v>
      </c>
      <c r="F3308">
        <v>10</v>
      </c>
      <c r="G3308" t="s">
        <v>1445</v>
      </c>
      <c r="H3308">
        <v>25</v>
      </c>
      <c r="I3308">
        <v>72</v>
      </c>
    </row>
    <row r="3309" spans="1:9" x14ac:dyDescent="0.2">
      <c r="A3309" t="s">
        <v>1242</v>
      </c>
      <c r="B3309" t="s">
        <v>6</v>
      </c>
      <c r="C3309">
        <v>2</v>
      </c>
      <c r="D3309" t="s">
        <v>1257</v>
      </c>
      <c r="E3309">
        <v>4041355</v>
      </c>
      <c r="F3309">
        <v>10</v>
      </c>
      <c r="G3309" t="s">
        <v>1446</v>
      </c>
      <c r="H3309">
        <v>12</v>
      </c>
      <c r="I3309">
        <v>72</v>
      </c>
    </row>
    <row r="3310" spans="1:9" x14ac:dyDescent="0.2">
      <c r="A3310" t="s">
        <v>1242</v>
      </c>
      <c r="B3310" t="s">
        <v>6</v>
      </c>
      <c r="C3310">
        <v>2</v>
      </c>
      <c r="D3310" t="s">
        <v>1257</v>
      </c>
      <c r="E3310">
        <v>4041355</v>
      </c>
      <c r="F3310">
        <v>10</v>
      </c>
      <c r="G3310" t="s">
        <v>1447</v>
      </c>
      <c r="H3310">
        <v>43</v>
      </c>
      <c r="I3310">
        <v>72</v>
      </c>
    </row>
    <row r="3311" spans="1:9" x14ac:dyDescent="0.2">
      <c r="A3311" t="s">
        <v>1242</v>
      </c>
      <c r="B3311" t="s">
        <v>6</v>
      </c>
      <c r="C3311">
        <v>2</v>
      </c>
      <c r="D3311" t="s">
        <v>1257</v>
      </c>
      <c r="E3311">
        <v>4041355</v>
      </c>
      <c r="F3311">
        <v>10</v>
      </c>
      <c r="G3311" t="s">
        <v>1448</v>
      </c>
      <c r="H3311">
        <v>32</v>
      </c>
      <c r="I3311">
        <v>72</v>
      </c>
    </row>
    <row r="3312" spans="1:9" x14ac:dyDescent="0.2">
      <c r="A3312" t="s">
        <v>1242</v>
      </c>
      <c r="B3312" t="s">
        <v>6</v>
      </c>
      <c r="C3312">
        <v>2</v>
      </c>
      <c r="D3312" t="s">
        <v>1257</v>
      </c>
      <c r="E3312">
        <v>4041375</v>
      </c>
      <c r="F3312">
        <v>23</v>
      </c>
      <c r="G3312" t="s">
        <v>1439</v>
      </c>
      <c r="H3312">
        <v>19</v>
      </c>
      <c r="I3312">
        <v>63</v>
      </c>
    </row>
    <row r="3313" spans="1:9" x14ac:dyDescent="0.2">
      <c r="A3313" t="s">
        <v>1242</v>
      </c>
      <c r="B3313" t="s">
        <v>6</v>
      </c>
      <c r="C3313">
        <v>2</v>
      </c>
      <c r="D3313" t="s">
        <v>1257</v>
      </c>
      <c r="E3313">
        <v>4041375</v>
      </c>
      <c r="F3313">
        <v>23</v>
      </c>
      <c r="G3313" t="s">
        <v>1440</v>
      </c>
      <c r="H3313">
        <v>22</v>
      </c>
      <c r="I3313">
        <v>63</v>
      </c>
    </row>
    <row r="3314" spans="1:9" x14ac:dyDescent="0.2">
      <c r="A3314" t="s">
        <v>1242</v>
      </c>
      <c r="B3314" t="s">
        <v>6</v>
      </c>
      <c r="C3314">
        <v>2</v>
      </c>
      <c r="D3314" t="s">
        <v>1257</v>
      </c>
      <c r="E3314">
        <v>4041375</v>
      </c>
      <c r="F3314">
        <v>23</v>
      </c>
      <c r="G3314" t="s">
        <v>1441</v>
      </c>
      <c r="H3314">
        <v>17</v>
      </c>
      <c r="I3314">
        <v>63</v>
      </c>
    </row>
    <row r="3315" spans="1:9" x14ac:dyDescent="0.2">
      <c r="A3315" t="s">
        <v>1242</v>
      </c>
      <c r="B3315" t="s">
        <v>6</v>
      </c>
      <c r="C3315">
        <v>2</v>
      </c>
      <c r="D3315" t="s">
        <v>1257</v>
      </c>
      <c r="E3315">
        <v>4041375</v>
      </c>
      <c r="F3315">
        <v>23</v>
      </c>
      <c r="G3315" t="s">
        <v>1442</v>
      </c>
      <c r="H3315">
        <v>23</v>
      </c>
      <c r="I3315">
        <v>63</v>
      </c>
    </row>
    <row r="3316" spans="1:9" x14ac:dyDescent="0.2">
      <c r="A3316" t="s">
        <v>1242</v>
      </c>
      <c r="B3316" t="s">
        <v>6</v>
      </c>
      <c r="C3316">
        <v>2</v>
      </c>
      <c r="D3316" t="s">
        <v>1257</v>
      </c>
      <c r="E3316">
        <v>4041375</v>
      </c>
      <c r="F3316">
        <v>23</v>
      </c>
      <c r="G3316" t="s">
        <v>1443</v>
      </c>
      <c r="H3316">
        <v>30</v>
      </c>
      <c r="I3316">
        <v>63</v>
      </c>
    </row>
    <row r="3317" spans="1:9" x14ac:dyDescent="0.2">
      <c r="A3317" t="s">
        <v>1242</v>
      </c>
      <c r="B3317" t="s">
        <v>6</v>
      </c>
      <c r="C3317">
        <v>2</v>
      </c>
      <c r="D3317" t="s">
        <v>1257</v>
      </c>
      <c r="E3317">
        <v>4041375</v>
      </c>
      <c r="F3317">
        <v>23</v>
      </c>
      <c r="G3317" t="s">
        <v>1444</v>
      </c>
      <c r="H3317">
        <v>19</v>
      </c>
      <c r="I3317">
        <v>63</v>
      </c>
    </row>
    <row r="3318" spans="1:9" x14ac:dyDescent="0.2">
      <c r="A3318" t="s">
        <v>1242</v>
      </c>
      <c r="B3318" t="s">
        <v>6</v>
      </c>
      <c r="C3318">
        <v>2</v>
      </c>
      <c r="D3318" t="s">
        <v>1257</v>
      </c>
      <c r="E3318">
        <v>4041375</v>
      </c>
      <c r="F3318">
        <v>23</v>
      </c>
      <c r="G3318" t="s">
        <v>1445</v>
      </c>
      <c r="H3318">
        <v>25</v>
      </c>
      <c r="I3318">
        <v>63</v>
      </c>
    </row>
    <row r="3319" spans="1:9" x14ac:dyDescent="0.2">
      <c r="A3319" t="s">
        <v>1242</v>
      </c>
      <c r="B3319" t="s">
        <v>6</v>
      </c>
      <c r="C3319">
        <v>2</v>
      </c>
      <c r="D3319" t="s">
        <v>1257</v>
      </c>
      <c r="E3319">
        <v>4041375</v>
      </c>
      <c r="F3319">
        <v>23</v>
      </c>
      <c r="G3319" t="s">
        <v>1446</v>
      </c>
      <c r="H3319">
        <v>16</v>
      </c>
      <c r="I3319">
        <v>63</v>
      </c>
    </row>
    <row r="3320" spans="1:9" x14ac:dyDescent="0.2">
      <c r="A3320" t="s">
        <v>1242</v>
      </c>
      <c r="B3320" t="s">
        <v>6</v>
      </c>
      <c r="C3320">
        <v>2</v>
      </c>
      <c r="D3320" t="s">
        <v>1257</v>
      </c>
      <c r="E3320">
        <v>4041375</v>
      </c>
      <c r="F3320">
        <v>23</v>
      </c>
      <c r="G3320" t="s">
        <v>1447</v>
      </c>
      <c r="H3320">
        <v>37</v>
      </c>
      <c r="I3320">
        <v>63</v>
      </c>
    </row>
    <row r="3321" spans="1:9" x14ac:dyDescent="0.2">
      <c r="A3321" t="s">
        <v>1242</v>
      </c>
      <c r="B3321" t="s">
        <v>6</v>
      </c>
      <c r="C3321">
        <v>2</v>
      </c>
      <c r="D3321" t="s">
        <v>1257</v>
      </c>
      <c r="E3321">
        <v>4041375</v>
      </c>
      <c r="F3321">
        <v>23</v>
      </c>
      <c r="G3321" t="s">
        <v>1448</v>
      </c>
      <c r="H3321">
        <v>33</v>
      </c>
      <c r="I3321">
        <v>63</v>
      </c>
    </row>
    <row r="3322" spans="1:9" x14ac:dyDescent="0.2">
      <c r="A3322" t="s">
        <v>1242</v>
      </c>
      <c r="B3322" t="s">
        <v>6</v>
      </c>
      <c r="C3322">
        <v>2</v>
      </c>
      <c r="D3322" t="s">
        <v>1257</v>
      </c>
      <c r="E3322">
        <v>4041378</v>
      </c>
      <c r="F3322">
        <v>21</v>
      </c>
      <c r="G3322" t="s">
        <v>1439</v>
      </c>
      <c r="H3322">
        <v>17</v>
      </c>
      <c r="I3322">
        <v>60</v>
      </c>
    </row>
    <row r="3323" spans="1:9" x14ac:dyDescent="0.2">
      <c r="A3323" t="s">
        <v>1242</v>
      </c>
      <c r="B3323" t="s">
        <v>6</v>
      </c>
      <c r="C3323">
        <v>2</v>
      </c>
      <c r="D3323" t="s">
        <v>1257</v>
      </c>
      <c r="E3323">
        <v>4041378</v>
      </c>
      <c r="F3323">
        <v>21</v>
      </c>
      <c r="G3323" t="s">
        <v>1440</v>
      </c>
      <c r="H3323">
        <v>26</v>
      </c>
      <c r="I3323">
        <v>60</v>
      </c>
    </row>
    <row r="3324" spans="1:9" x14ac:dyDescent="0.2">
      <c r="A3324" t="s">
        <v>1242</v>
      </c>
      <c r="B3324" t="s">
        <v>6</v>
      </c>
      <c r="C3324">
        <v>2</v>
      </c>
      <c r="D3324" t="s">
        <v>1257</v>
      </c>
      <c r="E3324">
        <v>4041378</v>
      </c>
      <c r="F3324">
        <v>21</v>
      </c>
      <c r="G3324" t="s">
        <v>1441</v>
      </c>
      <c r="H3324">
        <v>15</v>
      </c>
      <c r="I3324">
        <v>60</v>
      </c>
    </row>
    <row r="3325" spans="1:9" x14ac:dyDescent="0.2">
      <c r="A3325" t="s">
        <v>1242</v>
      </c>
      <c r="B3325" t="s">
        <v>6</v>
      </c>
      <c r="C3325">
        <v>2</v>
      </c>
      <c r="D3325" t="s">
        <v>1257</v>
      </c>
      <c r="E3325">
        <v>4041378</v>
      </c>
      <c r="F3325">
        <v>21</v>
      </c>
      <c r="G3325" t="s">
        <v>1442</v>
      </c>
      <c r="H3325">
        <v>28</v>
      </c>
      <c r="I3325">
        <v>60</v>
      </c>
    </row>
    <row r="3326" spans="1:9" x14ac:dyDescent="0.2">
      <c r="A3326" t="s">
        <v>1242</v>
      </c>
      <c r="B3326" t="s">
        <v>6</v>
      </c>
      <c r="C3326">
        <v>2</v>
      </c>
      <c r="D3326" t="s">
        <v>1257</v>
      </c>
      <c r="E3326">
        <v>4041378</v>
      </c>
      <c r="F3326">
        <v>21</v>
      </c>
      <c r="G3326" t="s">
        <v>1443</v>
      </c>
      <c r="H3326">
        <v>38</v>
      </c>
      <c r="I3326">
        <v>60</v>
      </c>
    </row>
    <row r="3327" spans="1:9" x14ac:dyDescent="0.2">
      <c r="A3327" t="s">
        <v>1242</v>
      </c>
      <c r="B3327" t="s">
        <v>6</v>
      </c>
      <c r="C3327">
        <v>2</v>
      </c>
      <c r="D3327" t="s">
        <v>1257</v>
      </c>
      <c r="E3327">
        <v>4041378</v>
      </c>
      <c r="F3327">
        <v>21</v>
      </c>
      <c r="G3327" t="s">
        <v>1444</v>
      </c>
      <c r="H3327">
        <v>20</v>
      </c>
      <c r="I3327">
        <v>60</v>
      </c>
    </row>
    <row r="3328" spans="1:9" x14ac:dyDescent="0.2">
      <c r="A3328" t="s">
        <v>1242</v>
      </c>
      <c r="B3328" t="s">
        <v>6</v>
      </c>
      <c r="C3328">
        <v>2</v>
      </c>
      <c r="D3328" t="s">
        <v>1257</v>
      </c>
      <c r="E3328">
        <v>4041378</v>
      </c>
      <c r="F3328">
        <v>21</v>
      </c>
      <c r="G3328" t="s">
        <v>1445</v>
      </c>
      <c r="H3328">
        <v>22</v>
      </c>
      <c r="I3328">
        <v>60</v>
      </c>
    </row>
    <row r="3329" spans="1:9" x14ac:dyDescent="0.2">
      <c r="A3329" t="s">
        <v>1242</v>
      </c>
      <c r="B3329" t="s">
        <v>6</v>
      </c>
      <c r="C3329">
        <v>2</v>
      </c>
      <c r="D3329" t="s">
        <v>1257</v>
      </c>
      <c r="E3329">
        <v>4041378</v>
      </c>
      <c r="F3329">
        <v>21</v>
      </c>
      <c r="G3329" t="s">
        <v>1446</v>
      </c>
      <c r="H3329">
        <v>16</v>
      </c>
      <c r="I3329">
        <v>60</v>
      </c>
    </row>
    <row r="3330" spans="1:9" x14ac:dyDescent="0.2">
      <c r="A3330" t="s">
        <v>1242</v>
      </c>
      <c r="B3330" t="s">
        <v>6</v>
      </c>
      <c r="C3330">
        <v>2</v>
      </c>
      <c r="D3330" t="s">
        <v>1257</v>
      </c>
      <c r="E3330">
        <v>4041378</v>
      </c>
      <c r="F3330">
        <v>21</v>
      </c>
      <c r="G3330" t="s">
        <v>1447</v>
      </c>
      <c r="H3330">
        <v>37</v>
      </c>
      <c r="I3330">
        <v>60</v>
      </c>
    </row>
    <row r="3331" spans="1:9" x14ac:dyDescent="0.2">
      <c r="A3331" t="s">
        <v>1242</v>
      </c>
      <c r="B3331" t="s">
        <v>6</v>
      </c>
      <c r="C3331">
        <v>2</v>
      </c>
      <c r="D3331" t="s">
        <v>1257</v>
      </c>
      <c r="E3331">
        <v>4041378</v>
      </c>
      <c r="F3331">
        <v>21</v>
      </c>
      <c r="G3331" t="s">
        <v>1448</v>
      </c>
      <c r="H3331">
        <v>29</v>
      </c>
      <c r="I3331">
        <v>60</v>
      </c>
    </row>
    <row r="3332" spans="1:9" x14ac:dyDescent="0.2">
      <c r="A3332" t="s">
        <v>1242</v>
      </c>
      <c r="B3332" t="s">
        <v>6</v>
      </c>
      <c r="C3332">
        <v>2</v>
      </c>
      <c r="D3332" t="s">
        <v>1257</v>
      </c>
      <c r="E3332">
        <v>4041384</v>
      </c>
      <c r="F3332">
        <v>25</v>
      </c>
      <c r="G3332" t="s">
        <v>1439</v>
      </c>
      <c r="H3332">
        <v>23</v>
      </c>
      <c r="I3332">
        <v>63</v>
      </c>
    </row>
    <row r="3333" spans="1:9" x14ac:dyDescent="0.2">
      <c r="A3333" t="s">
        <v>1242</v>
      </c>
      <c r="B3333" t="s">
        <v>6</v>
      </c>
      <c r="C3333">
        <v>2</v>
      </c>
      <c r="D3333" t="s">
        <v>1257</v>
      </c>
      <c r="E3333">
        <v>4041384</v>
      </c>
      <c r="F3333">
        <v>25</v>
      </c>
      <c r="G3333" t="s">
        <v>1440</v>
      </c>
      <c r="H3333">
        <v>17</v>
      </c>
      <c r="I3333">
        <v>63</v>
      </c>
    </row>
    <row r="3334" spans="1:9" x14ac:dyDescent="0.2">
      <c r="A3334" t="s">
        <v>1242</v>
      </c>
      <c r="B3334" t="s">
        <v>6</v>
      </c>
      <c r="C3334">
        <v>2</v>
      </c>
      <c r="D3334" t="s">
        <v>1257</v>
      </c>
      <c r="E3334">
        <v>4041384</v>
      </c>
      <c r="F3334">
        <v>25</v>
      </c>
      <c r="G3334" t="s">
        <v>1441</v>
      </c>
      <c r="H3334">
        <v>25</v>
      </c>
      <c r="I3334">
        <v>63</v>
      </c>
    </row>
    <row r="3335" spans="1:9" x14ac:dyDescent="0.2">
      <c r="A3335" t="s">
        <v>1242</v>
      </c>
      <c r="B3335" t="s">
        <v>6</v>
      </c>
      <c r="C3335">
        <v>2</v>
      </c>
      <c r="D3335" t="s">
        <v>1257</v>
      </c>
      <c r="E3335">
        <v>4041384</v>
      </c>
      <c r="F3335">
        <v>25</v>
      </c>
      <c r="G3335" t="s">
        <v>1442</v>
      </c>
      <c r="H3335">
        <v>31</v>
      </c>
      <c r="I3335">
        <v>63</v>
      </c>
    </row>
    <row r="3336" spans="1:9" x14ac:dyDescent="0.2">
      <c r="A3336" t="s">
        <v>1242</v>
      </c>
      <c r="B3336" t="s">
        <v>6</v>
      </c>
      <c r="C3336">
        <v>2</v>
      </c>
      <c r="D3336" t="s">
        <v>1257</v>
      </c>
      <c r="E3336">
        <v>4041384</v>
      </c>
      <c r="F3336">
        <v>25</v>
      </c>
      <c r="G3336" t="s">
        <v>1443</v>
      </c>
      <c r="H3336">
        <v>44</v>
      </c>
      <c r="I3336">
        <v>63</v>
      </c>
    </row>
    <row r="3337" spans="1:9" x14ac:dyDescent="0.2">
      <c r="A3337" t="s">
        <v>1242</v>
      </c>
      <c r="B3337" t="s">
        <v>6</v>
      </c>
      <c r="C3337">
        <v>2</v>
      </c>
      <c r="D3337" t="s">
        <v>1257</v>
      </c>
      <c r="E3337">
        <v>4041384</v>
      </c>
      <c r="F3337">
        <v>25</v>
      </c>
      <c r="G3337" t="s">
        <v>1444</v>
      </c>
      <c r="H3337">
        <v>30</v>
      </c>
      <c r="I3337">
        <v>63</v>
      </c>
    </row>
    <row r="3338" spans="1:9" x14ac:dyDescent="0.2">
      <c r="A3338" t="s">
        <v>1242</v>
      </c>
      <c r="B3338" t="s">
        <v>6</v>
      </c>
      <c r="C3338">
        <v>2</v>
      </c>
      <c r="D3338" t="s">
        <v>1257</v>
      </c>
      <c r="E3338">
        <v>4041384</v>
      </c>
      <c r="F3338">
        <v>25</v>
      </c>
      <c r="G3338" t="s">
        <v>1445</v>
      </c>
      <c r="H3338">
        <v>27</v>
      </c>
      <c r="I3338">
        <v>63</v>
      </c>
    </row>
    <row r="3339" spans="1:9" x14ac:dyDescent="0.2">
      <c r="A3339" t="s">
        <v>1242</v>
      </c>
      <c r="B3339" t="s">
        <v>6</v>
      </c>
      <c r="C3339">
        <v>2</v>
      </c>
      <c r="D3339" t="s">
        <v>1257</v>
      </c>
      <c r="E3339">
        <v>4041384</v>
      </c>
      <c r="F3339">
        <v>25</v>
      </c>
      <c r="G3339" t="s">
        <v>1446</v>
      </c>
      <c r="H3339">
        <v>19</v>
      </c>
      <c r="I3339">
        <v>63</v>
      </c>
    </row>
    <row r="3340" spans="1:9" x14ac:dyDescent="0.2">
      <c r="A3340" t="s">
        <v>1242</v>
      </c>
      <c r="B3340" t="s">
        <v>6</v>
      </c>
      <c r="C3340">
        <v>2</v>
      </c>
      <c r="D3340" t="s">
        <v>1257</v>
      </c>
      <c r="E3340">
        <v>4041384</v>
      </c>
      <c r="F3340">
        <v>25</v>
      </c>
      <c r="G3340" t="s">
        <v>1447</v>
      </c>
      <c r="H3340">
        <v>44</v>
      </c>
      <c r="I3340">
        <v>63</v>
      </c>
    </row>
    <row r="3341" spans="1:9" x14ac:dyDescent="0.2">
      <c r="A3341" t="s">
        <v>1242</v>
      </c>
      <c r="B3341" t="s">
        <v>6</v>
      </c>
      <c r="C3341">
        <v>2</v>
      </c>
      <c r="D3341" t="s">
        <v>1257</v>
      </c>
      <c r="E3341">
        <v>4041384</v>
      </c>
      <c r="F3341">
        <v>25</v>
      </c>
      <c r="G3341" t="s">
        <v>1448</v>
      </c>
      <c r="H3341">
        <v>43</v>
      </c>
      <c r="I3341">
        <v>63</v>
      </c>
    </row>
    <row r="3342" spans="1:9" x14ac:dyDescent="0.2">
      <c r="A3342" t="s">
        <v>1242</v>
      </c>
      <c r="B3342" t="s">
        <v>6</v>
      </c>
      <c r="C3342">
        <v>2</v>
      </c>
      <c r="D3342" t="s">
        <v>1256</v>
      </c>
      <c r="E3342">
        <v>4041336</v>
      </c>
      <c r="F3342">
        <v>12</v>
      </c>
      <c r="G3342" t="s">
        <v>1439</v>
      </c>
      <c r="H3342">
        <v>17</v>
      </c>
      <c r="I3342">
        <v>48</v>
      </c>
    </row>
    <row r="3343" spans="1:9" x14ac:dyDescent="0.2">
      <c r="A3343" t="s">
        <v>1242</v>
      </c>
      <c r="B3343" t="s">
        <v>6</v>
      </c>
      <c r="C3343">
        <v>2</v>
      </c>
      <c r="D3343" t="s">
        <v>1256</v>
      </c>
      <c r="E3343">
        <v>4041336</v>
      </c>
      <c r="F3343">
        <v>12</v>
      </c>
      <c r="G3343" t="s">
        <v>1440</v>
      </c>
      <c r="H3343">
        <v>7</v>
      </c>
      <c r="I3343">
        <v>48</v>
      </c>
    </row>
    <row r="3344" spans="1:9" x14ac:dyDescent="0.2">
      <c r="A3344" t="s">
        <v>1242</v>
      </c>
      <c r="B3344" t="s">
        <v>6</v>
      </c>
      <c r="C3344">
        <v>2</v>
      </c>
      <c r="D3344" t="s">
        <v>1256</v>
      </c>
      <c r="E3344">
        <v>4041336</v>
      </c>
      <c r="F3344">
        <v>12</v>
      </c>
      <c r="G3344" t="s">
        <v>1441</v>
      </c>
      <c r="H3344">
        <v>18</v>
      </c>
      <c r="I3344">
        <v>48</v>
      </c>
    </row>
    <row r="3345" spans="1:9" x14ac:dyDescent="0.2">
      <c r="A3345" t="s">
        <v>1242</v>
      </c>
      <c r="B3345" t="s">
        <v>6</v>
      </c>
      <c r="C3345">
        <v>2</v>
      </c>
      <c r="D3345" t="s">
        <v>1256</v>
      </c>
      <c r="E3345">
        <v>4041336</v>
      </c>
      <c r="F3345">
        <v>12</v>
      </c>
      <c r="G3345" t="s">
        <v>1442</v>
      </c>
      <c r="H3345">
        <v>41</v>
      </c>
      <c r="I3345">
        <v>48</v>
      </c>
    </row>
    <row r="3346" spans="1:9" x14ac:dyDescent="0.2">
      <c r="A3346" t="s">
        <v>1242</v>
      </c>
      <c r="B3346" t="s">
        <v>6</v>
      </c>
      <c r="C3346">
        <v>2</v>
      </c>
      <c r="D3346" t="s">
        <v>1256</v>
      </c>
      <c r="E3346">
        <v>4041336</v>
      </c>
      <c r="F3346">
        <v>12</v>
      </c>
      <c r="G3346" t="s">
        <v>1443</v>
      </c>
      <c r="H3346">
        <v>42</v>
      </c>
      <c r="I3346">
        <v>48</v>
      </c>
    </row>
    <row r="3347" spans="1:9" x14ac:dyDescent="0.2">
      <c r="A3347" t="s">
        <v>1242</v>
      </c>
      <c r="B3347" t="s">
        <v>6</v>
      </c>
      <c r="C3347">
        <v>2</v>
      </c>
      <c r="D3347" t="s">
        <v>1256</v>
      </c>
      <c r="E3347">
        <v>4041336</v>
      </c>
      <c r="F3347">
        <v>12</v>
      </c>
      <c r="G3347" t="s">
        <v>1444</v>
      </c>
      <c r="H3347">
        <v>30</v>
      </c>
      <c r="I3347">
        <v>48</v>
      </c>
    </row>
    <row r="3348" spans="1:9" x14ac:dyDescent="0.2">
      <c r="A3348" t="s">
        <v>1242</v>
      </c>
      <c r="B3348" t="s">
        <v>6</v>
      </c>
      <c r="C3348">
        <v>2</v>
      </c>
      <c r="D3348" t="s">
        <v>1256</v>
      </c>
      <c r="E3348">
        <v>4041336</v>
      </c>
      <c r="F3348">
        <v>12</v>
      </c>
      <c r="G3348" t="s">
        <v>1445</v>
      </c>
      <c r="H3348">
        <v>31</v>
      </c>
      <c r="I3348">
        <v>48</v>
      </c>
    </row>
    <row r="3349" spans="1:9" x14ac:dyDescent="0.2">
      <c r="A3349" t="s">
        <v>1242</v>
      </c>
      <c r="B3349" t="s">
        <v>6</v>
      </c>
      <c r="C3349">
        <v>2</v>
      </c>
      <c r="D3349" t="s">
        <v>1256</v>
      </c>
      <c r="E3349">
        <v>4041336</v>
      </c>
      <c r="F3349">
        <v>12</v>
      </c>
      <c r="G3349" t="s">
        <v>1446</v>
      </c>
      <c r="H3349">
        <v>12</v>
      </c>
      <c r="I3349">
        <v>48</v>
      </c>
    </row>
    <row r="3350" spans="1:9" x14ac:dyDescent="0.2">
      <c r="A3350" t="s">
        <v>1242</v>
      </c>
      <c r="B3350" t="s">
        <v>6</v>
      </c>
      <c r="C3350">
        <v>2</v>
      </c>
      <c r="D3350" t="s">
        <v>1256</v>
      </c>
      <c r="E3350">
        <v>4041336</v>
      </c>
      <c r="F3350">
        <v>12</v>
      </c>
      <c r="G3350" t="s">
        <v>1447</v>
      </c>
      <c r="H3350">
        <v>22</v>
      </c>
      <c r="I3350">
        <v>48</v>
      </c>
    </row>
    <row r="3351" spans="1:9" x14ac:dyDescent="0.2">
      <c r="A3351" t="s">
        <v>1242</v>
      </c>
      <c r="B3351" t="s">
        <v>6</v>
      </c>
      <c r="C3351">
        <v>2</v>
      </c>
      <c r="D3351" t="s">
        <v>1256</v>
      </c>
      <c r="E3351">
        <v>4041336</v>
      </c>
      <c r="F3351">
        <v>12</v>
      </c>
      <c r="G3351" t="s">
        <v>1448</v>
      </c>
      <c r="H3351">
        <v>37</v>
      </c>
      <c r="I3351">
        <v>48</v>
      </c>
    </row>
    <row r="3352" spans="1:9" x14ac:dyDescent="0.2">
      <c r="A3352" t="s">
        <v>1242</v>
      </c>
      <c r="B3352" t="s">
        <v>6</v>
      </c>
      <c r="C3352">
        <v>2</v>
      </c>
      <c r="D3352" t="s">
        <v>1256</v>
      </c>
      <c r="E3352">
        <v>4041334</v>
      </c>
      <c r="F3352">
        <v>10</v>
      </c>
      <c r="G3352" t="s">
        <v>1439</v>
      </c>
      <c r="H3352">
        <v>22</v>
      </c>
      <c r="I3352">
        <v>51</v>
      </c>
    </row>
    <row r="3353" spans="1:9" x14ac:dyDescent="0.2">
      <c r="A3353" t="s">
        <v>1242</v>
      </c>
      <c r="B3353" t="s">
        <v>6</v>
      </c>
      <c r="C3353">
        <v>2</v>
      </c>
      <c r="D3353" t="s">
        <v>1256</v>
      </c>
      <c r="E3353">
        <v>4041334</v>
      </c>
      <c r="F3353">
        <v>10</v>
      </c>
      <c r="G3353" t="s">
        <v>1440</v>
      </c>
      <c r="H3353">
        <v>20</v>
      </c>
      <c r="I3353">
        <v>51</v>
      </c>
    </row>
    <row r="3354" spans="1:9" x14ac:dyDescent="0.2">
      <c r="A3354" t="s">
        <v>1242</v>
      </c>
      <c r="B3354" t="s">
        <v>6</v>
      </c>
      <c r="C3354">
        <v>2</v>
      </c>
      <c r="D3354" t="s">
        <v>1256</v>
      </c>
      <c r="E3354">
        <v>4041334</v>
      </c>
      <c r="F3354">
        <v>10</v>
      </c>
      <c r="G3354" t="s">
        <v>1441</v>
      </c>
      <c r="H3354">
        <v>37</v>
      </c>
      <c r="I3354">
        <v>51</v>
      </c>
    </row>
    <row r="3355" spans="1:9" x14ac:dyDescent="0.2">
      <c r="A3355" t="s">
        <v>1242</v>
      </c>
      <c r="B3355" t="s">
        <v>6</v>
      </c>
      <c r="C3355">
        <v>2</v>
      </c>
      <c r="D3355" t="s">
        <v>1256</v>
      </c>
      <c r="E3355">
        <v>4041334</v>
      </c>
      <c r="F3355">
        <v>10</v>
      </c>
      <c r="G3355" t="s">
        <v>1442</v>
      </c>
      <c r="H3355">
        <v>40</v>
      </c>
      <c r="I3355">
        <v>51</v>
      </c>
    </row>
    <row r="3356" spans="1:9" x14ac:dyDescent="0.2">
      <c r="A3356" t="s">
        <v>1242</v>
      </c>
      <c r="B3356" t="s">
        <v>6</v>
      </c>
      <c r="C3356">
        <v>2</v>
      </c>
      <c r="D3356" t="s">
        <v>1256</v>
      </c>
      <c r="E3356">
        <v>4041334</v>
      </c>
      <c r="F3356">
        <v>10</v>
      </c>
      <c r="G3356" t="s">
        <v>1443</v>
      </c>
      <c r="H3356">
        <v>44</v>
      </c>
      <c r="I3356">
        <v>51</v>
      </c>
    </row>
    <row r="3357" spans="1:9" x14ac:dyDescent="0.2">
      <c r="A3357" t="s">
        <v>1242</v>
      </c>
      <c r="B3357" t="s">
        <v>6</v>
      </c>
      <c r="C3357">
        <v>2</v>
      </c>
      <c r="D3357" t="s">
        <v>1256</v>
      </c>
      <c r="E3357">
        <v>4041334</v>
      </c>
      <c r="F3357">
        <v>10</v>
      </c>
      <c r="G3357" t="s">
        <v>1444</v>
      </c>
      <c r="H3357">
        <v>39</v>
      </c>
      <c r="I3357">
        <v>51</v>
      </c>
    </row>
    <row r="3358" spans="1:9" x14ac:dyDescent="0.2">
      <c r="A3358" t="s">
        <v>1242</v>
      </c>
      <c r="B3358" t="s">
        <v>6</v>
      </c>
      <c r="C3358">
        <v>2</v>
      </c>
      <c r="D3358" t="s">
        <v>1256</v>
      </c>
      <c r="E3358">
        <v>4041334</v>
      </c>
      <c r="F3358">
        <v>10</v>
      </c>
      <c r="G3358" t="s">
        <v>1445</v>
      </c>
      <c r="H3358">
        <v>21</v>
      </c>
      <c r="I3358">
        <v>51</v>
      </c>
    </row>
    <row r="3359" spans="1:9" x14ac:dyDescent="0.2">
      <c r="A3359" t="s">
        <v>1242</v>
      </c>
      <c r="B3359" t="s">
        <v>6</v>
      </c>
      <c r="C3359">
        <v>2</v>
      </c>
      <c r="D3359" t="s">
        <v>1256</v>
      </c>
      <c r="E3359">
        <v>4041334</v>
      </c>
      <c r="F3359">
        <v>10</v>
      </c>
      <c r="G3359" t="s">
        <v>1446</v>
      </c>
      <c r="H3359">
        <v>16</v>
      </c>
      <c r="I3359">
        <v>51</v>
      </c>
    </row>
    <row r="3360" spans="1:9" x14ac:dyDescent="0.2">
      <c r="A3360" t="s">
        <v>1242</v>
      </c>
      <c r="B3360" t="s">
        <v>6</v>
      </c>
      <c r="C3360">
        <v>2</v>
      </c>
      <c r="D3360" t="s">
        <v>1256</v>
      </c>
      <c r="E3360">
        <v>4041334</v>
      </c>
      <c r="F3360">
        <v>10</v>
      </c>
      <c r="G3360" t="s">
        <v>1447</v>
      </c>
      <c r="H3360">
        <v>35</v>
      </c>
      <c r="I3360">
        <v>51</v>
      </c>
    </row>
    <row r="3361" spans="1:9" x14ac:dyDescent="0.2">
      <c r="A3361" t="s">
        <v>1242</v>
      </c>
      <c r="B3361" t="s">
        <v>6</v>
      </c>
      <c r="C3361">
        <v>2</v>
      </c>
      <c r="D3361" t="s">
        <v>1256</v>
      </c>
      <c r="E3361">
        <v>4041334</v>
      </c>
      <c r="F3361">
        <v>10</v>
      </c>
      <c r="G3361" t="s">
        <v>1448</v>
      </c>
      <c r="H3361">
        <v>42</v>
      </c>
      <c r="I3361">
        <v>51</v>
      </c>
    </row>
    <row r="3362" spans="1:9" x14ac:dyDescent="0.2">
      <c r="A3362" t="s">
        <v>1242</v>
      </c>
      <c r="B3362" t="s">
        <v>6</v>
      </c>
      <c r="C3362">
        <v>2</v>
      </c>
      <c r="D3362" t="s">
        <v>1256</v>
      </c>
      <c r="E3362">
        <v>4041337</v>
      </c>
      <c r="F3362">
        <v>11</v>
      </c>
      <c r="G3362" t="s">
        <v>1439</v>
      </c>
      <c r="H3362">
        <v>16</v>
      </c>
      <c r="I3362">
        <v>48</v>
      </c>
    </row>
    <row r="3363" spans="1:9" x14ac:dyDescent="0.2">
      <c r="A3363" t="s">
        <v>1242</v>
      </c>
      <c r="B3363" t="s">
        <v>6</v>
      </c>
      <c r="C3363">
        <v>2</v>
      </c>
      <c r="D3363" t="s">
        <v>1256</v>
      </c>
      <c r="E3363">
        <v>4041337</v>
      </c>
      <c r="F3363">
        <v>11</v>
      </c>
      <c r="G3363" t="s">
        <v>1440</v>
      </c>
      <c r="H3363">
        <v>18</v>
      </c>
      <c r="I3363">
        <v>48</v>
      </c>
    </row>
    <row r="3364" spans="1:9" x14ac:dyDescent="0.2">
      <c r="A3364" t="s">
        <v>1242</v>
      </c>
      <c r="B3364" t="s">
        <v>6</v>
      </c>
      <c r="C3364">
        <v>2</v>
      </c>
      <c r="D3364" t="s">
        <v>1256</v>
      </c>
      <c r="E3364">
        <v>4041337</v>
      </c>
      <c r="F3364">
        <v>11</v>
      </c>
      <c r="G3364" t="s">
        <v>1441</v>
      </c>
      <c r="H3364">
        <v>26</v>
      </c>
      <c r="I3364">
        <v>48</v>
      </c>
    </row>
    <row r="3365" spans="1:9" x14ac:dyDescent="0.2">
      <c r="A3365" t="s">
        <v>1242</v>
      </c>
      <c r="B3365" t="s">
        <v>6</v>
      </c>
      <c r="C3365">
        <v>2</v>
      </c>
      <c r="D3365" t="s">
        <v>1256</v>
      </c>
      <c r="E3365">
        <v>4041337</v>
      </c>
      <c r="F3365">
        <v>11</v>
      </c>
      <c r="G3365" t="s">
        <v>1442</v>
      </c>
      <c r="H3365">
        <v>37</v>
      </c>
      <c r="I3365">
        <v>48</v>
      </c>
    </row>
    <row r="3366" spans="1:9" x14ac:dyDescent="0.2">
      <c r="A3366" t="s">
        <v>1242</v>
      </c>
      <c r="B3366" t="s">
        <v>6</v>
      </c>
      <c r="C3366">
        <v>2</v>
      </c>
      <c r="D3366" t="s">
        <v>1256</v>
      </c>
      <c r="E3366">
        <v>4041337</v>
      </c>
      <c r="F3366">
        <v>11</v>
      </c>
      <c r="G3366" t="s">
        <v>1443</v>
      </c>
      <c r="H3366">
        <v>40</v>
      </c>
      <c r="I3366">
        <v>48</v>
      </c>
    </row>
    <row r="3367" spans="1:9" x14ac:dyDescent="0.2">
      <c r="A3367" t="s">
        <v>1242</v>
      </c>
      <c r="B3367" t="s">
        <v>6</v>
      </c>
      <c r="C3367">
        <v>2</v>
      </c>
      <c r="D3367" t="s">
        <v>1256</v>
      </c>
      <c r="E3367">
        <v>4041337</v>
      </c>
      <c r="F3367">
        <v>11</v>
      </c>
      <c r="G3367" t="s">
        <v>1444</v>
      </c>
      <c r="H3367">
        <v>28</v>
      </c>
      <c r="I3367">
        <v>48</v>
      </c>
    </row>
    <row r="3368" spans="1:9" x14ac:dyDescent="0.2">
      <c r="A3368" t="s">
        <v>1242</v>
      </c>
      <c r="B3368" t="s">
        <v>6</v>
      </c>
      <c r="C3368">
        <v>2</v>
      </c>
      <c r="D3368" t="s">
        <v>1256</v>
      </c>
      <c r="E3368">
        <v>4041337</v>
      </c>
      <c r="F3368">
        <v>11</v>
      </c>
      <c r="G3368" t="s">
        <v>1445</v>
      </c>
      <c r="H3368">
        <v>30</v>
      </c>
      <c r="I3368">
        <v>48</v>
      </c>
    </row>
    <row r="3369" spans="1:9" x14ac:dyDescent="0.2">
      <c r="A3369" t="s">
        <v>1242</v>
      </c>
      <c r="B3369" t="s">
        <v>6</v>
      </c>
      <c r="C3369">
        <v>2</v>
      </c>
      <c r="D3369" t="s">
        <v>1256</v>
      </c>
      <c r="E3369">
        <v>4041337</v>
      </c>
      <c r="F3369">
        <v>11</v>
      </c>
      <c r="G3369" t="s">
        <v>1446</v>
      </c>
      <c r="H3369">
        <v>22</v>
      </c>
      <c r="I3369">
        <v>48</v>
      </c>
    </row>
    <row r="3370" spans="1:9" x14ac:dyDescent="0.2">
      <c r="A3370" t="s">
        <v>1242</v>
      </c>
      <c r="B3370" t="s">
        <v>6</v>
      </c>
      <c r="C3370">
        <v>2</v>
      </c>
      <c r="D3370" t="s">
        <v>1256</v>
      </c>
      <c r="E3370">
        <v>4041337</v>
      </c>
      <c r="F3370">
        <v>11</v>
      </c>
      <c r="G3370" t="s">
        <v>1447</v>
      </c>
      <c r="H3370">
        <v>33</v>
      </c>
      <c r="I3370">
        <v>48</v>
      </c>
    </row>
    <row r="3371" spans="1:9" x14ac:dyDescent="0.2">
      <c r="A3371" t="s">
        <v>1242</v>
      </c>
      <c r="B3371" t="s">
        <v>6</v>
      </c>
      <c r="C3371">
        <v>2</v>
      </c>
      <c r="D3371" t="s">
        <v>1256</v>
      </c>
      <c r="E3371">
        <v>4041337</v>
      </c>
      <c r="F3371">
        <v>11</v>
      </c>
      <c r="G3371" t="s">
        <v>1448</v>
      </c>
      <c r="H3371">
        <v>37</v>
      </c>
      <c r="I3371">
        <v>48</v>
      </c>
    </row>
    <row r="3372" spans="1:9" x14ac:dyDescent="0.2">
      <c r="A3372" t="s">
        <v>1242</v>
      </c>
      <c r="B3372" t="s">
        <v>6</v>
      </c>
      <c r="C3372">
        <v>2</v>
      </c>
      <c r="D3372" t="s">
        <v>1256</v>
      </c>
      <c r="E3372">
        <v>4041348</v>
      </c>
      <c r="F3372">
        <v>11</v>
      </c>
      <c r="G3372" t="s">
        <v>1439</v>
      </c>
      <c r="H3372">
        <v>19</v>
      </c>
      <c r="I3372">
        <v>63</v>
      </c>
    </row>
    <row r="3373" spans="1:9" x14ac:dyDescent="0.2">
      <c r="A3373" t="s">
        <v>1242</v>
      </c>
      <c r="B3373" t="s">
        <v>6</v>
      </c>
      <c r="C3373">
        <v>2</v>
      </c>
      <c r="D3373" t="s">
        <v>1256</v>
      </c>
      <c r="E3373">
        <v>4041348</v>
      </c>
      <c r="F3373">
        <v>11</v>
      </c>
      <c r="G3373" t="s">
        <v>1440</v>
      </c>
      <c r="H3373">
        <v>17</v>
      </c>
      <c r="I3373">
        <v>63</v>
      </c>
    </row>
    <row r="3374" spans="1:9" x14ac:dyDescent="0.2">
      <c r="A3374" t="s">
        <v>1242</v>
      </c>
      <c r="B3374" t="s">
        <v>6</v>
      </c>
      <c r="C3374">
        <v>2</v>
      </c>
      <c r="D3374" t="s">
        <v>1256</v>
      </c>
      <c r="E3374">
        <v>4041348</v>
      </c>
      <c r="F3374">
        <v>11</v>
      </c>
      <c r="G3374" t="s">
        <v>1441</v>
      </c>
      <c r="H3374">
        <v>34</v>
      </c>
      <c r="I3374">
        <v>63</v>
      </c>
    </row>
    <row r="3375" spans="1:9" x14ac:dyDescent="0.2">
      <c r="A3375" t="s">
        <v>1242</v>
      </c>
      <c r="B3375" t="s">
        <v>6</v>
      </c>
      <c r="C3375">
        <v>2</v>
      </c>
      <c r="D3375" t="s">
        <v>1256</v>
      </c>
      <c r="E3375">
        <v>4041348</v>
      </c>
      <c r="F3375">
        <v>11</v>
      </c>
      <c r="G3375" t="s">
        <v>1442</v>
      </c>
      <c r="H3375">
        <v>32</v>
      </c>
      <c r="I3375">
        <v>63</v>
      </c>
    </row>
    <row r="3376" spans="1:9" x14ac:dyDescent="0.2">
      <c r="A3376" t="s">
        <v>1242</v>
      </c>
      <c r="B3376" t="s">
        <v>6</v>
      </c>
      <c r="C3376">
        <v>2</v>
      </c>
      <c r="D3376" t="s">
        <v>1256</v>
      </c>
      <c r="E3376">
        <v>4041348</v>
      </c>
      <c r="F3376">
        <v>11</v>
      </c>
      <c r="G3376" t="s">
        <v>1443</v>
      </c>
      <c r="H3376">
        <v>40</v>
      </c>
      <c r="I3376">
        <v>63</v>
      </c>
    </row>
    <row r="3377" spans="1:9" x14ac:dyDescent="0.2">
      <c r="A3377" t="s">
        <v>1242</v>
      </c>
      <c r="B3377" t="s">
        <v>6</v>
      </c>
      <c r="C3377">
        <v>2</v>
      </c>
      <c r="D3377" t="s">
        <v>1256</v>
      </c>
      <c r="E3377">
        <v>4041348</v>
      </c>
      <c r="F3377">
        <v>11</v>
      </c>
      <c r="G3377" t="s">
        <v>1444</v>
      </c>
      <c r="H3377">
        <v>27</v>
      </c>
      <c r="I3377">
        <v>63</v>
      </c>
    </row>
    <row r="3378" spans="1:9" x14ac:dyDescent="0.2">
      <c r="A3378" t="s">
        <v>1242</v>
      </c>
      <c r="B3378" t="s">
        <v>6</v>
      </c>
      <c r="C3378">
        <v>2</v>
      </c>
      <c r="D3378" t="s">
        <v>1256</v>
      </c>
      <c r="E3378">
        <v>4041348</v>
      </c>
      <c r="F3378">
        <v>11</v>
      </c>
      <c r="G3378" t="s">
        <v>1445</v>
      </c>
      <c r="H3378">
        <v>29</v>
      </c>
      <c r="I3378">
        <v>63</v>
      </c>
    </row>
    <row r="3379" spans="1:9" x14ac:dyDescent="0.2">
      <c r="A3379" t="s">
        <v>1242</v>
      </c>
      <c r="B3379" t="s">
        <v>6</v>
      </c>
      <c r="C3379">
        <v>2</v>
      </c>
      <c r="D3379" t="s">
        <v>1256</v>
      </c>
      <c r="E3379">
        <v>4041348</v>
      </c>
      <c r="F3379">
        <v>11</v>
      </c>
      <c r="G3379" t="s">
        <v>1446</v>
      </c>
      <c r="H3379">
        <v>22</v>
      </c>
      <c r="I3379">
        <v>63</v>
      </c>
    </row>
    <row r="3380" spans="1:9" x14ac:dyDescent="0.2">
      <c r="A3380" t="s">
        <v>1242</v>
      </c>
      <c r="B3380" t="s">
        <v>6</v>
      </c>
      <c r="C3380">
        <v>2</v>
      </c>
      <c r="D3380" t="s">
        <v>1256</v>
      </c>
      <c r="E3380">
        <v>4041348</v>
      </c>
      <c r="F3380">
        <v>11</v>
      </c>
      <c r="G3380" t="s">
        <v>1447</v>
      </c>
      <c r="H3380">
        <v>36</v>
      </c>
      <c r="I3380">
        <v>63</v>
      </c>
    </row>
    <row r="3381" spans="1:9" x14ac:dyDescent="0.2">
      <c r="A3381" t="s">
        <v>1242</v>
      </c>
      <c r="B3381" t="s">
        <v>6</v>
      </c>
      <c r="C3381">
        <v>2</v>
      </c>
      <c r="D3381" t="s">
        <v>1256</v>
      </c>
      <c r="E3381">
        <v>4041348</v>
      </c>
      <c r="F3381">
        <v>11</v>
      </c>
      <c r="G3381" t="s">
        <v>1448</v>
      </c>
      <c r="H3381">
        <v>40</v>
      </c>
      <c r="I3381">
        <v>63</v>
      </c>
    </row>
    <row r="3382" spans="1:9" x14ac:dyDescent="0.2">
      <c r="A3382" t="s">
        <v>1242</v>
      </c>
      <c r="B3382" t="s">
        <v>6</v>
      </c>
      <c r="C3382">
        <v>2</v>
      </c>
      <c r="D3382" t="s">
        <v>1256</v>
      </c>
      <c r="E3382">
        <v>4041341</v>
      </c>
      <c r="F3382">
        <v>10</v>
      </c>
      <c r="G3382" t="s">
        <v>1439</v>
      </c>
      <c r="H3382">
        <v>27</v>
      </c>
      <c r="I3382">
        <v>60</v>
      </c>
    </row>
    <row r="3383" spans="1:9" x14ac:dyDescent="0.2">
      <c r="A3383" t="s">
        <v>1242</v>
      </c>
      <c r="B3383" t="s">
        <v>6</v>
      </c>
      <c r="C3383">
        <v>2</v>
      </c>
      <c r="D3383" t="s">
        <v>1256</v>
      </c>
      <c r="E3383">
        <v>4041341</v>
      </c>
      <c r="F3383">
        <v>10</v>
      </c>
      <c r="G3383" t="s">
        <v>1440</v>
      </c>
      <c r="H3383">
        <v>20</v>
      </c>
      <c r="I3383">
        <v>60</v>
      </c>
    </row>
    <row r="3384" spans="1:9" x14ac:dyDescent="0.2">
      <c r="A3384" t="s">
        <v>1242</v>
      </c>
      <c r="B3384" t="s">
        <v>6</v>
      </c>
      <c r="C3384">
        <v>2</v>
      </c>
      <c r="D3384" t="s">
        <v>1256</v>
      </c>
      <c r="E3384">
        <v>4041341</v>
      </c>
      <c r="F3384">
        <v>10</v>
      </c>
      <c r="G3384" t="s">
        <v>1441</v>
      </c>
      <c r="H3384">
        <v>37</v>
      </c>
      <c r="I3384">
        <v>60</v>
      </c>
    </row>
    <row r="3385" spans="1:9" x14ac:dyDescent="0.2">
      <c r="A3385" t="s">
        <v>1242</v>
      </c>
      <c r="B3385" t="s">
        <v>6</v>
      </c>
      <c r="C3385">
        <v>2</v>
      </c>
      <c r="D3385" t="s">
        <v>1256</v>
      </c>
      <c r="E3385">
        <v>4041341</v>
      </c>
      <c r="F3385">
        <v>10</v>
      </c>
      <c r="G3385" t="s">
        <v>1442</v>
      </c>
      <c r="H3385">
        <v>40</v>
      </c>
      <c r="I3385">
        <v>60</v>
      </c>
    </row>
    <row r="3386" spans="1:9" x14ac:dyDescent="0.2">
      <c r="A3386" t="s">
        <v>1242</v>
      </c>
      <c r="B3386" t="s">
        <v>6</v>
      </c>
      <c r="C3386">
        <v>2</v>
      </c>
      <c r="D3386" t="s">
        <v>1256</v>
      </c>
      <c r="E3386">
        <v>4041341</v>
      </c>
      <c r="F3386">
        <v>10</v>
      </c>
      <c r="G3386" t="s">
        <v>1443</v>
      </c>
      <c r="H3386">
        <v>45</v>
      </c>
      <c r="I3386">
        <v>60</v>
      </c>
    </row>
    <row r="3387" spans="1:9" x14ac:dyDescent="0.2">
      <c r="A3387" t="s">
        <v>1242</v>
      </c>
      <c r="B3387" t="s">
        <v>6</v>
      </c>
      <c r="C3387">
        <v>2</v>
      </c>
      <c r="D3387" t="s">
        <v>1256</v>
      </c>
      <c r="E3387">
        <v>4041341</v>
      </c>
      <c r="F3387">
        <v>10</v>
      </c>
      <c r="G3387" t="s">
        <v>1444</v>
      </c>
      <c r="H3387">
        <v>12</v>
      </c>
      <c r="I3387">
        <v>60</v>
      </c>
    </row>
    <row r="3388" spans="1:9" x14ac:dyDescent="0.2">
      <c r="A3388" t="s">
        <v>1242</v>
      </c>
      <c r="B3388" t="s">
        <v>6</v>
      </c>
      <c r="C3388">
        <v>2</v>
      </c>
      <c r="D3388" t="s">
        <v>1256</v>
      </c>
      <c r="E3388">
        <v>4041341</v>
      </c>
      <c r="F3388">
        <v>10</v>
      </c>
      <c r="G3388" t="s">
        <v>1445</v>
      </c>
      <c r="H3388">
        <v>30</v>
      </c>
      <c r="I3388">
        <v>60</v>
      </c>
    </row>
    <row r="3389" spans="1:9" x14ac:dyDescent="0.2">
      <c r="A3389" t="s">
        <v>1242</v>
      </c>
      <c r="B3389" t="s">
        <v>6</v>
      </c>
      <c r="C3389">
        <v>2</v>
      </c>
      <c r="D3389" t="s">
        <v>1256</v>
      </c>
      <c r="E3389">
        <v>4041341</v>
      </c>
      <c r="F3389">
        <v>10</v>
      </c>
      <c r="G3389" t="s">
        <v>1446</v>
      </c>
      <c r="H3389">
        <v>26</v>
      </c>
      <c r="I3389">
        <v>60</v>
      </c>
    </row>
    <row r="3390" spans="1:9" x14ac:dyDescent="0.2">
      <c r="A3390" t="s">
        <v>1242</v>
      </c>
      <c r="B3390" t="s">
        <v>6</v>
      </c>
      <c r="C3390">
        <v>2</v>
      </c>
      <c r="D3390" t="s">
        <v>1256</v>
      </c>
      <c r="E3390">
        <v>4041341</v>
      </c>
      <c r="F3390">
        <v>10</v>
      </c>
      <c r="G3390" t="s">
        <v>1447</v>
      </c>
      <c r="H3390">
        <v>39</v>
      </c>
      <c r="I3390">
        <v>60</v>
      </c>
    </row>
    <row r="3391" spans="1:9" x14ac:dyDescent="0.2">
      <c r="A3391" t="s">
        <v>1242</v>
      </c>
      <c r="B3391" t="s">
        <v>6</v>
      </c>
      <c r="C3391">
        <v>2</v>
      </c>
      <c r="D3391" t="s">
        <v>1256</v>
      </c>
      <c r="E3391">
        <v>4041341</v>
      </c>
      <c r="F3391">
        <v>10</v>
      </c>
      <c r="G3391" t="s">
        <v>1448</v>
      </c>
      <c r="H3391">
        <v>46</v>
      </c>
      <c r="I3391">
        <v>60</v>
      </c>
    </row>
    <row r="3392" spans="1:9" x14ac:dyDescent="0.2">
      <c r="A3392" t="s">
        <v>1242</v>
      </c>
      <c r="B3392" t="s">
        <v>6</v>
      </c>
      <c r="C3392">
        <v>2</v>
      </c>
      <c r="D3392" t="s">
        <v>1256</v>
      </c>
      <c r="E3392">
        <v>4041351</v>
      </c>
      <c r="F3392">
        <v>12</v>
      </c>
      <c r="G3392" t="s">
        <v>1439</v>
      </c>
      <c r="H3392">
        <v>23</v>
      </c>
      <c r="I3392">
        <v>57</v>
      </c>
    </row>
    <row r="3393" spans="1:9" x14ac:dyDescent="0.2">
      <c r="A3393" t="s">
        <v>1242</v>
      </c>
      <c r="B3393" t="s">
        <v>6</v>
      </c>
      <c r="C3393">
        <v>2</v>
      </c>
      <c r="D3393" t="s">
        <v>1256</v>
      </c>
      <c r="E3393">
        <v>4041351</v>
      </c>
      <c r="F3393">
        <v>12</v>
      </c>
      <c r="G3393" t="s">
        <v>1440</v>
      </c>
      <c r="H3393">
        <v>18</v>
      </c>
      <c r="I3393">
        <v>57</v>
      </c>
    </row>
    <row r="3394" spans="1:9" x14ac:dyDescent="0.2">
      <c r="A3394" t="s">
        <v>1242</v>
      </c>
      <c r="B3394" t="s">
        <v>6</v>
      </c>
      <c r="C3394">
        <v>2</v>
      </c>
      <c r="D3394" t="s">
        <v>1256</v>
      </c>
      <c r="E3394">
        <v>4041351</v>
      </c>
      <c r="F3394">
        <v>12</v>
      </c>
      <c r="G3394" t="s">
        <v>1441</v>
      </c>
      <c r="H3394">
        <v>31</v>
      </c>
      <c r="I3394">
        <v>57</v>
      </c>
    </row>
    <row r="3395" spans="1:9" x14ac:dyDescent="0.2">
      <c r="A3395" t="s">
        <v>1242</v>
      </c>
      <c r="B3395" t="s">
        <v>6</v>
      </c>
      <c r="C3395">
        <v>2</v>
      </c>
      <c r="D3395" t="s">
        <v>1256</v>
      </c>
      <c r="E3395">
        <v>4041351</v>
      </c>
      <c r="F3395">
        <v>12</v>
      </c>
      <c r="G3395" t="s">
        <v>1442</v>
      </c>
      <c r="H3395">
        <v>32</v>
      </c>
      <c r="I3395">
        <v>57</v>
      </c>
    </row>
    <row r="3396" spans="1:9" x14ac:dyDescent="0.2">
      <c r="A3396" t="s">
        <v>1242</v>
      </c>
      <c r="B3396" t="s">
        <v>6</v>
      </c>
      <c r="C3396">
        <v>2</v>
      </c>
      <c r="D3396" t="s">
        <v>1256</v>
      </c>
      <c r="E3396">
        <v>4041351</v>
      </c>
      <c r="F3396">
        <v>12</v>
      </c>
      <c r="G3396" t="s">
        <v>1443</v>
      </c>
      <c r="H3396">
        <v>43</v>
      </c>
      <c r="I3396">
        <v>57</v>
      </c>
    </row>
    <row r="3397" spans="1:9" x14ac:dyDescent="0.2">
      <c r="A3397" t="s">
        <v>1242</v>
      </c>
      <c r="B3397" t="s">
        <v>6</v>
      </c>
      <c r="C3397">
        <v>2</v>
      </c>
      <c r="D3397" t="s">
        <v>1256</v>
      </c>
      <c r="E3397">
        <v>4041351</v>
      </c>
      <c r="F3397">
        <v>12</v>
      </c>
      <c r="G3397" t="s">
        <v>1444</v>
      </c>
      <c r="H3397">
        <v>13</v>
      </c>
      <c r="I3397">
        <v>57</v>
      </c>
    </row>
    <row r="3398" spans="1:9" x14ac:dyDescent="0.2">
      <c r="A3398" t="s">
        <v>1242</v>
      </c>
      <c r="B3398" t="s">
        <v>6</v>
      </c>
      <c r="C3398">
        <v>2</v>
      </c>
      <c r="D3398" t="s">
        <v>1256</v>
      </c>
      <c r="E3398">
        <v>4041351</v>
      </c>
      <c r="F3398">
        <v>12</v>
      </c>
      <c r="G3398" t="s">
        <v>1445</v>
      </c>
      <c r="H3398">
        <v>27</v>
      </c>
      <c r="I3398">
        <v>57</v>
      </c>
    </row>
    <row r="3399" spans="1:9" x14ac:dyDescent="0.2">
      <c r="A3399" t="s">
        <v>1242</v>
      </c>
      <c r="B3399" t="s">
        <v>6</v>
      </c>
      <c r="C3399">
        <v>2</v>
      </c>
      <c r="D3399" t="s">
        <v>1256</v>
      </c>
      <c r="E3399">
        <v>4041351</v>
      </c>
      <c r="F3399">
        <v>12</v>
      </c>
      <c r="G3399" t="s">
        <v>1446</v>
      </c>
      <c r="H3399">
        <v>10</v>
      </c>
      <c r="I3399">
        <v>57</v>
      </c>
    </row>
    <row r="3400" spans="1:9" x14ac:dyDescent="0.2">
      <c r="A3400" t="s">
        <v>1242</v>
      </c>
      <c r="B3400" t="s">
        <v>6</v>
      </c>
      <c r="C3400">
        <v>2</v>
      </c>
      <c r="D3400" t="s">
        <v>1256</v>
      </c>
      <c r="E3400">
        <v>4041351</v>
      </c>
      <c r="F3400">
        <v>12</v>
      </c>
      <c r="G3400" t="s">
        <v>1447</v>
      </c>
      <c r="H3400">
        <v>36</v>
      </c>
      <c r="I3400">
        <v>57</v>
      </c>
    </row>
    <row r="3401" spans="1:9" x14ac:dyDescent="0.2">
      <c r="A3401" t="s">
        <v>1242</v>
      </c>
      <c r="B3401" t="s">
        <v>6</v>
      </c>
      <c r="C3401">
        <v>2</v>
      </c>
      <c r="D3401" t="s">
        <v>1256</v>
      </c>
      <c r="E3401">
        <v>4041351</v>
      </c>
      <c r="F3401">
        <v>12</v>
      </c>
      <c r="G3401" t="s">
        <v>1448</v>
      </c>
      <c r="H3401">
        <v>38</v>
      </c>
      <c r="I3401">
        <v>57</v>
      </c>
    </row>
    <row r="3402" spans="1:9" x14ac:dyDescent="0.2">
      <c r="A3402" t="s">
        <v>1242</v>
      </c>
      <c r="B3402" t="s">
        <v>6</v>
      </c>
      <c r="C3402">
        <v>2</v>
      </c>
      <c r="D3402" t="s">
        <v>1256</v>
      </c>
      <c r="E3402">
        <v>4041354</v>
      </c>
      <c r="F3402">
        <v>12</v>
      </c>
      <c r="G3402" t="s">
        <v>1439</v>
      </c>
      <c r="H3402">
        <v>23</v>
      </c>
      <c r="I3402">
        <v>69</v>
      </c>
    </row>
    <row r="3403" spans="1:9" x14ac:dyDescent="0.2">
      <c r="A3403" t="s">
        <v>1242</v>
      </c>
      <c r="B3403" t="s">
        <v>6</v>
      </c>
      <c r="C3403">
        <v>2</v>
      </c>
      <c r="D3403" t="s">
        <v>1256</v>
      </c>
      <c r="E3403">
        <v>4041354</v>
      </c>
      <c r="F3403">
        <v>12</v>
      </c>
      <c r="G3403" t="s">
        <v>1440</v>
      </c>
      <c r="H3403">
        <v>27</v>
      </c>
      <c r="I3403">
        <v>69</v>
      </c>
    </row>
    <row r="3404" spans="1:9" x14ac:dyDescent="0.2">
      <c r="A3404" t="s">
        <v>1242</v>
      </c>
      <c r="B3404" t="s">
        <v>6</v>
      </c>
      <c r="C3404">
        <v>2</v>
      </c>
      <c r="D3404" t="s">
        <v>1256</v>
      </c>
      <c r="E3404">
        <v>4041354</v>
      </c>
      <c r="F3404">
        <v>12</v>
      </c>
      <c r="G3404" t="s">
        <v>1441</v>
      </c>
      <c r="H3404">
        <v>42</v>
      </c>
      <c r="I3404">
        <v>69</v>
      </c>
    </row>
    <row r="3405" spans="1:9" x14ac:dyDescent="0.2">
      <c r="A3405" t="s">
        <v>1242</v>
      </c>
      <c r="B3405" t="s">
        <v>6</v>
      </c>
      <c r="C3405">
        <v>2</v>
      </c>
      <c r="D3405" t="s">
        <v>1256</v>
      </c>
      <c r="E3405">
        <v>4041354</v>
      </c>
      <c r="F3405">
        <v>12</v>
      </c>
      <c r="G3405" t="s">
        <v>1442</v>
      </c>
      <c r="H3405">
        <v>45</v>
      </c>
      <c r="I3405">
        <v>69</v>
      </c>
    </row>
    <row r="3406" spans="1:9" x14ac:dyDescent="0.2">
      <c r="A3406" t="s">
        <v>1242</v>
      </c>
      <c r="B3406" t="s">
        <v>6</v>
      </c>
      <c r="C3406">
        <v>2</v>
      </c>
      <c r="D3406" t="s">
        <v>1256</v>
      </c>
      <c r="E3406">
        <v>4041354</v>
      </c>
      <c r="F3406">
        <v>12</v>
      </c>
      <c r="G3406" t="s">
        <v>1443</v>
      </c>
      <c r="H3406">
        <v>53</v>
      </c>
      <c r="I3406">
        <v>69</v>
      </c>
    </row>
    <row r="3407" spans="1:9" x14ac:dyDescent="0.2">
      <c r="A3407" t="s">
        <v>1242</v>
      </c>
      <c r="B3407" t="s">
        <v>6</v>
      </c>
      <c r="C3407">
        <v>2</v>
      </c>
      <c r="D3407" t="s">
        <v>1256</v>
      </c>
      <c r="E3407">
        <v>4041354</v>
      </c>
      <c r="F3407">
        <v>12</v>
      </c>
      <c r="G3407" t="s">
        <v>1444</v>
      </c>
      <c r="H3407">
        <v>21</v>
      </c>
      <c r="I3407">
        <v>69</v>
      </c>
    </row>
    <row r="3408" spans="1:9" x14ac:dyDescent="0.2">
      <c r="A3408" t="s">
        <v>1242</v>
      </c>
      <c r="B3408" t="s">
        <v>6</v>
      </c>
      <c r="C3408">
        <v>2</v>
      </c>
      <c r="D3408" t="s">
        <v>1256</v>
      </c>
      <c r="E3408">
        <v>4041354</v>
      </c>
      <c r="F3408">
        <v>12</v>
      </c>
      <c r="G3408" t="s">
        <v>1445</v>
      </c>
      <c r="H3408">
        <v>58</v>
      </c>
      <c r="I3408">
        <v>69</v>
      </c>
    </row>
    <row r="3409" spans="1:9" x14ac:dyDescent="0.2">
      <c r="A3409" t="s">
        <v>1242</v>
      </c>
      <c r="B3409" t="s">
        <v>6</v>
      </c>
      <c r="C3409">
        <v>2</v>
      </c>
      <c r="D3409" t="s">
        <v>1256</v>
      </c>
      <c r="E3409">
        <v>4041354</v>
      </c>
      <c r="F3409">
        <v>12</v>
      </c>
      <c r="G3409" t="s">
        <v>1446</v>
      </c>
      <c r="H3409">
        <v>26</v>
      </c>
      <c r="I3409">
        <v>69</v>
      </c>
    </row>
    <row r="3410" spans="1:9" x14ac:dyDescent="0.2">
      <c r="A3410" t="s">
        <v>1242</v>
      </c>
      <c r="B3410" t="s">
        <v>6</v>
      </c>
      <c r="C3410">
        <v>2</v>
      </c>
      <c r="D3410" t="s">
        <v>1256</v>
      </c>
      <c r="E3410">
        <v>4041354</v>
      </c>
      <c r="F3410">
        <v>12</v>
      </c>
      <c r="G3410" t="s">
        <v>1447</v>
      </c>
      <c r="H3410">
        <v>46</v>
      </c>
      <c r="I3410">
        <v>69</v>
      </c>
    </row>
    <row r="3411" spans="1:9" x14ac:dyDescent="0.2">
      <c r="A3411" t="s">
        <v>1242</v>
      </c>
      <c r="B3411" t="s">
        <v>6</v>
      </c>
      <c r="C3411">
        <v>2</v>
      </c>
      <c r="D3411" t="s">
        <v>1256</v>
      </c>
      <c r="E3411">
        <v>4041354</v>
      </c>
      <c r="F3411">
        <v>12</v>
      </c>
      <c r="G3411" t="s">
        <v>1448</v>
      </c>
      <c r="H3411">
        <v>53</v>
      </c>
      <c r="I3411">
        <v>69</v>
      </c>
    </row>
    <row r="3412" spans="1:9" x14ac:dyDescent="0.2">
      <c r="A3412" t="s">
        <v>1242</v>
      </c>
      <c r="B3412" t="s">
        <v>6</v>
      </c>
      <c r="C3412">
        <v>2</v>
      </c>
      <c r="D3412" t="s">
        <v>1256</v>
      </c>
      <c r="E3412">
        <v>4041355</v>
      </c>
      <c r="F3412">
        <v>10</v>
      </c>
      <c r="G3412" t="s">
        <v>1439</v>
      </c>
      <c r="H3412">
        <v>41</v>
      </c>
      <c r="I3412">
        <v>72</v>
      </c>
    </row>
    <row r="3413" spans="1:9" x14ac:dyDescent="0.2">
      <c r="A3413" t="s">
        <v>1242</v>
      </c>
      <c r="B3413" t="s">
        <v>6</v>
      </c>
      <c r="C3413">
        <v>2</v>
      </c>
      <c r="D3413" t="s">
        <v>1256</v>
      </c>
      <c r="E3413">
        <v>4041355</v>
      </c>
      <c r="F3413">
        <v>10</v>
      </c>
      <c r="G3413" t="s">
        <v>1440</v>
      </c>
      <c r="H3413">
        <v>18</v>
      </c>
      <c r="I3413">
        <v>72</v>
      </c>
    </row>
    <row r="3414" spans="1:9" x14ac:dyDescent="0.2">
      <c r="A3414" t="s">
        <v>1242</v>
      </c>
      <c r="B3414" t="s">
        <v>6</v>
      </c>
      <c r="C3414">
        <v>2</v>
      </c>
      <c r="D3414" t="s">
        <v>1256</v>
      </c>
      <c r="E3414">
        <v>4041355</v>
      </c>
      <c r="F3414">
        <v>10</v>
      </c>
      <c r="G3414" t="s">
        <v>1441</v>
      </c>
      <c r="H3414">
        <v>53</v>
      </c>
      <c r="I3414">
        <v>72</v>
      </c>
    </row>
    <row r="3415" spans="1:9" x14ac:dyDescent="0.2">
      <c r="A3415" t="s">
        <v>1242</v>
      </c>
      <c r="B3415" t="s">
        <v>6</v>
      </c>
      <c r="C3415">
        <v>2</v>
      </c>
      <c r="D3415" t="s">
        <v>1256</v>
      </c>
      <c r="E3415">
        <v>4041355</v>
      </c>
      <c r="F3415">
        <v>10</v>
      </c>
      <c r="G3415" t="s">
        <v>1442</v>
      </c>
      <c r="H3415">
        <v>59</v>
      </c>
      <c r="I3415">
        <v>72</v>
      </c>
    </row>
    <row r="3416" spans="1:9" x14ac:dyDescent="0.2">
      <c r="A3416" t="s">
        <v>1242</v>
      </c>
      <c r="B3416" t="s">
        <v>6</v>
      </c>
      <c r="C3416">
        <v>2</v>
      </c>
      <c r="D3416" t="s">
        <v>1256</v>
      </c>
      <c r="E3416">
        <v>4041355</v>
      </c>
      <c r="F3416">
        <v>10</v>
      </c>
      <c r="G3416" t="s">
        <v>1443</v>
      </c>
      <c r="H3416">
        <v>66</v>
      </c>
      <c r="I3416">
        <v>72</v>
      </c>
    </row>
    <row r="3417" spans="1:9" x14ac:dyDescent="0.2">
      <c r="A3417" t="s">
        <v>1242</v>
      </c>
      <c r="B3417" t="s">
        <v>6</v>
      </c>
      <c r="C3417">
        <v>2</v>
      </c>
      <c r="D3417" t="s">
        <v>1256</v>
      </c>
      <c r="E3417">
        <v>4041355</v>
      </c>
      <c r="F3417">
        <v>10</v>
      </c>
      <c r="G3417" t="s">
        <v>1444</v>
      </c>
      <c r="H3417">
        <v>67</v>
      </c>
      <c r="I3417">
        <v>72</v>
      </c>
    </row>
    <row r="3418" spans="1:9" x14ac:dyDescent="0.2">
      <c r="A3418" t="s">
        <v>1242</v>
      </c>
      <c r="B3418" t="s">
        <v>6</v>
      </c>
      <c r="C3418">
        <v>2</v>
      </c>
      <c r="D3418" t="s">
        <v>1256</v>
      </c>
      <c r="E3418">
        <v>4041355</v>
      </c>
      <c r="F3418">
        <v>10</v>
      </c>
      <c r="G3418" t="s">
        <v>1445</v>
      </c>
      <c r="H3418">
        <v>64</v>
      </c>
      <c r="I3418">
        <v>72</v>
      </c>
    </row>
    <row r="3419" spans="1:9" x14ac:dyDescent="0.2">
      <c r="A3419" t="s">
        <v>1242</v>
      </c>
      <c r="B3419" t="s">
        <v>6</v>
      </c>
      <c r="C3419">
        <v>2</v>
      </c>
      <c r="D3419" t="s">
        <v>1256</v>
      </c>
      <c r="E3419">
        <v>4041355</v>
      </c>
      <c r="F3419">
        <v>10</v>
      </c>
      <c r="G3419" t="s">
        <v>1446</v>
      </c>
      <c r="H3419">
        <v>45</v>
      </c>
      <c r="I3419">
        <v>72</v>
      </c>
    </row>
    <row r="3420" spans="1:9" x14ac:dyDescent="0.2">
      <c r="A3420" t="s">
        <v>1242</v>
      </c>
      <c r="B3420" t="s">
        <v>6</v>
      </c>
      <c r="C3420">
        <v>2</v>
      </c>
      <c r="D3420" t="s">
        <v>1256</v>
      </c>
      <c r="E3420">
        <v>4041355</v>
      </c>
      <c r="F3420">
        <v>10</v>
      </c>
      <c r="G3420" t="s">
        <v>1447</v>
      </c>
      <c r="H3420">
        <v>59</v>
      </c>
      <c r="I3420">
        <v>72</v>
      </c>
    </row>
    <row r="3421" spans="1:9" x14ac:dyDescent="0.2">
      <c r="A3421" t="s">
        <v>1242</v>
      </c>
      <c r="B3421" t="s">
        <v>6</v>
      </c>
      <c r="C3421">
        <v>2</v>
      </c>
      <c r="D3421" t="s">
        <v>1256</v>
      </c>
      <c r="E3421">
        <v>4041355</v>
      </c>
      <c r="F3421">
        <v>10</v>
      </c>
      <c r="G3421" t="s">
        <v>1448</v>
      </c>
      <c r="H3421">
        <v>63</v>
      </c>
      <c r="I3421">
        <v>72</v>
      </c>
    </row>
    <row r="3422" spans="1:9" x14ac:dyDescent="0.2">
      <c r="A3422" t="s">
        <v>1242</v>
      </c>
      <c r="B3422" t="s">
        <v>6</v>
      </c>
      <c r="C3422">
        <v>2</v>
      </c>
      <c r="D3422" t="s">
        <v>1256</v>
      </c>
      <c r="E3422">
        <v>4041375</v>
      </c>
      <c r="F3422">
        <v>23</v>
      </c>
      <c r="G3422" t="s">
        <v>1439</v>
      </c>
      <c r="H3422">
        <v>24</v>
      </c>
      <c r="I3422">
        <v>63</v>
      </c>
    </row>
    <row r="3423" spans="1:9" x14ac:dyDescent="0.2">
      <c r="A3423" t="s">
        <v>1242</v>
      </c>
      <c r="B3423" t="s">
        <v>6</v>
      </c>
      <c r="C3423">
        <v>2</v>
      </c>
      <c r="D3423" t="s">
        <v>1256</v>
      </c>
      <c r="E3423">
        <v>4041375</v>
      </c>
      <c r="F3423">
        <v>23</v>
      </c>
      <c r="G3423" t="s">
        <v>1440</v>
      </c>
      <c r="H3423">
        <v>24</v>
      </c>
      <c r="I3423">
        <v>63</v>
      </c>
    </row>
    <row r="3424" spans="1:9" x14ac:dyDescent="0.2">
      <c r="A3424" t="s">
        <v>1242</v>
      </c>
      <c r="B3424" t="s">
        <v>6</v>
      </c>
      <c r="C3424">
        <v>2</v>
      </c>
      <c r="D3424" t="s">
        <v>1256</v>
      </c>
      <c r="E3424">
        <v>4041375</v>
      </c>
      <c r="F3424">
        <v>23</v>
      </c>
      <c r="G3424" t="s">
        <v>1441</v>
      </c>
      <c r="H3424">
        <v>36</v>
      </c>
      <c r="I3424">
        <v>63</v>
      </c>
    </row>
    <row r="3425" spans="1:9" x14ac:dyDescent="0.2">
      <c r="A3425" t="s">
        <v>1242</v>
      </c>
      <c r="B3425" t="s">
        <v>6</v>
      </c>
      <c r="C3425">
        <v>2</v>
      </c>
      <c r="D3425" t="s">
        <v>1256</v>
      </c>
      <c r="E3425">
        <v>4041375</v>
      </c>
      <c r="F3425">
        <v>23</v>
      </c>
      <c r="G3425" t="s">
        <v>1442</v>
      </c>
      <c r="H3425">
        <v>36</v>
      </c>
      <c r="I3425">
        <v>63</v>
      </c>
    </row>
    <row r="3426" spans="1:9" x14ac:dyDescent="0.2">
      <c r="A3426" t="s">
        <v>1242</v>
      </c>
      <c r="B3426" t="s">
        <v>6</v>
      </c>
      <c r="C3426">
        <v>2</v>
      </c>
      <c r="D3426" t="s">
        <v>1256</v>
      </c>
      <c r="E3426">
        <v>4041375</v>
      </c>
      <c r="F3426">
        <v>23</v>
      </c>
      <c r="G3426" t="s">
        <v>1443</v>
      </c>
      <c r="H3426">
        <v>44</v>
      </c>
      <c r="I3426">
        <v>63</v>
      </c>
    </row>
    <row r="3427" spans="1:9" x14ac:dyDescent="0.2">
      <c r="A3427" t="s">
        <v>1242</v>
      </c>
      <c r="B3427" t="s">
        <v>6</v>
      </c>
      <c r="C3427">
        <v>2</v>
      </c>
      <c r="D3427" t="s">
        <v>1256</v>
      </c>
      <c r="E3427">
        <v>4041375</v>
      </c>
      <c r="F3427">
        <v>23</v>
      </c>
      <c r="G3427" t="s">
        <v>1444</v>
      </c>
      <c r="H3427">
        <v>27</v>
      </c>
      <c r="I3427">
        <v>63</v>
      </c>
    </row>
    <row r="3428" spans="1:9" x14ac:dyDescent="0.2">
      <c r="A3428" t="s">
        <v>1242</v>
      </c>
      <c r="B3428" t="s">
        <v>6</v>
      </c>
      <c r="C3428">
        <v>2</v>
      </c>
      <c r="D3428" t="s">
        <v>1256</v>
      </c>
      <c r="E3428">
        <v>4041375</v>
      </c>
      <c r="F3428">
        <v>23</v>
      </c>
      <c r="G3428" t="s">
        <v>1445</v>
      </c>
      <c r="H3428">
        <v>48</v>
      </c>
      <c r="I3428">
        <v>63</v>
      </c>
    </row>
    <row r="3429" spans="1:9" x14ac:dyDescent="0.2">
      <c r="A3429" t="s">
        <v>1242</v>
      </c>
      <c r="B3429" t="s">
        <v>6</v>
      </c>
      <c r="C3429">
        <v>2</v>
      </c>
      <c r="D3429" t="s">
        <v>1256</v>
      </c>
      <c r="E3429">
        <v>4041375</v>
      </c>
      <c r="F3429">
        <v>23</v>
      </c>
      <c r="G3429" t="s">
        <v>1446</v>
      </c>
      <c r="H3429">
        <v>25</v>
      </c>
      <c r="I3429">
        <v>63</v>
      </c>
    </row>
    <row r="3430" spans="1:9" x14ac:dyDescent="0.2">
      <c r="A3430" t="s">
        <v>1242</v>
      </c>
      <c r="B3430" t="s">
        <v>6</v>
      </c>
      <c r="C3430">
        <v>2</v>
      </c>
      <c r="D3430" t="s">
        <v>1256</v>
      </c>
      <c r="E3430">
        <v>4041375</v>
      </c>
      <c r="F3430">
        <v>23</v>
      </c>
      <c r="G3430" t="s">
        <v>1447</v>
      </c>
      <c r="H3430">
        <v>41</v>
      </c>
      <c r="I3430">
        <v>63</v>
      </c>
    </row>
    <row r="3431" spans="1:9" x14ac:dyDescent="0.2">
      <c r="A3431" t="s">
        <v>1242</v>
      </c>
      <c r="B3431" t="s">
        <v>6</v>
      </c>
      <c r="C3431">
        <v>2</v>
      </c>
      <c r="D3431" t="s">
        <v>1256</v>
      </c>
      <c r="E3431">
        <v>4041375</v>
      </c>
      <c r="F3431">
        <v>23</v>
      </c>
      <c r="G3431" t="s">
        <v>1448</v>
      </c>
      <c r="H3431">
        <v>51</v>
      </c>
      <c r="I3431">
        <v>63</v>
      </c>
    </row>
    <row r="3432" spans="1:9" x14ac:dyDescent="0.2">
      <c r="A3432" t="s">
        <v>1242</v>
      </c>
      <c r="B3432" t="s">
        <v>6</v>
      </c>
      <c r="C3432">
        <v>2</v>
      </c>
      <c r="D3432" t="s">
        <v>1256</v>
      </c>
      <c r="E3432">
        <v>4041378</v>
      </c>
      <c r="F3432">
        <v>21</v>
      </c>
      <c r="G3432" t="s">
        <v>1439</v>
      </c>
      <c r="H3432">
        <v>30</v>
      </c>
      <c r="I3432">
        <v>60</v>
      </c>
    </row>
    <row r="3433" spans="1:9" x14ac:dyDescent="0.2">
      <c r="A3433" t="s">
        <v>1242</v>
      </c>
      <c r="B3433" t="s">
        <v>6</v>
      </c>
      <c r="C3433">
        <v>2</v>
      </c>
      <c r="D3433" t="s">
        <v>1256</v>
      </c>
      <c r="E3433">
        <v>4041378</v>
      </c>
      <c r="F3433">
        <v>21</v>
      </c>
      <c r="G3433" t="s">
        <v>1440</v>
      </c>
      <c r="H3433">
        <v>18</v>
      </c>
      <c r="I3433">
        <v>60</v>
      </c>
    </row>
    <row r="3434" spans="1:9" x14ac:dyDescent="0.2">
      <c r="A3434" t="s">
        <v>1242</v>
      </c>
      <c r="B3434" t="s">
        <v>6</v>
      </c>
      <c r="C3434">
        <v>2</v>
      </c>
      <c r="D3434" t="s">
        <v>1256</v>
      </c>
      <c r="E3434">
        <v>4041378</v>
      </c>
      <c r="F3434">
        <v>21</v>
      </c>
      <c r="G3434" t="s">
        <v>1441</v>
      </c>
      <c r="H3434">
        <v>45</v>
      </c>
      <c r="I3434">
        <v>60</v>
      </c>
    </row>
    <row r="3435" spans="1:9" x14ac:dyDescent="0.2">
      <c r="A3435" t="s">
        <v>1242</v>
      </c>
      <c r="B3435" t="s">
        <v>6</v>
      </c>
      <c r="C3435">
        <v>2</v>
      </c>
      <c r="D3435" t="s">
        <v>1256</v>
      </c>
      <c r="E3435">
        <v>4041378</v>
      </c>
      <c r="F3435">
        <v>21</v>
      </c>
      <c r="G3435" t="s">
        <v>1442</v>
      </c>
      <c r="H3435">
        <v>42</v>
      </c>
      <c r="I3435">
        <v>60</v>
      </c>
    </row>
    <row r="3436" spans="1:9" x14ac:dyDescent="0.2">
      <c r="A3436" t="s">
        <v>1242</v>
      </c>
      <c r="B3436" t="s">
        <v>6</v>
      </c>
      <c r="C3436">
        <v>2</v>
      </c>
      <c r="D3436" t="s">
        <v>1256</v>
      </c>
      <c r="E3436">
        <v>4041378</v>
      </c>
      <c r="F3436">
        <v>21</v>
      </c>
      <c r="G3436" t="s">
        <v>1443</v>
      </c>
      <c r="H3436">
        <v>58</v>
      </c>
      <c r="I3436">
        <v>60</v>
      </c>
    </row>
    <row r="3437" spans="1:9" x14ac:dyDescent="0.2">
      <c r="A3437" t="s">
        <v>1242</v>
      </c>
      <c r="B3437" t="s">
        <v>6</v>
      </c>
      <c r="C3437">
        <v>2</v>
      </c>
      <c r="D3437" t="s">
        <v>1256</v>
      </c>
      <c r="E3437">
        <v>4041378</v>
      </c>
      <c r="F3437">
        <v>21</v>
      </c>
      <c r="G3437" t="s">
        <v>1444</v>
      </c>
      <c r="H3437">
        <v>44</v>
      </c>
      <c r="I3437">
        <v>60</v>
      </c>
    </row>
    <row r="3438" spans="1:9" x14ac:dyDescent="0.2">
      <c r="A3438" t="s">
        <v>1242</v>
      </c>
      <c r="B3438" t="s">
        <v>6</v>
      </c>
      <c r="C3438">
        <v>2</v>
      </c>
      <c r="D3438" t="s">
        <v>1256</v>
      </c>
      <c r="E3438">
        <v>4041378</v>
      </c>
      <c r="F3438">
        <v>21</v>
      </c>
      <c r="G3438" t="s">
        <v>1445</v>
      </c>
      <c r="H3438">
        <v>51</v>
      </c>
      <c r="I3438">
        <v>60</v>
      </c>
    </row>
    <row r="3439" spans="1:9" x14ac:dyDescent="0.2">
      <c r="A3439" t="s">
        <v>1242</v>
      </c>
      <c r="B3439" t="s">
        <v>6</v>
      </c>
      <c r="C3439">
        <v>2</v>
      </c>
      <c r="D3439" t="s">
        <v>1256</v>
      </c>
      <c r="E3439">
        <v>4041378</v>
      </c>
      <c r="F3439">
        <v>21</v>
      </c>
      <c r="G3439" t="s">
        <v>1446</v>
      </c>
      <c r="H3439">
        <v>29</v>
      </c>
      <c r="I3439">
        <v>60</v>
      </c>
    </row>
    <row r="3440" spans="1:9" x14ac:dyDescent="0.2">
      <c r="A3440" t="s">
        <v>1242</v>
      </c>
      <c r="B3440" t="s">
        <v>6</v>
      </c>
      <c r="C3440">
        <v>2</v>
      </c>
      <c r="D3440" t="s">
        <v>1256</v>
      </c>
      <c r="E3440">
        <v>4041378</v>
      </c>
      <c r="F3440">
        <v>21</v>
      </c>
      <c r="G3440" t="s">
        <v>1447</v>
      </c>
      <c r="H3440">
        <v>45</v>
      </c>
      <c r="I3440">
        <v>60</v>
      </c>
    </row>
    <row r="3441" spans="1:9" x14ac:dyDescent="0.2">
      <c r="A3441" t="s">
        <v>1242</v>
      </c>
      <c r="B3441" t="s">
        <v>6</v>
      </c>
      <c r="C3441">
        <v>2</v>
      </c>
      <c r="D3441" t="s">
        <v>1256</v>
      </c>
      <c r="E3441">
        <v>4041378</v>
      </c>
      <c r="F3441">
        <v>21</v>
      </c>
      <c r="G3441" t="s">
        <v>1448</v>
      </c>
      <c r="H3441">
        <v>47</v>
      </c>
      <c r="I3441">
        <v>60</v>
      </c>
    </row>
    <row r="3442" spans="1:9" x14ac:dyDescent="0.2">
      <c r="A3442" t="s">
        <v>1242</v>
      </c>
      <c r="B3442" t="s">
        <v>6</v>
      </c>
      <c r="C3442">
        <v>2</v>
      </c>
      <c r="D3442" t="s">
        <v>1256</v>
      </c>
      <c r="E3442">
        <v>4041384</v>
      </c>
      <c r="F3442">
        <v>25</v>
      </c>
      <c r="G3442" t="s">
        <v>1439</v>
      </c>
      <c r="H3442">
        <v>34</v>
      </c>
      <c r="I3442">
        <v>63</v>
      </c>
    </row>
    <row r="3443" spans="1:9" x14ac:dyDescent="0.2">
      <c r="A3443" t="s">
        <v>1242</v>
      </c>
      <c r="B3443" t="s">
        <v>6</v>
      </c>
      <c r="C3443">
        <v>2</v>
      </c>
      <c r="D3443" t="s">
        <v>1256</v>
      </c>
      <c r="E3443">
        <v>4041384</v>
      </c>
      <c r="F3443">
        <v>25</v>
      </c>
      <c r="G3443" t="s">
        <v>1440</v>
      </c>
      <c r="H3443">
        <v>26</v>
      </c>
      <c r="I3443">
        <v>63</v>
      </c>
    </row>
    <row r="3444" spans="1:9" x14ac:dyDescent="0.2">
      <c r="A3444" t="s">
        <v>1242</v>
      </c>
      <c r="B3444" t="s">
        <v>6</v>
      </c>
      <c r="C3444">
        <v>2</v>
      </c>
      <c r="D3444" t="s">
        <v>1256</v>
      </c>
      <c r="E3444">
        <v>4041384</v>
      </c>
      <c r="F3444">
        <v>25</v>
      </c>
      <c r="G3444" t="s">
        <v>1441</v>
      </c>
      <c r="H3444">
        <v>48</v>
      </c>
      <c r="I3444">
        <v>63</v>
      </c>
    </row>
    <row r="3445" spans="1:9" x14ac:dyDescent="0.2">
      <c r="A3445" t="s">
        <v>1242</v>
      </c>
      <c r="B3445" t="s">
        <v>6</v>
      </c>
      <c r="C3445">
        <v>2</v>
      </c>
      <c r="D3445" t="s">
        <v>1256</v>
      </c>
      <c r="E3445">
        <v>4041384</v>
      </c>
      <c r="F3445">
        <v>25</v>
      </c>
      <c r="G3445" t="s">
        <v>1442</v>
      </c>
      <c r="H3445">
        <v>45</v>
      </c>
      <c r="I3445">
        <v>63</v>
      </c>
    </row>
    <row r="3446" spans="1:9" x14ac:dyDescent="0.2">
      <c r="A3446" t="s">
        <v>1242</v>
      </c>
      <c r="B3446" t="s">
        <v>6</v>
      </c>
      <c r="C3446">
        <v>2</v>
      </c>
      <c r="D3446" t="s">
        <v>1256</v>
      </c>
      <c r="E3446">
        <v>4041384</v>
      </c>
      <c r="F3446">
        <v>25</v>
      </c>
      <c r="G3446" t="s">
        <v>1443</v>
      </c>
      <c r="H3446">
        <v>48</v>
      </c>
      <c r="I3446">
        <v>63</v>
      </c>
    </row>
    <row r="3447" spans="1:9" x14ac:dyDescent="0.2">
      <c r="A3447" t="s">
        <v>1242</v>
      </c>
      <c r="B3447" t="s">
        <v>6</v>
      </c>
      <c r="C3447">
        <v>2</v>
      </c>
      <c r="D3447" t="s">
        <v>1256</v>
      </c>
      <c r="E3447">
        <v>4041384</v>
      </c>
      <c r="F3447">
        <v>25</v>
      </c>
      <c r="G3447" t="s">
        <v>1444</v>
      </c>
      <c r="H3447">
        <v>44</v>
      </c>
      <c r="I3447">
        <v>63</v>
      </c>
    </row>
    <row r="3448" spans="1:9" x14ac:dyDescent="0.2">
      <c r="A3448" t="s">
        <v>1242</v>
      </c>
      <c r="B3448" t="s">
        <v>6</v>
      </c>
      <c r="C3448">
        <v>2</v>
      </c>
      <c r="D3448" t="s">
        <v>1256</v>
      </c>
      <c r="E3448">
        <v>4041384</v>
      </c>
      <c r="F3448">
        <v>25</v>
      </c>
      <c r="G3448" t="s">
        <v>1445</v>
      </c>
      <c r="H3448">
        <v>49</v>
      </c>
      <c r="I3448">
        <v>63</v>
      </c>
    </row>
    <row r="3449" spans="1:9" x14ac:dyDescent="0.2">
      <c r="A3449" t="s">
        <v>1242</v>
      </c>
      <c r="B3449" t="s">
        <v>6</v>
      </c>
      <c r="C3449">
        <v>2</v>
      </c>
      <c r="D3449" t="s">
        <v>1256</v>
      </c>
      <c r="E3449">
        <v>4041384</v>
      </c>
      <c r="F3449">
        <v>25</v>
      </c>
      <c r="G3449" t="s">
        <v>1446</v>
      </c>
      <c r="H3449">
        <v>38</v>
      </c>
      <c r="I3449">
        <v>63</v>
      </c>
    </row>
    <row r="3450" spans="1:9" x14ac:dyDescent="0.2">
      <c r="A3450" t="s">
        <v>1242</v>
      </c>
      <c r="B3450" t="s">
        <v>6</v>
      </c>
      <c r="C3450">
        <v>2</v>
      </c>
      <c r="D3450" t="s">
        <v>1256</v>
      </c>
      <c r="E3450">
        <v>4041384</v>
      </c>
      <c r="F3450">
        <v>25</v>
      </c>
      <c r="G3450" t="s">
        <v>1447</v>
      </c>
      <c r="H3450">
        <v>53</v>
      </c>
      <c r="I3450">
        <v>63</v>
      </c>
    </row>
    <row r="3451" spans="1:9" x14ac:dyDescent="0.2">
      <c r="A3451" t="s">
        <v>1242</v>
      </c>
      <c r="B3451" t="s">
        <v>6</v>
      </c>
      <c r="C3451">
        <v>2</v>
      </c>
      <c r="D3451" t="s">
        <v>1256</v>
      </c>
      <c r="E3451">
        <v>4041384</v>
      </c>
      <c r="F3451">
        <v>25</v>
      </c>
      <c r="G3451" t="s">
        <v>1448</v>
      </c>
      <c r="H3451">
        <v>53</v>
      </c>
      <c r="I3451">
        <v>63</v>
      </c>
    </row>
    <row r="3452" spans="1:9" x14ac:dyDescent="0.2">
      <c r="A3452" t="s">
        <v>1242</v>
      </c>
      <c r="B3452" t="s">
        <v>6</v>
      </c>
      <c r="C3452">
        <v>2</v>
      </c>
      <c r="D3452" t="s">
        <v>1243</v>
      </c>
      <c r="E3452">
        <v>4041336</v>
      </c>
      <c r="F3452">
        <v>12</v>
      </c>
      <c r="G3452" t="s">
        <v>1439</v>
      </c>
      <c r="H3452">
        <v>38</v>
      </c>
      <c r="I3452">
        <v>45</v>
      </c>
    </row>
    <row r="3453" spans="1:9" x14ac:dyDescent="0.2">
      <c r="A3453" t="s">
        <v>1242</v>
      </c>
      <c r="B3453" t="s">
        <v>6</v>
      </c>
      <c r="C3453">
        <v>2</v>
      </c>
      <c r="D3453" t="s">
        <v>1243</v>
      </c>
      <c r="E3453">
        <v>4041336</v>
      </c>
      <c r="F3453">
        <v>12</v>
      </c>
      <c r="G3453" t="s">
        <v>1440</v>
      </c>
      <c r="H3453">
        <v>43</v>
      </c>
      <c r="I3453">
        <v>45</v>
      </c>
    </row>
    <row r="3454" spans="1:9" x14ac:dyDescent="0.2">
      <c r="A3454" t="s">
        <v>1242</v>
      </c>
      <c r="B3454" t="s">
        <v>6</v>
      </c>
      <c r="C3454">
        <v>2</v>
      </c>
      <c r="D3454" t="s">
        <v>1243</v>
      </c>
      <c r="E3454">
        <v>4041336</v>
      </c>
      <c r="F3454">
        <v>12</v>
      </c>
      <c r="G3454" t="s">
        <v>1441</v>
      </c>
      <c r="H3454">
        <v>37</v>
      </c>
      <c r="I3454">
        <v>45</v>
      </c>
    </row>
    <row r="3455" spans="1:9" x14ac:dyDescent="0.2">
      <c r="A3455" t="s">
        <v>1242</v>
      </c>
      <c r="B3455" t="s">
        <v>6</v>
      </c>
      <c r="C3455">
        <v>2</v>
      </c>
      <c r="D3455" t="s">
        <v>1243</v>
      </c>
      <c r="E3455">
        <v>4041336</v>
      </c>
      <c r="F3455">
        <v>12</v>
      </c>
      <c r="G3455" t="s">
        <v>1442</v>
      </c>
      <c r="H3455">
        <v>44</v>
      </c>
      <c r="I3455">
        <v>45</v>
      </c>
    </row>
    <row r="3456" spans="1:9" x14ac:dyDescent="0.2">
      <c r="A3456" t="s">
        <v>1242</v>
      </c>
      <c r="B3456" t="s">
        <v>6</v>
      </c>
      <c r="C3456">
        <v>2</v>
      </c>
      <c r="D3456" t="s">
        <v>1243</v>
      </c>
      <c r="E3456">
        <v>4041336</v>
      </c>
      <c r="F3456">
        <v>12</v>
      </c>
      <c r="G3456" t="s">
        <v>1443</v>
      </c>
      <c r="H3456">
        <v>42</v>
      </c>
      <c r="I3456">
        <v>45</v>
      </c>
    </row>
    <row r="3457" spans="1:9" x14ac:dyDescent="0.2">
      <c r="A3457" t="s">
        <v>1242</v>
      </c>
      <c r="B3457" t="s">
        <v>6</v>
      </c>
      <c r="C3457">
        <v>2</v>
      </c>
      <c r="D3457" t="s">
        <v>1243</v>
      </c>
      <c r="E3457">
        <v>4041336</v>
      </c>
      <c r="F3457">
        <v>12</v>
      </c>
      <c r="G3457" t="s">
        <v>1444</v>
      </c>
      <c r="H3457">
        <v>41</v>
      </c>
      <c r="I3457">
        <v>45</v>
      </c>
    </row>
    <row r="3458" spans="1:9" x14ac:dyDescent="0.2">
      <c r="A3458" t="s">
        <v>1242</v>
      </c>
      <c r="B3458" t="s">
        <v>6</v>
      </c>
      <c r="C3458">
        <v>2</v>
      </c>
      <c r="D3458" t="s">
        <v>1243</v>
      </c>
      <c r="E3458">
        <v>4041336</v>
      </c>
      <c r="F3458">
        <v>12</v>
      </c>
      <c r="G3458" t="s">
        <v>1445</v>
      </c>
      <c r="H3458">
        <v>45</v>
      </c>
      <c r="I3458">
        <v>45</v>
      </c>
    </row>
    <row r="3459" spans="1:9" x14ac:dyDescent="0.2">
      <c r="A3459" t="s">
        <v>1242</v>
      </c>
      <c r="B3459" t="s">
        <v>6</v>
      </c>
      <c r="C3459">
        <v>2</v>
      </c>
      <c r="D3459" t="s">
        <v>1243</v>
      </c>
      <c r="E3459">
        <v>4041336</v>
      </c>
      <c r="F3459">
        <v>12</v>
      </c>
      <c r="G3459" t="s">
        <v>1446</v>
      </c>
      <c r="H3459">
        <v>42</v>
      </c>
      <c r="I3459">
        <v>45</v>
      </c>
    </row>
    <row r="3460" spans="1:9" x14ac:dyDescent="0.2">
      <c r="A3460" t="s">
        <v>1242</v>
      </c>
      <c r="B3460" t="s">
        <v>6</v>
      </c>
      <c r="C3460">
        <v>2</v>
      </c>
      <c r="D3460" t="s">
        <v>1243</v>
      </c>
      <c r="E3460">
        <v>4041336</v>
      </c>
      <c r="F3460">
        <v>12</v>
      </c>
      <c r="G3460" t="s">
        <v>1447</v>
      </c>
      <c r="H3460">
        <v>40</v>
      </c>
      <c r="I3460">
        <v>45</v>
      </c>
    </row>
    <row r="3461" spans="1:9" x14ac:dyDescent="0.2">
      <c r="A3461" t="s">
        <v>1242</v>
      </c>
      <c r="B3461" t="s">
        <v>6</v>
      </c>
      <c r="C3461">
        <v>2</v>
      </c>
      <c r="D3461" t="s">
        <v>1243</v>
      </c>
      <c r="E3461">
        <v>4041336</v>
      </c>
      <c r="F3461">
        <v>12</v>
      </c>
      <c r="G3461" t="s">
        <v>1448</v>
      </c>
      <c r="H3461">
        <v>44</v>
      </c>
      <c r="I3461">
        <v>45</v>
      </c>
    </row>
    <row r="3462" spans="1:9" x14ac:dyDescent="0.2">
      <c r="A3462" t="s">
        <v>1242</v>
      </c>
      <c r="B3462" t="s">
        <v>6</v>
      </c>
      <c r="C3462">
        <v>2</v>
      </c>
      <c r="D3462" t="s">
        <v>1243</v>
      </c>
      <c r="E3462">
        <v>4041334</v>
      </c>
      <c r="F3462">
        <v>10</v>
      </c>
      <c r="G3462" t="s">
        <v>1439</v>
      </c>
      <c r="H3462">
        <v>38</v>
      </c>
      <c r="I3462">
        <v>51</v>
      </c>
    </row>
    <row r="3463" spans="1:9" x14ac:dyDescent="0.2">
      <c r="A3463" t="s">
        <v>1242</v>
      </c>
      <c r="B3463" t="s">
        <v>6</v>
      </c>
      <c r="C3463">
        <v>2</v>
      </c>
      <c r="D3463" t="s">
        <v>1243</v>
      </c>
      <c r="E3463">
        <v>4041334</v>
      </c>
      <c r="F3463">
        <v>10</v>
      </c>
      <c r="G3463" t="s">
        <v>1440</v>
      </c>
      <c r="H3463">
        <v>45</v>
      </c>
      <c r="I3463">
        <v>51</v>
      </c>
    </row>
    <row r="3464" spans="1:9" x14ac:dyDescent="0.2">
      <c r="A3464" t="s">
        <v>1242</v>
      </c>
      <c r="B3464" t="s">
        <v>6</v>
      </c>
      <c r="C3464">
        <v>2</v>
      </c>
      <c r="D3464" t="s">
        <v>1243</v>
      </c>
      <c r="E3464">
        <v>4041334</v>
      </c>
      <c r="F3464">
        <v>10</v>
      </c>
      <c r="G3464" t="s">
        <v>1441</v>
      </c>
      <c r="H3464">
        <v>31</v>
      </c>
      <c r="I3464">
        <v>51</v>
      </c>
    </row>
    <row r="3465" spans="1:9" x14ac:dyDescent="0.2">
      <c r="A3465" t="s">
        <v>1242</v>
      </c>
      <c r="B3465" t="s">
        <v>6</v>
      </c>
      <c r="C3465">
        <v>2</v>
      </c>
      <c r="D3465" t="s">
        <v>1243</v>
      </c>
      <c r="E3465">
        <v>4041334</v>
      </c>
      <c r="F3465">
        <v>10</v>
      </c>
      <c r="G3465" t="s">
        <v>1442</v>
      </c>
      <c r="H3465">
        <v>47</v>
      </c>
      <c r="I3465">
        <v>51</v>
      </c>
    </row>
    <row r="3466" spans="1:9" x14ac:dyDescent="0.2">
      <c r="A3466" t="s">
        <v>1242</v>
      </c>
      <c r="B3466" t="s">
        <v>6</v>
      </c>
      <c r="C3466">
        <v>2</v>
      </c>
      <c r="D3466" t="s">
        <v>1243</v>
      </c>
      <c r="E3466">
        <v>4041334</v>
      </c>
      <c r="F3466">
        <v>10</v>
      </c>
      <c r="G3466" t="s">
        <v>1443</v>
      </c>
      <c r="H3466">
        <v>47</v>
      </c>
      <c r="I3466">
        <v>51</v>
      </c>
    </row>
    <row r="3467" spans="1:9" x14ac:dyDescent="0.2">
      <c r="A3467" t="s">
        <v>1242</v>
      </c>
      <c r="B3467" t="s">
        <v>6</v>
      </c>
      <c r="C3467">
        <v>2</v>
      </c>
      <c r="D3467" t="s">
        <v>1243</v>
      </c>
      <c r="E3467">
        <v>4041334</v>
      </c>
      <c r="F3467">
        <v>10</v>
      </c>
      <c r="G3467" t="s">
        <v>1444</v>
      </c>
      <c r="H3467">
        <v>47</v>
      </c>
      <c r="I3467">
        <v>51</v>
      </c>
    </row>
    <row r="3468" spans="1:9" x14ac:dyDescent="0.2">
      <c r="A3468" t="s">
        <v>1242</v>
      </c>
      <c r="B3468" t="s">
        <v>6</v>
      </c>
      <c r="C3468">
        <v>2</v>
      </c>
      <c r="D3468" t="s">
        <v>1243</v>
      </c>
      <c r="E3468">
        <v>4041334</v>
      </c>
      <c r="F3468">
        <v>10</v>
      </c>
      <c r="G3468" t="s">
        <v>1445</v>
      </c>
      <c r="H3468">
        <v>48</v>
      </c>
      <c r="I3468">
        <v>51</v>
      </c>
    </row>
    <row r="3469" spans="1:9" x14ac:dyDescent="0.2">
      <c r="A3469" t="s">
        <v>1242</v>
      </c>
      <c r="B3469" t="s">
        <v>6</v>
      </c>
      <c r="C3469">
        <v>2</v>
      </c>
      <c r="D3469" t="s">
        <v>1243</v>
      </c>
      <c r="E3469">
        <v>4041334</v>
      </c>
      <c r="F3469">
        <v>10</v>
      </c>
      <c r="G3469" t="s">
        <v>1446</v>
      </c>
      <c r="H3469">
        <v>46</v>
      </c>
      <c r="I3469">
        <v>51</v>
      </c>
    </row>
    <row r="3470" spans="1:9" x14ac:dyDescent="0.2">
      <c r="A3470" t="s">
        <v>1242</v>
      </c>
      <c r="B3470" t="s">
        <v>6</v>
      </c>
      <c r="C3470">
        <v>2</v>
      </c>
      <c r="D3470" t="s">
        <v>1243</v>
      </c>
      <c r="E3470">
        <v>4041334</v>
      </c>
      <c r="F3470">
        <v>10</v>
      </c>
      <c r="G3470" t="s">
        <v>1447</v>
      </c>
      <c r="H3470">
        <v>44</v>
      </c>
      <c r="I3470">
        <v>51</v>
      </c>
    </row>
    <row r="3471" spans="1:9" x14ac:dyDescent="0.2">
      <c r="A3471" t="s">
        <v>1242</v>
      </c>
      <c r="B3471" t="s">
        <v>6</v>
      </c>
      <c r="C3471">
        <v>2</v>
      </c>
      <c r="D3471" t="s">
        <v>1243</v>
      </c>
      <c r="E3471">
        <v>4041334</v>
      </c>
      <c r="F3471">
        <v>10</v>
      </c>
      <c r="G3471" t="s">
        <v>1448</v>
      </c>
      <c r="H3471">
        <v>50</v>
      </c>
      <c r="I3471">
        <v>51</v>
      </c>
    </row>
    <row r="3472" spans="1:9" x14ac:dyDescent="0.2">
      <c r="A3472" t="s">
        <v>1242</v>
      </c>
      <c r="B3472" t="s">
        <v>6</v>
      </c>
      <c r="C3472">
        <v>2</v>
      </c>
      <c r="D3472" t="s">
        <v>1243</v>
      </c>
      <c r="E3472">
        <v>4041337</v>
      </c>
      <c r="F3472">
        <v>11</v>
      </c>
      <c r="G3472" t="s">
        <v>1439</v>
      </c>
      <c r="H3472">
        <v>35</v>
      </c>
      <c r="I3472">
        <v>48</v>
      </c>
    </row>
    <row r="3473" spans="1:9" x14ac:dyDescent="0.2">
      <c r="A3473" t="s">
        <v>1242</v>
      </c>
      <c r="B3473" t="s">
        <v>6</v>
      </c>
      <c r="C3473">
        <v>2</v>
      </c>
      <c r="D3473" t="s">
        <v>1243</v>
      </c>
      <c r="E3473">
        <v>4041337</v>
      </c>
      <c r="F3473">
        <v>11</v>
      </c>
      <c r="G3473" t="s">
        <v>1440</v>
      </c>
      <c r="H3473">
        <v>39</v>
      </c>
      <c r="I3473">
        <v>48</v>
      </c>
    </row>
    <row r="3474" spans="1:9" x14ac:dyDescent="0.2">
      <c r="A3474" t="s">
        <v>1242</v>
      </c>
      <c r="B3474" t="s">
        <v>6</v>
      </c>
      <c r="C3474">
        <v>2</v>
      </c>
      <c r="D3474" t="s">
        <v>1243</v>
      </c>
      <c r="E3474">
        <v>4041337</v>
      </c>
      <c r="F3474">
        <v>11</v>
      </c>
      <c r="G3474" t="s">
        <v>1441</v>
      </c>
      <c r="H3474">
        <v>30</v>
      </c>
      <c r="I3474">
        <v>48</v>
      </c>
    </row>
    <row r="3475" spans="1:9" x14ac:dyDescent="0.2">
      <c r="A3475" t="s">
        <v>1242</v>
      </c>
      <c r="B3475" t="s">
        <v>6</v>
      </c>
      <c r="C3475">
        <v>2</v>
      </c>
      <c r="D3475" t="s">
        <v>1243</v>
      </c>
      <c r="E3475">
        <v>4041337</v>
      </c>
      <c r="F3475">
        <v>11</v>
      </c>
      <c r="G3475" t="s">
        <v>1442</v>
      </c>
      <c r="H3475">
        <v>39</v>
      </c>
      <c r="I3475">
        <v>48</v>
      </c>
    </row>
    <row r="3476" spans="1:9" x14ac:dyDescent="0.2">
      <c r="A3476" t="s">
        <v>1242</v>
      </c>
      <c r="B3476" t="s">
        <v>6</v>
      </c>
      <c r="C3476">
        <v>2</v>
      </c>
      <c r="D3476" t="s">
        <v>1243</v>
      </c>
      <c r="E3476">
        <v>4041337</v>
      </c>
      <c r="F3476">
        <v>11</v>
      </c>
      <c r="G3476" t="s">
        <v>1443</v>
      </c>
      <c r="H3476">
        <v>43</v>
      </c>
      <c r="I3476">
        <v>48</v>
      </c>
    </row>
    <row r="3477" spans="1:9" x14ac:dyDescent="0.2">
      <c r="A3477" t="s">
        <v>1242</v>
      </c>
      <c r="B3477" t="s">
        <v>6</v>
      </c>
      <c r="C3477">
        <v>2</v>
      </c>
      <c r="D3477" t="s">
        <v>1243</v>
      </c>
      <c r="E3477">
        <v>4041337</v>
      </c>
      <c r="F3477">
        <v>11</v>
      </c>
      <c r="G3477" t="s">
        <v>1444</v>
      </c>
      <c r="H3477">
        <v>40</v>
      </c>
      <c r="I3477">
        <v>48</v>
      </c>
    </row>
    <row r="3478" spans="1:9" x14ac:dyDescent="0.2">
      <c r="A3478" t="s">
        <v>1242</v>
      </c>
      <c r="B3478" t="s">
        <v>6</v>
      </c>
      <c r="C3478">
        <v>2</v>
      </c>
      <c r="D3478" t="s">
        <v>1243</v>
      </c>
      <c r="E3478">
        <v>4041337</v>
      </c>
      <c r="F3478">
        <v>11</v>
      </c>
      <c r="G3478" t="s">
        <v>1445</v>
      </c>
      <c r="H3478">
        <v>34</v>
      </c>
      <c r="I3478">
        <v>48</v>
      </c>
    </row>
    <row r="3479" spans="1:9" x14ac:dyDescent="0.2">
      <c r="A3479" t="s">
        <v>1242</v>
      </c>
      <c r="B3479" t="s">
        <v>6</v>
      </c>
      <c r="C3479">
        <v>2</v>
      </c>
      <c r="D3479" t="s">
        <v>1243</v>
      </c>
      <c r="E3479">
        <v>4041337</v>
      </c>
      <c r="F3479">
        <v>11</v>
      </c>
      <c r="G3479" t="s">
        <v>1446</v>
      </c>
      <c r="H3479">
        <v>34</v>
      </c>
      <c r="I3479">
        <v>48</v>
      </c>
    </row>
    <row r="3480" spans="1:9" x14ac:dyDescent="0.2">
      <c r="A3480" t="s">
        <v>1242</v>
      </c>
      <c r="B3480" t="s">
        <v>6</v>
      </c>
      <c r="C3480">
        <v>2</v>
      </c>
      <c r="D3480" t="s">
        <v>1243</v>
      </c>
      <c r="E3480">
        <v>4041337</v>
      </c>
      <c r="F3480">
        <v>11</v>
      </c>
      <c r="G3480" t="s">
        <v>1447</v>
      </c>
      <c r="H3480">
        <v>36</v>
      </c>
      <c r="I3480">
        <v>48</v>
      </c>
    </row>
    <row r="3481" spans="1:9" x14ac:dyDescent="0.2">
      <c r="A3481" t="s">
        <v>1242</v>
      </c>
      <c r="B3481" t="s">
        <v>6</v>
      </c>
      <c r="C3481">
        <v>2</v>
      </c>
      <c r="D3481" t="s">
        <v>1243</v>
      </c>
      <c r="E3481">
        <v>4041337</v>
      </c>
      <c r="F3481">
        <v>11</v>
      </c>
      <c r="G3481" t="s">
        <v>1448</v>
      </c>
      <c r="H3481">
        <v>42</v>
      </c>
      <c r="I3481">
        <v>48</v>
      </c>
    </row>
    <row r="3482" spans="1:9" x14ac:dyDescent="0.2">
      <c r="A3482" t="s">
        <v>1242</v>
      </c>
      <c r="B3482" t="s">
        <v>6</v>
      </c>
      <c r="C3482">
        <v>2</v>
      </c>
      <c r="D3482" t="s">
        <v>1243</v>
      </c>
      <c r="E3482">
        <v>4041348</v>
      </c>
      <c r="F3482">
        <v>11</v>
      </c>
      <c r="G3482" t="s">
        <v>1439</v>
      </c>
      <c r="H3482">
        <v>32</v>
      </c>
      <c r="I3482">
        <v>63</v>
      </c>
    </row>
    <row r="3483" spans="1:9" x14ac:dyDescent="0.2">
      <c r="A3483" t="s">
        <v>1242</v>
      </c>
      <c r="B3483" t="s">
        <v>6</v>
      </c>
      <c r="C3483">
        <v>2</v>
      </c>
      <c r="D3483" t="s">
        <v>1243</v>
      </c>
      <c r="E3483">
        <v>4041348</v>
      </c>
      <c r="F3483">
        <v>11</v>
      </c>
      <c r="G3483" t="s">
        <v>1440</v>
      </c>
      <c r="H3483">
        <v>32</v>
      </c>
      <c r="I3483">
        <v>63</v>
      </c>
    </row>
    <row r="3484" spans="1:9" x14ac:dyDescent="0.2">
      <c r="A3484" t="s">
        <v>1242</v>
      </c>
      <c r="B3484" t="s">
        <v>6</v>
      </c>
      <c r="C3484">
        <v>2</v>
      </c>
      <c r="D3484" t="s">
        <v>1243</v>
      </c>
      <c r="E3484">
        <v>4041348</v>
      </c>
      <c r="F3484">
        <v>11</v>
      </c>
      <c r="G3484" t="s">
        <v>1441</v>
      </c>
      <c r="H3484">
        <v>33</v>
      </c>
      <c r="I3484">
        <v>63</v>
      </c>
    </row>
    <row r="3485" spans="1:9" x14ac:dyDescent="0.2">
      <c r="A3485" t="s">
        <v>1242</v>
      </c>
      <c r="B3485" t="s">
        <v>6</v>
      </c>
      <c r="C3485">
        <v>2</v>
      </c>
      <c r="D3485" t="s">
        <v>1243</v>
      </c>
      <c r="E3485">
        <v>4041348</v>
      </c>
      <c r="F3485">
        <v>11</v>
      </c>
      <c r="G3485" t="s">
        <v>1442</v>
      </c>
      <c r="H3485">
        <v>44</v>
      </c>
      <c r="I3485">
        <v>63</v>
      </c>
    </row>
    <row r="3486" spans="1:9" x14ac:dyDescent="0.2">
      <c r="A3486" t="s">
        <v>1242</v>
      </c>
      <c r="B3486" t="s">
        <v>6</v>
      </c>
      <c r="C3486">
        <v>2</v>
      </c>
      <c r="D3486" t="s">
        <v>1243</v>
      </c>
      <c r="E3486">
        <v>4041348</v>
      </c>
      <c r="F3486">
        <v>11</v>
      </c>
      <c r="G3486" t="s">
        <v>1443</v>
      </c>
      <c r="H3486">
        <v>46</v>
      </c>
      <c r="I3486">
        <v>63</v>
      </c>
    </row>
    <row r="3487" spans="1:9" x14ac:dyDescent="0.2">
      <c r="A3487" t="s">
        <v>1242</v>
      </c>
      <c r="B3487" t="s">
        <v>6</v>
      </c>
      <c r="C3487">
        <v>2</v>
      </c>
      <c r="D3487" t="s">
        <v>1243</v>
      </c>
      <c r="E3487">
        <v>4041348</v>
      </c>
      <c r="F3487">
        <v>11</v>
      </c>
      <c r="G3487" t="s">
        <v>1444</v>
      </c>
      <c r="H3487">
        <v>43</v>
      </c>
      <c r="I3487">
        <v>63</v>
      </c>
    </row>
    <row r="3488" spans="1:9" x14ac:dyDescent="0.2">
      <c r="A3488" t="s">
        <v>1242</v>
      </c>
      <c r="B3488" t="s">
        <v>6</v>
      </c>
      <c r="C3488">
        <v>2</v>
      </c>
      <c r="D3488" t="s">
        <v>1243</v>
      </c>
      <c r="E3488">
        <v>4041348</v>
      </c>
      <c r="F3488">
        <v>11</v>
      </c>
      <c r="G3488" t="s">
        <v>1445</v>
      </c>
      <c r="H3488">
        <v>41</v>
      </c>
      <c r="I3488">
        <v>63</v>
      </c>
    </row>
    <row r="3489" spans="1:9" x14ac:dyDescent="0.2">
      <c r="A3489" t="s">
        <v>1242</v>
      </c>
      <c r="B3489" t="s">
        <v>6</v>
      </c>
      <c r="C3489">
        <v>2</v>
      </c>
      <c r="D3489" t="s">
        <v>1243</v>
      </c>
      <c r="E3489">
        <v>4041348</v>
      </c>
      <c r="F3489">
        <v>11</v>
      </c>
      <c r="G3489" t="s">
        <v>1446</v>
      </c>
      <c r="H3489">
        <v>45</v>
      </c>
      <c r="I3489">
        <v>63</v>
      </c>
    </row>
    <row r="3490" spans="1:9" x14ac:dyDescent="0.2">
      <c r="A3490" t="s">
        <v>1242</v>
      </c>
      <c r="B3490" t="s">
        <v>6</v>
      </c>
      <c r="C3490">
        <v>2</v>
      </c>
      <c r="D3490" t="s">
        <v>1243</v>
      </c>
      <c r="E3490">
        <v>4041348</v>
      </c>
      <c r="F3490">
        <v>11</v>
      </c>
      <c r="G3490" t="s">
        <v>1447</v>
      </c>
      <c r="H3490">
        <v>45</v>
      </c>
      <c r="I3490">
        <v>63</v>
      </c>
    </row>
    <row r="3491" spans="1:9" x14ac:dyDescent="0.2">
      <c r="A3491" t="s">
        <v>1242</v>
      </c>
      <c r="B3491" t="s">
        <v>6</v>
      </c>
      <c r="C3491">
        <v>2</v>
      </c>
      <c r="D3491" t="s">
        <v>1243</v>
      </c>
      <c r="E3491">
        <v>4041348</v>
      </c>
      <c r="F3491">
        <v>11</v>
      </c>
      <c r="G3491" t="s">
        <v>1448</v>
      </c>
      <c r="H3491">
        <v>47</v>
      </c>
      <c r="I3491">
        <v>63</v>
      </c>
    </row>
    <row r="3492" spans="1:9" x14ac:dyDescent="0.2">
      <c r="A3492" t="s">
        <v>1242</v>
      </c>
      <c r="B3492" t="s">
        <v>6</v>
      </c>
      <c r="C3492">
        <v>2</v>
      </c>
      <c r="D3492" t="s">
        <v>1243</v>
      </c>
      <c r="E3492">
        <v>4041341</v>
      </c>
      <c r="F3492">
        <v>10</v>
      </c>
      <c r="G3492" t="s">
        <v>1439</v>
      </c>
      <c r="H3492">
        <v>32</v>
      </c>
      <c r="I3492">
        <v>63</v>
      </c>
    </row>
    <row r="3493" spans="1:9" x14ac:dyDescent="0.2">
      <c r="A3493" t="s">
        <v>1242</v>
      </c>
      <c r="B3493" t="s">
        <v>6</v>
      </c>
      <c r="C3493">
        <v>2</v>
      </c>
      <c r="D3493" t="s">
        <v>1243</v>
      </c>
      <c r="E3493">
        <v>4041341</v>
      </c>
      <c r="F3493">
        <v>10</v>
      </c>
      <c r="G3493" t="s">
        <v>1440</v>
      </c>
      <c r="H3493">
        <v>19</v>
      </c>
      <c r="I3493">
        <v>63</v>
      </c>
    </row>
    <row r="3494" spans="1:9" x14ac:dyDescent="0.2">
      <c r="A3494" t="s">
        <v>1242</v>
      </c>
      <c r="B3494" t="s">
        <v>6</v>
      </c>
      <c r="C3494">
        <v>2</v>
      </c>
      <c r="D3494" t="s">
        <v>1243</v>
      </c>
      <c r="E3494">
        <v>4041341</v>
      </c>
      <c r="F3494">
        <v>10</v>
      </c>
      <c r="G3494" t="s">
        <v>1441</v>
      </c>
      <c r="H3494">
        <v>34</v>
      </c>
      <c r="I3494">
        <v>63</v>
      </c>
    </row>
    <row r="3495" spans="1:9" x14ac:dyDescent="0.2">
      <c r="A3495" t="s">
        <v>1242</v>
      </c>
      <c r="B3495" t="s">
        <v>6</v>
      </c>
      <c r="C3495">
        <v>2</v>
      </c>
      <c r="D3495" t="s">
        <v>1243</v>
      </c>
      <c r="E3495">
        <v>4041341</v>
      </c>
      <c r="F3495">
        <v>10</v>
      </c>
      <c r="G3495" t="s">
        <v>1442</v>
      </c>
      <c r="H3495">
        <v>49</v>
      </c>
      <c r="I3495">
        <v>63</v>
      </c>
    </row>
    <row r="3496" spans="1:9" x14ac:dyDescent="0.2">
      <c r="A3496" t="s">
        <v>1242</v>
      </c>
      <c r="B3496" t="s">
        <v>6</v>
      </c>
      <c r="C3496">
        <v>2</v>
      </c>
      <c r="D3496" t="s">
        <v>1243</v>
      </c>
      <c r="E3496">
        <v>4041341</v>
      </c>
      <c r="F3496">
        <v>10</v>
      </c>
      <c r="G3496" t="s">
        <v>1443</v>
      </c>
      <c r="H3496">
        <v>54</v>
      </c>
      <c r="I3496">
        <v>63</v>
      </c>
    </row>
    <row r="3497" spans="1:9" x14ac:dyDescent="0.2">
      <c r="A3497" t="s">
        <v>1242</v>
      </c>
      <c r="B3497" t="s">
        <v>6</v>
      </c>
      <c r="C3497">
        <v>2</v>
      </c>
      <c r="D3497" t="s">
        <v>1243</v>
      </c>
      <c r="E3497">
        <v>4041341</v>
      </c>
      <c r="F3497">
        <v>10</v>
      </c>
      <c r="G3497" t="s">
        <v>1444</v>
      </c>
      <c r="H3497">
        <v>52</v>
      </c>
      <c r="I3497">
        <v>63</v>
      </c>
    </row>
    <row r="3498" spans="1:9" x14ac:dyDescent="0.2">
      <c r="A3498" t="s">
        <v>1242</v>
      </c>
      <c r="B3498" t="s">
        <v>6</v>
      </c>
      <c r="C3498">
        <v>2</v>
      </c>
      <c r="D3498" t="s">
        <v>1243</v>
      </c>
      <c r="E3498">
        <v>4041341</v>
      </c>
      <c r="F3498">
        <v>10</v>
      </c>
      <c r="G3498" t="s">
        <v>1445</v>
      </c>
      <c r="H3498">
        <v>50</v>
      </c>
      <c r="I3498">
        <v>63</v>
      </c>
    </row>
    <row r="3499" spans="1:9" x14ac:dyDescent="0.2">
      <c r="A3499" t="s">
        <v>1242</v>
      </c>
      <c r="B3499" t="s">
        <v>6</v>
      </c>
      <c r="C3499">
        <v>2</v>
      </c>
      <c r="D3499" t="s">
        <v>1243</v>
      </c>
      <c r="E3499">
        <v>4041341</v>
      </c>
      <c r="F3499">
        <v>10</v>
      </c>
      <c r="G3499" t="s">
        <v>1446</v>
      </c>
      <c r="H3499">
        <v>43</v>
      </c>
      <c r="I3499">
        <v>63</v>
      </c>
    </row>
    <row r="3500" spans="1:9" x14ac:dyDescent="0.2">
      <c r="A3500" t="s">
        <v>1242</v>
      </c>
      <c r="B3500" t="s">
        <v>6</v>
      </c>
      <c r="C3500">
        <v>2</v>
      </c>
      <c r="D3500" t="s">
        <v>1243</v>
      </c>
      <c r="E3500">
        <v>4041341</v>
      </c>
      <c r="F3500">
        <v>10</v>
      </c>
      <c r="G3500" t="s">
        <v>1447</v>
      </c>
      <c r="H3500">
        <v>41</v>
      </c>
      <c r="I3500">
        <v>63</v>
      </c>
    </row>
    <row r="3501" spans="1:9" x14ac:dyDescent="0.2">
      <c r="A3501" t="s">
        <v>1242</v>
      </c>
      <c r="B3501" t="s">
        <v>6</v>
      </c>
      <c r="C3501">
        <v>2</v>
      </c>
      <c r="D3501" t="s">
        <v>1243</v>
      </c>
      <c r="E3501">
        <v>4041341</v>
      </c>
      <c r="F3501">
        <v>10</v>
      </c>
      <c r="G3501" t="s">
        <v>1448</v>
      </c>
      <c r="H3501">
        <v>54</v>
      </c>
      <c r="I3501">
        <v>63</v>
      </c>
    </row>
    <row r="3502" spans="1:9" x14ac:dyDescent="0.2">
      <c r="A3502" t="s">
        <v>1242</v>
      </c>
      <c r="B3502" t="s">
        <v>6</v>
      </c>
      <c r="C3502">
        <v>2</v>
      </c>
      <c r="D3502" t="s">
        <v>1243</v>
      </c>
      <c r="E3502">
        <v>4041351</v>
      </c>
      <c r="F3502">
        <v>12</v>
      </c>
      <c r="G3502" t="s">
        <v>1439</v>
      </c>
      <c r="H3502">
        <v>32</v>
      </c>
      <c r="I3502">
        <v>69</v>
      </c>
    </row>
    <row r="3503" spans="1:9" x14ac:dyDescent="0.2">
      <c r="A3503" t="s">
        <v>1242</v>
      </c>
      <c r="B3503" t="s">
        <v>6</v>
      </c>
      <c r="C3503">
        <v>2</v>
      </c>
      <c r="D3503" t="s">
        <v>1243</v>
      </c>
      <c r="E3503">
        <v>4041351</v>
      </c>
      <c r="F3503">
        <v>12</v>
      </c>
      <c r="G3503" t="s">
        <v>1440</v>
      </c>
      <c r="H3503">
        <v>40</v>
      </c>
      <c r="I3503">
        <v>69</v>
      </c>
    </row>
    <row r="3504" spans="1:9" x14ac:dyDescent="0.2">
      <c r="A3504" t="s">
        <v>1242</v>
      </c>
      <c r="B3504" t="s">
        <v>6</v>
      </c>
      <c r="C3504">
        <v>2</v>
      </c>
      <c r="D3504" t="s">
        <v>1243</v>
      </c>
      <c r="E3504">
        <v>4041351</v>
      </c>
      <c r="F3504">
        <v>12</v>
      </c>
      <c r="G3504" t="s">
        <v>1441</v>
      </c>
      <c r="H3504">
        <v>44</v>
      </c>
      <c r="I3504">
        <v>69</v>
      </c>
    </row>
    <row r="3505" spans="1:9" x14ac:dyDescent="0.2">
      <c r="A3505" t="s">
        <v>1242</v>
      </c>
      <c r="B3505" t="s">
        <v>6</v>
      </c>
      <c r="C3505">
        <v>2</v>
      </c>
      <c r="D3505" t="s">
        <v>1243</v>
      </c>
      <c r="E3505">
        <v>4041351</v>
      </c>
      <c r="F3505">
        <v>12</v>
      </c>
      <c r="G3505" t="s">
        <v>1442</v>
      </c>
      <c r="H3505">
        <v>47</v>
      </c>
      <c r="I3505">
        <v>69</v>
      </c>
    </row>
    <row r="3506" spans="1:9" x14ac:dyDescent="0.2">
      <c r="A3506" t="s">
        <v>1242</v>
      </c>
      <c r="B3506" t="s">
        <v>6</v>
      </c>
      <c r="C3506">
        <v>2</v>
      </c>
      <c r="D3506" t="s">
        <v>1243</v>
      </c>
      <c r="E3506">
        <v>4041351</v>
      </c>
      <c r="F3506">
        <v>12</v>
      </c>
      <c r="G3506" t="s">
        <v>1443</v>
      </c>
      <c r="H3506">
        <v>62</v>
      </c>
      <c r="I3506">
        <v>69</v>
      </c>
    </row>
    <row r="3507" spans="1:9" x14ac:dyDescent="0.2">
      <c r="A3507" t="s">
        <v>1242</v>
      </c>
      <c r="B3507" t="s">
        <v>6</v>
      </c>
      <c r="C3507">
        <v>2</v>
      </c>
      <c r="D3507" t="s">
        <v>1243</v>
      </c>
      <c r="E3507">
        <v>4041351</v>
      </c>
      <c r="F3507">
        <v>12</v>
      </c>
      <c r="G3507" t="s">
        <v>1444</v>
      </c>
      <c r="H3507">
        <v>45</v>
      </c>
      <c r="I3507">
        <v>69</v>
      </c>
    </row>
    <row r="3508" spans="1:9" x14ac:dyDescent="0.2">
      <c r="A3508" t="s">
        <v>1242</v>
      </c>
      <c r="B3508" t="s">
        <v>6</v>
      </c>
      <c r="C3508">
        <v>2</v>
      </c>
      <c r="D3508" t="s">
        <v>1243</v>
      </c>
      <c r="E3508">
        <v>4041351</v>
      </c>
      <c r="F3508">
        <v>12</v>
      </c>
      <c r="G3508" t="s">
        <v>1445</v>
      </c>
      <c r="H3508">
        <v>41</v>
      </c>
      <c r="I3508">
        <v>69</v>
      </c>
    </row>
    <row r="3509" spans="1:9" x14ac:dyDescent="0.2">
      <c r="A3509" t="s">
        <v>1242</v>
      </c>
      <c r="B3509" t="s">
        <v>6</v>
      </c>
      <c r="C3509">
        <v>2</v>
      </c>
      <c r="D3509" t="s">
        <v>1243</v>
      </c>
      <c r="E3509">
        <v>4041351</v>
      </c>
      <c r="F3509">
        <v>12</v>
      </c>
      <c r="G3509" t="s">
        <v>1446</v>
      </c>
      <c r="H3509">
        <v>46</v>
      </c>
      <c r="I3509">
        <v>69</v>
      </c>
    </row>
    <row r="3510" spans="1:9" x14ac:dyDescent="0.2">
      <c r="A3510" t="s">
        <v>1242</v>
      </c>
      <c r="B3510" t="s">
        <v>6</v>
      </c>
      <c r="C3510">
        <v>2</v>
      </c>
      <c r="D3510" t="s">
        <v>1243</v>
      </c>
      <c r="E3510">
        <v>4041351</v>
      </c>
      <c r="F3510">
        <v>12</v>
      </c>
      <c r="G3510" t="s">
        <v>1447</v>
      </c>
      <c r="H3510">
        <v>53</v>
      </c>
      <c r="I3510">
        <v>69</v>
      </c>
    </row>
    <row r="3511" spans="1:9" x14ac:dyDescent="0.2">
      <c r="A3511" t="s">
        <v>1242</v>
      </c>
      <c r="B3511" t="s">
        <v>6</v>
      </c>
      <c r="C3511">
        <v>2</v>
      </c>
      <c r="D3511" t="s">
        <v>1243</v>
      </c>
      <c r="E3511">
        <v>4041351</v>
      </c>
      <c r="F3511">
        <v>12</v>
      </c>
      <c r="G3511" t="s">
        <v>1448</v>
      </c>
      <c r="H3511">
        <v>47</v>
      </c>
      <c r="I3511">
        <v>69</v>
      </c>
    </row>
    <row r="3512" spans="1:9" x14ac:dyDescent="0.2">
      <c r="A3512" t="s">
        <v>1242</v>
      </c>
      <c r="B3512" t="s">
        <v>6</v>
      </c>
      <c r="C3512">
        <v>2</v>
      </c>
      <c r="D3512" t="s">
        <v>1243</v>
      </c>
      <c r="E3512">
        <v>4041354</v>
      </c>
      <c r="F3512">
        <v>12</v>
      </c>
      <c r="G3512" t="s">
        <v>1439</v>
      </c>
      <c r="H3512">
        <v>42</v>
      </c>
      <c r="I3512">
        <v>69</v>
      </c>
    </row>
    <row r="3513" spans="1:9" x14ac:dyDescent="0.2">
      <c r="A3513" t="s">
        <v>1242</v>
      </c>
      <c r="B3513" t="s">
        <v>6</v>
      </c>
      <c r="C3513">
        <v>2</v>
      </c>
      <c r="D3513" t="s">
        <v>1243</v>
      </c>
      <c r="E3513">
        <v>4041354</v>
      </c>
      <c r="F3513">
        <v>12</v>
      </c>
      <c r="G3513" t="s">
        <v>1440</v>
      </c>
      <c r="H3513">
        <v>56</v>
      </c>
      <c r="I3513">
        <v>69</v>
      </c>
    </row>
    <row r="3514" spans="1:9" x14ac:dyDescent="0.2">
      <c r="A3514" t="s">
        <v>1242</v>
      </c>
      <c r="B3514" t="s">
        <v>6</v>
      </c>
      <c r="C3514">
        <v>2</v>
      </c>
      <c r="D3514" t="s">
        <v>1243</v>
      </c>
      <c r="E3514">
        <v>4041354</v>
      </c>
      <c r="F3514">
        <v>12</v>
      </c>
      <c r="G3514" t="s">
        <v>1441</v>
      </c>
      <c r="H3514">
        <v>49</v>
      </c>
      <c r="I3514">
        <v>69</v>
      </c>
    </row>
    <row r="3515" spans="1:9" x14ac:dyDescent="0.2">
      <c r="A3515" t="s">
        <v>1242</v>
      </c>
      <c r="B3515" t="s">
        <v>6</v>
      </c>
      <c r="C3515">
        <v>2</v>
      </c>
      <c r="D3515" t="s">
        <v>1243</v>
      </c>
      <c r="E3515">
        <v>4041354</v>
      </c>
      <c r="F3515">
        <v>12</v>
      </c>
      <c r="G3515" t="s">
        <v>1442</v>
      </c>
      <c r="H3515">
        <v>59</v>
      </c>
      <c r="I3515">
        <v>69</v>
      </c>
    </row>
    <row r="3516" spans="1:9" x14ac:dyDescent="0.2">
      <c r="A3516" t="s">
        <v>1242</v>
      </c>
      <c r="B3516" t="s">
        <v>6</v>
      </c>
      <c r="C3516">
        <v>2</v>
      </c>
      <c r="D3516" t="s">
        <v>1243</v>
      </c>
      <c r="E3516">
        <v>4041354</v>
      </c>
      <c r="F3516">
        <v>12</v>
      </c>
      <c r="G3516" t="s">
        <v>1443</v>
      </c>
      <c r="H3516">
        <v>64</v>
      </c>
      <c r="I3516">
        <v>69</v>
      </c>
    </row>
    <row r="3517" spans="1:9" x14ac:dyDescent="0.2">
      <c r="A3517" t="s">
        <v>1242</v>
      </c>
      <c r="B3517" t="s">
        <v>6</v>
      </c>
      <c r="C3517">
        <v>2</v>
      </c>
      <c r="D3517" t="s">
        <v>1243</v>
      </c>
      <c r="E3517">
        <v>4041354</v>
      </c>
      <c r="F3517">
        <v>12</v>
      </c>
      <c r="G3517" t="s">
        <v>1444</v>
      </c>
      <c r="H3517">
        <v>46</v>
      </c>
      <c r="I3517">
        <v>69</v>
      </c>
    </row>
    <row r="3518" spans="1:9" x14ac:dyDescent="0.2">
      <c r="A3518" t="s">
        <v>1242</v>
      </c>
      <c r="B3518" t="s">
        <v>6</v>
      </c>
      <c r="C3518">
        <v>2</v>
      </c>
      <c r="D3518" t="s">
        <v>1243</v>
      </c>
      <c r="E3518">
        <v>4041354</v>
      </c>
      <c r="F3518">
        <v>12</v>
      </c>
      <c r="G3518" t="s">
        <v>1445</v>
      </c>
      <c r="H3518">
        <v>63</v>
      </c>
      <c r="I3518">
        <v>69</v>
      </c>
    </row>
    <row r="3519" spans="1:9" x14ac:dyDescent="0.2">
      <c r="A3519" t="s">
        <v>1242</v>
      </c>
      <c r="B3519" t="s">
        <v>6</v>
      </c>
      <c r="C3519">
        <v>2</v>
      </c>
      <c r="D3519" t="s">
        <v>1243</v>
      </c>
      <c r="E3519">
        <v>4041354</v>
      </c>
      <c r="F3519">
        <v>12</v>
      </c>
      <c r="G3519" t="s">
        <v>1446</v>
      </c>
      <c r="H3519">
        <v>60</v>
      </c>
      <c r="I3519">
        <v>69</v>
      </c>
    </row>
    <row r="3520" spans="1:9" x14ac:dyDescent="0.2">
      <c r="A3520" t="s">
        <v>1242</v>
      </c>
      <c r="B3520" t="s">
        <v>6</v>
      </c>
      <c r="C3520">
        <v>2</v>
      </c>
      <c r="D3520" t="s">
        <v>1243</v>
      </c>
      <c r="E3520">
        <v>4041354</v>
      </c>
      <c r="F3520">
        <v>12</v>
      </c>
      <c r="G3520" t="s">
        <v>1447</v>
      </c>
      <c r="H3520">
        <v>55</v>
      </c>
      <c r="I3520">
        <v>69</v>
      </c>
    </row>
    <row r="3521" spans="1:9" x14ac:dyDescent="0.2">
      <c r="A3521" t="s">
        <v>1242</v>
      </c>
      <c r="B3521" t="s">
        <v>6</v>
      </c>
      <c r="C3521">
        <v>2</v>
      </c>
      <c r="D3521" t="s">
        <v>1243</v>
      </c>
      <c r="E3521">
        <v>4041354</v>
      </c>
      <c r="F3521">
        <v>12</v>
      </c>
      <c r="G3521" t="s">
        <v>1448</v>
      </c>
      <c r="H3521">
        <v>55</v>
      </c>
      <c r="I3521">
        <v>69</v>
      </c>
    </row>
    <row r="3522" spans="1:9" x14ac:dyDescent="0.2">
      <c r="A3522" t="s">
        <v>1242</v>
      </c>
      <c r="B3522" t="s">
        <v>6</v>
      </c>
      <c r="C3522">
        <v>2</v>
      </c>
      <c r="D3522" t="s">
        <v>1243</v>
      </c>
      <c r="E3522">
        <v>4041355</v>
      </c>
      <c r="F3522">
        <v>10</v>
      </c>
      <c r="G3522" t="s">
        <v>1439</v>
      </c>
      <c r="H3522">
        <v>59</v>
      </c>
      <c r="I3522">
        <v>69</v>
      </c>
    </row>
    <row r="3523" spans="1:9" x14ac:dyDescent="0.2">
      <c r="A3523" t="s">
        <v>1242</v>
      </c>
      <c r="B3523" t="s">
        <v>6</v>
      </c>
      <c r="C3523">
        <v>2</v>
      </c>
      <c r="D3523" t="s">
        <v>1243</v>
      </c>
      <c r="E3523">
        <v>4041355</v>
      </c>
      <c r="F3523">
        <v>10</v>
      </c>
      <c r="G3523" t="s">
        <v>1440</v>
      </c>
      <c r="H3523">
        <v>58</v>
      </c>
      <c r="I3523">
        <v>69</v>
      </c>
    </row>
    <row r="3524" spans="1:9" x14ac:dyDescent="0.2">
      <c r="A3524" t="s">
        <v>1242</v>
      </c>
      <c r="B3524" t="s">
        <v>6</v>
      </c>
      <c r="C3524">
        <v>2</v>
      </c>
      <c r="D3524" t="s">
        <v>1243</v>
      </c>
      <c r="E3524">
        <v>4041355</v>
      </c>
      <c r="F3524">
        <v>10</v>
      </c>
      <c r="G3524" t="s">
        <v>1441</v>
      </c>
      <c r="H3524">
        <v>60</v>
      </c>
      <c r="I3524">
        <v>69</v>
      </c>
    </row>
    <row r="3525" spans="1:9" x14ac:dyDescent="0.2">
      <c r="A3525" t="s">
        <v>1242</v>
      </c>
      <c r="B3525" t="s">
        <v>6</v>
      </c>
      <c r="C3525">
        <v>2</v>
      </c>
      <c r="D3525" t="s">
        <v>1243</v>
      </c>
      <c r="E3525">
        <v>4041355</v>
      </c>
      <c r="F3525">
        <v>10</v>
      </c>
      <c r="G3525" t="s">
        <v>1442</v>
      </c>
      <c r="H3525">
        <v>60</v>
      </c>
      <c r="I3525">
        <v>69</v>
      </c>
    </row>
    <row r="3526" spans="1:9" x14ac:dyDescent="0.2">
      <c r="A3526" t="s">
        <v>1242</v>
      </c>
      <c r="B3526" t="s">
        <v>6</v>
      </c>
      <c r="C3526">
        <v>2</v>
      </c>
      <c r="D3526" t="s">
        <v>1243</v>
      </c>
      <c r="E3526">
        <v>4041355</v>
      </c>
      <c r="F3526">
        <v>10</v>
      </c>
      <c r="G3526" t="s">
        <v>1443</v>
      </c>
      <c r="H3526">
        <v>67</v>
      </c>
      <c r="I3526">
        <v>69</v>
      </c>
    </row>
    <row r="3527" spans="1:9" x14ac:dyDescent="0.2">
      <c r="A3527" t="s">
        <v>1242</v>
      </c>
      <c r="B3527" t="s">
        <v>6</v>
      </c>
      <c r="C3527">
        <v>2</v>
      </c>
      <c r="D3527" t="s">
        <v>1243</v>
      </c>
      <c r="E3527">
        <v>4041355</v>
      </c>
      <c r="F3527">
        <v>10</v>
      </c>
      <c r="G3527" t="s">
        <v>1444</v>
      </c>
      <c r="H3527">
        <v>68</v>
      </c>
      <c r="I3527">
        <v>69</v>
      </c>
    </row>
    <row r="3528" spans="1:9" x14ac:dyDescent="0.2">
      <c r="A3528" t="s">
        <v>1242</v>
      </c>
      <c r="B3528" t="s">
        <v>6</v>
      </c>
      <c r="C3528">
        <v>2</v>
      </c>
      <c r="D3528" t="s">
        <v>1243</v>
      </c>
      <c r="E3528">
        <v>4041355</v>
      </c>
      <c r="F3528">
        <v>10</v>
      </c>
      <c r="G3528" t="s">
        <v>1445</v>
      </c>
      <c r="H3528">
        <v>66</v>
      </c>
      <c r="I3528">
        <v>69</v>
      </c>
    </row>
    <row r="3529" spans="1:9" x14ac:dyDescent="0.2">
      <c r="A3529" t="s">
        <v>1242</v>
      </c>
      <c r="B3529" t="s">
        <v>6</v>
      </c>
      <c r="C3529">
        <v>2</v>
      </c>
      <c r="D3529" t="s">
        <v>1243</v>
      </c>
      <c r="E3529">
        <v>4041355</v>
      </c>
      <c r="F3529">
        <v>10</v>
      </c>
      <c r="G3529" t="s">
        <v>1446</v>
      </c>
      <c r="H3529">
        <v>67</v>
      </c>
      <c r="I3529">
        <v>69</v>
      </c>
    </row>
    <row r="3530" spans="1:9" x14ac:dyDescent="0.2">
      <c r="A3530" t="s">
        <v>1242</v>
      </c>
      <c r="B3530" t="s">
        <v>6</v>
      </c>
      <c r="C3530">
        <v>2</v>
      </c>
      <c r="D3530" t="s">
        <v>1243</v>
      </c>
      <c r="E3530">
        <v>4041355</v>
      </c>
      <c r="F3530">
        <v>10</v>
      </c>
      <c r="G3530" t="s">
        <v>1447</v>
      </c>
      <c r="H3530">
        <v>64</v>
      </c>
      <c r="I3530">
        <v>69</v>
      </c>
    </row>
    <row r="3531" spans="1:9" x14ac:dyDescent="0.2">
      <c r="A3531" t="s">
        <v>1242</v>
      </c>
      <c r="B3531" t="s">
        <v>6</v>
      </c>
      <c r="C3531">
        <v>2</v>
      </c>
      <c r="D3531" t="s">
        <v>1243</v>
      </c>
      <c r="E3531">
        <v>4041355</v>
      </c>
      <c r="F3531">
        <v>10</v>
      </c>
      <c r="G3531" t="s">
        <v>1448</v>
      </c>
      <c r="H3531">
        <v>64</v>
      </c>
      <c r="I3531">
        <v>69</v>
      </c>
    </row>
    <row r="3532" spans="1:9" x14ac:dyDescent="0.2">
      <c r="A3532" t="s">
        <v>1242</v>
      </c>
      <c r="B3532" t="s">
        <v>6</v>
      </c>
      <c r="C3532">
        <v>2</v>
      </c>
      <c r="D3532" t="s">
        <v>1243</v>
      </c>
      <c r="E3532">
        <v>4041375</v>
      </c>
      <c r="F3532">
        <v>23</v>
      </c>
      <c r="G3532" t="s">
        <v>1439</v>
      </c>
      <c r="H3532">
        <v>31</v>
      </c>
      <c r="I3532">
        <v>63</v>
      </c>
    </row>
    <row r="3533" spans="1:9" x14ac:dyDescent="0.2">
      <c r="A3533" t="s">
        <v>1242</v>
      </c>
      <c r="B3533" t="s">
        <v>6</v>
      </c>
      <c r="C3533">
        <v>2</v>
      </c>
      <c r="D3533" t="s">
        <v>1243</v>
      </c>
      <c r="E3533">
        <v>4041375</v>
      </c>
      <c r="F3533">
        <v>23</v>
      </c>
      <c r="G3533" t="s">
        <v>1440</v>
      </c>
      <c r="H3533">
        <v>49</v>
      </c>
      <c r="I3533">
        <v>63</v>
      </c>
    </row>
    <row r="3534" spans="1:9" x14ac:dyDescent="0.2">
      <c r="A3534" t="s">
        <v>1242</v>
      </c>
      <c r="B3534" t="s">
        <v>6</v>
      </c>
      <c r="C3534">
        <v>2</v>
      </c>
      <c r="D3534" t="s">
        <v>1243</v>
      </c>
      <c r="E3534">
        <v>4041375</v>
      </c>
      <c r="F3534">
        <v>23</v>
      </c>
      <c r="G3534" t="s">
        <v>1441</v>
      </c>
      <c r="H3534">
        <v>45</v>
      </c>
      <c r="I3534">
        <v>63</v>
      </c>
    </row>
    <row r="3535" spans="1:9" x14ac:dyDescent="0.2">
      <c r="A3535" t="s">
        <v>1242</v>
      </c>
      <c r="B3535" t="s">
        <v>6</v>
      </c>
      <c r="C3535">
        <v>2</v>
      </c>
      <c r="D3535" t="s">
        <v>1243</v>
      </c>
      <c r="E3535">
        <v>4041375</v>
      </c>
      <c r="F3535">
        <v>23</v>
      </c>
      <c r="G3535" t="s">
        <v>1442</v>
      </c>
      <c r="H3535">
        <v>43</v>
      </c>
      <c r="I3535">
        <v>63</v>
      </c>
    </row>
    <row r="3536" spans="1:9" x14ac:dyDescent="0.2">
      <c r="A3536" t="s">
        <v>1242</v>
      </c>
      <c r="B3536" t="s">
        <v>6</v>
      </c>
      <c r="C3536">
        <v>2</v>
      </c>
      <c r="D3536" t="s">
        <v>1243</v>
      </c>
      <c r="E3536">
        <v>4041375</v>
      </c>
      <c r="F3536">
        <v>23</v>
      </c>
      <c r="G3536" t="s">
        <v>1443</v>
      </c>
      <c r="H3536">
        <v>54</v>
      </c>
      <c r="I3536">
        <v>63</v>
      </c>
    </row>
    <row r="3537" spans="1:9" x14ac:dyDescent="0.2">
      <c r="A3537" t="s">
        <v>1242</v>
      </c>
      <c r="B3537" t="s">
        <v>6</v>
      </c>
      <c r="C3537">
        <v>2</v>
      </c>
      <c r="D3537" t="s">
        <v>1243</v>
      </c>
      <c r="E3537">
        <v>4041375</v>
      </c>
      <c r="F3537">
        <v>23</v>
      </c>
      <c r="G3537" t="s">
        <v>1444</v>
      </c>
      <c r="H3537">
        <v>50</v>
      </c>
      <c r="I3537">
        <v>63</v>
      </c>
    </row>
    <row r="3538" spans="1:9" x14ac:dyDescent="0.2">
      <c r="A3538" t="s">
        <v>1242</v>
      </c>
      <c r="B3538" t="s">
        <v>6</v>
      </c>
      <c r="C3538">
        <v>2</v>
      </c>
      <c r="D3538" t="s">
        <v>1243</v>
      </c>
      <c r="E3538">
        <v>4041375</v>
      </c>
      <c r="F3538">
        <v>23</v>
      </c>
      <c r="G3538" t="s">
        <v>1445</v>
      </c>
      <c r="H3538">
        <v>51</v>
      </c>
      <c r="I3538">
        <v>63</v>
      </c>
    </row>
    <row r="3539" spans="1:9" x14ac:dyDescent="0.2">
      <c r="A3539" t="s">
        <v>1242</v>
      </c>
      <c r="B3539" t="s">
        <v>6</v>
      </c>
      <c r="C3539">
        <v>2</v>
      </c>
      <c r="D3539" t="s">
        <v>1243</v>
      </c>
      <c r="E3539">
        <v>4041375</v>
      </c>
      <c r="F3539">
        <v>23</v>
      </c>
      <c r="G3539" t="s">
        <v>1446</v>
      </c>
      <c r="H3539">
        <v>40</v>
      </c>
      <c r="I3539">
        <v>63</v>
      </c>
    </row>
    <row r="3540" spans="1:9" x14ac:dyDescent="0.2">
      <c r="A3540" t="s">
        <v>1242</v>
      </c>
      <c r="B3540" t="s">
        <v>6</v>
      </c>
      <c r="C3540">
        <v>2</v>
      </c>
      <c r="D3540" t="s">
        <v>1243</v>
      </c>
      <c r="E3540">
        <v>4041375</v>
      </c>
      <c r="F3540">
        <v>23</v>
      </c>
      <c r="G3540" t="s">
        <v>1447</v>
      </c>
      <c r="H3540">
        <v>50</v>
      </c>
      <c r="I3540">
        <v>63</v>
      </c>
    </row>
    <row r="3541" spans="1:9" x14ac:dyDescent="0.2">
      <c r="A3541" t="s">
        <v>1242</v>
      </c>
      <c r="B3541" t="s">
        <v>6</v>
      </c>
      <c r="C3541">
        <v>2</v>
      </c>
      <c r="D3541" t="s">
        <v>1243</v>
      </c>
      <c r="E3541">
        <v>4041375</v>
      </c>
      <c r="F3541">
        <v>23</v>
      </c>
      <c r="G3541" t="s">
        <v>1448</v>
      </c>
      <c r="H3541">
        <v>53</v>
      </c>
      <c r="I3541">
        <v>63</v>
      </c>
    </row>
    <row r="3542" spans="1:9" x14ac:dyDescent="0.2">
      <c r="A3542" t="s">
        <v>1242</v>
      </c>
      <c r="B3542" t="s">
        <v>6</v>
      </c>
      <c r="C3542">
        <v>2</v>
      </c>
      <c r="D3542" t="s">
        <v>1243</v>
      </c>
      <c r="E3542">
        <v>4041378</v>
      </c>
      <c r="F3542">
        <v>21</v>
      </c>
      <c r="G3542" t="s">
        <v>1439</v>
      </c>
      <c r="H3542">
        <v>31</v>
      </c>
      <c r="I3542">
        <v>66</v>
      </c>
    </row>
    <row r="3543" spans="1:9" x14ac:dyDescent="0.2">
      <c r="A3543" t="s">
        <v>1242</v>
      </c>
      <c r="B3543" t="s">
        <v>6</v>
      </c>
      <c r="C3543">
        <v>2</v>
      </c>
      <c r="D3543" t="s">
        <v>1243</v>
      </c>
      <c r="E3543">
        <v>4041378</v>
      </c>
      <c r="F3543">
        <v>21</v>
      </c>
      <c r="G3543" t="s">
        <v>1440</v>
      </c>
      <c r="H3543">
        <v>55</v>
      </c>
      <c r="I3543">
        <v>66</v>
      </c>
    </row>
    <row r="3544" spans="1:9" x14ac:dyDescent="0.2">
      <c r="A3544" t="s">
        <v>1242</v>
      </c>
      <c r="B3544" t="s">
        <v>6</v>
      </c>
      <c r="C3544">
        <v>2</v>
      </c>
      <c r="D3544" t="s">
        <v>1243</v>
      </c>
      <c r="E3544">
        <v>4041378</v>
      </c>
      <c r="F3544">
        <v>21</v>
      </c>
      <c r="G3544" t="s">
        <v>1441</v>
      </c>
      <c r="H3544">
        <v>50</v>
      </c>
      <c r="I3544">
        <v>66</v>
      </c>
    </row>
    <row r="3545" spans="1:9" x14ac:dyDescent="0.2">
      <c r="A3545" t="s">
        <v>1242</v>
      </c>
      <c r="B3545" t="s">
        <v>6</v>
      </c>
      <c r="C3545">
        <v>2</v>
      </c>
      <c r="D3545" t="s">
        <v>1243</v>
      </c>
      <c r="E3545">
        <v>4041378</v>
      </c>
      <c r="F3545">
        <v>21</v>
      </c>
      <c r="G3545" t="s">
        <v>1442</v>
      </c>
      <c r="H3545">
        <v>52</v>
      </c>
      <c r="I3545">
        <v>66</v>
      </c>
    </row>
    <row r="3546" spans="1:9" x14ac:dyDescent="0.2">
      <c r="A3546" t="s">
        <v>1242</v>
      </c>
      <c r="B3546" t="s">
        <v>6</v>
      </c>
      <c r="C3546">
        <v>2</v>
      </c>
      <c r="D3546" t="s">
        <v>1243</v>
      </c>
      <c r="E3546">
        <v>4041378</v>
      </c>
      <c r="F3546">
        <v>21</v>
      </c>
      <c r="G3546" t="s">
        <v>1443</v>
      </c>
      <c r="H3546">
        <v>60</v>
      </c>
      <c r="I3546">
        <v>66</v>
      </c>
    </row>
    <row r="3547" spans="1:9" x14ac:dyDescent="0.2">
      <c r="A3547" t="s">
        <v>1242</v>
      </c>
      <c r="B3547" t="s">
        <v>6</v>
      </c>
      <c r="C3547">
        <v>2</v>
      </c>
      <c r="D3547" t="s">
        <v>1243</v>
      </c>
      <c r="E3547">
        <v>4041378</v>
      </c>
      <c r="F3547">
        <v>21</v>
      </c>
      <c r="G3547" t="s">
        <v>1444</v>
      </c>
      <c r="H3547">
        <v>48</v>
      </c>
      <c r="I3547">
        <v>66</v>
      </c>
    </row>
    <row r="3548" spans="1:9" x14ac:dyDescent="0.2">
      <c r="A3548" t="s">
        <v>1242</v>
      </c>
      <c r="B3548" t="s">
        <v>6</v>
      </c>
      <c r="C3548">
        <v>2</v>
      </c>
      <c r="D3548" t="s">
        <v>1243</v>
      </c>
      <c r="E3548">
        <v>4041378</v>
      </c>
      <c r="F3548">
        <v>21</v>
      </c>
      <c r="G3548" t="s">
        <v>1445</v>
      </c>
      <c r="H3548">
        <v>55</v>
      </c>
      <c r="I3548">
        <v>66</v>
      </c>
    </row>
    <row r="3549" spans="1:9" x14ac:dyDescent="0.2">
      <c r="A3549" t="s">
        <v>1242</v>
      </c>
      <c r="B3549" t="s">
        <v>6</v>
      </c>
      <c r="C3549">
        <v>2</v>
      </c>
      <c r="D3549" t="s">
        <v>1243</v>
      </c>
      <c r="E3549">
        <v>4041378</v>
      </c>
      <c r="F3549">
        <v>21</v>
      </c>
      <c r="G3549" t="s">
        <v>1446</v>
      </c>
      <c r="H3549">
        <v>51</v>
      </c>
      <c r="I3549">
        <v>66</v>
      </c>
    </row>
    <row r="3550" spans="1:9" x14ac:dyDescent="0.2">
      <c r="A3550" t="s">
        <v>1242</v>
      </c>
      <c r="B3550" t="s">
        <v>6</v>
      </c>
      <c r="C3550">
        <v>2</v>
      </c>
      <c r="D3550" t="s">
        <v>1243</v>
      </c>
      <c r="E3550">
        <v>4041378</v>
      </c>
      <c r="F3550">
        <v>21</v>
      </c>
      <c r="G3550" t="s">
        <v>1447</v>
      </c>
      <c r="H3550">
        <v>52</v>
      </c>
      <c r="I3550">
        <v>66</v>
      </c>
    </row>
    <row r="3551" spans="1:9" x14ac:dyDescent="0.2">
      <c r="A3551" t="s">
        <v>1242</v>
      </c>
      <c r="B3551" t="s">
        <v>6</v>
      </c>
      <c r="C3551">
        <v>2</v>
      </c>
      <c r="D3551" t="s">
        <v>1243</v>
      </c>
      <c r="E3551">
        <v>4041378</v>
      </c>
      <c r="F3551">
        <v>21</v>
      </c>
      <c r="G3551" t="s">
        <v>1448</v>
      </c>
      <c r="H3551">
        <v>56</v>
      </c>
      <c r="I3551">
        <v>66</v>
      </c>
    </row>
    <row r="3552" spans="1:9" x14ac:dyDescent="0.2">
      <c r="A3552" t="s">
        <v>1242</v>
      </c>
      <c r="B3552" t="s">
        <v>6</v>
      </c>
      <c r="C3552">
        <v>2</v>
      </c>
      <c r="D3552" t="s">
        <v>1243</v>
      </c>
      <c r="E3552">
        <v>4041384</v>
      </c>
      <c r="F3552">
        <v>25</v>
      </c>
      <c r="G3552" t="s">
        <v>1439</v>
      </c>
      <c r="H3552">
        <v>48</v>
      </c>
      <c r="I3552">
        <v>57</v>
      </c>
    </row>
    <row r="3553" spans="1:9" x14ac:dyDescent="0.2">
      <c r="A3553" t="s">
        <v>1242</v>
      </c>
      <c r="B3553" t="s">
        <v>6</v>
      </c>
      <c r="C3553">
        <v>2</v>
      </c>
      <c r="D3553" t="s">
        <v>1243</v>
      </c>
      <c r="E3553">
        <v>4041384</v>
      </c>
      <c r="F3553">
        <v>25</v>
      </c>
      <c r="G3553" t="s">
        <v>1440</v>
      </c>
      <c r="H3553">
        <v>53</v>
      </c>
      <c r="I3553">
        <v>57</v>
      </c>
    </row>
    <row r="3554" spans="1:9" x14ac:dyDescent="0.2">
      <c r="A3554" t="s">
        <v>1242</v>
      </c>
      <c r="B3554" t="s">
        <v>6</v>
      </c>
      <c r="C3554">
        <v>2</v>
      </c>
      <c r="D3554" t="s">
        <v>1243</v>
      </c>
      <c r="E3554">
        <v>4041384</v>
      </c>
      <c r="F3554">
        <v>25</v>
      </c>
      <c r="G3554" t="s">
        <v>1441</v>
      </c>
      <c r="H3554">
        <v>47</v>
      </c>
      <c r="I3554">
        <v>57</v>
      </c>
    </row>
    <row r="3555" spans="1:9" x14ac:dyDescent="0.2">
      <c r="A3555" t="s">
        <v>1242</v>
      </c>
      <c r="B3555" t="s">
        <v>6</v>
      </c>
      <c r="C3555">
        <v>2</v>
      </c>
      <c r="D3555" t="s">
        <v>1243</v>
      </c>
      <c r="E3555">
        <v>4041384</v>
      </c>
      <c r="F3555">
        <v>25</v>
      </c>
      <c r="G3555" t="s">
        <v>1442</v>
      </c>
      <c r="H3555">
        <v>57</v>
      </c>
      <c r="I3555">
        <v>57</v>
      </c>
    </row>
    <row r="3556" spans="1:9" x14ac:dyDescent="0.2">
      <c r="A3556" t="s">
        <v>1242</v>
      </c>
      <c r="B3556" t="s">
        <v>6</v>
      </c>
      <c r="C3556">
        <v>2</v>
      </c>
      <c r="D3556" t="s">
        <v>1243</v>
      </c>
      <c r="E3556">
        <v>4041384</v>
      </c>
      <c r="F3556">
        <v>25</v>
      </c>
      <c r="G3556" t="s">
        <v>1443</v>
      </c>
      <c r="H3556">
        <v>45</v>
      </c>
      <c r="I3556">
        <v>57</v>
      </c>
    </row>
    <row r="3557" spans="1:9" x14ac:dyDescent="0.2">
      <c r="A3557" t="s">
        <v>1242</v>
      </c>
      <c r="B3557" t="s">
        <v>6</v>
      </c>
      <c r="C3557">
        <v>2</v>
      </c>
      <c r="D3557" t="s">
        <v>1243</v>
      </c>
      <c r="E3557">
        <v>4041384</v>
      </c>
      <c r="F3557">
        <v>25</v>
      </c>
      <c r="G3557" t="s">
        <v>1444</v>
      </c>
      <c r="H3557">
        <v>50</v>
      </c>
      <c r="I3557">
        <v>57</v>
      </c>
    </row>
    <row r="3558" spans="1:9" x14ac:dyDescent="0.2">
      <c r="A3558" t="s">
        <v>1242</v>
      </c>
      <c r="B3558" t="s">
        <v>6</v>
      </c>
      <c r="C3558">
        <v>2</v>
      </c>
      <c r="D3558" t="s">
        <v>1243</v>
      </c>
      <c r="E3558">
        <v>4041384</v>
      </c>
      <c r="F3558">
        <v>25</v>
      </c>
      <c r="G3558" t="s">
        <v>1445</v>
      </c>
      <c r="H3558">
        <v>49</v>
      </c>
      <c r="I3558">
        <v>57</v>
      </c>
    </row>
    <row r="3559" spans="1:9" x14ac:dyDescent="0.2">
      <c r="A3559" t="s">
        <v>1242</v>
      </c>
      <c r="B3559" t="s">
        <v>6</v>
      </c>
      <c r="C3559">
        <v>2</v>
      </c>
      <c r="D3559" t="s">
        <v>1243</v>
      </c>
      <c r="E3559">
        <v>4041384</v>
      </c>
      <c r="F3559">
        <v>25</v>
      </c>
      <c r="G3559" t="s">
        <v>1446</v>
      </c>
      <c r="H3559">
        <v>52</v>
      </c>
      <c r="I3559">
        <v>57</v>
      </c>
    </row>
    <row r="3560" spans="1:9" x14ac:dyDescent="0.2">
      <c r="A3560" t="s">
        <v>1242</v>
      </c>
      <c r="B3560" t="s">
        <v>6</v>
      </c>
      <c r="C3560">
        <v>2</v>
      </c>
      <c r="D3560" t="s">
        <v>1243</v>
      </c>
      <c r="E3560">
        <v>4041384</v>
      </c>
      <c r="F3560">
        <v>25</v>
      </c>
      <c r="G3560" t="s">
        <v>1447</v>
      </c>
      <c r="H3560">
        <v>51</v>
      </c>
      <c r="I3560">
        <v>57</v>
      </c>
    </row>
    <row r="3561" spans="1:9" x14ac:dyDescent="0.2">
      <c r="A3561" t="s">
        <v>1242</v>
      </c>
      <c r="B3561" t="s">
        <v>6</v>
      </c>
      <c r="C3561">
        <v>2</v>
      </c>
      <c r="D3561" t="s">
        <v>1243</v>
      </c>
      <c r="E3561">
        <v>4041384</v>
      </c>
      <c r="F3561">
        <v>25</v>
      </c>
      <c r="G3561" t="s">
        <v>1448</v>
      </c>
      <c r="H3561">
        <v>52</v>
      </c>
      <c r="I3561">
        <v>57</v>
      </c>
    </row>
    <row r="3562" spans="1:9" x14ac:dyDescent="0.2">
      <c r="A3562" t="s">
        <v>1242</v>
      </c>
      <c r="B3562" t="s">
        <v>5</v>
      </c>
      <c r="C3562">
        <v>3</v>
      </c>
      <c r="D3562" t="s">
        <v>1257</v>
      </c>
      <c r="E3562">
        <v>4041326</v>
      </c>
      <c r="F3562">
        <v>13</v>
      </c>
      <c r="G3562" t="s">
        <v>1450</v>
      </c>
      <c r="H3562">
        <v>32</v>
      </c>
      <c r="I3562">
        <v>80</v>
      </c>
    </row>
    <row r="3563" spans="1:9" x14ac:dyDescent="0.2">
      <c r="A3563" t="s">
        <v>1242</v>
      </c>
      <c r="B3563" t="s">
        <v>5</v>
      </c>
      <c r="C3563">
        <v>3</v>
      </c>
      <c r="D3563" t="s">
        <v>1257</v>
      </c>
      <c r="E3563">
        <v>4041326</v>
      </c>
      <c r="F3563">
        <v>13</v>
      </c>
      <c r="G3563" t="s">
        <v>1451</v>
      </c>
      <c r="H3563">
        <v>39</v>
      </c>
      <c r="I3563">
        <v>60</v>
      </c>
    </row>
    <row r="3564" spans="1:9" x14ac:dyDescent="0.2">
      <c r="A3564" t="s">
        <v>1242</v>
      </c>
      <c r="B3564" t="s">
        <v>5</v>
      </c>
      <c r="C3564">
        <v>3</v>
      </c>
      <c r="D3564" t="s">
        <v>1257</v>
      </c>
      <c r="E3564">
        <v>4041326</v>
      </c>
      <c r="F3564">
        <v>13</v>
      </c>
      <c r="G3564" t="s">
        <v>1452</v>
      </c>
      <c r="H3564">
        <v>33</v>
      </c>
      <c r="I3564">
        <v>60</v>
      </c>
    </row>
    <row r="3565" spans="1:9" x14ac:dyDescent="0.2">
      <c r="A3565" t="s">
        <v>1242</v>
      </c>
      <c r="B3565" t="s">
        <v>5</v>
      </c>
      <c r="C3565">
        <v>3</v>
      </c>
      <c r="D3565" t="s">
        <v>1257</v>
      </c>
      <c r="E3565">
        <v>4041326</v>
      </c>
      <c r="F3565">
        <v>13</v>
      </c>
      <c r="G3565" t="s">
        <v>1453</v>
      </c>
      <c r="H3565">
        <v>32</v>
      </c>
      <c r="I3565">
        <v>60</v>
      </c>
    </row>
    <row r="3566" spans="1:9" x14ac:dyDescent="0.2">
      <c r="A3566" t="s">
        <v>1242</v>
      </c>
      <c r="B3566" t="s">
        <v>5</v>
      </c>
      <c r="C3566">
        <v>3</v>
      </c>
      <c r="D3566" t="s">
        <v>1257</v>
      </c>
      <c r="E3566">
        <v>4041326</v>
      </c>
      <c r="F3566">
        <v>13</v>
      </c>
      <c r="G3566" t="s">
        <v>1454</v>
      </c>
      <c r="H3566">
        <v>18</v>
      </c>
      <c r="I3566">
        <v>60</v>
      </c>
    </row>
    <row r="3567" spans="1:9" x14ac:dyDescent="0.2">
      <c r="A3567" t="s">
        <v>1242</v>
      </c>
      <c r="B3567" t="s">
        <v>5</v>
      </c>
      <c r="C3567">
        <v>3</v>
      </c>
      <c r="D3567" t="s">
        <v>1257</v>
      </c>
      <c r="E3567">
        <v>4041326</v>
      </c>
      <c r="F3567">
        <v>13</v>
      </c>
      <c r="G3567" t="s">
        <v>1455</v>
      </c>
      <c r="H3567">
        <v>32</v>
      </c>
      <c r="I3567">
        <v>60</v>
      </c>
    </row>
    <row r="3568" spans="1:9" x14ac:dyDescent="0.2">
      <c r="A3568" t="s">
        <v>1242</v>
      </c>
      <c r="B3568" t="s">
        <v>5</v>
      </c>
      <c r="C3568">
        <v>3</v>
      </c>
      <c r="D3568" t="s">
        <v>1257</v>
      </c>
      <c r="E3568">
        <v>4041326</v>
      </c>
      <c r="F3568">
        <v>13</v>
      </c>
      <c r="G3568" t="s">
        <v>1456</v>
      </c>
      <c r="H3568">
        <v>32</v>
      </c>
      <c r="I3568">
        <v>60</v>
      </c>
    </row>
    <row r="3569" spans="1:9" x14ac:dyDescent="0.2">
      <c r="A3569" t="s">
        <v>1242</v>
      </c>
      <c r="B3569" t="s">
        <v>5</v>
      </c>
      <c r="C3569">
        <v>3</v>
      </c>
      <c r="D3569" t="s">
        <v>1257</v>
      </c>
      <c r="E3569">
        <v>4041326</v>
      </c>
      <c r="F3569">
        <v>13</v>
      </c>
      <c r="G3569" t="s">
        <v>1457</v>
      </c>
      <c r="H3569">
        <v>18</v>
      </c>
      <c r="I3569">
        <v>60</v>
      </c>
    </row>
    <row r="3570" spans="1:9" x14ac:dyDescent="0.2">
      <c r="A3570" t="s">
        <v>1242</v>
      </c>
      <c r="B3570" t="s">
        <v>5</v>
      </c>
      <c r="C3570">
        <v>3</v>
      </c>
      <c r="D3570" t="s">
        <v>1257</v>
      </c>
      <c r="E3570">
        <v>4041326</v>
      </c>
      <c r="F3570">
        <v>13</v>
      </c>
      <c r="G3570" t="s">
        <v>1458</v>
      </c>
      <c r="H3570">
        <v>25</v>
      </c>
      <c r="I3570">
        <v>60</v>
      </c>
    </row>
    <row r="3571" spans="1:9" x14ac:dyDescent="0.2">
      <c r="A3571" t="s">
        <v>1242</v>
      </c>
      <c r="B3571" t="s">
        <v>5</v>
      </c>
      <c r="C3571">
        <v>3</v>
      </c>
      <c r="D3571" t="s">
        <v>1257</v>
      </c>
      <c r="E3571">
        <v>4041326</v>
      </c>
      <c r="F3571">
        <v>13</v>
      </c>
      <c r="G3571" t="s">
        <v>1459</v>
      </c>
      <c r="H3571">
        <v>42</v>
      </c>
      <c r="I3571">
        <v>60</v>
      </c>
    </row>
    <row r="3572" spans="1:9" x14ac:dyDescent="0.2">
      <c r="A3572" t="s">
        <v>1242</v>
      </c>
      <c r="B3572" t="s">
        <v>5</v>
      </c>
      <c r="C3572">
        <v>3</v>
      </c>
      <c r="D3572" t="s">
        <v>1257</v>
      </c>
      <c r="E3572">
        <v>4041326</v>
      </c>
      <c r="F3572">
        <v>13</v>
      </c>
      <c r="G3572" t="s">
        <v>1460</v>
      </c>
      <c r="H3572">
        <v>22</v>
      </c>
      <c r="I3572">
        <v>60</v>
      </c>
    </row>
    <row r="3573" spans="1:9" x14ac:dyDescent="0.2">
      <c r="A3573" t="s">
        <v>1242</v>
      </c>
      <c r="B3573" t="s">
        <v>5</v>
      </c>
      <c r="C3573">
        <v>3</v>
      </c>
      <c r="D3573" t="s">
        <v>1257</v>
      </c>
      <c r="E3573">
        <v>4041329</v>
      </c>
      <c r="F3573">
        <v>21</v>
      </c>
      <c r="G3573" t="s">
        <v>1450</v>
      </c>
      <c r="H3573">
        <v>15</v>
      </c>
      <c r="I3573">
        <v>76</v>
      </c>
    </row>
    <row r="3574" spans="1:9" x14ac:dyDescent="0.2">
      <c r="A3574" t="s">
        <v>1242</v>
      </c>
      <c r="B3574" t="s">
        <v>5</v>
      </c>
      <c r="C3574">
        <v>3</v>
      </c>
      <c r="D3574" t="s">
        <v>1257</v>
      </c>
      <c r="E3574">
        <v>4041329</v>
      </c>
      <c r="F3574">
        <v>21</v>
      </c>
      <c r="G3574" t="s">
        <v>1451</v>
      </c>
      <c r="H3574">
        <v>33</v>
      </c>
      <c r="I3574">
        <v>57</v>
      </c>
    </row>
    <row r="3575" spans="1:9" x14ac:dyDescent="0.2">
      <c r="A3575" t="s">
        <v>1242</v>
      </c>
      <c r="B3575" t="s">
        <v>5</v>
      </c>
      <c r="C3575">
        <v>3</v>
      </c>
      <c r="D3575" t="s">
        <v>1257</v>
      </c>
      <c r="E3575">
        <v>4041329</v>
      </c>
      <c r="F3575">
        <v>21</v>
      </c>
      <c r="G3575" t="s">
        <v>1452</v>
      </c>
      <c r="H3575">
        <v>23</v>
      </c>
      <c r="I3575">
        <v>57</v>
      </c>
    </row>
    <row r="3576" spans="1:9" x14ac:dyDescent="0.2">
      <c r="A3576" t="s">
        <v>1242</v>
      </c>
      <c r="B3576" t="s">
        <v>5</v>
      </c>
      <c r="C3576">
        <v>3</v>
      </c>
      <c r="D3576" t="s">
        <v>1257</v>
      </c>
      <c r="E3576">
        <v>4041329</v>
      </c>
      <c r="F3576">
        <v>21</v>
      </c>
      <c r="G3576" t="s">
        <v>1453</v>
      </c>
      <c r="H3576">
        <v>16</v>
      </c>
      <c r="I3576">
        <v>57</v>
      </c>
    </row>
    <row r="3577" spans="1:9" x14ac:dyDescent="0.2">
      <c r="A3577" t="s">
        <v>1242</v>
      </c>
      <c r="B3577" t="s">
        <v>5</v>
      </c>
      <c r="C3577">
        <v>3</v>
      </c>
      <c r="D3577" t="s">
        <v>1257</v>
      </c>
      <c r="E3577">
        <v>4041329</v>
      </c>
      <c r="F3577">
        <v>21</v>
      </c>
      <c r="G3577" t="s">
        <v>1454</v>
      </c>
      <c r="H3577">
        <v>15</v>
      </c>
      <c r="I3577">
        <v>57</v>
      </c>
    </row>
    <row r="3578" spans="1:9" x14ac:dyDescent="0.2">
      <c r="A3578" t="s">
        <v>1242</v>
      </c>
      <c r="B3578" t="s">
        <v>5</v>
      </c>
      <c r="C3578">
        <v>3</v>
      </c>
      <c r="D3578" t="s">
        <v>1257</v>
      </c>
      <c r="E3578">
        <v>4041329</v>
      </c>
      <c r="F3578">
        <v>21</v>
      </c>
      <c r="G3578" t="s">
        <v>1455</v>
      </c>
      <c r="H3578">
        <v>22</v>
      </c>
      <c r="I3578">
        <v>57</v>
      </c>
    </row>
    <row r="3579" spans="1:9" x14ac:dyDescent="0.2">
      <c r="A3579" t="s">
        <v>1242</v>
      </c>
      <c r="B3579" t="s">
        <v>5</v>
      </c>
      <c r="C3579">
        <v>3</v>
      </c>
      <c r="D3579" t="s">
        <v>1257</v>
      </c>
      <c r="E3579">
        <v>4041329</v>
      </c>
      <c r="F3579">
        <v>21</v>
      </c>
      <c r="G3579" t="s">
        <v>1456</v>
      </c>
      <c r="H3579">
        <v>21</v>
      </c>
      <c r="I3579">
        <v>57</v>
      </c>
    </row>
    <row r="3580" spans="1:9" x14ac:dyDescent="0.2">
      <c r="A3580" t="s">
        <v>1242</v>
      </c>
      <c r="B3580" t="s">
        <v>5</v>
      </c>
      <c r="C3580">
        <v>3</v>
      </c>
      <c r="D3580" t="s">
        <v>1257</v>
      </c>
      <c r="E3580">
        <v>4041329</v>
      </c>
      <c r="F3580">
        <v>21</v>
      </c>
      <c r="G3580" t="s">
        <v>1457</v>
      </c>
      <c r="H3580">
        <v>15</v>
      </c>
      <c r="I3580">
        <v>57</v>
      </c>
    </row>
    <row r="3581" spans="1:9" x14ac:dyDescent="0.2">
      <c r="A3581" t="s">
        <v>1242</v>
      </c>
      <c r="B3581" t="s">
        <v>5</v>
      </c>
      <c r="C3581">
        <v>3</v>
      </c>
      <c r="D3581" t="s">
        <v>1257</v>
      </c>
      <c r="E3581">
        <v>4041329</v>
      </c>
      <c r="F3581">
        <v>21</v>
      </c>
      <c r="G3581" t="s">
        <v>1458</v>
      </c>
      <c r="H3581">
        <v>20</v>
      </c>
      <c r="I3581">
        <v>57</v>
      </c>
    </row>
    <row r="3582" spans="1:9" x14ac:dyDescent="0.2">
      <c r="A3582" t="s">
        <v>1242</v>
      </c>
      <c r="B3582" t="s">
        <v>5</v>
      </c>
      <c r="C3582">
        <v>3</v>
      </c>
      <c r="D3582" t="s">
        <v>1257</v>
      </c>
      <c r="E3582">
        <v>4041329</v>
      </c>
      <c r="F3582">
        <v>21</v>
      </c>
      <c r="G3582" t="s">
        <v>1459</v>
      </c>
      <c r="H3582">
        <v>34</v>
      </c>
      <c r="I3582">
        <v>57</v>
      </c>
    </row>
    <row r="3583" spans="1:9" x14ac:dyDescent="0.2">
      <c r="A3583" t="s">
        <v>1242</v>
      </c>
      <c r="B3583" t="s">
        <v>5</v>
      </c>
      <c r="C3583">
        <v>3</v>
      </c>
      <c r="D3583" t="s">
        <v>1257</v>
      </c>
      <c r="E3583">
        <v>4041329</v>
      </c>
      <c r="F3583">
        <v>21</v>
      </c>
      <c r="G3583" t="s">
        <v>1460</v>
      </c>
      <c r="H3583">
        <v>17</v>
      </c>
      <c r="I3583">
        <v>57</v>
      </c>
    </row>
    <row r="3584" spans="1:9" x14ac:dyDescent="0.2">
      <c r="A3584" t="s">
        <v>1242</v>
      </c>
      <c r="B3584" t="s">
        <v>5</v>
      </c>
      <c r="C3584">
        <v>3</v>
      </c>
      <c r="D3584" t="s">
        <v>1257</v>
      </c>
      <c r="E3584">
        <v>4547880</v>
      </c>
      <c r="F3584" t="s">
        <v>1461</v>
      </c>
      <c r="G3584" t="s">
        <v>1450</v>
      </c>
      <c r="H3584">
        <v>7</v>
      </c>
      <c r="I3584">
        <v>28</v>
      </c>
    </row>
    <row r="3585" spans="1:9" x14ac:dyDescent="0.2">
      <c r="A3585" t="s">
        <v>1242</v>
      </c>
      <c r="B3585" t="s">
        <v>5</v>
      </c>
      <c r="C3585">
        <v>3</v>
      </c>
      <c r="D3585" t="s">
        <v>1257</v>
      </c>
      <c r="E3585">
        <v>4547880</v>
      </c>
      <c r="F3585" t="s">
        <v>1461</v>
      </c>
      <c r="G3585" t="s">
        <v>1451</v>
      </c>
      <c r="H3585">
        <v>12</v>
      </c>
      <c r="I3585">
        <v>21</v>
      </c>
    </row>
    <row r="3586" spans="1:9" x14ac:dyDescent="0.2">
      <c r="A3586" t="s">
        <v>1242</v>
      </c>
      <c r="B3586" t="s">
        <v>5</v>
      </c>
      <c r="C3586">
        <v>3</v>
      </c>
      <c r="D3586" t="s">
        <v>1257</v>
      </c>
      <c r="E3586">
        <v>4547880</v>
      </c>
      <c r="F3586" t="s">
        <v>1461</v>
      </c>
      <c r="G3586" t="s">
        <v>1452</v>
      </c>
      <c r="H3586">
        <v>9</v>
      </c>
      <c r="I3586">
        <v>21</v>
      </c>
    </row>
    <row r="3587" spans="1:9" x14ac:dyDescent="0.2">
      <c r="A3587" t="s">
        <v>1242</v>
      </c>
      <c r="B3587" t="s">
        <v>5</v>
      </c>
      <c r="C3587">
        <v>3</v>
      </c>
      <c r="D3587" t="s">
        <v>1257</v>
      </c>
      <c r="E3587">
        <v>4547880</v>
      </c>
      <c r="F3587" t="s">
        <v>1461</v>
      </c>
      <c r="G3587" t="s">
        <v>1453</v>
      </c>
      <c r="H3587">
        <v>5</v>
      </c>
      <c r="I3587">
        <v>21</v>
      </c>
    </row>
    <row r="3588" spans="1:9" x14ac:dyDescent="0.2">
      <c r="A3588" t="s">
        <v>1242</v>
      </c>
      <c r="B3588" t="s">
        <v>5</v>
      </c>
      <c r="C3588">
        <v>3</v>
      </c>
      <c r="D3588" t="s">
        <v>1257</v>
      </c>
      <c r="E3588">
        <v>4547880</v>
      </c>
      <c r="F3588" t="s">
        <v>1461</v>
      </c>
      <c r="G3588" t="s">
        <v>1454</v>
      </c>
      <c r="H3588">
        <v>4</v>
      </c>
      <c r="I3588">
        <v>21</v>
      </c>
    </row>
    <row r="3589" spans="1:9" x14ac:dyDescent="0.2">
      <c r="A3589" t="s">
        <v>1242</v>
      </c>
      <c r="B3589" t="s">
        <v>5</v>
      </c>
      <c r="C3589">
        <v>3</v>
      </c>
      <c r="D3589" t="s">
        <v>1257</v>
      </c>
      <c r="E3589">
        <v>4547880</v>
      </c>
      <c r="F3589" t="s">
        <v>1461</v>
      </c>
      <c r="G3589" t="s">
        <v>1455</v>
      </c>
      <c r="H3589">
        <v>5</v>
      </c>
      <c r="I3589">
        <v>21</v>
      </c>
    </row>
    <row r="3590" spans="1:9" x14ac:dyDescent="0.2">
      <c r="A3590" t="s">
        <v>1242</v>
      </c>
      <c r="B3590" t="s">
        <v>5</v>
      </c>
      <c r="C3590">
        <v>3</v>
      </c>
      <c r="D3590" t="s">
        <v>1257</v>
      </c>
      <c r="E3590">
        <v>4547880</v>
      </c>
      <c r="F3590" t="s">
        <v>1461</v>
      </c>
      <c r="G3590" t="s">
        <v>1456</v>
      </c>
      <c r="H3590">
        <v>7</v>
      </c>
      <c r="I3590">
        <v>21</v>
      </c>
    </row>
    <row r="3591" spans="1:9" x14ac:dyDescent="0.2">
      <c r="A3591" t="s">
        <v>1242</v>
      </c>
      <c r="B3591" t="s">
        <v>5</v>
      </c>
      <c r="C3591">
        <v>3</v>
      </c>
      <c r="D3591" t="s">
        <v>1257</v>
      </c>
      <c r="E3591">
        <v>4547880</v>
      </c>
      <c r="F3591" t="s">
        <v>1461</v>
      </c>
      <c r="G3591" t="s">
        <v>1457</v>
      </c>
      <c r="H3591">
        <v>4</v>
      </c>
      <c r="I3591">
        <v>21</v>
      </c>
    </row>
    <row r="3592" spans="1:9" x14ac:dyDescent="0.2">
      <c r="A3592" t="s">
        <v>1242</v>
      </c>
      <c r="B3592" t="s">
        <v>5</v>
      </c>
      <c r="C3592">
        <v>3</v>
      </c>
      <c r="D3592" t="s">
        <v>1257</v>
      </c>
      <c r="E3592">
        <v>4547880</v>
      </c>
      <c r="F3592" t="s">
        <v>1461</v>
      </c>
      <c r="G3592" t="s">
        <v>1458</v>
      </c>
      <c r="H3592">
        <v>4</v>
      </c>
      <c r="I3592">
        <v>21</v>
      </c>
    </row>
    <row r="3593" spans="1:9" x14ac:dyDescent="0.2">
      <c r="A3593" t="s">
        <v>1242</v>
      </c>
      <c r="B3593" t="s">
        <v>5</v>
      </c>
      <c r="C3593">
        <v>3</v>
      </c>
      <c r="D3593" t="s">
        <v>1257</v>
      </c>
      <c r="E3593">
        <v>4547880</v>
      </c>
      <c r="F3593" t="s">
        <v>1461</v>
      </c>
      <c r="G3593" t="s">
        <v>1459</v>
      </c>
      <c r="H3593">
        <v>8</v>
      </c>
      <c r="I3593">
        <v>21</v>
      </c>
    </row>
    <row r="3594" spans="1:9" x14ac:dyDescent="0.2">
      <c r="A3594" t="s">
        <v>1242</v>
      </c>
      <c r="B3594" t="s">
        <v>5</v>
      </c>
      <c r="C3594">
        <v>3</v>
      </c>
      <c r="D3594" t="s">
        <v>1257</v>
      </c>
      <c r="E3594">
        <v>4547880</v>
      </c>
      <c r="F3594" t="s">
        <v>1461</v>
      </c>
      <c r="G3594" t="s">
        <v>1460</v>
      </c>
      <c r="H3594">
        <v>5</v>
      </c>
      <c r="I3594">
        <v>21</v>
      </c>
    </row>
    <row r="3595" spans="1:9" x14ac:dyDescent="0.2">
      <c r="A3595" t="s">
        <v>1242</v>
      </c>
      <c r="B3595" t="s">
        <v>5</v>
      </c>
      <c r="C3595">
        <v>3</v>
      </c>
      <c r="D3595" t="s">
        <v>1257</v>
      </c>
      <c r="E3595">
        <v>4041343</v>
      </c>
      <c r="F3595">
        <v>13</v>
      </c>
      <c r="G3595" t="s">
        <v>1450</v>
      </c>
      <c r="H3595">
        <v>32</v>
      </c>
      <c r="I3595">
        <v>88</v>
      </c>
    </row>
    <row r="3596" spans="1:9" x14ac:dyDescent="0.2">
      <c r="A3596" t="s">
        <v>1242</v>
      </c>
      <c r="B3596" t="s">
        <v>5</v>
      </c>
      <c r="C3596">
        <v>3</v>
      </c>
      <c r="D3596" t="s">
        <v>1257</v>
      </c>
      <c r="E3596">
        <v>4041343</v>
      </c>
      <c r="F3596">
        <v>13</v>
      </c>
      <c r="G3596" t="s">
        <v>1451</v>
      </c>
      <c r="H3596">
        <v>41</v>
      </c>
      <c r="I3596">
        <v>66</v>
      </c>
    </row>
    <row r="3597" spans="1:9" x14ac:dyDescent="0.2">
      <c r="A3597" t="s">
        <v>1242</v>
      </c>
      <c r="B3597" t="s">
        <v>5</v>
      </c>
      <c r="C3597">
        <v>3</v>
      </c>
      <c r="D3597" t="s">
        <v>1257</v>
      </c>
      <c r="E3597">
        <v>4041343</v>
      </c>
      <c r="F3597">
        <v>13</v>
      </c>
      <c r="G3597" t="s">
        <v>1452</v>
      </c>
      <c r="H3597">
        <v>25</v>
      </c>
      <c r="I3597">
        <v>66</v>
      </c>
    </row>
    <row r="3598" spans="1:9" x14ac:dyDescent="0.2">
      <c r="A3598" t="s">
        <v>1242</v>
      </c>
      <c r="B3598" t="s">
        <v>5</v>
      </c>
      <c r="C3598">
        <v>3</v>
      </c>
      <c r="D3598" t="s">
        <v>1257</v>
      </c>
      <c r="E3598">
        <v>4041343</v>
      </c>
      <c r="F3598">
        <v>13</v>
      </c>
      <c r="G3598" t="s">
        <v>1453</v>
      </c>
      <c r="H3598">
        <v>25</v>
      </c>
      <c r="I3598">
        <v>66</v>
      </c>
    </row>
    <row r="3599" spans="1:9" x14ac:dyDescent="0.2">
      <c r="A3599" t="s">
        <v>1242</v>
      </c>
      <c r="B3599" t="s">
        <v>5</v>
      </c>
      <c r="C3599">
        <v>3</v>
      </c>
      <c r="D3599" t="s">
        <v>1257</v>
      </c>
      <c r="E3599">
        <v>4041343</v>
      </c>
      <c r="F3599">
        <v>13</v>
      </c>
      <c r="G3599" t="s">
        <v>1454</v>
      </c>
      <c r="H3599">
        <v>15</v>
      </c>
      <c r="I3599">
        <v>66</v>
      </c>
    </row>
    <row r="3600" spans="1:9" x14ac:dyDescent="0.2">
      <c r="A3600" t="s">
        <v>1242</v>
      </c>
      <c r="B3600" t="s">
        <v>5</v>
      </c>
      <c r="C3600">
        <v>3</v>
      </c>
      <c r="D3600" t="s">
        <v>1257</v>
      </c>
      <c r="E3600">
        <v>4041343</v>
      </c>
      <c r="F3600">
        <v>13</v>
      </c>
      <c r="G3600" t="s">
        <v>1455</v>
      </c>
      <c r="H3600">
        <v>29</v>
      </c>
      <c r="I3600">
        <v>66</v>
      </c>
    </row>
    <row r="3601" spans="1:9" x14ac:dyDescent="0.2">
      <c r="A3601" t="s">
        <v>1242</v>
      </c>
      <c r="B3601" t="s">
        <v>5</v>
      </c>
      <c r="C3601">
        <v>3</v>
      </c>
      <c r="D3601" t="s">
        <v>1257</v>
      </c>
      <c r="E3601">
        <v>4041343</v>
      </c>
      <c r="F3601">
        <v>13</v>
      </c>
      <c r="G3601" t="s">
        <v>1456</v>
      </c>
      <c r="H3601">
        <v>27</v>
      </c>
      <c r="I3601">
        <v>66</v>
      </c>
    </row>
    <row r="3602" spans="1:9" x14ac:dyDescent="0.2">
      <c r="A3602" t="s">
        <v>1242</v>
      </c>
      <c r="B3602" t="s">
        <v>5</v>
      </c>
      <c r="C3602">
        <v>3</v>
      </c>
      <c r="D3602" t="s">
        <v>1257</v>
      </c>
      <c r="E3602">
        <v>4041343</v>
      </c>
      <c r="F3602">
        <v>13</v>
      </c>
      <c r="G3602" t="s">
        <v>1457</v>
      </c>
      <c r="H3602">
        <v>15</v>
      </c>
      <c r="I3602">
        <v>66</v>
      </c>
    </row>
    <row r="3603" spans="1:9" x14ac:dyDescent="0.2">
      <c r="A3603" t="s">
        <v>1242</v>
      </c>
      <c r="B3603" t="s">
        <v>5</v>
      </c>
      <c r="C3603">
        <v>3</v>
      </c>
      <c r="D3603" t="s">
        <v>1257</v>
      </c>
      <c r="E3603">
        <v>4041343</v>
      </c>
      <c r="F3603">
        <v>13</v>
      </c>
      <c r="G3603" t="s">
        <v>1458</v>
      </c>
      <c r="H3603">
        <v>26</v>
      </c>
      <c r="I3603">
        <v>66</v>
      </c>
    </row>
    <row r="3604" spans="1:9" x14ac:dyDescent="0.2">
      <c r="A3604" t="s">
        <v>1242</v>
      </c>
      <c r="B3604" t="s">
        <v>5</v>
      </c>
      <c r="C3604">
        <v>3</v>
      </c>
      <c r="D3604" t="s">
        <v>1257</v>
      </c>
      <c r="E3604">
        <v>4041343</v>
      </c>
      <c r="F3604">
        <v>13</v>
      </c>
      <c r="G3604" t="s">
        <v>1459</v>
      </c>
      <c r="H3604">
        <v>38</v>
      </c>
      <c r="I3604">
        <v>66</v>
      </c>
    </row>
    <row r="3605" spans="1:9" x14ac:dyDescent="0.2">
      <c r="A3605" t="s">
        <v>1242</v>
      </c>
      <c r="B3605" t="s">
        <v>5</v>
      </c>
      <c r="C3605">
        <v>3</v>
      </c>
      <c r="D3605" t="s">
        <v>1257</v>
      </c>
      <c r="E3605">
        <v>4041343</v>
      </c>
      <c r="F3605">
        <v>13</v>
      </c>
      <c r="G3605" t="s">
        <v>1460</v>
      </c>
      <c r="H3605">
        <v>23</v>
      </c>
      <c r="I3605">
        <v>66</v>
      </c>
    </row>
    <row r="3606" spans="1:9" x14ac:dyDescent="0.2">
      <c r="A3606" t="s">
        <v>1242</v>
      </c>
      <c r="B3606" t="s">
        <v>5</v>
      </c>
      <c r="C3606">
        <v>3</v>
      </c>
      <c r="D3606" t="s">
        <v>1257</v>
      </c>
      <c r="E3606">
        <v>4041340</v>
      </c>
      <c r="F3606">
        <v>14</v>
      </c>
      <c r="G3606" t="s">
        <v>1450</v>
      </c>
      <c r="H3606">
        <v>22</v>
      </c>
      <c r="I3606">
        <v>84</v>
      </c>
    </row>
    <row r="3607" spans="1:9" x14ac:dyDescent="0.2">
      <c r="A3607" t="s">
        <v>1242</v>
      </c>
      <c r="B3607" t="s">
        <v>5</v>
      </c>
      <c r="C3607">
        <v>3</v>
      </c>
      <c r="D3607" t="s">
        <v>1257</v>
      </c>
      <c r="E3607">
        <v>4041340</v>
      </c>
      <c r="F3607">
        <v>14</v>
      </c>
      <c r="G3607" t="s">
        <v>1451</v>
      </c>
      <c r="H3607">
        <v>38</v>
      </c>
      <c r="I3607">
        <v>63</v>
      </c>
    </row>
    <row r="3608" spans="1:9" x14ac:dyDescent="0.2">
      <c r="A3608" t="s">
        <v>1242</v>
      </c>
      <c r="B3608" t="s">
        <v>5</v>
      </c>
      <c r="C3608">
        <v>3</v>
      </c>
      <c r="D3608" t="s">
        <v>1257</v>
      </c>
      <c r="E3608">
        <v>4041340</v>
      </c>
      <c r="F3608">
        <v>14</v>
      </c>
      <c r="G3608" t="s">
        <v>1452</v>
      </c>
      <c r="H3608">
        <v>25</v>
      </c>
      <c r="I3608">
        <v>63</v>
      </c>
    </row>
    <row r="3609" spans="1:9" x14ac:dyDescent="0.2">
      <c r="A3609" t="s">
        <v>1242</v>
      </c>
      <c r="B3609" t="s">
        <v>5</v>
      </c>
      <c r="C3609">
        <v>3</v>
      </c>
      <c r="D3609" t="s">
        <v>1257</v>
      </c>
      <c r="E3609">
        <v>4041340</v>
      </c>
      <c r="F3609">
        <v>14</v>
      </c>
      <c r="G3609" t="s">
        <v>1453</v>
      </c>
      <c r="H3609">
        <v>26</v>
      </c>
      <c r="I3609">
        <v>63</v>
      </c>
    </row>
    <row r="3610" spans="1:9" x14ac:dyDescent="0.2">
      <c r="A3610" t="s">
        <v>1242</v>
      </c>
      <c r="B3610" t="s">
        <v>5</v>
      </c>
      <c r="C3610">
        <v>3</v>
      </c>
      <c r="D3610" t="s">
        <v>1257</v>
      </c>
      <c r="E3610">
        <v>4041340</v>
      </c>
      <c r="F3610">
        <v>14</v>
      </c>
      <c r="G3610" t="s">
        <v>1454</v>
      </c>
      <c r="H3610">
        <v>7</v>
      </c>
      <c r="I3610">
        <v>63</v>
      </c>
    </row>
    <row r="3611" spans="1:9" x14ac:dyDescent="0.2">
      <c r="A3611" t="s">
        <v>1242</v>
      </c>
      <c r="B3611" t="s">
        <v>5</v>
      </c>
      <c r="C3611">
        <v>3</v>
      </c>
      <c r="D3611" t="s">
        <v>1257</v>
      </c>
      <c r="E3611">
        <v>4041340</v>
      </c>
      <c r="F3611">
        <v>14</v>
      </c>
      <c r="G3611" t="s">
        <v>1455</v>
      </c>
      <c r="H3611">
        <v>31</v>
      </c>
      <c r="I3611">
        <v>63</v>
      </c>
    </row>
    <row r="3612" spans="1:9" x14ac:dyDescent="0.2">
      <c r="A3612" t="s">
        <v>1242</v>
      </c>
      <c r="B3612" t="s">
        <v>5</v>
      </c>
      <c r="C3612">
        <v>3</v>
      </c>
      <c r="D3612" t="s">
        <v>1257</v>
      </c>
      <c r="E3612">
        <v>4041340</v>
      </c>
      <c r="F3612">
        <v>14</v>
      </c>
      <c r="G3612" t="s">
        <v>1456</v>
      </c>
      <c r="H3612">
        <v>26</v>
      </c>
      <c r="I3612">
        <v>63</v>
      </c>
    </row>
    <row r="3613" spans="1:9" x14ac:dyDescent="0.2">
      <c r="A3613" t="s">
        <v>1242</v>
      </c>
      <c r="B3613" t="s">
        <v>5</v>
      </c>
      <c r="C3613">
        <v>3</v>
      </c>
      <c r="D3613" t="s">
        <v>1257</v>
      </c>
      <c r="E3613">
        <v>4041340</v>
      </c>
      <c r="F3613">
        <v>14</v>
      </c>
      <c r="G3613" t="s">
        <v>1457</v>
      </c>
      <c r="H3613">
        <v>7</v>
      </c>
      <c r="I3613">
        <v>63</v>
      </c>
    </row>
    <row r="3614" spans="1:9" x14ac:dyDescent="0.2">
      <c r="A3614" t="s">
        <v>1242</v>
      </c>
      <c r="B3614" t="s">
        <v>5</v>
      </c>
      <c r="C3614">
        <v>3</v>
      </c>
      <c r="D3614" t="s">
        <v>1257</v>
      </c>
      <c r="E3614">
        <v>4041340</v>
      </c>
      <c r="F3614">
        <v>14</v>
      </c>
      <c r="G3614" t="s">
        <v>1458</v>
      </c>
      <c r="H3614">
        <v>25</v>
      </c>
      <c r="I3614">
        <v>63</v>
      </c>
    </row>
    <row r="3615" spans="1:9" x14ac:dyDescent="0.2">
      <c r="A3615" t="s">
        <v>1242</v>
      </c>
      <c r="B3615" t="s">
        <v>5</v>
      </c>
      <c r="C3615">
        <v>3</v>
      </c>
      <c r="D3615" t="s">
        <v>1257</v>
      </c>
      <c r="E3615">
        <v>4041340</v>
      </c>
      <c r="F3615">
        <v>14</v>
      </c>
      <c r="G3615" t="s">
        <v>1459</v>
      </c>
      <c r="H3615">
        <v>37</v>
      </c>
      <c r="I3615">
        <v>63</v>
      </c>
    </row>
    <row r="3616" spans="1:9" x14ac:dyDescent="0.2">
      <c r="A3616" t="s">
        <v>1242</v>
      </c>
      <c r="B3616" t="s">
        <v>5</v>
      </c>
      <c r="C3616">
        <v>3</v>
      </c>
      <c r="D3616" t="s">
        <v>1257</v>
      </c>
      <c r="E3616">
        <v>4041340</v>
      </c>
      <c r="F3616">
        <v>14</v>
      </c>
      <c r="G3616" t="s">
        <v>1460</v>
      </c>
      <c r="H3616">
        <v>14</v>
      </c>
      <c r="I3616">
        <v>63</v>
      </c>
    </row>
    <row r="3617" spans="1:9" x14ac:dyDescent="0.2">
      <c r="A3617" t="s">
        <v>1242</v>
      </c>
      <c r="B3617" t="s">
        <v>5</v>
      </c>
      <c r="C3617">
        <v>3</v>
      </c>
      <c r="D3617" t="s">
        <v>1257</v>
      </c>
      <c r="E3617">
        <v>4041347</v>
      </c>
      <c r="F3617">
        <v>15</v>
      </c>
      <c r="G3617" t="s">
        <v>1450</v>
      </c>
      <c r="H3617">
        <v>22</v>
      </c>
      <c r="I3617">
        <v>84</v>
      </c>
    </row>
    <row r="3618" spans="1:9" x14ac:dyDescent="0.2">
      <c r="A3618" t="s">
        <v>1242</v>
      </c>
      <c r="B3618" t="s">
        <v>5</v>
      </c>
      <c r="C3618">
        <v>3</v>
      </c>
      <c r="D3618" t="s">
        <v>1257</v>
      </c>
      <c r="E3618">
        <v>4041347</v>
      </c>
      <c r="F3618">
        <v>15</v>
      </c>
      <c r="G3618" t="s">
        <v>1451</v>
      </c>
      <c r="H3618">
        <v>42</v>
      </c>
      <c r="I3618">
        <v>63</v>
      </c>
    </row>
    <row r="3619" spans="1:9" x14ac:dyDescent="0.2">
      <c r="A3619" t="s">
        <v>1242</v>
      </c>
      <c r="B3619" t="s">
        <v>5</v>
      </c>
      <c r="C3619">
        <v>3</v>
      </c>
      <c r="D3619" t="s">
        <v>1257</v>
      </c>
      <c r="E3619">
        <v>4041347</v>
      </c>
      <c r="F3619">
        <v>15</v>
      </c>
      <c r="G3619" t="s">
        <v>1452</v>
      </c>
      <c r="H3619">
        <v>29</v>
      </c>
      <c r="I3619">
        <v>63</v>
      </c>
    </row>
    <row r="3620" spans="1:9" x14ac:dyDescent="0.2">
      <c r="A3620" t="s">
        <v>1242</v>
      </c>
      <c r="B3620" t="s">
        <v>5</v>
      </c>
      <c r="C3620">
        <v>3</v>
      </c>
      <c r="D3620" t="s">
        <v>1257</v>
      </c>
      <c r="E3620">
        <v>4041347</v>
      </c>
      <c r="F3620">
        <v>15</v>
      </c>
      <c r="G3620" t="s">
        <v>1453</v>
      </c>
      <c r="H3620">
        <v>21</v>
      </c>
      <c r="I3620">
        <v>63</v>
      </c>
    </row>
    <row r="3621" spans="1:9" x14ac:dyDescent="0.2">
      <c r="A3621" t="s">
        <v>1242</v>
      </c>
      <c r="B3621" t="s">
        <v>5</v>
      </c>
      <c r="C3621">
        <v>3</v>
      </c>
      <c r="D3621" t="s">
        <v>1257</v>
      </c>
      <c r="E3621">
        <v>4041347</v>
      </c>
      <c r="F3621">
        <v>15</v>
      </c>
      <c r="G3621" t="s">
        <v>1454</v>
      </c>
      <c r="H3621">
        <v>12</v>
      </c>
      <c r="I3621">
        <v>63</v>
      </c>
    </row>
    <row r="3622" spans="1:9" x14ac:dyDescent="0.2">
      <c r="A3622" t="s">
        <v>1242</v>
      </c>
      <c r="B3622" t="s">
        <v>5</v>
      </c>
      <c r="C3622">
        <v>3</v>
      </c>
      <c r="D3622" t="s">
        <v>1257</v>
      </c>
      <c r="E3622">
        <v>4041347</v>
      </c>
      <c r="F3622">
        <v>15</v>
      </c>
      <c r="G3622" t="s">
        <v>1455</v>
      </c>
      <c r="H3622">
        <v>32</v>
      </c>
      <c r="I3622">
        <v>63</v>
      </c>
    </row>
    <row r="3623" spans="1:9" x14ac:dyDescent="0.2">
      <c r="A3623" t="s">
        <v>1242</v>
      </c>
      <c r="B3623" t="s">
        <v>5</v>
      </c>
      <c r="C3623">
        <v>3</v>
      </c>
      <c r="D3623" t="s">
        <v>1257</v>
      </c>
      <c r="E3623">
        <v>4041347</v>
      </c>
      <c r="F3623">
        <v>15</v>
      </c>
      <c r="G3623" t="s">
        <v>1456</v>
      </c>
      <c r="H3623">
        <v>30</v>
      </c>
      <c r="I3623">
        <v>63</v>
      </c>
    </row>
    <row r="3624" spans="1:9" x14ac:dyDescent="0.2">
      <c r="A3624" t="s">
        <v>1242</v>
      </c>
      <c r="B3624" t="s">
        <v>5</v>
      </c>
      <c r="C3624">
        <v>3</v>
      </c>
      <c r="D3624" t="s">
        <v>1257</v>
      </c>
      <c r="E3624">
        <v>4041347</v>
      </c>
      <c r="F3624">
        <v>15</v>
      </c>
      <c r="G3624" t="s">
        <v>1457</v>
      </c>
      <c r="H3624">
        <v>12</v>
      </c>
      <c r="I3624">
        <v>63</v>
      </c>
    </row>
    <row r="3625" spans="1:9" x14ac:dyDescent="0.2">
      <c r="A3625" t="s">
        <v>1242</v>
      </c>
      <c r="B3625" t="s">
        <v>5</v>
      </c>
      <c r="C3625">
        <v>3</v>
      </c>
      <c r="D3625" t="s">
        <v>1257</v>
      </c>
      <c r="E3625">
        <v>4041347</v>
      </c>
      <c r="F3625">
        <v>15</v>
      </c>
      <c r="G3625" t="s">
        <v>1458</v>
      </c>
      <c r="H3625">
        <v>29</v>
      </c>
      <c r="I3625">
        <v>63</v>
      </c>
    </row>
    <row r="3626" spans="1:9" x14ac:dyDescent="0.2">
      <c r="A3626" t="s">
        <v>1242</v>
      </c>
      <c r="B3626" t="s">
        <v>5</v>
      </c>
      <c r="C3626">
        <v>3</v>
      </c>
      <c r="D3626" t="s">
        <v>1257</v>
      </c>
      <c r="E3626">
        <v>4041347</v>
      </c>
      <c r="F3626">
        <v>15</v>
      </c>
      <c r="G3626" t="s">
        <v>1459</v>
      </c>
      <c r="H3626">
        <v>37</v>
      </c>
      <c r="I3626">
        <v>63</v>
      </c>
    </row>
    <row r="3627" spans="1:9" x14ac:dyDescent="0.2">
      <c r="A3627" t="s">
        <v>1242</v>
      </c>
      <c r="B3627" t="s">
        <v>5</v>
      </c>
      <c r="C3627">
        <v>3</v>
      </c>
      <c r="D3627" t="s">
        <v>1257</v>
      </c>
      <c r="E3627">
        <v>4041347</v>
      </c>
      <c r="F3627">
        <v>15</v>
      </c>
      <c r="G3627" t="s">
        <v>1460</v>
      </c>
      <c r="H3627">
        <v>21</v>
      </c>
      <c r="I3627">
        <v>63</v>
      </c>
    </row>
    <row r="3628" spans="1:9" x14ac:dyDescent="0.2">
      <c r="A3628" t="s">
        <v>1242</v>
      </c>
      <c r="B3628" t="s">
        <v>5</v>
      </c>
      <c r="C3628">
        <v>3</v>
      </c>
      <c r="D3628" t="s">
        <v>1257</v>
      </c>
      <c r="E3628">
        <v>4041358</v>
      </c>
      <c r="F3628">
        <v>13</v>
      </c>
      <c r="G3628" t="s">
        <v>1450</v>
      </c>
      <c r="H3628">
        <v>30</v>
      </c>
      <c r="I3628">
        <v>60</v>
      </c>
    </row>
    <row r="3629" spans="1:9" x14ac:dyDescent="0.2">
      <c r="A3629" t="s">
        <v>1242</v>
      </c>
      <c r="B3629" t="s">
        <v>5</v>
      </c>
      <c r="C3629">
        <v>3</v>
      </c>
      <c r="D3629" t="s">
        <v>1257</v>
      </c>
      <c r="E3629">
        <v>4041358</v>
      </c>
      <c r="F3629">
        <v>13</v>
      </c>
      <c r="G3629" t="s">
        <v>1451</v>
      </c>
      <c r="H3629">
        <v>27</v>
      </c>
      <c r="I3629">
        <v>45</v>
      </c>
    </row>
    <row r="3630" spans="1:9" x14ac:dyDescent="0.2">
      <c r="A3630" t="s">
        <v>1242</v>
      </c>
      <c r="B3630" t="s">
        <v>5</v>
      </c>
      <c r="C3630">
        <v>3</v>
      </c>
      <c r="D3630" t="s">
        <v>1257</v>
      </c>
      <c r="E3630">
        <v>4041358</v>
      </c>
      <c r="F3630">
        <v>13</v>
      </c>
      <c r="G3630" t="s">
        <v>1452</v>
      </c>
      <c r="H3630">
        <v>20</v>
      </c>
      <c r="I3630">
        <v>45</v>
      </c>
    </row>
    <row r="3631" spans="1:9" x14ac:dyDescent="0.2">
      <c r="A3631" t="s">
        <v>1242</v>
      </c>
      <c r="B3631" t="s">
        <v>5</v>
      </c>
      <c r="C3631">
        <v>3</v>
      </c>
      <c r="D3631" t="s">
        <v>1257</v>
      </c>
      <c r="E3631">
        <v>4041358</v>
      </c>
      <c r="F3631">
        <v>13</v>
      </c>
      <c r="G3631" t="s">
        <v>1453</v>
      </c>
      <c r="H3631">
        <v>25</v>
      </c>
      <c r="I3631">
        <v>45</v>
      </c>
    </row>
    <row r="3632" spans="1:9" x14ac:dyDescent="0.2">
      <c r="A3632" t="s">
        <v>1242</v>
      </c>
      <c r="B3632" t="s">
        <v>5</v>
      </c>
      <c r="C3632">
        <v>3</v>
      </c>
      <c r="D3632" t="s">
        <v>1257</v>
      </c>
      <c r="E3632">
        <v>4041358</v>
      </c>
      <c r="F3632">
        <v>13</v>
      </c>
      <c r="G3632" t="s">
        <v>1454</v>
      </c>
      <c r="H3632">
        <v>8</v>
      </c>
      <c r="I3632">
        <v>45</v>
      </c>
    </row>
    <row r="3633" spans="1:9" x14ac:dyDescent="0.2">
      <c r="A3633" t="s">
        <v>1242</v>
      </c>
      <c r="B3633" t="s">
        <v>5</v>
      </c>
      <c r="C3633">
        <v>3</v>
      </c>
      <c r="D3633" t="s">
        <v>1257</v>
      </c>
      <c r="E3633">
        <v>4041358</v>
      </c>
      <c r="F3633">
        <v>13</v>
      </c>
      <c r="G3633" t="s">
        <v>1455</v>
      </c>
      <c r="H3633">
        <v>25</v>
      </c>
      <c r="I3633">
        <v>45</v>
      </c>
    </row>
    <row r="3634" spans="1:9" x14ac:dyDescent="0.2">
      <c r="A3634" t="s">
        <v>1242</v>
      </c>
      <c r="B3634" t="s">
        <v>5</v>
      </c>
      <c r="C3634">
        <v>3</v>
      </c>
      <c r="D3634" t="s">
        <v>1257</v>
      </c>
      <c r="E3634">
        <v>4041358</v>
      </c>
      <c r="F3634">
        <v>13</v>
      </c>
      <c r="G3634" t="s">
        <v>1456</v>
      </c>
      <c r="H3634">
        <v>20</v>
      </c>
      <c r="I3634">
        <v>45</v>
      </c>
    </row>
    <row r="3635" spans="1:9" x14ac:dyDescent="0.2">
      <c r="A3635" t="s">
        <v>1242</v>
      </c>
      <c r="B3635" t="s">
        <v>5</v>
      </c>
      <c r="C3635">
        <v>3</v>
      </c>
      <c r="D3635" t="s">
        <v>1257</v>
      </c>
      <c r="E3635">
        <v>4041358</v>
      </c>
      <c r="F3635">
        <v>13</v>
      </c>
      <c r="G3635" t="s">
        <v>1457</v>
      </c>
      <c r="H3635">
        <v>8</v>
      </c>
      <c r="I3635">
        <v>45</v>
      </c>
    </row>
    <row r="3636" spans="1:9" x14ac:dyDescent="0.2">
      <c r="A3636" t="s">
        <v>1242</v>
      </c>
      <c r="B3636" t="s">
        <v>5</v>
      </c>
      <c r="C3636">
        <v>3</v>
      </c>
      <c r="D3636" t="s">
        <v>1257</v>
      </c>
      <c r="E3636">
        <v>4041358</v>
      </c>
      <c r="F3636">
        <v>13</v>
      </c>
      <c r="G3636" t="s">
        <v>1458</v>
      </c>
      <c r="H3636">
        <v>17</v>
      </c>
      <c r="I3636">
        <v>45</v>
      </c>
    </row>
    <row r="3637" spans="1:9" x14ac:dyDescent="0.2">
      <c r="A3637" t="s">
        <v>1242</v>
      </c>
      <c r="B3637" t="s">
        <v>5</v>
      </c>
      <c r="C3637">
        <v>3</v>
      </c>
      <c r="D3637" t="s">
        <v>1257</v>
      </c>
      <c r="E3637">
        <v>4041358</v>
      </c>
      <c r="F3637">
        <v>13</v>
      </c>
      <c r="G3637" t="s">
        <v>1459</v>
      </c>
      <c r="H3637">
        <v>29</v>
      </c>
      <c r="I3637">
        <v>45</v>
      </c>
    </row>
    <row r="3638" spans="1:9" x14ac:dyDescent="0.2">
      <c r="A3638" t="s">
        <v>1242</v>
      </c>
      <c r="B3638" t="s">
        <v>5</v>
      </c>
      <c r="C3638">
        <v>3</v>
      </c>
      <c r="D3638" t="s">
        <v>1257</v>
      </c>
      <c r="E3638">
        <v>4041358</v>
      </c>
      <c r="F3638">
        <v>13</v>
      </c>
      <c r="G3638" t="s">
        <v>1460</v>
      </c>
      <c r="H3638">
        <v>12</v>
      </c>
      <c r="I3638">
        <v>45</v>
      </c>
    </row>
    <row r="3639" spans="1:9" x14ac:dyDescent="0.2">
      <c r="A3639" t="s">
        <v>1242</v>
      </c>
      <c r="B3639" t="s">
        <v>5</v>
      </c>
      <c r="C3639">
        <v>3</v>
      </c>
      <c r="D3639" t="s">
        <v>1257</v>
      </c>
      <c r="E3639">
        <v>4041364</v>
      </c>
      <c r="F3639">
        <v>14</v>
      </c>
      <c r="G3639" t="s">
        <v>1450</v>
      </c>
      <c r="H3639">
        <v>32</v>
      </c>
      <c r="I3639">
        <v>72</v>
      </c>
    </row>
    <row r="3640" spans="1:9" x14ac:dyDescent="0.2">
      <c r="A3640" t="s">
        <v>1242</v>
      </c>
      <c r="B3640" t="s">
        <v>5</v>
      </c>
      <c r="C3640">
        <v>3</v>
      </c>
      <c r="D3640" t="s">
        <v>1257</v>
      </c>
      <c r="E3640">
        <v>4041364</v>
      </c>
      <c r="F3640">
        <v>14</v>
      </c>
      <c r="G3640" t="s">
        <v>1451</v>
      </c>
      <c r="H3640">
        <v>26</v>
      </c>
      <c r="I3640">
        <v>54</v>
      </c>
    </row>
    <row r="3641" spans="1:9" x14ac:dyDescent="0.2">
      <c r="A3641" t="s">
        <v>1242</v>
      </c>
      <c r="B3641" t="s">
        <v>5</v>
      </c>
      <c r="C3641">
        <v>3</v>
      </c>
      <c r="D3641" t="s">
        <v>1257</v>
      </c>
      <c r="E3641">
        <v>4041364</v>
      </c>
      <c r="F3641">
        <v>14</v>
      </c>
      <c r="G3641" t="s">
        <v>1452</v>
      </c>
      <c r="H3641">
        <v>20</v>
      </c>
      <c r="I3641">
        <v>54</v>
      </c>
    </row>
    <row r="3642" spans="1:9" x14ac:dyDescent="0.2">
      <c r="A3642" t="s">
        <v>1242</v>
      </c>
      <c r="B3642" t="s">
        <v>5</v>
      </c>
      <c r="C3642">
        <v>3</v>
      </c>
      <c r="D3642" t="s">
        <v>1257</v>
      </c>
      <c r="E3642">
        <v>4041364</v>
      </c>
      <c r="F3642">
        <v>14</v>
      </c>
      <c r="G3642" t="s">
        <v>1453</v>
      </c>
      <c r="H3642">
        <v>20</v>
      </c>
      <c r="I3642">
        <v>54</v>
      </c>
    </row>
    <row r="3643" spans="1:9" x14ac:dyDescent="0.2">
      <c r="A3643" t="s">
        <v>1242</v>
      </c>
      <c r="B3643" t="s">
        <v>5</v>
      </c>
      <c r="C3643">
        <v>3</v>
      </c>
      <c r="D3643" t="s">
        <v>1257</v>
      </c>
      <c r="E3643">
        <v>4041364</v>
      </c>
      <c r="F3643">
        <v>14</v>
      </c>
      <c r="G3643" t="s">
        <v>1454</v>
      </c>
      <c r="H3643">
        <v>3</v>
      </c>
      <c r="I3643">
        <v>54</v>
      </c>
    </row>
    <row r="3644" spans="1:9" x14ac:dyDescent="0.2">
      <c r="A3644" t="s">
        <v>1242</v>
      </c>
      <c r="B3644" t="s">
        <v>5</v>
      </c>
      <c r="C3644">
        <v>3</v>
      </c>
      <c r="D3644" t="s">
        <v>1257</v>
      </c>
      <c r="E3644">
        <v>4041364</v>
      </c>
      <c r="F3644">
        <v>14</v>
      </c>
      <c r="G3644" t="s">
        <v>1455</v>
      </c>
      <c r="H3644">
        <v>17</v>
      </c>
      <c r="I3644">
        <v>54</v>
      </c>
    </row>
    <row r="3645" spans="1:9" x14ac:dyDescent="0.2">
      <c r="A3645" t="s">
        <v>1242</v>
      </c>
      <c r="B3645" t="s">
        <v>5</v>
      </c>
      <c r="C3645">
        <v>3</v>
      </c>
      <c r="D3645" t="s">
        <v>1257</v>
      </c>
      <c r="E3645">
        <v>4041364</v>
      </c>
      <c r="F3645">
        <v>14</v>
      </c>
      <c r="G3645" t="s">
        <v>1456</v>
      </c>
      <c r="H3645">
        <v>15</v>
      </c>
      <c r="I3645">
        <v>54</v>
      </c>
    </row>
    <row r="3646" spans="1:9" x14ac:dyDescent="0.2">
      <c r="A3646" t="s">
        <v>1242</v>
      </c>
      <c r="B3646" t="s">
        <v>5</v>
      </c>
      <c r="C3646">
        <v>3</v>
      </c>
      <c r="D3646" t="s">
        <v>1257</v>
      </c>
      <c r="E3646">
        <v>4041364</v>
      </c>
      <c r="F3646">
        <v>14</v>
      </c>
      <c r="G3646" t="s">
        <v>1457</v>
      </c>
      <c r="H3646">
        <v>3</v>
      </c>
      <c r="I3646">
        <v>54</v>
      </c>
    </row>
    <row r="3647" spans="1:9" x14ac:dyDescent="0.2">
      <c r="A3647" t="s">
        <v>1242</v>
      </c>
      <c r="B3647" t="s">
        <v>5</v>
      </c>
      <c r="C3647">
        <v>3</v>
      </c>
      <c r="D3647" t="s">
        <v>1257</v>
      </c>
      <c r="E3647">
        <v>4041364</v>
      </c>
      <c r="F3647">
        <v>14</v>
      </c>
      <c r="G3647" t="s">
        <v>1458</v>
      </c>
      <c r="H3647">
        <v>16</v>
      </c>
      <c r="I3647">
        <v>54</v>
      </c>
    </row>
    <row r="3648" spans="1:9" x14ac:dyDescent="0.2">
      <c r="A3648" t="s">
        <v>1242</v>
      </c>
      <c r="B3648" t="s">
        <v>5</v>
      </c>
      <c r="C3648">
        <v>3</v>
      </c>
      <c r="D3648" t="s">
        <v>1257</v>
      </c>
      <c r="E3648">
        <v>4041364</v>
      </c>
      <c r="F3648">
        <v>14</v>
      </c>
      <c r="G3648" t="s">
        <v>1459</v>
      </c>
      <c r="H3648">
        <v>23</v>
      </c>
      <c r="I3648">
        <v>54</v>
      </c>
    </row>
    <row r="3649" spans="1:9" x14ac:dyDescent="0.2">
      <c r="A3649" t="s">
        <v>1242</v>
      </c>
      <c r="B3649" t="s">
        <v>5</v>
      </c>
      <c r="C3649">
        <v>3</v>
      </c>
      <c r="D3649" t="s">
        <v>1257</v>
      </c>
      <c r="E3649">
        <v>4041364</v>
      </c>
      <c r="F3649">
        <v>14</v>
      </c>
      <c r="G3649" t="s">
        <v>1460</v>
      </c>
      <c r="H3649">
        <v>13</v>
      </c>
      <c r="I3649">
        <v>54</v>
      </c>
    </row>
    <row r="3650" spans="1:9" x14ac:dyDescent="0.2">
      <c r="A3650" t="s">
        <v>1242</v>
      </c>
      <c r="B3650" t="s">
        <v>5</v>
      </c>
      <c r="C3650">
        <v>3</v>
      </c>
      <c r="D3650" t="s">
        <v>1257</v>
      </c>
      <c r="E3650">
        <v>4041367</v>
      </c>
      <c r="F3650">
        <v>20</v>
      </c>
      <c r="G3650" t="s">
        <v>1450</v>
      </c>
      <c r="H3650">
        <v>30</v>
      </c>
      <c r="I3650">
        <v>68</v>
      </c>
    </row>
    <row r="3651" spans="1:9" x14ac:dyDescent="0.2">
      <c r="A3651" t="s">
        <v>1242</v>
      </c>
      <c r="B3651" t="s">
        <v>5</v>
      </c>
      <c r="C3651">
        <v>3</v>
      </c>
      <c r="D3651" t="s">
        <v>1257</v>
      </c>
      <c r="E3651">
        <v>4041367</v>
      </c>
      <c r="F3651">
        <v>20</v>
      </c>
      <c r="G3651" t="s">
        <v>1451</v>
      </c>
      <c r="H3651">
        <v>33</v>
      </c>
      <c r="I3651">
        <v>51</v>
      </c>
    </row>
    <row r="3652" spans="1:9" x14ac:dyDescent="0.2">
      <c r="A3652" t="s">
        <v>1242</v>
      </c>
      <c r="B3652" t="s">
        <v>5</v>
      </c>
      <c r="C3652">
        <v>3</v>
      </c>
      <c r="D3652" t="s">
        <v>1257</v>
      </c>
      <c r="E3652">
        <v>4041367</v>
      </c>
      <c r="F3652">
        <v>20</v>
      </c>
      <c r="G3652" t="s">
        <v>1452</v>
      </c>
      <c r="H3652">
        <v>21</v>
      </c>
      <c r="I3652">
        <v>51</v>
      </c>
    </row>
    <row r="3653" spans="1:9" x14ac:dyDescent="0.2">
      <c r="A3653" t="s">
        <v>1242</v>
      </c>
      <c r="B3653" t="s">
        <v>5</v>
      </c>
      <c r="C3653">
        <v>3</v>
      </c>
      <c r="D3653" t="s">
        <v>1257</v>
      </c>
      <c r="E3653">
        <v>4041367</v>
      </c>
      <c r="F3653">
        <v>20</v>
      </c>
      <c r="G3653" t="s">
        <v>1453</v>
      </c>
      <c r="H3653">
        <v>18</v>
      </c>
      <c r="I3653">
        <v>51</v>
      </c>
    </row>
    <row r="3654" spans="1:9" x14ac:dyDescent="0.2">
      <c r="A3654" t="s">
        <v>1242</v>
      </c>
      <c r="B3654" t="s">
        <v>5</v>
      </c>
      <c r="C3654">
        <v>3</v>
      </c>
      <c r="D3654" t="s">
        <v>1257</v>
      </c>
      <c r="E3654">
        <v>4041367</v>
      </c>
      <c r="F3654">
        <v>20</v>
      </c>
      <c r="G3654" t="s">
        <v>1454</v>
      </c>
      <c r="H3654">
        <v>15</v>
      </c>
      <c r="I3654">
        <v>51</v>
      </c>
    </row>
    <row r="3655" spans="1:9" x14ac:dyDescent="0.2">
      <c r="A3655" t="s">
        <v>1242</v>
      </c>
      <c r="B3655" t="s">
        <v>5</v>
      </c>
      <c r="C3655">
        <v>3</v>
      </c>
      <c r="D3655" t="s">
        <v>1257</v>
      </c>
      <c r="E3655">
        <v>4041367</v>
      </c>
      <c r="F3655">
        <v>20</v>
      </c>
      <c r="G3655" t="s">
        <v>1455</v>
      </c>
      <c r="H3655">
        <v>26</v>
      </c>
      <c r="I3655">
        <v>51</v>
      </c>
    </row>
    <row r="3656" spans="1:9" x14ac:dyDescent="0.2">
      <c r="A3656" t="s">
        <v>1242</v>
      </c>
      <c r="B3656" t="s">
        <v>5</v>
      </c>
      <c r="C3656">
        <v>3</v>
      </c>
      <c r="D3656" t="s">
        <v>1257</v>
      </c>
      <c r="E3656">
        <v>4041367</v>
      </c>
      <c r="F3656">
        <v>20</v>
      </c>
      <c r="G3656" t="s">
        <v>1456</v>
      </c>
      <c r="H3656">
        <v>28</v>
      </c>
      <c r="I3656">
        <v>51</v>
      </c>
    </row>
    <row r="3657" spans="1:9" x14ac:dyDescent="0.2">
      <c r="A3657" t="s">
        <v>1242</v>
      </c>
      <c r="B3657" t="s">
        <v>5</v>
      </c>
      <c r="C3657">
        <v>3</v>
      </c>
      <c r="D3657" t="s">
        <v>1257</v>
      </c>
      <c r="E3657">
        <v>4041367</v>
      </c>
      <c r="F3657">
        <v>20</v>
      </c>
      <c r="G3657" t="s">
        <v>1457</v>
      </c>
      <c r="H3657">
        <v>15</v>
      </c>
      <c r="I3657">
        <v>51</v>
      </c>
    </row>
    <row r="3658" spans="1:9" x14ac:dyDescent="0.2">
      <c r="A3658" t="s">
        <v>1242</v>
      </c>
      <c r="B3658" t="s">
        <v>5</v>
      </c>
      <c r="C3658">
        <v>3</v>
      </c>
      <c r="D3658" t="s">
        <v>1257</v>
      </c>
      <c r="E3658">
        <v>4041367</v>
      </c>
      <c r="F3658">
        <v>20</v>
      </c>
      <c r="G3658" t="s">
        <v>1458</v>
      </c>
      <c r="H3658">
        <v>22</v>
      </c>
      <c r="I3658">
        <v>51</v>
      </c>
    </row>
    <row r="3659" spans="1:9" x14ac:dyDescent="0.2">
      <c r="A3659" t="s">
        <v>1242</v>
      </c>
      <c r="B3659" t="s">
        <v>5</v>
      </c>
      <c r="C3659">
        <v>3</v>
      </c>
      <c r="D3659" t="s">
        <v>1257</v>
      </c>
      <c r="E3659">
        <v>4041367</v>
      </c>
      <c r="F3659">
        <v>20</v>
      </c>
      <c r="G3659" t="s">
        <v>1459</v>
      </c>
      <c r="H3659">
        <v>35</v>
      </c>
      <c r="I3659">
        <v>51</v>
      </c>
    </row>
    <row r="3660" spans="1:9" x14ac:dyDescent="0.2">
      <c r="A3660" t="s">
        <v>1242</v>
      </c>
      <c r="B3660" t="s">
        <v>5</v>
      </c>
      <c r="C3660">
        <v>3</v>
      </c>
      <c r="D3660" t="s">
        <v>1257</v>
      </c>
      <c r="E3660">
        <v>4041367</v>
      </c>
      <c r="F3660">
        <v>20</v>
      </c>
      <c r="G3660" t="s">
        <v>1460</v>
      </c>
      <c r="H3660">
        <v>24</v>
      </c>
      <c r="I3660">
        <v>51</v>
      </c>
    </row>
    <row r="3661" spans="1:9" x14ac:dyDescent="0.2">
      <c r="A3661" t="s">
        <v>1242</v>
      </c>
      <c r="B3661" t="s">
        <v>5</v>
      </c>
      <c r="C3661">
        <v>3</v>
      </c>
      <c r="D3661" t="s">
        <v>1257</v>
      </c>
      <c r="E3661">
        <v>4041371</v>
      </c>
      <c r="F3661">
        <v>14</v>
      </c>
      <c r="G3661" t="s">
        <v>1450</v>
      </c>
      <c r="H3661">
        <v>29</v>
      </c>
      <c r="I3661">
        <v>68</v>
      </c>
    </row>
    <row r="3662" spans="1:9" x14ac:dyDescent="0.2">
      <c r="A3662" t="s">
        <v>1242</v>
      </c>
      <c r="B3662" t="s">
        <v>5</v>
      </c>
      <c r="C3662">
        <v>3</v>
      </c>
      <c r="D3662" t="s">
        <v>1257</v>
      </c>
      <c r="E3662">
        <v>4041371</v>
      </c>
      <c r="F3662">
        <v>14</v>
      </c>
      <c r="G3662" t="s">
        <v>1451</v>
      </c>
      <c r="H3662">
        <v>30</v>
      </c>
      <c r="I3662">
        <v>51</v>
      </c>
    </row>
    <row r="3663" spans="1:9" x14ac:dyDescent="0.2">
      <c r="A3663" t="s">
        <v>1242</v>
      </c>
      <c r="B3663" t="s">
        <v>5</v>
      </c>
      <c r="C3663">
        <v>3</v>
      </c>
      <c r="D3663" t="s">
        <v>1257</v>
      </c>
      <c r="E3663">
        <v>4041371</v>
      </c>
      <c r="F3663">
        <v>14</v>
      </c>
      <c r="G3663" t="s">
        <v>1452</v>
      </c>
      <c r="H3663">
        <v>23</v>
      </c>
      <c r="I3663">
        <v>51</v>
      </c>
    </row>
    <row r="3664" spans="1:9" x14ac:dyDescent="0.2">
      <c r="A3664" t="s">
        <v>1242</v>
      </c>
      <c r="B3664" t="s">
        <v>5</v>
      </c>
      <c r="C3664">
        <v>3</v>
      </c>
      <c r="D3664" t="s">
        <v>1257</v>
      </c>
      <c r="E3664">
        <v>4041371</v>
      </c>
      <c r="F3664">
        <v>14</v>
      </c>
      <c r="G3664" t="s">
        <v>1453</v>
      </c>
      <c r="H3664">
        <v>20</v>
      </c>
      <c r="I3664">
        <v>51</v>
      </c>
    </row>
    <row r="3665" spans="1:9" x14ac:dyDescent="0.2">
      <c r="A3665" t="s">
        <v>1242</v>
      </c>
      <c r="B3665" t="s">
        <v>5</v>
      </c>
      <c r="C3665">
        <v>3</v>
      </c>
      <c r="D3665" t="s">
        <v>1257</v>
      </c>
      <c r="E3665">
        <v>4041371</v>
      </c>
      <c r="F3665">
        <v>14</v>
      </c>
      <c r="G3665" t="s">
        <v>1454</v>
      </c>
      <c r="H3665">
        <v>8</v>
      </c>
      <c r="I3665">
        <v>51</v>
      </c>
    </row>
    <row r="3666" spans="1:9" x14ac:dyDescent="0.2">
      <c r="A3666" t="s">
        <v>1242</v>
      </c>
      <c r="B3666" t="s">
        <v>5</v>
      </c>
      <c r="C3666">
        <v>3</v>
      </c>
      <c r="D3666" t="s">
        <v>1257</v>
      </c>
      <c r="E3666">
        <v>4041371</v>
      </c>
      <c r="F3666">
        <v>14</v>
      </c>
      <c r="G3666" t="s">
        <v>1455</v>
      </c>
      <c r="H3666">
        <v>28</v>
      </c>
      <c r="I3666">
        <v>51</v>
      </c>
    </row>
    <row r="3667" spans="1:9" x14ac:dyDescent="0.2">
      <c r="A3667" t="s">
        <v>1242</v>
      </c>
      <c r="B3667" t="s">
        <v>5</v>
      </c>
      <c r="C3667">
        <v>3</v>
      </c>
      <c r="D3667" t="s">
        <v>1257</v>
      </c>
      <c r="E3667">
        <v>4041371</v>
      </c>
      <c r="F3667">
        <v>14</v>
      </c>
      <c r="G3667" t="s">
        <v>1456</v>
      </c>
      <c r="H3667">
        <v>20</v>
      </c>
      <c r="I3667">
        <v>51</v>
      </c>
    </row>
    <row r="3668" spans="1:9" x14ac:dyDescent="0.2">
      <c r="A3668" t="s">
        <v>1242</v>
      </c>
      <c r="B3668" t="s">
        <v>5</v>
      </c>
      <c r="C3668">
        <v>3</v>
      </c>
      <c r="D3668" t="s">
        <v>1257</v>
      </c>
      <c r="E3668">
        <v>4041371</v>
      </c>
      <c r="F3668">
        <v>14</v>
      </c>
      <c r="G3668" t="s">
        <v>1457</v>
      </c>
      <c r="H3668">
        <v>8</v>
      </c>
      <c r="I3668">
        <v>51</v>
      </c>
    </row>
    <row r="3669" spans="1:9" x14ac:dyDescent="0.2">
      <c r="A3669" t="s">
        <v>1242</v>
      </c>
      <c r="B3669" t="s">
        <v>5</v>
      </c>
      <c r="C3669">
        <v>3</v>
      </c>
      <c r="D3669" t="s">
        <v>1257</v>
      </c>
      <c r="E3669">
        <v>4041371</v>
      </c>
      <c r="F3669">
        <v>14</v>
      </c>
      <c r="G3669" t="s">
        <v>1458</v>
      </c>
      <c r="H3669">
        <v>27</v>
      </c>
      <c r="I3669">
        <v>51</v>
      </c>
    </row>
    <row r="3670" spans="1:9" x14ac:dyDescent="0.2">
      <c r="A3670" t="s">
        <v>1242</v>
      </c>
      <c r="B3670" t="s">
        <v>5</v>
      </c>
      <c r="C3670">
        <v>3</v>
      </c>
      <c r="D3670" t="s">
        <v>1257</v>
      </c>
      <c r="E3670">
        <v>4041371</v>
      </c>
      <c r="F3670">
        <v>14</v>
      </c>
      <c r="G3670" t="s">
        <v>1459</v>
      </c>
      <c r="H3670">
        <v>35</v>
      </c>
      <c r="I3670">
        <v>51</v>
      </c>
    </row>
    <row r="3671" spans="1:9" x14ac:dyDescent="0.2">
      <c r="A3671" t="s">
        <v>1242</v>
      </c>
      <c r="B3671" t="s">
        <v>5</v>
      </c>
      <c r="C3671">
        <v>3</v>
      </c>
      <c r="D3671" t="s">
        <v>1257</v>
      </c>
      <c r="E3671">
        <v>4041371</v>
      </c>
      <c r="F3671">
        <v>14</v>
      </c>
      <c r="G3671" t="s">
        <v>1460</v>
      </c>
      <c r="H3671">
        <v>17</v>
      </c>
      <c r="I3671">
        <v>51</v>
      </c>
    </row>
    <row r="3672" spans="1:9" x14ac:dyDescent="0.2">
      <c r="A3672" t="s">
        <v>1242</v>
      </c>
      <c r="B3672" t="s">
        <v>5</v>
      </c>
      <c r="C3672">
        <v>3</v>
      </c>
      <c r="D3672" t="s">
        <v>1257</v>
      </c>
      <c r="E3672">
        <v>4041385</v>
      </c>
      <c r="F3672">
        <v>20</v>
      </c>
      <c r="G3672" t="s">
        <v>1450</v>
      </c>
      <c r="H3672">
        <v>26</v>
      </c>
      <c r="I3672">
        <v>72</v>
      </c>
    </row>
    <row r="3673" spans="1:9" x14ac:dyDescent="0.2">
      <c r="A3673" t="s">
        <v>1242</v>
      </c>
      <c r="B3673" t="s">
        <v>5</v>
      </c>
      <c r="C3673">
        <v>3</v>
      </c>
      <c r="D3673" t="s">
        <v>1257</v>
      </c>
      <c r="E3673">
        <v>4041385</v>
      </c>
      <c r="F3673">
        <v>20</v>
      </c>
      <c r="G3673" t="s">
        <v>1451</v>
      </c>
      <c r="H3673">
        <v>38</v>
      </c>
      <c r="I3673">
        <v>54</v>
      </c>
    </row>
    <row r="3674" spans="1:9" x14ac:dyDescent="0.2">
      <c r="A3674" t="s">
        <v>1242</v>
      </c>
      <c r="B3674" t="s">
        <v>5</v>
      </c>
      <c r="C3674">
        <v>3</v>
      </c>
      <c r="D3674" t="s">
        <v>1257</v>
      </c>
      <c r="E3674">
        <v>4041385</v>
      </c>
      <c r="F3674">
        <v>20</v>
      </c>
      <c r="G3674" t="s">
        <v>1452</v>
      </c>
      <c r="H3674">
        <v>28</v>
      </c>
      <c r="I3674">
        <v>54</v>
      </c>
    </row>
    <row r="3675" spans="1:9" x14ac:dyDescent="0.2">
      <c r="A3675" t="s">
        <v>1242</v>
      </c>
      <c r="B3675" t="s">
        <v>5</v>
      </c>
      <c r="C3675">
        <v>3</v>
      </c>
      <c r="D3675" t="s">
        <v>1257</v>
      </c>
      <c r="E3675">
        <v>4041385</v>
      </c>
      <c r="F3675">
        <v>20</v>
      </c>
      <c r="G3675" t="s">
        <v>1453</v>
      </c>
      <c r="H3675">
        <v>23</v>
      </c>
      <c r="I3675">
        <v>54</v>
      </c>
    </row>
    <row r="3676" spans="1:9" x14ac:dyDescent="0.2">
      <c r="A3676" t="s">
        <v>1242</v>
      </c>
      <c r="B3676" t="s">
        <v>5</v>
      </c>
      <c r="C3676">
        <v>3</v>
      </c>
      <c r="D3676" t="s">
        <v>1257</v>
      </c>
      <c r="E3676">
        <v>4041385</v>
      </c>
      <c r="F3676">
        <v>20</v>
      </c>
      <c r="G3676" t="s">
        <v>1454</v>
      </c>
      <c r="H3676">
        <v>14</v>
      </c>
      <c r="I3676">
        <v>54</v>
      </c>
    </row>
    <row r="3677" spans="1:9" x14ac:dyDescent="0.2">
      <c r="A3677" t="s">
        <v>1242</v>
      </c>
      <c r="B3677" t="s">
        <v>5</v>
      </c>
      <c r="C3677">
        <v>3</v>
      </c>
      <c r="D3677" t="s">
        <v>1257</v>
      </c>
      <c r="E3677">
        <v>4041385</v>
      </c>
      <c r="F3677">
        <v>20</v>
      </c>
      <c r="G3677" t="s">
        <v>1455</v>
      </c>
      <c r="H3677">
        <v>30</v>
      </c>
      <c r="I3677">
        <v>54</v>
      </c>
    </row>
    <row r="3678" spans="1:9" x14ac:dyDescent="0.2">
      <c r="A3678" t="s">
        <v>1242</v>
      </c>
      <c r="B3678" t="s">
        <v>5</v>
      </c>
      <c r="C3678">
        <v>3</v>
      </c>
      <c r="D3678" t="s">
        <v>1257</v>
      </c>
      <c r="E3678">
        <v>4041385</v>
      </c>
      <c r="F3678">
        <v>20</v>
      </c>
      <c r="G3678" t="s">
        <v>1456</v>
      </c>
      <c r="H3678">
        <v>27</v>
      </c>
      <c r="I3678">
        <v>54</v>
      </c>
    </row>
    <row r="3679" spans="1:9" x14ac:dyDescent="0.2">
      <c r="A3679" t="s">
        <v>1242</v>
      </c>
      <c r="B3679" t="s">
        <v>5</v>
      </c>
      <c r="C3679">
        <v>3</v>
      </c>
      <c r="D3679" t="s">
        <v>1257</v>
      </c>
      <c r="E3679">
        <v>4041385</v>
      </c>
      <c r="F3679">
        <v>20</v>
      </c>
      <c r="G3679" t="s">
        <v>1457</v>
      </c>
      <c r="H3679">
        <v>14</v>
      </c>
      <c r="I3679">
        <v>54</v>
      </c>
    </row>
    <row r="3680" spans="1:9" x14ac:dyDescent="0.2">
      <c r="A3680" t="s">
        <v>1242</v>
      </c>
      <c r="B3680" t="s">
        <v>5</v>
      </c>
      <c r="C3680">
        <v>3</v>
      </c>
      <c r="D3680" t="s">
        <v>1257</v>
      </c>
      <c r="E3680">
        <v>4041385</v>
      </c>
      <c r="F3680">
        <v>20</v>
      </c>
      <c r="G3680" t="s">
        <v>1458</v>
      </c>
      <c r="H3680">
        <v>30</v>
      </c>
      <c r="I3680">
        <v>54</v>
      </c>
    </row>
    <row r="3681" spans="1:9" x14ac:dyDescent="0.2">
      <c r="A3681" t="s">
        <v>1242</v>
      </c>
      <c r="B3681" t="s">
        <v>5</v>
      </c>
      <c r="C3681">
        <v>3</v>
      </c>
      <c r="D3681" t="s">
        <v>1257</v>
      </c>
      <c r="E3681">
        <v>4041385</v>
      </c>
      <c r="F3681">
        <v>20</v>
      </c>
      <c r="G3681" t="s">
        <v>1459</v>
      </c>
      <c r="H3681">
        <v>34</v>
      </c>
      <c r="I3681">
        <v>54</v>
      </c>
    </row>
    <row r="3682" spans="1:9" x14ac:dyDescent="0.2">
      <c r="A3682" t="s">
        <v>1242</v>
      </c>
      <c r="B3682" t="s">
        <v>5</v>
      </c>
      <c r="C3682">
        <v>3</v>
      </c>
      <c r="D3682" t="s">
        <v>1257</v>
      </c>
      <c r="E3682">
        <v>4041385</v>
      </c>
      <c r="F3682">
        <v>20</v>
      </c>
      <c r="G3682" t="s">
        <v>1460</v>
      </c>
      <c r="H3682">
        <v>28</v>
      </c>
      <c r="I3682">
        <v>54</v>
      </c>
    </row>
    <row r="3683" spans="1:9" x14ac:dyDescent="0.2">
      <c r="A3683" t="s">
        <v>1242</v>
      </c>
      <c r="B3683" t="s">
        <v>5</v>
      </c>
      <c r="C3683">
        <v>3</v>
      </c>
      <c r="D3683" t="s">
        <v>1257</v>
      </c>
      <c r="E3683">
        <v>4041386</v>
      </c>
      <c r="F3683">
        <v>19</v>
      </c>
      <c r="G3683" t="s">
        <v>1450</v>
      </c>
      <c r="H3683">
        <v>25</v>
      </c>
      <c r="I3683">
        <v>64</v>
      </c>
    </row>
    <row r="3684" spans="1:9" x14ac:dyDescent="0.2">
      <c r="A3684" t="s">
        <v>1242</v>
      </c>
      <c r="B3684" t="s">
        <v>5</v>
      </c>
      <c r="C3684">
        <v>3</v>
      </c>
      <c r="D3684" t="s">
        <v>1257</v>
      </c>
      <c r="E3684">
        <v>4041386</v>
      </c>
      <c r="F3684">
        <v>19</v>
      </c>
      <c r="G3684" t="s">
        <v>1451</v>
      </c>
      <c r="H3684">
        <v>35</v>
      </c>
      <c r="I3684">
        <v>48</v>
      </c>
    </row>
    <row r="3685" spans="1:9" x14ac:dyDescent="0.2">
      <c r="A3685" t="s">
        <v>1242</v>
      </c>
      <c r="B3685" t="s">
        <v>5</v>
      </c>
      <c r="C3685">
        <v>3</v>
      </c>
      <c r="D3685" t="s">
        <v>1257</v>
      </c>
      <c r="E3685">
        <v>4041386</v>
      </c>
      <c r="F3685">
        <v>19</v>
      </c>
      <c r="G3685" t="s">
        <v>1452</v>
      </c>
      <c r="H3685">
        <v>16</v>
      </c>
      <c r="I3685">
        <v>48</v>
      </c>
    </row>
    <row r="3686" spans="1:9" x14ac:dyDescent="0.2">
      <c r="A3686" t="s">
        <v>1242</v>
      </c>
      <c r="B3686" t="s">
        <v>5</v>
      </c>
      <c r="C3686">
        <v>3</v>
      </c>
      <c r="D3686" t="s">
        <v>1257</v>
      </c>
      <c r="E3686">
        <v>4041386</v>
      </c>
      <c r="F3686">
        <v>19</v>
      </c>
      <c r="G3686" t="s">
        <v>1453</v>
      </c>
      <c r="H3686">
        <v>15</v>
      </c>
      <c r="I3686">
        <v>48</v>
      </c>
    </row>
    <row r="3687" spans="1:9" x14ac:dyDescent="0.2">
      <c r="A3687" t="s">
        <v>1242</v>
      </c>
      <c r="B3687" t="s">
        <v>5</v>
      </c>
      <c r="C3687">
        <v>3</v>
      </c>
      <c r="D3687" t="s">
        <v>1257</v>
      </c>
      <c r="E3687">
        <v>4041386</v>
      </c>
      <c r="F3687">
        <v>19</v>
      </c>
      <c r="G3687" t="s">
        <v>1454</v>
      </c>
      <c r="H3687">
        <v>13</v>
      </c>
      <c r="I3687">
        <v>48</v>
      </c>
    </row>
    <row r="3688" spans="1:9" x14ac:dyDescent="0.2">
      <c r="A3688" t="s">
        <v>1242</v>
      </c>
      <c r="B3688" t="s">
        <v>5</v>
      </c>
      <c r="C3688">
        <v>3</v>
      </c>
      <c r="D3688" t="s">
        <v>1257</v>
      </c>
      <c r="E3688">
        <v>4041386</v>
      </c>
      <c r="F3688">
        <v>19</v>
      </c>
      <c r="G3688" t="s">
        <v>1455</v>
      </c>
      <c r="H3688">
        <v>23</v>
      </c>
      <c r="I3688">
        <v>48</v>
      </c>
    </row>
    <row r="3689" spans="1:9" x14ac:dyDescent="0.2">
      <c r="A3689" t="s">
        <v>1242</v>
      </c>
      <c r="B3689" t="s">
        <v>5</v>
      </c>
      <c r="C3689">
        <v>3</v>
      </c>
      <c r="D3689" t="s">
        <v>1257</v>
      </c>
      <c r="E3689">
        <v>4041386</v>
      </c>
      <c r="F3689">
        <v>19</v>
      </c>
      <c r="G3689" t="s">
        <v>1456</v>
      </c>
      <c r="H3689">
        <v>28</v>
      </c>
      <c r="I3689">
        <v>48</v>
      </c>
    </row>
    <row r="3690" spans="1:9" x14ac:dyDescent="0.2">
      <c r="A3690" t="s">
        <v>1242</v>
      </c>
      <c r="B3690" t="s">
        <v>5</v>
      </c>
      <c r="C3690">
        <v>3</v>
      </c>
      <c r="D3690" t="s">
        <v>1257</v>
      </c>
      <c r="E3690">
        <v>4041386</v>
      </c>
      <c r="F3690">
        <v>19</v>
      </c>
      <c r="G3690" t="s">
        <v>1457</v>
      </c>
      <c r="H3690">
        <v>13</v>
      </c>
      <c r="I3690">
        <v>48</v>
      </c>
    </row>
    <row r="3691" spans="1:9" x14ac:dyDescent="0.2">
      <c r="A3691" t="s">
        <v>1242</v>
      </c>
      <c r="B3691" t="s">
        <v>5</v>
      </c>
      <c r="C3691">
        <v>3</v>
      </c>
      <c r="D3691" t="s">
        <v>1257</v>
      </c>
      <c r="E3691">
        <v>4041386</v>
      </c>
      <c r="F3691">
        <v>19</v>
      </c>
      <c r="G3691" t="s">
        <v>1458</v>
      </c>
      <c r="H3691">
        <v>19</v>
      </c>
      <c r="I3691">
        <v>48</v>
      </c>
    </row>
    <row r="3692" spans="1:9" x14ac:dyDescent="0.2">
      <c r="A3692" t="s">
        <v>1242</v>
      </c>
      <c r="B3692" t="s">
        <v>5</v>
      </c>
      <c r="C3692">
        <v>3</v>
      </c>
      <c r="D3692" t="s">
        <v>1257</v>
      </c>
      <c r="E3692">
        <v>4041386</v>
      </c>
      <c r="F3692">
        <v>19</v>
      </c>
      <c r="G3692" t="s">
        <v>1459</v>
      </c>
      <c r="H3692">
        <v>24</v>
      </c>
      <c r="I3692">
        <v>48</v>
      </c>
    </row>
    <row r="3693" spans="1:9" x14ac:dyDescent="0.2">
      <c r="A3693" t="s">
        <v>1242</v>
      </c>
      <c r="B3693" t="s">
        <v>5</v>
      </c>
      <c r="C3693">
        <v>3</v>
      </c>
      <c r="D3693" t="s">
        <v>1257</v>
      </c>
      <c r="E3693">
        <v>4041386</v>
      </c>
      <c r="F3693">
        <v>19</v>
      </c>
      <c r="G3693" t="s">
        <v>1460</v>
      </c>
      <c r="H3693">
        <v>18</v>
      </c>
      <c r="I3693">
        <v>48</v>
      </c>
    </row>
    <row r="3694" spans="1:9" x14ac:dyDescent="0.2">
      <c r="A3694" t="s">
        <v>1242</v>
      </c>
      <c r="B3694" t="s">
        <v>5</v>
      </c>
      <c r="C3694">
        <v>3</v>
      </c>
      <c r="D3694" t="s">
        <v>1257</v>
      </c>
      <c r="E3694">
        <v>4041380</v>
      </c>
      <c r="F3694">
        <v>18</v>
      </c>
      <c r="G3694" t="s">
        <v>1450</v>
      </c>
      <c r="H3694">
        <v>16</v>
      </c>
      <c r="I3694">
        <v>68</v>
      </c>
    </row>
    <row r="3695" spans="1:9" x14ac:dyDescent="0.2">
      <c r="A3695" t="s">
        <v>1242</v>
      </c>
      <c r="B3695" t="s">
        <v>5</v>
      </c>
      <c r="C3695">
        <v>3</v>
      </c>
      <c r="D3695" t="s">
        <v>1257</v>
      </c>
      <c r="E3695">
        <v>4041380</v>
      </c>
      <c r="F3695">
        <v>18</v>
      </c>
      <c r="G3695" t="s">
        <v>1451</v>
      </c>
      <c r="H3695">
        <v>33</v>
      </c>
      <c r="I3695">
        <v>51</v>
      </c>
    </row>
    <row r="3696" spans="1:9" x14ac:dyDescent="0.2">
      <c r="A3696" t="s">
        <v>1242</v>
      </c>
      <c r="B3696" t="s">
        <v>5</v>
      </c>
      <c r="C3696">
        <v>3</v>
      </c>
      <c r="D3696" t="s">
        <v>1257</v>
      </c>
      <c r="E3696">
        <v>4041380</v>
      </c>
      <c r="F3696">
        <v>18</v>
      </c>
      <c r="G3696" t="s">
        <v>1452</v>
      </c>
      <c r="H3696">
        <v>25</v>
      </c>
      <c r="I3696">
        <v>51</v>
      </c>
    </row>
    <row r="3697" spans="1:9" x14ac:dyDescent="0.2">
      <c r="A3697" t="s">
        <v>1242</v>
      </c>
      <c r="B3697" t="s">
        <v>5</v>
      </c>
      <c r="C3697">
        <v>3</v>
      </c>
      <c r="D3697" t="s">
        <v>1257</v>
      </c>
      <c r="E3697">
        <v>4041380</v>
      </c>
      <c r="F3697">
        <v>18</v>
      </c>
      <c r="G3697" t="s">
        <v>1453</v>
      </c>
      <c r="H3697">
        <v>14</v>
      </c>
      <c r="I3697">
        <v>51</v>
      </c>
    </row>
    <row r="3698" spans="1:9" x14ac:dyDescent="0.2">
      <c r="A3698" t="s">
        <v>1242</v>
      </c>
      <c r="B3698" t="s">
        <v>5</v>
      </c>
      <c r="C3698">
        <v>3</v>
      </c>
      <c r="D3698" t="s">
        <v>1257</v>
      </c>
      <c r="E3698">
        <v>4041380</v>
      </c>
      <c r="F3698">
        <v>18</v>
      </c>
      <c r="G3698" t="s">
        <v>1454</v>
      </c>
      <c r="H3698">
        <v>10</v>
      </c>
      <c r="I3698">
        <v>51</v>
      </c>
    </row>
    <row r="3699" spans="1:9" x14ac:dyDescent="0.2">
      <c r="A3699" t="s">
        <v>1242</v>
      </c>
      <c r="B3699" t="s">
        <v>5</v>
      </c>
      <c r="C3699">
        <v>3</v>
      </c>
      <c r="D3699" t="s">
        <v>1257</v>
      </c>
      <c r="E3699">
        <v>4041380</v>
      </c>
      <c r="F3699">
        <v>18</v>
      </c>
      <c r="G3699" t="s">
        <v>1455</v>
      </c>
      <c r="H3699">
        <v>30</v>
      </c>
      <c r="I3699">
        <v>51</v>
      </c>
    </row>
    <row r="3700" spans="1:9" x14ac:dyDescent="0.2">
      <c r="A3700" t="s">
        <v>1242</v>
      </c>
      <c r="B3700" t="s">
        <v>5</v>
      </c>
      <c r="C3700">
        <v>3</v>
      </c>
      <c r="D3700" t="s">
        <v>1257</v>
      </c>
      <c r="E3700">
        <v>4041380</v>
      </c>
      <c r="F3700">
        <v>18</v>
      </c>
      <c r="G3700" t="s">
        <v>1456</v>
      </c>
      <c r="H3700">
        <v>27</v>
      </c>
      <c r="I3700">
        <v>51</v>
      </c>
    </row>
    <row r="3701" spans="1:9" x14ac:dyDescent="0.2">
      <c r="A3701" t="s">
        <v>1242</v>
      </c>
      <c r="B3701" t="s">
        <v>5</v>
      </c>
      <c r="C3701">
        <v>3</v>
      </c>
      <c r="D3701" t="s">
        <v>1257</v>
      </c>
      <c r="E3701">
        <v>4041380</v>
      </c>
      <c r="F3701">
        <v>18</v>
      </c>
      <c r="G3701" t="s">
        <v>1457</v>
      </c>
      <c r="H3701">
        <v>10</v>
      </c>
      <c r="I3701">
        <v>51</v>
      </c>
    </row>
    <row r="3702" spans="1:9" x14ac:dyDescent="0.2">
      <c r="A3702" t="s">
        <v>1242</v>
      </c>
      <c r="B3702" t="s">
        <v>5</v>
      </c>
      <c r="C3702">
        <v>3</v>
      </c>
      <c r="D3702" t="s">
        <v>1257</v>
      </c>
      <c r="E3702">
        <v>4041380</v>
      </c>
      <c r="F3702">
        <v>18</v>
      </c>
      <c r="G3702" t="s">
        <v>1458</v>
      </c>
      <c r="H3702">
        <v>26</v>
      </c>
      <c r="I3702">
        <v>51</v>
      </c>
    </row>
    <row r="3703" spans="1:9" x14ac:dyDescent="0.2">
      <c r="A3703" t="s">
        <v>1242</v>
      </c>
      <c r="B3703" t="s">
        <v>5</v>
      </c>
      <c r="C3703">
        <v>3</v>
      </c>
      <c r="D3703" t="s">
        <v>1257</v>
      </c>
      <c r="E3703">
        <v>4041380</v>
      </c>
      <c r="F3703">
        <v>18</v>
      </c>
      <c r="G3703" t="s">
        <v>1459</v>
      </c>
      <c r="H3703">
        <v>38</v>
      </c>
      <c r="I3703">
        <v>51</v>
      </c>
    </row>
    <row r="3704" spans="1:9" x14ac:dyDescent="0.2">
      <c r="A3704" t="s">
        <v>1242</v>
      </c>
      <c r="B3704" t="s">
        <v>5</v>
      </c>
      <c r="C3704">
        <v>3</v>
      </c>
      <c r="D3704" t="s">
        <v>1257</v>
      </c>
      <c r="E3704">
        <v>4041380</v>
      </c>
      <c r="F3704">
        <v>18</v>
      </c>
      <c r="G3704" t="s">
        <v>1460</v>
      </c>
      <c r="H3704">
        <v>21</v>
      </c>
      <c r="I3704">
        <v>51</v>
      </c>
    </row>
    <row r="3705" spans="1:9" x14ac:dyDescent="0.2">
      <c r="A3705" t="s">
        <v>1242</v>
      </c>
      <c r="B3705" t="s">
        <v>5</v>
      </c>
      <c r="C3705">
        <v>3</v>
      </c>
      <c r="D3705" t="s">
        <v>1256</v>
      </c>
      <c r="E3705">
        <v>4041326</v>
      </c>
      <c r="F3705">
        <v>13</v>
      </c>
      <c r="G3705" t="s">
        <v>1450</v>
      </c>
      <c r="H3705">
        <v>46</v>
      </c>
      <c r="I3705">
        <v>76</v>
      </c>
    </row>
    <row r="3706" spans="1:9" x14ac:dyDescent="0.2">
      <c r="A3706" t="s">
        <v>1242</v>
      </c>
      <c r="B3706" t="s">
        <v>5</v>
      </c>
      <c r="C3706">
        <v>3</v>
      </c>
      <c r="D3706" t="s">
        <v>1256</v>
      </c>
      <c r="E3706">
        <v>4041326</v>
      </c>
      <c r="F3706">
        <v>13</v>
      </c>
      <c r="G3706" t="s">
        <v>1451</v>
      </c>
      <c r="H3706">
        <v>37</v>
      </c>
      <c r="I3706">
        <v>57</v>
      </c>
    </row>
    <row r="3707" spans="1:9" x14ac:dyDescent="0.2">
      <c r="A3707" t="s">
        <v>1242</v>
      </c>
      <c r="B3707" t="s">
        <v>5</v>
      </c>
      <c r="C3707">
        <v>3</v>
      </c>
      <c r="D3707" t="s">
        <v>1256</v>
      </c>
      <c r="E3707">
        <v>4041326</v>
      </c>
      <c r="F3707">
        <v>13</v>
      </c>
      <c r="G3707" t="s">
        <v>1452</v>
      </c>
      <c r="H3707">
        <v>31</v>
      </c>
      <c r="I3707">
        <v>57</v>
      </c>
    </row>
    <row r="3708" spans="1:9" x14ac:dyDescent="0.2">
      <c r="A3708" t="s">
        <v>1242</v>
      </c>
      <c r="B3708" t="s">
        <v>5</v>
      </c>
      <c r="C3708">
        <v>3</v>
      </c>
      <c r="D3708" t="s">
        <v>1256</v>
      </c>
      <c r="E3708">
        <v>4041326</v>
      </c>
      <c r="F3708">
        <v>13</v>
      </c>
      <c r="G3708" t="s">
        <v>1453</v>
      </c>
      <c r="H3708">
        <v>37</v>
      </c>
      <c r="I3708">
        <v>57</v>
      </c>
    </row>
    <row r="3709" spans="1:9" x14ac:dyDescent="0.2">
      <c r="A3709" t="s">
        <v>1242</v>
      </c>
      <c r="B3709" t="s">
        <v>5</v>
      </c>
      <c r="C3709">
        <v>3</v>
      </c>
      <c r="D3709" t="s">
        <v>1256</v>
      </c>
      <c r="E3709">
        <v>4041326</v>
      </c>
      <c r="F3709">
        <v>13</v>
      </c>
      <c r="G3709" t="s">
        <v>1454</v>
      </c>
      <c r="H3709">
        <v>16</v>
      </c>
      <c r="I3709">
        <v>57</v>
      </c>
    </row>
    <row r="3710" spans="1:9" x14ac:dyDescent="0.2">
      <c r="A3710" t="s">
        <v>1242</v>
      </c>
      <c r="B3710" t="s">
        <v>5</v>
      </c>
      <c r="C3710">
        <v>3</v>
      </c>
      <c r="D3710" t="s">
        <v>1256</v>
      </c>
      <c r="E3710">
        <v>4041326</v>
      </c>
      <c r="F3710">
        <v>13</v>
      </c>
      <c r="G3710" t="s">
        <v>1455</v>
      </c>
      <c r="H3710">
        <v>26</v>
      </c>
      <c r="I3710">
        <v>57</v>
      </c>
    </row>
    <row r="3711" spans="1:9" x14ac:dyDescent="0.2">
      <c r="A3711" t="s">
        <v>1242</v>
      </c>
      <c r="B3711" t="s">
        <v>5</v>
      </c>
      <c r="C3711">
        <v>3</v>
      </c>
      <c r="D3711" t="s">
        <v>1256</v>
      </c>
      <c r="E3711">
        <v>4041326</v>
      </c>
      <c r="F3711">
        <v>13</v>
      </c>
      <c r="G3711" t="s">
        <v>1456</v>
      </c>
      <c r="H3711">
        <v>35</v>
      </c>
      <c r="I3711">
        <v>57</v>
      </c>
    </row>
    <row r="3712" spans="1:9" x14ac:dyDescent="0.2">
      <c r="A3712" t="s">
        <v>1242</v>
      </c>
      <c r="B3712" t="s">
        <v>5</v>
      </c>
      <c r="C3712">
        <v>3</v>
      </c>
      <c r="D3712" t="s">
        <v>1256</v>
      </c>
      <c r="E3712">
        <v>4041326</v>
      </c>
      <c r="F3712">
        <v>13</v>
      </c>
      <c r="G3712" t="s">
        <v>1457</v>
      </c>
      <c r="H3712">
        <v>16</v>
      </c>
      <c r="I3712">
        <v>57</v>
      </c>
    </row>
    <row r="3713" spans="1:9" x14ac:dyDescent="0.2">
      <c r="A3713" t="s">
        <v>1242</v>
      </c>
      <c r="B3713" t="s">
        <v>5</v>
      </c>
      <c r="C3713">
        <v>3</v>
      </c>
      <c r="D3713" t="s">
        <v>1256</v>
      </c>
      <c r="E3713">
        <v>4041326</v>
      </c>
      <c r="F3713">
        <v>13</v>
      </c>
      <c r="G3713" t="s">
        <v>1458</v>
      </c>
      <c r="H3713">
        <v>22</v>
      </c>
      <c r="I3713">
        <v>57</v>
      </c>
    </row>
    <row r="3714" spans="1:9" x14ac:dyDescent="0.2">
      <c r="A3714" t="s">
        <v>1242</v>
      </c>
      <c r="B3714" t="s">
        <v>5</v>
      </c>
      <c r="C3714">
        <v>3</v>
      </c>
      <c r="D3714" t="s">
        <v>1256</v>
      </c>
      <c r="E3714">
        <v>4041326</v>
      </c>
      <c r="F3714">
        <v>13</v>
      </c>
      <c r="G3714" t="s">
        <v>1459</v>
      </c>
      <c r="H3714">
        <v>24</v>
      </c>
      <c r="I3714">
        <v>57</v>
      </c>
    </row>
    <row r="3715" spans="1:9" x14ac:dyDescent="0.2">
      <c r="A3715" t="s">
        <v>1242</v>
      </c>
      <c r="B3715" t="s">
        <v>5</v>
      </c>
      <c r="C3715">
        <v>3</v>
      </c>
      <c r="D3715" t="s">
        <v>1256</v>
      </c>
      <c r="E3715">
        <v>4041326</v>
      </c>
      <c r="F3715">
        <v>13</v>
      </c>
      <c r="G3715" t="s">
        <v>1460</v>
      </c>
      <c r="H3715">
        <v>19</v>
      </c>
      <c r="I3715">
        <v>57</v>
      </c>
    </row>
    <row r="3716" spans="1:9" x14ac:dyDescent="0.2">
      <c r="A3716" t="s">
        <v>1242</v>
      </c>
      <c r="B3716" t="s">
        <v>5</v>
      </c>
      <c r="C3716">
        <v>3</v>
      </c>
      <c r="D3716" t="s">
        <v>1256</v>
      </c>
      <c r="E3716">
        <v>4041329</v>
      </c>
      <c r="F3716">
        <v>21</v>
      </c>
      <c r="G3716" t="s">
        <v>1450</v>
      </c>
      <c r="H3716">
        <v>46</v>
      </c>
      <c r="I3716">
        <v>76</v>
      </c>
    </row>
    <row r="3717" spans="1:9" x14ac:dyDescent="0.2">
      <c r="A3717" t="s">
        <v>1242</v>
      </c>
      <c r="B3717" t="s">
        <v>5</v>
      </c>
      <c r="C3717">
        <v>3</v>
      </c>
      <c r="D3717" t="s">
        <v>1256</v>
      </c>
      <c r="E3717">
        <v>4041329</v>
      </c>
      <c r="F3717">
        <v>21</v>
      </c>
      <c r="G3717" t="s">
        <v>1451</v>
      </c>
      <c r="H3717">
        <v>33</v>
      </c>
      <c r="I3717">
        <v>57</v>
      </c>
    </row>
    <row r="3718" spans="1:9" x14ac:dyDescent="0.2">
      <c r="A3718" t="s">
        <v>1242</v>
      </c>
      <c r="B3718" t="s">
        <v>5</v>
      </c>
      <c r="C3718">
        <v>3</v>
      </c>
      <c r="D3718" t="s">
        <v>1256</v>
      </c>
      <c r="E3718">
        <v>4041329</v>
      </c>
      <c r="F3718">
        <v>21</v>
      </c>
      <c r="G3718" t="s">
        <v>1452</v>
      </c>
      <c r="H3718">
        <v>27</v>
      </c>
      <c r="I3718">
        <v>57</v>
      </c>
    </row>
    <row r="3719" spans="1:9" x14ac:dyDescent="0.2">
      <c r="A3719" t="s">
        <v>1242</v>
      </c>
      <c r="B3719" t="s">
        <v>5</v>
      </c>
      <c r="C3719">
        <v>3</v>
      </c>
      <c r="D3719" t="s">
        <v>1256</v>
      </c>
      <c r="E3719">
        <v>4041329</v>
      </c>
      <c r="F3719">
        <v>21</v>
      </c>
      <c r="G3719" t="s">
        <v>1453</v>
      </c>
      <c r="H3719">
        <v>29</v>
      </c>
      <c r="I3719">
        <v>57</v>
      </c>
    </row>
    <row r="3720" spans="1:9" x14ac:dyDescent="0.2">
      <c r="A3720" t="s">
        <v>1242</v>
      </c>
      <c r="B3720" t="s">
        <v>5</v>
      </c>
      <c r="C3720">
        <v>3</v>
      </c>
      <c r="D3720" t="s">
        <v>1256</v>
      </c>
      <c r="E3720">
        <v>4041329</v>
      </c>
      <c r="F3720">
        <v>21</v>
      </c>
      <c r="G3720" t="s">
        <v>1454</v>
      </c>
      <c r="H3720">
        <v>14</v>
      </c>
      <c r="I3720">
        <v>57</v>
      </c>
    </row>
    <row r="3721" spans="1:9" x14ac:dyDescent="0.2">
      <c r="A3721" t="s">
        <v>1242</v>
      </c>
      <c r="B3721" t="s">
        <v>5</v>
      </c>
      <c r="C3721">
        <v>3</v>
      </c>
      <c r="D3721" t="s">
        <v>1256</v>
      </c>
      <c r="E3721">
        <v>4041329</v>
      </c>
      <c r="F3721">
        <v>21</v>
      </c>
      <c r="G3721" t="s">
        <v>1455</v>
      </c>
      <c r="H3721">
        <v>28</v>
      </c>
      <c r="I3721">
        <v>57</v>
      </c>
    </row>
    <row r="3722" spans="1:9" x14ac:dyDescent="0.2">
      <c r="A3722" t="s">
        <v>1242</v>
      </c>
      <c r="B3722" t="s">
        <v>5</v>
      </c>
      <c r="C3722">
        <v>3</v>
      </c>
      <c r="D3722" t="s">
        <v>1256</v>
      </c>
      <c r="E3722">
        <v>4041329</v>
      </c>
      <c r="F3722">
        <v>21</v>
      </c>
      <c r="G3722" t="s">
        <v>1456</v>
      </c>
      <c r="H3722">
        <v>38</v>
      </c>
      <c r="I3722">
        <v>57</v>
      </c>
    </row>
    <row r="3723" spans="1:9" x14ac:dyDescent="0.2">
      <c r="A3723" t="s">
        <v>1242</v>
      </c>
      <c r="B3723" t="s">
        <v>5</v>
      </c>
      <c r="C3723">
        <v>3</v>
      </c>
      <c r="D3723" t="s">
        <v>1256</v>
      </c>
      <c r="E3723">
        <v>4041329</v>
      </c>
      <c r="F3723">
        <v>21</v>
      </c>
      <c r="G3723" t="s">
        <v>1457</v>
      </c>
      <c r="H3723">
        <v>14</v>
      </c>
      <c r="I3723">
        <v>57</v>
      </c>
    </row>
    <row r="3724" spans="1:9" x14ac:dyDescent="0.2">
      <c r="A3724" t="s">
        <v>1242</v>
      </c>
      <c r="B3724" t="s">
        <v>5</v>
      </c>
      <c r="C3724">
        <v>3</v>
      </c>
      <c r="D3724" t="s">
        <v>1256</v>
      </c>
      <c r="E3724">
        <v>4041329</v>
      </c>
      <c r="F3724">
        <v>21</v>
      </c>
      <c r="G3724" t="s">
        <v>1458</v>
      </c>
      <c r="H3724">
        <v>27</v>
      </c>
      <c r="I3724">
        <v>57</v>
      </c>
    </row>
    <row r="3725" spans="1:9" x14ac:dyDescent="0.2">
      <c r="A3725" t="s">
        <v>1242</v>
      </c>
      <c r="B3725" t="s">
        <v>5</v>
      </c>
      <c r="C3725">
        <v>3</v>
      </c>
      <c r="D3725" t="s">
        <v>1256</v>
      </c>
      <c r="E3725">
        <v>4041329</v>
      </c>
      <c r="F3725">
        <v>21</v>
      </c>
      <c r="G3725" t="s">
        <v>1459</v>
      </c>
      <c r="H3725">
        <v>25</v>
      </c>
      <c r="I3725">
        <v>57</v>
      </c>
    </row>
    <row r="3726" spans="1:9" x14ac:dyDescent="0.2">
      <c r="A3726" t="s">
        <v>1242</v>
      </c>
      <c r="B3726" t="s">
        <v>5</v>
      </c>
      <c r="C3726">
        <v>3</v>
      </c>
      <c r="D3726" t="s">
        <v>1256</v>
      </c>
      <c r="E3726">
        <v>4041329</v>
      </c>
      <c r="F3726">
        <v>21</v>
      </c>
      <c r="G3726" t="s">
        <v>1460</v>
      </c>
      <c r="H3726">
        <v>21</v>
      </c>
      <c r="I3726">
        <v>57</v>
      </c>
    </row>
    <row r="3727" spans="1:9" x14ac:dyDescent="0.2">
      <c r="A3727" t="s">
        <v>1242</v>
      </c>
      <c r="B3727" t="s">
        <v>5</v>
      </c>
      <c r="C3727">
        <v>3</v>
      </c>
      <c r="D3727" t="s">
        <v>1256</v>
      </c>
      <c r="E3727">
        <v>4041343</v>
      </c>
      <c r="F3727">
        <v>13</v>
      </c>
      <c r="G3727" t="s">
        <v>1450</v>
      </c>
      <c r="H3727">
        <v>68</v>
      </c>
      <c r="I3727">
        <v>92</v>
      </c>
    </row>
    <row r="3728" spans="1:9" x14ac:dyDescent="0.2">
      <c r="A3728" t="s">
        <v>1242</v>
      </c>
      <c r="B3728" t="s">
        <v>5</v>
      </c>
      <c r="C3728">
        <v>3</v>
      </c>
      <c r="D3728" t="s">
        <v>1256</v>
      </c>
      <c r="E3728">
        <v>4041343</v>
      </c>
      <c r="F3728">
        <v>13</v>
      </c>
      <c r="G3728" t="s">
        <v>1451</v>
      </c>
      <c r="H3728">
        <v>48</v>
      </c>
      <c r="I3728">
        <v>69</v>
      </c>
    </row>
    <row r="3729" spans="1:9" x14ac:dyDescent="0.2">
      <c r="A3729" t="s">
        <v>1242</v>
      </c>
      <c r="B3729" t="s">
        <v>5</v>
      </c>
      <c r="C3729">
        <v>3</v>
      </c>
      <c r="D3729" t="s">
        <v>1256</v>
      </c>
      <c r="E3729">
        <v>4041343</v>
      </c>
      <c r="F3729">
        <v>13</v>
      </c>
      <c r="G3729" t="s">
        <v>1452</v>
      </c>
      <c r="H3729">
        <v>33</v>
      </c>
      <c r="I3729">
        <v>69</v>
      </c>
    </row>
    <row r="3730" spans="1:9" x14ac:dyDescent="0.2">
      <c r="A3730" t="s">
        <v>1242</v>
      </c>
      <c r="B3730" t="s">
        <v>5</v>
      </c>
      <c r="C3730">
        <v>3</v>
      </c>
      <c r="D3730" t="s">
        <v>1256</v>
      </c>
      <c r="E3730">
        <v>4041343</v>
      </c>
      <c r="F3730">
        <v>13</v>
      </c>
      <c r="G3730" t="s">
        <v>1453</v>
      </c>
      <c r="H3730">
        <v>43</v>
      </c>
      <c r="I3730">
        <v>69</v>
      </c>
    </row>
    <row r="3731" spans="1:9" x14ac:dyDescent="0.2">
      <c r="A3731" t="s">
        <v>1242</v>
      </c>
      <c r="B3731" t="s">
        <v>5</v>
      </c>
      <c r="C3731">
        <v>3</v>
      </c>
      <c r="D3731" t="s">
        <v>1256</v>
      </c>
      <c r="E3731">
        <v>4041343</v>
      </c>
      <c r="F3731">
        <v>13</v>
      </c>
      <c r="G3731" t="s">
        <v>1454</v>
      </c>
      <c r="H3731">
        <v>24</v>
      </c>
      <c r="I3731">
        <v>69</v>
      </c>
    </row>
    <row r="3732" spans="1:9" x14ac:dyDescent="0.2">
      <c r="A3732" t="s">
        <v>1242</v>
      </c>
      <c r="B3732" t="s">
        <v>5</v>
      </c>
      <c r="C3732">
        <v>3</v>
      </c>
      <c r="D3732" t="s">
        <v>1256</v>
      </c>
      <c r="E3732">
        <v>4041343</v>
      </c>
      <c r="F3732">
        <v>13</v>
      </c>
      <c r="G3732" t="s">
        <v>1455</v>
      </c>
      <c r="H3732">
        <v>44</v>
      </c>
      <c r="I3732">
        <v>69</v>
      </c>
    </row>
    <row r="3733" spans="1:9" x14ac:dyDescent="0.2">
      <c r="A3733" t="s">
        <v>1242</v>
      </c>
      <c r="B3733" t="s">
        <v>5</v>
      </c>
      <c r="C3733">
        <v>3</v>
      </c>
      <c r="D3733" t="s">
        <v>1256</v>
      </c>
      <c r="E3733">
        <v>4041343</v>
      </c>
      <c r="F3733">
        <v>13</v>
      </c>
      <c r="G3733" t="s">
        <v>1456</v>
      </c>
      <c r="H3733">
        <v>41</v>
      </c>
      <c r="I3733">
        <v>69</v>
      </c>
    </row>
    <row r="3734" spans="1:9" x14ac:dyDescent="0.2">
      <c r="A3734" t="s">
        <v>1242</v>
      </c>
      <c r="B3734" t="s">
        <v>5</v>
      </c>
      <c r="C3734">
        <v>3</v>
      </c>
      <c r="D3734" t="s">
        <v>1256</v>
      </c>
      <c r="E3734">
        <v>4041343</v>
      </c>
      <c r="F3734">
        <v>13</v>
      </c>
      <c r="G3734" t="s">
        <v>1457</v>
      </c>
      <c r="H3734">
        <v>24</v>
      </c>
      <c r="I3734">
        <v>69</v>
      </c>
    </row>
    <row r="3735" spans="1:9" x14ac:dyDescent="0.2">
      <c r="A3735" t="s">
        <v>1242</v>
      </c>
      <c r="B3735" t="s">
        <v>5</v>
      </c>
      <c r="C3735">
        <v>3</v>
      </c>
      <c r="D3735" t="s">
        <v>1256</v>
      </c>
      <c r="E3735">
        <v>4041343</v>
      </c>
      <c r="F3735">
        <v>13</v>
      </c>
      <c r="G3735" t="s">
        <v>1458</v>
      </c>
      <c r="H3735">
        <v>28</v>
      </c>
      <c r="I3735">
        <v>69</v>
      </c>
    </row>
    <row r="3736" spans="1:9" x14ac:dyDescent="0.2">
      <c r="A3736" t="s">
        <v>1242</v>
      </c>
      <c r="B3736" t="s">
        <v>5</v>
      </c>
      <c r="C3736">
        <v>3</v>
      </c>
      <c r="D3736" t="s">
        <v>1256</v>
      </c>
      <c r="E3736">
        <v>4041343</v>
      </c>
      <c r="F3736">
        <v>13</v>
      </c>
      <c r="G3736" t="s">
        <v>1459</v>
      </c>
      <c r="H3736">
        <v>44</v>
      </c>
      <c r="I3736">
        <v>69</v>
      </c>
    </row>
    <row r="3737" spans="1:9" x14ac:dyDescent="0.2">
      <c r="A3737" t="s">
        <v>1242</v>
      </c>
      <c r="B3737" t="s">
        <v>5</v>
      </c>
      <c r="C3737">
        <v>3</v>
      </c>
      <c r="D3737" t="s">
        <v>1256</v>
      </c>
      <c r="E3737">
        <v>4041343</v>
      </c>
      <c r="F3737">
        <v>13</v>
      </c>
      <c r="G3737" t="s">
        <v>1460</v>
      </c>
      <c r="H3737">
        <v>26</v>
      </c>
      <c r="I3737">
        <v>69</v>
      </c>
    </row>
    <row r="3738" spans="1:9" x14ac:dyDescent="0.2">
      <c r="A3738" t="s">
        <v>1242</v>
      </c>
      <c r="B3738" t="s">
        <v>5</v>
      </c>
      <c r="C3738">
        <v>3</v>
      </c>
      <c r="D3738" t="s">
        <v>1256</v>
      </c>
      <c r="E3738">
        <v>4041340</v>
      </c>
      <c r="F3738">
        <v>14</v>
      </c>
      <c r="G3738" t="s">
        <v>1450</v>
      </c>
      <c r="H3738">
        <v>53</v>
      </c>
      <c r="I3738">
        <v>88</v>
      </c>
    </row>
    <row r="3739" spans="1:9" x14ac:dyDescent="0.2">
      <c r="A3739" t="s">
        <v>1242</v>
      </c>
      <c r="B3739" t="s">
        <v>5</v>
      </c>
      <c r="C3739">
        <v>3</v>
      </c>
      <c r="D3739" t="s">
        <v>1256</v>
      </c>
      <c r="E3739">
        <v>4041340</v>
      </c>
      <c r="F3739">
        <v>14</v>
      </c>
      <c r="G3739" t="s">
        <v>1451</v>
      </c>
      <c r="H3739">
        <v>39</v>
      </c>
      <c r="I3739">
        <v>66</v>
      </c>
    </row>
    <row r="3740" spans="1:9" x14ac:dyDescent="0.2">
      <c r="A3740" t="s">
        <v>1242</v>
      </c>
      <c r="B3740" t="s">
        <v>5</v>
      </c>
      <c r="C3740">
        <v>3</v>
      </c>
      <c r="D3740" t="s">
        <v>1256</v>
      </c>
      <c r="E3740">
        <v>4041340</v>
      </c>
      <c r="F3740">
        <v>14</v>
      </c>
      <c r="G3740" t="s">
        <v>1452</v>
      </c>
      <c r="H3740">
        <v>30</v>
      </c>
      <c r="I3740">
        <v>66</v>
      </c>
    </row>
    <row r="3741" spans="1:9" x14ac:dyDescent="0.2">
      <c r="A3741" t="s">
        <v>1242</v>
      </c>
      <c r="B3741" t="s">
        <v>5</v>
      </c>
      <c r="C3741">
        <v>3</v>
      </c>
      <c r="D3741" t="s">
        <v>1256</v>
      </c>
      <c r="E3741">
        <v>4041340</v>
      </c>
      <c r="F3741">
        <v>14</v>
      </c>
      <c r="G3741" t="s">
        <v>1453</v>
      </c>
      <c r="H3741">
        <v>39</v>
      </c>
      <c r="I3741">
        <v>66</v>
      </c>
    </row>
    <row r="3742" spans="1:9" x14ac:dyDescent="0.2">
      <c r="A3742" t="s">
        <v>1242</v>
      </c>
      <c r="B3742" t="s">
        <v>5</v>
      </c>
      <c r="C3742">
        <v>3</v>
      </c>
      <c r="D3742" t="s">
        <v>1256</v>
      </c>
      <c r="E3742">
        <v>4041340</v>
      </c>
      <c r="F3742">
        <v>14</v>
      </c>
      <c r="G3742" t="s">
        <v>1454</v>
      </c>
      <c r="H3742">
        <v>22</v>
      </c>
      <c r="I3742">
        <v>66</v>
      </c>
    </row>
    <row r="3743" spans="1:9" x14ac:dyDescent="0.2">
      <c r="A3743" t="s">
        <v>1242</v>
      </c>
      <c r="B3743" t="s">
        <v>5</v>
      </c>
      <c r="C3743">
        <v>3</v>
      </c>
      <c r="D3743" t="s">
        <v>1256</v>
      </c>
      <c r="E3743">
        <v>4041340</v>
      </c>
      <c r="F3743">
        <v>14</v>
      </c>
      <c r="G3743" t="s">
        <v>1455</v>
      </c>
      <c r="H3743">
        <v>34</v>
      </c>
      <c r="I3743">
        <v>66</v>
      </c>
    </row>
    <row r="3744" spans="1:9" x14ac:dyDescent="0.2">
      <c r="A3744" t="s">
        <v>1242</v>
      </c>
      <c r="B3744" t="s">
        <v>5</v>
      </c>
      <c r="C3744">
        <v>3</v>
      </c>
      <c r="D3744" t="s">
        <v>1256</v>
      </c>
      <c r="E3744">
        <v>4041340</v>
      </c>
      <c r="F3744">
        <v>14</v>
      </c>
      <c r="G3744" t="s">
        <v>1456</v>
      </c>
      <c r="H3744">
        <v>33</v>
      </c>
      <c r="I3744">
        <v>66</v>
      </c>
    </row>
    <row r="3745" spans="1:9" x14ac:dyDescent="0.2">
      <c r="A3745" t="s">
        <v>1242</v>
      </c>
      <c r="B3745" t="s">
        <v>5</v>
      </c>
      <c r="C3745">
        <v>3</v>
      </c>
      <c r="D3745" t="s">
        <v>1256</v>
      </c>
      <c r="E3745">
        <v>4041340</v>
      </c>
      <c r="F3745">
        <v>14</v>
      </c>
      <c r="G3745" t="s">
        <v>1457</v>
      </c>
      <c r="H3745">
        <v>22</v>
      </c>
      <c r="I3745">
        <v>66</v>
      </c>
    </row>
    <row r="3746" spans="1:9" x14ac:dyDescent="0.2">
      <c r="A3746" t="s">
        <v>1242</v>
      </c>
      <c r="B3746" t="s">
        <v>5</v>
      </c>
      <c r="C3746">
        <v>3</v>
      </c>
      <c r="D3746" t="s">
        <v>1256</v>
      </c>
      <c r="E3746">
        <v>4041340</v>
      </c>
      <c r="F3746">
        <v>14</v>
      </c>
      <c r="G3746" t="s">
        <v>1458</v>
      </c>
      <c r="H3746">
        <v>38</v>
      </c>
      <c r="I3746">
        <v>66</v>
      </c>
    </row>
    <row r="3747" spans="1:9" x14ac:dyDescent="0.2">
      <c r="A3747" t="s">
        <v>1242</v>
      </c>
      <c r="B3747" t="s">
        <v>5</v>
      </c>
      <c r="C3747">
        <v>3</v>
      </c>
      <c r="D3747" t="s">
        <v>1256</v>
      </c>
      <c r="E3747">
        <v>4041340</v>
      </c>
      <c r="F3747">
        <v>14</v>
      </c>
      <c r="G3747" t="s">
        <v>1459</v>
      </c>
      <c r="H3747">
        <v>32</v>
      </c>
      <c r="I3747">
        <v>66</v>
      </c>
    </row>
    <row r="3748" spans="1:9" x14ac:dyDescent="0.2">
      <c r="A3748" t="s">
        <v>1242</v>
      </c>
      <c r="B3748" t="s">
        <v>5</v>
      </c>
      <c r="C3748">
        <v>3</v>
      </c>
      <c r="D3748" t="s">
        <v>1256</v>
      </c>
      <c r="E3748">
        <v>4041340</v>
      </c>
      <c r="F3748">
        <v>14</v>
      </c>
      <c r="G3748" t="s">
        <v>1460</v>
      </c>
      <c r="H3748">
        <v>27</v>
      </c>
      <c r="I3748">
        <v>66</v>
      </c>
    </row>
    <row r="3749" spans="1:9" x14ac:dyDescent="0.2">
      <c r="A3749" t="s">
        <v>1242</v>
      </c>
      <c r="B3749" t="s">
        <v>5</v>
      </c>
      <c r="C3749">
        <v>3</v>
      </c>
      <c r="D3749" t="s">
        <v>1256</v>
      </c>
      <c r="E3749">
        <v>4041347</v>
      </c>
      <c r="F3749">
        <v>15</v>
      </c>
      <c r="G3749" t="s">
        <v>1450</v>
      </c>
      <c r="H3749">
        <v>56</v>
      </c>
      <c r="I3749">
        <v>88</v>
      </c>
    </row>
    <row r="3750" spans="1:9" x14ac:dyDescent="0.2">
      <c r="A3750" t="s">
        <v>1242</v>
      </c>
      <c r="B3750" t="s">
        <v>5</v>
      </c>
      <c r="C3750">
        <v>3</v>
      </c>
      <c r="D3750" t="s">
        <v>1256</v>
      </c>
      <c r="E3750">
        <v>4041347</v>
      </c>
      <c r="F3750">
        <v>15</v>
      </c>
      <c r="G3750" t="s">
        <v>1451</v>
      </c>
      <c r="H3750">
        <v>40</v>
      </c>
      <c r="I3750">
        <v>66</v>
      </c>
    </row>
    <row r="3751" spans="1:9" x14ac:dyDescent="0.2">
      <c r="A3751" t="s">
        <v>1242</v>
      </c>
      <c r="B3751" t="s">
        <v>5</v>
      </c>
      <c r="C3751">
        <v>3</v>
      </c>
      <c r="D3751" t="s">
        <v>1256</v>
      </c>
      <c r="E3751">
        <v>4041347</v>
      </c>
      <c r="F3751">
        <v>15</v>
      </c>
      <c r="G3751" t="s">
        <v>1452</v>
      </c>
      <c r="H3751">
        <v>32</v>
      </c>
      <c r="I3751">
        <v>66</v>
      </c>
    </row>
    <row r="3752" spans="1:9" x14ac:dyDescent="0.2">
      <c r="A3752" t="s">
        <v>1242</v>
      </c>
      <c r="B3752" t="s">
        <v>5</v>
      </c>
      <c r="C3752">
        <v>3</v>
      </c>
      <c r="D3752" t="s">
        <v>1256</v>
      </c>
      <c r="E3752">
        <v>4041347</v>
      </c>
      <c r="F3752">
        <v>15</v>
      </c>
      <c r="G3752" t="s">
        <v>1453</v>
      </c>
      <c r="H3752">
        <v>41</v>
      </c>
      <c r="I3752">
        <v>66</v>
      </c>
    </row>
    <row r="3753" spans="1:9" x14ac:dyDescent="0.2">
      <c r="A3753" t="s">
        <v>1242</v>
      </c>
      <c r="B3753" t="s">
        <v>5</v>
      </c>
      <c r="C3753">
        <v>3</v>
      </c>
      <c r="D3753" t="s">
        <v>1256</v>
      </c>
      <c r="E3753">
        <v>4041347</v>
      </c>
      <c r="F3753">
        <v>15</v>
      </c>
      <c r="G3753" t="s">
        <v>1454</v>
      </c>
      <c r="H3753">
        <v>19</v>
      </c>
      <c r="I3753">
        <v>66</v>
      </c>
    </row>
    <row r="3754" spans="1:9" x14ac:dyDescent="0.2">
      <c r="A3754" t="s">
        <v>1242</v>
      </c>
      <c r="B3754" t="s">
        <v>5</v>
      </c>
      <c r="C3754">
        <v>3</v>
      </c>
      <c r="D3754" t="s">
        <v>1256</v>
      </c>
      <c r="E3754">
        <v>4041347</v>
      </c>
      <c r="F3754">
        <v>15</v>
      </c>
      <c r="G3754" t="s">
        <v>1455</v>
      </c>
      <c r="H3754">
        <v>35</v>
      </c>
      <c r="I3754">
        <v>66</v>
      </c>
    </row>
    <row r="3755" spans="1:9" x14ac:dyDescent="0.2">
      <c r="A3755" t="s">
        <v>1242</v>
      </c>
      <c r="B3755" t="s">
        <v>5</v>
      </c>
      <c r="C3755">
        <v>3</v>
      </c>
      <c r="D3755" t="s">
        <v>1256</v>
      </c>
      <c r="E3755">
        <v>4041347</v>
      </c>
      <c r="F3755">
        <v>15</v>
      </c>
      <c r="G3755" t="s">
        <v>1456</v>
      </c>
      <c r="H3755">
        <v>42</v>
      </c>
      <c r="I3755">
        <v>66</v>
      </c>
    </row>
    <row r="3756" spans="1:9" x14ac:dyDescent="0.2">
      <c r="A3756" t="s">
        <v>1242</v>
      </c>
      <c r="B3756" t="s">
        <v>5</v>
      </c>
      <c r="C3756">
        <v>3</v>
      </c>
      <c r="D3756" t="s">
        <v>1256</v>
      </c>
      <c r="E3756">
        <v>4041347</v>
      </c>
      <c r="F3756">
        <v>15</v>
      </c>
      <c r="G3756" t="s">
        <v>1457</v>
      </c>
      <c r="H3756">
        <v>19</v>
      </c>
      <c r="I3756">
        <v>66</v>
      </c>
    </row>
    <row r="3757" spans="1:9" x14ac:dyDescent="0.2">
      <c r="A3757" t="s">
        <v>1242</v>
      </c>
      <c r="B3757" t="s">
        <v>5</v>
      </c>
      <c r="C3757">
        <v>3</v>
      </c>
      <c r="D3757" t="s">
        <v>1256</v>
      </c>
      <c r="E3757">
        <v>4041347</v>
      </c>
      <c r="F3757">
        <v>15</v>
      </c>
      <c r="G3757" t="s">
        <v>1458</v>
      </c>
      <c r="H3757">
        <v>32</v>
      </c>
      <c r="I3757">
        <v>66</v>
      </c>
    </row>
    <row r="3758" spans="1:9" x14ac:dyDescent="0.2">
      <c r="A3758" t="s">
        <v>1242</v>
      </c>
      <c r="B3758" t="s">
        <v>5</v>
      </c>
      <c r="C3758">
        <v>3</v>
      </c>
      <c r="D3758" t="s">
        <v>1256</v>
      </c>
      <c r="E3758">
        <v>4041347</v>
      </c>
      <c r="F3758">
        <v>15</v>
      </c>
      <c r="G3758" t="s">
        <v>1459</v>
      </c>
      <c r="H3758">
        <v>38</v>
      </c>
      <c r="I3758">
        <v>66</v>
      </c>
    </row>
    <row r="3759" spans="1:9" x14ac:dyDescent="0.2">
      <c r="A3759" t="s">
        <v>1242</v>
      </c>
      <c r="B3759" t="s">
        <v>5</v>
      </c>
      <c r="C3759">
        <v>3</v>
      </c>
      <c r="D3759" t="s">
        <v>1256</v>
      </c>
      <c r="E3759">
        <v>4041347</v>
      </c>
      <c r="F3759">
        <v>15</v>
      </c>
      <c r="G3759" t="s">
        <v>1460</v>
      </c>
      <c r="H3759">
        <v>25</v>
      </c>
      <c r="I3759">
        <v>66</v>
      </c>
    </row>
    <row r="3760" spans="1:9" x14ac:dyDescent="0.2">
      <c r="A3760" t="s">
        <v>1242</v>
      </c>
      <c r="B3760" t="s">
        <v>5</v>
      </c>
      <c r="C3760">
        <v>3</v>
      </c>
      <c r="D3760" t="s">
        <v>1256</v>
      </c>
      <c r="E3760">
        <v>4041358</v>
      </c>
      <c r="F3760">
        <v>13</v>
      </c>
      <c r="G3760" t="s">
        <v>1450</v>
      </c>
      <c r="H3760">
        <v>52</v>
      </c>
      <c r="I3760">
        <v>64</v>
      </c>
    </row>
    <row r="3761" spans="1:9" x14ac:dyDescent="0.2">
      <c r="A3761" t="s">
        <v>1242</v>
      </c>
      <c r="B3761" t="s">
        <v>5</v>
      </c>
      <c r="C3761">
        <v>3</v>
      </c>
      <c r="D3761" t="s">
        <v>1256</v>
      </c>
      <c r="E3761">
        <v>4041358</v>
      </c>
      <c r="F3761">
        <v>13</v>
      </c>
      <c r="G3761" t="s">
        <v>1451</v>
      </c>
      <c r="H3761">
        <v>34</v>
      </c>
      <c r="I3761">
        <v>48</v>
      </c>
    </row>
    <row r="3762" spans="1:9" x14ac:dyDescent="0.2">
      <c r="A3762" t="s">
        <v>1242</v>
      </c>
      <c r="B3762" t="s">
        <v>5</v>
      </c>
      <c r="C3762">
        <v>3</v>
      </c>
      <c r="D3762" t="s">
        <v>1256</v>
      </c>
      <c r="E3762">
        <v>4041358</v>
      </c>
      <c r="F3762">
        <v>13</v>
      </c>
      <c r="G3762" t="s">
        <v>1452</v>
      </c>
      <c r="H3762">
        <v>28</v>
      </c>
      <c r="I3762">
        <v>48</v>
      </c>
    </row>
    <row r="3763" spans="1:9" x14ac:dyDescent="0.2">
      <c r="A3763" t="s">
        <v>1242</v>
      </c>
      <c r="B3763" t="s">
        <v>5</v>
      </c>
      <c r="C3763">
        <v>3</v>
      </c>
      <c r="D3763" t="s">
        <v>1256</v>
      </c>
      <c r="E3763">
        <v>4041358</v>
      </c>
      <c r="F3763">
        <v>13</v>
      </c>
      <c r="G3763" t="s">
        <v>1453</v>
      </c>
      <c r="H3763">
        <v>34</v>
      </c>
      <c r="I3763">
        <v>48</v>
      </c>
    </row>
    <row r="3764" spans="1:9" x14ac:dyDescent="0.2">
      <c r="A3764" t="s">
        <v>1242</v>
      </c>
      <c r="B3764" t="s">
        <v>5</v>
      </c>
      <c r="C3764">
        <v>3</v>
      </c>
      <c r="D3764" t="s">
        <v>1256</v>
      </c>
      <c r="E3764">
        <v>4041358</v>
      </c>
      <c r="F3764">
        <v>13</v>
      </c>
      <c r="G3764" t="s">
        <v>1454</v>
      </c>
      <c r="H3764">
        <v>17</v>
      </c>
      <c r="I3764">
        <v>48</v>
      </c>
    </row>
    <row r="3765" spans="1:9" x14ac:dyDescent="0.2">
      <c r="A3765" t="s">
        <v>1242</v>
      </c>
      <c r="B3765" t="s">
        <v>5</v>
      </c>
      <c r="C3765">
        <v>3</v>
      </c>
      <c r="D3765" t="s">
        <v>1256</v>
      </c>
      <c r="E3765">
        <v>4041358</v>
      </c>
      <c r="F3765">
        <v>13</v>
      </c>
      <c r="G3765" t="s">
        <v>1455</v>
      </c>
      <c r="H3765">
        <v>29</v>
      </c>
      <c r="I3765">
        <v>48</v>
      </c>
    </row>
    <row r="3766" spans="1:9" x14ac:dyDescent="0.2">
      <c r="A3766" t="s">
        <v>1242</v>
      </c>
      <c r="B3766" t="s">
        <v>5</v>
      </c>
      <c r="C3766">
        <v>3</v>
      </c>
      <c r="D3766" t="s">
        <v>1256</v>
      </c>
      <c r="E3766">
        <v>4041358</v>
      </c>
      <c r="F3766">
        <v>13</v>
      </c>
      <c r="G3766" t="s">
        <v>1456</v>
      </c>
      <c r="H3766">
        <v>29</v>
      </c>
      <c r="I3766">
        <v>48</v>
      </c>
    </row>
    <row r="3767" spans="1:9" x14ac:dyDescent="0.2">
      <c r="A3767" t="s">
        <v>1242</v>
      </c>
      <c r="B3767" t="s">
        <v>5</v>
      </c>
      <c r="C3767">
        <v>3</v>
      </c>
      <c r="D3767" t="s">
        <v>1256</v>
      </c>
      <c r="E3767">
        <v>4041358</v>
      </c>
      <c r="F3767">
        <v>13</v>
      </c>
      <c r="G3767" t="s">
        <v>1457</v>
      </c>
      <c r="H3767">
        <v>17</v>
      </c>
      <c r="I3767">
        <v>48</v>
      </c>
    </row>
    <row r="3768" spans="1:9" x14ac:dyDescent="0.2">
      <c r="A3768" t="s">
        <v>1242</v>
      </c>
      <c r="B3768" t="s">
        <v>5</v>
      </c>
      <c r="C3768">
        <v>3</v>
      </c>
      <c r="D3768" t="s">
        <v>1256</v>
      </c>
      <c r="E3768">
        <v>4041358</v>
      </c>
      <c r="F3768">
        <v>13</v>
      </c>
      <c r="G3768" t="s">
        <v>1458</v>
      </c>
      <c r="H3768">
        <v>25</v>
      </c>
      <c r="I3768">
        <v>48</v>
      </c>
    </row>
    <row r="3769" spans="1:9" x14ac:dyDescent="0.2">
      <c r="A3769" t="s">
        <v>1242</v>
      </c>
      <c r="B3769" t="s">
        <v>5</v>
      </c>
      <c r="C3769">
        <v>3</v>
      </c>
      <c r="D3769" t="s">
        <v>1256</v>
      </c>
      <c r="E3769">
        <v>4041358</v>
      </c>
      <c r="F3769">
        <v>13</v>
      </c>
      <c r="G3769" t="s">
        <v>1459</v>
      </c>
      <c r="H3769">
        <v>25</v>
      </c>
      <c r="I3769">
        <v>48</v>
      </c>
    </row>
    <row r="3770" spans="1:9" x14ac:dyDescent="0.2">
      <c r="A3770" t="s">
        <v>1242</v>
      </c>
      <c r="B3770" t="s">
        <v>5</v>
      </c>
      <c r="C3770">
        <v>3</v>
      </c>
      <c r="D3770" t="s">
        <v>1256</v>
      </c>
      <c r="E3770">
        <v>4041358</v>
      </c>
      <c r="F3770">
        <v>13</v>
      </c>
      <c r="G3770" t="s">
        <v>1460</v>
      </c>
      <c r="H3770">
        <v>18</v>
      </c>
      <c r="I3770">
        <v>48</v>
      </c>
    </row>
    <row r="3771" spans="1:9" x14ac:dyDescent="0.2">
      <c r="A3771" t="s">
        <v>1242</v>
      </c>
      <c r="B3771" t="s">
        <v>5</v>
      </c>
      <c r="C3771">
        <v>3</v>
      </c>
      <c r="D3771" t="s">
        <v>1256</v>
      </c>
      <c r="E3771">
        <v>4041364</v>
      </c>
      <c r="F3771">
        <v>14</v>
      </c>
      <c r="G3771" t="s">
        <v>1450</v>
      </c>
      <c r="H3771">
        <v>33</v>
      </c>
      <c r="I3771">
        <v>60</v>
      </c>
    </row>
    <row r="3772" spans="1:9" x14ac:dyDescent="0.2">
      <c r="A3772" t="s">
        <v>1242</v>
      </c>
      <c r="B3772" t="s">
        <v>5</v>
      </c>
      <c r="C3772">
        <v>3</v>
      </c>
      <c r="D3772" t="s">
        <v>1256</v>
      </c>
      <c r="E3772">
        <v>4041364</v>
      </c>
      <c r="F3772">
        <v>14</v>
      </c>
      <c r="G3772" t="s">
        <v>1451</v>
      </c>
      <c r="H3772">
        <v>29</v>
      </c>
      <c r="I3772">
        <v>45</v>
      </c>
    </row>
    <row r="3773" spans="1:9" x14ac:dyDescent="0.2">
      <c r="A3773" t="s">
        <v>1242</v>
      </c>
      <c r="B3773" t="s">
        <v>5</v>
      </c>
      <c r="C3773">
        <v>3</v>
      </c>
      <c r="D3773" t="s">
        <v>1256</v>
      </c>
      <c r="E3773">
        <v>4041364</v>
      </c>
      <c r="F3773">
        <v>14</v>
      </c>
      <c r="G3773" t="s">
        <v>1452</v>
      </c>
      <c r="H3773">
        <v>18</v>
      </c>
      <c r="I3773">
        <v>45</v>
      </c>
    </row>
    <row r="3774" spans="1:9" x14ac:dyDescent="0.2">
      <c r="A3774" t="s">
        <v>1242</v>
      </c>
      <c r="B3774" t="s">
        <v>5</v>
      </c>
      <c r="C3774">
        <v>3</v>
      </c>
      <c r="D3774" t="s">
        <v>1256</v>
      </c>
      <c r="E3774">
        <v>4041364</v>
      </c>
      <c r="F3774">
        <v>14</v>
      </c>
      <c r="G3774" t="s">
        <v>1453</v>
      </c>
      <c r="H3774">
        <v>17</v>
      </c>
      <c r="I3774">
        <v>45</v>
      </c>
    </row>
    <row r="3775" spans="1:9" x14ac:dyDescent="0.2">
      <c r="A3775" t="s">
        <v>1242</v>
      </c>
      <c r="B3775" t="s">
        <v>5</v>
      </c>
      <c r="C3775">
        <v>3</v>
      </c>
      <c r="D3775" t="s">
        <v>1256</v>
      </c>
      <c r="E3775">
        <v>4041364</v>
      </c>
      <c r="F3775">
        <v>14</v>
      </c>
      <c r="G3775" t="s">
        <v>1454</v>
      </c>
      <c r="H3775">
        <v>9</v>
      </c>
      <c r="I3775">
        <v>45</v>
      </c>
    </row>
    <row r="3776" spans="1:9" x14ac:dyDescent="0.2">
      <c r="A3776" t="s">
        <v>1242</v>
      </c>
      <c r="B3776" t="s">
        <v>5</v>
      </c>
      <c r="C3776">
        <v>3</v>
      </c>
      <c r="D3776" t="s">
        <v>1256</v>
      </c>
      <c r="E3776">
        <v>4041364</v>
      </c>
      <c r="F3776">
        <v>14</v>
      </c>
      <c r="G3776" t="s">
        <v>1455</v>
      </c>
      <c r="H3776">
        <v>18</v>
      </c>
      <c r="I3776">
        <v>45</v>
      </c>
    </row>
    <row r="3777" spans="1:9" x14ac:dyDescent="0.2">
      <c r="A3777" t="s">
        <v>1242</v>
      </c>
      <c r="B3777" t="s">
        <v>5</v>
      </c>
      <c r="C3777">
        <v>3</v>
      </c>
      <c r="D3777" t="s">
        <v>1256</v>
      </c>
      <c r="E3777">
        <v>4041364</v>
      </c>
      <c r="F3777">
        <v>14</v>
      </c>
      <c r="G3777" t="s">
        <v>1456</v>
      </c>
      <c r="H3777">
        <v>27</v>
      </c>
      <c r="I3777">
        <v>45</v>
      </c>
    </row>
    <row r="3778" spans="1:9" x14ac:dyDescent="0.2">
      <c r="A3778" t="s">
        <v>1242</v>
      </c>
      <c r="B3778" t="s">
        <v>5</v>
      </c>
      <c r="C3778">
        <v>3</v>
      </c>
      <c r="D3778" t="s">
        <v>1256</v>
      </c>
      <c r="E3778">
        <v>4041364</v>
      </c>
      <c r="F3778">
        <v>14</v>
      </c>
      <c r="G3778" t="s">
        <v>1457</v>
      </c>
      <c r="H3778">
        <v>9</v>
      </c>
      <c r="I3778">
        <v>45</v>
      </c>
    </row>
    <row r="3779" spans="1:9" x14ac:dyDescent="0.2">
      <c r="A3779" t="s">
        <v>1242</v>
      </c>
      <c r="B3779" t="s">
        <v>5</v>
      </c>
      <c r="C3779">
        <v>3</v>
      </c>
      <c r="D3779" t="s">
        <v>1256</v>
      </c>
      <c r="E3779">
        <v>4041364</v>
      </c>
      <c r="F3779">
        <v>14</v>
      </c>
      <c r="G3779" t="s">
        <v>1458</v>
      </c>
      <c r="H3779">
        <v>26</v>
      </c>
      <c r="I3779">
        <v>45</v>
      </c>
    </row>
    <row r="3780" spans="1:9" x14ac:dyDescent="0.2">
      <c r="A3780" t="s">
        <v>1242</v>
      </c>
      <c r="B3780" t="s">
        <v>5</v>
      </c>
      <c r="C3780">
        <v>3</v>
      </c>
      <c r="D3780" t="s">
        <v>1256</v>
      </c>
      <c r="E3780">
        <v>4041364</v>
      </c>
      <c r="F3780">
        <v>14</v>
      </c>
      <c r="G3780" t="s">
        <v>1459</v>
      </c>
      <c r="H3780">
        <v>23</v>
      </c>
      <c r="I3780">
        <v>45</v>
      </c>
    </row>
    <row r="3781" spans="1:9" x14ac:dyDescent="0.2">
      <c r="A3781" t="s">
        <v>1242</v>
      </c>
      <c r="B3781" t="s">
        <v>5</v>
      </c>
      <c r="C3781">
        <v>3</v>
      </c>
      <c r="D3781" t="s">
        <v>1256</v>
      </c>
      <c r="E3781">
        <v>4041364</v>
      </c>
      <c r="F3781">
        <v>14</v>
      </c>
      <c r="G3781" t="s">
        <v>1460</v>
      </c>
      <c r="H3781">
        <v>17</v>
      </c>
      <c r="I3781">
        <v>45</v>
      </c>
    </row>
    <row r="3782" spans="1:9" x14ac:dyDescent="0.2">
      <c r="A3782" t="s">
        <v>1242</v>
      </c>
      <c r="B3782" t="s">
        <v>5</v>
      </c>
      <c r="C3782">
        <v>3</v>
      </c>
      <c r="D3782" t="s">
        <v>1256</v>
      </c>
      <c r="E3782">
        <v>4041367</v>
      </c>
      <c r="F3782">
        <v>20</v>
      </c>
      <c r="G3782" t="s">
        <v>1450</v>
      </c>
      <c r="H3782">
        <v>48</v>
      </c>
      <c r="I3782">
        <v>76</v>
      </c>
    </row>
    <row r="3783" spans="1:9" x14ac:dyDescent="0.2">
      <c r="A3783" t="s">
        <v>1242</v>
      </c>
      <c r="B3783" t="s">
        <v>5</v>
      </c>
      <c r="C3783">
        <v>3</v>
      </c>
      <c r="D3783" t="s">
        <v>1256</v>
      </c>
      <c r="E3783">
        <v>4041367</v>
      </c>
      <c r="F3783">
        <v>20</v>
      </c>
      <c r="G3783" t="s">
        <v>1451</v>
      </c>
      <c r="H3783">
        <v>42</v>
      </c>
      <c r="I3783">
        <v>57</v>
      </c>
    </row>
    <row r="3784" spans="1:9" x14ac:dyDescent="0.2">
      <c r="A3784" t="s">
        <v>1242</v>
      </c>
      <c r="B3784" t="s">
        <v>5</v>
      </c>
      <c r="C3784">
        <v>3</v>
      </c>
      <c r="D3784" t="s">
        <v>1256</v>
      </c>
      <c r="E3784">
        <v>4041367</v>
      </c>
      <c r="F3784">
        <v>20</v>
      </c>
      <c r="G3784" t="s">
        <v>1452</v>
      </c>
      <c r="H3784">
        <v>32</v>
      </c>
      <c r="I3784">
        <v>57</v>
      </c>
    </row>
    <row r="3785" spans="1:9" x14ac:dyDescent="0.2">
      <c r="A3785" t="s">
        <v>1242</v>
      </c>
      <c r="B3785" t="s">
        <v>5</v>
      </c>
      <c r="C3785">
        <v>3</v>
      </c>
      <c r="D3785" t="s">
        <v>1256</v>
      </c>
      <c r="E3785">
        <v>4041367</v>
      </c>
      <c r="F3785">
        <v>20</v>
      </c>
      <c r="G3785" t="s">
        <v>1453</v>
      </c>
      <c r="H3785">
        <v>32</v>
      </c>
      <c r="I3785">
        <v>57</v>
      </c>
    </row>
    <row r="3786" spans="1:9" x14ac:dyDescent="0.2">
      <c r="A3786" t="s">
        <v>1242</v>
      </c>
      <c r="B3786" t="s">
        <v>5</v>
      </c>
      <c r="C3786">
        <v>3</v>
      </c>
      <c r="D3786" t="s">
        <v>1256</v>
      </c>
      <c r="E3786">
        <v>4041367</v>
      </c>
      <c r="F3786">
        <v>20</v>
      </c>
      <c r="G3786" t="s">
        <v>1454</v>
      </c>
      <c r="H3786">
        <v>19</v>
      </c>
      <c r="I3786">
        <v>57</v>
      </c>
    </row>
    <row r="3787" spans="1:9" x14ac:dyDescent="0.2">
      <c r="A3787" t="s">
        <v>1242</v>
      </c>
      <c r="B3787" t="s">
        <v>5</v>
      </c>
      <c r="C3787">
        <v>3</v>
      </c>
      <c r="D3787" t="s">
        <v>1256</v>
      </c>
      <c r="E3787">
        <v>4041367</v>
      </c>
      <c r="F3787">
        <v>20</v>
      </c>
      <c r="G3787" t="s">
        <v>1455</v>
      </c>
      <c r="H3787">
        <v>29</v>
      </c>
      <c r="I3787">
        <v>57</v>
      </c>
    </row>
    <row r="3788" spans="1:9" x14ac:dyDescent="0.2">
      <c r="A3788" t="s">
        <v>1242</v>
      </c>
      <c r="B3788" t="s">
        <v>5</v>
      </c>
      <c r="C3788">
        <v>3</v>
      </c>
      <c r="D3788" t="s">
        <v>1256</v>
      </c>
      <c r="E3788">
        <v>4041367</v>
      </c>
      <c r="F3788">
        <v>20</v>
      </c>
      <c r="G3788" t="s">
        <v>1456</v>
      </c>
      <c r="H3788">
        <v>34</v>
      </c>
      <c r="I3788">
        <v>57</v>
      </c>
    </row>
    <row r="3789" spans="1:9" x14ac:dyDescent="0.2">
      <c r="A3789" t="s">
        <v>1242</v>
      </c>
      <c r="B3789" t="s">
        <v>5</v>
      </c>
      <c r="C3789">
        <v>3</v>
      </c>
      <c r="D3789" t="s">
        <v>1256</v>
      </c>
      <c r="E3789">
        <v>4041367</v>
      </c>
      <c r="F3789">
        <v>20</v>
      </c>
      <c r="G3789" t="s">
        <v>1457</v>
      </c>
      <c r="H3789">
        <v>19</v>
      </c>
      <c r="I3789">
        <v>57</v>
      </c>
    </row>
    <row r="3790" spans="1:9" x14ac:dyDescent="0.2">
      <c r="A3790" t="s">
        <v>1242</v>
      </c>
      <c r="B3790" t="s">
        <v>5</v>
      </c>
      <c r="C3790">
        <v>3</v>
      </c>
      <c r="D3790" t="s">
        <v>1256</v>
      </c>
      <c r="E3790">
        <v>4041367</v>
      </c>
      <c r="F3790">
        <v>20</v>
      </c>
      <c r="G3790" t="s">
        <v>1458</v>
      </c>
      <c r="H3790">
        <v>32</v>
      </c>
      <c r="I3790">
        <v>57</v>
      </c>
    </row>
    <row r="3791" spans="1:9" x14ac:dyDescent="0.2">
      <c r="A3791" t="s">
        <v>1242</v>
      </c>
      <c r="B3791" t="s">
        <v>5</v>
      </c>
      <c r="C3791">
        <v>3</v>
      </c>
      <c r="D3791" t="s">
        <v>1256</v>
      </c>
      <c r="E3791">
        <v>4041367</v>
      </c>
      <c r="F3791">
        <v>20</v>
      </c>
      <c r="G3791" t="s">
        <v>1459</v>
      </c>
      <c r="H3791">
        <v>27</v>
      </c>
      <c r="I3791">
        <v>57</v>
      </c>
    </row>
    <row r="3792" spans="1:9" x14ac:dyDescent="0.2">
      <c r="A3792" t="s">
        <v>1242</v>
      </c>
      <c r="B3792" t="s">
        <v>5</v>
      </c>
      <c r="C3792">
        <v>3</v>
      </c>
      <c r="D3792" t="s">
        <v>1256</v>
      </c>
      <c r="E3792">
        <v>4041367</v>
      </c>
      <c r="F3792">
        <v>20</v>
      </c>
      <c r="G3792" t="s">
        <v>1460</v>
      </c>
      <c r="H3792">
        <v>23</v>
      </c>
      <c r="I3792">
        <v>57</v>
      </c>
    </row>
    <row r="3793" spans="1:9" x14ac:dyDescent="0.2">
      <c r="A3793" t="s">
        <v>1242</v>
      </c>
      <c r="B3793" t="s">
        <v>5</v>
      </c>
      <c r="C3793">
        <v>3</v>
      </c>
      <c r="D3793" t="s">
        <v>1256</v>
      </c>
      <c r="E3793">
        <v>4041371</v>
      </c>
      <c r="F3793">
        <v>14</v>
      </c>
      <c r="G3793" t="s">
        <v>1450</v>
      </c>
      <c r="H3793">
        <v>48</v>
      </c>
      <c r="I3793">
        <v>68</v>
      </c>
    </row>
    <row r="3794" spans="1:9" x14ac:dyDescent="0.2">
      <c r="A3794" t="s">
        <v>1242</v>
      </c>
      <c r="B3794" t="s">
        <v>5</v>
      </c>
      <c r="C3794">
        <v>3</v>
      </c>
      <c r="D3794" t="s">
        <v>1256</v>
      </c>
      <c r="E3794">
        <v>4041371</v>
      </c>
      <c r="F3794">
        <v>14</v>
      </c>
      <c r="G3794" t="s">
        <v>1451</v>
      </c>
      <c r="H3794">
        <v>36</v>
      </c>
      <c r="I3794">
        <v>51</v>
      </c>
    </row>
    <row r="3795" spans="1:9" x14ac:dyDescent="0.2">
      <c r="A3795" t="s">
        <v>1242</v>
      </c>
      <c r="B3795" t="s">
        <v>5</v>
      </c>
      <c r="C3795">
        <v>3</v>
      </c>
      <c r="D3795" t="s">
        <v>1256</v>
      </c>
      <c r="E3795">
        <v>4041371</v>
      </c>
      <c r="F3795">
        <v>14</v>
      </c>
      <c r="G3795" t="s">
        <v>1452</v>
      </c>
      <c r="H3795">
        <v>28</v>
      </c>
      <c r="I3795">
        <v>51</v>
      </c>
    </row>
    <row r="3796" spans="1:9" x14ac:dyDescent="0.2">
      <c r="A3796" t="s">
        <v>1242</v>
      </c>
      <c r="B3796" t="s">
        <v>5</v>
      </c>
      <c r="C3796">
        <v>3</v>
      </c>
      <c r="D3796" t="s">
        <v>1256</v>
      </c>
      <c r="E3796">
        <v>4041371</v>
      </c>
      <c r="F3796">
        <v>14</v>
      </c>
      <c r="G3796" t="s">
        <v>1453</v>
      </c>
      <c r="H3796">
        <v>31</v>
      </c>
      <c r="I3796">
        <v>51</v>
      </c>
    </row>
    <row r="3797" spans="1:9" x14ac:dyDescent="0.2">
      <c r="A3797" t="s">
        <v>1242</v>
      </c>
      <c r="B3797" t="s">
        <v>5</v>
      </c>
      <c r="C3797">
        <v>3</v>
      </c>
      <c r="D3797" t="s">
        <v>1256</v>
      </c>
      <c r="E3797">
        <v>4041371</v>
      </c>
      <c r="F3797">
        <v>14</v>
      </c>
      <c r="G3797" t="s">
        <v>1454</v>
      </c>
      <c r="H3797">
        <v>25</v>
      </c>
      <c r="I3797">
        <v>51</v>
      </c>
    </row>
    <row r="3798" spans="1:9" x14ac:dyDescent="0.2">
      <c r="A3798" t="s">
        <v>1242</v>
      </c>
      <c r="B3798" t="s">
        <v>5</v>
      </c>
      <c r="C3798">
        <v>3</v>
      </c>
      <c r="D3798" t="s">
        <v>1256</v>
      </c>
      <c r="E3798">
        <v>4041371</v>
      </c>
      <c r="F3798">
        <v>14</v>
      </c>
      <c r="G3798" t="s">
        <v>1455</v>
      </c>
      <c r="H3798">
        <v>20</v>
      </c>
      <c r="I3798">
        <v>51</v>
      </c>
    </row>
    <row r="3799" spans="1:9" x14ac:dyDescent="0.2">
      <c r="A3799" t="s">
        <v>1242</v>
      </c>
      <c r="B3799" t="s">
        <v>5</v>
      </c>
      <c r="C3799">
        <v>3</v>
      </c>
      <c r="D3799" t="s">
        <v>1256</v>
      </c>
      <c r="E3799">
        <v>4041371</v>
      </c>
      <c r="F3799">
        <v>14</v>
      </c>
      <c r="G3799" t="s">
        <v>1456</v>
      </c>
      <c r="H3799">
        <v>29</v>
      </c>
      <c r="I3799">
        <v>51</v>
      </c>
    </row>
    <row r="3800" spans="1:9" x14ac:dyDescent="0.2">
      <c r="A3800" t="s">
        <v>1242</v>
      </c>
      <c r="B3800" t="s">
        <v>5</v>
      </c>
      <c r="C3800">
        <v>3</v>
      </c>
      <c r="D3800" t="s">
        <v>1256</v>
      </c>
      <c r="E3800">
        <v>4041371</v>
      </c>
      <c r="F3800">
        <v>14</v>
      </c>
      <c r="G3800" t="s">
        <v>1457</v>
      </c>
      <c r="H3800">
        <v>25</v>
      </c>
      <c r="I3800">
        <v>51</v>
      </c>
    </row>
    <row r="3801" spans="1:9" x14ac:dyDescent="0.2">
      <c r="A3801" t="s">
        <v>1242</v>
      </c>
      <c r="B3801" t="s">
        <v>5</v>
      </c>
      <c r="C3801">
        <v>3</v>
      </c>
      <c r="D3801" t="s">
        <v>1256</v>
      </c>
      <c r="E3801">
        <v>4041371</v>
      </c>
      <c r="F3801">
        <v>14</v>
      </c>
      <c r="G3801" t="s">
        <v>1458</v>
      </c>
      <c r="H3801">
        <v>27</v>
      </c>
      <c r="I3801">
        <v>51</v>
      </c>
    </row>
    <row r="3802" spans="1:9" x14ac:dyDescent="0.2">
      <c r="A3802" t="s">
        <v>1242</v>
      </c>
      <c r="B3802" t="s">
        <v>5</v>
      </c>
      <c r="C3802">
        <v>3</v>
      </c>
      <c r="D3802" t="s">
        <v>1256</v>
      </c>
      <c r="E3802">
        <v>4041371</v>
      </c>
      <c r="F3802">
        <v>14</v>
      </c>
      <c r="G3802" t="s">
        <v>1459</v>
      </c>
      <c r="H3802">
        <v>25</v>
      </c>
      <c r="I3802">
        <v>51</v>
      </c>
    </row>
    <row r="3803" spans="1:9" x14ac:dyDescent="0.2">
      <c r="A3803" t="s">
        <v>1242</v>
      </c>
      <c r="B3803" t="s">
        <v>5</v>
      </c>
      <c r="C3803">
        <v>3</v>
      </c>
      <c r="D3803" t="s">
        <v>1256</v>
      </c>
      <c r="E3803">
        <v>4041371</v>
      </c>
      <c r="F3803">
        <v>14</v>
      </c>
      <c r="G3803" t="s">
        <v>1460</v>
      </c>
      <c r="H3803">
        <v>17</v>
      </c>
      <c r="I3803">
        <v>51</v>
      </c>
    </row>
    <row r="3804" spans="1:9" x14ac:dyDescent="0.2">
      <c r="A3804" t="s">
        <v>1242</v>
      </c>
      <c r="B3804" t="s">
        <v>5</v>
      </c>
      <c r="C3804">
        <v>3</v>
      </c>
      <c r="D3804" t="s">
        <v>1256</v>
      </c>
      <c r="E3804">
        <v>4041385</v>
      </c>
      <c r="F3804">
        <v>20</v>
      </c>
      <c r="G3804" t="s">
        <v>1450</v>
      </c>
      <c r="H3804">
        <v>45</v>
      </c>
      <c r="I3804">
        <v>72</v>
      </c>
    </row>
    <row r="3805" spans="1:9" x14ac:dyDescent="0.2">
      <c r="A3805" t="s">
        <v>1242</v>
      </c>
      <c r="B3805" t="s">
        <v>5</v>
      </c>
      <c r="C3805">
        <v>3</v>
      </c>
      <c r="D3805" t="s">
        <v>1256</v>
      </c>
      <c r="E3805">
        <v>4041385</v>
      </c>
      <c r="F3805">
        <v>20</v>
      </c>
      <c r="G3805" t="s">
        <v>1451</v>
      </c>
      <c r="H3805">
        <v>41</v>
      </c>
      <c r="I3805">
        <v>54</v>
      </c>
    </row>
    <row r="3806" spans="1:9" x14ac:dyDescent="0.2">
      <c r="A3806" t="s">
        <v>1242</v>
      </c>
      <c r="B3806" t="s">
        <v>5</v>
      </c>
      <c r="C3806">
        <v>3</v>
      </c>
      <c r="D3806" t="s">
        <v>1256</v>
      </c>
      <c r="E3806">
        <v>4041385</v>
      </c>
      <c r="F3806">
        <v>20</v>
      </c>
      <c r="G3806" t="s">
        <v>1452</v>
      </c>
      <c r="H3806">
        <v>29</v>
      </c>
      <c r="I3806">
        <v>54</v>
      </c>
    </row>
    <row r="3807" spans="1:9" x14ac:dyDescent="0.2">
      <c r="A3807" t="s">
        <v>1242</v>
      </c>
      <c r="B3807" t="s">
        <v>5</v>
      </c>
      <c r="C3807">
        <v>3</v>
      </c>
      <c r="D3807" t="s">
        <v>1256</v>
      </c>
      <c r="E3807">
        <v>4041385</v>
      </c>
      <c r="F3807">
        <v>20</v>
      </c>
      <c r="G3807" t="s">
        <v>1453</v>
      </c>
      <c r="H3807">
        <v>32</v>
      </c>
      <c r="I3807">
        <v>54</v>
      </c>
    </row>
    <row r="3808" spans="1:9" x14ac:dyDescent="0.2">
      <c r="A3808" t="s">
        <v>1242</v>
      </c>
      <c r="B3808" t="s">
        <v>5</v>
      </c>
      <c r="C3808">
        <v>3</v>
      </c>
      <c r="D3808" t="s">
        <v>1256</v>
      </c>
      <c r="E3808">
        <v>4041385</v>
      </c>
      <c r="F3808">
        <v>20</v>
      </c>
      <c r="G3808" t="s">
        <v>1454</v>
      </c>
      <c r="H3808">
        <v>25</v>
      </c>
      <c r="I3808">
        <v>54</v>
      </c>
    </row>
    <row r="3809" spans="1:9" x14ac:dyDescent="0.2">
      <c r="A3809" t="s">
        <v>1242</v>
      </c>
      <c r="B3809" t="s">
        <v>5</v>
      </c>
      <c r="C3809">
        <v>3</v>
      </c>
      <c r="D3809" t="s">
        <v>1256</v>
      </c>
      <c r="E3809">
        <v>4041385</v>
      </c>
      <c r="F3809">
        <v>20</v>
      </c>
      <c r="G3809" t="s">
        <v>1455</v>
      </c>
      <c r="H3809">
        <v>29</v>
      </c>
      <c r="I3809">
        <v>54</v>
      </c>
    </row>
    <row r="3810" spans="1:9" x14ac:dyDescent="0.2">
      <c r="A3810" t="s">
        <v>1242</v>
      </c>
      <c r="B3810" t="s">
        <v>5</v>
      </c>
      <c r="C3810">
        <v>3</v>
      </c>
      <c r="D3810" t="s">
        <v>1256</v>
      </c>
      <c r="E3810">
        <v>4041385</v>
      </c>
      <c r="F3810">
        <v>20</v>
      </c>
      <c r="G3810" t="s">
        <v>1456</v>
      </c>
      <c r="H3810">
        <v>35</v>
      </c>
      <c r="I3810">
        <v>54</v>
      </c>
    </row>
    <row r="3811" spans="1:9" x14ac:dyDescent="0.2">
      <c r="A3811" t="s">
        <v>1242</v>
      </c>
      <c r="B3811" t="s">
        <v>5</v>
      </c>
      <c r="C3811">
        <v>3</v>
      </c>
      <c r="D3811" t="s">
        <v>1256</v>
      </c>
      <c r="E3811">
        <v>4041385</v>
      </c>
      <c r="F3811">
        <v>20</v>
      </c>
      <c r="G3811" t="s">
        <v>1457</v>
      </c>
      <c r="H3811">
        <v>25</v>
      </c>
      <c r="I3811">
        <v>54</v>
      </c>
    </row>
    <row r="3812" spans="1:9" x14ac:dyDescent="0.2">
      <c r="A3812" t="s">
        <v>1242</v>
      </c>
      <c r="B3812" t="s">
        <v>5</v>
      </c>
      <c r="C3812">
        <v>3</v>
      </c>
      <c r="D3812" t="s">
        <v>1256</v>
      </c>
      <c r="E3812">
        <v>4041385</v>
      </c>
      <c r="F3812">
        <v>20</v>
      </c>
      <c r="G3812" t="s">
        <v>1458</v>
      </c>
      <c r="H3812">
        <v>23</v>
      </c>
      <c r="I3812">
        <v>54</v>
      </c>
    </row>
    <row r="3813" spans="1:9" x14ac:dyDescent="0.2">
      <c r="A3813" t="s">
        <v>1242</v>
      </c>
      <c r="B3813" t="s">
        <v>5</v>
      </c>
      <c r="C3813">
        <v>3</v>
      </c>
      <c r="D3813" t="s">
        <v>1256</v>
      </c>
      <c r="E3813">
        <v>4041385</v>
      </c>
      <c r="F3813">
        <v>20</v>
      </c>
      <c r="G3813" t="s">
        <v>1459</v>
      </c>
      <c r="H3813">
        <v>33</v>
      </c>
      <c r="I3813">
        <v>54</v>
      </c>
    </row>
    <row r="3814" spans="1:9" x14ac:dyDescent="0.2">
      <c r="A3814" t="s">
        <v>1242</v>
      </c>
      <c r="B3814" t="s">
        <v>5</v>
      </c>
      <c r="C3814">
        <v>3</v>
      </c>
      <c r="D3814" t="s">
        <v>1256</v>
      </c>
      <c r="E3814">
        <v>4041385</v>
      </c>
      <c r="F3814">
        <v>20</v>
      </c>
      <c r="G3814" t="s">
        <v>1460</v>
      </c>
      <c r="H3814">
        <v>20</v>
      </c>
      <c r="I3814">
        <v>54</v>
      </c>
    </row>
    <row r="3815" spans="1:9" x14ac:dyDescent="0.2">
      <c r="A3815" t="s">
        <v>1242</v>
      </c>
      <c r="B3815" t="s">
        <v>5</v>
      </c>
      <c r="C3815">
        <v>3</v>
      </c>
      <c r="D3815" t="s">
        <v>1256</v>
      </c>
      <c r="E3815">
        <v>4041386</v>
      </c>
      <c r="F3815">
        <v>19</v>
      </c>
      <c r="G3815" t="s">
        <v>1450</v>
      </c>
      <c r="H3815">
        <v>43</v>
      </c>
      <c r="I3815">
        <v>64</v>
      </c>
    </row>
    <row r="3816" spans="1:9" x14ac:dyDescent="0.2">
      <c r="A3816" t="s">
        <v>1242</v>
      </c>
      <c r="B3816" t="s">
        <v>5</v>
      </c>
      <c r="C3816">
        <v>3</v>
      </c>
      <c r="D3816" t="s">
        <v>1256</v>
      </c>
      <c r="E3816">
        <v>4041386</v>
      </c>
      <c r="F3816">
        <v>19</v>
      </c>
      <c r="G3816" t="s">
        <v>1451</v>
      </c>
      <c r="H3816">
        <v>34</v>
      </c>
      <c r="I3816">
        <v>48</v>
      </c>
    </row>
    <row r="3817" spans="1:9" x14ac:dyDescent="0.2">
      <c r="A3817" t="s">
        <v>1242</v>
      </c>
      <c r="B3817" t="s">
        <v>5</v>
      </c>
      <c r="C3817">
        <v>3</v>
      </c>
      <c r="D3817" t="s">
        <v>1256</v>
      </c>
      <c r="E3817">
        <v>4041386</v>
      </c>
      <c r="F3817">
        <v>19</v>
      </c>
      <c r="G3817" t="s">
        <v>1452</v>
      </c>
      <c r="H3817">
        <v>20</v>
      </c>
      <c r="I3817">
        <v>48</v>
      </c>
    </row>
    <row r="3818" spans="1:9" x14ac:dyDescent="0.2">
      <c r="A3818" t="s">
        <v>1242</v>
      </c>
      <c r="B3818" t="s">
        <v>5</v>
      </c>
      <c r="C3818">
        <v>3</v>
      </c>
      <c r="D3818" t="s">
        <v>1256</v>
      </c>
      <c r="E3818">
        <v>4041386</v>
      </c>
      <c r="F3818">
        <v>19</v>
      </c>
      <c r="G3818" t="s">
        <v>1453</v>
      </c>
      <c r="H3818">
        <v>23</v>
      </c>
      <c r="I3818">
        <v>48</v>
      </c>
    </row>
    <row r="3819" spans="1:9" x14ac:dyDescent="0.2">
      <c r="A3819" t="s">
        <v>1242</v>
      </c>
      <c r="B3819" t="s">
        <v>5</v>
      </c>
      <c r="C3819">
        <v>3</v>
      </c>
      <c r="D3819" t="s">
        <v>1256</v>
      </c>
      <c r="E3819">
        <v>4041386</v>
      </c>
      <c r="F3819">
        <v>19</v>
      </c>
      <c r="G3819" t="s">
        <v>1454</v>
      </c>
      <c r="H3819">
        <v>14</v>
      </c>
      <c r="I3819">
        <v>48</v>
      </c>
    </row>
    <row r="3820" spans="1:9" x14ac:dyDescent="0.2">
      <c r="A3820" t="s">
        <v>1242</v>
      </c>
      <c r="B3820" t="s">
        <v>5</v>
      </c>
      <c r="C3820">
        <v>3</v>
      </c>
      <c r="D3820" t="s">
        <v>1256</v>
      </c>
      <c r="E3820">
        <v>4041386</v>
      </c>
      <c r="F3820">
        <v>19</v>
      </c>
      <c r="G3820" t="s">
        <v>1455</v>
      </c>
      <c r="H3820">
        <v>17</v>
      </c>
      <c r="I3820">
        <v>48</v>
      </c>
    </row>
    <row r="3821" spans="1:9" x14ac:dyDescent="0.2">
      <c r="A3821" t="s">
        <v>1242</v>
      </c>
      <c r="B3821" t="s">
        <v>5</v>
      </c>
      <c r="C3821">
        <v>3</v>
      </c>
      <c r="D3821" t="s">
        <v>1256</v>
      </c>
      <c r="E3821">
        <v>4041386</v>
      </c>
      <c r="F3821">
        <v>19</v>
      </c>
      <c r="G3821" t="s">
        <v>1456</v>
      </c>
      <c r="H3821">
        <v>27</v>
      </c>
      <c r="I3821">
        <v>48</v>
      </c>
    </row>
    <row r="3822" spans="1:9" x14ac:dyDescent="0.2">
      <c r="A3822" t="s">
        <v>1242</v>
      </c>
      <c r="B3822" t="s">
        <v>5</v>
      </c>
      <c r="C3822">
        <v>3</v>
      </c>
      <c r="D3822" t="s">
        <v>1256</v>
      </c>
      <c r="E3822">
        <v>4041386</v>
      </c>
      <c r="F3822">
        <v>19</v>
      </c>
      <c r="G3822" t="s">
        <v>1457</v>
      </c>
      <c r="H3822">
        <v>14</v>
      </c>
      <c r="I3822">
        <v>48</v>
      </c>
    </row>
    <row r="3823" spans="1:9" x14ac:dyDescent="0.2">
      <c r="A3823" t="s">
        <v>1242</v>
      </c>
      <c r="B3823" t="s">
        <v>5</v>
      </c>
      <c r="C3823">
        <v>3</v>
      </c>
      <c r="D3823" t="s">
        <v>1256</v>
      </c>
      <c r="E3823">
        <v>4041386</v>
      </c>
      <c r="F3823">
        <v>19</v>
      </c>
      <c r="G3823" t="s">
        <v>1458</v>
      </c>
      <c r="H3823">
        <v>19</v>
      </c>
      <c r="I3823">
        <v>48</v>
      </c>
    </row>
    <row r="3824" spans="1:9" x14ac:dyDescent="0.2">
      <c r="A3824" t="s">
        <v>1242</v>
      </c>
      <c r="B3824" t="s">
        <v>5</v>
      </c>
      <c r="C3824">
        <v>3</v>
      </c>
      <c r="D3824" t="s">
        <v>1256</v>
      </c>
      <c r="E3824">
        <v>4041386</v>
      </c>
      <c r="F3824">
        <v>19</v>
      </c>
      <c r="G3824" t="s">
        <v>1459</v>
      </c>
      <c r="H3824">
        <v>19</v>
      </c>
      <c r="I3824">
        <v>48</v>
      </c>
    </row>
    <row r="3825" spans="1:9" x14ac:dyDescent="0.2">
      <c r="A3825" t="s">
        <v>1242</v>
      </c>
      <c r="B3825" t="s">
        <v>5</v>
      </c>
      <c r="C3825">
        <v>3</v>
      </c>
      <c r="D3825" t="s">
        <v>1256</v>
      </c>
      <c r="E3825">
        <v>4041386</v>
      </c>
      <c r="F3825">
        <v>19</v>
      </c>
      <c r="G3825" t="s">
        <v>1460</v>
      </c>
      <c r="H3825">
        <v>18</v>
      </c>
      <c r="I3825">
        <v>48</v>
      </c>
    </row>
    <row r="3826" spans="1:9" x14ac:dyDescent="0.2">
      <c r="A3826" t="s">
        <v>1242</v>
      </c>
      <c r="B3826" t="s">
        <v>5</v>
      </c>
      <c r="C3826">
        <v>3</v>
      </c>
      <c r="D3826" t="s">
        <v>1256</v>
      </c>
      <c r="E3826">
        <v>4041380</v>
      </c>
      <c r="F3826">
        <v>18</v>
      </c>
      <c r="G3826" t="s">
        <v>1450</v>
      </c>
      <c r="H3826">
        <v>49</v>
      </c>
      <c r="I3826">
        <v>68</v>
      </c>
    </row>
    <row r="3827" spans="1:9" x14ac:dyDescent="0.2">
      <c r="A3827" t="s">
        <v>1242</v>
      </c>
      <c r="B3827" t="s">
        <v>5</v>
      </c>
      <c r="C3827">
        <v>3</v>
      </c>
      <c r="D3827" t="s">
        <v>1256</v>
      </c>
      <c r="E3827">
        <v>4041380</v>
      </c>
      <c r="F3827">
        <v>18</v>
      </c>
      <c r="G3827" t="s">
        <v>1451</v>
      </c>
      <c r="H3827">
        <v>40</v>
      </c>
      <c r="I3827">
        <v>51</v>
      </c>
    </row>
    <row r="3828" spans="1:9" x14ac:dyDescent="0.2">
      <c r="A3828" t="s">
        <v>1242</v>
      </c>
      <c r="B3828" t="s">
        <v>5</v>
      </c>
      <c r="C3828">
        <v>3</v>
      </c>
      <c r="D3828" t="s">
        <v>1256</v>
      </c>
      <c r="E3828">
        <v>4041380</v>
      </c>
      <c r="F3828">
        <v>18</v>
      </c>
      <c r="G3828" t="s">
        <v>1452</v>
      </c>
      <c r="H3828">
        <v>23</v>
      </c>
      <c r="I3828">
        <v>51</v>
      </c>
    </row>
    <row r="3829" spans="1:9" x14ac:dyDescent="0.2">
      <c r="A3829" t="s">
        <v>1242</v>
      </c>
      <c r="B3829" t="s">
        <v>5</v>
      </c>
      <c r="C3829">
        <v>3</v>
      </c>
      <c r="D3829" t="s">
        <v>1256</v>
      </c>
      <c r="E3829">
        <v>4041380</v>
      </c>
      <c r="F3829">
        <v>18</v>
      </c>
      <c r="G3829" t="s">
        <v>1453</v>
      </c>
      <c r="H3829">
        <v>25</v>
      </c>
      <c r="I3829">
        <v>51</v>
      </c>
    </row>
    <row r="3830" spans="1:9" x14ac:dyDescent="0.2">
      <c r="A3830" t="s">
        <v>1242</v>
      </c>
      <c r="B3830" t="s">
        <v>5</v>
      </c>
      <c r="C3830">
        <v>3</v>
      </c>
      <c r="D3830" t="s">
        <v>1256</v>
      </c>
      <c r="E3830">
        <v>4041380</v>
      </c>
      <c r="F3830">
        <v>18</v>
      </c>
      <c r="G3830" t="s">
        <v>1454</v>
      </c>
      <c r="H3830">
        <v>13</v>
      </c>
      <c r="I3830">
        <v>51</v>
      </c>
    </row>
    <row r="3831" spans="1:9" x14ac:dyDescent="0.2">
      <c r="A3831" t="s">
        <v>1242</v>
      </c>
      <c r="B3831" t="s">
        <v>5</v>
      </c>
      <c r="C3831">
        <v>3</v>
      </c>
      <c r="D3831" t="s">
        <v>1256</v>
      </c>
      <c r="E3831">
        <v>4041380</v>
      </c>
      <c r="F3831">
        <v>18</v>
      </c>
      <c r="G3831" t="s">
        <v>1455</v>
      </c>
      <c r="H3831">
        <v>25</v>
      </c>
      <c r="I3831">
        <v>51</v>
      </c>
    </row>
    <row r="3832" spans="1:9" x14ac:dyDescent="0.2">
      <c r="A3832" t="s">
        <v>1242</v>
      </c>
      <c r="B3832" t="s">
        <v>5</v>
      </c>
      <c r="C3832">
        <v>3</v>
      </c>
      <c r="D3832" t="s">
        <v>1256</v>
      </c>
      <c r="E3832">
        <v>4041380</v>
      </c>
      <c r="F3832">
        <v>18</v>
      </c>
      <c r="G3832" t="s">
        <v>1456</v>
      </c>
      <c r="H3832">
        <v>34</v>
      </c>
      <c r="I3832">
        <v>51</v>
      </c>
    </row>
    <row r="3833" spans="1:9" x14ac:dyDescent="0.2">
      <c r="A3833" t="s">
        <v>1242</v>
      </c>
      <c r="B3833" t="s">
        <v>5</v>
      </c>
      <c r="C3833">
        <v>3</v>
      </c>
      <c r="D3833" t="s">
        <v>1256</v>
      </c>
      <c r="E3833">
        <v>4041380</v>
      </c>
      <c r="F3833">
        <v>18</v>
      </c>
      <c r="G3833" t="s">
        <v>1457</v>
      </c>
      <c r="H3833">
        <v>13</v>
      </c>
      <c r="I3833">
        <v>51</v>
      </c>
    </row>
    <row r="3834" spans="1:9" x14ac:dyDescent="0.2">
      <c r="A3834" t="s">
        <v>1242</v>
      </c>
      <c r="B3834" t="s">
        <v>5</v>
      </c>
      <c r="C3834">
        <v>3</v>
      </c>
      <c r="D3834" t="s">
        <v>1256</v>
      </c>
      <c r="E3834">
        <v>4041380</v>
      </c>
      <c r="F3834">
        <v>18</v>
      </c>
      <c r="G3834" t="s">
        <v>1458</v>
      </c>
      <c r="H3834">
        <v>22</v>
      </c>
      <c r="I3834">
        <v>51</v>
      </c>
    </row>
    <row r="3835" spans="1:9" x14ac:dyDescent="0.2">
      <c r="A3835" t="s">
        <v>1242</v>
      </c>
      <c r="B3835" t="s">
        <v>5</v>
      </c>
      <c r="C3835">
        <v>3</v>
      </c>
      <c r="D3835" t="s">
        <v>1256</v>
      </c>
      <c r="E3835">
        <v>4041380</v>
      </c>
      <c r="F3835">
        <v>18</v>
      </c>
      <c r="G3835" t="s">
        <v>1459</v>
      </c>
      <c r="H3835">
        <v>29</v>
      </c>
      <c r="I3835">
        <v>51</v>
      </c>
    </row>
    <row r="3836" spans="1:9" x14ac:dyDescent="0.2">
      <c r="A3836" t="s">
        <v>1242</v>
      </c>
      <c r="B3836" t="s">
        <v>5</v>
      </c>
      <c r="C3836">
        <v>3</v>
      </c>
      <c r="D3836" t="s">
        <v>1256</v>
      </c>
      <c r="E3836">
        <v>4041380</v>
      </c>
      <c r="F3836">
        <v>18</v>
      </c>
      <c r="G3836" t="s">
        <v>1460</v>
      </c>
      <c r="H3836">
        <v>14</v>
      </c>
      <c r="I3836">
        <v>51</v>
      </c>
    </row>
    <row r="3837" spans="1:9" x14ac:dyDescent="0.2">
      <c r="A3837" t="s">
        <v>1242</v>
      </c>
      <c r="B3837" t="s">
        <v>5</v>
      </c>
      <c r="C3837">
        <v>3</v>
      </c>
      <c r="D3837" t="s">
        <v>1243</v>
      </c>
      <c r="E3837">
        <v>4041326</v>
      </c>
      <c r="F3837">
        <v>13</v>
      </c>
      <c r="G3837" t="s">
        <v>1450</v>
      </c>
      <c r="H3837">
        <v>58</v>
      </c>
      <c r="I3837">
        <v>72</v>
      </c>
    </row>
    <row r="3838" spans="1:9" x14ac:dyDescent="0.2">
      <c r="A3838" t="s">
        <v>1242</v>
      </c>
      <c r="B3838" t="s">
        <v>5</v>
      </c>
      <c r="C3838">
        <v>3</v>
      </c>
      <c r="D3838" t="s">
        <v>1243</v>
      </c>
      <c r="E3838">
        <v>4041326</v>
      </c>
      <c r="F3838">
        <v>13</v>
      </c>
      <c r="G3838" t="s">
        <v>1451</v>
      </c>
      <c r="H3838">
        <v>44</v>
      </c>
      <c r="I3838">
        <v>54</v>
      </c>
    </row>
    <row r="3839" spans="1:9" x14ac:dyDescent="0.2">
      <c r="A3839" t="s">
        <v>1242</v>
      </c>
      <c r="B3839" t="s">
        <v>5</v>
      </c>
      <c r="C3839">
        <v>3</v>
      </c>
      <c r="D3839" t="s">
        <v>1243</v>
      </c>
      <c r="E3839">
        <v>4041326</v>
      </c>
      <c r="F3839">
        <v>13</v>
      </c>
      <c r="G3839" t="s">
        <v>1452</v>
      </c>
      <c r="H3839">
        <v>35</v>
      </c>
      <c r="I3839">
        <v>54</v>
      </c>
    </row>
    <row r="3840" spans="1:9" x14ac:dyDescent="0.2">
      <c r="A3840" t="s">
        <v>1242</v>
      </c>
      <c r="B3840" t="s">
        <v>5</v>
      </c>
      <c r="C3840">
        <v>3</v>
      </c>
      <c r="D3840" t="s">
        <v>1243</v>
      </c>
      <c r="E3840">
        <v>4041326</v>
      </c>
      <c r="F3840">
        <v>13</v>
      </c>
      <c r="G3840" t="s">
        <v>1453</v>
      </c>
      <c r="H3840">
        <v>37</v>
      </c>
      <c r="I3840">
        <v>54</v>
      </c>
    </row>
    <row r="3841" spans="1:9" x14ac:dyDescent="0.2">
      <c r="A3841" t="s">
        <v>1242</v>
      </c>
      <c r="B3841" t="s">
        <v>5</v>
      </c>
      <c r="C3841">
        <v>3</v>
      </c>
      <c r="D3841" t="s">
        <v>1243</v>
      </c>
      <c r="E3841">
        <v>4041326</v>
      </c>
      <c r="F3841">
        <v>13</v>
      </c>
      <c r="G3841" t="s">
        <v>1454</v>
      </c>
      <c r="H3841">
        <v>34</v>
      </c>
      <c r="I3841">
        <v>54</v>
      </c>
    </row>
    <row r="3842" spans="1:9" x14ac:dyDescent="0.2">
      <c r="A3842" t="s">
        <v>1242</v>
      </c>
      <c r="B3842" t="s">
        <v>5</v>
      </c>
      <c r="C3842">
        <v>3</v>
      </c>
      <c r="D3842" t="s">
        <v>1243</v>
      </c>
      <c r="E3842">
        <v>4041326</v>
      </c>
      <c r="F3842">
        <v>13</v>
      </c>
      <c r="G3842" t="s">
        <v>1455</v>
      </c>
      <c r="H3842">
        <v>40</v>
      </c>
      <c r="I3842">
        <v>54</v>
      </c>
    </row>
    <row r="3843" spans="1:9" x14ac:dyDescent="0.2">
      <c r="A3843" t="s">
        <v>1242</v>
      </c>
      <c r="B3843" t="s">
        <v>5</v>
      </c>
      <c r="C3843">
        <v>3</v>
      </c>
      <c r="D3843" t="s">
        <v>1243</v>
      </c>
      <c r="E3843">
        <v>4041326</v>
      </c>
      <c r="F3843">
        <v>13</v>
      </c>
      <c r="G3843" t="s">
        <v>1456</v>
      </c>
      <c r="H3843">
        <v>44</v>
      </c>
      <c r="I3843">
        <v>54</v>
      </c>
    </row>
    <row r="3844" spans="1:9" x14ac:dyDescent="0.2">
      <c r="A3844" t="s">
        <v>1242</v>
      </c>
      <c r="B3844" t="s">
        <v>5</v>
      </c>
      <c r="C3844">
        <v>3</v>
      </c>
      <c r="D3844" t="s">
        <v>1243</v>
      </c>
      <c r="E3844">
        <v>4041326</v>
      </c>
      <c r="F3844">
        <v>13</v>
      </c>
      <c r="G3844" t="s">
        <v>1457</v>
      </c>
      <c r="H3844">
        <v>34</v>
      </c>
      <c r="I3844">
        <v>54</v>
      </c>
    </row>
    <row r="3845" spans="1:9" x14ac:dyDescent="0.2">
      <c r="A3845" t="s">
        <v>1242</v>
      </c>
      <c r="B3845" t="s">
        <v>5</v>
      </c>
      <c r="C3845">
        <v>3</v>
      </c>
      <c r="D3845" t="s">
        <v>1243</v>
      </c>
      <c r="E3845">
        <v>4041326</v>
      </c>
      <c r="F3845">
        <v>13</v>
      </c>
      <c r="G3845" t="s">
        <v>1458</v>
      </c>
      <c r="H3845">
        <v>36</v>
      </c>
      <c r="I3845">
        <v>54</v>
      </c>
    </row>
    <row r="3846" spans="1:9" x14ac:dyDescent="0.2">
      <c r="A3846" t="s">
        <v>1242</v>
      </c>
      <c r="B3846" t="s">
        <v>5</v>
      </c>
      <c r="C3846">
        <v>3</v>
      </c>
      <c r="D3846" t="s">
        <v>1243</v>
      </c>
      <c r="E3846">
        <v>4041326</v>
      </c>
      <c r="F3846">
        <v>13</v>
      </c>
      <c r="G3846" t="s">
        <v>1459</v>
      </c>
      <c r="H3846">
        <v>39</v>
      </c>
      <c r="I3846">
        <v>54</v>
      </c>
    </row>
    <row r="3847" spans="1:9" x14ac:dyDescent="0.2">
      <c r="A3847" t="s">
        <v>1242</v>
      </c>
      <c r="B3847" t="s">
        <v>5</v>
      </c>
      <c r="C3847">
        <v>3</v>
      </c>
      <c r="D3847" t="s">
        <v>1243</v>
      </c>
      <c r="E3847">
        <v>4041326</v>
      </c>
      <c r="F3847">
        <v>13</v>
      </c>
      <c r="G3847" t="s">
        <v>1460</v>
      </c>
      <c r="H3847">
        <v>23</v>
      </c>
      <c r="I3847">
        <v>54</v>
      </c>
    </row>
    <row r="3848" spans="1:9" x14ac:dyDescent="0.2">
      <c r="A3848" t="s">
        <v>1242</v>
      </c>
      <c r="B3848" t="s">
        <v>5</v>
      </c>
      <c r="C3848">
        <v>3</v>
      </c>
      <c r="D3848" t="s">
        <v>1243</v>
      </c>
      <c r="E3848">
        <v>4041329</v>
      </c>
      <c r="F3848">
        <v>21</v>
      </c>
      <c r="G3848" t="s">
        <v>1450</v>
      </c>
      <c r="H3848">
        <v>62</v>
      </c>
      <c r="I3848">
        <v>76</v>
      </c>
    </row>
    <row r="3849" spans="1:9" x14ac:dyDescent="0.2">
      <c r="A3849" t="s">
        <v>1242</v>
      </c>
      <c r="B3849" t="s">
        <v>5</v>
      </c>
      <c r="C3849">
        <v>3</v>
      </c>
      <c r="D3849" t="s">
        <v>1243</v>
      </c>
      <c r="E3849">
        <v>4041329</v>
      </c>
      <c r="F3849">
        <v>21</v>
      </c>
      <c r="G3849" t="s">
        <v>1451</v>
      </c>
      <c r="H3849">
        <v>48</v>
      </c>
      <c r="I3849">
        <v>57</v>
      </c>
    </row>
    <row r="3850" spans="1:9" x14ac:dyDescent="0.2">
      <c r="A3850" t="s">
        <v>1242</v>
      </c>
      <c r="B3850" t="s">
        <v>5</v>
      </c>
      <c r="C3850">
        <v>3</v>
      </c>
      <c r="D3850" t="s">
        <v>1243</v>
      </c>
      <c r="E3850">
        <v>4041329</v>
      </c>
      <c r="F3850">
        <v>21</v>
      </c>
      <c r="G3850" t="s">
        <v>1452</v>
      </c>
      <c r="H3850">
        <v>32</v>
      </c>
      <c r="I3850">
        <v>57</v>
      </c>
    </row>
    <row r="3851" spans="1:9" x14ac:dyDescent="0.2">
      <c r="A3851" t="s">
        <v>1242</v>
      </c>
      <c r="B3851" t="s">
        <v>5</v>
      </c>
      <c r="C3851">
        <v>3</v>
      </c>
      <c r="D3851" t="s">
        <v>1243</v>
      </c>
      <c r="E3851">
        <v>4041329</v>
      </c>
      <c r="F3851">
        <v>21</v>
      </c>
      <c r="G3851" t="s">
        <v>1453</v>
      </c>
      <c r="H3851">
        <v>43</v>
      </c>
      <c r="I3851">
        <v>57</v>
      </c>
    </row>
    <row r="3852" spans="1:9" x14ac:dyDescent="0.2">
      <c r="A3852" t="s">
        <v>1242</v>
      </c>
      <c r="B3852" t="s">
        <v>5</v>
      </c>
      <c r="C3852">
        <v>3</v>
      </c>
      <c r="D3852" t="s">
        <v>1243</v>
      </c>
      <c r="E3852">
        <v>4041329</v>
      </c>
      <c r="F3852">
        <v>21</v>
      </c>
      <c r="G3852" t="s">
        <v>1454</v>
      </c>
      <c r="H3852">
        <v>45</v>
      </c>
      <c r="I3852">
        <v>57</v>
      </c>
    </row>
    <row r="3853" spans="1:9" x14ac:dyDescent="0.2">
      <c r="A3853" t="s">
        <v>1242</v>
      </c>
      <c r="B3853" t="s">
        <v>5</v>
      </c>
      <c r="C3853">
        <v>3</v>
      </c>
      <c r="D3853" t="s">
        <v>1243</v>
      </c>
      <c r="E3853">
        <v>4041329</v>
      </c>
      <c r="F3853">
        <v>21</v>
      </c>
      <c r="G3853" t="s">
        <v>1455</v>
      </c>
      <c r="H3853">
        <v>46</v>
      </c>
      <c r="I3853">
        <v>57</v>
      </c>
    </row>
    <row r="3854" spans="1:9" x14ac:dyDescent="0.2">
      <c r="A3854" t="s">
        <v>1242</v>
      </c>
      <c r="B3854" t="s">
        <v>5</v>
      </c>
      <c r="C3854">
        <v>3</v>
      </c>
      <c r="D3854" t="s">
        <v>1243</v>
      </c>
      <c r="E3854">
        <v>4041329</v>
      </c>
      <c r="F3854">
        <v>21</v>
      </c>
      <c r="G3854" t="s">
        <v>1456</v>
      </c>
      <c r="H3854">
        <v>48</v>
      </c>
      <c r="I3854">
        <v>57</v>
      </c>
    </row>
    <row r="3855" spans="1:9" x14ac:dyDescent="0.2">
      <c r="A3855" t="s">
        <v>1242</v>
      </c>
      <c r="B3855" t="s">
        <v>5</v>
      </c>
      <c r="C3855">
        <v>3</v>
      </c>
      <c r="D3855" t="s">
        <v>1243</v>
      </c>
      <c r="E3855">
        <v>4041329</v>
      </c>
      <c r="F3855">
        <v>21</v>
      </c>
      <c r="G3855" t="s">
        <v>1457</v>
      </c>
      <c r="H3855">
        <v>45</v>
      </c>
      <c r="I3855">
        <v>57</v>
      </c>
    </row>
    <row r="3856" spans="1:9" x14ac:dyDescent="0.2">
      <c r="A3856" t="s">
        <v>1242</v>
      </c>
      <c r="B3856" t="s">
        <v>5</v>
      </c>
      <c r="C3856">
        <v>3</v>
      </c>
      <c r="D3856" t="s">
        <v>1243</v>
      </c>
      <c r="E3856">
        <v>4041329</v>
      </c>
      <c r="F3856">
        <v>21</v>
      </c>
      <c r="G3856" t="s">
        <v>1458</v>
      </c>
      <c r="H3856">
        <v>34</v>
      </c>
      <c r="I3856">
        <v>57</v>
      </c>
    </row>
    <row r="3857" spans="1:9" x14ac:dyDescent="0.2">
      <c r="A3857" t="s">
        <v>1242</v>
      </c>
      <c r="B3857" t="s">
        <v>5</v>
      </c>
      <c r="C3857">
        <v>3</v>
      </c>
      <c r="D3857" t="s">
        <v>1243</v>
      </c>
      <c r="E3857">
        <v>4041329</v>
      </c>
      <c r="F3857">
        <v>21</v>
      </c>
      <c r="G3857" t="s">
        <v>1459</v>
      </c>
      <c r="H3857">
        <v>45</v>
      </c>
      <c r="I3857">
        <v>57</v>
      </c>
    </row>
    <row r="3858" spans="1:9" x14ac:dyDescent="0.2">
      <c r="A3858" t="s">
        <v>1242</v>
      </c>
      <c r="B3858" t="s">
        <v>5</v>
      </c>
      <c r="C3858">
        <v>3</v>
      </c>
      <c r="D3858" t="s">
        <v>1243</v>
      </c>
      <c r="E3858">
        <v>4041329</v>
      </c>
      <c r="F3858">
        <v>21</v>
      </c>
      <c r="G3858" t="s">
        <v>1460</v>
      </c>
      <c r="H3858">
        <v>20</v>
      </c>
      <c r="I3858">
        <v>57</v>
      </c>
    </row>
    <row r="3859" spans="1:9" x14ac:dyDescent="0.2">
      <c r="A3859" t="s">
        <v>1242</v>
      </c>
      <c r="B3859" t="s">
        <v>5</v>
      </c>
      <c r="C3859">
        <v>3</v>
      </c>
      <c r="D3859" t="s">
        <v>1243</v>
      </c>
      <c r="E3859">
        <v>4041343</v>
      </c>
      <c r="F3859">
        <v>13</v>
      </c>
      <c r="G3859" t="s">
        <v>1450</v>
      </c>
      <c r="H3859">
        <v>65</v>
      </c>
      <c r="I3859">
        <v>80</v>
      </c>
    </row>
    <row r="3860" spans="1:9" x14ac:dyDescent="0.2">
      <c r="A3860" t="s">
        <v>1242</v>
      </c>
      <c r="B3860" t="s">
        <v>5</v>
      </c>
      <c r="C3860">
        <v>3</v>
      </c>
      <c r="D3860" t="s">
        <v>1243</v>
      </c>
      <c r="E3860">
        <v>4041343</v>
      </c>
      <c r="F3860">
        <v>13</v>
      </c>
      <c r="G3860" t="s">
        <v>1451</v>
      </c>
      <c r="H3860">
        <v>47</v>
      </c>
      <c r="I3860">
        <v>60</v>
      </c>
    </row>
    <row r="3861" spans="1:9" x14ac:dyDescent="0.2">
      <c r="A3861" t="s">
        <v>1242</v>
      </c>
      <c r="B3861" t="s">
        <v>5</v>
      </c>
      <c r="C3861">
        <v>3</v>
      </c>
      <c r="D3861" t="s">
        <v>1243</v>
      </c>
      <c r="E3861">
        <v>4041343</v>
      </c>
      <c r="F3861">
        <v>13</v>
      </c>
      <c r="G3861" t="s">
        <v>1452</v>
      </c>
      <c r="H3861">
        <v>31</v>
      </c>
      <c r="I3861">
        <v>60</v>
      </c>
    </row>
    <row r="3862" spans="1:9" x14ac:dyDescent="0.2">
      <c r="A3862" t="s">
        <v>1242</v>
      </c>
      <c r="B3862" t="s">
        <v>5</v>
      </c>
      <c r="C3862">
        <v>3</v>
      </c>
      <c r="D3862" t="s">
        <v>1243</v>
      </c>
      <c r="E3862">
        <v>4041343</v>
      </c>
      <c r="F3862">
        <v>13</v>
      </c>
      <c r="G3862" t="s">
        <v>1453</v>
      </c>
      <c r="H3862">
        <v>42</v>
      </c>
      <c r="I3862">
        <v>60</v>
      </c>
    </row>
    <row r="3863" spans="1:9" x14ac:dyDescent="0.2">
      <c r="A3863" t="s">
        <v>1242</v>
      </c>
      <c r="B3863" t="s">
        <v>5</v>
      </c>
      <c r="C3863">
        <v>3</v>
      </c>
      <c r="D3863" t="s">
        <v>1243</v>
      </c>
      <c r="E3863">
        <v>4041343</v>
      </c>
      <c r="F3863">
        <v>13</v>
      </c>
      <c r="G3863" t="s">
        <v>1454</v>
      </c>
      <c r="H3863">
        <v>36</v>
      </c>
      <c r="I3863">
        <v>60</v>
      </c>
    </row>
    <row r="3864" spans="1:9" x14ac:dyDescent="0.2">
      <c r="A3864" t="s">
        <v>1242</v>
      </c>
      <c r="B3864" t="s">
        <v>5</v>
      </c>
      <c r="C3864">
        <v>3</v>
      </c>
      <c r="D3864" t="s">
        <v>1243</v>
      </c>
      <c r="E3864">
        <v>4041343</v>
      </c>
      <c r="F3864">
        <v>13</v>
      </c>
      <c r="G3864" t="s">
        <v>1455</v>
      </c>
      <c r="H3864">
        <v>44</v>
      </c>
      <c r="I3864">
        <v>60</v>
      </c>
    </row>
    <row r="3865" spans="1:9" x14ac:dyDescent="0.2">
      <c r="A3865" t="s">
        <v>1242</v>
      </c>
      <c r="B3865" t="s">
        <v>5</v>
      </c>
      <c r="C3865">
        <v>3</v>
      </c>
      <c r="D3865" t="s">
        <v>1243</v>
      </c>
      <c r="E3865">
        <v>4041343</v>
      </c>
      <c r="F3865">
        <v>13</v>
      </c>
      <c r="G3865" t="s">
        <v>1456</v>
      </c>
      <c r="H3865">
        <v>44</v>
      </c>
      <c r="I3865">
        <v>60</v>
      </c>
    </row>
    <row r="3866" spans="1:9" x14ac:dyDescent="0.2">
      <c r="A3866" t="s">
        <v>1242</v>
      </c>
      <c r="B3866" t="s">
        <v>5</v>
      </c>
      <c r="C3866">
        <v>3</v>
      </c>
      <c r="D3866" t="s">
        <v>1243</v>
      </c>
      <c r="E3866">
        <v>4041343</v>
      </c>
      <c r="F3866">
        <v>13</v>
      </c>
      <c r="G3866" t="s">
        <v>1457</v>
      </c>
      <c r="H3866">
        <v>36</v>
      </c>
      <c r="I3866">
        <v>60</v>
      </c>
    </row>
    <row r="3867" spans="1:9" x14ac:dyDescent="0.2">
      <c r="A3867" t="s">
        <v>1242</v>
      </c>
      <c r="B3867" t="s">
        <v>5</v>
      </c>
      <c r="C3867">
        <v>3</v>
      </c>
      <c r="D3867" t="s">
        <v>1243</v>
      </c>
      <c r="E3867">
        <v>4041343</v>
      </c>
      <c r="F3867">
        <v>13</v>
      </c>
      <c r="G3867" t="s">
        <v>1458</v>
      </c>
      <c r="H3867">
        <v>32</v>
      </c>
      <c r="I3867">
        <v>60</v>
      </c>
    </row>
    <row r="3868" spans="1:9" x14ac:dyDescent="0.2">
      <c r="A3868" t="s">
        <v>1242</v>
      </c>
      <c r="B3868" t="s">
        <v>5</v>
      </c>
      <c r="C3868">
        <v>3</v>
      </c>
      <c r="D3868" t="s">
        <v>1243</v>
      </c>
      <c r="E3868">
        <v>4041343</v>
      </c>
      <c r="F3868">
        <v>13</v>
      </c>
      <c r="G3868" t="s">
        <v>1459</v>
      </c>
      <c r="H3868">
        <v>43</v>
      </c>
      <c r="I3868">
        <v>60</v>
      </c>
    </row>
    <row r="3869" spans="1:9" x14ac:dyDescent="0.2">
      <c r="A3869" t="s">
        <v>1242</v>
      </c>
      <c r="B3869" t="s">
        <v>5</v>
      </c>
      <c r="C3869">
        <v>3</v>
      </c>
      <c r="D3869" t="s">
        <v>1243</v>
      </c>
      <c r="E3869">
        <v>4041343</v>
      </c>
      <c r="F3869">
        <v>13</v>
      </c>
      <c r="G3869" t="s">
        <v>1460</v>
      </c>
      <c r="H3869">
        <v>22</v>
      </c>
      <c r="I3869">
        <v>60</v>
      </c>
    </row>
    <row r="3870" spans="1:9" x14ac:dyDescent="0.2">
      <c r="A3870" t="s">
        <v>1242</v>
      </c>
      <c r="B3870" t="s">
        <v>5</v>
      </c>
      <c r="C3870">
        <v>3</v>
      </c>
      <c r="D3870" t="s">
        <v>1243</v>
      </c>
      <c r="E3870">
        <v>4041340</v>
      </c>
      <c r="F3870">
        <v>14</v>
      </c>
      <c r="G3870" t="s">
        <v>1450</v>
      </c>
      <c r="H3870">
        <v>57</v>
      </c>
      <c r="I3870">
        <v>84</v>
      </c>
    </row>
    <row r="3871" spans="1:9" x14ac:dyDescent="0.2">
      <c r="A3871" t="s">
        <v>1242</v>
      </c>
      <c r="B3871" t="s">
        <v>5</v>
      </c>
      <c r="C3871">
        <v>3</v>
      </c>
      <c r="D3871" t="s">
        <v>1243</v>
      </c>
      <c r="E3871">
        <v>4041340</v>
      </c>
      <c r="F3871">
        <v>14</v>
      </c>
      <c r="G3871" t="s">
        <v>1451</v>
      </c>
      <c r="H3871">
        <v>50</v>
      </c>
      <c r="I3871">
        <v>63</v>
      </c>
    </row>
    <row r="3872" spans="1:9" x14ac:dyDescent="0.2">
      <c r="A3872" t="s">
        <v>1242</v>
      </c>
      <c r="B3872" t="s">
        <v>5</v>
      </c>
      <c r="C3872">
        <v>3</v>
      </c>
      <c r="D3872" t="s">
        <v>1243</v>
      </c>
      <c r="E3872">
        <v>4041340</v>
      </c>
      <c r="F3872">
        <v>14</v>
      </c>
      <c r="G3872" t="s">
        <v>1452</v>
      </c>
      <c r="H3872">
        <v>30</v>
      </c>
      <c r="I3872">
        <v>63</v>
      </c>
    </row>
    <row r="3873" spans="1:9" x14ac:dyDescent="0.2">
      <c r="A3873" t="s">
        <v>1242</v>
      </c>
      <c r="B3873" t="s">
        <v>5</v>
      </c>
      <c r="C3873">
        <v>3</v>
      </c>
      <c r="D3873" t="s">
        <v>1243</v>
      </c>
      <c r="E3873">
        <v>4041340</v>
      </c>
      <c r="F3873">
        <v>14</v>
      </c>
      <c r="G3873" t="s">
        <v>1453</v>
      </c>
      <c r="H3873">
        <v>42</v>
      </c>
      <c r="I3873">
        <v>63</v>
      </c>
    </row>
    <row r="3874" spans="1:9" x14ac:dyDescent="0.2">
      <c r="A3874" t="s">
        <v>1242</v>
      </c>
      <c r="B3874" t="s">
        <v>5</v>
      </c>
      <c r="C3874">
        <v>3</v>
      </c>
      <c r="D3874" t="s">
        <v>1243</v>
      </c>
      <c r="E3874">
        <v>4041340</v>
      </c>
      <c r="F3874">
        <v>14</v>
      </c>
      <c r="G3874" t="s">
        <v>1454</v>
      </c>
      <c r="H3874">
        <v>20</v>
      </c>
      <c r="I3874">
        <v>63</v>
      </c>
    </row>
    <row r="3875" spans="1:9" x14ac:dyDescent="0.2">
      <c r="A3875" t="s">
        <v>1242</v>
      </c>
      <c r="B3875" t="s">
        <v>5</v>
      </c>
      <c r="C3875">
        <v>3</v>
      </c>
      <c r="D3875" t="s">
        <v>1243</v>
      </c>
      <c r="E3875">
        <v>4041340</v>
      </c>
      <c r="F3875">
        <v>14</v>
      </c>
      <c r="G3875" t="s">
        <v>1455</v>
      </c>
      <c r="H3875">
        <v>40</v>
      </c>
      <c r="I3875">
        <v>63</v>
      </c>
    </row>
    <row r="3876" spans="1:9" x14ac:dyDescent="0.2">
      <c r="A3876" t="s">
        <v>1242</v>
      </c>
      <c r="B3876" t="s">
        <v>5</v>
      </c>
      <c r="C3876">
        <v>3</v>
      </c>
      <c r="D3876" t="s">
        <v>1243</v>
      </c>
      <c r="E3876">
        <v>4041340</v>
      </c>
      <c r="F3876">
        <v>14</v>
      </c>
      <c r="G3876" t="s">
        <v>1456</v>
      </c>
      <c r="H3876">
        <v>44</v>
      </c>
      <c r="I3876">
        <v>63</v>
      </c>
    </row>
    <row r="3877" spans="1:9" x14ac:dyDescent="0.2">
      <c r="A3877" t="s">
        <v>1242</v>
      </c>
      <c r="B3877" t="s">
        <v>5</v>
      </c>
      <c r="C3877">
        <v>3</v>
      </c>
      <c r="D3877" t="s">
        <v>1243</v>
      </c>
      <c r="E3877">
        <v>4041340</v>
      </c>
      <c r="F3877">
        <v>14</v>
      </c>
      <c r="G3877" t="s">
        <v>1457</v>
      </c>
      <c r="H3877">
        <v>20</v>
      </c>
      <c r="I3877">
        <v>63</v>
      </c>
    </row>
    <row r="3878" spans="1:9" x14ac:dyDescent="0.2">
      <c r="A3878" t="s">
        <v>1242</v>
      </c>
      <c r="B3878" t="s">
        <v>5</v>
      </c>
      <c r="C3878">
        <v>3</v>
      </c>
      <c r="D3878" t="s">
        <v>1243</v>
      </c>
      <c r="E3878">
        <v>4041340</v>
      </c>
      <c r="F3878">
        <v>14</v>
      </c>
      <c r="G3878" t="s">
        <v>1458</v>
      </c>
      <c r="H3878">
        <v>32</v>
      </c>
      <c r="I3878">
        <v>63</v>
      </c>
    </row>
    <row r="3879" spans="1:9" x14ac:dyDescent="0.2">
      <c r="A3879" t="s">
        <v>1242</v>
      </c>
      <c r="B3879" t="s">
        <v>5</v>
      </c>
      <c r="C3879">
        <v>3</v>
      </c>
      <c r="D3879" t="s">
        <v>1243</v>
      </c>
      <c r="E3879">
        <v>4041340</v>
      </c>
      <c r="F3879">
        <v>14</v>
      </c>
      <c r="G3879" t="s">
        <v>1459</v>
      </c>
      <c r="H3879">
        <v>35</v>
      </c>
      <c r="I3879">
        <v>63</v>
      </c>
    </row>
    <row r="3880" spans="1:9" x14ac:dyDescent="0.2">
      <c r="A3880" t="s">
        <v>1242</v>
      </c>
      <c r="B3880" t="s">
        <v>5</v>
      </c>
      <c r="C3880">
        <v>3</v>
      </c>
      <c r="D3880" t="s">
        <v>1243</v>
      </c>
      <c r="E3880">
        <v>4041340</v>
      </c>
      <c r="F3880">
        <v>14</v>
      </c>
      <c r="G3880" t="s">
        <v>1460</v>
      </c>
      <c r="H3880">
        <v>21</v>
      </c>
      <c r="I3880">
        <v>63</v>
      </c>
    </row>
    <row r="3881" spans="1:9" x14ac:dyDescent="0.2">
      <c r="A3881" t="s">
        <v>1242</v>
      </c>
      <c r="B3881" t="s">
        <v>5</v>
      </c>
      <c r="C3881">
        <v>3</v>
      </c>
      <c r="D3881" t="s">
        <v>1243</v>
      </c>
      <c r="E3881">
        <v>4041347</v>
      </c>
      <c r="F3881">
        <v>15</v>
      </c>
      <c r="G3881" t="s">
        <v>1450</v>
      </c>
      <c r="H3881">
        <v>72</v>
      </c>
      <c r="I3881">
        <v>88</v>
      </c>
    </row>
    <row r="3882" spans="1:9" x14ac:dyDescent="0.2">
      <c r="A3882" t="s">
        <v>1242</v>
      </c>
      <c r="B3882" t="s">
        <v>5</v>
      </c>
      <c r="C3882">
        <v>3</v>
      </c>
      <c r="D3882" t="s">
        <v>1243</v>
      </c>
      <c r="E3882">
        <v>4041347</v>
      </c>
      <c r="F3882">
        <v>15</v>
      </c>
      <c r="G3882" t="s">
        <v>1451</v>
      </c>
      <c r="H3882">
        <v>50</v>
      </c>
      <c r="I3882">
        <v>66</v>
      </c>
    </row>
    <row r="3883" spans="1:9" x14ac:dyDescent="0.2">
      <c r="A3883" t="s">
        <v>1242</v>
      </c>
      <c r="B3883" t="s">
        <v>5</v>
      </c>
      <c r="C3883">
        <v>3</v>
      </c>
      <c r="D3883" t="s">
        <v>1243</v>
      </c>
      <c r="E3883">
        <v>4041347</v>
      </c>
      <c r="F3883">
        <v>15</v>
      </c>
      <c r="G3883" t="s">
        <v>1452</v>
      </c>
      <c r="H3883">
        <v>27</v>
      </c>
      <c r="I3883">
        <v>66</v>
      </c>
    </row>
    <row r="3884" spans="1:9" x14ac:dyDescent="0.2">
      <c r="A3884" t="s">
        <v>1242</v>
      </c>
      <c r="B3884" t="s">
        <v>5</v>
      </c>
      <c r="C3884">
        <v>3</v>
      </c>
      <c r="D3884" t="s">
        <v>1243</v>
      </c>
      <c r="E3884">
        <v>4041347</v>
      </c>
      <c r="F3884">
        <v>15</v>
      </c>
      <c r="G3884" t="s">
        <v>1453</v>
      </c>
      <c r="H3884">
        <v>37</v>
      </c>
      <c r="I3884">
        <v>66</v>
      </c>
    </row>
    <row r="3885" spans="1:9" x14ac:dyDescent="0.2">
      <c r="A3885" t="s">
        <v>1242</v>
      </c>
      <c r="B3885" t="s">
        <v>5</v>
      </c>
      <c r="C3885">
        <v>3</v>
      </c>
      <c r="D3885" t="s">
        <v>1243</v>
      </c>
      <c r="E3885">
        <v>4041347</v>
      </c>
      <c r="F3885">
        <v>15</v>
      </c>
      <c r="G3885" t="s">
        <v>1454</v>
      </c>
      <c r="H3885">
        <v>39</v>
      </c>
      <c r="I3885">
        <v>66</v>
      </c>
    </row>
    <row r="3886" spans="1:9" x14ac:dyDescent="0.2">
      <c r="A3886" t="s">
        <v>1242</v>
      </c>
      <c r="B3886" t="s">
        <v>5</v>
      </c>
      <c r="C3886">
        <v>3</v>
      </c>
      <c r="D3886" t="s">
        <v>1243</v>
      </c>
      <c r="E3886">
        <v>4041347</v>
      </c>
      <c r="F3886">
        <v>15</v>
      </c>
      <c r="G3886" t="s">
        <v>1455</v>
      </c>
      <c r="H3886">
        <v>49</v>
      </c>
      <c r="I3886">
        <v>66</v>
      </c>
    </row>
    <row r="3887" spans="1:9" x14ac:dyDescent="0.2">
      <c r="A3887" t="s">
        <v>1242</v>
      </c>
      <c r="B3887" t="s">
        <v>5</v>
      </c>
      <c r="C3887">
        <v>3</v>
      </c>
      <c r="D3887" t="s">
        <v>1243</v>
      </c>
      <c r="E3887">
        <v>4041347</v>
      </c>
      <c r="F3887">
        <v>15</v>
      </c>
      <c r="G3887" t="s">
        <v>1456</v>
      </c>
      <c r="H3887">
        <v>47</v>
      </c>
      <c r="I3887">
        <v>66</v>
      </c>
    </row>
    <row r="3888" spans="1:9" x14ac:dyDescent="0.2">
      <c r="A3888" t="s">
        <v>1242</v>
      </c>
      <c r="B3888" t="s">
        <v>5</v>
      </c>
      <c r="C3888">
        <v>3</v>
      </c>
      <c r="D3888" t="s">
        <v>1243</v>
      </c>
      <c r="E3888">
        <v>4041347</v>
      </c>
      <c r="F3888">
        <v>15</v>
      </c>
      <c r="G3888" t="s">
        <v>1457</v>
      </c>
      <c r="H3888">
        <v>39</v>
      </c>
      <c r="I3888">
        <v>66</v>
      </c>
    </row>
    <row r="3889" spans="1:9" x14ac:dyDescent="0.2">
      <c r="A3889" t="s">
        <v>1242</v>
      </c>
      <c r="B3889" t="s">
        <v>5</v>
      </c>
      <c r="C3889">
        <v>3</v>
      </c>
      <c r="D3889" t="s">
        <v>1243</v>
      </c>
      <c r="E3889">
        <v>4041347</v>
      </c>
      <c r="F3889">
        <v>15</v>
      </c>
      <c r="G3889" t="s">
        <v>1458</v>
      </c>
      <c r="H3889">
        <v>30</v>
      </c>
      <c r="I3889">
        <v>66</v>
      </c>
    </row>
    <row r="3890" spans="1:9" x14ac:dyDescent="0.2">
      <c r="A3890" t="s">
        <v>1242</v>
      </c>
      <c r="B3890" t="s">
        <v>5</v>
      </c>
      <c r="C3890">
        <v>3</v>
      </c>
      <c r="D3890" t="s">
        <v>1243</v>
      </c>
      <c r="E3890">
        <v>4041347</v>
      </c>
      <c r="F3890">
        <v>15</v>
      </c>
      <c r="G3890" t="s">
        <v>1459</v>
      </c>
      <c r="H3890">
        <v>50</v>
      </c>
      <c r="I3890">
        <v>66</v>
      </c>
    </row>
    <row r="3891" spans="1:9" x14ac:dyDescent="0.2">
      <c r="A3891" t="s">
        <v>1242</v>
      </c>
      <c r="B3891" t="s">
        <v>5</v>
      </c>
      <c r="C3891">
        <v>3</v>
      </c>
      <c r="D3891" t="s">
        <v>1243</v>
      </c>
      <c r="E3891">
        <v>4041347</v>
      </c>
      <c r="F3891">
        <v>15</v>
      </c>
      <c r="G3891" t="s">
        <v>1460</v>
      </c>
      <c r="H3891">
        <v>21</v>
      </c>
      <c r="I3891">
        <v>66</v>
      </c>
    </row>
    <row r="3892" spans="1:9" x14ac:dyDescent="0.2">
      <c r="A3892" t="s">
        <v>1242</v>
      </c>
      <c r="B3892" t="s">
        <v>5</v>
      </c>
      <c r="C3892">
        <v>3</v>
      </c>
      <c r="D3892" t="s">
        <v>1243</v>
      </c>
      <c r="E3892">
        <v>4041366</v>
      </c>
      <c r="F3892">
        <v>21</v>
      </c>
      <c r="G3892" t="s">
        <v>1450</v>
      </c>
      <c r="H3892">
        <v>1</v>
      </c>
      <c r="I3892">
        <v>4</v>
      </c>
    </row>
    <row r="3893" spans="1:9" x14ac:dyDescent="0.2">
      <c r="A3893" t="s">
        <v>1242</v>
      </c>
      <c r="B3893" t="s">
        <v>5</v>
      </c>
      <c r="C3893">
        <v>3</v>
      </c>
      <c r="D3893" t="s">
        <v>1243</v>
      </c>
      <c r="E3893">
        <v>4041366</v>
      </c>
      <c r="F3893">
        <v>21</v>
      </c>
      <c r="G3893" t="s">
        <v>1451</v>
      </c>
      <c r="H3893">
        <v>3</v>
      </c>
      <c r="I3893">
        <v>3</v>
      </c>
    </row>
    <row r="3894" spans="1:9" x14ac:dyDescent="0.2">
      <c r="A3894" t="s">
        <v>1242</v>
      </c>
      <c r="B3894" t="s">
        <v>5</v>
      </c>
      <c r="C3894">
        <v>3</v>
      </c>
      <c r="D3894" t="s">
        <v>1243</v>
      </c>
      <c r="E3894">
        <v>4041366</v>
      </c>
      <c r="F3894">
        <v>21</v>
      </c>
      <c r="G3894" t="s">
        <v>1452</v>
      </c>
      <c r="H3894">
        <v>3</v>
      </c>
      <c r="I3894">
        <v>3</v>
      </c>
    </row>
    <row r="3895" spans="1:9" x14ac:dyDescent="0.2">
      <c r="A3895" t="s">
        <v>1242</v>
      </c>
      <c r="B3895" t="s">
        <v>5</v>
      </c>
      <c r="C3895">
        <v>3</v>
      </c>
      <c r="D3895" t="s">
        <v>1243</v>
      </c>
      <c r="E3895">
        <v>4041366</v>
      </c>
      <c r="F3895">
        <v>21</v>
      </c>
      <c r="G3895" t="s">
        <v>1453</v>
      </c>
      <c r="H3895">
        <v>2</v>
      </c>
      <c r="I3895">
        <v>3</v>
      </c>
    </row>
    <row r="3896" spans="1:9" x14ac:dyDescent="0.2">
      <c r="A3896" t="s">
        <v>1242</v>
      </c>
      <c r="B3896" t="s">
        <v>5</v>
      </c>
      <c r="C3896">
        <v>3</v>
      </c>
      <c r="D3896" t="s">
        <v>1243</v>
      </c>
      <c r="E3896">
        <v>4041366</v>
      </c>
      <c r="F3896">
        <v>21</v>
      </c>
      <c r="G3896" t="s">
        <v>1454</v>
      </c>
      <c r="H3896">
        <v>3</v>
      </c>
      <c r="I3896">
        <v>3</v>
      </c>
    </row>
    <row r="3897" spans="1:9" x14ac:dyDescent="0.2">
      <c r="A3897" t="s">
        <v>1242</v>
      </c>
      <c r="B3897" t="s">
        <v>5</v>
      </c>
      <c r="C3897">
        <v>3</v>
      </c>
      <c r="D3897" t="s">
        <v>1243</v>
      </c>
      <c r="E3897">
        <v>4041366</v>
      </c>
      <c r="F3897">
        <v>21</v>
      </c>
      <c r="G3897" t="s">
        <v>1455</v>
      </c>
      <c r="H3897">
        <v>3</v>
      </c>
      <c r="I3897">
        <v>3</v>
      </c>
    </row>
    <row r="3898" spans="1:9" x14ac:dyDescent="0.2">
      <c r="A3898" t="s">
        <v>1242</v>
      </c>
      <c r="B3898" t="s">
        <v>5</v>
      </c>
      <c r="C3898">
        <v>3</v>
      </c>
      <c r="D3898" t="s">
        <v>1243</v>
      </c>
      <c r="E3898">
        <v>4041366</v>
      </c>
      <c r="F3898">
        <v>21</v>
      </c>
      <c r="G3898" t="s">
        <v>1456</v>
      </c>
      <c r="H3898">
        <v>3</v>
      </c>
      <c r="I3898">
        <v>3</v>
      </c>
    </row>
    <row r="3899" spans="1:9" x14ac:dyDescent="0.2">
      <c r="A3899" t="s">
        <v>1242</v>
      </c>
      <c r="B3899" t="s">
        <v>5</v>
      </c>
      <c r="C3899">
        <v>3</v>
      </c>
      <c r="D3899" t="s">
        <v>1243</v>
      </c>
      <c r="E3899">
        <v>4041366</v>
      </c>
      <c r="F3899">
        <v>21</v>
      </c>
      <c r="G3899" t="s">
        <v>1457</v>
      </c>
      <c r="H3899">
        <v>3</v>
      </c>
      <c r="I3899">
        <v>3</v>
      </c>
    </row>
    <row r="3900" spans="1:9" x14ac:dyDescent="0.2">
      <c r="A3900" t="s">
        <v>1242</v>
      </c>
      <c r="B3900" t="s">
        <v>5</v>
      </c>
      <c r="C3900">
        <v>3</v>
      </c>
      <c r="D3900" t="s">
        <v>1243</v>
      </c>
      <c r="E3900">
        <v>4041366</v>
      </c>
      <c r="F3900">
        <v>21</v>
      </c>
      <c r="G3900" t="s">
        <v>1458</v>
      </c>
      <c r="H3900">
        <v>1</v>
      </c>
      <c r="I3900">
        <v>3</v>
      </c>
    </row>
    <row r="3901" spans="1:9" x14ac:dyDescent="0.2">
      <c r="A3901" t="s">
        <v>1242</v>
      </c>
      <c r="B3901" t="s">
        <v>5</v>
      </c>
      <c r="C3901">
        <v>3</v>
      </c>
      <c r="D3901" t="s">
        <v>1243</v>
      </c>
      <c r="E3901">
        <v>4041366</v>
      </c>
      <c r="F3901">
        <v>21</v>
      </c>
      <c r="G3901" t="s">
        <v>1459</v>
      </c>
      <c r="H3901">
        <v>3</v>
      </c>
      <c r="I3901">
        <v>3</v>
      </c>
    </row>
    <row r="3902" spans="1:9" x14ac:dyDescent="0.2">
      <c r="A3902" t="s">
        <v>1242</v>
      </c>
      <c r="B3902" t="s">
        <v>5</v>
      </c>
      <c r="C3902">
        <v>3</v>
      </c>
      <c r="D3902" t="s">
        <v>1243</v>
      </c>
      <c r="E3902">
        <v>4041366</v>
      </c>
      <c r="F3902">
        <v>21</v>
      </c>
      <c r="G3902" t="s">
        <v>1460</v>
      </c>
      <c r="H3902">
        <v>0</v>
      </c>
      <c r="I3902">
        <v>3</v>
      </c>
    </row>
    <row r="3903" spans="1:9" x14ac:dyDescent="0.2">
      <c r="A3903" t="s">
        <v>1242</v>
      </c>
      <c r="B3903" t="s">
        <v>5</v>
      </c>
      <c r="C3903">
        <v>3</v>
      </c>
      <c r="D3903" t="s">
        <v>1243</v>
      </c>
      <c r="E3903">
        <v>4041358</v>
      </c>
      <c r="F3903">
        <v>13</v>
      </c>
      <c r="G3903" t="s">
        <v>1450</v>
      </c>
      <c r="H3903">
        <v>57</v>
      </c>
      <c r="I3903">
        <v>64</v>
      </c>
    </row>
    <row r="3904" spans="1:9" x14ac:dyDescent="0.2">
      <c r="A3904" t="s">
        <v>1242</v>
      </c>
      <c r="B3904" t="s">
        <v>5</v>
      </c>
      <c r="C3904">
        <v>3</v>
      </c>
      <c r="D3904" t="s">
        <v>1243</v>
      </c>
      <c r="E3904">
        <v>4041358</v>
      </c>
      <c r="F3904">
        <v>13</v>
      </c>
      <c r="G3904" t="s">
        <v>1451</v>
      </c>
      <c r="H3904">
        <v>45</v>
      </c>
      <c r="I3904">
        <v>48</v>
      </c>
    </row>
    <row r="3905" spans="1:9" x14ac:dyDescent="0.2">
      <c r="A3905" t="s">
        <v>1242</v>
      </c>
      <c r="B3905" t="s">
        <v>5</v>
      </c>
      <c r="C3905">
        <v>3</v>
      </c>
      <c r="D3905" t="s">
        <v>1243</v>
      </c>
      <c r="E3905">
        <v>4041358</v>
      </c>
      <c r="F3905">
        <v>13</v>
      </c>
      <c r="G3905" t="s">
        <v>1452</v>
      </c>
      <c r="H3905">
        <v>30</v>
      </c>
      <c r="I3905">
        <v>48</v>
      </c>
    </row>
    <row r="3906" spans="1:9" x14ac:dyDescent="0.2">
      <c r="A3906" t="s">
        <v>1242</v>
      </c>
      <c r="B3906" t="s">
        <v>5</v>
      </c>
      <c r="C3906">
        <v>3</v>
      </c>
      <c r="D3906" t="s">
        <v>1243</v>
      </c>
      <c r="E3906">
        <v>4041358</v>
      </c>
      <c r="F3906">
        <v>13</v>
      </c>
      <c r="G3906" t="s">
        <v>1453</v>
      </c>
      <c r="H3906">
        <v>35</v>
      </c>
      <c r="I3906">
        <v>48</v>
      </c>
    </row>
    <row r="3907" spans="1:9" x14ac:dyDescent="0.2">
      <c r="A3907" t="s">
        <v>1242</v>
      </c>
      <c r="B3907" t="s">
        <v>5</v>
      </c>
      <c r="C3907">
        <v>3</v>
      </c>
      <c r="D3907" t="s">
        <v>1243</v>
      </c>
      <c r="E3907">
        <v>4041358</v>
      </c>
      <c r="F3907">
        <v>13</v>
      </c>
      <c r="G3907" t="s">
        <v>1454</v>
      </c>
      <c r="H3907">
        <v>32</v>
      </c>
      <c r="I3907">
        <v>48</v>
      </c>
    </row>
    <row r="3908" spans="1:9" x14ac:dyDescent="0.2">
      <c r="A3908" t="s">
        <v>1242</v>
      </c>
      <c r="B3908" t="s">
        <v>5</v>
      </c>
      <c r="C3908">
        <v>3</v>
      </c>
      <c r="D3908" t="s">
        <v>1243</v>
      </c>
      <c r="E3908">
        <v>4041358</v>
      </c>
      <c r="F3908">
        <v>13</v>
      </c>
      <c r="G3908" t="s">
        <v>1455</v>
      </c>
      <c r="H3908">
        <v>35</v>
      </c>
      <c r="I3908">
        <v>48</v>
      </c>
    </row>
    <row r="3909" spans="1:9" x14ac:dyDescent="0.2">
      <c r="A3909" t="s">
        <v>1242</v>
      </c>
      <c r="B3909" t="s">
        <v>5</v>
      </c>
      <c r="C3909">
        <v>3</v>
      </c>
      <c r="D3909" t="s">
        <v>1243</v>
      </c>
      <c r="E3909">
        <v>4041358</v>
      </c>
      <c r="F3909">
        <v>13</v>
      </c>
      <c r="G3909" t="s">
        <v>1456</v>
      </c>
      <c r="H3909">
        <v>40</v>
      </c>
      <c r="I3909">
        <v>48</v>
      </c>
    </row>
    <row r="3910" spans="1:9" x14ac:dyDescent="0.2">
      <c r="A3910" t="s">
        <v>1242</v>
      </c>
      <c r="B3910" t="s">
        <v>5</v>
      </c>
      <c r="C3910">
        <v>3</v>
      </c>
      <c r="D3910" t="s">
        <v>1243</v>
      </c>
      <c r="E3910">
        <v>4041358</v>
      </c>
      <c r="F3910">
        <v>13</v>
      </c>
      <c r="G3910" t="s">
        <v>1457</v>
      </c>
      <c r="H3910">
        <v>32</v>
      </c>
      <c r="I3910">
        <v>48</v>
      </c>
    </row>
    <row r="3911" spans="1:9" x14ac:dyDescent="0.2">
      <c r="A3911" t="s">
        <v>1242</v>
      </c>
      <c r="B3911" t="s">
        <v>5</v>
      </c>
      <c r="C3911">
        <v>3</v>
      </c>
      <c r="D3911" t="s">
        <v>1243</v>
      </c>
      <c r="E3911">
        <v>4041358</v>
      </c>
      <c r="F3911">
        <v>13</v>
      </c>
      <c r="G3911" t="s">
        <v>1458</v>
      </c>
      <c r="H3911">
        <v>22</v>
      </c>
      <c r="I3911">
        <v>48</v>
      </c>
    </row>
    <row r="3912" spans="1:9" x14ac:dyDescent="0.2">
      <c r="A3912" t="s">
        <v>1242</v>
      </c>
      <c r="B3912" t="s">
        <v>5</v>
      </c>
      <c r="C3912">
        <v>3</v>
      </c>
      <c r="D3912" t="s">
        <v>1243</v>
      </c>
      <c r="E3912">
        <v>4041358</v>
      </c>
      <c r="F3912">
        <v>13</v>
      </c>
      <c r="G3912" t="s">
        <v>1459</v>
      </c>
      <c r="H3912">
        <v>37</v>
      </c>
      <c r="I3912">
        <v>48</v>
      </c>
    </row>
    <row r="3913" spans="1:9" x14ac:dyDescent="0.2">
      <c r="A3913" t="s">
        <v>1242</v>
      </c>
      <c r="B3913" t="s">
        <v>5</v>
      </c>
      <c r="C3913">
        <v>3</v>
      </c>
      <c r="D3913" t="s">
        <v>1243</v>
      </c>
      <c r="E3913">
        <v>4041358</v>
      </c>
      <c r="F3913">
        <v>13</v>
      </c>
      <c r="G3913" t="s">
        <v>1460</v>
      </c>
      <c r="H3913">
        <v>11</v>
      </c>
      <c r="I3913">
        <v>48</v>
      </c>
    </row>
    <row r="3914" spans="1:9" x14ac:dyDescent="0.2">
      <c r="A3914" t="s">
        <v>1242</v>
      </c>
      <c r="B3914" t="s">
        <v>5</v>
      </c>
      <c r="C3914">
        <v>3</v>
      </c>
      <c r="D3914" t="s">
        <v>1243</v>
      </c>
      <c r="E3914">
        <v>4041364</v>
      </c>
      <c r="F3914">
        <v>14</v>
      </c>
      <c r="G3914" t="s">
        <v>1450</v>
      </c>
      <c r="H3914">
        <v>37</v>
      </c>
      <c r="I3914">
        <v>56</v>
      </c>
    </row>
    <row r="3915" spans="1:9" x14ac:dyDescent="0.2">
      <c r="A3915" t="s">
        <v>1242</v>
      </c>
      <c r="B3915" t="s">
        <v>5</v>
      </c>
      <c r="C3915">
        <v>3</v>
      </c>
      <c r="D3915" t="s">
        <v>1243</v>
      </c>
      <c r="E3915">
        <v>4041364</v>
      </c>
      <c r="F3915">
        <v>14</v>
      </c>
      <c r="G3915" t="s">
        <v>1451</v>
      </c>
      <c r="H3915">
        <v>35</v>
      </c>
      <c r="I3915">
        <v>42</v>
      </c>
    </row>
    <row r="3916" spans="1:9" x14ac:dyDescent="0.2">
      <c r="A3916" t="s">
        <v>1242</v>
      </c>
      <c r="B3916" t="s">
        <v>5</v>
      </c>
      <c r="C3916">
        <v>3</v>
      </c>
      <c r="D3916" t="s">
        <v>1243</v>
      </c>
      <c r="E3916">
        <v>4041364</v>
      </c>
      <c r="F3916">
        <v>14</v>
      </c>
      <c r="G3916" t="s">
        <v>1452</v>
      </c>
      <c r="H3916">
        <v>15</v>
      </c>
      <c r="I3916">
        <v>42</v>
      </c>
    </row>
    <row r="3917" spans="1:9" x14ac:dyDescent="0.2">
      <c r="A3917" t="s">
        <v>1242</v>
      </c>
      <c r="B3917" t="s">
        <v>5</v>
      </c>
      <c r="C3917">
        <v>3</v>
      </c>
      <c r="D3917" t="s">
        <v>1243</v>
      </c>
      <c r="E3917">
        <v>4041364</v>
      </c>
      <c r="F3917">
        <v>14</v>
      </c>
      <c r="G3917" t="s">
        <v>1453</v>
      </c>
      <c r="H3917">
        <v>27</v>
      </c>
      <c r="I3917">
        <v>42</v>
      </c>
    </row>
    <row r="3918" spans="1:9" x14ac:dyDescent="0.2">
      <c r="A3918" t="s">
        <v>1242</v>
      </c>
      <c r="B3918" t="s">
        <v>5</v>
      </c>
      <c r="C3918">
        <v>3</v>
      </c>
      <c r="D3918" t="s">
        <v>1243</v>
      </c>
      <c r="E3918">
        <v>4041364</v>
      </c>
      <c r="F3918">
        <v>14</v>
      </c>
      <c r="G3918" t="s">
        <v>1454</v>
      </c>
      <c r="H3918">
        <v>23</v>
      </c>
      <c r="I3918">
        <v>42</v>
      </c>
    </row>
    <row r="3919" spans="1:9" x14ac:dyDescent="0.2">
      <c r="A3919" t="s">
        <v>1242</v>
      </c>
      <c r="B3919" t="s">
        <v>5</v>
      </c>
      <c r="C3919">
        <v>3</v>
      </c>
      <c r="D3919" t="s">
        <v>1243</v>
      </c>
      <c r="E3919">
        <v>4041364</v>
      </c>
      <c r="F3919">
        <v>14</v>
      </c>
      <c r="G3919" t="s">
        <v>1455</v>
      </c>
      <c r="H3919">
        <v>26</v>
      </c>
      <c r="I3919">
        <v>42</v>
      </c>
    </row>
    <row r="3920" spans="1:9" x14ac:dyDescent="0.2">
      <c r="A3920" t="s">
        <v>1242</v>
      </c>
      <c r="B3920" t="s">
        <v>5</v>
      </c>
      <c r="C3920">
        <v>3</v>
      </c>
      <c r="D3920" t="s">
        <v>1243</v>
      </c>
      <c r="E3920">
        <v>4041364</v>
      </c>
      <c r="F3920">
        <v>14</v>
      </c>
      <c r="G3920" t="s">
        <v>1456</v>
      </c>
      <c r="H3920">
        <v>37</v>
      </c>
      <c r="I3920">
        <v>42</v>
      </c>
    </row>
    <row r="3921" spans="1:9" x14ac:dyDescent="0.2">
      <c r="A3921" t="s">
        <v>1242</v>
      </c>
      <c r="B3921" t="s">
        <v>5</v>
      </c>
      <c r="C3921">
        <v>3</v>
      </c>
      <c r="D3921" t="s">
        <v>1243</v>
      </c>
      <c r="E3921">
        <v>4041364</v>
      </c>
      <c r="F3921">
        <v>14</v>
      </c>
      <c r="G3921" t="s">
        <v>1457</v>
      </c>
      <c r="H3921">
        <v>23</v>
      </c>
      <c r="I3921">
        <v>42</v>
      </c>
    </row>
    <row r="3922" spans="1:9" x14ac:dyDescent="0.2">
      <c r="A3922" t="s">
        <v>1242</v>
      </c>
      <c r="B3922" t="s">
        <v>5</v>
      </c>
      <c r="C3922">
        <v>3</v>
      </c>
      <c r="D3922" t="s">
        <v>1243</v>
      </c>
      <c r="E3922">
        <v>4041364</v>
      </c>
      <c r="F3922">
        <v>14</v>
      </c>
      <c r="G3922" t="s">
        <v>1458</v>
      </c>
      <c r="H3922">
        <v>16</v>
      </c>
      <c r="I3922">
        <v>42</v>
      </c>
    </row>
    <row r="3923" spans="1:9" x14ac:dyDescent="0.2">
      <c r="A3923" t="s">
        <v>1242</v>
      </c>
      <c r="B3923" t="s">
        <v>5</v>
      </c>
      <c r="C3923">
        <v>3</v>
      </c>
      <c r="D3923" t="s">
        <v>1243</v>
      </c>
      <c r="E3923">
        <v>4041364</v>
      </c>
      <c r="F3923">
        <v>14</v>
      </c>
      <c r="G3923" t="s">
        <v>1459</v>
      </c>
      <c r="H3923">
        <v>28</v>
      </c>
      <c r="I3923">
        <v>42</v>
      </c>
    </row>
    <row r="3924" spans="1:9" x14ac:dyDescent="0.2">
      <c r="A3924" t="s">
        <v>1242</v>
      </c>
      <c r="B3924" t="s">
        <v>5</v>
      </c>
      <c r="C3924">
        <v>3</v>
      </c>
      <c r="D3924" t="s">
        <v>1243</v>
      </c>
      <c r="E3924">
        <v>4041364</v>
      </c>
      <c r="F3924">
        <v>14</v>
      </c>
      <c r="G3924" t="s">
        <v>1460</v>
      </c>
      <c r="H3924">
        <v>10</v>
      </c>
      <c r="I3924">
        <v>42</v>
      </c>
    </row>
    <row r="3925" spans="1:9" x14ac:dyDescent="0.2">
      <c r="A3925" t="s">
        <v>1242</v>
      </c>
      <c r="B3925" t="s">
        <v>5</v>
      </c>
      <c r="C3925">
        <v>3</v>
      </c>
      <c r="D3925" t="s">
        <v>1243</v>
      </c>
      <c r="E3925">
        <v>4041367</v>
      </c>
      <c r="F3925">
        <v>20</v>
      </c>
      <c r="G3925" t="s">
        <v>1450</v>
      </c>
      <c r="H3925">
        <v>59</v>
      </c>
      <c r="I3925">
        <v>72</v>
      </c>
    </row>
    <row r="3926" spans="1:9" x14ac:dyDescent="0.2">
      <c r="A3926" t="s">
        <v>1242</v>
      </c>
      <c r="B3926" t="s">
        <v>5</v>
      </c>
      <c r="C3926">
        <v>3</v>
      </c>
      <c r="D3926" t="s">
        <v>1243</v>
      </c>
      <c r="E3926">
        <v>4041367</v>
      </c>
      <c r="F3926">
        <v>20</v>
      </c>
      <c r="G3926" t="s">
        <v>1451</v>
      </c>
      <c r="H3926">
        <v>41</v>
      </c>
      <c r="I3926">
        <v>54</v>
      </c>
    </row>
    <row r="3927" spans="1:9" x14ac:dyDescent="0.2">
      <c r="A3927" t="s">
        <v>1242</v>
      </c>
      <c r="B3927" t="s">
        <v>5</v>
      </c>
      <c r="C3927">
        <v>3</v>
      </c>
      <c r="D3927" t="s">
        <v>1243</v>
      </c>
      <c r="E3927">
        <v>4041367</v>
      </c>
      <c r="F3927">
        <v>20</v>
      </c>
      <c r="G3927" t="s">
        <v>1452</v>
      </c>
      <c r="H3927">
        <v>34</v>
      </c>
      <c r="I3927">
        <v>54</v>
      </c>
    </row>
    <row r="3928" spans="1:9" x14ac:dyDescent="0.2">
      <c r="A3928" t="s">
        <v>1242</v>
      </c>
      <c r="B3928" t="s">
        <v>5</v>
      </c>
      <c r="C3928">
        <v>3</v>
      </c>
      <c r="D3928" t="s">
        <v>1243</v>
      </c>
      <c r="E3928">
        <v>4041367</v>
      </c>
      <c r="F3928">
        <v>20</v>
      </c>
      <c r="G3928" t="s">
        <v>1453</v>
      </c>
      <c r="H3928">
        <v>34</v>
      </c>
      <c r="I3928">
        <v>54</v>
      </c>
    </row>
    <row r="3929" spans="1:9" x14ac:dyDescent="0.2">
      <c r="A3929" t="s">
        <v>1242</v>
      </c>
      <c r="B3929" t="s">
        <v>5</v>
      </c>
      <c r="C3929">
        <v>3</v>
      </c>
      <c r="D3929" t="s">
        <v>1243</v>
      </c>
      <c r="E3929">
        <v>4041367</v>
      </c>
      <c r="F3929">
        <v>20</v>
      </c>
      <c r="G3929" t="s">
        <v>1454</v>
      </c>
      <c r="H3929">
        <v>31</v>
      </c>
      <c r="I3929">
        <v>54</v>
      </c>
    </row>
    <row r="3930" spans="1:9" x14ac:dyDescent="0.2">
      <c r="A3930" t="s">
        <v>1242</v>
      </c>
      <c r="B3930" t="s">
        <v>5</v>
      </c>
      <c r="C3930">
        <v>3</v>
      </c>
      <c r="D3930" t="s">
        <v>1243</v>
      </c>
      <c r="E3930">
        <v>4041367</v>
      </c>
      <c r="F3930">
        <v>20</v>
      </c>
      <c r="G3930" t="s">
        <v>1455</v>
      </c>
      <c r="H3930">
        <v>36</v>
      </c>
      <c r="I3930">
        <v>54</v>
      </c>
    </row>
    <row r="3931" spans="1:9" x14ac:dyDescent="0.2">
      <c r="A3931" t="s">
        <v>1242</v>
      </c>
      <c r="B3931" t="s">
        <v>5</v>
      </c>
      <c r="C3931">
        <v>3</v>
      </c>
      <c r="D3931" t="s">
        <v>1243</v>
      </c>
      <c r="E3931">
        <v>4041367</v>
      </c>
      <c r="F3931">
        <v>20</v>
      </c>
      <c r="G3931" t="s">
        <v>1456</v>
      </c>
      <c r="H3931">
        <v>40</v>
      </c>
      <c r="I3931">
        <v>54</v>
      </c>
    </row>
    <row r="3932" spans="1:9" x14ac:dyDescent="0.2">
      <c r="A3932" t="s">
        <v>1242</v>
      </c>
      <c r="B3932" t="s">
        <v>5</v>
      </c>
      <c r="C3932">
        <v>3</v>
      </c>
      <c r="D3932" t="s">
        <v>1243</v>
      </c>
      <c r="E3932">
        <v>4041367</v>
      </c>
      <c r="F3932">
        <v>20</v>
      </c>
      <c r="G3932" t="s">
        <v>1457</v>
      </c>
      <c r="H3932">
        <v>31</v>
      </c>
      <c r="I3932">
        <v>54</v>
      </c>
    </row>
    <row r="3933" spans="1:9" x14ac:dyDescent="0.2">
      <c r="A3933" t="s">
        <v>1242</v>
      </c>
      <c r="B3933" t="s">
        <v>5</v>
      </c>
      <c r="C3933">
        <v>3</v>
      </c>
      <c r="D3933" t="s">
        <v>1243</v>
      </c>
      <c r="E3933">
        <v>4041367</v>
      </c>
      <c r="F3933">
        <v>20</v>
      </c>
      <c r="G3933" t="s">
        <v>1458</v>
      </c>
      <c r="H3933">
        <v>25</v>
      </c>
      <c r="I3933">
        <v>54</v>
      </c>
    </row>
    <row r="3934" spans="1:9" x14ac:dyDescent="0.2">
      <c r="A3934" t="s">
        <v>1242</v>
      </c>
      <c r="B3934" t="s">
        <v>5</v>
      </c>
      <c r="C3934">
        <v>3</v>
      </c>
      <c r="D3934" t="s">
        <v>1243</v>
      </c>
      <c r="E3934">
        <v>4041367</v>
      </c>
      <c r="F3934">
        <v>20</v>
      </c>
      <c r="G3934" t="s">
        <v>1459</v>
      </c>
      <c r="H3934">
        <v>39</v>
      </c>
      <c r="I3934">
        <v>54</v>
      </c>
    </row>
    <row r="3935" spans="1:9" x14ac:dyDescent="0.2">
      <c r="A3935" t="s">
        <v>1242</v>
      </c>
      <c r="B3935" t="s">
        <v>5</v>
      </c>
      <c r="C3935">
        <v>3</v>
      </c>
      <c r="D3935" t="s">
        <v>1243</v>
      </c>
      <c r="E3935">
        <v>4041367</v>
      </c>
      <c r="F3935">
        <v>20</v>
      </c>
      <c r="G3935" t="s">
        <v>1460</v>
      </c>
      <c r="H3935">
        <v>15</v>
      </c>
      <c r="I3935">
        <v>54</v>
      </c>
    </row>
    <row r="3936" spans="1:9" x14ac:dyDescent="0.2">
      <c r="A3936" t="s">
        <v>1242</v>
      </c>
      <c r="B3936" t="s">
        <v>5</v>
      </c>
      <c r="C3936">
        <v>3</v>
      </c>
      <c r="D3936" t="s">
        <v>1243</v>
      </c>
      <c r="E3936">
        <v>4041371</v>
      </c>
      <c r="F3936">
        <v>14</v>
      </c>
      <c r="G3936" t="s">
        <v>1450</v>
      </c>
      <c r="H3936">
        <v>57</v>
      </c>
      <c r="I3936">
        <v>64</v>
      </c>
    </row>
    <row r="3937" spans="1:9" x14ac:dyDescent="0.2">
      <c r="A3937" t="s">
        <v>1242</v>
      </c>
      <c r="B3937" t="s">
        <v>5</v>
      </c>
      <c r="C3937">
        <v>3</v>
      </c>
      <c r="D3937" t="s">
        <v>1243</v>
      </c>
      <c r="E3937">
        <v>4041371</v>
      </c>
      <c r="F3937">
        <v>14</v>
      </c>
      <c r="G3937" t="s">
        <v>1451</v>
      </c>
      <c r="H3937">
        <v>37</v>
      </c>
      <c r="I3937">
        <v>48</v>
      </c>
    </row>
    <row r="3938" spans="1:9" x14ac:dyDescent="0.2">
      <c r="A3938" t="s">
        <v>1242</v>
      </c>
      <c r="B3938" t="s">
        <v>5</v>
      </c>
      <c r="C3938">
        <v>3</v>
      </c>
      <c r="D3938" t="s">
        <v>1243</v>
      </c>
      <c r="E3938">
        <v>4041371</v>
      </c>
      <c r="F3938">
        <v>14</v>
      </c>
      <c r="G3938" t="s">
        <v>1452</v>
      </c>
      <c r="H3938">
        <v>29</v>
      </c>
      <c r="I3938">
        <v>48</v>
      </c>
    </row>
    <row r="3939" spans="1:9" x14ac:dyDescent="0.2">
      <c r="A3939" t="s">
        <v>1242</v>
      </c>
      <c r="B3939" t="s">
        <v>5</v>
      </c>
      <c r="C3939">
        <v>3</v>
      </c>
      <c r="D3939" t="s">
        <v>1243</v>
      </c>
      <c r="E3939">
        <v>4041371</v>
      </c>
      <c r="F3939">
        <v>14</v>
      </c>
      <c r="G3939" t="s">
        <v>1453</v>
      </c>
      <c r="H3939">
        <v>39</v>
      </c>
      <c r="I3939">
        <v>48</v>
      </c>
    </row>
    <row r="3940" spans="1:9" x14ac:dyDescent="0.2">
      <c r="A3940" t="s">
        <v>1242</v>
      </c>
      <c r="B3940" t="s">
        <v>5</v>
      </c>
      <c r="C3940">
        <v>3</v>
      </c>
      <c r="D3940" t="s">
        <v>1243</v>
      </c>
      <c r="E3940">
        <v>4041371</v>
      </c>
      <c r="F3940">
        <v>14</v>
      </c>
      <c r="G3940" t="s">
        <v>1454</v>
      </c>
      <c r="H3940">
        <v>34</v>
      </c>
      <c r="I3940">
        <v>48</v>
      </c>
    </row>
    <row r="3941" spans="1:9" x14ac:dyDescent="0.2">
      <c r="A3941" t="s">
        <v>1242</v>
      </c>
      <c r="B3941" t="s">
        <v>5</v>
      </c>
      <c r="C3941">
        <v>3</v>
      </c>
      <c r="D3941" t="s">
        <v>1243</v>
      </c>
      <c r="E3941">
        <v>4041371</v>
      </c>
      <c r="F3941">
        <v>14</v>
      </c>
      <c r="G3941" t="s">
        <v>1455</v>
      </c>
      <c r="H3941">
        <v>39</v>
      </c>
      <c r="I3941">
        <v>48</v>
      </c>
    </row>
    <row r="3942" spans="1:9" x14ac:dyDescent="0.2">
      <c r="A3942" t="s">
        <v>1242</v>
      </c>
      <c r="B3942" t="s">
        <v>5</v>
      </c>
      <c r="C3942">
        <v>3</v>
      </c>
      <c r="D3942" t="s">
        <v>1243</v>
      </c>
      <c r="E3942">
        <v>4041371</v>
      </c>
      <c r="F3942">
        <v>14</v>
      </c>
      <c r="G3942" t="s">
        <v>1456</v>
      </c>
      <c r="H3942">
        <v>39</v>
      </c>
      <c r="I3942">
        <v>48</v>
      </c>
    </row>
    <row r="3943" spans="1:9" x14ac:dyDescent="0.2">
      <c r="A3943" t="s">
        <v>1242</v>
      </c>
      <c r="B3943" t="s">
        <v>5</v>
      </c>
      <c r="C3943">
        <v>3</v>
      </c>
      <c r="D3943" t="s">
        <v>1243</v>
      </c>
      <c r="E3943">
        <v>4041371</v>
      </c>
      <c r="F3943">
        <v>14</v>
      </c>
      <c r="G3943" t="s">
        <v>1457</v>
      </c>
      <c r="H3943">
        <v>34</v>
      </c>
      <c r="I3943">
        <v>48</v>
      </c>
    </row>
    <row r="3944" spans="1:9" x14ac:dyDescent="0.2">
      <c r="A3944" t="s">
        <v>1242</v>
      </c>
      <c r="B3944" t="s">
        <v>5</v>
      </c>
      <c r="C3944">
        <v>3</v>
      </c>
      <c r="D3944" t="s">
        <v>1243</v>
      </c>
      <c r="E3944">
        <v>4041371</v>
      </c>
      <c r="F3944">
        <v>14</v>
      </c>
      <c r="G3944" t="s">
        <v>1458</v>
      </c>
      <c r="H3944">
        <v>25</v>
      </c>
      <c r="I3944">
        <v>48</v>
      </c>
    </row>
    <row r="3945" spans="1:9" x14ac:dyDescent="0.2">
      <c r="A3945" t="s">
        <v>1242</v>
      </c>
      <c r="B3945" t="s">
        <v>5</v>
      </c>
      <c r="C3945">
        <v>3</v>
      </c>
      <c r="D3945" t="s">
        <v>1243</v>
      </c>
      <c r="E3945">
        <v>4041371</v>
      </c>
      <c r="F3945">
        <v>14</v>
      </c>
      <c r="G3945" t="s">
        <v>1459</v>
      </c>
      <c r="H3945">
        <v>39</v>
      </c>
      <c r="I3945">
        <v>48</v>
      </c>
    </row>
    <row r="3946" spans="1:9" x14ac:dyDescent="0.2">
      <c r="A3946" t="s">
        <v>1242</v>
      </c>
      <c r="B3946" t="s">
        <v>5</v>
      </c>
      <c r="C3946">
        <v>3</v>
      </c>
      <c r="D3946" t="s">
        <v>1243</v>
      </c>
      <c r="E3946">
        <v>4041371</v>
      </c>
      <c r="F3946">
        <v>14</v>
      </c>
      <c r="G3946" t="s">
        <v>1460</v>
      </c>
      <c r="H3946">
        <v>17</v>
      </c>
      <c r="I3946">
        <v>48</v>
      </c>
    </row>
    <row r="3947" spans="1:9" x14ac:dyDescent="0.2">
      <c r="A3947" t="s">
        <v>1242</v>
      </c>
      <c r="B3947" t="s">
        <v>5</v>
      </c>
      <c r="C3947">
        <v>3</v>
      </c>
      <c r="D3947" t="s">
        <v>1243</v>
      </c>
      <c r="E3947">
        <v>4041385</v>
      </c>
      <c r="F3947">
        <v>20</v>
      </c>
      <c r="G3947" t="s">
        <v>1450</v>
      </c>
      <c r="H3947">
        <v>52</v>
      </c>
      <c r="I3947">
        <v>72</v>
      </c>
    </row>
    <row r="3948" spans="1:9" x14ac:dyDescent="0.2">
      <c r="A3948" t="s">
        <v>1242</v>
      </c>
      <c r="B3948" t="s">
        <v>5</v>
      </c>
      <c r="C3948">
        <v>3</v>
      </c>
      <c r="D3948" t="s">
        <v>1243</v>
      </c>
      <c r="E3948">
        <v>4041385</v>
      </c>
      <c r="F3948">
        <v>20</v>
      </c>
      <c r="G3948" t="s">
        <v>1451</v>
      </c>
      <c r="H3948">
        <v>42</v>
      </c>
      <c r="I3948">
        <v>54</v>
      </c>
    </row>
    <row r="3949" spans="1:9" x14ac:dyDescent="0.2">
      <c r="A3949" t="s">
        <v>1242</v>
      </c>
      <c r="B3949" t="s">
        <v>5</v>
      </c>
      <c r="C3949">
        <v>3</v>
      </c>
      <c r="D3949" t="s">
        <v>1243</v>
      </c>
      <c r="E3949">
        <v>4041385</v>
      </c>
      <c r="F3949">
        <v>20</v>
      </c>
      <c r="G3949" t="s">
        <v>1452</v>
      </c>
      <c r="H3949">
        <v>34</v>
      </c>
      <c r="I3949">
        <v>54</v>
      </c>
    </row>
    <row r="3950" spans="1:9" x14ac:dyDescent="0.2">
      <c r="A3950" t="s">
        <v>1242</v>
      </c>
      <c r="B3950" t="s">
        <v>5</v>
      </c>
      <c r="C3950">
        <v>3</v>
      </c>
      <c r="D3950" t="s">
        <v>1243</v>
      </c>
      <c r="E3950">
        <v>4041385</v>
      </c>
      <c r="F3950">
        <v>20</v>
      </c>
      <c r="G3950" t="s">
        <v>1453</v>
      </c>
      <c r="H3950">
        <v>36</v>
      </c>
      <c r="I3950">
        <v>54</v>
      </c>
    </row>
    <row r="3951" spans="1:9" x14ac:dyDescent="0.2">
      <c r="A3951" t="s">
        <v>1242</v>
      </c>
      <c r="B3951" t="s">
        <v>5</v>
      </c>
      <c r="C3951">
        <v>3</v>
      </c>
      <c r="D3951" t="s">
        <v>1243</v>
      </c>
      <c r="E3951">
        <v>4041385</v>
      </c>
      <c r="F3951">
        <v>20</v>
      </c>
      <c r="G3951" t="s">
        <v>1454</v>
      </c>
      <c r="H3951">
        <v>30</v>
      </c>
      <c r="I3951">
        <v>54</v>
      </c>
    </row>
    <row r="3952" spans="1:9" x14ac:dyDescent="0.2">
      <c r="A3952" t="s">
        <v>1242</v>
      </c>
      <c r="B3952" t="s">
        <v>5</v>
      </c>
      <c r="C3952">
        <v>3</v>
      </c>
      <c r="D3952" t="s">
        <v>1243</v>
      </c>
      <c r="E3952">
        <v>4041385</v>
      </c>
      <c r="F3952">
        <v>20</v>
      </c>
      <c r="G3952" t="s">
        <v>1455</v>
      </c>
      <c r="H3952">
        <v>39</v>
      </c>
      <c r="I3952">
        <v>54</v>
      </c>
    </row>
    <row r="3953" spans="1:9" x14ac:dyDescent="0.2">
      <c r="A3953" t="s">
        <v>1242</v>
      </c>
      <c r="B3953" t="s">
        <v>5</v>
      </c>
      <c r="C3953">
        <v>3</v>
      </c>
      <c r="D3953" t="s">
        <v>1243</v>
      </c>
      <c r="E3953">
        <v>4041385</v>
      </c>
      <c r="F3953">
        <v>20</v>
      </c>
      <c r="G3953" t="s">
        <v>1456</v>
      </c>
      <c r="H3953">
        <v>40</v>
      </c>
      <c r="I3953">
        <v>54</v>
      </c>
    </row>
    <row r="3954" spans="1:9" x14ac:dyDescent="0.2">
      <c r="A3954" t="s">
        <v>1242</v>
      </c>
      <c r="B3954" t="s">
        <v>5</v>
      </c>
      <c r="C3954">
        <v>3</v>
      </c>
      <c r="D3954" t="s">
        <v>1243</v>
      </c>
      <c r="E3954">
        <v>4041385</v>
      </c>
      <c r="F3954">
        <v>20</v>
      </c>
      <c r="G3954" t="s">
        <v>1457</v>
      </c>
      <c r="H3954">
        <v>30</v>
      </c>
      <c r="I3954">
        <v>54</v>
      </c>
    </row>
    <row r="3955" spans="1:9" x14ac:dyDescent="0.2">
      <c r="A3955" t="s">
        <v>1242</v>
      </c>
      <c r="B3955" t="s">
        <v>5</v>
      </c>
      <c r="C3955">
        <v>3</v>
      </c>
      <c r="D3955" t="s">
        <v>1243</v>
      </c>
      <c r="E3955">
        <v>4041385</v>
      </c>
      <c r="F3955">
        <v>20</v>
      </c>
      <c r="G3955" t="s">
        <v>1458</v>
      </c>
      <c r="H3955">
        <v>26</v>
      </c>
      <c r="I3955">
        <v>54</v>
      </c>
    </row>
    <row r="3956" spans="1:9" x14ac:dyDescent="0.2">
      <c r="A3956" t="s">
        <v>1242</v>
      </c>
      <c r="B3956" t="s">
        <v>5</v>
      </c>
      <c r="C3956">
        <v>3</v>
      </c>
      <c r="D3956" t="s">
        <v>1243</v>
      </c>
      <c r="E3956">
        <v>4041385</v>
      </c>
      <c r="F3956">
        <v>20</v>
      </c>
      <c r="G3956" t="s">
        <v>1459</v>
      </c>
      <c r="H3956">
        <v>40</v>
      </c>
      <c r="I3956">
        <v>54</v>
      </c>
    </row>
    <row r="3957" spans="1:9" x14ac:dyDescent="0.2">
      <c r="A3957" t="s">
        <v>1242</v>
      </c>
      <c r="B3957" t="s">
        <v>5</v>
      </c>
      <c r="C3957">
        <v>3</v>
      </c>
      <c r="D3957" t="s">
        <v>1243</v>
      </c>
      <c r="E3957">
        <v>4041385</v>
      </c>
      <c r="F3957">
        <v>20</v>
      </c>
      <c r="G3957" t="s">
        <v>1460</v>
      </c>
      <c r="H3957">
        <v>18</v>
      </c>
      <c r="I3957">
        <v>54</v>
      </c>
    </row>
    <row r="3958" spans="1:9" x14ac:dyDescent="0.2">
      <c r="A3958" t="s">
        <v>1242</v>
      </c>
      <c r="B3958" t="s">
        <v>5</v>
      </c>
      <c r="C3958">
        <v>3</v>
      </c>
      <c r="D3958" t="s">
        <v>1243</v>
      </c>
      <c r="E3958">
        <v>4041386</v>
      </c>
      <c r="F3958">
        <v>19</v>
      </c>
      <c r="G3958" t="s">
        <v>1450</v>
      </c>
      <c r="H3958">
        <v>63</v>
      </c>
      <c r="I3958">
        <v>68</v>
      </c>
    </row>
    <row r="3959" spans="1:9" x14ac:dyDescent="0.2">
      <c r="A3959" t="s">
        <v>1242</v>
      </c>
      <c r="B3959" t="s">
        <v>5</v>
      </c>
      <c r="C3959">
        <v>3</v>
      </c>
      <c r="D3959" t="s">
        <v>1243</v>
      </c>
      <c r="E3959">
        <v>4041386</v>
      </c>
      <c r="F3959">
        <v>19</v>
      </c>
      <c r="G3959" t="s">
        <v>1451</v>
      </c>
      <c r="H3959">
        <v>44</v>
      </c>
      <c r="I3959">
        <v>51</v>
      </c>
    </row>
    <row r="3960" spans="1:9" x14ac:dyDescent="0.2">
      <c r="A3960" t="s">
        <v>1242</v>
      </c>
      <c r="B3960" t="s">
        <v>5</v>
      </c>
      <c r="C3960">
        <v>3</v>
      </c>
      <c r="D3960" t="s">
        <v>1243</v>
      </c>
      <c r="E3960">
        <v>4041386</v>
      </c>
      <c r="F3960">
        <v>19</v>
      </c>
      <c r="G3960" t="s">
        <v>1452</v>
      </c>
      <c r="H3960">
        <v>38</v>
      </c>
      <c r="I3960">
        <v>51</v>
      </c>
    </row>
    <row r="3961" spans="1:9" x14ac:dyDescent="0.2">
      <c r="A3961" t="s">
        <v>1242</v>
      </c>
      <c r="B3961" t="s">
        <v>5</v>
      </c>
      <c r="C3961">
        <v>3</v>
      </c>
      <c r="D3961" t="s">
        <v>1243</v>
      </c>
      <c r="E3961">
        <v>4041386</v>
      </c>
      <c r="F3961">
        <v>19</v>
      </c>
      <c r="G3961" t="s">
        <v>1453</v>
      </c>
      <c r="H3961">
        <v>38</v>
      </c>
      <c r="I3961">
        <v>51</v>
      </c>
    </row>
    <row r="3962" spans="1:9" x14ac:dyDescent="0.2">
      <c r="A3962" t="s">
        <v>1242</v>
      </c>
      <c r="B3962" t="s">
        <v>5</v>
      </c>
      <c r="C3962">
        <v>3</v>
      </c>
      <c r="D3962" t="s">
        <v>1243</v>
      </c>
      <c r="E3962">
        <v>4041386</v>
      </c>
      <c r="F3962">
        <v>19</v>
      </c>
      <c r="G3962" t="s">
        <v>1454</v>
      </c>
      <c r="H3962">
        <v>36</v>
      </c>
      <c r="I3962">
        <v>51</v>
      </c>
    </row>
    <row r="3963" spans="1:9" x14ac:dyDescent="0.2">
      <c r="A3963" t="s">
        <v>1242</v>
      </c>
      <c r="B3963" t="s">
        <v>5</v>
      </c>
      <c r="C3963">
        <v>3</v>
      </c>
      <c r="D3963" t="s">
        <v>1243</v>
      </c>
      <c r="E3963">
        <v>4041386</v>
      </c>
      <c r="F3963">
        <v>19</v>
      </c>
      <c r="G3963" t="s">
        <v>1455</v>
      </c>
      <c r="H3963">
        <v>37</v>
      </c>
      <c r="I3963">
        <v>51</v>
      </c>
    </row>
    <row r="3964" spans="1:9" x14ac:dyDescent="0.2">
      <c r="A3964" t="s">
        <v>1242</v>
      </c>
      <c r="B3964" t="s">
        <v>5</v>
      </c>
      <c r="C3964">
        <v>3</v>
      </c>
      <c r="D3964" t="s">
        <v>1243</v>
      </c>
      <c r="E3964">
        <v>4041386</v>
      </c>
      <c r="F3964">
        <v>19</v>
      </c>
      <c r="G3964" t="s">
        <v>1456</v>
      </c>
      <c r="H3964">
        <v>46</v>
      </c>
      <c r="I3964">
        <v>51</v>
      </c>
    </row>
    <row r="3965" spans="1:9" x14ac:dyDescent="0.2">
      <c r="A3965" t="s">
        <v>1242</v>
      </c>
      <c r="B3965" t="s">
        <v>5</v>
      </c>
      <c r="C3965">
        <v>3</v>
      </c>
      <c r="D3965" t="s">
        <v>1243</v>
      </c>
      <c r="E3965">
        <v>4041386</v>
      </c>
      <c r="F3965">
        <v>19</v>
      </c>
      <c r="G3965" t="s">
        <v>1457</v>
      </c>
      <c r="H3965">
        <v>36</v>
      </c>
      <c r="I3965">
        <v>51</v>
      </c>
    </row>
    <row r="3966" spans="1:9" x14ac:dyDescent="0.2">
      <c r="A3966" t="s">
        <v>1242</v>
      </c>
      <c r="B3966" t="s">
        <v>5</v>
      </c>
      <c r="C3966">
        <v>3</v>
      </c>
      <c r="D3966" t="s">
        <v>1243</v>
      </c>
      <c r="E3966">
        <v>4041386</v>
      </c>
      <c r="F3966">
        <v>19</v>
      </c>
      <c r="G3966" t="s">
        <v>1458</v>
      </c>
      <c r="H3966">
        <v>26</v>
      </c>
      <c r="I3966">
        <v>51</v>
      </c>
    </row>
    <row r="3967" spans="1:9" x14ac:dyDescent="0.2">
      <c r="A3967" t="s">
        <v>1242</v>
      </c>
      <c r="B3967" t="s">
        <v>5</v>
      </c>
      <c r="C3967">
        <v>3</v>
      </c>
      <c r="D3967" t="s">
        <v>1243</v>
      </c>
      <c r="E3967">
        <v>4041386</v>
      </c>
      <c r="F3967">
        <v>19</v>
      </c>
      <c r="G3967" t="s">
        <v>1459</v>
      </c>
      <c r="H3967">
        <v>35</v>
      </c>
      <c r="I3967">
        <v>51</v>
      </c>
    </row>
    <row r="3968" spans="1:9" x14ac:dyDescent="0.2">
      <c r="A3968" t="s">
        <v>1242</v>
      </c>
      <c r="B3968" t="s">
        <v>5</v>
      </c>
      <c r="C3968">
        <v>3</v>
      </c>
      <c r="D3968" t="s">
        <v>1243</v>
      </c>
      <c r="E3968">
        <v>4041386</v>
      </c>
      <c r="F3968">
        <v>19</v>
      </c>
      <c r="G3968" t="s">
        <v>1460</v>
      </c>
      <c r="H3968">
        <v>22</v>
      </c>
      <c r="I3968">
        <v>51</v>
      </c>
    </row>
    <row r="3969" spans="1:9" x14ac:dyDescent="0.2">
      <c r="A3969" t="s">
        <v>1242</v>
      </c>
      <c r="B3969" t="s">
        <v>5</v>
      </c>
      <c r="C3969">
        <v>3</v>
      </c>
      <c r="D3969" t="s">
        <v>1243</v>
      </c>
      <c r="E3969">
        <v>4041380</v>
      </c>
      <c r="F3969">
        <v>18</v>
      </c>
      <c r="G3969" t="s">
        <v>1450</v>
      </c>
      <c r="H3969">
        <v>52</v>
      </c>
      <c r="I3969">
        <v>68</v>
      </c>
    </row>
    <row r="3970" spans="1:9" x14ac:dyDescent="0.2">
      <c r="A3970" t="s">
        <v>1242</v>
      </c>
      <c r="B3970" t="s">
        <v>5</v>
      </c>
      <c r="C3970">
        <v>3</v>
      </c>
      <c r="D3970" t="s">
        <v>1243</v>
      </c>
      <c r="E3970">
        <v>4041380</v>
      </c>
      <c r="F3970">
        <v>18</v>
      </c>
      <c r="G3970" t="s">
        <v>1451</v>
      </c>
      <c r="H3970">
        <v>43</v>
      </c>
      <c r="I3970">
        <v>51</v>
      </c>
    </row>
    <row r="3971" spans="1:9" x14ac:dyDescent="0.2">
      <c r="A3971" t="s">
        <v>1242</v>
      </c>
      <c r="B3971" t="s">
        <v>5</v>
      </c>
      <c r="C3971">
        <v>3</v>
      </c>
      <c r="D3971" t="s">
        <v>1243</v>
      </c>
      <c r="E3971">
        <v>4041380</v>
      </c>
      <c r="F3971">
        <v>18</v>
      </c>
      <c r="G3971" t="s">
        <v>1452</v>
      </c>
      <c r="H3971">
        <v>29</v>
      </c>
      <c r="I3971">
        <v>51</v>
      </c>
    </row>
    <row r="3972" spans="1:9" x14ac:dyDescent="0.2">
      <c r="A3972" t="s">
        <v>1242</v>
      </c>
      <c r="B3972" t="s">
        <v>5</v>
      </c>
      <c r="C3972">
        <v>3</v>
      </c>
      <c r="D3972" t="s">
        <v>1243</v>
      </c>
      <c r="E3972">
        <v>4041380</v>
      </c>
      <c r="F3972">
        <v>18</v>
      </c>
      <c r="G3972" t="s">
        <v>1453</v>
      </c>
      <c r="H3972">
        <v>33</v>
      </c>
      <c r="I3972">
        <v>51</v>
      </c>
    </row>
    <row r="3973" spans="1:9" x14ac:dyDescent="0.2">
      <c r="A3973" t="s">
        <v>1242</v>
      </c>
      <c r="B3973" t="s">
        <v>5</v>
      </c>
      <c r="C3973">
        <v>3</v>
      </c>
      <c r="D3973" t="s">
        <v>1243</v>
      </c>
      <c r="E3973">
        <v>4041380</v>
      </c>
      <c r="F3973">
        <v>18</v>
      </c>
      <c r="G3973" t="s">
        <v>1454</v>
      </c>
      <c r="H3973">
        <v>25</v>
      </c>
      <c r="I3973">
        <v>51</v>
      </c>
    </row>
    <row r="3974" spans="1:9" x14ac:dyDescent="0.2">
      <c r="A3974" t="s">
        <v>1242</v>
      </c>
      <c r="B3974" t="s">
        <v>5</v>
      </c>
      <c r="C3974">
        <v>3</v>
      </c>
      <c r="D3974" t="s">
        <v>1243</v>
      </c>
      <c r="E3974">
        <v>4041380</v>
      </c>
      <c r="F3974">
        <v>18</v>
      </c>
      <c r="G3974" t="s">
        <v>1455</v>
      </c>
      <c r="H3974">
        <v>38</v>
      </c>
      <c r="I3974">
        <v>51</v>
      </c>
    </row>
    <row r="3975" spans="1:9" x14ac:dyDescent="0.2">
      <c r="A3975" t="s">
        <v>1242</v>
      </c>
      <c r="B3975" t="s">
        <v>5</v>
      </c>
      <c r="C3975">
        <v>3</v>
      </c>
      <c r="D3975" t="s">
        <v>1243</v>
      </c>
      <c r="E3975">
        <v>4041380</v>
      </c>
      <c r="F3975">
        <v>18</v>
      </c>
      <c r="G3975" t="s">
        <v>1456</v>
      </c>
      <c r="H3975">
        <v>39</v>
      </c>
      <c r="I3975">
        <v>51</v>
      </c>
    </row>
    <row r="3976" spans="1:9" x14ac:dyDescent="0.2">
      <c r="A3976" t="s">
        <v>1242</v>
      </c>
      <c r="B3976" t="s">
        <v>5</v>
      </c>
      <c r="C3976">
        <v>3</v>
      </c>
      <c r="D3976" t="s">
        <v>1243</v>
      </c>
      <c r="E3976">
        <v>4041380</v>
      </c>
      <c r="F3976">
        <v>18</v>
      </c>
      <c r="G3976" t="s">
        <v>1457</v>
      </c>
      <c r="H3976">
        <v>25</v>
      </c>
      <c r="I3976">
        <v>51</v>
      </c>
    </row>
    <row r="3977" spans="1:9" x14ac:dyDescent="0.2">
      <c r="A3977" t="s">
        <v>1242</v>
      </c>
      <c r="B3977" t="s">
        <v>5</v>
      </c>
      <c r="C3977">
        <v>3</v>
      </c>
      <c r="D3977" t="s">
        <v>1243</v>
      </c>
      <c r="E3977">
        <v>4041380</v>
      </c>
      <c r="F3977">
        <v>18</v>
      </c>
      <c r="G3977" t="s">
        <v>1458</v>
      </c>
      <c r="H3977">
        <v>22</v>
      </c>
      <c r="I3977">
        <v>51</v>
      </c>
    </row>
    <row r="3978" spans="1:9" x14ac:dyDescent="0.2">
      <c r="A3978" t="s">
        <v>1242</v>
      </c>
      <c r="B3978" t="s">
        <v>5</v>
      </c>
      <c r="C3978">
        <v>3</v>
      </c>
      <c r="D3978" t="s">
        <v>1243</v>
      </c>
      <c r="E3978">
        <v>4041380</v>
      </c>
      <c r="F3978">
        <v>18</v>
      </c>
      <c r="G3978" t="s">
        <v>1459</v>
      </c>
      <c r="H3978">
        <v>28</v>
      </c>
      <c r="I3978">
        <v>51</v>
      </c>
    </row>
    <row r="3979" spans="1:9" x14ac:dyDescent="0.2">
      <c r="A3979" t="s">
        <v>1242</v>
      </c>
      <c r="B3979" t="s">
        <v>5</v>
      </c>
      <c r="C3979">
        <v>3</v>
      </c>
      <c r="D3979" t="s">
        <v>1243</v>
      </c>
      <c r="E3979">
        <v>4041380</v>
      </c>
      <c r="F3979">
        <v>18</v>
      </c>
      <c r="G3979" t="s">
        <v>1460</v>
      </c>
      <c r="H3979">
        <v>10</v>
      </c>
      <c r="I3979">
        <v>51</v>
      </c>
    </row>
    <row r="3980" spans="1:9" x14ac:dyDescent="0.2">
      <c r="A3980" t="s">
        <v>1242</v>
      </c>
      <c r="B3980" t="s">
        <v>6</v>
      </c>
      <c r="C3980">
        <v>3</v>
      </c>
      <c r="D3980" t="s">
        <v>1257</v>
      </c>
      <c r="E3980">
        <v>4041326</v>
      </c>
      <c r="F3980">
        <v>13</v>
      </c>
      <c r="G3980" t="s">
        <v>1462</v>
      </c>
      <c r="H3980">
        <v>27</v>
      </c>
      <c r="I3980">
        <v>60</v>
      </c>
    </row>
    <row r="3981" spans="1:9" x14ac:dyDescent="0.2">
      <c r="A3981" t="s">
        <v>1242</v>
      </c>
      <c r="B3981" t="s">
        <v>6</v>
      </c>
      <c r="C3981">
        <v>3</v>
      </c>
      <c r="D3981" t="s">
        <v>1257</v>
      </c>
      <c r="E3981">
        <v>4041326</v>
      </c>
      <c r="F3981">
        <v>13</v>
      </c>
      <c r="G3981" t="s">
        <v>1463</v>
      </c>
      <c r="H3981">
        <v>30</v>
      </c>
      <c r="I3981">
        <v>60</v>
      </c>
    </row>
    <row r="3982" spans="1:9" x14ac:dyDescent="0.2">
      <c r="A3982" t="s">
        <v>1242</v>
      </c>
      <c r="B3982" t="s">
        <v>6</v>
      </c>
      <c r="C3982">
        <v>3</v>
      </c>
      <c r="D3982" t="s">
        <v>1257</v>
      </c>
      <c r="E3982">
        <v>4041326</v>
      </c>
      <c r="F3982">
        <v>13</v>
      </c>
      <c r="G3982" t="s">
        <v>1464</v>
      </c>
      <c r="H3982">
        <v>31</v>
      </c>
      <c r="I3982">
        <v>60</v>
      </c>
    </row>
    <row r="3983" spans="1:9" x14ac:dyDescent="0.2">
      <c r="A3983" t="s">
        <v>1242</v>
      </c>
      <c r="B3983" t="s">
        <v>6</v>
      </c>
      <c r="C3983">
        <v>3</v>
      </c>
      <c r="D3983" t="s">
        <v>1257</v>
      </c>
      <c r="E3983">
        <v>4041326</v>
      </c>
      <c r="F3983">
        <v>13</v>
      </c>
      <c r="G3983" t="s">
        <v>1465</v>
      </c>
      <c r="H3983">
        <v>17</v>
      </c>
      <c r="I3983">
        <v>60</v>
      </c>
    </row>
    <row r="3984" spans="1:9" x14ac:dyDescent="0.2">
      <c r="A3984" t="s">
        <v>1242</v>
      </c>
      <c r="B3984" t="s">
        <v>6</v>
      </c>
      <c r="C3984">
        <v>3</v>
      </c>
      <c r="D3984" t="s">
        <v>1257</v>
      </c>
      <c r="E3984">
        <v>4041326</v>
      </c>
      <c r="F3984">
        <v>13</v>
      </c>
      <c r="G3984" t="s">
        <v>1466</v>
      </c>
      <c r="H3984">
        <v>14</v>
      </c>
      <c r="I3984">
        <v>60</v>
      </c>
    </row>
    <row r="3985" spans="1:9" x14ac:dyDescent="0.2">
      <c r="A3985" t="s">
        <v>1242</v>
      </c>
      <c r="B3985" t="s">
        <v>6</v>
      </c>
      <c r="C3985">
        <v>3</v>
      </c>
      <c r="D3985" t="s">
        <v>1257</v>
      </c>
      <c r="E3985">
        <v>4041326</v>
      </c>
      <c r="F3985">
        <v>13</v>
      </c>
      <c r="G3985" t="s">
        <v>1467</v>
      </c>
      <c r="H3985">
        <v>35</v>
      </c>
      <c r="I3985">
        <v>60</v>
      </c>
    </row>
    <row r="3986" spans="1:9" x14ac:dyDescent="0.2">
      <c r="A3986" t="s">
        <v>1242</v>
      </c>
      <c r="B3986" t="s">
        <v>6</v>
      </c>
      <c r="C3986">
        <v>3</v>
      </c>
      <c r="D3986" t="s">
        <v>1257</v>
      </c>
      <c r="E3986">
        <v>4041326</v>
      </c>
      <c r="F3986">
        <v>13</v>
      </c>
      <c r="G3986" t="s">
        <v>1468</v>
      </c>
      <c r="H3986">
        <v>19</v>
      </c>
      <c r="I3986">
        <v>60</v>
      </c>
    </row>
    <row r="3987" spans="1:9" x14ac:dyDescent="0.2">
      <c r="A3987" t="s">
        <v>1242</v>
      </c>
      <c r="B3987" t="s">
        <v>6</v>
      </c>
      <c r="C3987">
        <v>3</v>
      </c>
      <c r="D3987" t="s">
        <v>1257</v>
      </c>
      <c r="E3987">
        <v>4041326</v>
      </c>
      <c r="F3987">
        <v>13</v>
      </c>
      <c r="G3987" t="s">
        <v>1469</v>
      </c>
      <c r="H3987">
        <v>20</v>
      </c>
      <c r="I3987">
        <v>60</v>
      </c>
    </row>
    <row r="3988" spans="1:9" x14ac:dyDescent="0.2">
      <c r="A3988" t="s">
        <v>1242</v>
      </c>
      <c r="B3988" t="s">
        <v>6</v>
      </c>
      <c r="C3988">
        <v>3</v>
      </c>
      <c r="D3988" t="s">
        <v>1257</v>
      </c>
      <c r="E3988">
        <v>4041326</v>
      </c>
      <c r="F3988">
        <v>13</v>
      </c>
      <c r="G3988" t="s">
        <v>1470</v>
      </c>
      <c r="H3988">
        <v>15</v>
      </c>
      <c r="I3988">
        <v>60</v>
      </c>
    </row>
    <row r="3989" spans="1:9" x14ac:dyDescent="0.2">
      <c r="A3989" t="s">
        <v>1242</v>
      </c>
      <c r="B3989" t="s">
        <v>6</v>
      </c>
      <c r="C3989">
        <v>3</v>
      </c>
      <c r="D3989" t="s">
        <v>1257</v>
      </c>
      <c r="E3989">
        <v>4041326</v>
      </c>
      <c r="F3989">
        <v>13</v>
      </c>
      <c r="G3989" t="s">
        <v>1471</v>
      </c>
      <c r="H3989">
        <v>26</v>
      </c>
      <c r="I3989">
        <v>60</v>
      </c>
    </row>
    <row r="3990" spans="1:9" x14ac:dyDescent="0.2">
      <c r="A3990" t="s">
        <v>1242</v>
      </c>
      <c r="B3990" t="s">
        <v>6</v>
      </c>
      <c r="C3990">
        <v>3</v>
      </c>
      <c r="D3990" t="s">
        <v>1257</v>
      </c>
      <c r="E3990">
        <v>4041329</v>
      </c>
      <c r="F3990">
        <v>21</v>
      </c>
      <c r="G3990" t="s">
        <v>1462</v>
      </c>
      <c r="H3990">
        <v>25</v>
      </c>
      <c r="I3990">
        <v>57</v>
      </c>
    </row>
    <row r="3991" spans="1:9" x14ac:dyDescent="0.2">
      <c r="A3991" t="s">
        <v>1242</v>
      </c>
      <c r="B3991" t="s">
        <v>6</v>
      </c>
      <c r="C3991">
        <v>3</v>
      </c>
      <c r="D3991" t="s">
        <v>1257</v>
      </c>
      <c r="E3991">
        <v>4041329</v>
      </c>
      <c r="F3991">
        <v>21</v>
      </c>
      <c r="G3991" t="s">
        <v>1463</v>
      </c>
      <c r="H3991">
        <v>27</v>
      </c>
      <c r="I3991">
        <v>57</v>
      </c>
    </row>
    <row r="3992" spans="1:9" x14ac:dyDescent="0.2">
      <c r="A3992" t="s">
        <v>1242</v>
      </c>
      <c r="B3992" t="s">
        <v>6</v>
      </c>
      <c r="C3992">
        <v>3</v>
      </c>
      <c r="D3992" t="s">
        <v>1257</v>
      </c>
      <c r="E3992">
        <v>4041329</v>
      </c>
      <c r="F3992">
        <v>21</v>
      </c>
      <c r="G3992" t="s">
        <v>1464</v>
      </c>
      <c r="H3992">
        <v>33</v>
      </c>
      <c r="I3992">
        <v>57</v>
      </c>
    </row>
    <row r="3993" spans="1:9" x14ac:dyDescent="0.2">
      <c r="A3993" t="s">
        <v>1242</v>
      </c>
      <c r="B3993" t="s">
        <v>6</v>
      </c>
      <c r="C3993">
        <v>3</v>
      </c>
      <c r="D3993" t="s">
        <v>1257</v>
      </c>
      <c r="E3993">
        <v>4041329</v>
      </c>
      <c r="F3993">
        <v>21</v>
      </c>
      <c r="G3993" t="s">
        <v>1465</v>
      </c>
      <c r="H3993">
        <v>20</v>
      </c>
      <c r="I3993">
        <v>57</v>
      </c>
    </row>
    <row r="3994" spans="1:9" x14ac:dyDescent="0.2">
      <c r="A3994" t="s">
        <v>1242</v>
      </c>
      <c r="B3994" t="s">
        <v>6</v>
      </c>
      <c r="C3994">
        <v>3</v>
      </c>
      <c r="D3994" t="s">
        <v>1257</v>
      </c>
      <c r="E3994">
        <v>4041329</v>
      </c>
      <c r="F3994">
        <v>21</v>
      </c>
      <c r="G3994" t="s">
        <v>1466</v>
      </c>
      <c r="H3994">
        <v>12</v>
      </c>
      <c r="I3994">
        <v>57</v>
      </c>
    </row>
    <row r="3995" spans="1:9" x14ac:dyDescent="0.2">
      <c r="A3995" t="s">
        <v>1242</v>
      </c>
      <c r="B3995" t="s">
        <v>6</v>
      </c>
      <c r="C3995">
        <v>3</v>
      </c>
      <c r="D3995" t="s">
        <v>1257</v>
      </c>
      <c r="E3995">
        <v>4041329</v>
      </c>
      <c r="F3995">
        <v>21</v>
      </c>
      <c r="G3995" t="s">
        <v>1467</v>
      </c>
      <c r="H3995">
        <v>29</v>
      </c>
      <c r="I3995">
        <v>57</v>
      </c>
    </row>
    <row r="3996" spans="1:9" x14ac:dyDescent="0.2">
      <c r="A3996" t="s">
        <v>1242</v>
      </c>
      <c r="B3996" t="s">
        <v>6</v>
      </c>
      <c r="C3996">
        <v>3</v>
      </c>
      <c r="D3996" t="s">
        <v>1257</v>
      </c>
      <c r="E3996">
        <v>4041329</v>
      </c>
      <c r="F3996">
        <v>21</v>
      </c>
      <c r="G3996" t="s">
        <v>1468</v>
      </c>
      <c r="H3996">
        <v>16</v>
      </c>
      <c r="I3996">
        <v>57</v>
      </c>
    </row>
    <row r="3997" spans="1:9" x14ac:dyDescent="0.2">
      <c r="A3997" t="s">
        <v>1242</v>
      </c>
      <c r="B3997" t="s">
        <v>6</v>
      </c>
      <c r="C3997">
        <v>3</v>
      </c>
      <c r="D3997" t="s">
        <v>1257</v>
      </c>
      <c r="E3997">
        <v>4041329</v>
      </c>
      <c r="F3997">
        <v>21</v>
      </c>
      <c r="G3997" t="s">
        <v>1469</v>
      </c>
      <c r="H3997">
        <v>15</v>
      </c>
      <c r="I3997">
        <v>57</v>
      </c>
    </row>
    <row r="3998" spans="1:9" x14ac:dyDescent="0.2">
      <c r="A3998" t="s">
        <v>1242</v>
      </c>
      <c r="B3998" t="s">
        <v>6</v>
      </c>
      <c r="C3998">
        <v>3</v>
      </c>
      <c r="D3998" t="s">
        <v>1257</v>
      </c>
      <c r="E3998">
        <v>4041329</v>
      </c>
      <c r="F3998">
        <v>21</v>
      </c>
      <c r="G3998" t="s">
        <v>1470</v>
      </c>
      <c r="H3998">
        <v>14</v>
      </c>
      <c r="I3998">
        <v>57</v>
      </c>
    </row>
    <row r="3999" spans="1:9" x14ac:dyDescent="0.2">
      <c r="A3999" t="s">
        <v>1242</v>
      </c>
      <c r="B3999" t="s">
        <v>6</v>
      </c>
      <c r="C3999">
        <v>3</v>
      </c>
      <c r="D3999" t="s">
        <v>1257</v>
      </c>
      <c r="E3999">
        <v>4041329</v>
      </c>
      <c r="F3999">
        <v>21</v>
      </c>
      <c r="G3999" t="s">
        <v>1471</v>
      </c>
      <c r="H3999">
        <v>15</v>
      </c>
      <c r="I3999">
        <v>57</v>
      </c>
    </row>
    <row r="4000" spans="1:9" x14ac:dyDescent="0.2">
      <c r="A4000" t="s">
        <v>1242</v>
      </c>
      <c r="B4000" t="s">
        <v>6</v>
      </c>
      <c r="C4000">
        <v>3</v>
      </c>
      <c r="D4000" t="s">
        <v>1257</v>
      </c>
      <c r="E4000">
        <v>4041343</v>
      </c>
      <c r="F4000">
        <v>13</v>
      </c>
      <c r="G4000" t="s">
        <v>1462</v>
      </c>
      <c r="H4000">
        <v>27</v>
      </c>
      <c r="I4000">
        <v>66</v>
      </c>
    </row>
    <row r="4001" spans="1:9" x14ac:dyDescent="0.2">
      <c r="A4001" t="s">
        <v>1242</v>
      </c>
      <c r="B4001" t="s">
        <v>6</v>
      </c>
      <c r="C4001">
        <v>3</v>
      </c>
      <c r="D4001" t="s">
        <v>1257</v>
      </c>
      <c r="E4001">
        <v>4041343</v>
      </c>
      <c r="F4001">
        <v>13</v>
      </c>
      <c r="G4001" t="s">
        <v>1463</v>
      </c>
      <c r="H4001">
        <v>40</v>
      </c>
      <c r="I4001">
        <v>66</v>
      </c>
    </row>
    <row r="4002" spans="1:9" x14ac:dyDescent="0.2">
      <c r="A4002" t="s">
        <v>1242</v>
      </c>
      <c r="B4002" t="s">
        <v>6</v>
      </c>
      <c r="C4002">
        <v>3</v>
      </c>
      <c r="D4002" t="s">
        <v>1257</v>
      </c>
      <c r="E4002">
        <v>4041343</v>
      </c>
      <c r="F4002">
        <v>13</v>
      </c>
      <c r="G4002" t="s">
        <v>1464</v>
      </c>
      <c r="H4002">
        <v>32</v>
      </c>
      <c r="I4002">
        <v>66</v>
      </c>
    </row>
    <row r="4003" spans="1:9" x14ac:dyDescent="0.2">
      <c r="A4003" t="s">
        <v>1242</v>
      </c>
      <c r="B4003" t="s">
        <v>6</v>
      </c>
      <c r="C4003">
        <v>3</v>
      </c>
      <c r="D4003" t="s">
        <v>1257</v>
      </c>
      <c r="E4003">
        <v>4041343</v>
      </c>
      <c r="F4003">
        <v>13</v>
      </c>
      <c r="G4003" t="s">
        <v>1465</v>
      </c>
      <c r="H4003">
        <v>12</v>
      </c>
      <c r="I4003">
        <v>66</v>
      </c>
    </row>
    <row r="4004" spans="1:9" x14ac:dyDescent="0.2">
      <c r="A4004" t="s">
        <v>1242</v>
      </c>
      <c r="B4004" t="s">
        <v>6</v>
      </c>
      <c r="C4004">
        <v>3</v>
      </c>
      <c r="D4004" t="s">
        <v>1257</v>
      </c>
      <c r="E4004">
        <v>4041343</v>
      </c>
      <c r="F4004">
        <v>13</v>
      </c>
      <c r="G4004" t="s">
        <v>1466</v>
      </c>
      <c r="H4004">
        <v>18</v>
      </c>
      <c r="I4004">
        <v>66</v>
      </c>
    </row>
    <row r="4005" spans="1:9" x14ac:dyDescent="0.2">
      <c r="A4005" t="s">
        <v>1242</v>
      </c>
      <c r="B4005" t="s">
        <v>6</v>
      </c>
      <c r="C4005">
        <v>3</v>
      </c>
      <c r="D4005" t="s">
        <v>1257</v>
      </c>
      <c r="E4005">
        <v>4041343</v>
      </c>
      <c r="F4005">
        <v>13</v>
      </c>
      <c r="G4005" t="s">
        <v>1467</v>
      </c>
      <c r="H4005">
        <v>23</v>
      </c>
      <c r="I4005">
        <v>66</v>
      </c>
    </row>
    <row r="4006" spans="1:9" x14ac:dyDescent="0.2">
      <c r="A4006" t="s">
        <v>1242</v>
      </c>
      <c r="B4006" t="s">
        <v>6</v>
      </c>
      <c r="C4006">
        <v>3</v>
      </c>
      <c r="D4006" t="s">
        <v>1257</v>
      </c>
      <c r="E4006">
        <v>4041343</v>
      </c>
      <c r="F4006">
        <v>13</v>
      </c>
      <c r="G4006" t="s">
        <v>1468</v>
      </c>
      <c r="H4006">
        <v>11</v>
      </c>
      <c r="I4006">
        <v>66</v>
      </c>
    </row>
    <row r="4007" spans="1:9" x14ac:dyDescent="0.2">
      <c r="A4007" t="s">
        <v>1242</v>
      </c>
      <c r="B4007" t="s">
        <v>6</v>
      </c>
      <c r="C4007">
        <v>3</v>
      </c>
      <c r="D4007" t="s">
        <v>1257</v>
      </c>
      <c r="E4007">
        <v>4041343</v>
      </c>
      <c r="F4007">
        <v>13</v>
      </c>
      <c r="G4007" t="s">
        <v>1469</v>
      </c>
      <c r="H4007">
        <v>14</v>
      </c>
      <c r="I4007">
        <v>66</v>
      </c>
    </row>
    <row r="4008" spans="1:9" x14ac:dyDescent="0.2">
      <c r="A4008" t="s">
        <v>1242</v>
      </c>
      <c r="B4008" t="s">
        <v>6</v>
      </c>
      <c r="C4008">
        <v>3</v>
      </c>
      <c r="D4008" t="s">
        <v>1257</v>
      </c>
      <c r="E4008">
        <v>4041343</v>
      </c>
      <c r="F4008">
        <v>13</v>
      </c>
      <c r="G4008" t="s">
        <v>1470</v>
      </c>
      <c r="H4008">
        <v>11</v>
      </c>
      <c r="I4008">
        <v>66</v>
      </c>
    </row>
    <row r="4009" spans="1:9" x14ac:dyDescent="0.2">
      <c r="A4009" t="s">
        <v>1242</v>
      </c>
      <c r="B4009" t="s">
        <v>6</v>
      </c>
      <c r="C4009">
        <v>3</v>
      </c>
      <c r="D4009" t="s">
        <v>1257</v>
      </c>
      <c r="E4009">
        <v>4041343</v>
      </c>
      <c r="F4009">
        <v>13</v>
      </c>
      <c r="G4009" t="s">
        <v>1471</v>
      </c>
      <c r="H4009">
        <v>13</v>
      </c>
      <c r="I4009">
        <v>66</v>
      </c>
    </row>
    <row r="4010" spans="1:9" x14ac:dyDescent="0.2">
      <c r="A4010" t="s">
        <v>1242</v>
      </c>
      <c r="B4010" t="s">
        <v>6</v>
      </c>
      <c r="C4010">
        <v>3</v>
      </c>
      <c r="D4010" t="s">
        <v>1257</v>
      </c>
      <c r="E4010">
        <v>4041340</v>
      </c>
      <c r="F4010">
        <v>14</v>
      </c>
      <c r="G4010" t="s">
        <v>1462</v>
      </c>
      <c r="H4010">
        <v>27</v>
      </c>
      <c r="I4010">
        <v>63</v>
      </c>
    </row>
    <row r="4011" spans="1:9" x14ac:dyDescent="0.2">
      <c r="A4011" t="s">
        <v>1242</v>
      </c>
      <c r="B4011" t="s">
        <v>6</v>
      </c>
      <c r="C4011">
        <v>3</v>
      </c>
      <c r="D4011" t="s">
        <v>1257</v>
      </c>
      <c r="E4011">
        <v>4041340</v>
      </c>
      <c r="F4011">
        <v>14</v>
      </c>
      <c r="G4011" t="s">
        <v>1463</v>
      </c>
      <c r="H4011">
        <v>26</v>
      </c>
      <c r="I4011">
        <v>63</v>
      </c>
    </row>
    <row r="4012" spans="1:9" x14ac:dyDescent="0.2">
      <c r="A4012" t="s">
        <v>1242</v>
      </c>
      <c r="B4012" t="s">
        <v>6</v>
      </c>
      <c r="C4012">
        <v>3</v>
      </c>
      <c r="D4012" t="s">
        <v>1257</v>
      </c>
      <c r="E4012">
        <v>4041340</v>
      </c>
      <c r="F4012">
        <v>14</v>
      </c>
      <c r="G4012" t="s">
        <v>1464</v>
      </c>
      <c r="H4012">
        <v>26</v>
      </c>
      <c r="I4012">
        <v>63</v>
      </c>
    </row>
    <row r="4013" spans="1:9" x14ac:dyDescent="0.2">
      <c r="A4013" t="s">
        <v>1242</v>
      </c>
      <c r="B4013" t="s">
        <v>6</v>
      </c>
      <c r="C4013">
        <v>3</v>
      </c>
      <c r="D4013" t="s">
        <v>1257</v>
      </c>
      <c r="E4013">
        <v>4041340</v>
      </c>
      <c r="F4013">
        <v>14</v>
      </c>
      <c r="G4013" t="s">
        <v>1465</v>
      </c>
      <c r="H4013">
        <v>14</v>
      </c>
      <c r="I4013">
        <v>63</v>
      </c>
    </row>
    <row r="4014" spans="1:9" x14ac:dyDescent="0.2">
      <c r="A4014" t="s">
        <v>1242</v>
      </c>
      <c r="B4014" t="s">
        <v>6</v>
      </c>
      <c r="C4014">
        <v>3</v>
      </c>
      <c r="D4014" t="s">
        <v>1257</v>
      </c>
      <c r="E4014">
        <v>4041340</v>
      </c>
      <c r="F4014">
        <v>14</v>
      </c>
      <c r="G4014" t="s">
        <v>1466</v>
      </c>
      <c r="H4014">
        <v>12</v>
      </c>
      <c r="I4014">
        <v>63</v>
      </c>
    </row>
    <row r="4015" spans="1:9" x14ac:dyDescent="0.2">
      <c r="A4015" t="s">
        <v>1242</v>
      </c>
      <c r="B4015" t="s">
        <v>6</v>
      </c>
      <c r="C4015">
        <v>3</v>
      </c>
      <c r="D4015" t="s">
        <v>1257</v>
      </c>
      <c r="E4015">
        <v>4041340</v>
      </c>
      <c r="F4015">
        <v>14</v>
      </c>
      <c r="G4015" t="s">
        <v>1467</v>
      </c>
      <c r="H4015">
        <v>27</v>
      </c>
      <c r="I4015">
        <v>63</v>
      </c>
    </row>
    <row r="4016" spans="1:9" x14ac:dyDescent="0.2">
      <c r="A4016" t="s">
        <v>1242</v>
      </c>
      <c r="B4016" t="s">
        <v>6</v>
      </c>
      <c r="C4016">
        <v>3</v>
      </c>
      <c r="D4016" t="s">
        <v>1257</v>
      </c>
      <c r="E4016">
        <v>4041340</v>
      </c>
      <c r="F4016">
        <v>14</v>
      </c>
      <c r="G4016" t="s">
        <v>1468</v>
      </c>
      <c r="H4016">
        <v>9</v>
      </c>
      <c r="I4016">
        <v>63</v>
      </c>
    </row>
    <row r="4017" spans="1:9" x14ac:dyDescent="0.2">
      <c r="A4017" t="s">
        <v>1242</v>
      </c>
      <c r="B4017" t="s">
        <v>6</v>
      </c>
      <c r="C4017">
        <v>3</v>
      </c>
      <c r="D4017" t="s">
        <v>1257</v>
      </c>
      <c r="E4017">
        <v>4041340</v>
      </c>
      <c r="F4017">
        <v>14</v>
      </c>
      <c r="G4017" t="s">
        <v>1469</v>
      </c>
      <c r="H4017">
        <v>16</v>
      </c>
      <c r="I4017">
        <v>63</v>
      </c>
    </row>
    <row r="4018" spans="1:9" x14ac:dyDescent="0.2">
      <c r="A4018" t="s">
        <v>1242</v>
      </c>
      <c r="B4018" t="s">
        <v>6</v>
      </c>
      <c r="C4018">
        <v>3</v>
      </c>
      <c r="D4018" t="s">
        <v>1257</v>
      </c>
      <c r="E4018">
        <v>4041340</v>
      </c>
      <c r="F4018">
        <v>14</v>
      </c>
      <c r="G4018" t="s">
        <v>1470</v>
      </c>
      <c r="H4018">
        <v>10</v>
      </c>
      <c r="I4018">
        <v>63</v>
      </c>
    </row>
    <row r="4019" spans="1:9" x14ac:dyDescent="0.2">
      <c r="A4019" t="s">
        <v>1242</v>
      </c>
      <c r="B4019" t="s">
        <v>6</v>
      </c>
      <c r="C4019">
        <v>3</v>
      </c>
      <c r="D4019" t="s">
        <v>1257</v>
      </c>
      <c r="E4019">
        <v>4041340</v>
      </c>
      <c r="F4019">
        <v>14</v>
      </c>
      <c r="G4019" t="s">
        <v>1471</v>
      </c>
      <c r="H4019">
        <v>11</v>
      </c>
      <c r="I4019">
        <v>63</v>
      </c>
    </row>
    <row r="4020" spans="1:9" x14ac:dyDescent="0.2">
      <c r="A4020" t="s">
        <v>1242</v>
      </c>
      <c r="B4020" t="s">
        <v>6</v>
      </c>
      <c r="C4020">
        <v>3</v>
      </c>
      <c r="D4020" t="s">
        <v>1257</v>
      </c>
      <c r="E4020">
        <v>4041347</v>
      </c>
      <c r="F4020">
        <v>15</v>
      </c>
      <c r="G4020" t="s">
        <v>1462</v>
      </c>
      <c r="H4020">
        <v>35</v>
      </c>
      <c r="I4020">
        <v>63</v>
      </c>
    </row>
    <row r="4021" spans="1:9" x14ac:dyDescent="0.2">
      <c r="A4021" t="s">
        <v>1242</v>
      </c>
      <c r="B4021" t="s">
        <v>6</v>
      </c>
      <c r="C4021">
        <v>3</v>
      </c>
      <c r="D4021" t="s">
        <v>1257</v>
      </c>
      <c r="E4021">
        <v>4041347</v>
      </c>
      <c r="F4021">
        <v>15</v>
      </c>
      <c r="G4021" t="s">
        <v>1463</v>
      </c>
      <c r="H4021">
        <v>35</v>
      </c>
      <c r="I4021">
        <v>63</v>
      </c>
    </row>
    <row r="4022" spans="1:9" x14ac:dyDescent="0.2">
      <c r="A4022" t="s">
        <v>1242</v>
      </c>
      <c r="B4022" t="s">
        <v>6</v>
      </c>
      <c r="C4022">
        <v>3</v>
      </c>
      <c r="D4022" t="s">
        <v>1257</v>
      </c>
      <c r="E4022">
        <v>4041347</v>
      </c>
      <c r="F4022">
        <v>15</v>
      </c>
      <c r="G4022" t="s">
        <v>1464</v>
      </c>
      <c r="H4022">
        <v>31</v>
      </c>
      <c r="I4022">
        <v>63</v>
      </c>
    </row>
    <row r="4023" spans="1:9" x14ac:dyDescent="0.2">
      <c r="A4023" t="s">
        <v>1242</v>
      </c>
      <c r="B4023" t="s">
        <v>6</v>
      </c>
      <c r="C4023">
        <v>3</v>
      </c>
      <c r="D4023" t="s">
        <v>1257</v>
      </c>
      <c r="E4023">
        <v>4041347</v>
      </c>
      <c r="F4023">
        <v>15</v>
      </c>
      <c r="G4023" t="s">
        <v>1465</v>
      </c>
      <c r="H4023">
        <v>16</v>
      </c>
      <c r="I4023">
        <v>63</v>
      </c>
    </row>
    <row r="4024" spans="1:9" x14ac:dyDescent="0.2">
      <c r="A4024" t="s">
        <v>1242</v>
      </c>
      <c r="B4024" t="s">
        <v>6</v>
      </c>
      <c r="C4024">
        <v>3</v>
      </c>
      <c r="D4024" t="s">
        <v>1257</v>
      </c>
      <c r="E4024">
        <v>4041347</v>
      </c>
      <c r="F4024">
        <v>15</v>
      </c>
      <c r="G4024" t="s">
        <v>1466</v>
      </c>
      <c r="H4024">
        <v>12</v>
      </c>
      <c r="I4024">
        <v>63</v>
      </c>
    </row>
    <row r="4025" spans="1:9" x14ac:dyDescent="0.2">
      <c r="A4025" t="s">
        <v>1242</v>
      </c>
      <c r="B4025" t="s">
        <v>6</v>
      </c>
      <c r="C4025">
        <v>3</v>
      </c>
      <c r="D4025" t="s">
        <v>1257</v>
      </c>
      <c r="E4025">
        <v>4041347</v>
      </c>
      <c r="F4025">
        <v>15</v>
      </c>
      <c r="G4025" t="s">
        <v>1467</v>
      </c>
      <c r="H4025">
        <v>32</v>
      </c>
      <c r="I4025">
        <v>63</v>
      </c>
    </row>
    <row r="4026" spans="1:9" x14ac:dyDescent="0.2">
      <c r="A4026" t="s">
        <v>1242</v>
      </c>
      <c r="B4026" t="s">
        <v>6</v>
      </c>
      <c r="C4026">
        <v>3</v>
      </c>
      <c r="D4026" t="s">
        <v>1257</v>
      </c>
      <c r="E4026">
        <v>4041347</v>
      </c>
      <c r="F4026">
        <v>15</v>
      </c>
      <c r="G4026" t="s">
        <v>1468</v>
      </c>
      <c r="H4026">
        <v>18</v>
      </c>
      <c r="I4026">
        <v>63</v>
      </c>
    </row>
    <row r="4027" spans="1:9" x14ac:dyDescent="0.2">
      <c r="A4027" t="s">
        <v>1242</v>
      </c>
      <c r="B4027" t="s">
        <v>6</v>
      </c>
      <c r="C4027">
        <v>3</v>
      </c>
      <c r="D4027" t="s">
        <v>1257</v>
      </c>
      <c r="E4027">
        <v>4041347</v>
      </c>
      <c r="F4027">
        <v>15</v>
      </c>
      <c r="G4027" t="s">
        <v>1469</v>
      </c>
      <c r="H4027">
        <v>7</v>
      </c>
      <c r="I4027">
        <v>63</v>
      </c>
    </row>
    <row r="4028" spans="1:9" x14ac:dyDescent="0.2">
      <c r="A4028" t="s">
        <v>1242</v>
      </c>
      <c r="B4028" t="s">
        <v>6</v>
      </c>
      <c r="C4028">
        <v>3</v>
      </c>
      <c r="D4028" t="s">
        <v>1257</v>
      </c>
      <c r="E4028">
        <v>4041347</v>
      </c>
      <c r="F4028">
        <v>15</v>
      </c>
      <c r="G4028" t="s">
        <v>1470</v>
      </c>
      <c r="H4028">
        <v>7</v>
      </c>
      <c r="I4028">
        <v>63</v>
      </c>
    </row>
    <row r="4029" spans="1:9" x14ac:dyDescent="0.2">
      <c r="A4029" t="s">
        <v>1242</v>
      </c>
      <c r="B4029" t="s">
        <v>6</v>
      </c>
      <c r="C4029">
        <v>3</v>
      </c>
      <c r="D4029" t="s">
        <v>1257</v>
      </c>
      <c r="E4029">
        <v>4041347</v>
      </c>
      <c r="F4029">
        <v>15</v>
      </c>
      <c r="G4029" t="s">
        <v>1471</v>
      </c>
      <c r="H4029">
        <v>13</v>
      </c>
      <c r="I4029">
        <v>63</v>
      </c>
    </row>
    <row r="4030" spans="1:9" x14ac:dyDescent="0.2">
      <c r="A4030" t="s">
        <v>1242</v>
      </c>
      <c r="B4030" t="s">
        <v>6</v>
      </c>
      <c r="C4030">
        <v>3</v>
      </c>
      <c r="D4030" t="s">
        <v>1257</v>
      </c>
      <c r="E4030">
        <v>4041358</v>
      </c>
      <c r="F4030">
        <v>13</v>
      </c>
      <c r="G4030" t="s">
        <v>1462</v>
      </c>
      <c r="H4030">
        <v>26</v>
      </c>
      <c r="I4030">
        <v>45</v>
      </c>
    </row>
    <row r="4031" spans="1:9" x14ac:dyDescent="0.2">
      <c r="A4031" t="s">
        <v>1242</v>
      </c>
      <c r="B4031" t="s">
        <v>6</v>
      </c>
      <c r="C4031">
        <v>3</v>
      </c>
      <c r="D4031" t="s">
        <v>1257</v>
      </c>
      <c r="E4031">
        <v>4041358</v>
      </c>
      <c r="F4031">
        <v>13</v>
      </c>
      <c r="G4031" t="s">
        <v>1463</v>
      </c>
      <c r="H4031">
        <v>24</v>
      </c>
      <c r="I4031">
        <v>45</v>
      </c>
    </row>
    <row r="4032" spans="1:9" x14ac:dyDescent="0.2">
      <c r="A4032" t="s">
        <v>1242</v>
      </c>
      <c r="B4032" t="s">
        <v>6</v>
      </c>
      <c r="C4032">
        <v>3</v>
      </c>
      <c r="D4032" t="s">
        <v>1257</v>
      </c>
      <c r="E4032">
        <v>4041358</v>
      </c>
      <c r="F4032">
        <v>13</v>
      </c>
      <c r="G4032" t="s">
        <v>1464</v>
      </c>
      <c r="H4032">
        <v>26</v>
      </c>
      <c r="I4032">
        <v>45</v>
      </c>
    </row>
    <row r="4033" spans="1:9" x14ac:dyDescent="0.2">
      <c r="A4033" t="s">
        <v>1242</v>
      </c>
      <c r="B4033" t="s">
        <v>6</v>
      </c>
      <c r="C4033">
        <v>3</v>
      </c>
      <c r="D4033" t="s">
        <v>1257</v>
      </c>
      <c r="E4033">
        <v>4041358</v>
      </c>
      <c r="F4033">
        <v>13</v>
      </c>
      <c r="G4033" t="s">
        <v>1465</v>
      </c>
      <c r="H4033">
        <v>10</v>
      </c>
      <c r="I4033">
        <v>45</v>
      </c>
    </row>
    <row r="4034" spans="1:9" x14ac:dyDescent="0.2">
      <c r="A4034" t="s">
        <v>1242</v>
      </c>
      <c r="B4034" t="s">
        <v>6</v>
      </c>
      <c r="C4034">
        <v>3</v>
      </c>
      <c r="D4034" t="s">
        <v>1257</v>
      </c>
      <c r="E4034">
        <v>4041358</v>
      </c>
      <c r="F4034">
        <v>13</v>
      </c>
      <c r="G4034" t="s">
        <v>1466</v>
      </c>
      <c r="H4034">
        <v>9</v>
      </c>
      <c r="I4034">
        <v>45</v>
      </c>
    </row>
    <row r="4035" spans="1:9" x14ac:dyDescent="0.2">
      <c r="A4035" t="s">
        <v>1242</v>
      </c>
      <c r="B4035" t="s">
        <v>6</v>
      </c>
      <c r="C4035">
        <v>3</v>
      </c>
      <c r="D4035" t="s">
        <v>1257</v>
      </c>
      <c r="E4035">
        <v>4041358</v>
      </c>
      <c r="F4035">
        <v>13</v>
      </c>
      <c r="G4035" t="s">
        <v>1467</v>
      </c>
      <c r="H4035">
        <v>23</v>
      </c>
      <c r="I4035">
        <v>45</v>
      </c>
    </row>
    <row r="4036" spans="1:9" x14ac:dyDescent="0.2">
      <c r="A4036" t="s">
        <v>1242</v>
      </c>
      <c r="B4036" t="s">
        <v>6</v>
      </c>
      <c r="C4036">
        <v>3</v>
      </c>
      <c r="D4036" t="s">
        <v>1257</v>
      </c>
      <c r="E4036">
        <v>4041358</v>
      </c>
      <c r="F4036">
        <v>13</v>
      </c>
      <c r="G4036" t="s">
        <v>1468</v>
      </c>
      <c r="H4036">
        <v>14</v>
      </c>
      <c r="I4036">
        <v>45</v>
      </c>
    </row>
    <row r="4037" spans="1:9" x14ac:dyDescent="0.2">
      <c r="A4037" t="s">
        <v>1242</v>
      </c>
      <c r="B4037" t="s">
        <v>6</v>
      </c>
      <c r="C4037">
        <v>3</v>
      </c>
      <c r="D4037" t="s">
        <v>1257</v>
      </c>
      <c r="E4037">
        <v>4041358</v>
      </c>
      <c r="F4037">
        <v>13</v>
      </c>
      <c r="G4037" t="s">
        <v>1469</v>
      </c>
      <c r="H4037">
        <v>6</v>
      </c>
      <c r="I4037">
        <v>45</v>
      </c>
    </row>
    <row r="4038" spans="1:9" x14ac:dyDescent="0.2">
      <c r="A4038" t="s">
        <v>1242</v>
      </c>
      <c r="B4038" t="s">
        <v>6</v>
      </c>
      <c r="C4038">
        <v>3</v>
      </c>
      <c r="D4038" t="s">
        <v>1257</v>
      </c>
      <c r="E4038">
        <v>4041358</v>
      </c>
      <c r="F4038">
        <v>13</v>
      </c>
      <c r="G4038" t="s">
        <v>1470</v>
      </c>
      <c r="H4038">
        <v>7</v>
      </c>
      <c r="I4038">
        <v>45</v>
      </c>
    </row>
    <row r="4039" spans="1:9" x14ac:dyDescent="0.2">
      <c r="A4039" t="s">
        <v>1242</v>
      </c>
      <c r="B4039" t="s">
        <v>6</v>
      </c>
      <c r="C4039">
        <v>3</v>
      </c>
      <c r="D4039" t="s">
        <v>1257</v>
      </c>
      <c r="E4039">
        <v>4041358</v>
      </c>
      <c r="F4039">
        <v>13</v>
      </c>
      <c r="G4039" t="s">
        <v>1471</v>
      </c>
      <c r="H4039">
        <v>15</v>
      </c>
      <c r="I4039">
        <v>45</v>
      </c>
    </row>
    <row r="4040" spans="1:9" x14ac:dyDescent="0.2">
      <c r="A4040" t="s">
        <v>1242</v>
      </c>
      <c r="B4040" t="s">
        <v>6</v>
      </c>
      <c r="C4040">
        <v>3</v>
      </c>
      <c r="D4040" t="s">
        <v>1257</v>
      </c>
      <c r="E4040">
        <v>4041364</v>
      </c>
      <c r="F4040">
        <v>14</v>
      </c>
      <c r="G4040" t="s">
        <v>1462</v>
      </c>
      <c r="H4040">
        <v>21</v>
      </c>
      <c r="I4040">
        <v>48</v>
      </c>
    </row>
    <row r="4041" spans="1:9" x14ac:dyDescent="0.2">
      <c r="A4041" t="s">
        <v>1242</v>
      </c>
      <c r="B4041" t="s">
        <v>6</v>
      </c>
      <c r="C4041">
        <v>3</v>
      </c>
      <c r="D4041" t="s">
        <v>1257</v>
      </c>
      <c r="E4041">
        <v>4041364</v>
      </c>
      <c r="F4041">
        <v>14</v>
      </c>
      <c r="G4041" t="s">
        <v>1463</v>
      </c>
      <c r="H4041">
        <v>20</v>
      </c>
      <c r="I4041">
        <v>48</v>
      </c>
    </row>
    <row r="4042" spans="1:9" x14ac:dyDescent="0.2">
      <c r="A4042" t="s">
        <v>1242</v>
      </c>
      <c r="B4042" t="s">
        <v>6</v>
      </c>
      <c r="C4042">
        <v>3</v>
      </c>
      <c r="D4042" t="s">
        <v>1257</v>
      </c>
      <c r="E4042">
        <v>4041364</v>
      </c>
      <c r="F4042">
        <v>14</v>
      </c>
      <c r="G4042" t="s">
        <v>1464</v>
      </c>
      <c r="H4042">
        <v>26</v>
      </c>
      <c r="I4042">
        <v>48</v>
      </c>
    </row>
    <row r="4043" spans="1:9" x14ac:dyDescent="0.2">
      <c r="A4043" t="s">
        <v>1242</v>
      </c>
      <c r="B4043" t="s">
        <v>6</v>
      </c>
      <c r="C4043">
        <v>3</v>
      </c>
      <c r="D4043" t="s">
        <v>1257</v>
      </c>
      <c r="E4043">
        <v>4041364</v>
      </c>
      <c r="F4043">
        <v>14</v>
      </c>
      <c r="G4043" t="s">
        <v>1465</v>
      </c>
      <c r="H4043">
        <v>11</v>
      </c>
      <c r="I4043">
        <v>48</v>
      </c>
    </row>
    <row r="4044" spans="1:9" x14ac:dyDescent="0.2">
      <c r="A4044" t="s">
        <v>1242</v>
      </c>
      <c r="B4044" t="s">
        <v>6</v>
      </c>
      <c r="C4044">
        <v>3</v>
      </c>
      <c r="D4044" t="s">
        <v>1257</v>
      </c>
      <c r="E4044">
        <v>4041364</v>
      </c>
      <c r="F4044">
        <v>14</v>
      </c>
      <c r="G4044" t="s">
        <v>1466</v>
      </c>
      <c r="H4044">
        <v>5</v>
      </c>
      <c r="I4044">
        <v>48</v>
      </c>
    </row>
    <row r="4045" spans="1:9" x14ac:dyDescent="0.2">
      <c r="A4045" t="s">
        <v>1242</v>
      </c>
      <c r="B4045" t="s">
        <v>6</v>
      </c>
      <c r="C4045">
        <v>3</v>
      </c>
      <c r="D4045" t="s">
        <v>1257</v>
      </c>
      <c r="E4045">
        <v>4041364</v>
      </c>
      <c r="F4045">
        <v>14</v>
      </c>
      <c r="G4045" t="s">
        <v>1467</v>
      </c>
      <c r="H4045">
        <v>22</v>
      </c>
      <c r="I4045">
        <v>48</v>
      </c>
    </row>
    <row r="4046" spans="1:9" x14ac:dyDescent="0.2">
      <c r="A4046" t="s">
        <v>1242</v>
      </c>
      <c r="B4046" t="s">
        <v>6</v>
      </c>
      <c r="C4046">
        <v>3</v>
      </c>
      <c r="D4046" t="s">
        <v>1257</v>
      </c>
      <c r="E4046">
        <v>4041364</v>
      </c>
      <c r="F4046">
        <v>14</v>
      </c>
      <c r="G4046" t="s">
        <v>1468</v>
      </c>
      <c r="H4046">
        <v>12</v>
      </c>
      <c r="I4046">
        <v>48</v>
      </c>
    </row>
    <row r="4047" spans="1:9" x14ac:dyDescent="0.2">
      <c r="A4047" t="s">
        <v>1242</v>
      </c>
      <c r="B4047" t="s">
        <v>6</v>
      </c>
      <c r="C4047">
        <v>3</v>
      </c>
      <c r="D4047" t="s">
        <v>1257</v>
      </c>
      <c r="E4047">
        <v>4041364</v>
      </c>
      <c r="F4047">
        <v>14</v>
      </c>
      <c r="G4047" t="s">
        <v>1469</v>
      </c>
      <c r="H4047">
        <v>12</v>
      </c>
      <c r="I4047">
        <v>48</v>
      </c>
    </row>
    <row r="4048" spans="1:9" x14ac:dyDescent="0.2">
      <c r="A4048" t="s">
        <v>1242</v>
      </c>
      <c r="B4048" t="s">
        <v>6</v>
      </c>
      <c r="C4048">
        <v>3</v>
      </c>
      <c r="D4048" t="s">
        <v>1257</v>
      </c>
      <c r="E4048">
        <v>4041364</v>
      </c>
      <c r="F4048">
        <v>14</v>
      </c>
      <c r="G4048" t="s">
        <v>1470</v>
      </c>
      <c r="H4048">
        <v>15</v>
      </c>
      <c r="I4048">
        <v>48</v>
      </c>
    </row>
    <row r="4049" spans="1:9" x14ac:dyDescent="0.2">
      <c r="A4049" t="s">
        <v>1242</v>
      </c>
      <c r="B4049" t="s">
        <v>6</v>
      </c>
      <c r="C4049">
        <v>3</v>
      </c>
      <c r="D4049" t="s">
        <v>1257</v>
      </c>
      <c r="E4049">
        <v>4041364</v>
      </c>
      <c r="F4049">
        <v>14</v>
      </c>
      <c r="G4049" t="s">
        <v>1471</v>
      </c>
      <c r="H4049">
        <v>13</v>
      </c>
      <c r="I4049">
        <v>48</v>
      </c>
    </row>
    <row r="4050" spans="1:9" x14ac:dyDescent="0.2">
      <c r="A4050" t="s">
        <v>1242</v>
      </c>
      <c r="B4050" t="s">
        <v>6</v>
      </c>
      <c r="C4050">
        <v>3</v>
      </c>
      <c r="D4050" t="s">
        <v>1257</v>
      </c>
      <c r="E4050">
        <v>4041367</v>
      </c>
      <c r="F4050">
        <v>20</v>
      </c>
      <c r="G4050" t="s">
        <v>1462</v>
      </c>
      <c r="H4050">
        <v>29</v>
      </c>
      <c r="I4050">
        <v>51</v>
      </c>
    </row>
    <row r="4051" spans="1:9" x14ac:dyDescent="0.2">
      <c r="A4051" t="s">
        <v>1242</v>
      </c>
      <c r="B4051" t="s">
        <v>6</v>
      </c>
      <c r="C4051">
        <v>3</v>
      </c>
      <c r="D4051" t="s">
        <v>1257</v>
      </c>
      <c r="E4051">
        <v>4041367</v>
      </c>
      <c r="F4051">
        <v>20</v>
      </c>
      <c r="G4051" t="s">
        <v>1463</v>
      </c>
      <c r="H4051">
        <v>38</v>
      </c>
      <c r="I4051">
        <v>51</v>
      </c>
    </row>
    <row r="4052" spans="1:9" x14ac:dyDescent="0.2">
      <c r="A4052" t="s">
        <v>1242</v>
      </c>
      <c r="B4052" t="s">
        <v>6</v>
      </c>
      <c r="C4052">
        <v>3</v>
      </c>
      <c r="D4052" t="s">
        <v>1257</v>
      </c>
      <c r="E4052">
        <v>4041367</v>
      </c>
      <c r="F4052">
        <v>20</v>
      </c>
      <c r="G4052" t="s">
        <v>1464</v>
      </c>
      <c r="H4052">
        <v>26</v>
      </c>
      <c r="I4052">
        <v>51</v>
      </c>
    </row>
    <row r="4053" spans="1:9" x14ac:dyDescent="0.2">
      <c r="A4053" t="s">
        <v>1242</v>
      </c>
      <c r="B4053" t="s">
        <v>6</v>
      </c>
      <c r="C4053">
        <v>3</v>
      </c>
      <c r="D4053" t="s">
        <v>1257</v>
      </c>
      <c r="E4053">
        <v>4041367</v>
      </c>
      <c r="F4053">
        <v>20</v>
      </c>
      <c r="G4053" t="s">
        <v>1465</v>
      </c>
      <c r="H4053">
        <v>8</v>
      </c>
      <c r="I4053">
        <v>51</v>
      </c>
    </row>
    <row r="4054" spans="1:9" x14ac:dyDescent="0.2">
      <c r="A4054" t="s">
        <v>1242</v>
      </c>
      <c r="B4054" t="s">
        <v>6</v>
      </c>
      <c r="C4054">
        <v>3</v>
      </c>
      <c r="D4054" t="s">
        <v>1257</v>
      </c>
      <c r="E4054">
        <v>4041367</v>
      </c>
      <c r="F4054">
        <v>20</v>
      </c>
      <c r="G4054" t="s">
        <v>1466</v>
      </c>
      <c r="H4054">
        <v>8</v>
      </c>
      <c r="I4054">
        <v>51</v>
      </c>
    </row>
    <row r="4055" spans="1:9" x14ac:dyDescent="0.2">
      <c r="A4055" t="s">
        <v>1242</v>
      </c>
      <c r="B4055" t="s">
        <v>6</v>
      </c>
      <c r="C4055">
        <v>3</v>
      </c>
      <c r="D4055" t="s">
        <v>1257</v>
      </c>
      <c r="E4055">
        <v>4041367</v>
      </c>
      <c r="F4055">
        <v>20</v>
      </c>
      <c r="G4055" t="s">
        <v>1467</v>
      </c>
      <c r="H4055">
        <v>27</v>
      </c>
      <c r="I4055">
        <v>51</v>
      </c>
    </row>
    <row r="4056" spans="1:9" x14ac:dyDescent="0.2">
      <c r="A4056" t="s">
        <v>1242</v>
      </c>
      <c r="B4056" t="s">
        <v>6</v>
      </c>
      <c r="C4056">
        <v>3</v>
      </c>
      <c r="D4056" t="s">
        <v>1257</v>
      </c>
      <c r="E4056">
        <v>4041367</v>
      </c>
      <c r="F4056">
        <v>20</v>
      </c>
      <c r="G4056" t="s">
        <v>1468</v>
      </c>
      <c r="H4056">
        <v>20</v>
      </c>
      <c r="I4056">
        <v>51</v>
      </c>
    </row>
    <row r="4057" spans="1:9" x14ac:dyDescent="0.2">
      <c r="A4057" t="s">
        <v>1242</v>
      </c>
      <c r="B4057" t="s">
        <v>6</v>
      </c>
      <c r="C4057">
        <v>3</v>
      </c>
      <c r="D4057" t="s">
        <v>1257</v>
      </c>
      <c r="E4057">
        <v>4041367</v>
      </c>
      <c r="F4057">
        <v>20</v>
      </c>
      <c r="G4057" t="s">
        <v>1469</v>
      </c>
      <c r="H4057">
        <v>8</v>
      </c>
      <c r="I4057">
        <v>51</v>
      </c>
    </row>
    <row r="4058" spans="1:9" x14ac:dyDescent="0.2">
      <c r="A4058" t="s">
        <v>1242</v>
      </c>
      <c r="B4058" t="s">
        <v>6</v>
      </c>
      <c r="C4058">
        <v>3</v>
      </c>
      <c r="D4058" t="s">
        <v>1257</v>
      </c>
      <c r="E4058">
        <v>4041367</v>
      </c>
      <c r="F4058">
        <v>20</v>
      </c>
      <c r="G4058" t="s">
        <v>1470</v>
      </c>
      <c r="H4058">
        <v>17</v>
      </c>
      <c r="I4058">
        <v>51</v>
      </c>
    </row>
    <row r="4059" spans="1:9" x14ac:dyDescent="0.2">
      <c r="A4059" t="s">
        <v>1242</v>
      </c>
      <c r="B4059" t="s">
        <v>6</v>
      </c>
      <c r="C4059">
        <v>3</v>
      </c>
      <c r="D4059" t="s">
        <v>1257</v>
      </c>
      <c r="E4059">
        <v>4041367</v>
      </c>
      <c r="F4059">
        <v>20</v>
      </c>
      <c r="G4059" t="s">
        <v>1471</v>
      </c>
      <c r="H4059">
        <v>24</v>
      </c>
      <c r="I4059">
        <v>51</v>
      </c>
    </row>
    <row r="4060" spans="1:9" x14ac:dyDescent="0.2">
      <c r="A4060" t="s">
        <v>1242</v>
      </c>
      <c r="B4060" t="s">
        <v>6</v>
      </c>
      <c r="C4060">
        <v>3</v>
      </c>
      <c r="D4060" t="s">
        <v>1257</v>
      </c>
      <c r="E4060">
        <v>4041371</v>
      </c>
      <c r="F4060">
        <v>14</v>
      </c>
      <c r="G4060" t="s">
        <v>1462</v>
      </c>
      <c r="H4060">
        <v>28</v>
      </c>
      <c r="I4060">
        <v>51</v>
      </c>
    </row>
    <row r="4061" spans="1:9" x14ac:dyDescent="0.2">
      <c r="A4061" t="s">
        <v>1242</v>
      </c>
      <c r="B4061" t="s">
        <v>6</v>
      </c>
      <c r="C4061">
        <v>3</v>
      </c>
      <c r="D4061" t="s">
        <v>1257</v>
      </c>
      <c r="E4061">
        <v>4041371</v>
      </c>
      <c r="F4061">
        <v>14</v>
      </c>
      <c r="G4061" t="s">
        <v>1463</v>
      </c>
      <c r="H4061">
        <v>27</v>
      </c>
      <c r="I4061">
        <v>51</v>
      </c>
    </row>
    <row r="4062" spans="1:9" x14ac:dyDescent="0.2">
      <c r="A4062" t="s">
        <v>1242</v>
      </c>
      <c r="B4062" t="s">
        <v>6</v>
      </c>
      <c r="C4062">
        <v>3</v>
      </c>
      <c r="D4062" t="s">
        <v>1257</v>
      </c>
      <c r="E4062">
        <v>4041371</v>
      </c>
      <c r="F4062">
        <v>14</v>
      </c>
      <c r="G4062" t="s">
        <v>1464</v>
      </c>
      <c r="H4062">
        <v>30</v>
      </c>
      <c r="I4062">
        <v>51</v>
      </c>
    </row>
    <row r="4063" spans="1:9" x14ac:dyDescent="0.2">
      <c r="A4063" t="s">
        <v>1242</v>
      </c>
      <c r="B4063" t="s">
        <v>6</v>
      </c>
      <c r="C4063">
        <v>3</v>
      </c>
      <c r="D4063" t="s">
        <v>1257</v>
      </c>
      <c r="E4063">
        <v>4041371</v>
      </c>
      <c r="F4063">
        <v>14</v>
      </c>
      <c r="G4063" t="s">
        <v>1465</v>
      </c>
      <c r="H4063">
        <v>15</v>
      </c>
      <c r="I4063">
        <v>51</v>
      </c>
    </row>
    <row r="4064" spans="1:9" x14ac:dyDescent="0.2">
      <c r="A4064" t="s">
        <v>1242</v>
      </c>
      <c r="B4064" t="s">
        <v>6</v>
      </c>
      <c r="C4064">
        <v>3</v>
      </c>
      <c r="D4064" t="s">
        <v>1257</v>
      </c>
      <c r="E4064">
        <v>4041371</v>
      </c>
      <c r="F4064">
        <v>14</v>
      </c>
      <c r="G4064" t="s">
        <v>1466</v>
      </c>
      <c r="H4064">
        <v>12</v>
      </c>
      <c r="I4064">
        <v>51</v>
      </c>
    </row>
    <row r="4065" spans="1:9" x14ac:dyDescent="0.2">
      <c r="A4065" t="s">
        <v>1242</v>
      </c>
      <c r="B4065" t="s">
        <v>6</v>
      </c>
      <c r="C4065">
        <v>3</v>
      </c>
      <c r="D4065" t="s">
        <v>1257</v>
      </c>
      <c r="E4065">
        <v>4041371</v>
      </c>
      <c r="F4065">
        <v>14</v>
      </c>
      <c r="G4065" t="s">
        <v>1467</v>
      </c>
      <c r="H4065">
        <v>24</v>
      </c>
      <c r="I4065">
        <v>51</v>
      </c>
    </row>
    <row r="4066" spans="1:9" x14ac:dyDescent="0.2">
      <c r="A4066" t="s">
        <v>1242</v>
      </c>
      <c r="B4066" t="s">
        <v>6</v>
      </c>
      <c r="C4066">
        <v>3</v>
      </c>
      <c r="D4066" t="s">
        <v>1257</v>
      </c>
      <c r="E4066">
        <v>4041371</v>
      </c>
      <c r="F4066">
        <v>14</v>
      </c>
      <c r="G4066" t="s">
        <v>1468</v>
      </c>
      <c r="H4066">
        <v>14</v>
      </c>
      <c r="I4066">
        <v>51</v>
      </c>
    </row>
    <row r="4067" spans="1:9" x14ac:dyDescent="0.2">
      <c r="A4067" t="s">
        <v>1242</v>
      </c>
      <c r="B4067" t="s">
        <v>6</v>
      </c>
      <c r="C4067">
        <v>3</v>
      </c>
      <c r="D4067" t="s">
        <v>1257</v>
      </c>
      <c r="E4067">
        <v>4041371</v>
      </c>
      <c r="F4067">
        <v>14</v>
      </c>
      <c r="G4067" t="s">
        <v>1469</v>
      </c>
      <c r="H4067">
        <v>10</v>
      </c>
      <c r="I4067">
        <v>51</v>
      </c>
    </row>
    <row r="4068" spans="1:9" x14ac:dyDescent="0.2">
      <c r="A4068" t="s">
        <v>1242</v>
      </c>
      <c r="B4068" t="s">
        <v>6</v>
      </c>
      <c r="C4068">
        <v>3</v>
      </c>
      <c r="D4068" t="s">
        <v>1257</v>
      </c>
      <c r="E4068">
        <v>4041371</v>
      </c>
      <c r="F4068">
        <v>14</v>
      </c>
      <c r="G4068" t="s">
        <v>1470</v>
      </c>
      <c r="H4068">
        <v>11</v>
      </c>
      <c r="I4068">
        <v>51</v>
      </c>
    </row>
    <row r="4069" spans="1:9" x14ac:dyDescent="0.2">
      <c r="A4069" t="s">
        <v>1242</v>
      </c>
      <c r="B4069" t="s">
        <v>6</v>
      </c>
      <c r="C4069">
        <v>3</v>
      </c>
      <c r="D4069" t="s">
        <v>1257</v>
      </c>
      <c r="E4069">
        <v>4041371</v>
      </c>
      <c r="F4069">
        <v>14</v>
      </c>
      <c r="G4069" t="s">
        <v>1471</v>
      </c>
      <c r="H4069">
        <v>14</v>
      </c>
      <c r="I4069">
        <v>51</v>
      </c>
    </row>
    <row r="4070" spans="1:9" x14ac:dyDescent="0.2">
      <c r="A4070" t="s">
        <v>1242</v>
      </c>
      <c r="B4070" t="s">
        <v>6</v>
      </c>
      <c r="C4070">
        <v>3</v>
      </c>
      <c r="D4070" t="s">
        <v>1257</v>
      </c>
      <c r="E4070">
        <v>4041385</v>
      </c>
      <c r="F4070">
        <v>20</v>
      </c>
      <c r="G4070" t="s">
        <v>1462</v>
      </c>
      <c r="H4070">
        <v>32</v>
      </c>
      <c r="I4070">
        <v>54</v>
      </c>
    </row>
    <row r="4071" spans="1:9" x14ac:dyDescent="0.2">
      <c r="A4071" t="s">
        <v>1242</v>
      </c>
      <c r="B4071" t="s">
        <v>6</v>
      </c>
      <c r="C4071">
        <v>3</v>
      </c>
      <c r="D4071" t="s">
        <v>1257</v>
      </c>
      <c r="E4071">
        <v>4041385</v>
      </c>
      <c r="F4071">
        <v>20</v>
      </c>
      <c r="G4071" t="s">
        <v>1463</v>
      </c>
      <c r="H4071">
        <v>30</v>
      </c>
      <c r="I4071">
        <v>54</v>
      </c>
    </row>
    <row r="4072" spans="1:9" x14ac:dyDescent="0.2">
      <c r="A4072" t="s">
        <v>1242</v>
      </c>
      <c r="B4072" t="s">
        <v>6</v>
      </c>
      <c r="C4072">
        <v>3</v>
      </c>
      <c r="D4072" t="s">
        <v>1257</v>
      </c>
      <c r="E4072">
        <v>4041385</v>
      </c>
      <c r="F4072">
        <v>20</v>
      </c>
      <c r="G4072" t="s">
        <v>1464</v>
      </c>
      <c r="H4072">
        <v>23</v>
      </c>
      <c r="I4072">
        <v>54</v>
      </c>
    </row>
    <row r="4073" spans="1:9" x14ac:dyDescent="0.2">
      <c r="A4073" t="s">
        <v>1242</v>
      </c>
      <c r="B4073" t="s">
        <v>6</v>
      </c>
      <c r="C4073">
        <v>3</v>
      </c>
      <c r="D4073" t="s">
        <v>1257</v>
      </c>
      <c r="E4073">
        <v>4041385</v>
      </c>
      <c r="F4073">
        <v>20</v>
      </c>
      <c r="G4073" t="s">
        <v>1465</v>
      </c>
      <c r="H4073">
        <v>14</v>
      </c>
      <c r="I4073">
        <v>54</v>
      </c>
    </row>
    <row r="4074" spans="1:9" x14ac:dyDescent="0.2">
      <c r="A4074" t="s">
        <v>1242</v>
      </c>
      <c r="B4074" t="s">
        <v>6</v>
      </c>
      <c r="C4074">
        <v>3</v>
      </c>
      <c r="D4074" t="s">
        <v>1257</v>
      </c>
      <c r="E4074">
        <v>4041385</v>
      </c>
      <c r="F4074">
        <v>20</v>
      </c>
      <c r="G4074" t="s">
        <v>1466</v>
      </c>
      <c r="H4074">
        <v>13</v>
      </c>
      <c r="I4074">
        <v>54</v>
      </c>
    </row>
    <row r="4075" spans="1:9" x14ac:dyDescent="0.2">
      <c r="A4075" t="s">
        <v>1242</v>
      </c>
      <c r="B4075" t="s">
        <v>6</v>
      </c>
      <c r="C4075">
        <v>3</v>
      </c>
      <c r="D4075" t="s">
        <v>1257</v>
      </c>
      <c r="E4075">
        <v>4041385</v>
      </c>
      <c r="F4075">
        <v>20</v>
      </c>
      <c r="G4075" t="s">
        <v>1467</v>
      </c>
      <c r="H4075">
        <v>23</v>
      </c>
      <c r="I4075">
        <v>54</v>
      </c>
    </row>
    <row r="4076" spans="1:9" x14ac:dyDescent="0.2">
      <c r="A4076" t="s">
        <v>1242</v>
      </c>
      <c r="B4076" t="s">
        <v>6</v>
      </c>
      <c r="C4076">
        <v>3</v>
      </c>
      <c r="D4076" t="s">
        <v>1257</v>
      </c>
      <c r="E4076">
        <v>4041385</v>
      </c>
      <c r="F4076">
        <v>20</v>
      </c>
      <c r="G4076" t="s">
        <v>1468</v>
      </c>
      <c r="H4076">
        <v>19</v>
      </c>
      <c r="I4076">
        <v>54</v>
      </c>
    </row>
    <row r="4077" spans="1:9" x14ac:dyDescent="0.2">
      <c r="A4077" t="s">
        <v>1242</v>
      </c>
      <c r="B4077" t="s">
        <v>6</v>
      </c>
      <c r="C4077">
        <v>3</v>
      </c>
      <c r="D4077" t="s">
        <v>1257</v>
      </c>
      <c r="E4077">
        <v>4041385</v>
      </c>
      <c r="F4077">
        <v>20</v>
      </c>
      <c r="G4077" t="s">
        <v>1469</v>
      </c>
      <c r="H4077">
        <v>19</v>
      </c>
      <c r="I4077">
        <v>54</v>
      </c>
    </row>
    <row r="4078" spans="1:9" x14ac:dyDescent="0.2">
      <c r="A4078" t="s">
        <v>1242</v>
      </c>
      <c r="B4078" t="s">
        <v>6</v>
      </c>
      <c r="C4078">
        <v>3</v>
      </c>
      <c r="D4078" t="s">
        <v>1257</v>
      </c>
      <c r="E4078">
        <v>4041385</v>
      </c>
      <c r="F4078">
        <v>20</v>
      </c>
      <c r="G4078" t="s">
        <v>1470</v>
      </c>
      <c r="H4078">
        <v>18</v>
      </c>
      <c r="I4078">
        <v>54</v>
      </c>
    </row>
    <row r="4079" spans="1:9" x14ac:dyDescent="0.2">
      <c r="A4079" t="s">
        <v>1242</v>
      </c>
      <c r="B4079" t="s">
        <v>6</v>
      </c>
      <c r="C4079">
        <v>3</v>
      </c>
      <c r="D4079" t="s">
        <v>1257</v>
      </c>
      <c r="E4079">
        <v>4041385</v>
      </c>
      <c r="F4079">
        <v>20</v>
      </c>
      <c r="G4079" t="s">
        <v>1471</v>
      </c>
      <c r="H4079">
        <v>20</v>
      </c>
      <c r="I4079">
        <v>54</v>
      </c>
    </row>
    <row r="4080" spans="1:9" x14ac:dyDescent="0.2">
      <c r="A4080" t="s">
        <v>1242</v>
      </c>
      <c r="B4080" t="s">
        <v>6</v>
      </c>
      <c r="C4080">
        <v>3</v>
      </c>
      <c r="D4080" t="s">
        <v>1257</v>
      </c>
      <c r="E4080">
        <v>4041386</v>
      </c>
      <c r="F4080">
        <v>19</v>
      </c>
      <c r="G4080" t="s">
        <v>1462</v>
      </c>
      <c r="H4080">
        <v>24</v>
      </c>
      <c r="I4080">
        <v>51</v>
      </c>
    </row>
    <row r="4081" spans="1:9" x14ac:dyDescent="0.2">
      <c r="A4081" t="s">
        <v>1242</v>
      </c>
      <c r="B4081" t="s">
        <v>6</v>
      </c>
      <c r="C4081">
        <v>3</v>
      </c>
      <c r="D4081" t="s">
        <v>1257</v>
      </c>
      <c r="E4081">
        <v>4041386</v>
      </c>
      <c r="F4081">
        <v>19</v>
      </c>
      <c r="G4081" t="s">
        <v>1463</v>
      </c>
      <c r="H4081">
        <v>25</v>
      </c>
      <c r="I4081">
        <v>51</v>
      </c>
    </row>
    <row r="4082" spans="1:9" x14ac:dyDescent="0.2">
      <c r="A4082" t="s">
        <v>1242</v>
      </c>
      <c r="B4082" t="s">
        <v>6</v>
      </c>
      <c r="C4082">
        <v>3</v>
      </c>
      <c r="D4082" t="s">
        <v>1257</v>
      </c>
      <c r="E4082">
        <v>4041386</v>
      </c>
      <c r="F4082">
        <v>19</v>
      </c>
      <c r="G4082" t="s">
        <v>1464</v>
      </c>
      <c r="H4082">
        <v>23</v>
      </c>
      <c r="I4082">
        <v>51</v>
      </c>
    </row>
    <row r="4083" spans="1:9" x14ac:dyDescent="0.2">
      <c r="A4083" t="s">
        <v>1242</v>
      </c>
      <c r="B4083" t="s">
        <v>6</v>
      </c>
      <c r="C4083">
        <v>3</v>
      </c>
      <c r="D4083" t="s">
        <v>1257</v>
      </c>
      <c r="E4083">
        <v>4041386</v>
      </c>
      <c r="F4083">
        <v>19</v>
      </c>
      <c r="G4083" t="s">
        <v>1465</v>
      </c>
      <c r="H4083">
        <v>11</v>
      </c>
      <c r="I4083">
        <v>51</v>
      </c>
    </row>
    <row r="4084" spans="1:9" x14ac:dyDescent="0.2">
      <c r="A4084" t="s">
        <v>1242</v>
      </c>
      <c r="B4084" t="s">
        <v>6</v>
      </c>
      <c r="C4084">
        <v>3</v>
      </c>
      <c r="D4084" t="s">
        <v>1257</v>
      </c>
      <c r="E4084">
        <v>4041386</v>
      </c>
      <c r="F4084">
        <v>19</v>
      </c>
      <c r="G4084" t="s">
        <v>1466</v>
      </c>
      <c r="H4084">
        <v>12</v>
      </c>
      <c r="I4084">
        <v>51</v>
      </c>
    </row>
    <row r="4085" spans="1:9" x14ac:dyDescent="0.2">
      <c r="A4085" t="s">
        <v>1242</v>
      </c>
      <c r="B4085" t="s">
        <v>6</v>
      </c>
      <c r="C4085">
        <v>3</v>
      </c>
      <c r="D4085" t="s">
        <v>1257</v>
      </c>
      <c r="E4085">
        <v>4041386</v>
      </c>
      <c r="F4085">
        <v>19</v>
      </c>
      <c r="G4085" t="s">
        <v>1467</v>
      </c>
      <c r="H4085">
        <v>27</v>
      </c>
      <c r="I4085">
        <v>51</v>
      </c>
    </row>
    <row r="4086" spans="1:9" x14ac:dyDescent="0.2">
      <c r="A4086" t="s">
        <v>1242</v>
      </c>
      <c r="B4086" t="s">
        <v>6</v>
      </c>
      <c r="C4086">
        <v>3</v>
      </c>
      <c r="D4086" t="s">
        <v>1257</v>
      </c>
      <c r="E4086">
        <v>4041386</v>
      </c>
      <c r="F4086">
        <v>19</v>
      </c>
      <c r="G4086" t="s">
        <v>1468</v>
      </c>
      <c r="H4086">
        <v>17</v>
      </c>
      <c r="I4086">
        <v>51</v>
      </c>
    </row>
    <row r="4087" spans="1:9" x14ac:dyDescent="0.2">
      <c r="A4087" t="s">
        <v>1242</v>
      </c>
      <c r="B4087" t="s">
        <v>6</v>
      </c>
      <c r="C4087">
        <v>3</v>
      </c>
      <c r="D4087" t="s">
        <v>1257</v>
      </c>
      <c r="E4087">
        <v>4041386</v>
      </c>
      <c r="F4087">
        <v>19</v>
      </c>
      <c r="G4087" t="s">
        <v>1469</v>
      </c>
      <c r="H4087">
        <v>12</v>
      </c>
      <c r="I4087">
        <v>51</v>
      </c>
    </row>
    <row r="4088" spans="1:9" x14ac:dyDescent="0.2">
      <c r="A4088" t="s">
        <v>1242</v>
      </c>
      <c r="B4088" t="s">
        <v>6</v>
      </c>
      <c r="C4088">
        <v>3</v>
      </c>
      <c r="D4088" t="s">
        <v>1257</v>
      </c>
      <c r="E4088">
        <v>4041386</v>
      </c>
      <c r="F4088">
        <v>19</v>
      </c>
      <c r="G4088" t="s">
        <v>1470</v>
      </c>
      <c r="H4088">
        <v>10</v>
      </c>
      <c r="I4088">
        <v>51</v>
      </c>
    </row>
    <row r="4089" spans="1:9" x14ac:dyDescent="0.2">
      <c r="A4089" t="s">
        <v>1242</v>
      </c>
      <c r="B4089" t="s">
        <v>6</v>
      </c>
      <c r="C4089">
        <v>3</v>
      </c>
      <c r="D4089" t="s">
        <v>1257</v>
      </c>
      <c r="E4089">
        <v>4041386</v>
      </c>
      <c r="F4089">
        <v>19</v>
      </c>
      <c r="G4089" t="s">
        <v>1471</v>
      </c>
      <c r="H4089">
        <v>16</v>
      </c>
      <c r="I4089">
        <v>51</v>
      </c>
    </row>
    <row r="4090" spans="1:9" x14ac:dyDescent="0.2">
      <c r="A4090" t="s">
        <v>1242</v>
      </c>
      <c r="B4090" t="s">
        <v>6</v>
      </c>
      <c r="C4090">
        <v>3</v>
      </c>
      <c r="D4090" t="s">
        <v>1257</v>
      </c>
      <c r="E4090">
        <v>4041380</v>
      </c>
      <c r="F4090">
        <v>18</v>
      </c>
      <c r="G4090" t="s">
        <v>1462</v>
      </c>
      <c r="H4090">
        <v>31</v>
      </c>
      <c r="I4090">
        <v>51</v>
      </c>
    </row>
    <row r="4091" spans="1:9" x14ac:dyDescent="0.2">
      <c r="A4091" t="s">
        <v>1242</v>
      </c>
      <c r="B4091" t="s">
        <v>6</v>
      </c>
      <c r="C4091">
        <v>3</v>
      </c>
      <c r="D4091" t="s">
        <v>1257</v>
      </c>
      <c r="E4091">
        <v>4041380</v>
      </c>
      <c r="F4091">
        <v>18</v>
      </c>
      <c r="G4091" t="s">
        <v>1463</v>
      </c>
      <c r="H4091">
        <v>28</v>
      </c>
      <c r="I4091">
        <v>51</v>
      </c>
    </row>
    <row r="4092" spans="1:9" x14ac:dyDescent="0.2">
      <c r="A4092" t="s">
        <v>1242</v>
      </c>
      <c r="B4092" t="s">
        <v>6</v>
      </c>
      <c r="C4092">
        <v>3</v>
      </c>
      <c r="D4092" t="s">
        <v>1257</v>
      </c>
      <c r="E4092">
        <v>4041380</v>
      </c>
      <c r="F4092">
        <v>18</v>
      </c>
      <c r="G4092" t="s">
        <v>1464</v>
      </c>
      <c r="H4092">
        <v>27</v>
      </c>
      <c r="I4092">
        <v>51</v>
      </c>
    </row>
    <row r="4093" spans="1:9" x14ac:dyDescent="0.2">
      <c r="A4093" t="s">
        <v>1242</v>
      </c>
      <c r="B4093" t="s">
        <v>6</v>
      </c>
      <c r="C4093">
        <v>3</v>
      </c>
      <c r="D4093" t="s">
        <v>1257</v>
      </c>
      <c r="E4093">
        <v>4041380</v>
      </c>
      <c r="F4093">
        <v>18</v>
      </c>
      <c r="G4093" t="s">
        <v>1465</v>
      </c>
      <c r="H4093">
        <v>14</v>
      </c>
      <c r="I4093">
        <v>51</v>
      </c>
    </row>
    <row r="4094" spans="1:9" x14ac:dyDescent="0.2">
      <c r="A4094" t="s">
        <v>1242</v>
      </c>
      <c r="B4094" t="s">
        <v>6</v>
      </c>
      <c r="C4094">
        <v>3</v>
      </c>
      <c r="D4094" t="s">
        <v>1257</v>
      </c>
      <c r="E4094">
        <v>4041380</v>
      </c>
      <c r="F4094">
        <v>18</v>
      </c>
      <c r="G4094" t="s">
        <v>1466</v>
      </c>
      <c r="H4094">
        <v>8</v>
      </c>
      <c r="I4094">
        <v>51</v>
      </c>
    </row>
    <row r="4095" spans="1:9" x14ac:dyDescent="0.2">
      <c r="A4095" t="s">
        <v>1242</v>
      </c>
      <c r="B4095" t="s">
        <v>6</v>
      </c>
      <c r="C4095">
        <v>3</v>
      </c>
      <c r="D4095" t="s">
        <v>1257</v>
      </c>
      <c r="E4095">
        <v>4041380</v>
      </c>
      <c r="F4095">
        <v>18</v>
      </c>
      <c r="G4095" t="s">
        <v>1467</v>
      </c>
      <c r="H4095">
        <v>26</v>
      </c>
      <c r="I4095">
        <v>51</v>
      </c>
    </row>
    <row r="4096" spans="1:9" x14ac:dyDescent="0.2">
      <c r="A4096" t="s">
        <v>1242</v>
      </c>
      <c r="B4096" t="s">
        <v>6</v>
      </c>
      <c r="C4096">
        <v>3</v>
      </c>
      <c r="D4096" t="s">
        <v>1257</v>
      </c>
      <c r="E4096">
        <v>4041380</v>
      </c>
      <c r="F4096">
        <v>18</v>
      </c>
      <c r="G4096" t="s">
        <v>1468</v>
      </c>
      <c r="H4096">
        <v>25</v>
      </c>
      <c r="I4096">
        <v>51</v>
      </c>
    </row>
    <row r="4097" spans="1:9" x14ac:dyDescent="0.2">
      <c r="A4097" t="s">
        <v>1242</v>
      </c>
      <c r="B4097" t="s">
        <v>6</v>
      </c>
      <c r="C4097">
        <v>3</v>
      </c>
      <c r="D4097" t="s">
        <v>1257</v>
      </c>
      <c r="E4097">
        <v>4041380</v>
      </c>
      <c r="F4097">
        <v>18</v>
      </c>
      <c r="G4097" t="s">
        <v>1469</v>
      </c>
      <c r="H4097">
        <v>15</v>
      </c>
      <c r="I4097">
        <v>51</v>
      </c>
    </row>
    <row r="4098" spans="1:9" x14ac:dyDescent="0.2">
      <c r="A4098" t="s">
        <v>1242</v>
      </c>
      <c r="B4098" t="s">
        <v>6</v>
      </c>
      <c r="C4098">
        <v>3</v>
      </c>
      <c r="D4098" t="s">
        <v>1257</v>
      </c>
      <c r="E4098">
        <v>4041380</v>
      </c>
      <c r="F4098">
        <v>18</v>
      </c>
      <c r="G4098" t="s">
        <v>1470</v>
      </c>
      <c r="H4098">
        <v>13</v>
      </c>
      <c r="I4098">
        <v>51</v>
      </c>
    </row>
    <row r="4099" spans="1:9" x14ac:dyDescent="0.2">
      <c r="A4099" t="s">
        <v>1242</v>
      </c>
      <c r="B4099" t="s">
        <v>6</v>
      </c>
      <c r="C4099">
        <v>3</v>
      </c>
      <c r="D4099" t="s">
        <v>1257</v>
      </c>
      <c r="E4099">
        <v>4041380</v>
      </c>
      <c r="F4099">
        <v>18</v>
      </c>
      <c r="G4099" t="s">
        <v>1471</v>
      </c>
      <c r="H4099">
        <v>21</v>
      </c>
      <c r="I4099">
        <v>51</v>
      </c>
    </row>
    <row r="4100" spans="1:9" x14ac:dyDescent="0.2">
      <c r="A4100" t="s">
        <v>1242</v>
      </c>
      <c r="B4100" t="s">
        <v>6</v>
      </c>
      <c r="C4100">
        <v>3</v>
      </c>
      <c r="D4100" t="s">
        <v>1256</v>
      </c>
      <c r="E4100">
        <v>4041326</v>
      </c>
      <c r="F4100">
        <v>13</v>
      </c>
      <c r="G4100" t="s">
        <v>1462</v>
      </c>
      <c r="H4100">
        <v>44</v>
      </c>
      <c r="I4100">
        <v>57</v>
      </c>
    </row>
    <row r="4101" spans="1:9" x14ac:dyDescent="0.2">
      <c r="A4101" t="s">
        <v>1242</v>
      </c>
      <c r="B4101" t="s">
        <v>6</v>
      </c>
      <c r="C4101">
        <v>3</v>
      </c>
      <c r="D4101" t="s">
        <v>1256</v>
      </c>
      <c r="E4101">
        <v>4041326</v>
      </c>
      <c r="F4101">
        <v>13</v>
      </c>
      <c r="G4101" t="s">
        <v>1463</v>
      </c>
      <c r="H4101">
        <v>37</v>
      </c>
      <c r="I4101">
        <v>57</v>
      </c>
    </row>
    <row r="4102" spans="1:9" x14ac:dyDescent="0.2">
      <c r="A4102" t="s">
        <v>1242</v>
      </c>
      <c r="B4102" t="s">
        <v>6</v>
      </c>
      <c r="C4102">
        <v>3</v>
      </c>
      <c r="D4102" t="s">
        <v>1256</v>
      </c>
      <c r="E4102">
        <v>4041326</v>
      </c>
      <c r="F4102">
        <v>13</v>
      </c>
      <c r="G4102" t="s">
        <v>1464</v>
      </c>
      <c r="H4102">
        <v>35</v>
      </c>
      <c r="I4102">
        <v>57</v>
      </c>
    </row>
    <row r="4103" spans="1:9" x14ac:dyDescent="0.2">
      <c r="A4103" t="s">
        <v>1242</v>
      </c>
      <c r="B4103" t="s">
        <v>6</v>
      </c>
      <c r="C4103">
        <v>3</v>
      </c>
      <c r="D4103" t="s">
        <v>1256</v>
      </c>
      <c r="E4103">
        <v>4041326</v>
      </c>
      <c r="F4103">
        <v>13</v>
      </c>
      <c r="G4103" t="s">
        <v>1465</v>
      </c>
      <c r="H4103">
        <v>12</v>
      </c>
      <c r="I4103">
        <v>57</v>
      </c>
    </row>
    <row r="4104" spans="1:9" x14ac:dyDescent="0.2">
      <c r="A4104" t="s">
        <v>1242</v>
      </c>
      <c r="B4104" t="s">
        <v>6</v>
      </c>
      <c r="C4104">
        <v>3</v>
      </c>
      <c r="D4104" t="s">
        <v>1256</v>
      </c>
      <c r="E4104">
        <v>4041326</v>
      </c>
      <c r="F4104">
        <v>13</v>
      </c>
      <c r="G4104" t="s">
        <v>1466</v>
      </c>
      <c r="H4104">
        <v>19</v>
      </c>
      <c r="I4104">
        <v>57</v>
      </c>
    </row>
    <row r="4105" spans="1:9" x14ac:dyDescent="0.2">
      <c r="A4105" t="s">
        <v>1242</v>
      </c>
      <c r="B4105" t="s">
        <v>6</v>
      </c>
      <c r="C4105">
        <v>3</v>
      </c>
      <c r="D4105" t="s">
        <v>1256</v>
      </c>
      <c r="E4105">
        <v>4041326</v>
      </c>
      <c r="F4105">
        <v>13</v>
      </c>
      <c r="G4105" t="s">
        <v>1467</v>
      </c>
      <c r="H4105">
        <v>50</v>
      </c>
      <c r="I4105">
        <v>57</v>
      </c>
    </row>
    <row r="4106" spans="1:9" x14ac:dyDescent="0.2">
      <c r="A4106" t="s">
        <v>1242</v>
      </c>
      <c r="B4106" t="s">
        <v>6</v>
      </c>
      <c r="C4106">
        <v>3</v>
      </c>
      <c r="D4106" t="s">
        <v>1256</v>
      </c>
      <c r="E4106">
        <v>4041326</v>
      </c>
      <c r="F4106">
        <v>13</v>
      </c>
      <c r="G4106" t="s">
        <v>1468</v>
      </c>
      <c r="H4106">
        <v>46</v>
      </c>
      <c r="I4106">
        <v>57</v>
      </c>
    </row>
    <row r="4107" spans="1:9" x14ac:dyDescent="0.2">
      <c r="A4107" t="s">
        <v>1242</v>
      </c>
      <c r="B4107" t="s">
        <v>6</v>
      </c>
      <c r="C4107">
        <v>3</v>
      </c>
      <c r="D4107" t="s">
        <v>1256</v>
      </c>
      <c r="E4107">
        <v>4041326</v>
      </c>
      <c r="F4107">
        <v>13</v>
      </c>
      <c r="G4107" t="s">
        <v>1469</v>
      </c>
      <c r="H4107">
        <v>22</v>
      </c>
      <c r="I4107">
        <v>57</v>
      </c>
    </row>
    <row r="4108" spans="1:9" x14ac:dyDescent="0.2">
      <c r="A4108" t="s">
        <v>1242</v>
      </c>
      <c r="B4108" t="s">
        <v>6</v>
      </c>
      <c r="C4108">
        <v>3</v>
      </c>
      <c r="D4108" t="s">
        <v>1256</v>
      </c>
      <c r="E4108">
        <v>4041326</v>
      </c>
      <c r="F4108">
        <v>13</v>
      </c>
      <c r="G4108" t="s">
        <v>1470</v>
      </c>
      <c r="H4108">
        <v>29</v>
      </c>
      <c r="I4108">
        <v>57</v>
      </c>
    </row>
    <row r="4109" spans="1:9" x14ac:dyDescent="0.2">
      <c r="A4109" t="s">
        <v>1242</v>
      </c>
      <c r="B4109" t="s">
        <v>6</v>
      </c>
      <c r="C4109">
        <v>3</v>
      </c>
      <c r="D4109" t="s">
        <v>1256</v>
      </c>
      <c r="E4109">
        <v>4041326</v>
      </c>
      <c r="F4109">
        <v>13</v>
      </c>
      <c r="G4109" t="s">
        <v>1471</v>
      </c>
      <c r="H4109">
        <v>37</v>
      </c>
      <c r="I4109">
        <v>57</v>
      </c>
    </row>
    <row r="4110" spans="1:9" x14ac:dyDescent="0.2">
      <c r="A4110" t="s">
        <v>1242</v>
      </c>
      <c r="B4110" t="s">
        <v>6</v>
      </c>
      <c r="C4110">
        <v>3</v>
      </c>
      <c r="D4110" t="s">
        <v>1256</v>
      </c>
      <c r="E4110">
        <v>4041329</v>
      </c>
      <c r="F4110">
        <v>21</v>
      </c>
      <c r="G4110" t="s">
        <v>1462</v>
      </c>
      <c r="H4110">
        <v>42</v>
      </c>
      <c r="I4110">
        <v>57</v>
      </c>
    </row>
    <row r="4111" spans="1:9" x14ac:dyDescent="0.2">
      <c r="A4111" t="s">
        <v>1242</v>
      </c>
      <c r="B4111" t="s">
        <v>6</v>
      </c>
      <c r="C4111">
        <v>3</v>
      </c>
      <c r="D4111" t="s">
        <v>1256</v>
      </c>
      <c r="E4111">
        <v>4041329</v>
      </c>
      <c r="F4111">
        <v>21</v>
      </c>
      <c r="G4111" t="s">
        <v>1463</v>
      </c>
      <c r="H4111">
        <v>50</v>
      </c>
      <c r="I4111">
        <v>57</v>
      </c>
    </row>
    <row r="4112" spans="1:9" x14ac:dyDescent="0.2">
      <c r="A4112" t="s">
        <v>1242</v>
      </c>
      <c r="B4112" t="s">
        <v>6</v>
      </c>
      <c r="C4112">
        <v>3</v>
      </c>
      <c r="D4112" t="s">
        <v>1256</v>
      </c>
      <c r="E4112">
        <v>4041329</v>
      </c>
      <c r="F4112">
        <v>21</v>
      </c>
      <c r="G4112" t="s">
        <v>1464</v>
      </c>
      <c r="H4112">
        <v>44</v>
      </c>
      <c r="I4112">
        <v>57</v>
      </c>
    </row>
    <row r="4113" spans="1:9" x14ac:dyDescent="0.2">
      <c r="A4113" t="s">
        <v>1242</v>
      </c>
      <c r="B4113" t="s">
        <v>6</v>
      </c>
      <c r="C4113">
        <v>3</v>
      </c>
      <c r="D4113" t="s">
        <v>1256</v>
      </c>
      <c r="E4113">
        <v>4041329</v>
      </c>
      <c r="F4113">
        <v>21</v>
      </c>
      <c r="G4113" t="s">
        <v>1465</v>
      </c>
      <c r="H4113">
        <v>26</v>
      </c>
      <c r="I4113">
        <v>57</v>
      </c>
    </row>
    <row r="4114" spans="1:9" x14ac:dyDescent="0.2">
      <c r="A4114" t="s">
        <v>1242</v>
      </c>
      <c r="B4114" t="s">
        <v>6</v>
      </c>
      <c r="C4114">
        <v>3</v>
      </c>
      <c r="D4114" t="s">
        <v>1256</v>
      </c>
      <c r="E4114">
        <v>4041329</v>
      </c>
      <c r="F4114">
        <v>21</v>
      </c>
      <c r="G4114" t="s">
        <v>1466</v>
      </c>
      <c r="H4114">
        <v>16</v>
      </c>
      <c r="I4114">
        <v>57</v>
      </c>
    </row>
    <row r="4115" spans="1:9" x14ac:dyDescent="0.2">
      <c r="A4115" t="s">
        <v>1242</v>
      </c>
      <c r="B4115" t="s">
        <v>6</v>
      </c>
      <c r="C4115">
        <v>3</v>
      </c>
      <c r="D4115" t="s">
        <v>1256</v>
      </c>
      <c r="E4115">
        <v>4041329</v>
      </c>
      <c r="F4115">
        <v>21</v>
      </c>
      <c r="G4115" t="s">
        <v>1467</v>
      </c>
      <c r="H4115">
        <v>54</v>
      </c>
      <c r="I4115">
        <v>57</v>
      </c>
    </row>
    <row r="4116" spans="1:9" x14ac:dyDescent="0.2">
      <c r="A4116" t="s">
        <v>1242</v>
      </c>
      <c r="B4116" t="s">
        <v>6</v>
      </c>
      <c r="C4116">
        <v>3</v>
      </c>
      <c r="D4116" t="s">
        <v>1256</v>
      </c>
      <c r="E4116">
        <v>4041329</v>
      </c>
      <c r="F4116">
        <v>21</v>
      </c>
      <c r="G4116" t="s">
        <v>1468</v>
      </c>
      <c r="H4116">
        <v>45</v>
      </c>
      <c r="I4116">
        <v>57</v>
      </c>
    </row>
    <row r="4117" spans="1:9" x14ac:dyDescent="0.2">
      <c r="A4117" t="s">
        <v>1242</v>
      </c>
      <c r="B4117" t="s">
        <v>6</v>
      </c>
      <c r="C4117">
        <v>3</v>
      </c>
      <c r="D4117" t="s">
        <v>1256</v>
      </c>
      <c r="E4117">
        <v>4041329</v>
      </c>
      <c r="F4117">
        <v>21</v>
      </c>
      <c r="G4117" t="s">
        <v>1469</v>
      </c>
      <c r="H4117">
        <v>24</v>
      </c>
      <c r="I4117">
        <v>57</v>
      </c>
    </row>
    <row r="4118" spans="1:9" x14ac:dyDescent="0.2">
      <c r="A4118" t="s">
        <v>1242</v>
      </c>
      <c r="B4118" t="s">
        <v>6</v>
      </c>
      <c r="C4118">
        <v>3</v>
      </c>
      <c r="D4118" t="s">
        <v>1256</v>
      </c>
      <c r="E4118">
        <v>4041329</v>
      </c>
      <c r="F4118">
        <v>21</v>
      </c>
      <c r="G4118" t="s">
        <v>1470</v>
      </c>
      <c r="H4118">
        <v>35</v>
      </c>
      <c r="I4118">
        <v>57</v>
      </c>
    </row>
    <row r="4119" spans="1:9" x14ac:dyDescent="0.2">
      <c r="A4119" t="s">
        <v>1242</v>
      </c>
      <c r="B4119" t="s">
        <v>6</v>
      </c>
      <c r="C4119">
        <v>3</v>
      </c>
      <c r="D4119" t="s">
        <v>1256</v>
      </c>
      <c r="E4119">
        <v>4041329</v>
      </c>
      <c r="F4119">
        <v>21</v>
      </c>
      <c r="G4119" t="s">
        <v>1471</v>
      </c>
      <c r="H4119">
        <v>45</v>
      </c>
      <c r="I4119">
        <v>57</v>
      </c>
    </row>
    <row r="4120" spans="1:9" x14ac:dyDescent="0.2">
      <c r="A4120" t="s">
        <v>1242</v>
      </c>
      <c r="B4120" t="s">
        <v>6</v>
      </c>
      <c r="C4120">
        <v>3</v>
      </c>
      <c r="D4120" t="s">
        <v>1256</v>
      </c>
      <c r="E4120">
        <v>4041343</v>
      </c>
      <c r="F4120">
        <v>13</v>
      </c>
      <c r="G4120" t="s">
        <v>1462</v>
      </c>
      <c r="H4120">
        <v>43</v>
      </c>
      <c r="I4120">
        <v>69</v>
      </c>
    </row>
    <row r="4121" spans="1:9" x14ac:dyDescent="0.2">
      <c r="A4121" t="s">
        <v>1242</v>
      </c>
      <c r="B4121" t="s">
        <v>6</v>
      </c>
      <c r="C4121">
        <v>3</v>
      </c>
      <c r="D4121" t="s">
        <v>1256</v>
      </c>
      <c r="E4121">
        <v>4041343</v>
      </c>
      <c r="F4121">
        <v>13</v>
      </c>
      <c r="G4121" t="s">
        <v>1463</v>
      </c>
      <c r="H4121">
        <v>47</v>
      </c>
      <c r="I4121">
        <v>69</v>
      </c>
    </row>
    <row r="4122" spans="1:9" x14ac:dyDescent="0.2">
      <c r="A4122" t="s">
        <v>1242</v>
      </c>
      <c r="B4122" t="s">
        <v>6</v>
      </c>
      <c r="C4122">
        <v>3</v>
      </c>
      <c r="D4122" t="s">
        <v>1256</v>
      </c>
      <c r="E4122">
        <v>4041343</v>
      </c>
      <c r="F4122">
        <v>13</v>
      </c>
      <c r="G4122" t="s">
        <v>1464</v>
      </c>
      <c r="H4122">
        <v>31</v>
      </c>
      <c r="I4122">
        <v>69</v>
      </c>
    </row>
    <row r="4123" spans="1:9" x14ac:dyDescent="0.2">
      <c r="A4123" t="s">
        <v>1242</v>
      </c>
      <c r="B4123" t="s">
        <v>6</v>
      </c>
      <c r="C4123">
        <v>3</v>
      </c>
      <c r="D4123" t="s">
        <v>1256</v>
      </c>
      <c r="E4123">
        <v>4041343</v>
      </c>
      <c r="F4123">
        <v>13</v>
      </c>
      <c r="G4123" t="s">
        <v>1465</v>
      </c>
      <c r="H4123">
        <v>10</v>
      </c>
      <c r="I4123">
        <v>69</v>
      </c>
    </row>
    <row r="4124" spans="1:9" x14ac:dyDescent="0.2">
      <c r="A4124" t="s">
        <v>1242</v>
      </c>
      <c r="B4124" t="s">
        <v>6</v>
      </c>
      <c r="C4124">
        <v>3</v>
      </c>
      <c r="D4124" t="s">
        <v>1256</v>
      </c>
      <c r="E4124">
        <v>4041343</v>
      </c>
      <c r="F4124">
        <v>13</v>
      </c>
      <c r="G4124" t="s">
        <v>1466</v>
      </c>
      <c r="H4124">
        <v>18</v>
      </c>
      <c r="I4124">
        <v>69</v>
      </c>
    </row>
    <row r="4125" spans="1:9" x14ac:dyDescent="0.2">
      <c r="A4125" t="s">
        <v>1242</v>
      </c>
      <c r="B4125" t="s">
        <v>6</v>
      </c>
      <c r="C4125">
        <v>3</v>
      </c>
      <c r="D4125" t="s">
        <v>1256</v>
      </c>
      <c r="E4125">
        <v>4041343</v>
      </c>
      <c r="F4125">
        <v>13</v>
      </c>
      <c r="G4125" t="s">
        <v>1467</v>
      </c>
      <c r="H4125">
        <v>58</v>
      </c>
      <c r="I4125">
        <v>69</v>
      </c>
    </row>
    <row r="4126" spans="1:9" x14ac:dyDescent="0.2">
      <c r="A4126" t="s">
        <v>1242</v>
      </c>
      <c r="B4126" t="s">
        <v>6</v>
      </c>
      <c r="C4126">
        <v>3</v>
      </c>
      <c r="D4126" t="s">
        <v>1256</v>
      </c>
      <c r="E4126">
        <v>4041343</v>
      </c>
      <c r="F4126">
        <v>13</v>
      </c>
      <c r="G4126" t="s">
        <v>1468</v>
      </c>
      <c r="H4126">
        <v>52</v>
      </c>
      <c r="I4126">
        <v>69</v>
      </c>
    </row>
    <row r="4127" spans="1:9" x14ac:dyDescent="0.2">
      <c r="A4127" t="s">
        <v>1242</v>
      </c>
      <c r="B4127" t="s">
        <v>6</v>
      </c>
      <c r="C4127">
        <v>3</v>
      </c>
      <c r="D4127" t="s">
        <v>1256</v>
      </c>
      <c r="E4127">
        <v>4041343</v>
      </c>
      <c r="F4127">
        <v>13</v>
      </c>
      <c r="G4127" t="s">
        <v>1469</v>
      </c>
      <c r="H4127">
        <v>24</v>
      </c>
      <c r="I4127">
        <v>69</v>
      </c>
    </row>
    <row r="4128" spans="1:9" x14ac:dyDescent="0.2">
      <c r="A4128" t="s">
        <v>1242</v>
      </c>
      <c r="B4128" t="s">
        <v>6</v>
      </c>
      <c r="C4128">
        <v>3</v>
      </c>
      <c r="D4128" t="s">
        <v>1256</v>
      </c>
      <c r="E4128">
        <v>4041343</v>
      </c>
      <c r="F4128">
        <v>13</v>
      </c>
      <c r="G4128" t="s">
        <v>1470</v>
      </c>
      <c r="H4128">
        <v>46</v>
      </c>
      <c r="I4128">
        <v>69</v>
      </c>
    </row>
    <row r="4129" spans="1:9" x14ac:dyDescent="0.2">
      <c r="A4129" t="s">
        <v>1242</v>
      </c>
      <c r="B4129" t="s">
        <v>6</v>
      </c>
      <c r="C4129">
        <v>3</v>
      </c>
      <c r="D4129" t="s">
        <v>1256</v>
      </c>
      <c r="E4129">
        <v>4041343</v>
      </c>
      <c r="F4129">
        <v>13</v>
      </c>
      <c r="G4129" t="s">
        <v>1471</v>
      </c>
      <c r="H4129">
        <v>55</v>
      </c>
      <c r="I4129">
        <v>69</v>
      </c>
    </row>
    <row r="4130" spans="1:9" x14ac:dyDescent="0.2">
      <c r="A4130" t="s">
        <v>1242</v>
      </c>
      <c r="B4130" t="s">
        <v>6</v>
      </c>
      <c r="C4130">
        <v>3</v>
      </c>
      <c r="D4130" t="s">
        <v>1256</v>
      </c>
      <c r="E4130">
        <v>4041340</v>
      </c>
      <c r="F4130">
        <v>14</v>
      </c>
      <c r="G4130" t="s">
        <v>1462</v>
      </c>
      <c r="H4130">
        <v>41</v>
      </c>
      <c r="I4130">
        <v>66</v>
      </c>
    </row>
    <row r="4131" spans="1:9" x14ac:dyDescent="0.2">
      <c r="A4131" t="s">
        <v>1242</v>
      </c>
      <c r="B4131" t="s">
        <v>6</v>
      </c>
      <c r="C4131">
        <v>3</v>
      </c>
      <c r="D4131" t="s">
        <v>1256</v>
      </c>
      <c r="E4131">
        <v>4041340</v>
      </c>
      <c r="F4131">
        <v>14</v>
      </c>
      <c r="G4131" t="s">
        <v>1463</v>
      </c>
      <c r="H4131">
        <v>39</v>
      </c>
      <c r="I4131">
        <v>66</v>
      </c>
    </row>
    <row r="4132" spans="1:9" x14ac:dyDescent="0.2">
      <c r="A4132" t="s">
        <v>1242</v>
      </c>
      <c r="B4132" t="s">
        <v>6</v>
      </c>
      <c r="C4132">
        <v>3</v>
      </c>
      <c r="D4132" t="s">
        <v>1256</v>
      </c>
      <c r="E4132">
        <v>4041340</v>
      </c>
      <c r="F4132">
        <v>14</v>
      </c>
      <c r="G4132" t="s">
        <v>1464</v>
      </c>
      <c r="H4132">
        <v>21</v>
      </c>
      <c r="I4132">
        <v>66</v>
      </c>
    </row>
    <row r="4133" spans="1:9" x14ac:dyDescent="0.2">
      <c r="A4133" t="s">
        <v>1242</v>
      </c>
      <c r="B4133" t="s">
        <v>6</v>
      </c>
      <c r="C4133">
        <v>3</v>
      </c>
      <c r="D4133" t="s">
        <v>1256</v>
      </c>
      <c r="E4133">
        <v>4041340</v>
      </c>
      <c r="F4133">
        <v>14</v>
      </c>
      <c r="G4133" t="s">
        <v>1465</v>
      </c>
      <c r="H4133">
        <v>9</v>
      </c>
      <c r="I4133">
        <v>66</v>
      </c>
    </row>
    <row r="4134" spans="1:9" x14ac:dyDescent="0.2">
      <c r="A4134" t="s">
        <v>1242</v>
      </c>
      <c r="B4134" t="s">
        <v>6</v>
      </c>
      <c r="C4134">
        <v>3</v>
      </c>
      <c r="D4134" t="s">
        <v>1256</v>
      </c>
      <c r="E4134">
        <v>4041340</v>
      </c>
      <c r="F4134">
        <v>14</v>
      </c>
      <c r="G4134" t="s">
        <v>1466</v>
      </c>
      <c r="H4134">
        <v>11</v>
      </c>
      <c r="I4134">
        <v>66</v>
      </c>
    </row>
    <row r="4135" spans="1:9" x14ac:dyDescent="0.2">
      <c r="A4135" t="s">
        <v>1242</v>
      </c>
      <c r="B4135" t="s">
        <v>6</v>
      </c>
      <c r="C4135">
        <v>3</v>
      </c>
      <c r="D4135" t="s">
        <v>1256</v>
      </c>
      <c r="E4135">
        <v>4041340</v>
      </c>
      <c r="F4135">
        <v>14</v>
      </c>
      <c r="G4135" t="s">
        <v>1467</v>
      </c>
      <c r="H4135">
        <v>57</v>
      </c>
      <c r="I4135">
        <v>66</v>
      </c>
    </row>
    <row r="4136" spans="1:9" x14ac:dyDescent="0.2">
      <c r="A4136" t="s">
        <v>1242</v>
      </c>
      <c r="B4136" t="s">
        <v>6</v>
      </c>
      <c r="C4136">
        <v>3</v>
      </c>
      <c r="D4136" t="s">
        <v>1256</v>
      </c>
      <c r="E4136">
        <v>4041340</v>
      </c>
      <c r="F4136">
        <v>14</v>
      </c>
      <c r="G4136" t="s">
        <v>1468</v>
      </c>
      <c r="H4136">
        <v>37</v>
      </c>
      <c r="I4136">
        <v>66</v>
      </c>
    </row>
    <row r="4137" spans="1:9" x14ac:dyDescent="0.2">
      <c r="A4137" t="s">
        <v>1242</v>
      </c>
      <c r="B4137" t="s">
        <v>6</v>
      </c>
      <c r="C4137">
        <v>3</v>
      </c>
      <c r="D4137" t="s">
        <v>1256</v>
      </c>
      <c r="E4137">
        <v>4041340</v>
      </c>
      <c r="F4137">
        <v>14</v>
      </c>
      <c r="G4137" t="s">
        <v>1469</v>
      </c>
      <c r="H4137">
        <v>17</v>
      </c>
      <c r="I4137">
        <v>66</v>
      </c>
    </row>
    <row r="4138" spans="1:9" x14ac:dyDescent="0.2">
      <c r="A4138" t="s">
        <v>1242</v>
      </c>
      <c r="B4138" t="s">
        <v>6</v>
      </c>
      <c r="C4138">
        <v>3</v>
      </c>
      <c r="D4138" t="s">
        <v>1256</v>
      </c>
      <c r="E4138">
        <v>4041340</v>
      </c>
      <c r="F4138">
        <v>14</v>
      </c>
      <c r="G4138" t="s">
        <v>1470</v>
      </c>
      <c r="H4138">
        <v>30</v>
      </c>
      <c r="I4138">
        <v>66</v>
      </c>
    </row>
    <row r="4139" spans="1:9" x14ac:dyDescent="0.2">
      <c r="A4139" t="s">
        <v>1242</v>
      </c>
      <c r="B4139" t="s">
        <v>6</v>
      </c>
      <c r="C4139">
        <v>3</v>
      </c>
      <c r="D4139" t="s">
        <v>1256</v>
      </c>
      <c r="E4139">
        <v>4041340</v>
      </c>
      <c r="F4139">
        <v>14</v>
      </c>
      <c r="G4139" t="s">
        <v>1471</v>
      </c>
      <c r="H4139">
        <v>32</v>
      </c>
      <c r="I4139">
        <v>66</v>
      </c>
    </row>
    <row r="4140" spans="1:9" x14ac:dyDescent="0.2">
      <c r="A4140" t="s">
        <v>1242</v>
      </c>
      <c r="B4140" t="s">
        <v>6</v>
      </c>
      <c r="C4140">
        <v>3</v>
      </c>
      <c r="D4140" t="s">
        <v>1256</v>
      </c>
      <c r="E4140">
        <v>4041347</v>
      </c>
      <c r="F4140">
        <v>15</v>
      </c>
      <c r="G4140" t="s">
        <v>1462</v>
      </c>
      <c r="H4140">
        <v>44</v>
      </c>
      <c r="I4140">
        <v>66</v>
      </c>
    </row>
    <row r="4141" spans="1:9" x14ac:dyDescent="0.2">
      <c r="A4141" t="s">
        <v>1242</v>
      </c>
      <c r="B4141" t="s">
        <v>6</v>
      </c>
      <c r="C4141">
        <v>3</v>
      </c>
      <c r="D4141" t="s">
        <v>1256</v>
      </c>
      <c r="E4141">
        <v>4041347</v>
      </c>
      <c r="F4141">
        <v>15</v>
      </c>
      <c r="G4141" t="s">
        <v>1463</v>
      </c>
      <c r="H4141">
        <v>50</v>
      </c>
      <c r="I4141">
        <v>66</v>
      </c>
    </row>
    <row r="4142" spans="1:9" x14ac:dyDescent="0.2">
      <c r="A4142" t="s">
        <v>1242</v>
      </c>
      <c r="B4142" t="s">
        <v>6</v>
      </c>
      <c r="C4142">
        <v>3</v>
      </c>
      <c r="D4142" t="s">
        <v>1256</v>
      </c>
      <c r="E4142">
        <v>4041347</v>
      </c>
      <c r="F4142">
        <v>15</v>
      </c>
      <c r="G4142" t="s">
        <v>1464</v>
      </c>
      <c r="H4142">
        <v>20</v>
      </c>
      <c r="I4142">
        <v>66</v>
      </c>
    </row>
    <row r="4143" spans="1:9" x14ac:dyDescent="0.2">
      <c r="A4143" t="s">
        <v>1242</v>
      </c>
      <c r="B4143" t="s">
        <v>6</v>
      </c>
      <c r="C4143">
        <v>3</v>
      </c>
      <c r="D4143" t="s">
        <v>1256</v>
      </c>
      <c r="E4143">
        <v>4041347</v>
      </c>
      <c r="F4143">
        <v>15</v>
      </c>
      <c r="G4143" t="s">
        <v>1465</v>
      </c>
      <c r="H4143">
        <v>16</v>
      </c>
      <c r="I4143">
        <v>66</v>
      </c>
    </row>
    <row r="4144" spans="1:9" x14ac:dyDescent="0.2">
      <c r="A4144" t="s">
        <v>1242</v>
      </c>
      <c r="B4144" t="s">
        <v>6</v>
      </c>
      <c r="C4144">
        <v>3</v>
      </c>
      <c r="D4144" t="s">
        <v>1256</v>
      </c>
      <c r="E4144">
        <v>4041347</v>
      </c>
      <c r="F4144">
        <v>15</v>
      </c>
      <c r="G4144" t="s">
        <v>1466</v>
      </c>
      <c r="H4144">
        <v>18</v>
      </c>
      <c r="I4144">
        <v>66</v>
      </c>
    </row>
    <row r="4145" spans="1:9" x14ac:dyDescent="0.2">
      <c r="A4145" t="s">
        <v>1242</v>
      </c>
      <c r="B4145" t="s">
        <v>6</v>
      </c>
      <c r="C4145">
        <v>3</v>
      </c>
      <c r="D4145" t="s">
        <v>1256</v>
      </c>
      <c r="E4145">
        <v>4041347</v>
      </c>
      <c r="F4145">
        <v>15</v>
      </c>
      <c r="G4145" t="s">
        <v>1467</v>
      </c>
      <c r="H4145">
        <v>57</v>
      </c>
      <c r="I4145">
        <v>66</v>
      </c>
    </row>
    <row r="4146" spans="1:9" x14ac:dyDescent="0.2">
      <c r="A4146" t="s">
        <v>1242</v>
      </c>
      <c r="B4146" t="s">
        <v>6</v>
      </c>
      <c r="C4146">
        <v>3</v>
      </c>
      <c r="D4146" t="s">
        <v>1256</v>
      </c>
      <c r="E4146">
        <v>4041347</v>
      </c>
      <c r="F4146">
        <v>15</v>
      </c>
      <c r="G4146" t="s">
        <v>1468</v>
      </c>
      <c r="H4146">
        <v>44</v>
      </c>
      <c r="I4146">
        <v>66</v>
      </c>
    </row>
    <row r="4147" spans="1:9" x14ac:dyDescent="0.2">
      <c r="A4147" t="s">
        <v>1242</v>
      </c>
      <c r="B4147" t="s">
        <v>6</v>
      </c>
      <c r="C4147">
        <v>3</v>
      </c>
      <c r="D4147" t="s">
        <v>1256</v>
      </c>
      <c r="E4147">
        <v>4041347</v>
      </c>
      <c r="F4147">
        <v>15</v>
      </c>
      <c r="G4147" t="s">
        <v>1469</v>
      </c>
      <c r="H4147">
        <v>17</v>
      </c>
      <c r="I4147">
        <v>66</v>
      </c>
    </row>
    <row r="4148" spans="1:9" x14ac:dyDescent="0.2">
      <c r="A4148" t="s">
        <v>1242</v>
      </c>
      <c r="B4148" t="s">
        <v>6</v>
      </c>
      <c r="C4148">
        <v>3</v>
      </c>
      <c r="D4148" t="s">
        <v>1256</v>
      </c>
      <c r="E4148">
        <v>4041347</v>
      </c>
      <c r="F4148">
        <v>15</v>
      </c>
      <c r="G4148" t="s">
        <v>1470</v>
      </c>
      <c r="H4148">
        <v>36</v>
      </c>
      <c r="I4148">
        <v>66</v>
      </c>
    </row>
    <row r="4149" spans="1:9" x14ac:dyDescent="0.2">
      <c r="A4149" t="s">
        <v>1242</v>
      </c>
      <c r="B4149" t="s">
        <v>6</v>
      </c>
      <c r="C4149">
        <v>3</v>
      </c>
      <c r="D4149" t="s">
        <v>1256</v>
      </c>
      <c r="E4149">
        <v>4041347</v>
      </c>
      <c r="F4149">
        <v>15</v>
      </c>
      <c r="G4149" t="s">
        <v>1471</v>
      </c>
      <c r="H4149">
        <v>46</v>
      </c>
      <c r="I4149">
        <v>66</v>
      </c>
    </row>
    <row r="4150" spans="1:9" x14ac:dyDescent="0.2">
      <c r="A4150" t="s">
        <v>1242</v>
      </c>
      <c r="B4150" t="s">
        <v>6</v>
      </c>
      <c r="C4150">
        <v>3</v>
      </c>
      <c r="D4150" t="s">
        <v>1256</v>
      </c>
      <c r="E4150">
        <v>4041366</v>
      </c>
      <c r="F4150">
        <v>21</v>
      </c>
      <c r="G4150" t="s">
        <v>1462</v>
      </c>
      <c r="H4150">
        <v>3</v>
      </c>
      <c r="I4150">
        <v>3</v>
      </c>
    </row>
    <row r="4151" spans="1:9" x14ac:dyDescent="0.2">
      <c r="A4151" t="s">
        <v>1242</v>
      </c>
      <c r="B4151" t="s">
        <v>6</v>
      </c>
      <c r="C4151">
        <v>3</v>
      </c>
      <c r="D4151" t="s">
        <v>1256</v>
      </c>
      <c r="E4151">
        <v>4041366</v>
      </c>
      <c r="F4151">
        <v>21</v>
      </c>
      <c r="G4151" t="s">
        <v>1463</v>
      </c>
      <c r="H4151">
        <v>3</v>
      </c>
      <c r="I4151">
        <v>3</v>
      </c>
    </row>
    <row r="4152" spans="1:9" x14ac:dyDescent="0.2">
      <c r="A4152" t="s">
        <v>1242</v>
      </c>
      <c r="B4152" t="s">
        <v>6</v>
      </c>
      <c r="C4152">
        <v>3</v>
      </c>
      <c r="D4152" t="s">
        <v>1256</v>
      </c>
      <c r="E4152">
        <v>4041366</v>
      </c>
      <c r="F4152">
        <v>21</v>
      </c>
      <c r="G4152" t="s">
        <v>1464</v>
      </c>
      <c r="H4152">
        <v>2</v>
      </c>
      <c r="I4152">
        <v>3</v>
      </c>
    </row>
    <row r="4153" spans="1:9" x14ac:dyDescent="0.2">
      <c r="A4153" t="s">
        <v>1242</v>
      </c>
      <c r="B4153" t="s">
        <v>6</v>
      </c>
      <c r="C4153">
        <v>3</v>
      </c>
      <c r="D4153" t="s">
        <v>1256</v>
      </c>
      <c r="E4153">
        <v>4041366</v>
      </c>
      <c r="F4153">
        <v>21</v>
      </c>
      <c r="G4153" t="s">
        <v>1465</v>
      </c>
      <c r="H4153">
        <v>0</v>
      </c>
      <c r="I4153">
        <v>3</v>
      </c>
    </row>
    <row r="4154" spans="1:9" x14ac:dyDescent="0.2">
      <c r="A4154" t="s">
        <v>1242</v>
      </c>
      <c r="B4154" t="s">
        <v>6</v>
      </c>
      <c r="C4154">
        <v>3</v>
      </c>
      <c r="D4154" t="s">
        <v>1256</v>
      </c>
      <c r="E4154">
        <v>4041366</v>
      </c>
      <c r="F4154">
        <v>21</v>
      </c>
      <c r="G4154" t="s">
        <v>1466</v>
      </c>
      <c r="H4154">
        <v>2</v>
      </c>
      <c r="I4154">
        <v>3</v>
      </c>
    </row>
    <row r="4155" spans="1:9" x14ac:dyDescent="0.2">
      <c r="A4155" t="s">
        <v>1242</v>
      </c>
      <c r="B4155" t="s">
        <v>6</v>
      </c>
      <c r="C4155">
        <v>3</v>
      </c>
      <c r="D4155" t="s">
        <v>1256</v>
      </c>
      <c r="E4155">
        <v>4041366</v>
      </c>
      <c r="F4155">
        <v>21</v>
      </c>
      <c r="G4155" t="s">
        <v>1467</v>
      </c>
      <c r="H4155">
        <v>2</v>
      </c>
      <c r="I4155">
        <v>3</v>
      </c>
    </row>
    <row r="4156" spans="1:9" x14ac:dyDescent="0.2">
      <c r="A4156" t="s">
        <v>1242</v>
      </c>
      <c r="B4156" t="s">
        <v>6</v>
      </c>
      <c r="C4156">
        <v>3</v>
      </c>
      <c r="D4156" t="s">
        <v>1256</v>
      </c>
      <c r="E4156">
        <v>4041366</v>
      </c>
      <c r="F4156">
        <v>21</v>
      </c>
      <c r="G4156" t="s">
        <v>1468</v>
      </c>
      <c r="H4156">
        <v>3</v>
      </c>
      <c r="I4156">
        <v>3</v>
      </c>
    </row>
    <row r="4157" spans="1:9" x14ac:dyDescent="0.2">
      <c r="A4157" t="s">
        <v>1242</v>
      </c>
      <c r="B4157" t="s">
        <v>6</v>
      </c>
      <c r="C4157">
        <v>3</v>
      </c>
      <c r="D4157" t="s">
        <v>1256</v>
      </c>
      <c r="E4157">
        <v>4041366</v>
      </c>
      <c r="F4157">
        <v>21</v>
      </c>
      <c r="G4157" t="s">
        <v>1469</v>
      </c>
      <c r="H4157">
        <v>2</v>
      </c>
      <c r="I4157">
        <v>3</v>
      </c>
    </row>
    <row r="4158" spans="1:9" x14ac:dyDescent="0.2">
      <c r="A4158" t="s">
        <v>1242</v>
      </c>
      <c r="B4158" t="s">
        <v>6</v>
      </c>
      <c r="C4158">
        <v>3</v>
      </c>
      <c r="D4158" t="s">
        <v>1256</v>
      </c>
      <c r="E4158">
        <v>4041366</v>
      </c>
      <c r="F4158">
        <v>21</v>
      </c>
      <c r="G4158" t="s">
        <v>1470</v>
      </c>
      <c r="H4158">
        <v>1</v>
      </c>
      <c r="I4158">
        <v>3</v>
      </c>
    </row>
    <row r="4159" spans="1:9" x14ac:dyDescent="0.2">
      <c r="A4159" t="s">
        <v>1242</v>
      </c>
      <c r="B4159" t="s">
        <v>6</v>
      </c>
      <c r="C4159">
        <v>3</v>
      </c>
      <c r="D4159" t="s">
        <v>1256</v>
      </c>
      <c r="E4159">
        <v>4041366</v>
      </c>
      <c r="F4159">
        <v>21</v>
      </c>
      <c r="G4159" t="s">
        <v>1471</v>
      </c>
      <c r="H4159">
        <v>3</v>
      </c>
      <c r="I4159">
        <v>3</v>
      </c>
    </row>
    <row r="4160" spans="1:9" x14ac:dyDescent="0.2">
      <c r="A4160" t="s">
        <v>1242</v>
      </c>
      <c r="B4160" t="s">
        <v>6</v>
      </c>
      <c r="C4160">
        <v>3</v>
      </c>
      <c r="D4160" t="s">
        <v>1256</v>
      </c>
      <c r="E4160">
        <v>4041358</v>
      </c>
      <c r="F4160">
        <v>13</v>
      </c>
      <c r="G4160" t="s">
        <v>1462</v>
      </c>
      <c r="H4160">
        <v>39</v>
      </c>
      <c r="I4160">
        <v>48</v>
      </c>
    </row>
    <row r="4161" spans="1:9" x14ac:dyDescent="0.2">
      <c r="A4161" t="s">
        <v>1242</v>
      </c>
      <c r="B4161" t="s">
        <v>6</v>
      </c>
      <c r="C4161">
        <v>3</v>
      </c>
      <c r="D4161" t="s">
        <v>1256</v>
      </c>
      <c r="E4161">
        <v>4041358</v>
      </c>
      <c r="F4161">
        <v>13</v>
      </c>
      <c r="G4161" t="s">
        <v>1463</v>
      </c>
      <c r="H4161">
        <v>37</v>
      </c>
      <c r="I4161">
        <v>48</v>
      </c>
    </row>
    <row r="4162" spans="1:9" x14ac:dyDescent="0.2">
      <c r="A4162" t="s">
        <v>1242</v>
      </c>
      <c r="B4162" t="s">
        <v>6</v>
      </c>
      <c r="C4162">
        <v>3</v>
      </c>
      <c r="D4162" t="s">
        <v>1256</v>
      </c>
      <c r="E4162">
        <v>4041358</v>
      </c>
      <c r="F4162">
        <v>13</v>
      </c>
      <c r="G4162" t="s">
        <v>1464</v>
      </c>
      <c r="H4162">
        <v>26</v>
      </c>
      <c r="I4162">
        <v>48</v>
      </c>
    </row>
    <row r="4163" spans="1:9" x14ac:dyDescent="0.2">
      <c r="A4163" t="s">
        <v>1242</v>
      </c>
      <c r="B4163" t="s">
        <v>6</v>
      </c>
      <c r="C4163">
        <v>3</v>
      </c>
      <c r="D4163" t="s">
        <v>1256</v>
      </c>
      <c r="E4163">
        <v>4041358</v>
      </c>
      <c r="F4163">
        <v>13</v>
      </c>
      <c r="G4163" t="s">
        <v>1465</v>
      </c>
      <c r="H4163">
        <v>12</v>
      </c>
      <c r="I4163">
        <v>48</v>
      </c>
    </row>
    <row r="4164" spans="1:9" x14ac:dyDescent="0.2">
      <c r="A4164" t="s">
        <v>1242</v>
      </c>
      <c r="B4164" t="s">
        <v>6</v>
      </c>
      <c r="C4164">
        <v>3</v>
      </c>
      <c r="D4164" t="s">
        <v>1256</v>
      </c>
      <c r="E4164">
        <v>4041358</v>
      </c>
      <c r="F4164">
        <v>13</v>
      </c>
      <c r="G4164" t="s">
        <v>1466</v>
      </c>
      <c r="H4164">
        <v>9</v>
      </c>
      <c r="I4164">
        <v>48</v>
      </c>
    </row>
    <row r="4165" spans="1:9" x14ac:dyDescent="0.2">
      <c r="A4165" t="s">
        <v>1242</v>
      </c>
      <c r="B4165" t="s">
        <v>6</v>
      </c>
      <c r="C4165">
        <v>3</v>
      </c>
      <c r="D4165" t="s">
        <v>1256</v>
      </c>
      <c r="E4165">
        <v>4041358</v>
      </c>
      <c r="F4165">
        <v>13</v>
      </c>
      <c r="G4165" t="s">
        <v>1467</v>
      </c>
      <c r="H4165">
        <v>42</v>
      </c>
      <c r="I4165">
        <v>48</v>
      </c>
    </row>
    <row r="4166" spans="1:9" x14ac:dyDescent="0.2">
      <c r="A4166" t="s">
        <v>1242</v>
      </c>
      <c r="B4166" t="s">
        <v>6</v>
      </c>
      <c r="C4166">
        <v>3</v>
      </c>
      <c r="D4166" t="s">
        <v>1256</v>
      </c>
      <c r="E4166">
        <v>4041358</v>
      </c>
      <c r="F4166">
        <v>13</v>
      </c>
      <c r="G4166" t="s">
        <v>1468</v>
      </c>
      <c r="H4166">
        <v>34</v>
      </c>
      <c r="I4166">
        <v>48</v>
      </c>
    </row>
    <row r="4167" spans="1:9" x14ac:dyDescent="0.2">
      <c r="A4167" t="s">
        <v>1242</v>
      </c>
      <c r="B4167" t="s">
        <v>6</v>
      </c>
      <c r="C4167">
        <v>3</v>
      </c>
      <c r="D4167" t="s">
        <v>1256</v>
      </c>
      <c r="E4167">
        <v>4041358</v>
      </c>
      <c r="F4167">
        <v>13</v>
      </c>
      <c r="G4167" t="s">
        <v>1469</v>
      </c>
      <c r="H4167">
        <v>14</v>
      </c>
      <c r="I4167">
        <v>48</v>
      </c>
    </row>
    <row r="4168" spans="1:9" x14ac:dyDescent="0.2">
      <c r="A4168" t="s">
        <v>1242</v>
      </c>
      <c r="B4168" t="s">
        <v>6</v>
      </c>
      <c r="C4168">
        <v>3</v>
      </c>
      <c r="D4168" t="s">
        <v>1256</v>
      </c>
      <c r="E4168">
        <v>4041358</v>
      </c>
      <c r="F4168">
        <v>13</v>
      </c>
      <c r="G4168" t="s">
        <v>1470</v>
      </c>
      <c r="H4168">
        <v>18</v>
      </c>
      <c r="I4168">
        <v>48</v>
      </c>
    </row>
    <row r="4169" spans="1:9" x14ac:dyDescent="0.2">
      <c r="A4169" t="s">
        <v>1242</v>
      </c>
      <c r="B4169" t="s">
        <v>6</v>
      </c>
      <c r="C4169">
        <v>3</v>
      </c>
      <c r="D4169" t="s">
        <v>1256</v>
      </c>
      <c r="E4169">
        <v>4041358</v>
      </c>
      <c r="F4169">
        <v>13</v>
      </c>
      <c r="G4169" t="s">
        <v>1471</v>
      </c>
      <c r="H4169">
        <v>39</v>
      </c>
      <c r="I4169">
        <v>48</v>
      </c>
    </row>
    <row r="4170" spans="1:9" x14ac:dyDescent="0.2">
      <c r="A4170" t="s">
        <v>1242</v>
      </c>
      <c r="B4170" t="s">
        <v>6</v>
      </c>
      <c r="C4170">
        <v>3</v>
      </c>
      <c r="D4170" t="s">
        <v>1256</v>
      </c>
      <c r="E4170">
        <v>4041364</v>
      </c>
      <c r="F4170">
        <v>14</v>
      </c>
      <c r="G4170" t="s">
        <v>1462</v>
      </c>
      <c r="H4170">
        <v>33</v>
      </c>
      <c r="I4170">
        <v>48</v>
      </c>
    </row>
    <row r="4171" spans="1:9" x14ac:dyDescent="0.2">
      <c r="A4171" t="s">
        <v>1242</v>
      </c>
      <c r="B4171" t="s">
        <v>6</v>
      </c>
      <c r="C4171">
        <v>3</v>
      </c>
      <c r="D4171" t="s">
        <v>1256</v>
      </c>
      <c r="E4171">
        <v>4041364</v>
      </c>
      <c r="F4171">
        <v>14</v>
      </c>
      <c r="G4171" t="s">
        <v>1463</v>
      </c>
      <c r="H4171">
        <v>31</v>
      </c>
      <c r="I4171">
        <v>48</v>
      </c>
    </row>
    <row r="4172" spans="1:9" x14ac:dyDescent="0.2">
      <c r="A4172" t="s">
        <v>1242</v>
      </c>
      <c r="B4172" t="s">
        <v>6</v>
      </c>
      <c r="C4172">
        <v>3</v>
      </c>
      <c r="D4172" t="s">
        <v>1256</v>
      </c>
      <c r="E4172">
        <v>4041364</v>
      </c>
      <c r="F4172">
        <v>14</v>
      </c>
      <c r="G4172" t="s">
        <v>1464</v>
      </c>
      <c r="H4172">
        <v>18</v>
      </c>
      <c r="I4172">
        <v>48</v>
      </c>
    </row>
    <row r="4173" spans="1:9" x14ac:dyDescent="0.2">
      <c r="A4173" t="s">
        <v>1242</v>
      </c>
      <c r="B4173" t="s">
        <v>6</v>
      </c>
      <c r="C4173">
        <v>3</v>
      </c>
      <c r="D4173" t="s">
        <v>1256</v>
      </c>
      <c r="E4173">
        <v>4041364</v>
      </c>
      <c r="F4173">
        <v>14</v>
      </c>
      <c r="G4173" t="s">
        <v>1465</v>
      </c>
      <c r="H4173">
        <v>10</v>
      </c>
      <c r="I4173">
        <v>48</v>
      </c>
    </row>
    <row r="4174" spans="1:9" x14ac:dyDescent="0.2">
      <c r="A4174" t="s">
        <v>1242</v>
      </c>
      <c r="B4174" t="s">
        <v>6</v>
      </c>
      <c r="C4174">
        <v>3</v>
      </c>
      <c r="D4174" t="s">
        <v>1256</v>
      </c>
      <c r="E4174">
        <v>4041364</v>
      </c>
      <c r="F4174">
        <v>14</v>
      </c>
      <c r="G4174" t="s">
        <v>1466</v>
      </c>
      <c r="H4174">
        <v>8</v>
      </c>
      <c r="I4174">
        <v>48</v>
      </c>
    </row>
    <row r="4175" spans="1:9" x14ac:dyDescent="0.2">
      <c r="A4175" t="s">
        <v>1242</v>
      </c>
      <c r="B4175" t="s">
        <v>6</v>
      </c>
      <c r="C4175">
        <v>3</v>
      </c>
      <c r="D4175" t="s">
        <v>1256</v>
      </c>
      <c r="E4175">
        <v>4041364</v>
      </c>
      <c r="F4175">
        <v>14</v>
      </c>
      <c r="G4175" t="s">
        <v>1467</v>
      </c>
      <c r="H4175">
        <v>37</v>
      </c>
      <c r="I4175">
        <v>48</v>
      </c>
    </row>
    <row r="4176" spans="1:9" x14ac:dyDescent="0.2">
      <c r="A4176" t="s">
        <v>1242</v>
      </c>
      <c r="B4176" t="s">
        <v>6</v>
      </c>
      <c r="C4176">
        <v>3</v>
      </c>
      <c r="D4176" t="s">
        <v>1256</v>
      </c>
      <c r="E4176">
        <v>4041364</v>
      </c>
      <c r="F4176">
        <v>14</v>
      </c>
      <c r="G4176" t="s">
        <v>1468</v>
      </c>
      <c r="H4176">
        <v>30</v>
      </c>
      <c r="I4176">
        <v>48</v>
      </c>
    </row>
    <row r="4177" spans="1:9" x14ac:dyDescent="0.2">
      <c r="A4177" t="s">
        <v>1242</v>
      </c>
      <c r="B4177" t="s">
        <v>6</v>
      </c>
      <c r="C4177">
        <v>3</v>
      </c>
      <c r="D4177" t="s">
        <v>1256</v>
      </c>
      <c r="E4177">
        <v>4041364</v>
      </c>
      <c r="F4177">
        <v>14</v>
      </c>
      <c r="G4177" t="s">
        <v>1469</v>
      </c>
      <c r="H4177">
        <v>8</v>
      </c>
      <c r="I4177">
        <v>48</v>
      </c>
    </row>
    <row r="4178" spans="1:9" x14ac:dyDescent="0.2">
      <c r="A4178" t="s">
        <v>1242</v>
      </c>
      <c r="B4178" t="s">
        <v>6</v>
      </c>
      <c r="C4178">
        <v>3</v>
      </c>
      <c r="D4178" t="s">
        <v>1256</v>
      </c>
      <c r="E4178">
        <v>4041364</v>
      </c>
      <c r="F4178">
        <v>14</v>
      </c>
      <c r="G4178" t="s">
        <v>1470</v>
      </c>
      <c r="H4178">
        <v>16</v>
      </c>
      <c r="I4178">
        <v>48</v>
      </c>
    </row>
    <row r="4179" spans="1:9" x14ac:dyDescent="0.2">
      <c r="A4179" t="s">
        <v>1242</v>
      </c>
      <c r="B4179" t="s">
        <v>6</v>
      </c>
      <c r="C4179">
        <v>3</v>
      </c>
      <c r="D4179" t="s">
        <v>1256</v>
      </c>
      <c r="E4179">
        <v>4041364</v>
      </c>
      <c r="F4179">
        <v>14</v>
      </c>
      <c r="G4179" t="s">
        <v>1471</v>
      </c>
      <c r="H4179">
        <v>33</v>
      </c>
      <c r="I4179">
        <v>48</v>
      </c>
    </row>
    <row r="4180" spans="1:9" x14ac:dyDescent="0.2">
      <c r="A4180" t="s">
        <v>1242</v>
      </c>
      <c r="B4180" t="s">
        <v>6</v>
      </c>
      <c r="C4180">
        <v>3</v>
      </c>
      <c r="D4180" t="s">
        <v>1256</v>
      </c>
      <c r="E4180">
        <v>4041367</v>
      </c>
      <c r="F4180">
        <v>20</v>
      </c>
      <c r="G4180" t="s">
        <v>1462</v>
      </c>
      <c r="H4180">
        <v>43</v>
      </c>
      <c r="I4180">
        <v>57</v>
      </c>
    </row>
    <row r="4181" spans="1:9" x14ac:dyDescent="0.2">
      <c r="A4181" t="s">
        <v>1242</v>
      </c>
      <c r="B4181" t="s">
        <v>6</v>
      </c>
      <c r="C4181">
        <v>3</v>
      </c>
      <c r="D4181" t="s">
        <v>1256</v>
      </c>
      <c r="E4181">
        <v>4041367</v>
      </c>
      <c r="F4181">
        <v>20</v>
      </c>
      <c r="G4181" t="s">
        <v>1463</v>
      </c>
      <c r="H4181">
        <v>45</v>
      </c>
      <c r="I4181">
        <v>57</v>
      </c>
    </row>
    <row r="4182" spans="1:9" x14ac:dyDescent="0.2">
      <c r="A4182" t="s">
        <v>1242</v>
      </c>
      <c r="B4182" t="s">
        <v>6</v>
      </c>
      <c r="C4182">
        <v>3</v>
      </c>
      <c r="D4182" t="s">
        <v>1256</v>
      </c>
      <c r="E4182">
        <v>4041367</v>
      </c>
      <c r="F4182">
        <v>20</v>
      </c>
      <c r="G4182" t="s">
        <v>1464</v>
      </c>
      <c r="H4182">
        <v>22</v>
      </c>
      <c r="I4182">
        <v>57</v>
      </c>
    </row>
    <row r="4183" spans="1:9" x14ac:dyDescent="0.2">
      <c r="A4183" t="s">
        <v>1242</v>
      </c>
      <c r="B4183" t="s">
        <v>6</v>
      </c>
      <c r="C4183">
        <v>3</v>
      </c>
      <c r="D4183" t="s">
        <v>1256</v>
      </c>
      <c r="E4183">
        <v>4041367</v>
      </c>
      <c r="F4183">
        <v>20</v>
      </c>
      <c r="G4183" t="s">
        <v>1465</v>
      </c>
      <c r="H4183">
        <v>18</v>
      </c>
      <c r="I4183">
        <v>57</v>
      </c>
    </row>
    <row r="4184" spans="1:9" x14ac:dyDescent="0.2">
      <c r="A4184" t="s">
        <v>1242</v>
      </c>
      <c r="B4184" t="s">
        <v>6</v>
      </c>
      <c r="C4184">
        <v>3</v>
      </c>
      <c r="D4184" t="s">
        <v>1256</v>
      </c>
      <c r="E4184">
        <v>4041367</v>
      </c>
      <c r="F4184">
        <v>20</v>
      </c>
      <c r="G4184" t="s">
        <v>1466</v>
      </c>
      <c r="H4184">
        <v>15</v>
      </c>
      <c r="I4184">
        <v>57</v>
      </c>
    </row>
    <row r="4185" spans="1:9" x14ac:dyDescent="0.2">
      <c r="A4185" t="s">
        <v>1242</v>
      </c>
      <c r="B4185" t="s">
        <v>6</v>
      </c>
      <c r="C4185">
        <v>3</v>
      </c>
      <c r="D4185" t="s">
        <v>1256</v>
      </c>
      <c r="E4185">
        <v>4041367</v>
      </c>
      <c r="F4185">
        <v>20</v>
      </c>
      <c r="G4185" t="s">
        <v>1467</v>
      </c>
      <c r="H4185">
        <v>46</v>
      </c>
      <c r="I4185">
        <v>57</v>
      </c>
    </row>
    <row r="4186" spans="1:9" x14ac:dyDescent="0.2">
      <c r="A4186" t="s">
        <v>1242</v>
      </c>
      <c r="B4186" t="s">
        <v>6</v>
      </c>
      <c r="C4186">
        <v>3</v>
      </c>
      <c r="D4186" t="s">
        <v>1256</v>
      </c>
      <c r="E4186">
        <v>4041367</v>
      </c>
      <c r="F4186">
        <v>20</v>
      </c>
      <c r="G4186" t="s">
        <v>1468</v>
      </c>
      <c r="H4186">
        <v>42</v>
      </c>
      <c r="I4186">
        <v>57</v>
      </c>
    </row>
    <row r="4187" spans="1:9" x14ac:dyDescent="0.2">
      <c r="A4187" t="s">
        <v>1242</v>
      </c>
      <c r="B4187" t="s">
        <v>6</v>
      </c>
      <c r="C4187">
        <v>3</v>
      </c>
      <c r="D4187" t="s">
        <v>1256</v>
      </c>
      <c r="E4187">
        <v>4041367</v>
      </c>
      <c r="F4187">
        <v>20</v>
      </c>
      <c r="G4187" t="s">
        <v>1469</v>
      </c>
      <c r="H4187">
        <v>12</v>
      </c>
      <c r="I4187">
        <v>57</v>
      </c>
    </row>
    <row r="4188" spans="1:9" x14ac:dyDescent="0.2">
      <c r="A4188" t="s">
        <v>1242</v>
      </c>
      <c r="B4188" t="s">
        <v>6</v>
      </c>
      <c r="C4188">
        <v>3</v>
      </c>
      <c r="D4188" t="s">
        <v>1256</v>
      </c>
      <c r="E4188">
        <v>4041367</v>
      </c>
      <c r="F4188">
        <v>20</v>
      </c>
      <c r="G4188" t="s">
        <v>1470</v>
      </c>
      <c r="H4188">
        <v>37</v>
      </c>
      <c r="I4188">
        <v>57</v>
      </c>
    </row>
    <row r="4189" spans="1:9" x14ac:dyDescent="0.2">
      <c r="A4189" t="s">
        <v>1242</v>
      </c>
      <c r="B4189" t="s">
        <v>6</v>
      </c>
      <c r="C4189">
        <v>3</v>
      </c>
      <c r="D4189" t="s">
        <v>1256</v>
      </c>
      <c r="E4189">
        <v>4041367</v>
      </c>
      <c r="F4189">
        <v>20</v>
      </c>
      <c r="G4189" t="s">
        <v>1471</v>
      </c>
      <c r="H4189">
        <v>46</v>
      </c>
      <c r="I4189">
        <v>57</v>
      </c>
    </row>
    <row r="4190" spans="1:9" x14ac:dyDescent="0.2">
      <c r="A4190" t="s">
        <v>1242</v>
      </c>
      <c r="B4190" t="s">
        <v>6</v>
      </c>
      <c r="C4190">
        <v>3</v>
      </c>
      <c r="D4190" t="s">
        <v>1256</v>
      </c>
      <c r="E4190">
        <v>4041371</v>
      </c>
      <c r="F4190">
        <v>14</v>
      </c>
      <c r="G4190" t="s">
        <v>1462</v>
      </c>
      <c r="H4190">
        <v>38</v>
      </c>
      <c r="I4190">
        <v>51</v>
      </c>
    </row>
    <row r="4191" spans="1:9" x14ac:dyDescent="0.2">
      <c r="A4191" t="s">
        <v>1242</v>
      </c>
      <c r="B4191" t="s">
        <v>6</v>
      </c>
      <c r="C4191">
        <v>3</v>
      </c>
      <c r="D4191" t="s">
        <v>1256</v>
      </c>
      <c r="E4191">
        <v>4041371</v>
      </c>
      <c r="F4191">
        <v>14</v>
      </c>
      <c r="G4191" t="s">
        <v>1463</v>
      </c>
      <c r="H4191">
        <v>33</v>
      </c>
      <c r="I4191">
        <v>51</v>
      </c>
    </row>
    <row r="4192" spans="1:9" x14ac:dyDescent="0.2">
      <c r="A4192" t="s">
        <v>1242</v>
      </c>
      <c r="B4192" t="s">
        <v>6</v>
      </c>
      <c r="C4192">
        <v>3</v>
      </c>
      <c r="D4192" t="s">
        <v>1256</v>
      </c>
      <c r="E4192">
        <v>4041371</v>
      </c>
      <c r="F4192">
        <v>14</v>
      </c>
      <c r="G4192" t="s">
        <v>1464</v>
      </c>
      <c r="H4192">
        <v>24</v>
      </c>
      <c r="I4192">
        <v>51</v>
      </c>
    </row>
    <row r="4193" spans="1:9" x14ac:dyDescent="0.2">
      <c r="A4193" t="s">
        <v>1242</v>
      </c>
      <c r="B4193" t="s">
        <v>6</v>
      </c>
      <c r="C4193">
        <v>3</v>
      </c>
      <c r="D4193" t="s">
        <v>1256</v>
      </c>
      <c r="E4193">
        <v>4041371</v>
      </c>
      <c r="F4193">
        <v>14</v>
      </c>
      <c r="G4193" t="s">
        <v>1465</v>
      </c>
      <c r="H4193">
        <v>15</v>
      </c>
      <c r="I4193">
        <v>51</v>
      </c>
    </row>
    <row r="4194" spans="1:9" x14ac:dyDescent="0.2">
      <c r="A4194" t="s">
        <v>1242</v>
      </c>
      <c r="B4194" t="s">
        <v>6</v>
      </c>
      <c r="C4194">
        <v>3</v>
      </c>
      <c r="D4194" t="s">
        <v>1256</v>
      </c>
      <c r="E4194">
        <v>4041371</v>
      </c>
      <c r="F4194">
        <v>14</v>
      </c>
      <c r="G4194" t="s">
        <v>1466</v>
      </c>
      <c r="H4194">
        <v>10</v>
      </c>
      <c r="I4194">
        <v>51</v>
      </c>
    </row>
    <row r="4195" spans="1:9" x14ac:dyDescent="0.2">
      <c r="A4195" t="s">
        <v>1242</v>
      </c>
      <c r="B4195" t="s">
        <v>6</v>
      </c>
      <c r="C4195">
        <v>3</v>
      </c>
      <c r="D4195" t="s">
        <v>1256</v>
      </c>
      <c r="E4195">
        <v>4041371</v>
      </c>
      <c r="F4195">
        <v>14</v>
      </c>
      <c r="G4195" t="s">
        <v>1467</v>
      </c>
      <c r="H4195">
        <v>45</v>
      </c>
      <c r="I4195">
        <v>51</v>
      </c>
    </row>
    <row r="4196" spans="1:9" x14ac:dyDescent="0.2">
      <c r="A4196" t="s">
        <v>1242</v>
      </c>
      <c r="B4196" t="s">
        <v>6</v>
      </c>
      <c r="C4196">
        <v>3</v>
      </c>
      <c r="D4196" t="s">
        <v>1256</v>
      </c>
      <c r="E4196">
        <v>4041371</v>
      </c>
      <c r="F4196">
        <v>14</v>
      </c>
      <c r="G4196" t="s">
        <v>1468</v>
      </c>
      <c r="H4196">
        <v>34</v>
      </c>
      <c r="I4196">
        <v>51</v>
      </c>
    </row>
    <row r="4197" spans="1:9" x14ac:dyDescent="0.2">
      <c r="A4197" t="s">
        <v>1242</v>
      </c>
      <c r="B4197" t="s">
        <v>6</v>
      </c>
      <c r="C4197">
        <v>3</v>
      </c>
      <c r="D4197" t="s">
        <v>1256</v>
      </c>
      <c r="E4197">
        <v>4041371</v>
      </c>
      <c r="F4197">
        <v>14</v>
      </c>
      <c r="G4197" t="s">
        <v>1469</v>
      </c>
      <c r="H4197">
        <v>20</v>
      </c>
      <c r="I4197">
        <v>51</v>
      </c>
    </row>
    <row r="4198" spans="1:9" x14ac:dyDescent="0.2">
      <c r="A4198" t="s">
        <v>1242</v>
      </c>
      <c r="B4198" t="s">
        <v>6</v>
      </c>
      <c r="C4198">
        <v>3</v>
      </c>
      <c r="D4198" t="s">
        <v>1256</v>
      </c>
      <c r="E4198">
        <v>4041371</v>
      </c>
      <c r="F4198">
        <v>14</v>
      </c>
      <c r="G4198" t="s">
        <v>1470</v>
      </c>
      <c r="H4198">
        <v>34</v>
      </c>
      <c r="I4198">
        <v>51</v>
      </c>
    </row>
    <row r="4199" spans="1:9" x14ac:dyDescent="0.2">
      <c r="A4199" t="s">
        <v>1242</v>
      </c>
      <c r="B4199" t="s">
        <v>6</v>
      </c>
      <c r="C4199">
        <v>3</v>
      </c>
      <c r="D4199" t="s">
        <v>1256</v>
      </c>
      <c r="E4199">
        <v>4041371</v>
      </c>
      <c r="F4199">
        <v>14</v>
      </c>
      <c r="G4199" t="s">
        <v>1471</v>
      </c>
      <c r="H4199">
        <v>39</v>
      </c>
      <c r="I4199">
        <v>51</v>
      </c>
    </row>
    <row r="4200" spans="1:9" x14ac:dyDescent="0.2">
      <c r="A4200" t="s">
        <v>1242</v>
      </c>
      <c r="B4200" t="s">
        <v>6</v>
      </c>
      <c r="C4200">
        <v>3</v>
      </c>
      <c r="D4200" t="s">
        <v>1256</v>
      </c>
      <c r="E4200">
        <v>4041385</v>
      </c>
      <c r="F4200">
        <v>20</v>
      </c>
      <c r="G4200" t="s">
        <v>1462</v>
      </c>
      <c r="H4200">
        <v>39</v>
      </c>
      <c r="I4200">
        <v>54</v>
      </c>
    </row>
    <row r="4201" spans="1:9" x14ac:dyDescent="0.2">
      <c r="A4201" t="s">
        <v>1242</v>
      </c>
      <c r="B4201" t="s">
        <v>6</v>
      </c>
      <c r="C4201">
        <v>3</v>
      </c>
      <c r="D4201" t="s">
        <v>1256</v>
      </c>
      <c r="E4201">
        <v>4041385</v>
      </c>
      <c r="F4201">
        <v>20</v>
      </c>
      <c r="G4201" t="s">
        <v>1463</v>
      </c>
      <c r="H4201">
        <v>31</v>
      </c>
      <c r="I4201">
        <v>54</v>
      </c>
    </row>
    <row r="4202" spans="1:9" x14ac:dyDescent="0.2">
      <c r="A4202" t="s">
        <v>1242</v>
      </c>
      <c r="B4202" t="s">
        <v>6</v>
      </c>
      <c r="C4202">
        <v>3</v>
      </c>
      <c r="D4202" t="s">
        <v>1256</v>
      </c>
      <c r="E4202">
        <v>4041385</v>
      </c>
      <c r="F4202">
        <v>20</v>
      </c>
      <c r="G4202" t="s">
        <v>1464</v>
      </c>
      <c r="H4202">
        <v>18</v>
      </c>
      <c r="I4202">
        <v>54</v>
      </c>
    </row>
    <row r="4203" spans="1:9" x14ac:dyDescent="0.2">
      <c r="A4203" t="s">
        <v>1242</v>
      </c>
      <c r="B4203" t="s">
        <v>6</v>
      </c>
      <c r="C4203">
        <v>3</v>
      </c>
      <c r="D4203" t="s">
        <v>1256</v>
      </c>
      <c r="E4203">
        <v>4041385</v>
      </c>
      <c r="F4203">
        <v>20</v>
      </c>
      <c r="G4203" t="s">
        <v>1465</v>
      </c>
      <c r="H4203">
        <v>17</v>
      </c>
      <c r="I4203">
        <v>54</v>
      </c>
    </row>
    <row r="4204" spans="1:9" x14ac:dyDescent="0.2">
      <c r="A4204" t="s">
        <v>1242</v>
      </c>
      <c r="B4204" t="s">
        <v>6</v>
      </c>
      <c r="C4204">
        <v>3</v>
      </c>
      <c r="D4204" t="s">
        <v>1256</v>
      </c>
      <c r="E4204">
        <v>4041385</v>
      </c>
      <c r="F4204">
        <v>20</v>
      </c>
      <c r="G4204" t="s">
        <v>1466</v>
      </c>
      <c r="H4204">
        <v>13</v>
      </c>
      <c r="I4204">
        <v>54</v>
      </c>
    </row>
    <row r="4205" spans="1:9" x14ac:dyDescent="0.2">
      <c r="A4205" t="s">
        <v>1242</v>
      </c>
      <c r="B4205" t="s">
        <v>6</v>
      </c>
      <c r="C4205">
        <v>3</v>
      </c>
      <c r="D4205" t="s">
        <v>1256</v>
      </c>
      <c r="E4205">
        <v>4041385</v>
      </c>
      <c r="F4205">
        <v>20</v>
      </c>
      <c r="G4205" t="s">
        <v>1467</v>
      </c>
      <c r="H4205">
        <v>45</v>
      </c>
      <c r="I4205">
        <v>54</v>
      </c>
    </row>
    <row r="4206" spans="1:9" x14ac:dyDescent="0.2">
      <c r="A4206" t="s">
        <v>1242</v>
      </c>
      <c r="B4206" t="s">
        <v>6</v>
      </c>
      <c r="C4206">
        <v>3</v>
      </c>
      <c r="D4206" t="s">
        <v>1256</v>
      </c>
      <c r="E4206">
        <v>4041385</v>
      </c>
      <c r="F4206">
        <v>20</v>
      </c>
      <c r="G4206" t="s">
        <v>1468</v>
      </c>
      <c r="H4206">
        <v>46</v>
      </c>
      <c r="I4206">
        <v>54</v>
      </c>
    </row>
    <row r="4207" spans="1:9" x14ac:dyDescent="0.2">
      <c r="A4207" t="s">
        <v>1242</v>
      </c>
      <c r="B4207" t="s">
        <v>6</v>
      </c>
      <c r="C4207">
        <v>3</v>
      </c>
      <c r="D4207" t="s">
        <v>1256</v>
      </c>
      <c r="E4207">
        <v>4041385</v>
      </c>
      <c r="F4207">
        <v>20</v>
      </c>
      <c r="G4207" t="s">
        <v>1469</v>
      </c>
      <c r="H4207">
        <v>20</v>
      </c>
      <c r="I4207">
        <v>54</v>
      </c>
    </row>
    <row r="4208" spans="1:9" x14ac:dyDescent="0.2">
      <c r="A4208" t="s">
        <v>1242</v>
      </c>
      <c r="B4208" t="s">
        <v>6</v>
      </c>
      <c r="C4208">
        <v>3</v>
      </c>
      <c r="D4208" t="s">
        <v>1256</v>
      </c>
      <c r="E4208">
        <v>4041385</v>
      </c>
      <c r="F4208">
        <v>20</v>
      </c>
      <c r="G4208" t="s">
        <v>1470</v>
      </c>
      <c r="H4208">
        <v>35</v>
      </c>
      <c r="I4208">
        <v>54</v>
      </c>
    </row>
    <row r="4209" spans="1:9" x14ac:dyDescent="0.2">
      <c r="A4209" t="s">
        <v>1242</v>
      </c>
      <c r="B4209" t="s">
        <v>6</v>
      </c>
      <c r="C4209">
        <v>3</v>
      </c>
      <c r="D4209" t="s">
        <v>1256</v>
      </c>
      <c r="E4209">
        <v>4041385</v>
      </c>
      <c r="F4209">
        <v>20</v>
      </c>
      <c r="G4209" t="s">
        <v>1471</v>
      </c>
      <c r="H4209">
        <v>50</v>
      </c>
      <c r="I4209">
        <v>54</v>
      </c>
    </row>
    <row r="4210" spans="1:9" x14ac:dyDescent="0.2">
      <c r="A4210" t="s">
        <v>1242</v>
      </c>
      <c r="B4210" t="s">
        <v>6</v>
      </c>
      <c r="C4210">
        <v>3</v>
      </c>
      <c r="D4210" t="s">
        <v>1256</v>
      </c>
      <c r="E4210">
        <v>4041386</v>
      </c>
      <c r="F4210">
        <v>19</v>
      </c>
      <c r="G4210" t="s">
        <v>1462</v>
      </c>
      <c r="H4210">
        <v>32</v>
      </c>
      <c r="I4210">
        <v>48</v>
      </c>
    </row>
    <row r="4211" spans="1:9" x14ac:dyDescent="0.2">
      <c r="A4211" t="s">
        <v>1242</v>
      </c>
      <c r="B4211" t="s">
        <v>6</v>
      </c>
      <c r="C4211">
        <v>3</v>
      </c>
      <c r="D4211" t="s">
        <v>1256</v>
      </c>
      <c r="E4211">
        <v>4041386</v>
      </c>
      <c r="F4211">
        <v>19</v>
      </c>
      <c r="G4211" t="s">
        <v>1463</v>
      </c>
      <c r="H4211">
        <v>31</v>
      </c>
      <c r="I4211">
        <v>48</v>
      </c>
    </row>
    <row r="4212" spans="1:9" x14ac:dyDescent="0.2">
      <c r="A4212" t="s">
        <v>1242</v>
      </c>
      <c r="B4212" t="s">
        <v>6</v>
      </c>
      <c r="C4212">
        <v>3</v>
      </c>
      <c r="D4212" t="s">
        <v>1256</v>
      </c>
      <c r="E4212">
        <v>4041386</v>
      </c>
      <c r="F4212">
        <v>19</v>
      </c>
      <c r="G4212" t="s">
        <v>1464</v>
      </c>
      <c r="H4212">
        <v>25</v>
      </c>
      <c r="I4212">
        <v>48</v>
      </c>
    </row>
    <row r="4213" spans="1:9" x14ac:dyDescent="0.2">
      <c r="A4213" t="s">
        <v>1242</v>
      </c>
      <c r="B4213" t="s">
        <v>6</v>
      </c>
      <c r="C4213">
        <v>3</v>
      </c>
      <c r="D4213" t="s">
        <v>1256</v>
      </c>
      <c r="E4213">
        <v>4041386</v>
      </c>
      <c r="F4213">
        <v>19</v>
      </c>
      <c r="G4213" t="s">
        <v>1465</v>
      </c>
      <c r="H4213">
        <v>16</v>
      </c>
      <c r="I4213">
        <v>48</v>
      </c>
    </row>
    <row r="4214" spans="1:9" x14ac:dyDescent="0.2">
      <c r="A4214" t="s">
        <v>1242</v>
      </c>
      <c r="B4214" t="s">
        <v>6</v>
      </c>
      <c r="C4214">
        <v>3</v>
      </c>
      <c r="D4214" t="s">
        <v>1256</v>
      </c>
      <c r="E4214">
        <v>4041386</v>
      </c>
      <c r="F4214">
        <v>19</v>
      </c>
      <c r="G4214" t="s">
        <v>1466</v>
      </c>
      <c r="H4214">
        <v>14</v>
      </c>
      <c r="I4214">
        <v>48</v>
      </c>
    </row>
    <row r="4215" spans="1:9" x14ac:dyDescent="0.2">
      <c r="A4215" t="s">
        <v>1242</v>
      </c>
      <c r="B4215" t="s">
        <v>6</v>
      </c>
      <c r="C4215">
        <v>3</v>
      </c>
      <c r="D4215" t="s">
        <v>1256</v>
      </c>
      <c r="E4215">
        <v>4041386</v>
      </c>
      <c r="F4215">
        <v>19</v>
      </c>
      <c r="G4215" t="s">
        <v>1467</v>
      </c>
      <c r="H4215">
        <v>40</v>
      </c>
      <c r="I4215">
        <v>48</v>
      </c>
    </row>
    <row r="4216" spans="1:9" x14ac:dyDescent="0.2">
      <c r="A4216" t="s">
        <v>1242</v>
      </c>
      <c r="B4216" t="s">
        <v>6</v>
      </c>
      <c r="C4216">
        <v>3</v>
      </c>
      <c r="D4216" t="s">
        <v>1256</v>
      </c>
      <c r="E4216">
        <v>4041386</v>
      </c>
      <c r="F4216">
        <v>19</v>
      </c>
      <c r="G4216" t="s">
        <v>1468</v>
      </c>
      <c r="H4216">
        <v>41</v>
      </c>
      <c r="I4216">
        <v>48</v>
      </c>
    </row>
    <row r="4217" spans="1:9" x14ac:dyDescent="0.2">
      <c r="A4217" t="s">
        <v>1242</v>
      </c>
      <c r="B4217" t="s">
        <v>6</v>
      </c>
      <c r="C4217">
        <v>3</v>
      </c>
      <c r="D4217" t="s">
        <v>1256</v>
      </c>
      <c r="E4217">
        <v>4041386</v>
      </c>
      <c r="F4217">
        <v>19</v>
      </c>
      <c r="G4217" t="s">
        <v>1469</v>
      </c>
      <c r="H4217">
        <v>14</v>
      </c>
      <c r="I4217">
        <v>48</v>
      </c>
    </row>
    <row r="4218" spans="1:9" x14ac:dyDescent="0.2">
      <c r="A4218" t="s">
        <v>1242</v>
      </c>
      <c r="B4218" t="s">
        <v>6</v>
      </c>
      <c r="C4218">
        <v>3</v>
      </c>
      <c r="D4218" t="s">
        <v>1256</v>
      </c>
      <c r="E4218">
        <v>4041386</v>
      </c>
      <c r="F4218">
        <v>19</v>
      </c>
      <c r="G4218" t="s">
        <v>1470</v>
      </c>
      <c r="H4218">
        <v>33</v>
      </c>
      <c r="I4218">
        <v>48</v>
      </c>
    </row>
    <row r="4219" spans="1:9" x14ac:dyDescent="0.2">
      <c r="A4219" t="s">
        <v>1242</v>
      </c>
      <c r="B4219" t="s">
        <v>6</v>
      </c>
      <c r="C4219">
        <v>3</v>
      </c>
      <c r="D4219" t="s">
        <v>1256</v>
      </c>
      <c r="E4219">
        <v>4041386</v>
      </c>
      <c r="F4219">
        <v>19</v>
      </c>
      <c r="G4219" t="s">
        <v>1471</v>
      </c>
      <c r="H4219">
        <v>38</v>
      </c>
      <c r="I4219">
        <v>48</v>
      </c>
    </row>
    <row r="4220" spans="1:9" x14ac:dyDescent="0.2">
      <c r="A4220" t="s">
        <v>1242</v>
      </c>
      <c r="B4220" t="s">
        <v>6</v>
      </c>
      <c r="C4220">
        <v>3</v>
      </c>
      <c r="D4220" t="s">
        <v>1256</v>
      </c>
      <c r="E4220">
        <v>4041380</v>
      </c>
      <c r="F4220">
        <v>18</v>
      </c>
      <c r="G4220" t="s">
        <v>1462</v>
      </c>
      <c r="H4220">
        <v>41</v>
      </c>
      <c r="I4220">
        <v>51</v>
      </c>
    </row>
    <row r="4221" spans="1:9" x14ac:dyDescent="0.2">
      <c r="A4221" t="s">
        <v>1242</v>
      </c>
      <c r="B4221" t="s">
        <v>6</v>
      </c>
      <c r="C4221">
        <v>3</v>
      </c>
      <c r="D4221" t="s">
        <v>1256</v>
      </c>
      <c r="E4221">
        <v>4041380</v>
      </c>
      <c r="F4221">
        <v>18</v>
      </c>
      <c r="G4221" t="s">
        <v>1463</v>
      </c>
      <c r="H4221">
        <v>37</v>
      </c>
      <c r="I4221">
        <v>51</v>
      </c>
    </row>
    <row r="4222" spans="1:9" x14ac:dyDescent="0.2">
      <c r="A4222" t="s">
        <v>1242</v>
      </c>
      <c r="B4222" t="s">
        <v>6</v>
      </c>
      <c r="C4222">
        <v>3</v>
      </c>
      <c r="D4222" t="s">
        <v>1256</v>
      </c>
      <c r="E4222">
        <v>4041380</v>
      </c>
      <c r="F4222">
        <v>18</v>
      </c>
      <c r="G4222" t="s">
        <v>1464</v>
      </c>
      <c r="H4222">
        <v>20</v>
      </c>
      <c r="I4222">
        <v>51</v>
      </c>
    </row>
    <row r="4223" spans="1:9" x14ac:dyDescent="0.2">
      <c r="A4223" t="s">
        <v>1242</v>
      </c>
      <c r="B4223" t="s">
        <v>6</v>
      </c>
      <c r="C4223">
        <v>3</v>
      </c>
      <c r="D4223" t="s">
        <v>1256</v>
      </c>
      <c r="E4223">
        <v>4041380</v>
      </c>
      <c r="F4223">
        <v>18</v>
      </c>
      <c r="G4223" t="s">
        <v>1465</v>
      </c>
      <c r="H4223">
        <v>13</v>
      </c>
      <c r="I4223">
        <v>51</v>
      </c>
    </row>
    <row r="4224" spans="1:9" x14ac:dyDescent="0.2">
      <c r="A4224" t="s">
        <v>1242</v>
      </c>
      <c r="B4224" t="s">
        <v>6</v>
      </c>
      <c r="C4224">
        <v>3</v>
      </c>
      <c r="D4224" t="s">
        <v>1256</v>
      </c>
      <c r="E4224">
        <v>4041380</v>
      </c>
      <c r="F4224">
        <v>18</v>
      </c>
      <c r="G4224" t="s">
        <v>1466</v>
      </c>
      <c r="H4224">
        <v>11</v>
      </c>
      <c r="I4224">
        <v>51</v>
      </c>
    </row>
    <row r="4225" spans="1:9" x14ac:dyDescent="0.2">
      <c r="A4225" t="s">
        <v>1242</v>
      </c>
      <c r="B4225" t="s">
        <v>6</v>
      </c>
      <c r="C4225">
        <v>3</v>
      </c>
      <c r="D4225" t="s">
        <v>1256</v>
      </c>
      <c r="E4225">
        <v>4041380</v>
      </c>
      <c r="F4225">
        <v>18</v>
      </c>
      <c r="G4225" t="s">
        <v>1467</v>
      </c>
      <c r="H4225">
        <v>47</v>
      </c>
      <c r="I4225">
        <v>51</v>
      </c>
    </row>
    <row r="4226" spans="1:9" x14ac:dyDescent="0.2">
      <c r="A4226" t="s">
        <v>1242</v>
      </c>
      <c r="B4226" t="s">
        <v>6</v>
      </c>
      <c r="C4226">
        <v>3</v>
      </c>
      <c r="D4226" t="s">
        <v>1256</v>
      </c>
      <c r="E4226">
        <v>4041380</v>
      </c>
      <c r="F4226">
        <v>18</v>
      </c>
      <c r="G4226" t="s">
        <v>1468</v>
      </c>
      <c r="H4226">
        <v>40</v>
      </c>
      <c r="I4226">
        <v>51</v>
      </c>
    </row>
    <row r="4227" spans="1:9" x14ac:dyDescent="0.2">
      <c r="A4227" t="s">
        <v>1242</v>
      </c>
      <c r="B4227" t="s">
        <v>6</v>
      </c>
      <c r="C4227">
        <v>3</v>
      </c>
      <c r="D4227" t="s">
        <v>1256</v>
      </c>
      <c r="E4227">
        <v>4041380</v>
      </c>
      <c r="F4227">
        <v>18</v>
      </c>
      <c r="G4227" t="s">
        <v>1469</v>
      </c>
      <c r="H4227">
        <v>16</v>
      </c>
      <c r="I4227">
        <v>51</v>
      </c>
    </row>
    <row r="4228" spans="1:9" x14ac:dyDescent="0.2">
      <c r="A4228" t="s">
        <v>1242</v>
      </c>
      <c r="B4228" t="s">
        <v>6</v>
      </c>
      <c r="C4228">
        <v>3</v>
      </c>
      <c r="D4228" t="s">
        <v>1256</v>
      </c>
      <c r="E4228">
        <v>4041380</v>
      </c>
      <c r="F4228">
        <v>18</v>
      </c>
      <c r="G4228" t="s">
        <v>1470</v>
      </c>
      <c r="H4228">
        <v>38</v>
      </c>
      <c r="I4228">
        <v>51</v>
      </c>
    </row>
    <row r="4229" spans="1:9" x14ac:dyDescent="0.2">
      <c r="A4229" t="s">
        <v>1242</v>
      </c>
      <c r="B4229" t="s">
        <v>6</v>
      </c>
      <c r="C4229">
        <v>3</v>
      </c>
      <c r="D4229" t="s">
        <v>1256</v>
      </c>
      <c r="E4229">
        <v>4041380</v>
      </c>
      <c r="F4229">
        <v>18</v>
      </c>
      <c r="G4229" t="s">
        <v>1471</v>
      </c>
      <c r="H4229">
        <v>38</v>
      </c>
      <c r="I4229">
        <v>51</v>
      </c>
    </row>
    <row r="4230" spans="1:9" x14ac:dyDescent="0.2">
      <c r="A4230" t="s">
        <v>1242</v>
      </c>
      <c r="B4230" t="s">
        <v>6</v>
      </c>
      <c r="C4230">
        <v>3</v>
      </c>
      <c r="D4230" t="s">
        <v>1243</v>
      </c>
      <c r="E4230">
        <v>4041326</v>
      </c>
      <c r="F4230">
        <v>13</v>
      </c>
      <c r="G4230" t="s">
        <v>1462</v>
      </c>
      <c r="H4230">
        <v>36</v>
      </c>
      <c r="I4230">
        <v>57</v>
      </c>
    </row>
    <row r="4231" spans="1:9" x14ac:dyDescent="0.2">
      <c r="A4231" t="s">
        <v>1242</v>
      </c>
      <c r="B4231" t="s">
        <v>6</v>
      </c>
      <c r="C4231">
        <v>3</v>
      </c>
      <c r="D4231" t="s">
        <v>1243</v>
      </c>
      <c r="E4231">
        <v>4041326</v>
      </c>
      <c r="F4231">
        <v>13</v>
      </c>
      <c r="G4231" t="s">
        <v>1463</v>
      </c>
      <c r="H4231">
        <v>54</v>
      </c>
      <c r="I4231">
        <v>57</v>
      </c>
    </row>
    <row r="4232" spans="1:9" x14ac:dyDescent="0.2">
      <c r="A4232" t="s">
        <v>1242</v>
      </c>
      <c r="B4232" t="s">
        <v>6</v>
      </c>
      <c r="C4232">
        <v>3</v>
      </c>
      <c r="D4232" t="s">
        <v>1243</v>
      </c>
      <c r="E4232">
        <v>4041326</v>
      </c>
      <c r="F4232">
        <v>13</v>
      </c>
      <c r="G4232" t="s">
        <v>1464</v>
      </c>
      <c r="H4232">
        <v>56</v>
      </c>
      <c r="I4232">
        <v>57</v>
      </c>
    </row>
    <row r="4233" spans="1:9" x14ac:dyDescent="0.2">
      <c r="A4233" t="s">
        <v>1242</v>
      </c>
      <c r="B4233" t="s">
        <v>6</v>
      </c>
      <c r="C4233">
        <v>3</v>
      </c>
      <c r="D4233" t="s">
        <v>1243</v>
      </c>
      <c r="E4233">
        <v>4041326</v>
      </c>
      <c r="F4233">
        <v>13</v>
      </c>
      <c r="G4233" t="s">
        <v>1465</v>
      </c>
      <c r="H4233">
        <v>50</v>
      </c>
      <c r="I4233">
        <v>57</v>
      </c>
    </row>
    <row r="4234" spans="1:9" x14ac:dyDescent="0.2">
      <c r="A4234" t="s">
        <v>1242</v>
      </c>
      <c r="B4234" t="s">
        <v>6</v>
      </c>
      <c r="C4234">
        <v>3</v>
      </c>
      <c r="D4234" t="s">
        <v>1243</v>
      </c>
      <c r="E4234">
        <v>4041326</v>
      </c>
      <c r="F4234">
        <v>13</v>
      </c>
      <c r="G4234" t="s">
        <v>1466</v>
      </c>
      <c r="H4234">
        <v>50</v>
      </c>
      <c r="I4234">
        <v>57</v>
      </c>
    </row>
    <row r="4235" spans="1:9" x14ac:dyDescent="0.2">
      <c r="A4235" t="s">
        <v>1242</v>
      </c>
      <c r="B4235" t="s">
        <v>6</v>
      </c>
      <c r="C4235">
        <v>3</v>
      </c>
      <c r="D4235" t="s">
        <v>1243</v>
      </c>
      <c r="E4235">
        <v>4041326</v>
      </c>
      <c r="F4235">
        <v>13</v>
      </c>
      <c r="G4235" t="s">
        <v>1467</v>
      </c>
      <c r="H4235">
        <v>55</v>
      </c>
      <c r="I4235">
        <v>57</v>
      </c>
    </row>
    <row r="4236" spans="1:9" x14ac:dyDescent="0.2">
      <c r="A4236" t="s">
        <v>1242</v>
      </c>
      <c r="B4236" t="s">
        <v>6</v>
      </c>
      <c r="C4236">
        <v>3</v>
      </c>
      <c r="D4236" t="s">
        <v>1243</v>
      </c>
      <c r="E4236">
        <v>4041326</v>
      </c>
      <c r="F4236">
        <v>13</v>
      </c>
      <c r="G4236" t="s">
        <v>1468</v>
      </c>
      <c r="H4236">
        <v>54</v>
      </c>
      <c r="I4236">
        <v>57</v>
      </c>
    </row>
    <row r="4237" spans="1:9" x14ac:dyDescent="0.2">
      <c r="A4237" t="s">
        <v>1242</v>
      </c>
      <c r="B4237" t="s">
        <v>6</v>
      </c>
      <c r="C4237">
        <v>3</v>
      </c>
      <c r="D4237" t="s">
        <v>1243</v>
      </c>
      <c r="E4237">
        <v>4041326</v>
      </c>
      <c r="F4237">
        <v>13</v>
      </c>
      <c r="G4237" t="s">
        <v>1469</v>
      </c>
      <c r="H4237">
        <v>51</v>
      </c>
      <c r="I4237">
        <v>57</v>
      </c>
    </row>
    <row r="4238" spans="1:9" x14ac:dyDescent="0.2">
      <c r="A4238" t="s">
        <v>1242</v>
      </c>
      <c r="B4238" t="s">
        <v>6</v>
      </c>
      <c r="C4238">
        <v>3</v>
      </c>
      <c r="D4238" t="s">
        <v>1243</v>
      </c>
      <c r="E4238">
        <v>4041326</v>
      </c>
      <c r="F4238">
        <v>13</v>
      </c>
      <c r="G4238" t="s">
        <v>1470</v>
      </c>
      <c r="H4238">
        <v>53</v>
      </c>
      <c r="I4238">
        <v>57</v>
      </c>
    </row>
    <row r="4239" spans="1:9" x14ac:dyDescent="0.2">
      <c r="A4239" t="s">
        <v>1242</v>
      </c>
      <c r="B4239" t="s">
        <v>6</v>
      </c>
      <c r="C4239">
        <v>3</v>
      </c>
      <c r="D4239" t="s">
        <v>1243</v>
      </c>
      <c r="E4239">
        <v>4041326</v>
      </c>
      <c r="F4239">
        <v>13</v>
      </c>
      <c r="G4239" t="s">
        <v>1471</v>
      </c>
      <c r="H4239">
        <v>56</v>
      </c>
      <c r="I4239">
        <v>57</v>
      </c>
    </row>
    <row r="4240" spans="1:9" x14ac:dyDescent="0.2">
      <c r="A4240" t="s">
        <v>1242</v>
      </c>
      <c r="B4240" t="s">
        <v>6</v>
      </c>
      <c r="C4240">
        <v>3</v>
      </c>
      <c r="D4240" t="s">
        <v>1243</v>
      </c>
      <c r="E4240">
        <v>4041329</v>
      </c>
      <c r="F4240">
        <v>21</v>
      </c>
      <c r="G4240" t="s">
        <v>1462</v>
      </c>
      <c r="H4240">
        <v>49</v>
      </c>
      <c r="I4240">
        <v>57</v>
      </c>
    </row>
    <row r="4241" spans="1:9" x14ac:dyDescent="0.2">
      <c r="A4241" t="s">
        <v>1242</v>
      </c>
      <c r="B4241" t="s">
        <v>6</v>
      </c>
      <c r="C4241">
        <v>3</v>
      </c>
      <c r="D4241" t="s">
        <v>1243</v>
      </c>
      <c r="E4241">
        <v>4041329</v>
      </c>
      <c r="F4241">
        <v>21</v>
      </c>
      <c r="G4241" t="s">
        <v>1463</v>
      </c>
      <c r="H4241">
        <v>54</v>
      </c>
      <c r="I4241">
        <v>57</v>
      </c>
    </row>
    <row r="4242" spans="1:9" x14ac:dyDescent="0.2">
      <c r="A4242" t="s">
        <v>1242</v>
      </c>
      <c r="B4242" t="s">
        <v>6</v>
      </c>
      <c r="C4242">
        <v>3</v>
      </c>
      <c r="D4242" t="s">
        <v>1243</v>
      </c>
      <c r="E4242">
        <v>4041329</v>
      </c>
      <c r="F4242">
        <v>21</v>
      </c>
      <c r="G4242" t="s">
        <v>1464</v>
      </c>
      <c r="H4242">
        <v>53</v>
      </c>
      <c r="I4242">
        <v>57</v>
      </c>
    </row>
    <row r="4243" spans="1:9" x14ac:dyDescent="0.2">
      <c r="A4243" t="s">
        <v>1242</v>
      </c>
      <c r="B4243" t="s">
        <v>6</v>
      </c>
      <c r="C4243">
        <v>3</v>
      </c>
      <c r="D4243" t="s">
        <v>1243</v>
      </c>
      <c r="E4243">
        <v>4041329</v>
      </c>
      <c r="F4243">
        <v>21</v>
      </c>
      <c r="G4243" t="s">
        <v>1465</v>
      </c>
      <c r="H4243">
        <v>53</v>
      </c>
      <c r="I4243">
        <v>57</v>
      </c>
    </row>
    <row r="4244" spans="1:9" x14ac:dyDescent="0.2">
      <c r="A4244" t="s">
        <v>1242</v>
      </c>
      <c r="B4244" t="s">
        <v>6</v>
      </c>
      <c r="C4244">
        <v>3</v>
      </c>
      <c r="D4244" t="s">
        <v>1243</v>
      </c>
      <c r="E4244">
        <v>4041329</v>
      </c>
      <c r="F4244">
        <v>21</v>
      </c>
      <c r="G4244" t="s">
        <v>1466</v>
      </c>
      <c r="H4244">
        <v>31</v>
      </c>
      <c r="I4244">
        <v>57</v>
      </c>
    </row>
    <row r="4245" spans="1:9" x14ac:dyDescent="0.2">
      <c r="A4245" t="s">
        <v>1242</v>
      </c>
      <c r="B4245" t="s">
        <v>6</v>
      </c>
      <c r="C4245">
        <v>3</v>
      </c>
      <c r="D4245" t="s">
        <v>1243</v>
      </c>
      <c r="E4245">
        <v>4041329</v>
      </c>
      <c r="F4245">
        <v>21</v>
      </c>
      <c r="G4245" t="s">
        <v>1467</v>
      </c>
      <c r="H4245">
        <v>57</v>
      </c>
      <c r="I4245">
        <v>57</v>
      </c>
    </row>
    <row r="4246" spans="1:9" x14ac:dyDescent="0.2">
      <c r="A4246" t="s">
        <v>1242</v>
      </c>
      <c r="B4246" t="s">
        <v>6</v>
      </c>
      <c r="C4246">
        <v>3</v>
      </c>
      <c r="D4246" t="s">
        <v>1243</v>
      </c>
      <c r="E4246">
        <v>4041329</v>
      </c>
      <c r="F4246">
        <v>21</v>
      </c>
      <c r="G4246" t="s">
        <v>1468</v>
      </c>
      <c r="H4246">
        <v>55</v>
      </c>
      <c r="I4246">
        <v>57</v>
      </c>
    </row>
    <row r="4247" spans="1:9" x14ac:dyDescent="0.2">
      <c r="A4247" t="s">
        <v>1242</v>
      </c>
      <c r="B4247" t="s">
        <v>6</v>
      </c>
      <c r="C4247">
        <v>3</v>
      </c>
      <c r="D4247" t="s">
        <v>1243</v>
      </c>
      <c r="E4247">
        <v>4041329</v>
      </c>
      <c r="F4247">
        <v>21</v>
      </c>
      <c r="G4247" t="s">
        <v>1469</v>
      </c>
      <c r="H4247">
        <v>49</v>
      </c>
      <c r="I4247">
        <v>57</v>
      </c>
    </row>
    <row r="4248" spans="1:9" x14ac:dyDescent="0.2">
      <c r="A4248" t="s">
        <v>1242</v>
      </c>
      <c r="B4248" t="s">
        <v>6</v>
      </c>
      <c r="C4248">
        <v>3</v>
      </c>
      <c r="D4248" t="s">
        <v>1243</v>
      </c>
      <c r="E4248">
        <v>4041329</v>
      </c>
      <c r="F4248">
        <v>21</v>
      </c>
      <c r="G4248" t="s">
        <v>1470</v>
      </c>
      <c r="H4248">
        <v>48</v>
      </c>
      <c r="I4248">
        <v>57</v>
      </c>
    </row>
    <row r="4249" spans="1:9" x14ac:dyDescent="0.2">
      <c r="A4249" t="s">
        <v>1242</v>
      </c>
      <c r="B4249" t="s">
        <v>6</v>
      </c>
      <c r="C4249">
        <v>3</v>
      </c>
      <c r="D4249" t="s">
        <v>1243</v>
      </c>
      <c r="E4249">
        <v>4041329</v>
      </c>
      <c r="F4249">
        <v>21</v>
      </c>
      <c r="G4249" t="s">
        <v>1471</v>
      </c>
      <c r="H4249">
        <v>56</v>
      </c>
      <c r="I4249">
        <v>57</v>
      </c>
    </row>
    <row r="4250" spans="1:9" x14ac:dyDescent="0.2">
      <c r="A4250" t="s">
        <v>1242</v>
      </c>
      <c r="B4250" t="s">
        <v>6</v>
      </c>
      <c r="C4250">
        <v>3</v>
      </c>
      <c r="D4250" t="s">
        <v>1243</v>
      </c>
      <c r="E4250">
        <v>4041343</v>
      </c>
      <c r="F4250">
        <v>13</v>
      </c>
      <c r="G4250" t="s">
        <v>1462</v>
      </c>
      <c r="H4250">
        <v>52</v>
      </c>
      <c r="I4250">
        <v>69</v>
      </c>
    </row>
    <row r="4251" spans="1:9" x14ac:dyDescent="0.2">
      <c r="A4251" t="s">
        <v>1242</v>
      </c>
      <c r="B4251" t="s">
        <v>6</v>
      </c>
      <c r="C4251">
        <v>3</v>
      </c>
      <c r="D4251" t="s">
        <v>1243</v>
      </c>
      <c r="E4251">
        <v>4041343</v>
      </c>
      <c r="F4251">
        <v>13</v>
      </c>
      <c r="G4251" t="s">
        <v>1463</v>
      </c>
      <c r="H4251">
        <v>59</v>
      </c>
      <c r="I4251">
        <v>69</v>
      </c>
    </row>
    <row r="4252" spans="1:9" x14ac:dyDescent="0.2">
      <c r="A4252" t="s">
        <v>1242</v>
      </c>
      <c r="B4252" t="s">
        <v>6</v>
      </c>
      <c r="C4252">
        <v>3</v>
      </c>
      <c r="D4252" t="s">
        <v>1243</v>
      </c>
      <c r="E4252">
        <v>4041343</v>
      </c>
      <c r="F4252">
        <v>13</v>
      </c>
      <c r="G4252" t="s">
        <v>1464</v>
      </c>
      <c r="H4252">
        <v>61</v>
      </c>
      <c r="I4252">
        <v>69</v>
      </c>
    </row>
    <row r="4253" spans="1:9" x14ac:dyDescent="0.2">
      <c r="A4253" t="s">
        <v>1242</v>
      </c>
      <c r="B4253" t="s">
        <v>6</v>
      </c>
      <c r="C4253">
        <v>3</v>
      </c>
      <c r="D4253" t="s">
        <v>1243</v>
      </c>
      <c r="E4253">
        <v>4041343</v>
      </c>
      <c r="F4253">
        <v>13</v>
      </c>
      <c r="G4253" t="s">
        <v>1465</v>
      </c>
      <c r="H4253">
        <v>57</v>
      </c>
      <c r="I4253">
        <v>69</v>
      </c>
    </row>
    <row r="4254" spans="1:9" x14ac:dyDescent="0.2">
      <c r="A4254" t="s">
        <v>1242</v>
      </c>
      <c r="B4254" t="s">
        <v>6</v>
      </c>
      <c r="C4254">
        <v>3</v>
      </c>
      <c r="D4254" t="s">
        <v>1243</v>
      </c>
      <c r="E4254">
        <v>4041343</v>
      </c>
      <c r="F4254">
        <v>13</v>
      </c>
      <c r="G4254" t="s">
        <v>1466</v>
      </c>
      <c r="H4254">
        <v>40</v>
      </c>
      <c r="I4254">
        <v>69</v>
      </c>
    </row>
    <row r="4255" spans="1:9" x14ac:dyDescent="0.2">
      <c r="A4255" t="s">
        <v>1242</v>
      </c>
      <c r="B4255" t="s">
        <v>6</v>
      </c>
      <c r="C4255">
        <v>3</v>
      </c>
      <c r="D4255" t="s">
        <v>1243</v>
      </c>
      <c r="E4255">
        <v>4041343</v>
      </c>
      <c r="F4255">
        <v>13</v>
      </c>
      <c r="G4255" t="s">
        <v>1467</v>
      </c>
      <c r="H4255">
        <v>65</v>
      </c>
      <c r="I4255">
        <v>69</v>
      </c>
    </row>
    <row r="4256" spans="1:9" x14ac:dyDescent="0.2">
      <c r="A4256" t="s">
        <v>1242</v>
      </c>
      <c r="B4256" t="s">
        <v>6</v>
      </c>
      <c r="C4256">
        <v>3</v>
      </c>
      <c r="D4256" t="s">
        <v>1243</v>
      </c>
      <c r="E4256">
        <v>4041343</v>
      </c>
      <c r="F4256">
        <v>13</v>
      </c>
      <c r="G4256" t="s">
        <v>1468</v>
      </c>
      <c r="H4256">
        <v>61</v>
      </c>
      <c r="I4256">
        <v>69</v>
      </c>
    </row>
    <row r="4257" spans="1:9" x14ac:dyDescent="0.2">
      <c r="A4257" t="s">
        <v>1242</v>
      </c>
      <c r="B4257" t="s">
        <v>6</v>
      </c>
      <c r="C4257">
        <v>3</v>
      </c>
      <c r="D4257" t="s">
        <v>1243</v>
      </c>
      <c r="E4257">
        <v>4041343</v>
      </c>
      <c r="F4257">
        <v>13</v>
      </c>
      <c r="G4257" t="s">
        <v>1469</v>
      </c>
      <c r="H4257">
        <v>48</v>
      </c>
      <c r="I4257">
        <v>69</v>
      </c>
    </row>
    <row r="4258" spans="1:9" x14ac:dyDescent="0.2">
      <c r="A4258" t="s">
        <v>1242</v>
      </c>
      <c r="B4258" t="s">
        <v>6</v>
      </c>
      <c r="C4258">
        <v>3</v>
      </c>
      <c r="D4258" t="s">
        <v>1243</v>
      </c>
      <c r="E4258">
        <v>4041343</v>
      </c>
      <c r="F4258">
        <v>13</v>
      </c>
      <c r="G4258" t="s">
        <v>1470</v>
      </c>
      <c r="H4258">
        <v>62</v>
      </c>
      <c r="I4258">
        <v>69</v>
      </c>
    </row>
    <row r="4259" spans="1:9" x14ac:dyDescent="0.2">
      <c r="A4259" t="s">
        <v>1242</v>
      </c>
      <c r="B4259" t="s">
        <v>6</v>
      </c>
      <c r="C4259">
        <v>3</v>
      </c>
      <c r="D4259" t="s">
        <v>1243</v>
      </c>
      <c r="E4259">
        <v>4041343</v>
      </c>
      <c r="F4259">
        <v>13</v>
      </c>
      <c r="G4259" t="s">
        <v>1471</v>
      </c>
      <c r="H4259">
        <v>66</v>
      </c>
      <c r="I4259">
        <v>69</v>
      </c>
    </row>
    <row r="4260" spans="1:9" x14ac:dyDescent="0.2">
      <c r="A4260" t="s">
        <v>1242</v>
      </c>
      <c r="B4260" t="s">
        <v>6</v>
      </c>
      <c r="C4260">
        <v>3</v>
      </c>
      <c r="D4260" t="s">
        <v>1243</v>
      </c>
      <c r="E4260">
        <v>4041340</v>
      </c>
      <c r="F4260">
        <v>14</v>
      </c>
      <c r="G4260" t="s">
        <v>1462</v>
      </c>
      <c r="H4260">
        <v>48</v>
      </c>
      <c r="I4260">
        <v>63</v>
      </c>
    </row>
    <row r="4261" spans="1:9" x14ac:dyDescent="0.2">
      <c r="A4261" t="s">
        <v>1242</v>
      </c>
      <c r="B4261" t="s">
        <v>6</v>
      </c>
      <c r="C4261">
        <v>3</v>
      </c>
      <c r="D4261" t="s">
        <v>1243</v>
      </c>
      <c r="E4261">
        <v>4041340</v>
      </c>
      <c r="F4261">
        <v>14</v>
      </c>
      <c r="G4261" t="s">
        <v>1463</v>
      </c>
      <c r="H4261">
        <v>50</v>
      </c>
      <c r="I4261">
        <v>63</v>
      </c>
    </row>
    <row r="4262" spans="1:9" x14ac:dyDescent="0.2">
      <c r="A4262" t="s">
        <v>1242</v>
      </c>
      <c r="B4262" t="s">
        <v>6</v>
      </c>
      <c r="C4262">
        <v>3</v>
      </c>
      <c r="D4262" t="s">
        <v>1243</v>
      </c>
      <c r="E4262">
        <v>4041340</v>
      </c>
      <c r="F4262">
        <v>14</v>
      </c>
      <c r="G4262" t="s">
        <v>1464</v>
      </c>
      <c r="H4262">
        <v>44</v>
      </c>
      <c r="I4262">
        <v>63</v>
      </c>
    </row>
    <row r="4263" spans="1:9" x14ac:dyDescent="0.2">
      <c r="A4263" t="s">
        <v>1242</v>
      </c>
      <c r="B4263" t="s">
        <v>6</v>
      </c>
      <c r="C4263">
        <v>3</v>
      </c>
      <c r="D4263" t="s">
        <v>1243</v>
      </c>
      <c r="E4263">
        <v>4041340</v>
      </c>
      <c r="F4263">
        <v>14</v>
      </c>
      <c r="G4263" t="s">
        <v>1465</v>
      </c>
      <c r="H4263">
        <v>43</v>
      </c>
      <c r="I4263">
        <v>63</v>
      </c>
    </row>
    <row r="4264" spans="1:9" x14ac:dyDescent="0.2">
      <c r="A4264" t="s">
        <v>1242</v>
      </c>
      <c r="B4264" t="s">
        <v>6</v>
      </c>
      <c r="C4264">
        <v>3</v>
      </c>
      <c r="D4264" t="s">
        <v>1243</v>
      </c>
      <c r="E4264">
        <v>4041340</v>
      </c>
      <c r="F4264">
        <v>14</v>
      </c>
      <c r="G4264" t="s">
        <v>1466</v>
      </c>
      <c r="H4264">
        <v>30</v>
      </c>
      <c r="I4264">
        <v>63</v>
      </c>
    </row>
    <row r="4265" spans="1:9" x14ac:dyDescent="0.2">
      <c r="A4265" t="s">
        <v>1242</v>
      </c>
      <c r="B4265" t="s">
        <v>6</v>
      </c>
      <c r="C4265">
        <v>3</v>
      </c>
      <c r="D4265" t="s">
        <v>1243</v>
      </c>
      <c r="E4265">
        <v>4041340</v>
      </c>
      <c r="F4265">
        <v>14</v>
      </c>
      <c r="G4265" t="s">
        <v>1467</v>
      </c>
      <c r="H4265">
        <v>50</v>
      </c>
      <c r="I4265">
        <v>63</v>
      </c>
    </row>
    <row r="4266" spans="1:9" x14ac:dyDescent="0.2">
      <c r="A4266" t="s">
        <v>1242</v>
      </c>
      <c r="B4266" t="s">
        <v>6</v>
      </c>
      <c r="C4266">
        <v>3</v>
      </c>
      <c r="D4266" t="s">
        <v>1243</v>
      </c>
      <c r="E4266">
        <v>4041340</v>
      </c>
      <c r="F4266">
        <v>14</v>
      </c>
      <c r="G4266" t="s">
        <v>1468</v>
      </c>
      <c r="H4266">
        <v>43</v>
      </c>
      <c r="I4266">
        <v>63</v>
      </c>
    </row>
    <row r="4267" spans="1:9" x14ac:dyDescent="0.2">
      <c r="A4267" t="s">
        <v>1242</v>
      </c>
      <c r="B4267" t="s">
        <v>6</v>
      </c>
      <c r="C4267">
        <v>3</v>
      </c>
      <c r="D4267" t="s">
        <v>1243</v>
      </c>
      <c r="E4267">
        <v>4041340</v>
      </c>
      <c r="F4267">
        <v>14</v>
      </c>
      <c r="G4267" t="s">
        <v>1469</v>
      </c>
      <c r="H4267">
        <v>25</v>
      </c>
      <c r="I4267">
        <v>63</v>
      </c>
    </row>
    <row r="4268" spans="1:9" x14ac:dyDescent="0.2">
      <c r="A4268" t="s">
        <v>1242</v>
      </c>
      <c r="B4268" t="s">
        <v>6</v>
      </c>
      <c r="C4268">
        <v>3</v>
      </c>
      <c r="D4268" t="s">
        <v>1243</v>
      </c>
      <c r="E4268">
        <v>4041340</v>
      </c>
      <c r="F4268">
        <v>14</v>
      </c>
      <c r="G4268" t="s">
        <v>1470</v>
      </c>
      <c r="H4268">
        <v>30</v>
      </c>
      <c r="I4268">
        <v>63</v>
      </c>
    </row>
    <row r="4269" spans="1:9" x14ac:dyDescent="0.2">
      <c r="A4269" t="s">
        <v>1242</v>
      </c>
      <c r="B4269" t="s">
        <v>6</v>
      </c>
      <c r="C4269">
        <v>3</v>
      </c>
      <c r="D4269" t="s">
        <v>1243</v>
      </c>
      <c r="E4269">
        <v>4041340</v>
      </c>
      <c r="F4269">
        <v>14</v>
      </c>
      <c r="G4269" t="s">
        <v>1471</v>
      </c>
      <c r="H4269">
        <v>58</v>
      </c>
      <c r="I4269">
        <v>63</v>
      </c>
    </row>
    <row r="4270" spans="1:9" x14ac:dyDescent="0.2">
      <c r="A4270" t="s">
        <v>1242</v>
      </c>
      <c r="B4270" t="s">
        <v>6</v>
      </c>
      <c r="C4270">
        <v>3</v>
      </c>
      <c r="D4270" t="s">
        <v>1243</v>
      </c>
      <c r="E4270">
        <v>4041347</v>
      </c>
      <c r="F4270">
        <v>15</v>
      </c>
      <c r="G4270" t="s">
        <v>1462</v>
      </c>
      <c r="H4270">
        <v>59</v>
      </c>
      <c r="I4270">
        <v>66</v>
      </c>
    </row>
    <row r="4271" spans="1:9" x14ac:dyDescent="0.2">
      <c r="A4271" t="s">
        <v>1242</v>
      </c>
      <c r="B4271" t="s">
        <v>6</v>
      </c>
      <c r="C4271">
        <v>3</v>
      </c>
      <c r="D4271" t="s">
        <v>1243</v>
      </c>
      <c r="E4271">
        <v>4041347</v>
      </c>
      <c r="F4271">
        <v>15</v>
      </c>
      <c r="G4271" t="s">
        <v>1463</v>
      </c>
      <c r="H4271">
        <v>62</v>
      </c>
      <c r="I4271">
        <v>66</v>
      </c>
    </row>
    <row r="4272" spans="1:9" x14ac:dyDescent="0.2">
      <c r="A4272" t="s">
        <v>1242</v>
      </c>
      <c r="B4272" t="s">
        <v>6</v>
      </c>
      <c r="C4272">
        <v>3</v>
      </c>
      <c r="D4272" t="s">
        <v>1243</v>
      </c>
      <c r="E4272">
        <v>4041347</v>
      </c>
      <c r="F4272">
        <v>15</v>
      </c>
      <c r="G4272" t="s">
        <v>1464</v>
      </c>
      <c r="H4272">
        <v>63</v>
      </c>
      <c r="I4272">
        <v>66</v>
      </c>
    </row>
    <row r="4273" spans="1:9" x14ac:dyDescent="0.2">
      <c r="A4273" t="s">
        <v>1242</v>
      </c>
      <c r="B4273" t="s">
        <v>6</v>
      </c>
      <c r="C4273">
        <v>3</v>
      </c>
      <c r="D4273" t="s">
        <v>1243</v>
      </c>
      <c r="E4273">
        <v>4041347</v>
      </c>
      <c r="F4273">
        <v>15</v>
      </c>
      <c r="G4273" t="s">
        <v>1465</v>
      </c>
      <c r="H4273">
        <v>59</v>
      </c>
      <c r="I4273">
        <v>66</v>
      </c>
    </row>
    <row r="4274" spans="1:9" x14ac:dyDescent="0.2">
      <c r="A4274" t="s">
        <v>1242</v>
      </c>
      <c r="B4274" t="s">
        <v>6</v>
      </c>
      <c r="C4274">
        <v>3</v>
      </c>
      <c r="D4274" t="s">
        <v>1243</v>
      </c>
      <c r="E4274">
        <v>4041347</v>
      </c>
      <c r="F4274">
        <v>15</v>
      </c>
      <c r="G4274" t="s">
        <v>1466</v>
      </c>
      <c r="H4274">
        <v>45</v>
      </c>
      <c r="I4274">
        <v>66</v>
      </c>
    </row>
    <row r="4275" spans="1:9" x14ac:dyDescent="0.2">
      <c r="A4275" t="s">
        <v>1242</v>
      </c>
      <c r="B4275" t="s">
        <v>6</v>
      </c>
      <c r="C4275">
        <v>3</v>
      </c>
      <c r="D4275" t="s">
        <v>1243</v>
      </c>
      <c r="E4275">
        <v>4041347</v>
      </c>
      <c r="F4275">
        <v>15</v>
      </c>
      <c r="G4275" t="s">
        <v>1467</v>
      </c>
      <c r="H4275">
        <v>59</v>
      </c>
      <c r="I4275">
        <v>66</v>
      </c>
    </row>
    <row r="4276" spans="1:9" x14ac:dyDescent="0.2">
      <c r="A4276" t="s">
        <v>1242</v>
      </c>
      <c r="B4276" t="s">
        <v>6</v>
      </c>
      <c r="C4276">
        <v>3</v>
      </c>
      <c r="D4276" t="s">
        <v>1243</v>
      </c>
      <c r="E4276">
        <v>4041347</v>
      </c>
      <c r="F4276">
        <v>15</v>
      </c>
      <c r="G4276" t="s">
        <v>1468</v>
      </c>
      <c r="H4276">
        <v>52</v>
      </c>
      <c r="I4276">
        <v>66</v>
      </c>
    </row>
    <row r="4277" spans="1:9" x14ac:dyDescent="0.2">
      <c r="A4277" t="s">
        <v>1242</v>
      </c>
      <c r="B4277" t="s">
        <v>6</v>
      </c>
      <c r="C4277">
        <v>3</v>
      </c>
      <c r="D4277" t="s">
        <v>1243</v>
      </c>
      <c r="E4277">
        <v>4041347</v>
      </c>
      <c r="F4277">
        <v>15</v>
      </c>
      <c r="G4277" t="s">
        <v>1469</v>
      </c>
      <c r="H4277">
        <v>43</v>
      </c>
      <c r="I4277">
        <v>66</v>
      </c>
    </row>
    <row r="4278" spans="1:9" x14ac:dyDescent="0.2">
      <c r="A4278" t="s">
        <v>1242</v>
      </c>
      <c r="B4278" t="s">
        <v>6</v>
      </c>
      <c r="C4278">
        <v>3</v>
      </c>
      <c r="D4278" t="s">
        <v>1243</v>
      </c>
      <c r="E4278">
        <v>4041347</v>
      </c>
      <c r="F4278">
        <v>15</v>
      </c>
      <c r="G4278" t="s">
        <v>1470</v>
      </c>
      <c r="H4278">
        <v>45</v>
      </c>
      <c r="I4278">
        <v>66</v>
      </c>
    </row>
    <row r="4279" spans="1:9" x14ac:dyDescent="0.2">
      <c r="A4279" t="s">
        <v>1242</v>
      </c>
      <c r="B4279" t="s">
        <v>6</v>
      </c>
      <c r="C4279">
        <v>3</v>
      </c>
      <c r="D4279" t="s">
        <v>1243</v>
      </c>
      <c r="E4279">
        <v>4041347</v>
      </c>
      <c r="F4279">
        <v>15</v>
      </c>
      <c r="G4279" t="s">
        <v>1471</v>
      </c>
      <c r="H4279">
        <v>57</v>
      </c>
      <c r="I4279">
        <v>66</v>
      </c>
    </row>
    <row r="4280" spans="1:9" x14ac:dyDescent="0.2">
      <c r="A4280" t="s">
        <v>1242</v>
      </c>
      <c r="B4280" t="s">
        <v>6</v>
      </c>
      <c r="C4280">
        <v>3</v>
      </c>
      <c r="D4280" t="s">
        <v>1243</v>
      </c>
      <c r="E4280">
        <v>4041366</v>
      </c>
      <c r="F4280">
        <v>21</v>
      </c>
      <c r="G4280" t="s">
        <v>1462</v>
      </c>
      <c r="H4280">
        <v>3</v>
      </c>
      <c r="I4280">
        <v>3</v>
      </c>
    </row>
    <row r="4281" spans="1:9" x14ac:dyDescent="0.2">
      <c r="A4281" t="s">
        <v>1242</v>
      </c>
      <c r="B4281" t="s">
        <v>6</v>
      </c>
      <c r="C4281">
        <v>3</v>
      </c>
      <c r="D4281" t="s">
        <v>1243</v>
      </c>
      <c r="E4281">
        <v>4041366</v>
      </c>
      <c r="F4281">
        <v>21</v>
      </c>
      <c r="G4281" t="s">
        <v>1463</v>
      </c>
      <c r="H4281">
        <v>3</v>
      </c>
      <c r="I4281">
        <v>3</v>
      </c>
    </row>
    <row r="4282" spans="1:9" x14ac:dyDescent="0.2">
      <c r="A4282" t="s">
        <v>1242</v>
      </c>
      <c r="B4282" t="s">
        <v>6</v>
      </c>
      <c r="C4282">
        <v>3</v>
      </c>
      <c r="D4282" t="s">
        <v>1243</v>
      </c>
      <c r="E4282">
        <v>4041366</v>
      </c>
      <c r="F4282">
        <v>21</v>
      </c>
      <c r="G4282" t="s">
        <v>1464</v>
      </c>
      <c r="H4282">
        <v>2</v>
      </c>
      <c r="I4282">
        <v>3</v>
      </c>
    </row>
    <row r="4283" spans="1:9" x14ac:dyDescent="0.2">
      <c r="A4283" t="s">
        <v>1242</v>
      </c>
      <c r="B4283" t="s">
        <v>6</v>
      </c>
      <c r="C4283">
        <v>3</v>
      </c>
      <c r="D4283" t="s">
        <v>1243</v>
      </c>
      <c r="E4283">
        <v>4041366</v>
      </c>
      <c r="F4283">
        <v>21</v>
      </c>
      <c r="G4283" t="s">
        <v>1465</v>
      </c>
      <c r="H4283">
        <v>3</v>
      </c>
      <c r="I4283">
        <v>3</v>
      </c>
    </row>
    <row r="4284" spans="1:9" x14ac:dyDescent="0.2">
      <c r="A4284" t="s">
        <v>1242</v>
      </c>
      <c r="B4284" t="s">
        <v>6</v>
      </c>
      <c r="C4284">
        <v>3</v>
      </c>
      <c r="D4284" t="s">
        <v>1243</v>
      </c>
      <c r="E4284">
        <v>4041366</v>
      </c>
      <c r="F4284">
        <v>21</v>
      </c>
      <c r="G4284" t="s">
        <v>1466</v>
      </c>
      <c r="H4284">
        <v>2</v>
      </c>
      <c r="I4284">
        <v>3</v>
      </c>
    </row>
    <row r="4285" spans="1:9" x14ac:dyDescent="0.2">
      <c r="A4285" t="s">
        <v>1242</v>
      </c>
      <c r="B4285" t="s">
        <v>6</v>
      </c>
      <c r="C4285">
        <v>3</v>
      </c>
      <c r="D4285" t="s">
        <v>1243</v>
      </c>
      <c r="E4285">
        <v>4041366</v>
      </c>
      <c r="F4285">
        <v>21</v>
      </c>
      <c r="G4285" t="s">
        <v>1467</v>
      </c>
      <c r="H4285">
        <v>3</v>
      </c>
      <c r="I4285">
        <v>3</v>
      </c>
    </row>
    <row r="4286" spans="1:9" x14ac:dyDescent="0.2">
      <c r="A4286" t="s">
        <v>1242</v>
      </c>
      <c r="B4286" t="s">
        <v>6</v>
      </c>
      <c r="C4286">
        <v>3</v>
      </c>
      <c r="D4286" t="s">
        <v>1243</v>
      </c>
      <c r="E4286">
        <v>4041366</v>
      </c>
      <c r="F4286">
        <v>21</v>
      </c>
      <c r="G4286" t="s">
        <v>1468</v>
      </c>
      <c r="H4286">
        <v>3</v>
      </c>
      <c r="I4286">
        <v>3</v>
      </c>
    </row>
    <row r="4287" spans="1:9" x14ac:dyDescent="0.2">
      <c r="A4287" t="s">
        <v>1242</v>
      </c>
      <c r="B4287" t="s">
        <v>6</v>
      </c>
      <c r="C4287">
        <v>3</v>
      </c>
      <c r="D4287" t="s">
        <v>1243</v>
      </c>
      <c r="E4287">
        <v>4041366</v>
      </c>
      <c r="F4287">
        <v>21</v>
      </c>
      <c r="G4287" t="s">
        <v>1469</v>
      </c>
      <c r="H4287">
        <v>2</v>
      </c>
      <c r="I4287">
        <v>3</v>
      </c>
    </row>
    <row r="4288" spans="1:9" x14ac:dyDescent="0.2">
      <c r="A4288" t="s">
        <v>1242</v>
      </c>
      <c r="B4288" t="s">
        <v>6</v>
      </c>
      <c r="C4288">
        <v>3</v>
      </c>
      <c r="D4288" t="s">
        <v>1243</v>
      </c>
      <c r="E4288">
        <v>4041366</v>
      </c>
      <c r="F4288">
        <v>21</v>
      </c>
      <c r="G4288" t="s">
        <v>1470</v>
      </c>
      <c r="H4288">
        <v>3</v>
      </c>
      <c r="I4288">
        <v>3</v>
      </c>
    </row>
    <row r="4289" spans="1:9" x14ac:dyDescent="0.2">
      <c r="A4289" t="s">
        <v>1242</v>
      </c>
      <c r="B4289" t="s">
        <v>6</v>
      </c>
      <c r="C4289">
        <v>3</v>
      </c>
      <c r="D4289" t="s">
        <v>1243</v>
      </c>
      <c r="E4289">
        <v>4041366</v>
      </c>
      <c r="F4289">
        <v>21</v>
      </c>
      <c r="G4289" t="s">
        <v>1471</v>
      </c>
      <c r="H4289">
        <v>3</v>
      </c>
      <c r="I4289">
        <v>3</v>
      </c>
    </row>
    <row r="4290" spans="1:9" x14ac:dyDescent="0.2">
      <c r="A4290" t="s">
        <v>1242</v>
      </c>
      <c r="B4290" t="s">
        <v>6</v>
      </c>
      <c r="C4290">
        <v>3</v>
      </c>
      <c r="D4290" t="s">
        <v>1243</v>
      </c>
      <c r="E4290">
        <v>4041358</v>
      </c>
      <c r="F4290">
        <v>13</v>
      </c>
      <c r="G4290" t="s">
        <v>1462</v>
      </c>
      <c r="H4290">
        <v>40</v>
      </c>
      <c r="I4290">
        <v>48</v>
      </c>
    </row>
    <row r="4291" spans="1:9" x14ac:dyDescent="0.2">
      <c r="A4291" t="s">
        <v>1242</v>
      </c>
      <c r="B4291" t="s">
        <v>6</v>
      </c>
      <c r="C4291">
        <v>3</v>
      </c>
      <c r="D4291" t="s">
        <v>1243</v>
      </c>
      <c r="E4291">
        <v>4041358</v>
      </c>
      <c r="F4291">
        <v>13</v>
      </c>
      <c r="G4291" t="s">
        <v>1463</v>
      </c>
      <c r="H4291">
        <v>44</v>
      </c>
      <c r="I4291">
        <v>48</v>
      </c>
    </row>
    <row r="4292" spans="1:9" x14ac:dyDescent="0.2">
      <c r="A4292" t="s">
        <v>1242</v>
      </c>
      <c r="B4292" t="s">
        <v>6</v>
      </c>
      <c r="C4292">
        <v>3</v>
      </c>
      <c r="D4292" t="s">
        <v>1243</v>
      </c>
      <c r="E4292">
        <v>4041358</v>
      </c>
      <c r="F4292">
        <v>13</v>
      </c>
      <c r="G4292" t="s">
        <v>1464</v>
      </c>
      <c r="H4292">
        <v>35</v>
      </c>
      <c r="I4292">
        <v>48</v>
      </c>
    </row>
    <row r="4293" spans="1:9" x14ac:dyDescent="0.2">
      <c r="A4293" t="s">
        <v>1242</v>
      </c>
      <c r="B4293" t="s">
        <v>6</v>
      </c>
      <c r="C4293">
        <v>3</v>
      </c>
      <c r="D4293" t="s">
        <v>1243</v>
      </c>
      <c r="E4293">
        <v>4041358</v>
      </c>
      <c r="F4293">
        <v>13</v>
      </c>
      <c r="G4293" t="s">
        <v>1465</v>
      </c>
      <c r="H4293">
        <v>40</v>
      </c>
      <c r="I4293">
        <v>48</v>
      </c>
    </row>
    <row r="4294" spans="1:9" x14ac:dyDescent="0.2">
      <c r="A4294" t="s">
        <v>1242</v>
      </c>
      <c r="B4294" t="s">
        <v>6</v>
      </c>
      <c r="C4294">
        <v>3</v>
      </c>
      <c r="D4294" t="s">
        <v>1243</v>
      </c>
      <c r="E4294">
        <v>4041358</v>
      </c>
      <c r="F4294">
        <v>13</v>
      </c>
      <c r="G4294" t="s">
        <v>1466</v>
      </c>
      <c r="H4294">
        <v>31</v>
      </c>
      <c r="I4294">
        <v>48</v>
      </c>
    </row>
    <row r="4295" spans="1:9" x14ac:dyDescent="0.2">
      <c r="A4295" t="s">
        <v>1242</v>
      </c>
      <c r="B4295" t="s">
        <v>6</v>
      </c>
      <c r="C4295">
        <v>3</v>
      </c>
      <c r="D4295" t="s">
        <v>1243</v>
      </c>
      <c r="E4295">
        <v>4041358</v>
      </c>
      <c r="F4295">
        <v>13</v>
      </c>
      <c r="G4295" t="s">
        <v>1467</v>
      </c>
      <c r="H4295">
        <v>44</v>
      </c>
      <c r="I4295">
        <v>48</v>
      </c>
    </row>
    <row r="4296" spans="1:9" x14ac:dyDescent="0.2">
      <c r="A4296" t="s">
        <v>1242</v>
      </c>
      <c r="B4296" t="s">
        <v>6</v>
      </c>
      <c r="C4296">
        <v>3</v>
      </c>
      <c r="D4296" t="s">
        <v>1243</v>
      </c>
      <c r="E4296">
        <v>4041358</v>
      </c>
      <c r="F4296">
        <v>13</v>
      </c>
      <c r="G4296" t="s">
        <v>1468</v>
      </c>
      <c r="H4296">
        <v>38</v>
      </c>
      <c r="I4296">
        <v>48</v>
      </c>
    </row>
    <row r="4297" spans="1:9" x14ac:dyDescent="0.2">
      <c r="A4297" t="s">
        <v>1242</v>
      </c>
      <c r="B4297" t="s">
        <v>6</v>
      </c>
      <c r="C4297">
        <v>3</v>
      </c>
      <c r="D4297" t="s">
        <v>1243</v>
      </c>
      <c r="E4297">
        <v>4041358</v>
      </c>
      <c r="F4297">
        <v>13</v>
      </c>
      <c r="G4297" t="s">
        <v>1469</v>
      </c>
      <c r="H4297">
        <v>31</v>
      </c>
      <c r="I4297">
        <v>48</v>
      </c>
    </row>
    <row r="4298" spans="1:9" x14ac:dyDescent="0.2">
      <c r="A4298" t="s">
        <v>1242</v>
      </c>
      <c r="B4298" t="s">
        <v>6</v>
      </c>
      <c r="C4298">
        <v>3</v>
      </c>
      <c r="D4298" t="s">
        <v>1243</v>
      </c>
      <c r="E4298">
        <v>4041358</v>
      </c>
      <c r="F4298">
        <v>13</v>
      </c>
      <c r="G4298" t="s">
        <v>1470</v>
      </c>
      <c r="H4298">
        <v>26</v>
      </c>
      <c r="I4298">
        <v>48</v>
      </c>
    </row>
    <row r="4299" spans="1:9" x14ac:dyDescent="0.2">
      <c r="A4299" t="s">
        <v>1242</v>
      </c>
      <c r="B4299" t="s">
        <v>6</v>
      </c>
      <c r="C4299">
        <v>3</v>
      </c>
      <c r="D4299" t="s">
        <v>1243</v>
      </c>
      <c r="E4299">
        <v>4041358</v>
      </c>
      <c r="F4299">
        <v>13</v>
      </c>
      <c r="G4299" t="s">
        <v>1471</v>
      </c>
      <c r="H4299">
        <v>45</v>
      </c>
      <c r="I4299">
        <v>48</v>
      </c>
    </row>
    <row r="4300" spans="1:9" x14ac:dyDescent="0.2">
      <c r="A4300" t="s">
        <v>1242</v>
      </c>
      <c r="B4300" t="s">
        <v>6</v>
      </c>
      <c r="C4300">
        <v>3</v>
      </c>
      <c r="D4300" t="s">
        <v>1243</v>
      </c>
      <c r="E4300">
        <v>4041364</v>
      </c>
      <c r="F4300">
        <v>14</v>
      </c>
      <c r="G4300" t="s">
        <v>1462</v>
      </c>
      <c r="H4300">
        <v>31</v>
      </c>
      <c r="I4300">
        <v>39</v>
      </c>
    </row>
    <row r="4301" spans="1:9" x14ac:dyDescent="0.2">
      <c r="A4301" t="s">
        <v>1242</v>
      </c>
      <c r="B4301" t="s">
        <v>6</v>
      </c>
      <c r="C4301">
        <v>3</v>
      </c>
      <c r="D4301" t="s">
        <v>1243</v>
      </c>
      <c r="E4301">
        <v>4041364</v>
      </c>
      <c r="F4301">
        <v>14</v>
      </c>
      <c r="G4301" t="s">
        <v>1463</v>
      </c>
      <c r="H4301">
        <v>36</v>
      </c>
      <c r="I4301">
        <v>39</v>
      </c>
    </row>
    <row r="4302" spans="1:9" x14ac:dyDescent="0.2">
      <c r="A4302" t="s">
        <v>1242</v>
      </c>
      <c r="B4302" t="s">
        <v>6</v>
      </c>
      <c r="C4302">
        <v>3</v>
      </c>
      <c r="D4302" t="s">
        <v>1243</v>
      </c>
      <c r="E4302">
        <v>4041364</v>
      </c>
      <c r="F4302">
        <v>14</v>
      </c>
      <c r="G4302" t="s">
        <v>1464</v>
      </c>
      <c r="H4302">
        <v>33</v>
      </c>
      <c r="I4302">
        <v>39</v>
      </c>
    </row>
    <row r="4303" spans="1:9" x14ac:dyDescent="0.2">
      <c r="A4303" t="s">
        <v>1242</v>
      </c>
      <c r="B4303" t="s">
        <v>6</v>
      </c>
      <c r="C4303">
        <v>3</v>
      </c>
      <c r="D4303" t="s">
        <v>1243</v>
      </c>
      <c r="E4303">
        <v>4041364</v>
      </c>
      <c r="F4303">
        <v>14</v>
      </c>
      <c r="G4303" t="s">
        <v>1465</v>
      </c>
      <c r="H4303">
        <v>37</v>
      </c>
      <c r="I4303">
        <v>39</v>
      </c>
    </row>
    <row r="4304" spans="1:9" x14ac:dyDescent="0.2">
      <c r="A4304" t="s">
        <v>1242</v>
      </c>
      <c r="B4304" t="s">
        <v>6</v>
      </c>
      <c r="C4304">
        <v>3</v>
      </c>
      <c r="D4304" t="s">
        <v>1243</v>
      </c>
      <c r="E4304">
        <v>4041364</v>
      </c>
      <c r="F4304">
        <v>14</v>
      </c>
      <c r="G4304" t="s">
        <v>1466</v>
      </c>
      <c r="H4304">
        <v>21</v>
      </c>
      <c r="I4304">
        <v>39</v>
      </c>
    </row>
    <row r="4305" spans="1:9" x14ac:dyDescent="0.2">
      <c r="A4305" t="s">
        <v>1242</v>
      </c>
      <c r="B4305" t="s">
        <v>6</v>
      </c>
      <c r="C4305">
        <v>3</v>
      </c>
      <c r="D4305" t="s">
        <v>1243</v>
      </c>
      <c r="E4305">
        <v>4041364</v>
      </c>
      <c r="F4305">
        <v>14</v>
      </c>
      <c r="G4305" t="s">
        <v>1467</v>
      </c>
      <c r="H4305">
        <v>36</v>
      </c>
      <c r="I4305">
        <v>39</v>
      </c>
    </row>
    <row r="4306" spans="1:9" x14ac:dyDescent="0.2">
      <c r="A4306" t="s">
        <v>1242</v>
      </c>
      <c r="B4306" t="s">
        <v>6</v>
      </c>
      <c r="C4306">
        <v>3</v>
      </c>
      <c r="D4306" t="s">
        <v>1243</v>
      </c>
      <c r="E4306">
        <v>4041364</v>
      </c>
      <c r="F4306">
        <v>14</v>
      </c>
      <c r="G4306" t="s">
        <v>1468</v>
      </c>
      <c r="H4306">
        <v>30</v>
      </c>
      <c r="I4306">
        <v>39</v>
      </c>
    </row>
    <row r="4307" spans="1:9" x14ac:dyDescent="0.2">
      <c r="A4307" t="s">
        <v>1242</v>
      </c>
      <c r="B4307" t="s">
        <v>6</v>
      </c>
      <c r="C4307">
        <v>3</v>
      </c>
      <c r="D4307" t="s">
        <v>1243</v>
      </c>
      <c r="E4307">
        <v>4041364</v>
      </c>
      <c r="F4307">
        <v>14</v>
      </c>
      <c r="G4307" t="s">
        <v>1469</v>
      </c>
      <c r="H4307">
        <v>8</v>
      </c>
      <c r="I4307">
        <v>39</v>
      </c>
    </row>
    <row r="4308" spans="1:9" x14ac:dyDescent="0.2">
      <c r="A4308" t="s">
        <v>1242</v>
      </c>
      <c r="B4308" t="s">
        <v>6</v>
      </c>
      <c r="C4308">
        <v>3</v>
      </c>
      <c r="D4308" t="s">
        <v>1243</v>
      </c>
      <c r="E4308">
        <v>4041364</v>
      </c>
      <c r="F4308">
        <v>14</v>
      </c>
      <c r="G4308" t="s">
        <v>1470</v>
      </c>
      <c r="H4308">
        <v>27</v>
      </c>
      <c r="I4308">
        <v>39</v>
      </c>
    </row>
    <row r="4309" spans="1:9" x14ac:dyDescent="0.2">
      <c r="A4309" t="s">
        <v>1242</v>
      </c>
      <c r="B4309" t="s">
        <v>6</v>
      </c>
      <c r="C4309">
        <v>3</v>
      </c>
      <c r="D4309" t="s">
        <v>1243</v>
      </c>
      <c r="E4309">
        <v>4041364</v>
      </c>
      <c r="F4309">
        <v>14</v>
      </c>
      <c r="G4309" t="s">
        <v>1471</v>
      </c>
      <c r="H4309">
        <v>37</v>
      </c>
      <c r="I4309">
        <v>39</v>
      </c>
    </row>
    <row r="4310" spans="1:9" x14ac:dyDescent="0.2">
      <c r="A4310" t="s">
        <v>1242</v>
      </c>
      <c r="B4310" t="s">
        <v>6</v>
      </c>
      <c r="C4310">
        <v>3</v>
      </c>
      <c r="D4310" t="s">
        <v>1243</v>
      </c>
      <c r="E4310">
        <v>4041367</v>
      </c>
      <c r="F4310">
        <v>20</v>
      </c>
      <c r="G4310" t="s">
        <v>1462</v>
      </c>
      <c r="H4310">
        <v>39</v>
      </c>
      <c r="I4310">
        <v>57</v>
      </c>
    </row>
    <row r="4311" spans="1:9" x14ac:dyDescent="0.2">
      <c r="A4311" t="s">
        <v>1242</v>
      </c>
      <c r="B4311" t="s">
        <v>6</v>
      </c>
      <c r="C4311">
        <v>3</v>
      </c>
      <c r="D4311" t="s">
        <v>1243</v>
      </c>
      <c r="E4311">
        <v>4041367</v>
      </c>
      <c r="F4311">
        <v>20</v>
      </c>
      <c r="G4311" t="s">
        <v>1463</v>
      </c>
      <c r="H4311">
        <v>53</v>
      </c>
      <c r="I4311">
        <v>57</v>
      </c>
    </row>
    <row r="4312" spans="1:9" x14ac:dyDescent="0.2">
      <c r="A4312" t="s">
        <v>1242</v>
      </c>
      <c r="B4312" t="s">
        <v>6</v>
      </c>
      <c r="C4312">
        <v>3</v>
      </c>
      <c r="D4312" t="s">
        <v>1243</v>
      </c>
      <c r="E4312">
        <v>4041367</v>
      </c>
      <c r="F4312">
        <v>20</v>
      </c>
      <c r="G4312" t="s">
        <v>1464</v>
      </c>
      <c r="H4312">
        <v>40</v>
      </c>
      <c r="I4312">
        <v>57</v>
      </c>
    </row>
    <row r="4313" spans="1:9" x14ac:dyDescent="0.2">
      <c r="A4313" t="s">
        <v>1242</v>
      </c>
      <c r="B4313" t="s">
        <v>6</v>
      </c>
      <c r="C4313">
        <v>3</v>
      </c>
      <c r="D4313" t="s">
        <v>1243</v>
      </c>
      <c r="E4313">
        <v>4041367</v>
      </c>
      <c r="F4313">
        <v>20</v>
      </c>
      <c r="G4313" t="s">
        <v>1465</v>
      </c>
      <c r="H4313">
        <v>35</v>
      </c>
      <c r="I4313">
        <v>57</v>
      </c>
    </row>
    <row r="4314" spans="1:9" x14ac:dyDescent="0.2">
      <c r="A4314" t="s">
        <v>1242</v>
      </c>
      <c r="B4314" t="s">
        <v>6</v>
      </c>
      <c r="C4314">
        <v>3</v>
      </c>
      <c r="D4314" t="s">
        <v>1243</v>
      </c>
      <c r="E4314">
        <v>4041367</v>
      </c>
      <c r="F4314">
        <v>20</v>
      </c>
      <c r="G4314" t="s">
        <v>1466</v>
      </c>
      <c r="H4314">
        <v>34</v>
      </c>
      <c r="I4314">
        <v>57</v>
      </c>
    </row>
    <row r="4315" spans="1:9" x14ac:dyDescent="0.2">
      <c r="A4315" t="s">
        <v>1242</v>
      </c>
      <c r="B4315" t="s">
        <v>6</v>
      </c>
      <c r="C4315">
        <v>3</v>
      </c>
      <c r="D4315" t="s">
        <v>1243</v>
      </c>
      <c r="E4315">
        <v>4041367</v>
      </c>
      <c r="F4315">
        <v>20</v>
      </c>
      <c r="G4315" t="s">
        <v>1467</v>
      </c>
      <c r="H4315">
        <v>53</v>
      </c>
      <c r="I4315">
        <v>57</v>
      </c>
    </row>
    <row r="4316" spans="1:9" x14ac:dyDescent="0.2">
      <c r="A4316" t="s">
        <v>1242</v>
      </c>
      <c r="B4316" t="s">
        <v>6</v>
      </c>
      <c r="C4316">
        <v>3</v>
      </c>
      <c r="D4316" t="s">
        <v>1243</v>
      </c>
      <c r="E4316">
        <v>4041367</v>
      </c>
      <c r="F4316">
        <v>20</v>
      </c>
      <c r="G4316" t="s">
        <v>1468</v>
      </c>
      <c r="H4316">
        <v>50</v>
      </c>
      <c r="I4316">
        <v>57</v>
      </c>
    </row>
    <row r="4317" spans="1:9" x14ac:dyDescent="0.2">
      <c r="A4317" t="s">
        <v>1242</v>
      </c>
      <c r="B4317" t="s">
        <v>6</v>
      </c>
      <c r="C4317">
        <v>3</v>
      </c>
      <c r="D4317" t="s">
        <v>1243</v>
      </c>
      <c r="E4317">
        <v>4041367</v>
      </c>
      <c r="F4317">
        <v>20</v>
      </c>
      <c r="G4317" t="s">
        <v>1469</v>
      </c>
      <c r="H4317">
        <v>23</v>
      </c>
      <c r="I4317">
        <v>57</v>
      </c>
    </row>
    <row r="4318" spans="1:9" x14ac:dyDescent="0.2">
      <c r="A4318" t="s">
        <v>1242</v>
      </c>
      <c r="B4318" t="s">
        <v>6</v>
      </c>
      <c r="C4318">
        <v>3</v>
      </c>
      <c r="D4318" t="s">
        <v>1243</v>
      </c>
      <c r="E4318">
        <v>4041367</v>
      </c>
      <c r="F4318">
        <v>20</v>
      </c>
      <c r="G4318" t="s">
        <v>1470</v>
      </c>
      <c r="H4318">
        <v>37</v>
      </c>
      <c r="I4318">
        <v>57</v>
      </c>
    </row>
    <row r="4319" spans="1:9" x14ac:dyDescent="0.2">
      <c r="A4319" t="s">
        <v>1242</v>
      </c>
      <c r="B4319" t="s">
        <v>6</v>
      </c>
      <c r="C4319">
        <v>3</v>
      </c>
      <c r="D4319" t="s">
        <v>1243</v>
      </c>
      <c r="E4319">
        <v>4041367</v>
      </c>
      <c r="F4319">
        <v>20</v>
      </c>
      <c r="G4319" t="s">
        <v>1471</v>
      </c>
      <c r="H4319">
        <v>52</v>
      </c>
      <c r="I4319">
        <v>57</v>
      </c>
    </row>
    <row r="4320" spans="1:9" x14ac:dyDescent="0.2">
      <c r="A4320" t="s">
        <v>1242</v>
      </c>
      <c r="B4320" t="s">
        <v>6</v>
      </c>
      <c r="C4320">
        <v>3</v>
      </c>
      <c r="D4320" t="s">
        <v>1243</v>
      </c>
      <c r="E4320">
        <v>4041371</v>
      </c>
      <c r="F4320">
        <v>14</v>
      </c>
      <c r="G4320" t="s">
        <v>1462</v>
      </c>
      <c r="H4320">
        <v>39</v>
      </c>
      <c r="I4320">
        <v>48</v>
      </c>
    </row>
    <row r="4321" spans="1:9" x14ac:dyDescent="0.2">
      <c r="A4321" t="s">
        <v>1242</v>
      </c>
      <c r="B4321" t="s">
        <v>6</v>
      </c>
      <c r="C4321">
        <v>3</v>
      </c>
      <c r="D4321" t="s">
        <v>1243</v>
      </c>
      <c r="E4321">
        <v>4041371</v>
      </c>
      <c r="F4321">
        <v>14</v>
      </c>
      <c r="G4321" t="s">
        <v>1463</v>
      </c>
      <c r="H4321">
        <v>43</v>
      </c>
      <c r="I4321">
        <v>48</v>
      </c>
    </row>
    <row r="4322" spans="1:9" x14ac:dyDescent="0.2">
      <c r="A4322" t="s">
        <v>1242</v>
      </c>
      <c r="B4322" t="s">
        <v>6</v>
      </c>
      <c r="C4322">
        <v>3</v>
      </c>
      <c r="D4322" t="s">
        <v>1243</v>
      </c>
      <c r="E4322">
        <v>4041371</v>
      </c>
      <c r="F4322">
        <v>14</v>
      </c>
      <c r="G4322" t="s">
        <v>1464</v>
      </c>
      <c r="H4322">
        <v>45</v>
      </c>
      <c r="I4322">
        <v>48</v>
      </c>
    </row>
    <row r="4323" spans="1:9" x14ac:dyDescent="0.2">
      <c r="A4323" t="s">
        <v>1242</v>
      </c>
      <c r="B4323" t="s">
        <v>6</v>
      </c>
      <c r="C4323">
        <v>3</v>
      </c>
      <c r="D4323" t="s">
        <v>1243</v>
      </c>
      <c r="E4323">
        <v>4041371</v>
      </c>
      <c r="F4323">
        <v>14</v>
      </c>
      <c r="G4323" t="s">
        <v>1465</v>
      </c>
      <c r="H4323">
        <v>42</v>
      </c>
      <c r="I4323">
        <v>48</v>
      </c>
    </row>
    <row r="4324" spans="1:9" x14ac:dyDescent="0.2">
      <c r="A4324" t="s">
        <v>1242</v>
      </c>
      <c r="B4324" t="s">
        <v>6</v>
      </c>
      <c r="C4324">
        <v>3</v>
      </c>
      <c r="D4324" t="s">
        <v>1243</v>
      </c>
      <c r="E4324">
        <v>4041371</v>
      </c>
      <c r="F4324">
        <v>14</v>
      </c>
      <c r="G4324" t="s">
        <v>1466</v>
      </c>
      <c r="H4324">
        <v>34</v>
      </c>
      <c r="I4324">
        <v>48</v>
      </c>
    </row>
    <row r="4325" spans="1:9" x14ac:dyDescent="0.2">
      <c r="A4325" t="s">
        <v>1242</v>
      </c>
      <c r="B4325" t="s">
        <v>6</v>
      </c>
      <c r="C4325">
        <v>3</v>
      </c>
      <c r="D4325" t="s">
        <v>1243</v>
      </c>
      <c r="E4325">
        <v>4041371</v>
      </c>
      <c r="F4325">
        <v>14</v>
      </c>
      <c r="G4325" t="s">
        <v>1467</v>
      </c>
      <c r="H4325">
        <v>43</v>
      </c>
      <c r="I4325">
        <v>48</v>
      </c>
    </row>
    <row r="4326" spans="1:9" x14ac:dyDescent="0.2">
      <c r="A4326" t="s">
        <v>1242</v>
      </c>
      <c r="B4326" t="s">
        <v>6</v>
      </c>
      <c r="C4326">
        <v>3</v>
      </c>
      <c r="D4326" t="s">
        <v>1243</v>
      </c>
      <c r="E4326">
        <v>4041371</v>
      </c>
      <c r="F4326">
        <v>14</v>
      </c>
      <c r="G4326" t="s">
        <v>1468</v>
      </c>
      <c r="H4326">
        <v>42</v>
      </c>
      <c r="I4326">
        <v>48</v>
      </c>
    </row>
    <row r="4327" spans="1:9" x14ac:dyDescent="0.2">
      <c r="A4327" t="s">
        <v>1242</v>
      </c>
      <c r="B4327" t="s">
        <v>6</v>
      </c>
      <c r="C4327">
        <v>3</v>
      </c>
      <c r="D4327" t="s">
        <v>1243</v>
      </c>
      <c r="E4327">
        <v>4041371</v>
      </c>
      <c r="F4327">
        <v>14</v>
      </c>
      <c r="G4327" t="s">
        <v>1469</v>
      </c>
      <c r="H4327">
        <v>35</v>
      </c>
      <c r="I4327">
        <v>48</v>
      </c>
    </row>
    <row r="4328" spans="1:9" x14ac:dyDescent="0.2">
      <c r="A4328" t="s">
        <v>1242</v>
      </c>
      <c r="B4328" t="s">
        <v>6</v>
      </c>
      <c r="C4328">
        <v>3</v>
      </c>
      <c r="D4328" t="s">
        <v>1243</v>
      </c>
      <c r="E4328">
        <v>4041371</v>
      </c>
      <c r="F4328">
        <v>14</v>
      </c>
      <c r="G4328" t="s">
        <v>1470</v>
      </c>
      <c r="H4328">
        <v>33</v>
      </c>
      <c r="I4328">
        <v>48</v>
      </c>
    </row>
    <row r="4329" spans="1:9" x14ac:dyDescent="0.2">
      <c r="A4329" t="s">
        <v>1242</v>
      </c>
      <c r="B4329" t="s">
        <v>6</v>
      </c>
      <c r="C4329">
        <v>3</v>
      </c>
      <c r="D4329" t="s">
        <v>1243</v>
      </c>
      <c r="E4329">
        <v>4041371</v>
      </c>
      <c r="F4329">
        <v>14</v>
      </c>
      <c r="G4329" t="s">
        <v>1471</v>
      </c>
      <c r="H4329">
        <v>42</v>
      </c>
      <c r="I4329">
        <v>48</v>
      </c>
    </row>
    <row r="4330" spans="1:9" x14ac:dyDescent="0.2">
      <c r="A4330" t="s">
        <v>1242</v>
      </c>
      <c r="B4330" t="s">
        <v>6</v>
      </c>
      <c r="C4330">
        <v>3</v>
      </c>
      <c r="D4330" t="s">
        <v>1243</v>
      </c>
      <c r="E4330">
        <v>4041385</v>
      </c>
      <c r="F4330">
        <v>20</v>
      </c>
      <c r="G4330" t="s">
        <v>1462</v>
      </c>
      <c r="H4330">
        <v>46</v>
      </c>
      <c r="I4330">
        <v>54</v>
      </c>
    </row>
    <row r="4331" spans="1:9" x14ac:dyDescent="0.2">
      <c r="A4331" t="s">
        <v>1242</v>
      </c>
      <c r="B4331" t="s">
        <v>6</v>
      </c>
      <c r="C4331">
        <v>3</v>
      </c>
      <c r="D4331" t="s">
        <v>1243</v>
      </c>
      <c r="E4331">
        <v>4041385</v>
      </c>
      <c r="F4331">
        <v>20</v>
      </c>
      <c r="G4331" t="s">
        <v>1463</v>
      </c>
      <c r="H4331">
        <v>47</v>
      </c>
      <c r="I4331">
        <v>54</v>
      </c>
    </row>
    <row r="4332" spans="1:9" x14ac:dyDescent="0.2">
      <c r="A4332" t="s">
        <v>1242</v>
      </c>
      <c r="B4332" t="s">
        <v>6</v>
      </c>
      <c r="C4332">
        <v>3</v>
      </c>
      <c r="D4332" t="s">
        <v>1243</v>
      </c>
      <c r="E4332">
        <v>4041385</v>
      </c>
      <c r="F4332">
        <v>20</v>
      </c>
      <c r="G4332" t="s">
        <v>1464</v>
      </c>
      <c r="H4332">
        <v>45</v>
      </c>
      <c r="I4332">
        <v>54</v>
      </c>
    </row>
    <row r="4333" spans="1:9" x14ac:dyDescent="0.2">
      <c r="A4333" t="s">
        <v>1242</v>
      </c>
      <c r="B4333" t="s">
        <v>6</v>
      </c>
      <c r="C4333">
        <v>3</v>
      </c>
      <c r="D4333" t="s">
        <v>1243</v>
      </c>
      <c r="E4333">
        <v>4041385</v>
      </c>
      <c r="F4333">
        <v>20</v>
      </c>
      <c r="G4333" t="s">
        <v>1465</v>
      </c>
      <c r="H4333">
        <v>43</v>
      </c>
      <c r="I4333">
        <v>54</v>
      </c>
    </row>
    <row r="4334" spans="1:9" x14ac:dyDescent="0.2">
      <c r="A4334" t="s">
        <v>1242</v>
      </c>
      <c r="B4334" t="s">
        <v>6</v>
      </c>
      <c r="C4334">
        <v>3</v>
      </c>
      <c r="D4334" t="s">
        <v>1243</v>
      </c>
      <c r="E4334">
        <v>4041385</v>
      </c>
      <c r="F4334">
        <v>20</v>
      </c>
      <c r="G4334" t="s">
        <v>1466</v>
      </c>
      <c r="H4334">
        <v>40</v>
      </c>
      <c r="I4334">
        <v>54</v>
      </c>
    </row>
    <row r="4335" spans="1:9" x14ac:dyDescent="0.2">
      <c r="A4335" t="s">
        <v>1242</v>
      </c>
      <c r="B4335" t="s">
        <v>6</v>
      </c>
      <c r="C4335">
        <v>3</v>
      </c>
      <c r="D4335" t="s">
        <v>1243</v>
      </c>
      <c r="E4335">
        <v>4041385</v>
      </c>
      <c r="F4335">
        <v>20</v>
      </c>
      <c r="G4335" t="s">
        <v>1467</v>
      </c>
      <c r="H4335">
        <v>46</v>
      </c>
      <c r="I4335">
        <v>54</v>
      </c>
    </row>
    <row r="4336" spans="1:9" x14ac:dyDescent="0.2">
      <c r="A4336" t="s">
        <v>1242</v>
      </c>
      <c r="B4336" t="s">
        <v>6</v>
      </c>
      <c r="C4336">
        <v>3</v>
      </c>
      <c r="D4336" t="s">
        <v>1243</v>
      </c>
      <c r="E4336">
        <v>4041385</v>
      </c>
      <c r="F4336">
        <v>20</v>
      </c>
      <c r="G4336" t="s">
        <v>1468</v>
      </c>
      <c r="H4336">
        <v>50</v>
      </c>
      <c r="I4336">
        <v>54</v>
      </c>
    </row>
    <row r="4337" spans="1:9" x14ac:dyDescent="0.2">
      <c r="A4337" t="s">
        <v>1242</v>
      </c>
      <c r="B4337" t="s">
        <v>6</v>
      </c>
      <c r="C4337">
        <v>3</v>
      </c>
      <c r="D4337" t="s">
        <v>1243</v>
      </c>
      <c r="E4337">
        <v>4041385</v>
      </c>
      <c r="F4337">
        <v>20</v>
      </c>
      <c r="G4337" t="s">
        <v>1469</v>
      </c>
      <c r="H4337">
        <v>40</v>
      </c>
      <c r="I4337">
        <v>54</v>
      </c>
    </row>
    <row r="4338" spans="1:9" x14ac:dyDescent="0.2">
      <c r="A4338" t="s">
        <v>1242</v>
      </c>
      <c r="B4338" t="s">
        <v>6</v>
      </c>
      <c r="C4338">
        <v>3</v>
      </c>
      <c r="D4338" t="s">
        <v>1243</v>
      </c>
      <c r="E4338">
        <v>4041385</v>
      </c>
      <c r="F4338">
        <v>20</v>
      </c>
      <c r="G4338" t="s">
        <v>1470</v>
      </c>
      <c r="H4338">
        <v>37</v>
      </c>
      <c r="I4338">
        <v>54</v>
      </c>
    </row>
    <row r="4339" spans="1:9" x14ac:dyDescent="0.2">
      <c r="A4339" t="s">
        <v>1242</v>
      </c>
      <c r="B4339" t="s">
        <v>6</v>
      </c>
      <c r="C4339">
        <v>3</v>
      </c>
      <c r="D4339" t="s">
        <v>1243</v>
      </c>
      <c r="E4339">
        <v>4041385</v>
      </c>
      <c r="F4339">
        <v>20</v>
      </c>
      <c r="G4339" t="s">
        <v>1471</v>
      </c>
      <c r="H4339">
        <v>50</v>
      </c>
      <c r="I4339">
        <v>54</v>
      </c>
    </row>
    <row r="4340" spans="1:9" x14ac:dyDescent="0.2">
      <c r="A4340" t="s">
        <v>1242</v>
      </c>
      <c r="B4340" t="s">
        <v>6</v>
      </c>
      <c r="C4340">
        <v>3</v>
      </c>
      <c r="D4340" t="s">
        <v>1243</v>
      </c>
      <c r="E4340">
        <v>4041386</v>
      </c>
      <c r="F4340">
        <v>19</v>
      </c>
      <c r="G4340" t="s">
        <v>1462</v>
      </c>
      <c r="H4340">
        <v>43</v>
      </c>
      <c r="I4340">
        <v>51</v>
      </c>
    </row>
    <row r="4341" spans="1:9" x14ac:dyDescent="0.2">
      <c r="A4341" t="s">
        <v>1242</v>
      </c>
      <c r="B4341" t="s">
        <v>6</v>
      </c>
      <c r="C4341">
        <v>3</v>
      </c>
      <c r="D4341" t="s">
        <v>1243</v>
      </c>
      <c r="E4341">
        <v>4041386</v>
      </c>
      <c r="F4341">
        <v>19</v>
      </c>
      <c r="G4341" t="s">
        <v>1463</v>
      </c>
      <c r="H4341">
        <v>45</v>
      </c>
      <c r="I4341">
        <v>51</v>
      </c>
    </row>
    <row r="4342" spans="1:9" x14ac:dyDescent="0.2">
      <c r="A4342" t="s">
        <v>1242</v>
      </c>
      <c r="B4342" t="s">
        <v>6</v>
      </c>
      <c r="C4342">
        <v>3</v>
      </c>
      <c r="D4342" t="s">
        <v>1243</v>
      </c>
      <c r="E4342">
        <v>4041386</v>
      </c>
      <c r="F4342">
        <v>19</v>
      </c>
      <c r="G4342" t="s">
        <v>1464</v>
      </c>
      <c r="H4342">
        <v>45</v>
      </c>
      <c r="I4342">
        <v>51</v>
      </c>
    </row>
    <row r="4343" spans="1:9" x14ac:dyDescent="0.2">
      <c r="A4343" t="s">
        <v>1242</v>
      </c>
      <c r="B4343" t="s">
        <v>6</v>
      </c>
      <c r="C4343">
        <v>3</v>
      </c>
      <c r="D4343" t="s">
        <v>1243</v>
      </c>
      <c r="E4343">
        <v>4041386</v>
      </c>
      <c r="F4343">
        <v>19</v>
      </c>
      <c r="G4343" t="s">
        <v>1465</v>
      </c>
      <c r="H4343">
        <v>36</v>
      </c>
      <c r="I4343">
        <v>51</v>
      </c>
    </row>
    <row r="4344" spans="1:9" x14ac:dyDescent="0.2">
      <c r="A4344" t="s">
        <v>1242</v>
      </c>
      <c r="B4344" t="s">
        <v>6</v>
      </c>
      <c r="C4344">
        <v>3</v>
      </c>
      <c r="D4344" t="s">
        <v>1243</v>
      </c>
      <c r="E4344">
        <v>4041386</v>
      </c>
      <c r="F4344">
        <v>19</v>
      </c>
      <c r="G4344" t="s">
        <v>1466</v>
      </c>
      <c r="H4344">
        <v>20</v>
      </c>
      <c r="I4344">
        <v>51</v>
      </c>
    </row>
    <row r="4345" spans="1:9" x14ac:dyDescent="0.2">
      <c r="A4345" t="s">
        <v>1242</v>
      </c>
      <c r="B4345" t="s">
        <v>6</v>
      </c>
      <c r="C4345">
        <v>3</v>
      </c>
      <c r="D4345" t="s">
        <v>1243</v>
      </c>
      <c r="E4345">
        <v>4041386</v>
      </c>
      <c r="F4345">
        <v>19</v>
      </c>
      <c r="G4345" t="s">
        <v>1467</v>
      </c>
      <c r="H4345">
        <v>44</v>
      </c>
      <c r="I4345">
        <v>51</v>
      </c>
    </row>
    <row r="4346" spans="1:9" x14ac:dyDescent="0.2">
      <c r="A4346" t="s">
        <v>1242</v>
      </c>
      <c r="B4346" t="s">
        <v>6</v>
      </c>
      <c r="C4346">
        <v>3</v>
      </c>
      <c r="D4346" t="s">
        <v>1243</v>
      </c>
      <c r="E4346">
        <v>4041386</v>
      </c>
      <c r="F4346">
        <v>19</v>
      </c>
      <c r="G4346" t="s">
        <v>1468</v>
      </c>
      <c r="H4346">
        <v>46</v>
      </c>
      <c r="I4346">
        <v>51</v>
      </c>
    </row>
    <row r="4347" spans="1:9" x14ac:dyDescent="0.2">
      <c r="A4347" t="s">
        <v>1242</v>
      </c>
      <c r="B4347" t="s">
        <v>6</v>
      </c>
      <c r="C4347">
        <v>3</v>
      </c>
      <c r="D4347" t="s">
        <v>1243</v>
      </c>
      <c r="E4347">
        <v>4041386</v>
      </c>
      <c r="F4347">
        <v>19</v>
      </c>
      <c r="G4347" t="s">
        <v>1469</v>
      </c>
      <c r="H4347">
        <v>39</v>
      </c>
      <c r="I4347">
        <v>51</v>
      </c>
    </row>
    <row r="4348" spans="1:9" x14ac:dyDescent="0.2">
      <c r="A4348" t="s">
        <v>1242</v>
      </c>
      <c r="B4348" t="s">
        <v>6</v>
      </c>
      <c r="C4348">
        <v>3</v>
      </c>
      <c r="D4348" t="s">
        <v>1243</v>
      </c>
      <c r="E4348">
        <v>4041386</v>
      </c>
      <c r="F4348">
        <v>19</v>
      </c>
      <c r="G4348" t="s">
        <v>1470</v>
      </c>
      <c r="H4348">
        <v>38</v>
      </c>
      <c r="I4348">
        <v>51</v>
      </c>
    </row>
    <row r="4349" spans="1:9" x14ac:dyDescent="0.2">
      <c r="A4349" t="s">
        <v>1242</v>
      </c>
      <c r="B4349" t="s">
        <v>6</v>
      </c>
      <c r="C4349">
        <v>3</v>
      </c>
      <c r="D4349" t="s">
        <v>1243</v>
      </c>
      <c r="E4349">
        <v>4041386</v>
      </c>
      <c r="F4349">
        <v>19</v>
      </c>
      <c r="G4349" t="s">
        <v>1471</v>
      </c>
      <c r="H4349">
        <v>49</v>
      </c>
      <c r="I4349">
        <v>51</v>
      </c>
    </row>
    <row r="4350" spans="1:9" x14ac:dyDescent="0.2">
      <c r="A4350" t="s">
        <v>1242</v>
      </c>
      <c r="B4350" t="s">
        <v>6</v>
      </c>
      <c r="C4350">
        <v>3</v>
      </c>
      <c r="D4350" t="s">
        <v>1243</v>
      </c>
      <c r="E4350">
        <v>4041380</v>
      </c>
      <c r="F4350">
        <v>18</v>
      </c>
      <c r="G4350" t="s">
        <v>1462</v>
      </c>
      <c r="H4350">
        <v>41</v>
      </c>
      <c r="I4350">
        <v>51</v>
      </c>
    </row>
    <row r="4351" spans="1:9" x14ac:dyDescent="0.2">
      <c r="A4351" t="s">
        <v>1242</v>
      </c>
      <c r="B4351" t="s">
        <v>6</v>
      </c>
      <c r="C4351">
        <v>3</v>
      </c>
      <c r="D4351" t="s">
        <v>1243</v>
      </c>
      <c r="E4351">
        <v>4041380</v>
      </c>
      <c r="F4351">
        <v>18</v>
      </c>
      <c r="G4351" t="s">
        <v>1463</v>
      </c>
      <c r="H4351">
        <v>45</v>
      </c>
      <c r="I4351">
        <v>51</v>
      </c>
    </row>
    <row r="4352" spans="1:9" x14ac:dyDescent="0.2">
      <c r="A4352" t="s">
        <v>1242</v>
      </c>
      <c r="B4352" t="s">
        <v>6</v>
      </c>
      <c r="C4352">
        <v>3</v>
      </c>
      <c r="D4352" t="s">
        <v>1243</v>
      </c>
      <c r="E4352">
        <v>4041380</v>
      </c>
      <c r="F4352">
        <v>18</v>
      </c>
      <c r="G4352" t="s">
        <v>1464</v>
      </c>
      <c r="H4352">
        <v>34</v>
      </c>
      <c r="I4352">
        <v>51</v>
      </c>
    </row>
    <row r="4353" spans="1:9" x14ac:dyDescent="0.2">
      <c r="A4353" t="s">
        <v>1242</v>
      </c>
      <c r="B4353" t="s">
        <v>6</v>
      </c>
      <c r="C4353">
        <v>3</v>
      </c>
      <c r="D4353" t="s">
        <v>1243</v>
      </c>
      <c r="E4353">
        <v>4041380</v>
      </c>
      <c r="F4353">
        <v>18</v>
      </c>
      <c r="G4353" t="s">
        <v>1465</v>
      </c>
      <c r="H4353">
        <v>41</v>
      </c>
      <c r="I4353">
        <v>51</v>
      </c>
    </row>
    <row r="4354" spans="1:9" x14ac:dyDescent="0.2">
      <c r="A4354" t="s">
        <v>1242</v>
      </c>
      <c r="B4354" t="s">
        <v>6</v>
      </c>
      <c r="C4354">
        <v>3</v>
      </c>
      <c r="D4354" t="s">
        <v>1243</v>
      </c>
      <c r="E4354">
        <v>4041380</v>
      </c>
      <c r="F4354">
        <v>18</v>
      </c>
      <c r="G4354" t="s">
        <v>1466</v>
      </c>
      <c r="H4354">
        <v>21</v>
      </c>
      <c r="I4354">
        <v>51</v>
      </c>
    </row>
    <row r="4355" spans="1:9" x14ac:dyDescent="0.2">
      <c r="A4355" t="s">
        <v>1242</v>
      </c>
      <c r="B4355" t="s">
        <v>6</v>
      </c>
      <c r="C4355">
        <v>3</v>
      </c>
      <c r="D4355" t="s">
        <v>1243</v>
      </c>
      <c r="E4355">
        <v>4041380</v>
      </c>
      <c r="F4355">
        <v>18</v>
      </c>
      <c r="G4355" t="s">
        <v>1467</v>
      </c>
      <c r="H4355">
        <v>48</v>
      </c>
      <c r="I4355">
        <v>51</v>
      </c>
    </row>
    <row r="4356" spans="1:9" x14ac:dyDescent="0.2">
      <c r="A4356" t="s">
        <v>1242</v>
      </c>
      <c r="B4356" t="s">
        <v>6</v>
      </c>
      <c r="C4356">
        <v>3</v>
      </c>
      <c r="D4356" t="s">
        <v>1243</v>
      </c>
      <c r="E4356">
        <v>4041380</v>
      </c>
      <c r="F4356">
        <v>18</v>
      </c>
      <c r="G4356" t="s">
        <v>1468</v>
      </c>
      <c r="H4356">
        <v>43</v>
      </c>
      <c r="I4356">
        <v>51</v>
      </c>
    </row>
    <row r="4357" spans="1:9" x14ac:dyDescent="0.2">
      <c r="A4357" t="s">
        <v>1242</v>
      </c>
      <c r="B4357" t="s">
        <v>6</v>
      </c>
      <c r="C4357">
        <v>3</v>
      </c>
      <c r="D4357" t="s">
        <v>1243</v>
      </c>
      <c r="E4357">
        <v>4041380</v>
      </c>
      <c r="F4357">
        <v>18</v>
      </c>
      <c r="G4357" t="s">
        <v>1469</v>
      </c>
      <c r="H4357">
        <v>33</v>
      </c>
      <c r="I4357">
        <v>51</v>
      </c>
    </row>
    <row r="4358" spans="1:9" x14ac:dyDescent="0.2">
      <c r="A4358" t="s">
        <v>1242</v>
      </c>
      <c r="B4358" t="s">
        <v>6</v>
      </c>
      <c r="C4358">
        <v>3</v>
      </c>
      <c r="D4358" t="s">
        <v>1243</v>
      </c>
      <c r="E4358">
        <v>4041380</v>
      </c>
      <c r="F4358">
        <v>18</v>
      </c>
      <c r="G4358" t="s">
        <v>1470</v>
      </c>
      <c r="H4358">
        <v>37</v>
      </c>
      <c r="I4358">
        <v>51</v>
      </c>
    </row>
    <row r="4359" spans="1:9" x14ac:dyDescent="0.2">
      <c r="A4359" t="s">
        <v>1242</v>
      </c>
      <c r="B4359" t="s">
        <v>6</v>
      </c>
      <c r="C4359">
        <v>3</v>
      </c>
      <c r="D4359" t="s">
        <v>1243</v>
      </c>
      <c r="E4359">
        <v>4041380</v>
      </c>
      <c r="F4359">
        <v>18</v>
      </c>
      <c r="G4359" t="s">
        <v>1471</v>
      </c>
      <c r="H4359">
        <v>49</v>
      </c>
      <c r="I4359">
        <v>51</v>
      </c>
    </row>
    <row r="4360" spans="1:9" x14ac:dyDescent="0.2">
      <c r="A4360" t="s">
        <v>1242</v>
      </c>
      <c r="B4360" t="s">
        <v>5</v>
      </c>
      <c r="C4360">
        <v>4</v>
      </c>
      <c r="D4360" t="s">
        <v>1257</v>
      </c>
      <c r="E4360">
        <v>4041325</v>
      </c>
      <c r="F4360">
        <v>20</v>
      </c>
      <c r="G4360" t="s">
        <v>1472</v>
      </c>
      <c r="H4360">
        <v>41</v>
      </c>
      <c r="I4360">
        <v>68</v>
      </c>
    </row>
    <row r="4361" spans="1:9" x14ac:dyDescent="0.2">
      <c r="A4361" t="s">
        <v>1242</v>
      </c>
      <c r="B4361" t="s">
        <v>5</v>
      </c>
      <c r="C4361">
        <v>4</v>
      </c>
      <c r="D4361" t="s">
        <v>1257</v>
      </c>
      <c r="E4361">
        <v>4041325</v>
      </c>
      <c r="F4361">
        <v>20</v>
      </c>
      <c r="G4361" t="s">
        <v>1473</v>
      </c>
      <c r="H4361">
        <v>27</v>
      </c>
      <c r="I4361">
        <v>51</v>
      </c>
    </row>
    <row r="4362" spans="1:9" x14ac:dyDescent="0.2">
      <c r="A4362" t="s">
        <v>1242</v>
      </c>
      <c r="B4362" t="s">
        <v>5</v>
      </c>
      <c r="C4362">
        <v>4</v>
      </c>
      <c r="D4362" t="s">
        <v>1257</v>
      </c>
      <c r="E4362">
        <v>4041325</v>
      </c>
      <c r="F4362">
        <v>20</v>
      </c>
      <c r="G4362" t="s">
        <v>1474</v>
      </c>
      <c r="H4362">
        <v>26</v>
      </c>
      <c r="I4362">
        <v>51</v>
      </c>
    </row>
    <row r="4363" spans="1:9" x14ac:dyDescent="0.2">
      <c r="A4363" t="s">
        <v>1242</v>
      </c>
      <c r="B4363" t="s">
        <v>5</v>
      </c>
      <c r="C4363">
        <v>4</v>
      </c>
      <c r="D4363" t="s">
        <v>1257</v>
      </c>
      <c r="E4363">
        <v>4041325</v>
      </c>
      <c r="F4363">
        <v>20</v>
      </c>
      <c r="G4363" t="s">
        <v>1475</v>
      </c>
      <c r="H4363">
        <v>35</v>
      </c>
      <c r="I4363">
        <v>51</v>
      </c>
    </row>
    <row r="4364" spans="1:9" x14ac:dyDescent="0.2">
      <c r="A4364" t="s">
        <v>1242</v>
      </c>
      <c r="B4364" t="s">
        <v>5</v>
      </c>
      <c r="C4364">
        <v>4</v>
      </c>
      <c r="D4364" t="s">
        <v>1257</v>
      </c>
      <c r="E4364">
        <v>4041325</v>
      </c>
      <c r="F4364">
        <v>20</v>
      </c>
      <c r="G4364" t="s">
        <v>1476</v>
      </c>
      <c r="H4364">
        <v>25</v>
      </c>
      <c r="I4364">
        <v>51</v>
      </c>
    </row>
    <row r="4365" spans="1:9" x14ac:dyDescent="0.2">
      <c r="A4365" t="s">
        <v>1242</v>
      </c>
      <c r="B4365" t="s">
        <v>5</v>
      </c>
      <c r="C4365">
        <v>4</v>
      </c>
      <c r="D4365" t="s">
        <v>1257</v>
      </c>
      <c r="E4365">
        <v>4041325</v>
      </c>
      <c r="F4365">
        <v>20</v>
      </c>
      <c r="G4365" t="s">
        <v>1477</v>
      </c>
      <c r="H4365">
        <v>18</v>
      </c>
      <c r="I4365">
        <v>51</v>
      </c>
    </row>
    <row r="4366" spans="1:9" x14ac:dyDescent="0.2">
      <c r="A4366" t="s">
        <v>1242</v>
      </c>
      <c r="B4366" t="s">
        <v>5</v>
      </c>
      <c r="C4366">
        <v>4</v>
      </c>
      <c r="D4366" t="s">
        <v>1257</v>
      </c>
      <c r="E4366">
        <v>4041325</v>
      </c>
      <c r="F4366">
        <v>20</v>
      </c>
      <c r="G4366" t="s">
        <v>1478</v>
      </c>
      <c r="H4366">
        <v>18</v>
      </c>
      <c r="I4366">
        <v>51</v>
      </c>
    </row>
    <row r="4367" spans="1:9" x14ac:dyDescent="0.2">
      <c r="A4367" t="s">
        <v>1242</v>
      </c>
      <c r="B4367" t="s">
        <v>5</v>
      </c>
      <c r="C4367">
        <v>4</v>
      </c>
      <c r="D4367" t="s">
        <v>1257</v>
      </c>
      <c r="E4367">
        <v>4041325</v>
      </c>
      <c r="F4367">
        <v>20</v>
      </c>
      <c r="G4367" t="s">
        <v>1479</v>
      </c>
      <c r="H4367">
        <v>33</v>
      </c>
      <c r="I4367">
        <v>51</v>
      </c>
    </row>
    <row r="4368" spans="1:9" x14ac:dyDescent="0.2">
      <c r="A4368" t="s">
        <v>1242</v>
      </c>
      <c r="B4368" t="s">
        <v>5</v>
      </c>
      <c r="C4368">
        <v>4</v>
      </c>
      <c r="D4368" t="s">
        <v>1257</v>
      </c>
      <c r="E4368">
        <v>4041325</v>
      </c>
      <c r="F4368">
        <v>20</v>
      </c>
      <c r="G4368" t="s">
        <v>1480</v>
      </c>
      <c r="H4368">
        <v>25</v>
      </c>
      <c r="I4368">
        <v>68</v>
      </c>
    </row>
    <row r="4369" spans="1:9" x14ac:dyDescent="0.2">
      <c r="A4369" t="s">
        <v>1242</v>
      </c>
      <c r="B4369" t="s">
        <v>5</v>
      </c>
      <c r="C4369">
        <v>4</v>
      </c>
      <c r="D4369" t="s">
        <v>1257</v>
      </c>
      <c r="E4369">
        <v>4041325</v>
      </c>
      <c r="F4369">
        <v>20</v>
      </c>
      <c r="G4369" t="s">
        <v>1481</v>
      </c>
      <c r="H4369">
        <v>21</v>
      </c>
      <c r="I4369">
        <v>51</v>
      </c>
    </row>
    <row r="4370" spans="1:9" x14ac:dyDescent="0.2">
      <c r="A4370" t="s">
        <v>1242</v>
      </c>
      <c r="B4370" t="s">
        <v>5</v>
      </c>
      <c r="C4370">
        <v>4</v>
      </c>
      <c r="D4370" t="s">
        <v>1257</v>
      </c>
      <c r="E4370">
        <v>4041325</v>
      </c>
      <c r="F4370">
        <v>20</v>
      </c>
      <c r="G4370" t="s">
        <v>1482</v>
      </c>
      <c r="H4370">
        <v>14</v>
      </c>
      <c r="I4370">
        <v>51</v>
      </c>
    </row>
    <row r="4371" spans="1:9" x14ac:dyDescent="0.2">
      <c r="A4371" t="s">
        <v>1242</v>
      </c>
      <c r="B4371" t="s">
        <v>5</v>
      </c>
      <c r="C4371">
        <v>4</v>
      </c>
      <c r="D4371" t="s">
        <v>1257</v>
      </c>
      <c r="E4371">
        <v>4041325</v>
      </c>
      <c r="F4371">
        <v>20</v>
      </c>
      <c r="G4371" t="s">
        <v>1483</v>
      </c>
      <c r="H4371">
        <v>22</v>
      </c>
      <c r="I4371">
        <v>51</v>
      </c>
    </row>
    <row r="4372" spans="1:9" x14ac:dyDescent="0.2">
      <c r="A4372" t="s">
        <v>1242</v>
      </c>
      <c r="B4372" t="s">
        <v>5</v>
      </c>
      <c r="C4372">
        <v>4</v>
      </c>
      <c r="D4372" t="s">
        <v>1257</v>
      </c>
      <c r="E4372">
        <v>4041325</v>
      </c>
      <c r="F4372">
        <v>20</v>
      </c>
      <c r="G4372" t="s">
        <v>1484</v>
      </c>
      <c r="H4372">
        <v>14</v>
      </c>
      <c r="I4372">
        <v>51</v>
      </c>
    </row>
    <row r="4373" spans="1:9" x14ac:dyDescent="0.2">
      <c r="A4373" t="s">
        <v>1242</v>
      </c>
      <c r="B4373" t="s">
        <v>5</v>
      </c>
      <c r="C4373">
        <v>4</v>
      </c>
      <c r="D4373" t="s">
        <v>1257</v>
      </c>
      <c r="E4373">
        <v>4041325</v>
      </c>
      <c r="F4373">
        <v>20</v>
      </c>
      <c r="G4373" t="s">
        <v>1485</v>
      </c>
      <c r="H4373">
        <v>9</v>
      </c>
      <c r="I4373">
        <v>51</v>
      </c>
    </row>
    <row r="4374" spans="1:9" x14ac:dyDescent="0.2">
      <c r="A4374" t="s">
        <v>1242</v>
      </c>
      <c r="B4374" t="s">
        <v>5</v>
      </c>
      <c r="C4374">
        <v>4</v>
      </c>
      <c r="D4374" t="s">
        <v>1257</v>
      </c>
      <c r="E4374">
        <v>4041325</v>
      </c>
      <c r="F4374">
        <v>20</v>
      </c>
      <c r="G4374" t="s">
        <v>1486</v>
      </c>
      <c r="H4374">
        <v>19</v>
      </c>
      <c r="I4374">
        <v>51</v>
      </c>
    </row>
    <row r="4375" spans="1:9" x14ac:dyDescent="0.2">
      <c r="A4375" t="s">
        <v>1242</v>
      </c>
      <c r="B4375" t="s">
        <v>5</v>
      </c>
      <c r="C4375">
        <v>4</v>
      </c>
      <c r="D4375" t="s">
        <v>1257</v>
      </c>
      <c r="E4375">
        <v>4041327</v>
      </c>
      <c r="F4375">
        <v>17</v>
      </c>
      <c r="G4375" t="s">
        <v>1472</v>
      </c>
      <c r="H4375">
        <v>34</v>
      </c>
      <c r="I4375">
        <v>72</v>
      </c>
    </row>
    <row r="4376" spans="1:9" x14ac:dyDescent="0.2">
      <c r="A4376" t="s">
        <v>1242</v>
      </c>
      <c r="B4376" t="s">
        <v>5</v>
      </c>
      <c r="C4376">
        <v>4</v>
      </c>
      <c r="D4376" t="s">
        <v>1257</v>
      </c>
      <c r="E4376">
        <v>4041327</v>
      </c>
      <c r="F4376">
        <v>17</v>
      </c>
      <c r="G4376" t="s">
        <v>1473</v>
      </c>
      <c r="H4376">
        <v>26</v>
      </c>
      <c r="I4376">
        <v>54</v>
      </c>
    </row>
    <row r="4377" spans="1:9" x14ac:dyDescent="0.2">
      <c r="A4377" t="s">
        <v>1242</v>
      </c>
      <c r="B4377" t="s">
        <v>5</v>
      </c>
      <c r="C4377">
        <v>4</v>
      </c>
      <c r="D4377" t="s">
        <v>1257</v>
      </c>
      <c r="E4377">
        <v>4041327</v>
      </c>
      <c r="F4377">
        <v>17</v>
      </c>
      <c r="G4377" t="s">
        <v>1474</v>
      </c>
      <c r="H4377">
        <v>25</v>
      </c>
      <c r="I4377">
        <v>54</v>
      </c>
    </row>
    <row r="4378" spans="1:9" x14ac:dyDescent="0.2">
      <c r="A4378" t="s">
        <v>1242</v>
      </c>
      <c r="B4378" t="s">
        <v>5</v>
      </c>
      <c r="C4378">
        <v>4</v>
      </c>
      <c r="D4378" t="s">
        <v>1257</v>
      </c>
      <c r="E4378">
        <v>4041327</v>
      </c>
      <c r="F4378">
        <v>17</v>
      </c>
      <c r="G4378" t="s">
        <v>1475</v>
      </c>
      <c r="H4378">
        <v>43</v>
      </c>
      <c r="I4378">
        <v>54</v>
      </c>
    </row>
    <row r="4379" spans="1:9" x14ac:dyDescent="0.2">
      <c r="A4379" t="s">
        <v>1242</v>
      </c>
      <c r="B4379" t="s">
        <v>5</v>
      </c>
      <c r="C4379">
        <v>4</v>
      </c>
      <c r="D4379" t="s">
        <v>1257</v>
      </c>
      <c r="E4379">
        <v>4041327</v>
      </c>
      <c r="F4379">
        <v>17</v>
      </c>
      <c r="G4379" t="s">
        <v>1476</v>
      </c>
      <c r="H4379">
        <v>34</v>
      </c>
      <c r="I4379">
        <v>54</v>
      </c>
    </row>
    <row r="4380" spans="1:9" x14ac:dyDescent="0.2">
      <c r="A4380" t="s">
        <v>1242</v>
      </c>
      <c r="B4380" t="s">
        <v>5</v>
      </c>
      <c r="C4380">
        <v>4</v>
      </c>
      <c r="D4380" t="s">
        <v>1257</v>
      </c>
      <c r="E4380">
        <v>4041327</v>
      </c>
      <c r="F4380">
        <v>17</v>
      </c>
      <c r="G4380" t="s">
        <v>1477</v>
      </c>
      <c r="H4380">
        <v>17</v>
      </c>
      <c r="I4380">
        <v>54</v>
      </c>
    </row>
    <row r="4381" spans="1:9" x14ac:dyDescent="0.2">
      <c r="A4381" t="s">
        <v>1242</v>
      </c>
      <c r="B4381" t="s">
        <v>5</v>
      </c>
      <c r="C4381">
        <v>4</v>
      </c>
      <c r="D4381" t="s">
        <v>1257</v>
      </c>
      <c r="E4381">
        <v>4041327</v>
      </c>
      <c r="F4381">
        <v>17</v>
      </c>
      <c r="G4381" t="s">
        <v>1478</v>
      </c>
      <c r="H4381">
        <v>20</v>
      </c>
      <c r="I4381">
        <v>54</v>
      </c>
    </row>
    <row r="4382" spans="1:9" x14ac:dyDescent="0.2">
      <c r="A4382" t="s">
        <v>1242</v>
      </c>
      <c r="B4382" t="s">
        <v>5</v>
      </c>
      <c r="C4382">
        <v>4</v>
      </c>
      <c r="D4382" t="s">
        <v>1257</v>
      </c>
      <c r="E4382">
        <v>4041327</v>
      </c>
      <c r="F4382">
        <v>17</v>
      </c>
      <c r="G4382" t="s">
        <v>1479</v>
      </c>
      <c r="H4382">
        <v>29</v>
      </c>
      <c r="I4382">
        <v>54</v>
      </c>
    </row>
    <row r="4383" spans="1:9" x14ac:dyDescent="0.2">
      <c r="A4383" t="s">
        <v>1242</v>
      </c>
      <c r="B4383" t="s">
        <v>5</v>
      </c>
      <c r="C4383">
        <v>4</v>
      </c>
      <c r="D4383" t="s">
        <v>1257</v>
      </c>
      <c r="E4383">
        <v>4041327</v>
      </c>
      <c r="F4383">
        <v>17</v>
      </c>
      <c r="G4383" t="s">
        <v>1480</v>
      </c>
      <c r="H4383">
        <v>33</v>
      </c>
      <c r="I4383">
        <v>72</v>
      </c>
    </row>
    <row r="4384" spans="1:9" x14ac:dyDescent="0.2">
      <c r="A4384" t="s">
        <v>1242</v>
      </c>
      <c r="B4384" t="s">
        <v>5</v>
      </c>
      <c r="C4384">
        <v>4</v>
      </c>
      <c r="D4384" t="s">
        <v>1257</v>
      </c>
      <c r="E4384">
        <v>4041327</v>
      </c>
      <c r="F4384">
        <v>17</v>
      </c>
      <c r="G4384" t="s">
        <v>1481</v>
      </c>
      <c r="H4384">
        <v>30</v>
      </c>
      <c r="I4384">
        <v>54</v>
      </c>
    </row>
    <row r="4385" spans="1:9" x14ac:dyDescent="0.2">
      <c r="A4385" t="s">
        <v>1242</v>
      </c>
      <c r="B4385" t="s">
        <v>5</v>
      </c>
      <c r="C4385">
        <v>4</v>
      </c>
      <c r="D4385" t="s">
        <v>1257</v>
      </c>
      <c r="E4385">
        <v>4041327</v>
      </c>
      <c r="F4385">
        <v>17</v>
      </c>
      <c r="G4385" t="s">
        <v>1482</v>
      </c>
      <c r="H4385">
        <v>18</v>
      </c>
      <c r="I4385">
        <v>54</v>
      </c>
    </row>
    <row r="4386" spans="1:9" x14ac:dyDescent="0.2">
      <c r="A4386" t="s">
        <v>1242</v>
      </c>
      <c r="B4386" t="s">
        <v>5</v>
      </c>
      <c r="C4386">
        <v>4</v>
      </c>
      <c r="D4386" t="s">
        <v>1257</v>
      </c>
      <c r="E4386">
        <v>4041327</v>
      </c>
      <c r="F4386">
        <v>17</v>
      </c>
      <c r="G4386" t="s">
        <v>1483</v>
      </c>
      <c r="H4386">
        <v>28</v>
      </c>
      <c r="I4386">
        <v>54</v>
      </c>
    </row>
    <row r="4387" spans="1:9" x14ac:dyDescent="0.2">
      <c r="A4387" t="s">
        <v>1242</v>
      </c>
      <c r="B4387" t="s">
        <v>5</v>
      </c>
      <c r="C4387">
        <v>4</v>
      </c>
      <c r="D4387" t="s">
        <v>1257</v>
      </c>
      <c r="E4387">
        <v>4041327</v>
      </c>
      <c r="F4387">
        <v>17</v>
      </c>
      <c r="G4387" t="s">
        <v>1484</v>
      </c>
      <c r="H4387">
        <v>21</v>
      </c>
      <c r="I4387">
        <v>54</v>
      </c>
    </row>
    <row r="4388" spans="1:9" x14ac:dyDescent="0.2">
      <c r="A4388" t="s">
        <v>1242</v>
      </c>
      <c r="B4388" t="s">
        <v>5</v>
      </c>
      <c r="C4388">
        <v>4</v>
      </c>
      <c r="D4388" t="s">
        <v>1257</v>
      </c>
      <c r="E4388">
        <v>4041327</v>
      </c>
      <c r="F4388">
        <v>17</v>
      </c>
      <c r="G4388" t="s">
        <v>1485</v>
      </c>
      <c r="H4388">
        <v>20</v>
      </c>
      <c r="I4388">
        <v>54</v>
      </c>
    </row>
    <row r="4389" spans="1:9" x14ac:dyDescent="0.2">
      <c r="A4389" t="s">
        <v>1242</v>
      </c>
      <c r="B4389" t="s">
        <v>5</v>
      </c>
      <c r="C4389">
        <v>4</v>
      </c>
      <c r="D4389" t="s">
        <v>1257</v>
      </c>
      <c r="E4389">
        <v>4041327</v>
      </c>
      <c r="F4389">
        <v>17</v>
      </c>
      <c r="G4389" t="s">
        <v>1486</v>
      </c>
      <c r="H4389">
        <v>27</v>
      </c>
      <c r="I4389">
        <v>54</v>
      </c>
    </row>
    <row r="4390" spans="1:9" x14ac:dyDescent="0.2">
      <c r="A4390" t="s">
        <v>1242</v>
      </c>
      <c r="B4390" t="s">
        <v>5</v>
      </c>
      <c r="C4390">
        <v>4</v>
      </c>
      <c r="D4390" t="s">
        <v>1257</v>
      </c>
      <c r="E4390">
        <v>4041328</v>
      </c>
      <c r="F4390">
        <v>19</v>
      </c>
      <c r="G4390" t="s">
        <v>1472</v>
      </c>
      <c r="H4390">
        <v>47</v>
      </c>
      <c r="I4390">
        <v>76</v>
      </c>
    </row>
    <row r="4391" spans="1:9" x14ac:dyDescent="0.2">
      <c r="A4391" t="s">
        <v>1242</v>
      </c>
      <c r="B4391" t="s">
        <v>5</v>
      </c>
      <c r="C4391">
        <v>4</v>
      </c>
      <c r="D4391" t="s">
        <v>1257</v>
      </c>
      <c r="E4391">
        <v>4041328</v>
      </c>
      <c r="F4391">
        <v>19</v>
      </c>
      <c r="G4391" t="s">
        <v>1473</v>
      </c>
      <c r="H4391">
        <v>31</v>
      </c>
      <c r="I4391">
        <v>57</v>
      </c>
    </row>
    <row r="4392" spans="1:9" x14ac:dyDescent="0.2">
      <c r="A4392" t="s">
        <v>1242</v>
      </c>
      <c r="B4392" t="s">
        <v>5</v>
      </c>
      <c r="C4392">
        <v>4</v>
      </c>
      <c r="D4392" t="s">
        <v>1257</v>
      </c>
      <c r="E4392">
        <v>4041328</v>
      </c>
      <c r="F4392">
        <v>19</v>
      </c>
      <c r="G4392" t="s">
        <v>1474</v>
      </c>
      <c r="H4392">
        <v>33</v>
      </c>
      <c r="I4392">
        <v>57</v>
      </c>
    </row>
    <row r="4393" spans="1:9" x14ac:dyDescent="0.2">
      <c r="A4393" t="s">
        <v>1242</v>
      </c>
      <c r="B4393" t="s">
        <v>5</v>
      </c>
      <c r="C4393">
        <v>4</v>
      </c>
      <c r="D4393" t="s">
        <v>1257</v>
      </c>
      <c r="E4393">
        <v>4041328</v>
      </c>
      <c r="F4393">
        <v>19</v>
      </c>
      <c r="G4393" t="s">
        <v>1475</v>
      </c>
      <c r="H4393">
        <v>46</v>
      </c>
      <c r="I4393">
        <v>57</v>
      </c>
    </row>
    <row r="4394" spans="1:9" x14ac:dyDescent="0.2">
      <c r="A4394" t="s">
        <v>1242</v>
      </c>
      <c r="B4394" t="s">
        <v>5</v>
      </c>
      <c r="C4394">
        <v>4</v>
      </c>
      <c r="D4394" t="s">
        <v>1257</v>
      </c>
      <c r="E4394">
        <v>4041328</v>
      </c>
      <c r="F4394">
        <v>19</v>
      </c>
      <c r="G4394" t="s">
        <v>1476</v>
      </c>
      <c r="H4394">
        <v>33</v>
      </c>
      <c r="I4394">
        <v>57</v>
      </c>
    </row>
    <row r="4395" spans="1:9" x14ac:dyDescent="0.2">
      <c r="A4395" t="s">
        <v>1242</v>
      </c>
      <c r="B4395" t="s">
        <v>5</v>
      </c>
      <c r="C4395">
        <v>4</v>
      </c>
      <c r="D4395" t="s">
        <v>1257</v>
      </c>
      <c r="E4395">
        <v>4041328</v>
      </c>
      <c r="F4395">
        <v>19</v>
      </c>
      <c r="G4395" t="s">
        <v>1477</v>
      </c>
      <c r="H4395">
        <v>10</v>
      </c>
      <c r="I4395">
        <v>57</v>
      </c>
    </row>
    <row r="4396" spans="1:9" x14ac:dyDescent="0.2">
      <c r="A4396" t="s">
        <v>1242</v>
      </c>
      <c r="B4396" t="s">
        <v>5</v>
      </c>
      <c r="C4396">
        <v>4</v>
      </c>
      <c r="D4396" t="s">
        <v>1257</v>
      </c>
      <c r="E4396">
        <v>4041328</v>
      </c>
      <c r="F4396">
        <v>19</v>
      </c>
      <c r="G4396" t="s">
        <v>1478</v>
      </c>
      <c r="H4396">
        <v>20</v>
      </c>
      <c r="I4396">
        <v>57</v>
      </c>
    </row>
    <row r="4397" spans="1:9" x14ac:dyDescent="0.2">
      <c r="A4397" t="s">
        <v>1242</v>
      </c>
      <c r="B4397" t="s">
        <v>5</v>
      </c>
      <c r="C4397">
        <v>4</v>
      </c>
      <c r="D4397" t="s">
        <v>1257</v>
      </c>
      <c r="E4397">
        <v>4041328</v>
      </c>
      <c r="F4397">
        <v>19</v>
      </c>
      <c r="G4397" t="s">
        <v>1479</v>
      </c>
      <c r="H4397">
        <v>38</v>
      </c>
      <c r="I4397">
        <v>57</v>
      </c>
    </row>
    <row r="4398" spans="1:9" x14ac:dyDescent="0.2">
      <c r="A4398" t="s">
        <v>1242</v>
      </c>
      <c r="B4398" t="s">
        <v>5</v>
      </c>
      <c r="C4398">
        <v>4</v>
      </c>
      <c r="D4398" t="s">
        <v>1257</v>
      </c>
      <c r="E4398">
        <v>4041328</v>
      </c>
      <c r="F4398">
        <v>19</v>
      </c>
      <c r="G4398" t="s">
        <v>1480</v>
      </c>
      <c r="H4398">
        <v>31</v>
      </c>
      <c r="I4398">
        <v>76</v>
      </c>
    </row>
    <row r="4399" spans="1:9" x14ac:dyDescent="0.2">
      <c r="A4399" t="s">
        <v>1242</v>
      </c>
      <c r="B4399" t="s">
        <v>5</v>
      </c>
      <c r="C4399">
        <v>4</v>
      </c>
      <c r="D4399" t="s">
        <v>1257</v>
      </c>
      <c r="E4399">
        <v>4041328</v>
      </c>
      <c r="F4399">
        <v>19</v>
      </c>
      <c r="G4399" t="s">
        <v>1481</v>
      </c>
      <c r="H4399">
        <v>27</v>
      </c>
      <c r="I4399">
        <v>57</v>
      </c>
    </row>
    <row r="4400" spans="1:9" x14ac:dyDescent="0.2">
      <c r="A4400" t="s">
        <v>1242</v>
      </c>
      <c r="B4400" t="s">
        <v>5</v>
      </c>
      <c r="C4400">
        <v>4</v>
      </c>
      <c r="D4400" t="s">
        <v>1257</v>
      </c>
      <c r="E4400">
        <v>4041328</v>
      </c>
      <c r="F4400">
        <v>19</v>
      </c>
      <c r="G4400" t="s">
        <v>1482</v>
      </c>
      <c r="H4400">
        <v>24</v>
      </c>
      <c r="I4400">
        <v>57</v>
      </c>
    </row>
    <row r="4401" spans="1:9" x14ac:dyDescent="0.2">
      <c r="A4401" t="s">
        <v>1242</v>
      </c>
      <c r="B4401" t="s">
        <v>5</v>
      </c>
      <c r="C4401">
        <v>4</v>
      </c>
      <c r="D4401" t="s">
        <v>1257</v>
      </c>
      <c r="E4401">
        <v>4041328</v>
      </c>
      <c r="F4401">
        <v>19</v>
      </c>
      <c r="G4401" t="s">
        <v>1483</v>
      </c>
      <c r="H4401">
        <v>37</v>
      </c>
      <c r="I4401">
        <v>57</v>
      </c>
    </row>
    <row r="4402" spans="1:9" x14ac:dyDescent="0.2">
      <c r="A4402" t="s">
        <v>1242</v>
      </c>
      <c r="B4402" t="s">
        <v>5</v>
      </c>
      <c r="C4402">
        <v>4</v>
      </c>
      <c r="D4402" t="s">
        <v>1257</v>
      </c>
      <c r="E4402">
        <v>4041328</v>
      </c>
      <c r="F4402">
        <v>19</v>
      </c>
      <c r="G4402" t="s">
        <v>1484</v>
      </c>
      <c r="H4402">
        <v>27</v>
      </c>
      <c r="I4402">
        <v>57</v>
      </c>
    </row>
    <row r="4403" spans="1:9" x14ac:dyDescent="0.2">
      <c r="A4403" t="s">
        <v>1242</v>
      </c>
      <c r="B4403" t="s">
        <v>5</v>
      </c>
      <c r="C4403">
        <v>4</v>
      </c>
      <c r="D4403" t="s">
        <v>1257</v>
      </c>
      <c r="E4403">
        <v>4041328</v>
      </c>
      <c r="F4403">
        <v>19</v>
      </c>
      <c r="G4403" t="s">
        <v>1485</v>
      </c>
      <c r="H4403">
        <v>15</v>
      </c>
      <c r="I4403">
        <v>57</v>
      </c>
    </row>
    <row r="4404" spans="1:9" x14ac:dyDescent="0.2">
      <c r="A4404" t="s">
        <v>1242</v>
      </c>
      <c r="B4404" t="s">
        <v>5</v>
      </c>
      <c r="C4404">
        <v>4</v>
      </c>
      <c r="D4404" t="s">
        <v>1257</v>
      </c>
      <c r="E4404">
        <v>4041328</v>
      </c>
      <c r="F4404">
        <v>19</v>
      </c>
      <c r="G4404" t="s">
        <v>1486</v>
      </c>
      <c r="H4404">
        <v>20</v>
      </c>
      <c r="I4404">
        <v>57</v>
      </c>
    </row>
    <row r="4405" spans="1:9" x14ac:dyDescent="0.2">
      <c r="A4405" t="s">
        <v>1242</v>
      </c>
      <c r="B4405" t="s">
        <v>5</v>
      </c>
      <c r="C4405">
        <v>4</v>
      </c>
      <c r="D4405" t="s">
        <v>1257</v>
      </c>
      <c r="E4405">
        <v>4562943</v>
      </c>
      <c r="F4405" t="s">
        <v>1251</v>
      </c>
      <c r="G4405" t="s">
        <v>1472</v>
      </c>
      <c r="H4405">
        <v>13</v>
      </c>
      <c r="I4405">
        <v>28</v>
      </c>
    </row>
    <row r="4406" spans="1:9" x14ac:dyDescent="0.2">
      <c r="A4406" t="s">
        <v>1242</v>
      </c>
      <c r="B4406" t="s">
        <v>5</v>
      </c>
      <c r="C4406">
        <v>4</v>
      </c>
      <c r="D4406" t="s">
        <v>1257</v>
      </c>
      <c r="E4406">
        <v>4562943</v>
      </c>
      <c r="F4406" t="s">
        <v>1251</v>
      </c>
      <c r="G4406" t="s">
        <v>1473</v>
      </c>
      <c r="H4406">
        <v>10</v>
      </c>
      <c r="I4406">
        <v>21</v>
      </c>
    </row>
    <row r="4407" spans="1:9" x14ac:dyDescent="0.2">
      <c r="A4407" t="s">
        <v>1242</v>
      </c>
      <c r="B4407" t="s">
        <v>5</v>
      </c>
      <c r="C4407">
        <v>4</v>
      </c>
      <c r="D4407" t="s">
        <v>1257</v>
      </c>
      <c r="E4407">
        <v>4562943</v>
      </c>
      <c r="F4407" t="s">
        <v>1251</v>
      </c>
      <c r="G4407" t="s">
        <v>1474</v>
      </c>
      <c r="H4407">
        <v>6</v>
      </c>
      <c r="I4407">
        <v>21</v>
      </c>
    </row>
    <row r="4408" spans="1:9" x14ac:dyDescent="0.2">
      <c r="A4408" t="s">
        <v>1242</v>
      </c>
      <c r="B4408" t="s">
        <v>5</v>
      </c>
      <c r="C4408">
        <v>4</v>
      </c>
      <c r="D4408" t="s">
        <v>1257</v>
      </c>
      <c r="E4408">
        <v>4562943</v>
      </c>
      <c r="F4408" t="s">
        <v>1251</v>
      </c>
      <c r="G4408" t="s">
        <v>1475</v>
      </c>
      <c r="H4408">
        <v>14</v>
      </c>
      <c r="I4408">
        <v>21</v>
      </c>
    </row>
    <row r="4409" spans="1:9" x14ac:dyDescent="0.2">
      <c r="A4409" t="s">
        <v>1242</v>
      </c>
      <c r="B4409" t="s">
        <v>5</v>
      </c>
      <c r="C4409">
        <v>4</v>
      </c>
      <c r="D4409" t="s">
        <v>1257</v>
      </c>
      <c r="E4409">
        <v>4562943</v>
      </c>
      <c r="F4409" t="s">
        <v>1251</v>
      </c>
      <c r="G4409" t="s">
        <v>1476</v>
      </c>
      <c r="H4409">
        <v>10</v>
      </c>
      <c r="I4409">
        <v>21</v>
      </c>
    </row>
    <row r="4410" spans="1:9" x14ac:dyDescent="0.2">
      <c r="A4410" t="s">
        <v>1242</v>
      </c>
      <c r="B4410" t="s">
        <v>5</v>
      </c>
      <c r="C4410">
        <v>4</v>
      </c>
      <c r="D4410" t="s">
        <v>1257</v>
      </c>
      <c r="E4410">
        <v>4562943</v>
      </c>
      <c r="F4410" t="s">
        <v>1251</v>
      </c>
      <c r="G4410" t="s">
        <v>1477</v>
      </c>
      <c r="H4410">
        <v>2</v>
      </c>
      <c r="I4410">
        <v>21</v>
      </c>
    </row>
    <row r="4411" spans="1:9" x14ac:dyDescent="0.2">
      <c r="A4411" t="s">
        <v>1242</v>
      </c>
      <c r="B4411" t="s">
        <v>5</v>
      </c>
      <c r="C4411">
        <v>4</v>
      </c>
      <c r="D4411" t="s">
        <v>1257</v>
      </c>
      <c r="E4411">
        <v>4562943</v>
      </c>
      <c r="F4411" t="s">
        <v>1251</v>
      </c>
      <c r="G4411" t="s">
        <v>1478</v>
      </c>
      <c r="H4411">
        <v>3</v>
      </c>
      <c r="I4411">
        <v>21</v>
      </c>
    </row>
    <row r="4412" spans="1:9" x14ac:dyDescent="0.2">
      <c r="A4412" t="s">
        <v>1242</v>
      </c>
      <c r="B4412" t="s">
        <v>5</v>
      </c>
      <c r="C4412">
        <v>4</v>
      </c>
      <c r="D4412" t="s">
        <v>1257</v>
      </c>
      <c r="E4412">
        <v>4562943</v>
      </c>
      <c r="F4412" t="s">
        <v>1251</v>
      </c>
      <c r="G4412" t="s">
        <v>1479</v>
      </c>
      <c r="H4412">
        <v>7</v>
      </c>
      <c r="I4412">
        <v>21</v>
      </c>
    </row>
    <row r="4413" spans="1:9" x14ac:dyDescent="0.2">
      <c r="A4413" t="s">
        <v>1242</v>
      </c>
      <c r="B4413" t="s">
        <v>5</v>
      </c>
      <c r="C4413">
        <v>4</v>
      </c>
      <c r="D4413" t="s">
        <v>1257</v>
      </c>
      <c r="E4413">
        <v>4562943</v>
      </c>
      <c r="F4413" t="s">
        <v>1251</v>
      </c>
      <c r="G4413" t="s">
        <v>1480</v>
      </c>
      <c r="H4413">
        <v>7</v>
      </c>
      <c r="I4413">
        <v>28</v>
      </c>
    </row>
    <row r="4414" spans="1:9" x14ac:dyDescent="0.2">
      <c r="A4414" t="s">
        <v>1242</v>
      </c>
      <c r="B4414" t="s">
        <v>5</v>
      </c>
      <c r="C4414">
        <v>4</v>
      </c>
      <c r="D4414" t="s">
        <v>1257</v>
      </c>
      <c r="E4414">
        <v>4562943</v>
      </c>
      <c r="F4414" t="s">
        <v>1251</v>
      </c>
      <c r="G4414" t="s">
        <v>1481</v>
      </c>
      <c r="H4414">
        <v>5</v>
      </c>
      <c r="I4414">
        <v>21</v>
      </c>
    </row>
    <row r="4415" spans="1:9" x14ac:dyDescent="0.2">
      <c r="A4415" t="s">
        <v>1242</v>
      </c>
      <c r="B4415" t="s">
        <v>5</v>
      </c>
      <c r="C4415">
        <v>4</v>
      </c>
      <c r="D4415" t="s">
        <v>1257</v>
      </c>
      <c r="E4415">
        <v>4562943</v>
      </c>
      <c r="F4415" t="s">
        <v>1251</v>
      </c>
      <c r="G4415" t="s">
        <v>1482</v>
      </c>
      <c r="H4415">
        <v>6</v>
      </c>
      <c r="I4415">
        <v>21</v>
      </c>
    </row>
    <row r="4416" spans="1:9" x14ac:dyDescent="0.2">
      <c r="A4416" t="s">
        <v>1242</v>
      </c>
      <c r="B4416" t="s">
        <v>5</v>
      </c>
      <c r="C4416">
        <v>4</v>
      </c>
      <c r="D4416" t="s">
        <v>1257</v>
      </c>
      <c r="E4416">
        <v>4562943</v>
      </c>
      <c r="F4416" t="s">
        <v>1251</v>
      </c>
      <c r="G4416" t="s">
        <v>1483</v>
      </c>
      <c r="H4416">
        <v>7</v>
      </c>
      <c r="I4416">
        <v>21</v>
      </c>
    </row>
    <row r="4417" spans="1:9" x14ac:dyDescent="0.2">
      <c r="A4417" t="s">
        <v>1242</v>
      </c>
      <c r="B4417" t="s">
        <v>5</v>
      </c>
      <c r="C4417">
        <v>4</v>
      </c>
      <c r="D4417" t="s">
        <v>1257</v>
      </c>
      <c r="E4417">
        <v>4562943</v>
      </c>
      <c r="F4417" t="s">
        <v>1251</v>
      </c>
      <c r="G4417" t="s">
        <v>1484</v>
      </c>
      <c r="H4417">
        <v>9</v>
      </c>
      <c r="I4417">
        <v>21</v>
      </c>
    </row>
    <row r="4418" spans="1:9" x14ac:dyDescent="0.2">
      <c r="A4418" t="s">
        <v>1242</v>
      </c>
      <c r="B4418" t="s">
        <v>5</v>
      </c>
      <c r="C4418">
        <v>4</v>
      </c>
      <c r="D4418" t="s">
        <v>1257</v>
      </c>
      <c r="E4418">
        <v>4562943</v>
      </c>
      <c r="F4418" t="s">
        <v>1251</v>
      </c>
      <c r="G4418" t="s">
        <v>1485</v>
      </c>
      <c r="H4418">
        <v>2</v>
      </c>
      <c r="I4418">
        <v>21</v>
      </c>
    </row>
    <row r="4419" spans="1:9" x14ac:dyDescent="0.2">
      <c r="A4419" t="s">
        <v>1242</v>
      </c>
      <c r="B4419" t="s">
        <v>5</v>
      </c>
      <c r="C4419">
        <v>4</v>
      </c>
      <c r="D4419" t="s">
        <v>1257</v>
      </c>
      <c r="E4419">
        <v>4562943</v>
      </c>
      <c r="F4419" t="s">
        <v>1251</v>
      </c>
      <c r="G4419" t="s">
        <v>1486</v>
      </c>
      <c r="H4419">
        <v>9</v>
      </c>
      <c r="I4419">
        <v>21</v>
      </c>
    </row>
    <row r="4420" spans="1:9" x14ac:dyDescent="0.2">
      <c r="A4420" t="s">
        <v>1242</v>
      </c>
      <c r="B4420" t="s">
        <v>5</v>
      </c>
      <c r="C4420">
        <v>4</v>
      </c>
      <c r="D4420" t="s">
        <v>1257</v>
      </c>
      <c r="E4420">
        <v>4041317</v>
      </c>
      <c r="F4420">
        <v>5</v>
      </c>
      <c r="G4420" t="s">
        <v>1472</v>
      </c>
      <c r="H4420">
        <v>22</v>
      </c>
      <c r="I4420">
        <v>40</v>
      </c>
    </row>
    <row r="4421" spans="1:9" x14ac:dyDescent="0.2">
      <c r="A4421" t="s">
        <v>1242</v>
      </c>
      <c r="B4421" t="s">
        <v>5</v>
      </c>
      <c r="C4421">
        <v>4</v>
      </c>
      <c r="D4421" t="s">
        <v>1257</v>
      </c>
      <c r="E4421">
        <v>4041317</v>
      </c>
      <c r="F4421">
        <v>5</v>
      </c>
      <c r="G4421" t="s">
        <v>1473</v>
      </c>
      <c r="H4421">
        <v>16</v>
      </c>
      <c r="I4421">
        <v>30</v>
      </c>
    </row>
    <row r="4422" spans="1:9" x14ac:dyDescent="0.2">
      <c r="A4422" t="s">
        <v>1242</v>
      </c>
      <c r="B4422" t="s">
        <v>5</v>
      </c>
      <c r="C4422">
        <v>4</v>
      </c>
      <c r="D4422" t="s">
        <v>1257</v>
      </c>
      <c r="E4422">
        <v>4041317</v>
      </c>
      <c r="F4422">
        <v>5</v>
      </c>
      <c r="G4422" t="s">
        <v>1474</v>
      </c>
      <c r="H4422">
        <v>17</v>
      </c>
      <c r="I4422">
        <v>30</v>
      </c>
    </row>
    <row r="4423" spans="1:9" x14ac:dyDescent="0.2">
      <c r="A4423" t="s">
        <v>1242</v>
      </c>
      <c r="B4423" t="s">
        <v>5</v>
      </c>
      <c r="C4423">
        <v>4</v>
      </c>
      <c r="D4423" t="s">
        <v>1257</v>
      </c>
      <c r="E4423">
        <v>4041317</v>
      </c>
      <c r="F4423">
        <v>5</v>
      </c>
      <c r="G4423" t="s">
        <v>1475</v>
      </c>
      <c r="H4423">
        <v>21</v>
      </c>
      <c r="I4423">
        <v>30</v>
      </c>
    </row>
    <row r="4424" spans="1:9" x14ac:dyDescent="0.2">
      <c r="A4424" t="s">
        <v>1242</v>
      </c>
      <c r="B4424" t="s">
        <v>5</v>
      </c>
      <c r="C4424">
        <v>4</v>
      </c>
      <c r="D4424" t="s">
        <v>1257</v>
      </c>
      <c r="E4424">
        <v>4041317</v>
      </c>
      <c r="F4424">
        <v>5</v>
      </c>
      <c r="G4424" t="s">
        <v>1476</v>
      </c>
      <c r="H4424">
        <v>16</v>
      </c>
      <c r="I4424">
        <v>30</v>
      </c>
    </row>
    <row r="4425" spans="1:9" x14ac:dyDescent="0.2">
      <c r="A4425" t="s">
        <v>1242</v>
      </c>
      <c r="B4425" t="s">
        <v>5</v>
      </c>
      <c r="C4425">
        <v>4</v>
      </c>
      <c r="D4425" t="s">
        <v>1257</v>
      </c>
      <c r="E4425">
        <v>4041317</v>
      </c>
      <c r="F4425">
        <v>5</v>
      </c>
      <c r="G4425" t="s">
        <v>1477</v>
      </c>
      <c r="H4425">
        <v>5</v>
      </c>
      <c r="I4425">
        <v>30</v>
      </c>
    </row>
    <row r="4426" spans="1:9" x14ac:dyDescent="0.2">
      <c r="A4426" t="s">
        <v>1242</v>
      </c>
      <c r="B4426" t="s">
        <v>5</v>
      </c>
      <c r="C4426">
        <v>4</v>
      </c>
      <c r="D4426" t="s">
        <v>1257</v>
      </c>
      <c r="E4426">
        <v>4041317</v>
      </c>
      <c r="F4426">
        <v>5</v>
      </c>
      <c r="G4426" t="s">
        <v>1478</v>
      </c>
      <c r="H4426">
        <v>6</v>
      </c>
      <c r="I4426">
        <v>30</v>
      </c>
    </row>
    <row r="4427" spans="1:9" x14ac:dyDescent="0.2">
      <c r="A4427" t="s">
        <v>1242</v>
      </c>
      <c r="B4427" t="s">
        <v>5</v>
      </c>
      <c r="C4427">
        <v>4</v>
      </c>
      <c r="D4427" t="s">
        <v>1257</v>
      </c>
      <c r="E4427">
        <v>4041317</v>
      </c>
      <c r="F4427">
        <v>5</v>
      </c>
      <c r="G4427" t="s">
        <v>1479</v>
      </c>
      <c r="H4427">
        <v>16</v>
      </c>
      <c r="I4427">
        <v>30</v>
      </c>
    </row>
    <row r="4428" spans="1:9" x14ac:dyDescent="0.2">
      <c r="A4428" t="s">
        <v>1242</v>
      </c>
      <c r="B4428" t="s">
        <v>5</v>
      </c>
      <c r="C4428">
        <v>4</v>
      </c>
      <c r="D4428" t="s">
        <v>1257</v>
      </c>
      <c r="E4428">
        <v>4041317</v>
      </c>
      <c r="F4428">
        <v>5</v>
      </c>
      <c r="G4428" t="s">
        <v>1480</v>
      </c>
      <c r="H4428">
        <v>11</v>
      </c>
      <c r="I4428">
        <v>40</v>
      </c>
    </row>
    <row r="4429" spans="1:9" x14ac:dyDescent="0.2">
      <c r="A4429" t="s">
        <v>1242</v>
      </c>
      <c r="B4429" t="s">
        <v>5</v>
      </c>
      <c r="C4429">
        <v>4</v>
      </c>
      <c r="D4429" t="s">
        <v>1257</v>
      </c>
      <c r="E4429">
        <v>4041317</v>
      </c>
      <c r="F4429">
        <v>5</v>
      </c>
      <c r="G4429" t="s">
        <v>1481</v>
      </c>
      <c r="H4429">
        <v>14</v>
      </c>
      <c r="I4429">
        <v>30</v>
      </c>
    </row>
    <row r="4430" spans="1:9" x14ac:dyDescent="0.2">
      <c r="A4430" t="s">
        <v>1242</v>
      </c>
      <c r="B4430" t="s">
        <v>5</v>
      </c>
      <c r="C4430">
        <v>4</v>
      </c>
      <c r="D4430" t="s">
        <v>1257</v>
      </c>
      <c r="E4430">
        <v>4041317</v>
      </c>
      <c r="F4430">
        <v>5</v>
      </c>
      <c r="G4430" t="s">
        <v>1482</v>
      </c>
      <c r="H4430">
        <v>10</v>
      </c>
      <c r="I4430">
        <v>30</v>
      </c>
    </row>
    <row r="4431" spans="1:9" x14ac:dyDescent="0.2">
      <c r="A4431" t="s">
        <v>1242</v>
      </c>
      <c r="B4431" t="s">
        <v>5</v>
      </c>
      <c r="C4431">
        <v>4</v>
      </c>
      <c r="D4431" t="s">
        <v>1257</v>
      </c>
      <c r="E4431">
        <v>4041317</v>
      </c>
      <c r="F4431">
        <v>5</v>
      </c>
      <c r="G4431" t="s">
        <v>1483</v>
      </c>
      <c r="H4431">
        <v>14</v>
      </c>
      <c r="I4431">
        <v>30</v>
      </c>
    </row>
    <row r="4432" spans="1:9" x14ac:dyDescent="0.2">
      <c r="A4432" t="s">
        <v>1242</v>
      </c>
      <c r="B4432" t="s">
        <v>5</v>
      </c>
      <c r="C4432">
        <v>4</v>
      </c>
      <c r="D4432" t="s">
        <v>1257</v>
      </c>
      <c r="E4432">
        <v>4041317</v>
      </c>
      <c r="F4432">
        <v>5</v>
      </c>
      <c r="G4432" t="s">
        <v>1484</v>
      </c>
      <c r="H4432">
        <v>14</v>
      </c>
      <c r="I4432">
        <v>30</v>
      </c>
    </row>
    <row r="4433" spans="1:9" x14ac:dyDescent="0.2">
      <c r="A4433" t="s">
        <v>1242</v>
      </c>
      <c r="B4433" t="s">
        <v>5</v>
      </c>
      <c r="C4433">
        <v>4</v>
      </c>
      <c r="D4433" t="s">
        <v>1257</v>
      </c>
      <c r="E4433">
        <v>4041317</v>
      </c>
      <c r="F4433">
        <v>5</v>
      </c>
      <c r="G4433" t="s">
        <v>1485</v>
      </c>
      <c r="H4433">
        <v>7</v>
      </c>
      <c r="I4433">
        <v>30</v>
      </c>
    </row>
    <row r="4434" spans="1:9" x14ac:dyDescent="0.2">
      <c r="A4434" t="s">
        <v>1242</v>
      </c>
      <c r="B4434" t="s">
        <v>5</v>
      </c>
      <c r="C4434">
        <v>4</v>
      </c>
      <c r="D4434" t="s">
        <v>1257</v>
      </c>
      <c r="E4434">
        <v>4041317</v>
      </c>
      <c r="F4434">
        <v>5</v>
      </c>
      <c r="G4434" t="s">
        <v>1486</v>
      </c>
      <c r="H4434">
        <v>9</v>
      </c>
      <c r="I4434">
        <v>30</v>
      </c>
    </row>
    <row r="4435" spans="1:9" x14ac:dyDescent="0.2">
      <c r="A4435" t="s">
        <v>1242</v>
      </c>
      <c r="B4435" t="s">
        <v>5</v>
      </c>
      <c r="C4435">
        <v>4</v>
      </c>
      <c r="D4435" t="s">
        <v>1257</v>
      </c>
      <c r="E4435">
        <v>4041342</v>
      </c>
      <c r="F4435">
        <v>17</v>
      </c>
      <c r="G4435" t="s">
        <v>1472</v>
      </c>
      <c r="H4435">
        <v>42</v>
      </c>
      <c r="I4435">
        <v>76</v>
      </c>
    </row>
    <row r="4436" spans="1:9" x14ac:dyDescent="0.2">
      <c r="A4436" t="s">
        <v>1242</v>
      </c>
      <c r="B4436" t="s">
        <v>5</v>
      </c>
      <c r="C4436">
        <v>4</v>
      </c>
      <c r="D4436" t="s">
        <v>1257</v>
      </c>
      <c r="E4436">
        <v>4041342</v>
      </c>
      <c r="F4436">
        <v>17</v>
      </c>
      <c r="G4436" t="s">
        <v>1473</v>
      </c>
      <c r="H4436">
        <v>28</v>
      </c>
      <c r="I4436">
        <v>57</v>
      </c>
    </row>
    <row r="4437" spans="1:9" x14ac:dyDescent="0.2">
      <c r="A4437" t="s">
        <v>1242</v>
      </c>
      <c r="B4437" t="s">
        <v>5</v>
      </c>
      <c r="C4437">
        <v>4</v>
      </c>
      <c r="D4437" t="s">
        <v>1257</v>
      </c>
      <c r="E4437">
        <v>4041342</v>
      </c>
      <c r="F4437">
        <v>17</v>
      </c>
      <c r="G4437" t="s">
        <v>1474</v>
      </c>
      <c r="H4437">
        <v>36</v>
      </c>
      <c r="I4437">
        <v>57</v>
      </c>
    </row>
    <row r="4438" spans="1:9" x14ac:dyDescent="0.2">
      <c r="A4438" t="s">
        <v>1242</v>
      </c>
      <c r="B4438" t="s">
        <v>5</v>
      </c>
      <c r="C4438">
        <v>4</v>
      </c>
      <c r="D4438" t="s">
        <v>1257</v>
      </c>
      <c r="E4438">
        <v>4041342</v>
      </c>
      <c r="F4438">
        <v>17</v>
      </c>
      <c r="G4438" t="s">
        <v>1475</v>
      </c>
      <c r="H4438">
        <v>43</v>
      </c>
      <c r="I4438">
        <v>57</v>
      </c>
    </row>
    <row r="4439" spans="1:9" x14ac:dyDescent="0.2">
      <c r="A4439" t="s">
        <v>1242</v>
      </c>
      <c r="B4439" t="s">
        <v>5</v>
      </c>
      <c r="C4439">
        <v>4</v>
      </c>
      <c r="D4439" t="s">
        <v>1257</v>
      </c>
      <c r="E4439">
        <v>4041342</v>
      </c>
      <c r="F4439">
        <v>17</v>
      </c>
      <c r="G4439" t="s">
        <v>1476</v>
      </c>
      <c r="H4439">
        <v>30</v>
      </c>
      <c r="I4439">
        <v>57</v>
      </c>
    </row>
    <row r="4440" spans="1:9" x14ac:dyDescent="0.2">
      <c r="A4440" t="s">
        <v>1242</v>
      </c>
      <c r="B4440" t="s">
        <v>5</v>
      </c>
      <c r="C4440">
        <v>4</v>
      </c>
      <c r="D4440" t="s">
        <v>1257</v>
      </c>
      <c r="E4440">
        <v>4041342</v>
      </c>
      <c r="F4440">
        <v>17</v>
      </c>
      <c r="G4440" t="s">
        <v>1477</v>
      </c>
      <c r="H4440">
        <v>14</v>
      </c>
      <c r="I4440">
        <v>57</v>
      </c>
    </row>
    <row r="4441" spans="1:9" x14ac:dyDescent="0.2">
      <c r="A4441" t="s">
        <v>1242</v>
      </c>
      <c r="B4441" t="s">
        <v>5</v>
      </c>
      <c r="C4441">
        <v>4</v>
      </c>
      <c r="D4441" t="s">
        <v>1257</v>
      </c>
      <c r="E4441">
        <v>4041342</v>
      </c>
      <c r="F4441">
        <v>17</v>
      </c>
      <c r="G4441" t="s">
        <v>1478</v>
      </c>
      <c r="H4441">
        <v>28</v>
      </c>
      <c r="I4441">
        <v>57</v>
      </c>
    </row>
    <row r="4442" spans="1:9" x14ac:dyDescent="0.2">
      <c r="A4442" t="s">
        <v>1242</v>
      </c>
      <c r="B4442" t="s">
        <v>5</v>
      </c>
      <c r="C4442">
        <v>4</v>
      </c>
      <c r="D4442" t="s">
        <v>1257</v>
      </c>
      <c r="E4442">
        <v>4041342</v>
      </c>
      <c r="F4442">
        <v>17</v>
      </c>
      <c r="G4442" t="s">
        <v>1479</v>
      </c>
      <c r="H4442">
        <v>32</v>
      </c>
      <c r="I4442">
        <v>57</v>
      </c>
    </row>
    <row r="4443" spans="1:9" x14ac:dyDescent="0.2">
      <c r="A4443" t="s">
        <v>1242</v>
      </c>
      <c r="B4443" t="s">
        <v>5</v>
      </c>
      <c r="C4443">
        <v>4</v>
      </c>
      <c r="D4443" t="s">
        <v>1257</v>
      </c>
      <c r="E4443">
        <v>4041342</v>
      </c>
      <c r="F4443">
        <v>17</v>
      </c>
      <c r="G4443" t="s">
        <v>1480</v>
      </c>
      <c r="H4443">
        <v>35</v>
      </c>
      <c r="I4443">
        <v>76</v>
      </c>
    </row>
    <row r="4444" spans="1:9" x14ac:dyDescent="0.2">
      <c r="A4444" t="s">
        <v>1242</v>
      </c>
      <c r="B4444" t="s">
        <v>5</v>
      </c>
      <c r="C4444">
        <v>4</v>
      </c>
      <c r="D4444" t="s">
        <v>1257</v>
      </c>
      <c r="E4444">
        <v>4041342</v>
      </c>
      <c r="F4444">
        <v>17</v>
      </c>
      <c r="G4444" t="s">
        <v>1481</v>
      </c>
      <c r="H4444">
        <v>32</v>
      </c>
      <c r="I4444">
        <v>57</v>
      </c>
    </row>
    <row r="4445" spans="1:9" x14ac:dyDescent="0.2">
      <c r="A4445" t="s">
        <v>1242</v>
      </c>
      <c r="B4445" t="s">
        <v>5</v>
      </c>
      <c r="C4445">
        <v>4</v>
      </c>
      <c r="D4445" t="s">
        <v>1257</v>
      </c>
      <c r="E4445">
        <v>4041342</v>
      </c>
      <c r="F4445">
        <v>17</v>
      </c>
      <c r="G4445" t="s">
        <v>1482</v>
      </c>
      <c r="H4445">
        <v>23</v>
      </c>
      <c r="I4445">
        <v>57</v>
      </c>
    </row>
    <row r="4446" spans="1:9" x14ac:dyDescent="0.2">
      <c r="A4446" t="s">
        <v>1242</v>
      </c>
      <c r="B4446" t="s">
        <v>5</v>
      </c>
      <c r="C4446">
        <v>4</v>
      </c>
      <c r="D4446" t="s">
        <v>1257</v>
      </c>
      <c r="E4446">
        <v>4041342</v>
      </c>
      <c r="F4446">
        <v>17</v>
      </c>
      <c r="G4446" t="s">
        <v>1483</v>
      </c>
      <c r="H4446">
        <v>35</v>
      </c>
      <c r="I4446">
        <v>57</v>
      </c>
    </row>
    <row r="4447" spans="1:9" x14ac:dyDescent="0.2">
      <c r="A4447" t="s">
        <v>1242</v>
      </c>
      <c r="B4447" t="s">
        <v>5</v>
      </c>
      <c r="C4447">
        <v>4</v>
      </c>
      <c r="D4447" t="s">
        <v>1257</v>
      </c>
      <c r="E4447">
        <v>4041342</v>
      </c>
      <c r="F4447">
        <v>17</v>
      </c>
      <c r="G4447" t="s">
        <v>1484</v>
      </c>
      <c r="H4447">
        <v>23</v>
      </c>
      <c r="I4447">
        <v>57</v>
      </c>
    </row>
    <row r="4448" spans="1:9" x14ac:dyDescent="0.2">
      <c r="A4448" t="s">
        <v>1242</v>
      </c>
      <c r="B4448" t="s">
        <v>5</v>
      </c>
      <c r="C4448">
        <v>4</v>
      </c>
      <c r="D4448" t="s">
        <v>1257</v>
      </c>
      <c r="E4448">
        <v>4041342</v>
      </c>
      <c r="F4448">
        <v>17</v>
      </c>
      <c r="G4448" t="s">
        <v>1485</v>
      </c>
      <c r="H4448">
        <v>17</v>
      </c>
      <c r="I4448">
        <v>57</v>
      </c>
    </row>
    <row r="4449" spans="1:9" x14ac:dyDescent="0.2">
      <c r="A4449" t="s">
        <v>1242</v>
      </c>
      <c r="B4449" t="s">
        <v>5</v>
      </c>
      <c r="C4449">
        <v>4</v>
      </c>
      <c r="D4449" t="s">
        <v>1257</v>
      </c>
      <c r="E4449">
        <v>4041342</v>
      </c>
      <c r="F4449">
        <v>17</v>
      </c>
      <c r="G4449" t="s">
        <v>1486</v>
      </c>
      <c r="H4449">
        <v>23</v>
      </c>
      <c r="I4449">
        <v>57</v>
      </c>
    </row>
    <row r="4450" spans="1:9" x14ac:dyDescent="0.2">
      <c r="A4450" t="s">
        <v>1242</v>
      </c>
      <c r="B4450" t="s">
        <v>5</v>
      </c>
      <c r="C4450">
        <v>4</v>
      </c>
      <c r="D4450" t="s">
        <v>1257</v>
      </c>
      <c r="E4450">
        <v>4041344</v>
      </c>
      <c r="F4450">
        <v>19</v>
      </c>
      <c r="G4450" t="s">
        <v>1472</v>
      </c>
      <c r="H4450">
        <v>38</v>
      </c>
      <c r="I4450">
        <v>72</v>
      </c>
    </row>
    <row r="4451" spans="1:9" x14ac:dyDescent="0.2">
      <c r="A4451" t="s">
        <v>1242</v>
      </c>
      <c r="B4451" t="s">
        <v>5</v>
      </c>
      <c r="C4451">
        <v>4</v>
      </c>
      <c r="D4451" t="s">
        <v>1257</v>
      </c>
      <c r="E4451">
        <v>4041344</v>
      </c>
      <c r="F4451">
        <v>19</v>
      </c>
      <c r="G4451" t="s">
        <v>1473</v>
      </c>
      <c r="H4451">
        <v>27</v>
      </c>
      <c r="I4451">
        <v>54</v>
      </c>
    </row>
    <row r="4452" spans="1:9" x14ac:dyDescent="0.2">
      <c r="A4452" t="s">
        <v>1242</v>
      </c>
      <c r="B4452" t="s">
        <v>5</v>
      </c>
      <c r="C4452">
        <v>4</v>
      </c>
      <c r="D4452" t="s">
        <v>1257</v>
      </c>
      <c r="E4452">
        <v>4041344</v>
      </c>
      <c r="F4452">
        <v>19</v>
      </c>
      <c r="G4452" t="s">
        <v>1474</v>
      </c>
      <c r="H4452">
        <v>34</v>
      </c>
      <c r="I4452">
        <v>54</v>
      </c>
    </row>
    <row r="4453" spans="1:9" x14ac:dyDescent="0.2">
      <c r="A4453" t="s">
        <v>1242</v>
      </c>
      <c r="B4453" t="s">
        <v>5</v>
      </c>
      <c r="C4453">
        <v>4</v>
      </c>
      <c r="D4453" t="s">
        <v>1257</v>
      </c>
      <c r="E4453">
        <v>4041344</v>
      </c>
      <c r="F4453">
        <v>19</v>
      </c>
      <c r="G4453" t="s">
        <v>1475</v>
      </c>
      <c r="H4453">
        <v>40</v>
      </c>
      <c r="I4453">
        <v>54</v>
      </c>
    </row>
    <row r="4454" spans="1:9" x14ac:dyDescent="0.2">
      <c r="A4454" t="s">
        <v>1242</v>
      </c>
      <c r="B4454" t="s">
        <v>5</v>
      </c>
      <c r="C4454">
        <v>4</v>
      </c>
      <c r="D4454" t="s">
        <v>1257</v>
      </c>
      <c r="E4454">
        <v>4041344</v>
      </c>
      <c r="F4454">
        <v>19</v>
      </c>
      <c r="G4454" t="s">
        <v>1476</v>
      </c>
      <c r="H4454">
        <v>29</v>
      </c>
      <c r="I4454">
        <v>54</v>
      </c>
    </row>
    <row r="4455" spans="1:9" x14ac:dyDescent="0.2">
      <c r="A4455" t="s">
        <v>1242</v>
      </c>
      <c r="B4455" t="s">
        <v>5</v>
      </c>
      <c r="C4455">
        <v>4</v>
      </c>
      <c r="D4455" t="s">
        <v>1257</v>
      </c>
      <c r="E4455">
        <v>4041344</v>
      </c>
      <c r="F4455">
        <v>19</v>
      </c>
      <c r="G4455" t="s">
        <v>1477</v>
      </c>
      <c r="H4455">
        <v>15</v>
      </c>
      <c r="I4455">
        <v>54</v>
      </c>
    </row>
    <row r="4456" spans="1:9" x14ac:dyDescent="0.2">
      <c r="A4456" t="s">
        <v>1242</v>
      </c>
      <c r="B4456" t="s">
        <v>5</v>
      </c>
      <c r="C4456">
        <v>4</v>
      </c>
      <c r="D4456" t="s">
        <v>1257</v>
      </c>
      <c r="E4456">
        <v>4041344</v>
      </c>
      <c r="F4456">
        <v>19</v>
      </c>
      <c r="G4456" t="s">
        <v>1478</v>
      </c>
      <c r="H4456">
        <v>26</v>
      </c>
      <c r="I4456">
        <v>54</v>
      </c>
    </row>
    <row r="4457" spans="1:9" x14ac:dyDescent="0.2">
      <c r="A4457" t="s">
        <v>1242</v>
      </c>
      <c r="B4457" t="s">
        <v>5</v>
      </c>
      <c r="C4457">
        <v>4</v>
      </c>
      <c r="D4457" t="s">
        <v>1257</v>
      </c>
      <c r="E4457">
        <v>4041344</v>
      </c>
      <c r="F4457">
        <v>19</v>
      </c>
      <c r="G4457" t="s">
        <v>1479</v>
      </c>
      <c r="H4457">
        <v>31</v>
      </c>
      <c r="I4457">
        <v>54</v>
      </c>
    </row>
    <row r="4458" spans="1:9" x14ac:dyDescent="0.2">
      <c r="A4458" t="s">
        <v>1242</v>
      </c>
      <c r="B4458" t="s">
        <v>5</v>
      </c>
      <c r="C4458">
        <v>4</v>
      </c>
      <c r="D4458" t="s">
        <v>1257</v>
      </c>
      <c r="E4458">
        <v>4041344</v>
      </c>
      <c r="F4458">
        <v>19</v>
      </c>
      <c r="G4458" t="s">
        <v>1480</v>
      </c>
      <c r="H4458">
        <v>29</v>
      </c>
      <c r="I4458">
        <v>72</v>
      </c>
    </row>
    <row r="4459" spans="1:9" x14ac:dyDescent="0.2">
      <c r="A4459" t="s">
        <v>1242</v>
      </c>
      <c r="B4459" t="s">
        <v>5</v>
      </c>
      <c r="C4459">
        <v>4</v>
      </c>
      <c r="D4459" t="s">
        <v>1257</v>
      </c>
      <c r="E4459">
        <v>4041344</v>
      </c>
      <c r="F4459">
        <v>19</v>
      </c>
      <c r="G4459" t="s">
        <v>1481</v>
      </c>
      <c r="H4459">
        <v>28</v>
      </c>
      <c r="I4459">
        <v>54</v>
      </c>
    </row>
    <row r="4460" spans="1:9" x14ac:dyDescent="0.2">
      <c r="A4460" t="s">
        <v>1242</v>
      </c>
      <c r="B4460" t="s">
        <v>5</v>
      </c>
      <c r="C4460">
        <v>4</v>
      </c>
      <c r="D4460" t="s">
        <v>1257</v>
      </c>
      <c r="E4460">
        <v>4041344</v>
      </c>
      <c r="F4460">
        <v>19</v>
      </c>
      <c r="G4460" t="s">
        <v>1482</v>
      </c>
      <c r="H4460">
        <v>18</v>
      </c>
      <c r="I4460">
        <v>54</v>
      </c>
    </row>
    <row r="4461" spans="1:9" x14ac:dyDescent="0.2">
      <c r="A4461" t="s">
        <v>1242</v>
      </c>
      <c r="B4461" t="s">
        <v>5</v>
      </c>
      <c r="C4461">
        <v>4</v>
      </c>
      <c r="D4461" t="s">
        <v>1257</v>
      </c>
      <c r="E4461">
        <v>4041344</v>
      </c>
      <c r="F4461">
        <v>19</v>
      </c>
      <c r="G4461" t="s">
        <v>1483</v>
      </c>
      <c r="H4461">
        <v>22</v>
      </c>
      <c r="I4461">
        <v>54</v>
      </c>
    </row>
    <row r="4462" spans="1:9" x14ac:dyDescent="0.2">
      <c r="A4462" t="s">
        <v>1242</v>
      </c>
      <c r="B4462" t="s">
        <v>5</v>
      </c>
      <c r="C4462">
        <v>4</v>
      </c>
      <c r="D4462" t="s">
        <v>1257</v>
      </c>
      <c r="E4462">
        <v>4041344</v>
      </c>
      <c r="F4462">
        <v>19</v>
      </c>
      <c r="G4462" t="s">
        <v>1484</v>
      </c>
      <c r="H4462">
        <v>22</v>
      </c>
      <c r="I4462">
        <v>54</v>
      </c>
    </row>
    <row r="4463" spans="1:9" x14ac:dyDescent="0.2">
      <c r="A4463" t="s">
        <v>1242</v>
      </c>
      <c r="B4463" t="s">
        <v>5</v>
      </c>
      <c r="C4463">
        <v>4</v>
      </c>
      <c r="D4463" t="s">
        <v>1257</v>
      </c>
      <c r="E4463">
        <v>4041344</v>
      </c>
      <c r="F4463">
        <v>19</v>
      </c>
      <c r="G4463" t="s">
        <v>1485</v>
      </c>
      <c r="H4463">
        <v>18</v>
      </c>
      <c r="I4463">
        <v>54</v>
      </c>
    </row>
    <row r="4464" spans="1:9" x14ac:dyDescent="0.2">
      <c r="A4464" t="s">
        <v>1242</v>
      </c>
      <c r="B4464" t="s">
        <v>5</v>
      </c>
      <c r="C4464">
        <v>4</v>
      </c>
      <c r="D4464" t="s">
        <v>1257</v>
      </c>
      <c r="E4464">
        <v>4041344</v>
      </c>
      <c r="F4464">
        <v>19</v>
      </c>
      <c r="G4464" t="s">
        <v>1486</v>
      </c>
      <c r="H4464">
        <v>23</v>
      </c>
      <c r="I4464">
        <v>54</v>
      </c>
    </row>
    <row r="4465" spans="1:9" x14ac:dyDescent="0.2">
      <c r="A4465" t="s">
        <v>1242</v>
      </c>
      <c r="B4465" t="s">
        <v>5</v>
      </c>
      <c r="C4465">
        <v>4</v>
      </c>
      <c r="D4465" t="s">
        <v>1257</v>
      </c>
      <c r="E4465">
        <v>4041353</v>
      </c>
      <c r="F4465">
        <v>20</v>
      </c>
      <c r="G4465" t="s">
        <v>1472</v>
      </c>
      <c r="H4465">
        <v>54</v>
      </c>
      <c r="I4465">
        <v>76</v>
      </c>
    </row>
    <row r="4466" spans="1:9" x14ac:dyDescent="0.2">
      <c r="A4466" t="s">
        <v>1242</v>
      </c>
      <c r="B4466" t="s">
        <v>5</v>
      </c>
      <c r="C4466">
        <v>4</v>
      </c>
      <c r="D4466" t="s">
        <v>1257</v>
      </c>
      <c r="E4466">
        <v>4041353</v>
      </c>
      <c r="F4466">
        <v>20</v>
      </c>
      <c r="G4466" t="s">
        <v>1473</v>
      </c>
      <c r="H4466">
        <v>28</v>
      </c>
      <c r="I4466">
        <v>57</v>
      </c>
    </row>
    <row r="4467" spans="1:9" x14ac:dyDescent="0.2">
      <c r="A4467" t="s">
        <v>1242</v>
      </c>
      <c r="B4467" t="s">
        <v>5</v>
      </c>
      <c r="C4467">
        <v>4</v>
      </c>
      <c r="D4467" t="s">
        <v>1257</v>
      </c>
      <c r="E4467">
        <v>4041353</v>
      </c>
      <c r="F4467">
        <v>20</v>
      </c>
      <c r="G4467" t="s">
        <v>1474</v>
      </c>
      <c r="H4467">
        <v>42</v>
      </c>
      <c r="I4467">
        <v>57</v>
      </c>
    </row>
    <row r="4468" spans="1:9" x14ac:dyDescent="0.2">
      <c r="A4468" t="s">
        <v>1242</v>
      </c>
      <c r="B4468" t="s">
        <v>5</v>
      </c>
      <c r="C4468">
        <v>4</v>
      </c>
      <c r="D4468" t="s">
        <v>1257</v>
      </c>
      <c r="E4468">
        <v>4041353</v>
      </c>
      <c r="F4468">
        <v>20</v>
      </c>
      <c r="G4468" t="s">
        <v>1475</v>
      </c>
      <c r="H4468">
        <v>42</v>
      </c>
      <c r="I4468">
        <v>57</v>
      </c>
    </row>
    <row r="4469" spans="1:9" x14ac:dyDescent="0.2">
      <c r="A4469" t="s">
        <v>1242</v>
      </c>
      <c r="B4469" t="s">
        <v>5</v>
      </c>
      <c r="C4469">
        <v>4</v>
      </c>
      <c r="D4469" t="s">
        <v>1257</v>
      </c>
      <c r="E4469">
        <v>4041353</v>
      </c>
      <c r="F4469">
        <v>20</v>
      </c>
      <c r="G4469" t="s">
        <v>1476</v>
      </c>
      <c r="H4469">
        <v>29</v>
      </c>
      <c r="I4469">
        <v>57</v>
      </c>
    </row>
    <row r="4470" spans="1:9" x14ac:dyDescent="0.2">
      <c r="A4470" t="s">
        <v>1242</v>
      </c>
      <c r="B4470" t="s">
        <v>5</v>
      </c>
      <c r="C4470">
        <v>4</v>
      </c>
      <c r="D4470" t="s">
        <v>1257</v>
      </c>
      <c r="E4470">
        <v>4041353</v>
      </c>
      <c r="F4470">
        <v>20</v>
      </c>
      <c r="G4470" t="s">
        <v>1477</v>
      </c>
      <c r="H4470">
        <v>14</v>
      </c>
      <c r="I4470">
        <v>57</v>
      </c>
    </row>
    <row r="4471" spans="1:9" x14ac:dyDescent="0.2">
      <c r="A4471" t="s">
        <v>1242</v>
      </c>
      <c r="B4471" t="s">
        <v>5</v>
      </c>
      <c r="C4471">
        <v>4</v>
      </c>
      <c r="D4471" t="s">
        <v>1257</v>
      </c>
      <c r="E4471">
        <v>4041353</v>
      </c>
      <c r="F4471">
        <v>20</v>
      </c>
      <c r="G4471" t="s">
        <v>1478</v>
      </c>
      <c r="H4471">
        <v>24</v>
      </c>
      <c r="I4471">
        <v>57</v>
      </c>
    </row>
    <row r="4472" spans="1:9" x14ac:dyDescent="0.2">
      <c r="A4472" t="s">
        <v>1242</v>
      </c>
      <c r="B4472" t="s">
        <v>5</v>
      </c>
      <c r="C4472">
        <v>4</v>
      </c>
      <c r="D4472" t="s">
        <v>1257</v>
      </c>
      <c r="E4472">
        <v>4041353</v>
      </c>
      <c r="F4472">
        <v>20</v>
      </c>
      <c r="G4472" t="s">
        <v>1479</v>
      </c>
      <c r="H4472">
        <v>42</v>
      </c>
      <c r="I4472">
        <v>57</v>
      </c>
    </row>
    <row r="4473" spans="1:9" x14ac:dyDescent="0.2">
      <c r="A4473" t="s">
        <v>1242</v>
      </c>
      <c r="B4473" t="s">
        <v>5</v>
      </c>
      <c r="C4473">
        <v>4</v>
      </c>
      <c r="D4473" t="s">
        <v>1257</v>
      </c>
      <c r="E4473">
        <v>4041353</v>
      </c>
      <c r="F4473">
        <v>20</v>
      </c>
      <c r="G4473" t="s">
        <v>1480</v>
      </c>
      <c r="H4473">
        <v>34</v>
      </c>
      <c r="I4473">
        <v>76</v>
      </c>
    </row>
    <row r="4474" spans="1:9" x14ac:dyDescent="0.2">
      <c r="A4474" t="s">
        <v>1242</v>
      </c>
      <c r="B4474" t="s">
        <v>5</v>
      </c>
      <c r="C4474">
        <v>4</v>
      </c>
      <c r="D4474" t="s">
        <v>1257</v>
      </c>
      <c r="E4474">
        <v>4041353</v>
      </c>
      <c r="F4474">
        <v>20</v>
      </c>
      <c r="G4474" t="s">
        <v>1481</v>
      </c>
      <c r="H4474">
        <v>31</v>
      </c>
      <c r="I4474">
        <v>57</v>
      </c>
    </row>
    <row r="4475" spans="1:9" x14ac:dyDescent="0.2">
      <c r="A4475" t="s">
        <v>1242</v>
      </c>
      <c r="B4475" t="s">
        <v>5</v>
      </c>
      <c r="C4475">
        <v>4</v>
      </c>
      <c r="D4475" t="s">
        <v>1257</v>
      </c>
      <c r="E4475">
        <v>4041353</v>
      </c>
      <c r="F4475">
        <v>20</v>
      </c>
      <c r="G4475" t="s">
        <v>1482</v>
      </c>
      <c r="H4475">
        <v>22</v>
      </c>
      <c r="I4475">
        <v>57</v>
      </c>
    </row>
    <row r="4476" spans="1:9" x14ac:dyDescent="0.2">
      <c r="A4476" t="s">
        <v>1242</v>
      </c>
      <c r="B4476" t="s">
        <v>5</v>
      </c>
      <c r="C4476">
        <v>4</v>
      </c>
      <c r="D4476" t="s">
        <v>1257</v>
      </c>
      <c r="E4476">
        <v>4041353</v>
      </c>
      <c r="F4476">
        <v>20</v>
      </c>
      <c r="G4476" t="s">
        <v>1483</v>
      </c>
      <c r="H4476">
        <v>34</v>
      </c>
      <c r="I4476">
        <v>57</v>
      </c>
    </row>
    <row r="4477" spans="1:9" x14ac:dyDescent="0.2">
      <c r="A4477" t="s">
        <v>1242</v>
      </c>
      <c r="B4477" t="s">
        <v>5</v>
      </c>
      <c r="C4477">
        <v>4</v>
      </c>
      <c r="D4477" t="s">
        <v>1257</v>
      </c>
      <c r="E4477">
        <v>4041353</v>
      </c>
      <c r="F4477">
        <v>20</v>
      </c>
      <c r="G4477" t="s">
        <v>1484</v>
      </c>
      <c r="H4477">
        <v>25</v>
      </c>
      <c r="I4477">
        <v>57</v>
      </c>
    </row>
    <row r="4478" spans="1:9" x14ac:dyDescent="0.2">
      <c r="A4478" t="s">
        <v>1242</v>
      </c>
      <c r="B4478" t="s">
        <v>5</v>
      </c>
      <c r="C4478">
        <v>4</v>
      </c>
      <c r="D4478" t="s">
        <v>1257</v>
      </c>
      <c r="E4478">
        <v>4041353</v>
      </c>
      <c r="F4478">
        <v>20</v>
      </c>
      <c r="G4478" t="s">
        <v>1485</v>
      </c>
      <c r="H4478">
        <v>24</v>
      </c>
      <c r="I4478">
        <v>57</v>
      </c>
    </row>
    <row r="4479" spans="1:9" x14ac:dyDescent="0.2">
      <c r="A4479" t="s">
        <v>1242</v>
      </c>
      <c r="B4479" t="s">
        <v>5</v>
      </c>
      <c r="C4479">
        <v>4</v>
      </c>
      <c r="D4479" t="s">
        <v>1257</v>
      </c>
      <c r="E4479">
        <v>4041353</v>
      </c>
      <c r="F4479">
        <v>20</v>
      </c>
      <c r="G4479" t="s">
        <v>1486</v>
      </c>
      <c r="H4479">
        <v>24</v>
      </c>
      <c r="I4479">
        <v>57</v>
      </c>
    </row>
    <row r="4480" spans="1:9" x14ac:dyDescent="0.2">
      <c r="A4480" t="s">
        <v>1242</v>
      </c>
      <c r="B4480" t="s">
        <v>5</v>
      </c>
      <c r="C4480">
        <v>4</v>
      </c>
      <c r="D4480" t="s">
        <v>1257</v>
      </c>
      <c r="E4480">
        <v>4041339</v>
      </c>
      <c r="F4480">
        <v>18</v>
      </c>
      <c r="G4480" t="s">
        <v>1472</v>
      </c>
      <c r="H4480">
        <v>46</v>
      </c>
      <c r="I4480">
        <v>72</v>
      </c>
    </row>
    <row r="4481" spans="1:9" x14ac:dyDescent="0.2">
      <c r="A4481" t="s">
        <v>1242</v>
      </c>
      <c r="B4481" t="s">
        <v>5</v>
      </c>
      <c r="C4481">
        <v>4</v>
      </c>
      <c r="D4481" t="s">
        <v>1257</v>
      </c>
      <c r="E4481">
        <v>4041339</v>
      </c>
      <c r="F4481">
        <v>18</v>
      </c>
      <c r="G4481" t="s">
        <v>1473</v>
      </c>
      <c r="H4481">
        <v>30</v>
      </c>
      <c r="I4481">
        <v>54</v>
      </c>
    </row>
    <row r="4482" spans="1:9" x14ac:dyDescent="0.2">
      <c r="A4482" t="s">
        <v>1242</v>
      </c>
      <c r="B4482" t="s">
        <v>5</v>
      </c>
      <c r="C4482">
        <v>4</v>
      </c>
      <c r="D4482" t="s">
        <v>1257</v>
      </c>
      <c r="E4482">
        <v>4041339</v>
      </c>
      <c r="F4482">
        <v>18</v>
      </c>
      <c r="G4482" t="s">
        <v>1474</v>
      </c>
      <c r="H4482">
        <v>37</v>
      </c>
      <c r="I4482">
        <v>54</v>
      </c>
    </row>
    <row r="4483" spans="1:9" x14ac:dyDescent="0.2">
      <c r="A4483" t="s">
        <v>1242</v>
      </c>
      <c r="B4483" t="s">
        <v>5</v>
      </c>
      <c r="C4483">
        <v>4</v>
      </c>
      <c r="D4483" t="s">
        <v>1257</v>
      </c>
      <c r="E4483">
        <v>4041339</v>
      </c>
      <c r="F4483">
        <v>18</v>
      </c>
      <c r="G4483" t="s">
        <v>1475</v>
      </c>
      <c r="H4483">
        <v>44</v>
      </c>
      <c r="I4483">
        <v>54</v>
      </c>
    </row>
    <row r="4484" spans="1:9" x14ac:dyDescent="0.2">
      <c r="A4484" t="s">
        <v>1242</v>
      </c>
      <c r="B4484" t="s">
        <v>5</v>
      </c>
      <c r="C4484">
        <v>4</v>
      </c>
      <c r="D4484" t="s">
        <v>1257</v>
      </c>
      <c r="E4484">
        <v>4041339</v>
      </c>
      <c r="F4484">
        <v>18</v>
      </c>
      <c r="G4484" t="s">
        <v>1476</v>
      </c>
      <c r="H4484">
        <v>27</v>
      </c>
      <c r="I4484">
        <v>54</v>
      </c>
    </row>
    <row r="4485" spans="1:9" x14ac:dyDescent="0.2">
      <c r="A4485" t="s">
        <v>1242</v>
      </c>
      <c r="B4485" t="s">
        <v>5</v>
      </c>
      <c r="C4485">
        <v>4</v>
      </c>
      <c r="D4485" t="s">
        <v>1257</v>
      </c>
      <c r="E4485">
        <v>4041339</v>
      </c>
      <c r="F4485">
        <v>18</v>
      </c>
      <c r="G4485" t="s">
        <v>1477</v>
      </c>
      <c r="H4485">
        <v>16</v>
      </c>
      <c r="I4485">
        <v>54</v>
      </c>
    </row>
    <row r="4486" spans="1:9" x14ac:dyDescent="0.2">
      <c r="A4486" t="s">
        <v>1242</v>
      </c>
      <c r="B4486" t="s">
        <v>5</v>
      </c>
      <c r="C4486">
        <v>4</v>
      </c>
      <c r="D4486" t="s">
        <v>1257</v>
      </c>
      <c r="E4486">
        <v>4041339</v>
      </c>
      <c r="F4486">
        <v>18</v>
      </c>
      <c r="G4486" t="s">
        <v>1478</v>
      </c>
      <c r="H4486">
        <v>24</v>
      </c>
      <c r="I4486">
        <v>54</v>
      </c>
    </row>
    <row r="4487" spans="1:9" x14ac:dyDescent="0.2">
      <c r="A4487" t="s">
        <v>1242</v>
      </c>
      <c r="B4487" t="s">
        <v>5</v>
      </c>
      <c r="C4487">
        <v>4</v>
      </c>
      <c r="D4487" t="s">
        <v>1257</v>
      </c>
      <c r="E4487">
        <v>4041339</v>
      </c>
      <c r="F4487">
        <v>18</v>
      </c>
      <c r="G4487" t="s">
        <v>1479</v>
      </c>
      <c r="H4487">
        <v>37</v>
      </c>
      <c r="I4487">
        <v>54</v>
      </c>
    </row>
    <row r="4488" spans="1:9" x14ac:dyDescent="0.2">
      <c r="A4488" t="s">
        <v>1242</v>
      </c>
      <c r="B4488" t="s">
        <v>5</v>
      </c>
      <c r="C4488">
        <v>4</v>
      </c>
      <c r="D4488" t="s">
        <v>1257</v>
      </c>
      <c r="E4488">
        <v>4041339</v>
      </c>
      <c r="F4488">
        <v>18</v>
      </c>
      <c r="G4488" t="s">
        <v>1480</v>
      </c>
      <c r="H4488">
        <v>33</v>
      </c>
      <c r="I4488">
        <v>72</v>
      </c>
    </row>
    <row r="4489" spans="1:9" x14ac:dyDescent="0.2">
      <c r="A4489" t="s">
        <v>1242</v>
      </c>
      <c r="B4489" t="s">
        <v>5</v>
      </c>
      <c r="C4489">
        <v>4</v>
      </c>
      <c r="D4489" t="s">
        <v>1257</v>
      </c>
      <c r="E4489">
        <v>4041339</v>
      </c>
      <c r="F4489">
        <v>18</v>
      </c>
      <c r="G4489" t="s">
        <v>1481</v>
      </c>
      <c r="H4489">
        <v>27</v>
      </c>
      <c r="I4489">
        <v>54</v>
      </c>
    </row>
    <row r="4490" spans="1:9" x14ac:dyDescent="0.2">
      <c r="A4490" t="s">
        <v>1242</v>
      </c>
      <c r="B4490" t="s">
        <v>5</v>
      </c>
      <c r="C4490">
        <v>4</v>
      </c>
      <c r="D4490" t="s">
        <v>1257</v>
      </c>
      <c r="E4490">
        <v>4041339</v>
      </c>
      <c r="F4490">
        <v>18</v>
      </c>
      <c r="G4490" t="s">
        <v>1482</v>
      </c>
      <c r="H4490">
        <v>22</v>
      </c>
      <c r="I4490">
        <v>54</v>
      </c>
    </row>
    <row r="4491" spans="1:9" x14ac:dyDescent="0.2">
      <c r="A4491" t="s">
        <v>1242</v>
      </c>
      <c r="B4491" t="s">
        <v>5</v>
      </c>
      <c r="C4491">
        <v>4</v>
      </c>
      <c r="D4491" t="s">
        <v>1257</v>
      </c>
      <c r="E4491">
        <v>4041339</v>
      </c>
      <c r="F4491">
        <v>18</v>
      </c>
      <c r="G4491" t="s">
        <v>1483</v>
      </c>
      <c r="H4491">
        <v>36</v>
      </c>
      <c r="I4491">
        <v>54</v>
      </c>
    </row>
    <row r="4492" spans="1:9" x14ac:dyDescent="0.2">
      <c r="A4492" t="s">
        <v>1242</v>
      </c>
      <c r="B4492" t="s">
        <v>5</v>
      </c>
      <c r="C4492">
        <v>4</v>
      </c>
      <c r="D4492" t="s">
        <v>1257</v>
      </c>
      <c r="E4492">
        <v>4041339</v>
      </c>
      <c r="F4492">
        <v>18</v>
      </c>
      <c r="G4492" t="s">
        <v>1484</v>
      </c>
      <c r="H4492">
        <v>22</v>
      </c>
      <c r="I4492">
        <v>54</v>
      </c>
    </row>
    <row r="4493" spans="1:9" x14ac:dyDescent="0.2">
      <c r="A4493" t="s">
        <v>1242</v>
      </c>
      <c r="B4493" t="s">
        <v>5</v>
      </c>
      <c r="C4493">
        <v>4</v>
      </c>
      <c r="D4493" t="s">
        <v>1257</v>
      </c>
      <c r="E4493">
        <v>4041339</v>
      </c>
      <c r="F4493">
        <v>18</v>
      </c>
      <c r="G4493" t="s">
        <v>1485</v>
      </c>
      <c r="H4493">
        <v>19</v>
      </c>
      <c r="I4493">
        <v>54</v>
      </c>
    </row>
    <row r="4494" spans="1:9" x14ac:dyDescent="0.2">
      <c r="A4494" t="s">
        <v>1242</v>
      </c>
      <c r="B4494" t="s">
        <v>5</v>
      </c>
      <c r="C4494">
        <v>4</v>
      </c>
      <c r="D4494" t="s">
        <v>1257</v>
      </c>
      <c r="E4494">
        <v>4041339</v>
      </c>
      <c r="F4494">
        <v>18</v>
      </c>
      <c r="G4494" t="s">
        <v>1486</v>
      </c>
      <c r="H4494">
        <v>18</v>
      </c>
      <c r="I4494">
        <v>54</v>
      </c>
    </row>
    <row r="4495" spans="1:9" x14ac:dyDescent="0.2">
      <c r="A4495" t="s">
        <v>1242</v>
      </c>
      <c r="B4495" t="s">
        <v>5</v>
      </c>
      <c r="C4495">
        <v>4</v>
      </c>
      <c r="D4495" t="s">
        <v>1257</v>
      </c>
      <c r="E4495">
        <v>4041365</v>
      </c>
      <c r="F4495">
        <v>17</v>
      </c>
      <c r="G4495" t="s">
        <v>1472</v>
      </c>
      <c r="H4495">
        <v>34</v>
      </c>
      <c r="I4495">
        <v>72</v>
      </c>
    </row>
    <row r="4496" spans="1:9" x14ac:dyDescent="0.2">
      <c r="A4496" t="s">
        <v>1242</v>
      </c>
      <c r="B4496" t="s">
        <v>5</v>
      </c>
      <c r="C4496">
        <v>4</v>
      </c>
      <c r="D4496" t="s">
        <v>1257</v>
      </c>
      <c r="E4496">
        <v>4041365</v>
      </c>
      <c r="F4496">
        <v>17</v>
      </c>
      <c r="G4496" t="s">
        <v>1473</v>
      </c>
      <c r="H4496">
        <v>32</v>
      </c>
      <c r="I4496">
        <v>54</v>
      </c>
    </row>
    <row r="4497" spans="1:9" x14ac:dyDescent="0.2">
      <c r="A4497" t="s">
        <v>1242</v>
      </c>
      <c r="B4497" t="s">
        <v>5</v>
      </c>
      <c r="C4497">
        <v>4</v>
      </c>
      <c r="D4497" t="s">
        <v>1257</v>
      </c>
      <c r="E4497">
        <v>4041365</v>
      </c>
      <c r="F4497">
        <v>17</v>
      </c>
      <c r="G4497" t="s">
        <v>1474</v>
      </c>
      <c r="H4497">
        <v>23</v>
      </c>
      <c r="I4497">
        <v>54</v>
      </c>
    </row>
    <row r="4498" spans="1:9" x14ac:dyDescent="0.2">
      <c r="A4498" t="s">
        <v>1242</v>
      </c>
      <c r="B4498" t="s">
        <v>5</v>
      </c>
      <c r="C4498">
        <v>4</v>
      </c>
      <c r="D4498" t="s">
        <v>1257</v>
      </c>
      <c r="E4498">
        <v>4041365</v>
      </c>
      <c r="F4498">
        <v>17</v>
      </c>
      <c r="G4498" t="s">
        <v>1475</v>
      </c>
      <c r="H4498">
        <v>39</v>
      </c>
      <c r="I4498">
        <v>54</v>
      </c>
    </row>
    <row r="4499" spans="1:9" x14ac:dyDescent="0.2">
      <c r="A4499" t="s">
        <v>1242</v>
      </c>
      <c r="B4499" t="s">
        <v>5</v>
      </c>
      <c r="C4499">
        <v>4</v>
      </c>
      <c r="D4499" t="s">
        <v>1257</v>
      </c>
      <c r="E4499">
        <v>4041365</v>
      </c>
      <c r="F4499">
        <v>17</v>
      </c>
      <c r="G4499" t="s">
        <v>1476</v>
      </c>
      <c r="H4499">
        <v>34</v>
      </c>
      <c r="I4499">
        <v>54</v>
      </c>
    </row>
    <row r="4500" spans="1:9" x14ac:dyDescent="0.2">
      <c r="A4500" t="s">
        <v>1242</v>
      </c>
      <c r="B4500" t="s">
        <v>5</v>
      </c>
      <c r="C4500">
        <v>4</v>
      </c>
      <c r="D4500" t="s">
        <v>1257</v>
      </c>
      <c r="E4500">
        <v>4041365</v>
      </c>
      <c r="F4500">
        <v>17</v>
      </c>
      <c r="G4500" t="s">
        <v>1477</v>
      </c>
      <c r="H4500">
        <v>17</v>
      </c>
      <c r="I4500">
        <v>54</v>
      </c>
    </row>
    <row r="4501" spans="1:9" x14ac:dyDescent="0.2">
      <c r="A4501" t="s">
        <v>1242</v>
      </c>
      <c r="B4501" t="s">
        <v>5</v>
      </c>
      <c r="C4501">
        <v>4</v>
      </c>
      <c r="D4501" t="s">
        <v>1257</v>
      </c>
      <c r="E4501">
        <v>4041365</v>
      </c>
      <c r="F4501">
        <v>17</v>
      </c>
      <c r="G4501" t="s">
        <v>1478</v>
      </c>
      <c r="H4501">
        <v>24</v>
      </c>
      <c r="I4501">
        <v>54</v>
      </c>
    </row>
    <row r="4502" spans="1:9" x14ac:dyDescent="0.2">
      <c r="A4502" t="s">
        <v>1242</v>
      </c>
      <c r="B4502" t="s">
        <v>5</v>
      </c>
      <c r="C4502">
        <v>4</v>
      </c>
      <c r="D4502" t="s">
        <v>1257</v>
      </c>
      <c r="E4502">
        <v>4041365</v>
      </c>
      <c r="F4502">
        <v>17</v>
      </c>
      <c r="G4502" t="s">
        <v>1479</v>
      </c>
      <c r="H4502">
        <v>28</v>
      </c>
      <c r="I4502">
        <v>54</v>
      </c>
    </row>
    <row r="4503" spans="1:9" x14ac:dyDescent="0.2">
      <c r="A4503" t="s">
        <v>1242</v>
      </c>
      <c r="B4503" t="s">
        <v>5</v>
      </c>
      <c r="C4503">
        <v>4</v>
      </c>
      <c r="D4503" t="s">
        <v>1257</v>
      </c>
      <c r="E4503">
        <v>4041365</v>
      </c>
      <c r="F4503">
        <v>17</v>
      </c>
      <c r="G4503" t="s">
        <v>1480</v>
      </c>
      <c r="H4503">
        <v>28</v>
      </c>
      <c r="I4503">
        <v>72</v>
      </c>
    </row>
    <row r="4504" spans="1:9" x14ac:dyDescent="0.2">
      <c r="A4504" t="s">
        <v>1242</v>
      </c>
      <c r="B4504" t="s">
        <v>5</v>
      </c>
      <c r="C4504">
        <v>4</v>
      </c>
      <c r="D4504" t="s">
        <v>1257</v>
      </c>
      <c r="E4504">
        <v>4041365</v>
      </c>
      <c r="F4504">
        <v>17</v>
      </c>
      <c r="G4504" t="s">
        <v>1481</v>
      </c>
      <c r="H4504">
        <v>24</v>
      </c>
      <c r="I4504">
        <v>54</v>
      </c>
    </row>
    <row r="4505" spans="1:9" x14ac:dyDescent="0.2">
      <c r="A4505" t="s">
        <v>1242</v>
      </c>
      <c r="B4505" t="s">
        <v>5</v>
      </c>
      <c r="C4505">
        <v>4</v>
      </c>
      <c r="D4505" t="s">
        <v>1257</v>
      </c>
      <c r="E4505">
        <v>4041365</v>
      </c>
      <c r="F4505">
        <v>17</v>
      </c>
      <c r="G4505" t="s">
        <v>1482</v>
      </c>
      <c r="H4505">
        <v>16</v>
      </c>
      <c r="I4505">
        <v>54</v>
      </c>
    </row>
    <row r="4506" spans="1:9" x14ac:dyDescent="0.2">
      <c r="A4506" t="s">
        <v>1242</v>
      </c>
      <c r="B4506" t="s">
        <v>5</v>
      </c>
      <c r="C4506">
        <v>4</v>
      </c>
      <c r="D4506" t="s">
        <v>1257</v>
      </c>
      <c r="E4506">
        <v>4041365</v>
      </c>
      <c r="F4506">
        <v>17</v>
      </c>
      <c r="G4506" t="s">
        <v>1483</v>
      </c>
      <c r="H4506">
        <v>25</v>
      </c>
      <c r="I4506">
        <v>54</v>
      </c>
    </row>
    <row r="4507" spans="1:9" x14ac:dyDescent="0.2">
      <c r="A4507" t="s">
        <v>1242</v>
      </c>
      <c r="B4507" t="s">
        <v>5</v>
      </c>
      <c r="C4507">
        <v>4</v>
      </c>
      <c r="D4507" t="s">
        <v>1257</v>
      </c>
      <c r="E4507">
        <v>4041365</v>
      </c>
      <c r="F4507">
        <v>17</v>
      </c>
      <c r="G4507" t="s">
        <v>1484</v>
      </c>
      <c r="H4507">
        <v>18</v>
      </c>
      <c r="I4507">
        <v>54</v>
      </c>
    </row>
    <row r="4508" spans="1:9" x14ac:dyDescent="0.2">
      <c r="A4508" t="s">
        <v>1242</v>
      </c>
      <c r="B4508" t="s">
        <v>5</v>
      </c>
      <c r="C4508">
        <v>4</v>
      </c>
      <c r="D4508" t="s">
        <v>1257</v>
      </c>
      <c r="E4508">
        <v>4041365</v>
      </c>
      <c r="F4508">
        <v>17</v>
      </c>
      <c r="G4508" t="s">
        <v>1485</v>
      </c>
      <c r="H4508">
        <v>18</v>
      </c>
      <c r="I4508">
        <v>54</v>
      </c>
    </row>
    <row r="4509" spans="1:9" x14ac:dyDescent="0.2">
      <c r="A4509" t="s">
        <v>1242</v>
      </c>
      <c r="B4509" t="s">
        <v>5</v>
      </c>
      <c r="C4509">
        <v>4</v>
      </c>
      <c r="D4509" t="s">
        <v>1257</v>
      </c>
      <c r="E4509">
        <v>4041365</v>
      </c>
      <c r="F4509">
        <v>17</v>
      </c>
      <c r="G4509" t="s">
        <v>1486</v>
      </c>
      <c r="H4509">
        <v>17</v>
      </c>
      <c r="I4509">
        <v>54</v>
      </c>
    </row>
    <row r="4510" spans="1:9" x14ac:dyDescent="0.2">
      <c r="A4510" t="s">
        <v>1242</v>
      </c>
      <c r="B4510" t="s">
        <v>5</v>
      </c>
      <c r="C4510">
        <v>4</v>
      </c>
      <c r="D4510" t="s">
        <v>1257</v>
      </c>
      <c r="E4510">
        <v>4041359</v>
      </c>
      <c r="F4510">
        <v>18</v>
      </c>
      <c r="G4510" t="s">
        <v>1472</v>
      </c>
      <c r="H4510">
        <v>44</v>
      </c>
      <c r="I4510">
        <v>72</v>
      </c>
    </row>
    <row r="4511" spans="1:9" x14ac:dyDescent="0.2">
      <c r="A4511" t="s">
        <v>1242</v>
      </c>
      <c r="B4511" t="s">
        <v>5</v>
      </c>
      <c r="C4511">
        <v>4</v>
      </c>
      <c r="D4511" t="s">
        <v>1257</v>
      </c>
      <c r="E4511">
        <v>4041359</v>
      </c>
      <c r="F4511">
        <v>18</v>
      </c>
      <c r="G4511" t="s">
        <v>1473</v>
      </c>
      <c r="H4511">
        <v>28</v>
      </c>
      <c r="I4511">
        <v>54</v>
      </c>
    </row>
    <row r="4512" spans="1:9" x14ac:dyDescent="0.2">
      <c r="A4512" t="s">
        <v>1242</v>
      </c>
      <c r="B4512" t="s">
        <v>5</v>
      </c>
      <c r="C4512">
        <v>4</v>
      </c>
      <c r="D4512" t="s">
        <v>1257</v>
      </c>
      <c r="E4512">
        <v>4041359</v>
      </c>
      <c r="F4512">
        <v>18</v>
      </c>
      <c r="G4512" t="s">
        <v>1474</v>
      </c>
      <c r="H4512">
        <v>30</v>
      </c>
      <c r="I4512">
        <v>54</v>
      </c>
    </row>
    <row r="4513" spans="1:9" x14ac:dyDescent="0.2">
      <c r="A4513" t="s">
        <v>1242</v>
      </c>
      <c r="B4513" t="s">
        <v>5</v>
      </c>
      <c r="C4513">
        <v>4</v>
      </c>
      <c r="D4513" t="s">
        <v>1257</v>
      </c>
      <c r="E4513">
        <v>4041359</v>
      </c>
      <c r="F4513">
        <v>18</v>
      </c>
      <c r="G4513" t="s">
        <v>1475</v>
      </c>
      <c r="H4513">
        <v>33</v>
      </c>
      <c r="I4513">
        <v>54</v>
      </c>
    </row>
    <row r="4514" spans="1:9" x14ac:dyDescent="0.2">
      <c r="A4514" t="s">
        <v>1242</v>
      </c>
      <c r="B4514" t="s">
        <v>5</v>
      </c>
      <c r="C4514">
        <v>4</v>
      </c>
      <c r="D4514" t="s">
        <v>1257</v>
      </c>
      <c r="E4514">
        <v>4041359</v>
      </c>
      <c r="F4514">
        <v>18</v>
      </c>
      <c r="G4514" t="s">
        <v>1476</v>
      </c>
      <c r="H4514">
        <v>30</v>
      </c>
      <c r="I4514">
        <v>54</v>
      </c>
    </row>
    <row r="4515" spans="1:9" x14ac:dyDescent="0.2">
      <c r="A4515" t="s">
        <v>1242</v>
      </c>
      <c r="B4515" t="s">
        <v>5</v>
      </c>
      <c r="C4515">
        <v>4</v>
      </c>
      <c r="D4515" t="s">
        <v>1257</v>
      </c>
      <c r="E4515">
        <v>4041359</v>
      </c>
      <c r="F4515">
        <v>18</v>
      </c>
      <c r="G4515" t="s">
        <v>1477</v>
      </c>
      <c r="H4515">
        <v>13</v>
      </c>
      <c r="I4515">
        <v>54</v>
      </c>
    </row>
    <row r="4516" spans="1:9" x14ac:dyDescent="0.2">
      <c r="A4516" t="s">
        <v>1242</v>
      </c>
      <c r="B4516" t="s">
        <v>5</v>
      </c>
      <c r="C4516">
        <v>4</v>
      </c>
      <c r="D4516" t="s">
        <v>1257</v>
      </c>
      <c r="E4516">
        <v>4041359</v>
      </c>
      <c r="F4516">
        <v>18</v>
      </c>
      <c r="G4516" t="s">
        <v>1478</v>
      </c>
      <c r="H4516">
        <v>26</v>
      </c>
      <c r="I4516">
        <v>54</v>
      </c>
    </row>
    <row r="4517" spans="1:9" x14ac:dyDescent="0.2">
      <c r="A4517" t="s">
        <v>1242</v>
      </c>
      <c r="B4517" t="s">
        <v>5</v>
      </c>
      <c r="C4517">
        <v>4</v>
      </c>
      <c r="D4517" t="s">
        <v>1257</v>
      </c>
      <c r="E4517">
        <v>4041359</v>
      </c>
      <c r="F4517">
        <v>18</v>
      </c>
      <c r="G4517" t="s">
        <v>1479</v>
      </c>
      <c r="H4517">
        <v>34</v>
      </c>
      <c r="I4517">
        <v>54</v>
      </c>
    </row>
    <row r="4518" spans="1:9" x14ac:dyDescent="0.2">
      <c r="A4518" t="s">
        <v>1242</v>
      </c>
      <c r="B4518" t="s">
        <v>5</v>
      </c>
      <c r="C4518">
        <v>4</v>
      </c>
      <c r="D4518" t="s">
        <v>1257</v>
      </c>
      <c r="E4518">
        <v>4041359</v>
      </c>
      <c r="F4518">
        <v>18</v>
      </c>
      <c r="G4518" t="s">
        <v>1480</v>
      </c>
      <c r="H4518">
        <v>30</v>
      </c>
      <c r="I4518">
        <v>72</v>
      </c>
    </row>
    <row r="4519" spans="1:9" x14ac:dyDescent="0.2">
      <c r="A4519" t="s">
        <v>1242</v>
      </c>
      <c r="B4519" t="s">
        <v>5</v>
      </c>
      <c r="C4519">
        <v>4</v>
      </c>
      <c r="D4519" t="s">
        <v>1257</v>
      </c>
      <c r="E4519">
        <v>4041359</v>
      </c>
      <c r="F4519">
        <v>18</v>
      </c>
      <c r="G4519" t="s">
        <v>1481</v>
      </c>
      <c r="H4519">
        <v>22</v>
      </c>
      <c r="I4519">
        <v>54</v>
      </c>
    </row>
    <row r="4520" spans="1:9" x14ac:dyDescent="0.2">
      <c r="A4520" t="s">
        <v>1242</v>
      </c>
      <c r="B4520" t="s">
        <v>5</v>
      </c>
      <c r="C4520">
        <v>4</v>
      </c>
      <c r="D4520" t="s">
        <v>1257</v>
      </c>
      <c r="E4520">
        <v>4041359</v>
      </c>
      <c r="F4520">
        <v>18</v>
      </c>
      <c r="G4520" t="s">
        <v>1482</v>
      </c>
      <c r="H4520">
        <v>27</v>
      </c>
      <c r="I4520">
        <v>54</v>
      </c>
    </row>
    <row r="4521" spans="1:9" x14ac:dyDescent="0.2">
      <c r="A4521" t="s">
        <v>1242</v>
      </c>
      <c r="B4521" t="s">
        <v>5</v>
      </c>
      <c r="C4521">
        <v>4</v>
      </c>
      <c r="D4521" t="s">
        <v>1257</v>
      </c>
      <c r="E4521">
        <v>4041359</v>
      </c>
      <c r="F4521">
        <v>18</v>
      </c>
      <c r="G4521" t="s">
        <v>1483</v>
      </c>
      <c r="H4521">
        <v>35</v>
      </c>
      <c r="I4521">
        <v>54</v>
      </c>
    </row>
    <row r="4522" spans="1:9" x14ac:dyDescent="0.2">
      <c r="A4522" t="s">
        <v>1242</v>
      </c>
      <c r="B4522" t="s">
        <v>5</v>
      </c>
      <c r="C4522">
        <v>4</v>
      </c>
      <c r="D4522" t="s">
        <v>1257</v>
      </c>
      <c r="E4522">
        <v>4041359</v>
      </c>
      <c r="F4522">
        <v>18</v>
      </c>
      <c r="G4522" t="s">
        <v>1484</v>
      </c>
      <c r="H4522">
        <v>19</v>
      </c>
      <c r="I4522">
        <v>54</v>
      </c>
    </row>
    <row r="4523" spans="1:9" x14ac:dyDescent="0.2">
      <c r="A4523" t="s">
        <v>1242</v>
      </c>
      <c r="B4523" t="s">
        <v>5</v>
      </c>
      <c r="C4523">
        <v>4</v>
      </c>
      <c r="D4523" t="s">
        <v>1257</v>
      </c>
      <c r="E4523">
        <v>4041359</v>
      </c>
      <c r="F4523">
        <v>18</v>
      </c>
      <c r="G4523" t="s">
        <v>1485</v>
      </c>
      <c r="H4523">
        <v>13</v>
      </c>
      <c r="I4523">
        <v>54</v>
      </c>
    </row>
    <row r="4524" spans="1:9" x14ac:dyDescent="0.2">
      <c r="A4524" t="s">
        <v>1242</v>
      </c>
      <c r="B4524" t="s">
        <v>5</v>
      </c>
      <c r="C4524">
        <v>4</v>
      </c>
      <c r="D4524" t="s">
        <v>1257</v>
      </c>
      <c r="E4524">
        <v>4041359</v>
      </c>
      <c r="F4524">
        <v>18</v>
      </c>
      <c r="G4524" t="s">
        <v>1486</v>
      </c>
      <c r="H4524">
        <v>22</v>
      </c>
      <c r="I4524">
        <v>54</v>
      </c>
    </row>
    <row r="4525" spans="1:9" x14ac:dyDescent="0.2">
      <c r="A4525" t="s">
        <v>1242</v>
      </c>
      <c r="B4525" t="s">
        <v>5</v>
      </c>
      <c r="C4525">
        <v>4</v>
      </c>
      <c r="D4525" t="s">
        <v>1257</v>
      </c>
      <c r="E4525">
        <v>4041382</v>
      </c>
      <c r="F4525">
        <v>4</v>
      </c>
      <c r="G4525" t="s">
        <v>1472</v>
      </c>
      <c r="H4525">
        <v>32</v>
      </c>
      <c r="I4525">
        <v>68</v>
      </c>
    </row>
    <row r="4526" spans="1:9" x14ac:dyDescent="0.2">
      <c r="A4526" t="s">
        <v>1242</v>
      </c>
      <c r="B4526" t="s">
        <v>5</v>
      </c>
      <c r="C4526">
        <v>4</v>
      </c>
      <c r="D4526" t="s">
        <v>1257</v>
      </c>
      <c r="E4526">
        <v>4041382</v>
      </c>
      <c r="F4526">
        <v>4</v>
      </c>
      <c r="G4526" t="s">
        <v>1473</v>
      </c>
      <c r="H4526">
        <v>27</v>
      </c>
      <c r="I4526">
        <v>51</v>
      </c>
    </row>
    <row r="4527" spans="1:9" x14ac:dyDescent="0.2">
      <c r="A4527" t="s">
        <v>1242</v>
      </c>
      <c r="B4527" t="s">
        <v>5</v>
      </c>
      <c r="C4527">
        <v>4</v>
      </c>
      <c r="D4527" t="s">
        <v>1257</v>
      </c>
      <c r="E4527">
        <v>4041382</v>
      </c>
      <c r="F4527">
        <v>4</v>
      </c>
      <c r="G4527" t="s">
        <v>1474</v>
      </c>
      <c r="H4527">
        <v>25</v>
      </c>
      <c r="I4527">
        <v>51</v>
      </c>
    </row>
    <row r="4528" spans="1:9" x14ac:dyDescent="0.2">
      <c r="A4528" t="s">
        <v>1242</v>
      </c>
      <c r="B4528" t="s">
        <v>5</v>
      </c>
      <c r="C4528">
        <v>4</v>
      </c>
      <c r="D4528" t="s">
        <v>1257</v>
      </c>
      <c r="E4528">
        <v>4041382</v>
      </c>
      <c r="F4528">
        <v>4</v>
      </c>
      <c r="G4528" t="s">
        <v>1475</v>
      </c>
      <c r="H4528">
        <v>42</v>
      </c>
      <c r="I4528">
        <v>51</v>
      </c>
    </row>
    <row r="4529" spans="1:9" x14ac:dyDescent="0.2">
      <c r="A4529" t="s">
        <v>1242</v>
      </c>
      <c r="B4529" t="s">
        <v>5</v>
      </c>
      <c r="C4529">
        <v>4</v>
      </c>
      <c r="D4529" t="s">
        <v>1257</v>
      </c>
      <c r="E4529">
        <v>4041382</v>
      </c>
      <c r="F4529">
        <v>4</v>
      </c>
      <c r="G4529" t="s">
        <v>1476</v>
      </c>
      <c r="H4529">
        <v>29</v>
      </c>
      <c r="I4529">
        <v>51</v>
      </c>
    </row>
    <row r="4530" spans="1:9" x14ac:dyDescent="0.2">
      <c r="A4530" t="s">
        <v>1242</v>
      </c>
      <c r="B4530" t="s">
        <v>5</v>
      </c>
      <c r="C4530">
        <v>4</v>
      </c>
      <c r="D4530" t="s">
        <v>1257</v>
      </c>
      <c r="E4530">
        <v>4041382</v>
      </c>
      <c r="F4530">
        <v>4</v>
      </c>
      <c r="G4530" t="s">
        <v>1477</v>
      </c>
      <c r="H4530">
        <v>16</v>
      </c>
      <c r="I4530">
        <v>51</v>
      </c>
    </row>
    <row r="4531" spans="1:9" x14ac:dyDescent="0.2">
      <c r="A4531" t="s">
        <v>1242</v>
      </c>
      <c r="B4531" t="s">
        <v>5</v>
      </c>
      <c r="C4531">
        <v>4</v>
      </c>
      <c r="D4531" t="s">
        <v>1257</v>
      </c>
      <c r="E4531">
        <v>4041382</v>
      </c>
      <c r="F4531">
        <v>4</v>
      </c>
      <c r="G4531" t="s">
        <v>1478</v>
      </c>
      <c r="H4531">
        <v>23</v>
      </c>
      <c r="I4531">
        <v>51</v>
      </c>
    </row>
    <row r="4532" spans="1:9" x14ac:dyDescent="0.2">
      <c r="A4532" t="s">
        <v>1242</v>
      </c>
      <c r="B4532" t="s">
        <v>5</v>
      </c>
      <c r="C4532">
        <v>4</v>
      </c>
      <c r="D4532" t="s">
        <v>1257</v>
      </c>
      <c r="E4532">
        <v>4041382</v>
      </c>
      <c r="F4532">
        <v>4</v>
      </c>
      <c r="G4532" t="s">
        <v>1479</v>
      </c>
      <c r="H4532">
        <v>27</v>
      </c>
      <c r="I4532">
        <v>51</v>
      </c>
    </row>
    <row r="4533" spans="1:9" x14ac:dyDescent="0.2">
      <c r="A4533" t="s">
        <v>1242</v>
      </c>
      <c r="B4533" t="s">
        <v>5</v>
      </c>
      <c r="C4533">
        <v>4</v>
      </c>
      <c r="D4533" t="s">
        <v>1257</v>
      </c>
      <c r="E4533">
        <v>4041382</v>
      </c>
      <c r="F4533">
        <v>4</v>
      </c>
      <c r="G4533" t="s">
        <v>1480</v>
      </c>
      <c r="H4533">
        <v>35</v>
      </c>
      <c r="I4533">
        <v>68</v>
      </c>
    </row>
    <row r="4534" spans="1:9" x14ac:dyDescent="0.2">
      <c r="A4534" t="s">
        <v>1242</v>
      </c>
      <c r="B4534" t="s">
        <v>5</v>
      </c>
      <c r="C4534">
        <v>4</v>
      </c>
      <c r="D4534" t="s">
        <v>1257</v>
      </c>
      <c r="E4534">
        <v>4041382</v>
      </c>
      <c r="F4534">
        <v>4</v>
      </c>
      <c r="G4534" t="s">
        <v>1481</v>
      </c>
      <c r="H4534">
        <v>31</v>
      </c>
      <c r="I4534">
        <v>51</v>
      </c>
    </row>
    <row r="4535" spans="1:9" x14ac:dyDescent="0.2">
      <c r="A4535" t="s">
        <v>1242</v>
      </c>
      <c r="B4535" t="s">
        <v>5</v>
      </c>
      <c r="C4535">
        <v>4</v>
      </c>
      <c r="D4535" t="s">
        <v>1257</v>
      </c>
      <c r="E4535">
        <v>4041382</v>
      </c>
      <c r="F4535">
        <v>4</v>
      </c>
      <c r="G4535" t="s">
        <v>1482</v>
      </c>
      <c r="H4535">
        <v>21</v>
      </c>
      <c r="I4535">
        <v>51</v>
      </c>
    </row>
    <row r="4536" spans="1:9" x14ac:dyDescent="0.2">
      <c r="A4536" t="s">
        <v>1242</v>
      </c>
      <c r="B4536" t="s">
        <v>5</v>
      </c>
      <c r="C4536">
        <v>4</v>
      </c>
      <c r="D4536" t="s">
        <v>1257</v>
      </c>
      <c r="E4536">
        <v>4041382</v>
      </c>
      <c r="F4536">
        <v>4</v>
      </c>
      <c r="G4536" t="s">
        <v>1483</v>
      </c>
      <c r="H4536">
        <v>32</v>
      </c>
      <c r="I4536">
        <v>51</v>
      </c>
    </row>
    <row r="4537" spans="1:9" x14ac:dyDescent="0.2">
      <c r="A4537" t="s">
        <v>1242</v>
      </c>
      <c r="B4537" t="s">
        <v>5</v>
      </c>
      <c r="C4537">
        <v>4</v>
      </c>
      <c r="D4537" t="s">
        <v>1257</v>
      </c>
      <c r="E4537">
        <v>4041382</v>
      </c>
      <c r="F4537">
        <v>4</v>
      </c>
      <c r="G4537" t="s">
        <v>1484</v>
      </c>
      <c r="H4537">
        <v>26</v>
      </c>
      <c r="I4537">
        <v>51</v>
      </c>
    </row>
    <row r="4538" spans="1:9" x14ac:dyDescent="0.2">
      <c r="A4538" t="s">
        <v>1242</v>
      </c>
      <c r="B4538" t="s">
        <v>5</v>
      </c>
      <c r="C4538">
        <v>4</v>
      </c>
      <c r="D4538" t="s">
        <v>1257</v>
      </c>
      <c r="E4538">
        <v>4041382</v>
      </c>
      <c r="F4538">
        <v>4</v>
      </c>
      <c r="G4538" t="s">
        <v>1485</v>
      </c>
      <c r="H4538">
        <v>24</v>
      </c>
      <c r="I4538">
        <v>51</v>
      </c>
    </row>
    <row r="4539" spans="1:9" x14ac:dyDescent="0.2">
      <c r="A4539" t="s">
        <v>1242</v>
      </c>
      <c r="B4539" t="s">
        <v>5</v>
      </c>
      <c r="C4539">
        <v>4</v>
      </c>
      <c r="D4539" t="s">
        <v>1257</v>
      </c>
      <c r="E4539">
        <v>4041382</v>
      </c>
      <c r="F4539">
        <v>4</v>
      </c>
      <c r="G4539" t="s">
        <v>1486</v>
      </c>
      <c r="H4539">
        <v>20</v>
      </c>
      <c r="I4539">
        <v>51</v>
      </c>
    </row>
    <row r="4540" spans="1:9" x14ac:dyDescent="0.2">
      <c r="A4540" t="s">
        <v>1242</v>
      </c>
      <c r="B4540" t="s">
        <v>5</v>
      </c>
      <c r="C4540">
        <v>4</v>
      </c>
      <c r="D4540" t="s">
        <v>1257</v>
      </c>
      <c r="E4540">
        <v>4041383</v>
      </c>
      <c r="F4540">
        <v>2</v>
      </c>
      <c r="G4540" t="s">
        <v>1472</v>
      </c>
      <c r="H4540">
        <v>51</v>
      </c>
      <c r="I4540">
        <v>68</v>
      </c>
    </row>
    <row r="4541" spans="1:9" x14ac:dyDescent="0.2">
      <c r="A4541" t="s">
        <v>1242</v>
      </c>
      <c r="B4541" t="s">
        <v>5</v>
      </c>
      <c r="C4541">
        <v>4</v>
      </c>
      <c r="D4541" t="s">
        <v>1257</v>
      </c>
      <c r="E4541">
        <v>4041383</v>
      </c>
      <c r="F4541">
        <v>2</v>
      </c>
      <c r="G4541" t="s">
        <v>1473</v>
      </c>
      <c r="H4541">
        <v>32</v>
      </c>
      <c r="I4541">
        <v>51</v>
      </c>
    </row>
    <row r="4542" spans="1:9" x14ac:dyDescent="0.2">
      <c r="A4542" t="s">
        <v>1242</v>
      </c>
      <c r="B4542" t="s">
        <v>5</v>
      </c>
      <c r="C4542">
        <v>4</v>
      </c>
      <c r="D4542" t="s">
        <v>1257</v>
      </c>
      <c r="E4542">
        <v>4041383</v>
      </c>
      <c r="F4542">
        <v>2</v>
      </c>
      <c r="G4542" t="s">
        <v>1474</v>
      </c>
      <c r="H4542">
        <v>30</v>
      </c>
      <c r="I4542">
        <v>51</v>
      </c>
    </row>
    <row r="4543" spans="1:9" x14ac:dyDescent="0.2">
      <c r="A4543" t="s">
        <v>1242</v>
      </c>
      <c r="B4543" t="s">
        <v>5</v>
      </c>
      <c r="C4543">
        <v>4</v>
      </c>
      <c r="D4543" t="s">
        <v>1257</v>
      </c>
      <c r="E4543">
        <v>4041383</v>
      </c>
      <c r="F4543">
        <v>2</v>
      </c>
      <c r="G4543" t="s">
        <v>1475</v>
      </c>
      <c r="H4543">
        <v>35</v>
      </c>
      <c r="I4543">
        <v>51</v>
      </c>
    </row>
    <row r="4544" spans="1:9" x14ac:dyDescent="0.2">
      <c r="A4544" t="s">
        <v>1242</v>
      </c>
      <c r="B4544" t="s">
        <v>5</v>
      </c>
      <c r="C4544">
        <v>4</v>
      </c>
      <c r="D4544" t="s">
        <v>1257</v>
      </c>
      <c r="E4544">
        <v>4041383</v>
      </c>
      <c r="F4544">
        <v>2</v>
      </c>
      <c r="G4544" t="s">
        <v>1476</v>
      </c>
      <c r="H4544">
        <v>29</v>
      </c>
      <c r="I4544">
        <v>51</v>
      </c>
    </row>
    <row r="4545" spans="1:9" x14ac:dyDescent="0.2">
      <c r="A4545" t="s">
        <v>1242</v>
      </c>
      <c r="B4545" t="s">
        <v>5</v>
      </c>
      <c r="C4545">
        <v>4</v>
      </c>
      <c r="D4545" t="s">
        <v>1257</v>
      </c>
      <c r="E4545">
        <v>4041383</v>
      </c>
      <c r="F4545">
        <v>2</v>
      </c>
      <c r="G4545" t="s">
        <v>1477</v>
      </c>
      <c r="H4545">
        <v>11</v>
      </c>
      <c r="I4545">
        <v>51</v>
      </c>
    </row>
    <row r="4546" spans="1:9" x14ac:dyDescent="0.2">
      <c r="A4546" t="s">
        <v>1242</v>
      </c>
      <c r="B4546" t="s">
        <v>5</v>
      </c>
      <c r="C4546">
        <v>4</v>
      </c>
      <c r="D4546" t="s">
        <v>1257</v>
      </c>
      <c r="E4546">
        <v>4041383</v>
      </c>
      <c r="F4546">
        <v>2</v>
      </c>
      <c r="G4546" t="s">
        <v>1478</v>
      </c>
      <c r="H4546">
        <v>21</v>
      </c>
      <c r="I4546">
        <v>51</v>
      </c>
    </row>
    <row r="4547" spans="1:9" x14ac:dyDescent="0.2">
      <c r="A4547" t="s">
        <v>1242</v>
      </c>
      <c r="B4547" t="s">
        <v>5</v>
      </c>
      <c r="C4547">
        <v>4</v>
      </c>
      <c r="D4547" t="s">
        <v>1257</v>
      </c>
      <c r="E4547">
        <v>4041383</v>
      </c>
      <c r="F4547">
        <v>2</v>
      </c>
      <c r="G4547" t="s">
        <v>1479</v>
      </c>
      <c r="H4547">
        <v>34</v>
      </c>
      <c r="I4547">
        <v>51</v>
      </c>
    </row>
    <row r="4548" spans="1:9" x14ac:dyDescent="0.2">
      <c r="A4548" t="s">
        <v>1242</v>
      </c>
      <c r="B4548" t="s">
        <v>5</v>
      </c>
      <c r="C4548">
        <v>4</v>
      </c>
      <c r="D4548" t="s">
        <v>1257</v>
      </c>
      <c r="E4548">
        <v>4041383</v>
      </c>
      <c r="F4548">
        <v>2</v>
      </c>
      <c r="G4548" t="s">
        <v>1480</v>
      </c>
      <c r="H4548">
        <v>33</v>
      </c>
      <c r="I4548">
        <v>68</v>
      </c>
    </row>
    <row r="4549" spans="1:9" x14ac:dyDescent="0.2">
      <c r="A4549" t="s">
        <v>1242</v>
      </c>
      <c r="B4549" t="s">
        <v>5</v>
      </c>
      <c r="C4549">
        <v>4</v>
      </c>
      <c r="D4549" t="s">
        <v>1257</v>
      </c>
      <c r="E4549">
        <v>4041383</v>
      </c>
      <c r="F4549">
        <v>2</v>
      </c>
      <c r="G4549" t="s">
        <v>1481</v>
      </c>
      <c r="H4549">
        <v>27</v>
      </c>
      <c r="I4549">
        <v>51</v>
      </c>
    </row>
    <row r="4550" spans="1:9" x14ac:dyDescent="0.2">
      <c r="A4550" t="s">
        <v>1242</v>
      </c>
      <c r="B4550" t="s">
        <v>5</v>
      </c>
      <c r="C4550">
        <v>4</v>
      </c>
      <c r="D4550" t="s">
        <v>1257</v>
      </c>
      <c r="E4550">
        <v>4041383</v>
      </c>
      <c r="F4550">
        <v>2</v>
      </c>
      <c r="G4550" t="s">
        <v>1482</v>
      </c>
      <c r="H4550">
        <v>19</v>
      </c>
      <c r="I4550">
        <v>51</v>
      </c>
    </row>
    <row r="4551" spans="1:9" x14ac:dyDescent="0.2">
      <c r="A4551" t="s">
        <v>1242</v>
      </c>
      <c r="B4551" t="s">
        <v>5</v>
      </c>
      <c r="C4551">
        <v>4</v>
      </c>
      <c r="D4551" t="s">
        <v>1257</v>
      </c>
      <c r="E4551">
        <v>4041383</v>
      </c>
      <c r="F4551">
        <v>2</v>
      </c>
      <c r="G4551" t="s">
        <v>1483</v>
      </c>
      <c r="H4551">
        <v>34</v>
      </c>
      <c r="I4551">
        <v>51</v>
      </c>
    </row>
    <row r="4552" spans="1:9" x14ac:dyDescent="0.2">
      <c r="A4552" t="s">
        <v>1242</v>
      </c>
      <c r="B4552" t="s">
        <v>5</v>
      </c>
      <c r="C4552">
        <v>4</v>
      </c>
      <c r="D4552" t="s">
        <v>1257</v>
      </c>
      <c r="E4552">
        <v>4041383</v>
      </c>
      <c r="F4552">
        <v>2</v>
      </c>
      <c r="G4552" t="s">
        <v>1484</v>
      </c>
      <c r="H4552">
        <v>22</v>
      </c>
      <c r="I4552">
        <v>51</v>
      </c>
    </row>
    <row r="4553" spans="1:9" x14ac:dyDescent="0.2">
      <c r="A4553" t="s">
        <v>1242</v>
      </c>
      <c r="B4553" t="s">
        <v>5</v>
      </c>
      <c r="C4553">
        <v>4</v>
      </c>
      <c r="D4553" t="s">
        <v>1257</v>
      </c>
      <c r="E4553">
        <v>4041383</v>
      </c>
      <c r="F4553">
        <v>2</v>
      </c>
      <c r="G4553" t="s">
        <v>1485</v>
      </c>
      <c r="H4553">
        <v>13</v>
      </c>
      <c r="I4553">
        <v>51</v>
      </c>
    </row>
    <row r="4554" spans="1:9" x14ac:dyDescent="0.2">
      <c r="A4554" t="s">
        <v>1242</v>
      </c>
      <c r="B4554" t="s">
        <v>5</v>
      </c>
      <c r="C4554">
        <v>4</v>
      </c>
      <c r="D4554" t="s">
        <v>1257</v>
      </c>
      <c r="E4554">
        <v>4041383</v>
      </c>
      <c r="F4554">
        <v>2</v>
      </c>
      <c r="G4554" t="s">
        <v>1486</v>
      </c>
      <c r="H4554">
        <v>19</v>
      </c>
      <c r="I4554">
        <v>51</v>
      </c>
    </row>
    <row r="4555" spans="1:9" x14ac:dyDescent="0.2">
      <c r="A4555" t="s">
        <v>1242</v>
      </c>
      <c r="B4555" t="s">
        <v>5</v>
      </c>
      <c r="C4555">
        <v>4</v>
      </c>
      <c r="D4555" t="s">
        <v>1257</v>
      </c>
      <c r="E4555">
        <v>4041379</v>
      </c>
      <c r="F4555">
        <v>9</v>
      </c>
      <c r="G4555" t="s">
        <v>1472</v>
      </c>
      <c r="H4555">
        <v>58</v>
      </c>
      <c r="I4555">
        <v>72</v>
      </c>
    </row>
    <row r="4556" spans="1:9" x14ac:dyDescent="0.2">
      <c r="A4556" t="s">
        <v>1242</v>
      </c>
      <c r="B4556" t="s">
        <v>5</v>
      </c>
      <c r="C4556">
        <v>4</v>
      </c>
      <c r="D4556" t="s">
        <v>1257</v>
      </c>
      <c r="E4556">
        <v>4041379</v>
      </c>
      <c r="F4556">
        <v>9</v>
      </c>
      <c r="G4556" t="s">
        <v>1473</v>
      </c>
      <c r="H4556">
        <v>37</v>
      </c>
      <c r="I4556">
        <v>54</v>
      </c>
    </row>
    <row r="4557" spans="1:9" x14ac:dyDescent="0.2">
      <c r="A4557" t="s">
        <v>1242</v>
      </c>
      <c r="B4557" t="s">
        <v>5</v>
      </c>
      <c r="C4557">
        <v>4</v>
      </c>
      <c r="D4557" t="s">
        <v>1257</v>
      </c>
      <c r="E4557">
        <v>4041379</v>
      </c>
      <c r="F4557">
        <v>9</v>
      </c>
      <c r="G4557" t="s">
        <v>1474</v>
      </c>
      <c r="H4557">
        <v>36</v>
      </c>
      <c r="I4557">
        <v>54</v>
      </c>
    </row>
    <row r="4558" spans="1:9" x14ac:dyDescent="0.2">
      <c r="A4558" t="s">
        <v>1242</v>
      </c>
      <c r="B4558" t="s">
        <v>5</v>
      </c>
      <c r="C4558">
        <v>4</v>
      </c>
      <c r="D4558" t="s">
        <v>1257</v>
      </c>
      <c r="E4558">
        <v>4041379</v>
      </c>
      <c r="F4558">
        <v>9</v>
      </c>
      <c r="G4558" t="s">
        <v>1475</v>
      </c>
      <c r="H4558">
        <v>42</v>
      </c>
      <c r="I4558">
        <v>54</v>
      </c>
    </row>
    <row r="4559" spans="1:9" x14ac:dyDescent="0.2">
      <c r="A4559" t="s">
        <v>1242</v>
      </c>
      <c r="B4559" t="s">
        <v>5</v>
      </c>
      <c r="C4559">
        <v>4</v>
      </c>
      <c r="D4559" t="s">
        <v>1257</v>
      </c>
      <c r="E4559">
        <v>4041379</v>
      </c>
      <c r="F4559">
        <v>9</v>
      </c>
      <c r="G4559" t="s">
        <v>1476</v>
      </c>
      <c r="H4559">
        <v>33</v>
      </c>
      <c r="I4559">
        <v>54</v>
      </c>
    </row>
    <row r="4560" spans="1:9" x14ac:dyDescent="0.2">
      <c r="A4560" t="s">
        <v>1242</v>
      </c>
      <c r="B4560" t="s">
        <v>5</v>
      </c>
      <c r="C4560">
        <v>4</v>
      </c>
      <c r="D4560" t="s">
        <v>1257</v>
      </c>
      <c r="E4560">
        <v>4041379</v>
      </c>
      <c r="F4560">
        <v>9</v>
      </c>
      <c r="G4560" t="s">
        <v>1477</v>
      </c>
      <c r="H4560">
        <v>23</v>
      </c>
      <c r="I4560">
        <v>54</v>
      </c>
    </row>
    <row r="4561" spans="1:9" x14ac:dyDescent="0.2">
      <c r="A4561" t="s">
        <v>1242</v>
      </c>
      <c r="B4561" t="s">
        <v>5</v>
      </c>
      <c r="C4561">
        <v>4</v>
      </c>
      <c r="D4561" t="s">
        <v>1257</v>
      </c>
      <c r="E4561">
        <v>4041379</v>
      </c>
      <c r="F4561">
        <v>9</v>
      </c>
      <c r="G4561" t="s">
        <v>1478</v>
      </c>
      <c r="H4561">
        <v>24</v>
      </c>
      <c r="I4561">
        <v>54</v>
      </c>
    </row>
    <row r="4562" spans="1:9" x14ac:dyDescent="0.2">
      <c r="A4562" t="s">
        <v>1242</v>
      </c>
      <c r="B4562" t="s">
        <v>5</v>
      </c>
      <c r="C4562">
        <v>4</v>
      </c>
      <c r="D4562" t="s">
        <v>1257</v>
      </c>
      <c r="E4562">
        <v>4041379</v>
      </c>
      <c r="F4562">
        <v>9</v>
      </c>
      <c r="G4562" t="s">
        <v>1479</v>
      </c>
      <c r="H4562">
        <v>43</v>
      </c>
      <c r="I4562">
        <v>54</v>
      </c>
    </row>
    <row r="4563" spans="1:9" x14ac:dyDescent="0.2">
      <c r="A4563" t="s">
        <v>1242</v>
      </c>
      <c r="B4563" t="s">
        <v>5</v>
      </c>
      <c r="C4563">
        <v>4</v>
      </c>
      <c r="D4563" t="s">
        <v>1257</v>
      </c>
      <c r="E4563">
        <v>4041379</v>
      </c>
      <c r="F4563">
        <v>9</v>
      </c>
      <c r="G4563" t="s">
        <v>1480</v>
      </c>
      <c r="H4563">
        <v>38</v>
      </c>
      <c r="I4563">
        <v>72</v>
      </c>
    </row>
    <row r="4564" spans="1:9" x14ac:dyDescent="0.2">
      <c r="A4564" t="s">
        <v>1242</v>
      </c>
      <c r="B4564" t="s">
        <v>5</v>
      </c>
      <c r="C4564">
        <v>4</v>
      </c>
      <c r="D4564" t="s">
        <v>1257</v>
      </c>
      <c r="E4564">
        <v>4041379</v>
      </c>
      <c r="F4564">
        <v>9</v>
      </c>
      <c r="G4564" t="s">
        <v>1481</v>
      </c>
      <c r="H4564">
        <v>31</v>
      </c>
      <c r="I4564">
        <v>54</v>
      </c>
    </row>
    <row r="4565" spans="1:9" x14ac:dyDescent="0.2">
      <c r="A4565" t="s">
        <v>1242</v>
      </c>
      <c r="B4565" t="s">
        <v>5</v>
      </c>
      <c r="C4565">
        <v>4</v>
      </c>
      <c r="D4565" t="s">
        <v>1257</v>
      </c>
      <c r="E4565">
        <v>4041379</v>
      </c>
      <c r="F4565">
        <v>9</v>
      </c>
      <c r="G4565" t="s">
        <v>1482</v>
      </c>
      <c r="H4565">
        <v>31</v>
      </c>
      <c r="I4565">
        <v>54</v>
      </c>
    </row>
    <row r="4566" spans="1:9" x14ac:dyDescent="0.2">
      <c r="A4566" t="s">
        <v>1242</v>
      </c>
      <c r="B4566" t="s">
        <v>5</v>
      </c>
      <c r="C4566">
        <v>4</v>
      </c>
      <c r="D4566" t="s">
        <v>1257</v>
      </c>
      <c r="E4566">
        <v>4041379</v>
      </c>
      <c r="F4566">
        <v>9</v>
      </c>
      <c r="G4566" t="s">
        <v>1483</v>
      </c>
      <c r="H4566">
        <v>41</v>
      </c>
      <c r="I4566">
        <v>54</v>
      </c>
    </row>
    <row r="4567" spans="1:9" x14ac:dyDescent="0.2">
      <c r="A4567" t="s">
        <v>1242</v>
      </c>
      <c r="B4567" t="s">
        <v>5</v>
      </c>
      <c r="C4567">
        <v>4</v>
      </c>
      <c r="D4567" t="s">
        <v>1257</v>
      </c>
      <c r="E4567">
        <v>4041379</v>
      </c>
      <c r="F4567">
        <v>9</v>
      </c>
      <c r="G4567" t="s">
        <v>1484</v>
      </c>
      <c r="H4567">
        <v>20</v>
      </c>
      <c r="I4567">
        <v>54</v>
      </c>
    </row>
    <row r="4568" spans="1:9" x14ac:dyDescent="0.2">
      <c r="A4568" t="s">
        <v>1242</v>
      </c>
      <c r="B4568" t="s">
        <v>5</v>
      </c>
      <c r="C4568">
        <v>4</v>
      </c>
      <c r="D4568" t="s">
        <v>1257</v>
      </c>
      <c r="E4568">
        <v>4041379</v>
      </c>
      <c r="F4568">
        <v>9</v>
      </c>
      <c r="G4568" t="s">
        <v>1485</v>
      </c>
      <c r="H4568">
        <v>22</v>
      </c>
      <c r="I4568">
        <v>54</v>
      </c>
    </row>
    <row r="4569" spans="1:9" x14ac:dyDescent="0.2">
      <c r="A4569" t="s">
        <v>1242</v>
      </c>
      <c r="B4569" t="s">
        <v>5</v>
      </c>
      <c r="C4569">
        <v>4</v>
      </c>
      <c r="D4569" t="s">
        <v>1257</v>
      </c>
      <c r="E4569">
        <v>4041379</v>
      </c>
      <c r="F4569">
        <v>9</v>
      </c>
      <c r="G4569" t="s">
        <v>1486</v>
      </c>
      <c r="H4569">
        <v>17</v>
      </c>
      <c r="I4569">
        <v>54</v>
      </c>
    </row>
    <row r="4570" spans="1:9" x14ac:dyDescent="0.2">
      <c r="A4570" t="s">
        <v>1242</v>
      </c>
      <c r="B4570" t="s">
        <v>5</v>
      </c>
      <c r="C4570">
        <v>4</v>
      </c>
      <c r="D4570" t="s">
        <v>1257</v>
      </c>
      <c r="E4570">
        <v>4041374</v>
      </c>
      <c r="F4570">
        <v>3</v>
      </c>
      <c r="G4570" t="s">
        <v>1472</v>
      </c>
      <c r="H4570">
        <v>46</v>
      </c>
      <c r="I4570">
        <v>72</v>
      </c>
    </row>
    <row r="4571" spans="1:9" x14ac:dyDescent="0.2">
      <c r="A4571" t="s">
        <v>1242</v>
      </c>
      <c r="B4571" t="s">
        <v>5</v>
      </c>
      <c r="C4571">
        <v>4</v>
      </c>
      <c r="D4571" t="s">
        <v>1257</v>
      </c>
      <c r="E4571">
        <v>4041374</v>
      </c>
      <c r="F4571">
        <v>3</v>
      </c>
      <c r="G4571" t="s">
        <v>1473</v>
      </c>
      <c r="H4571">
        <v>32</v>
      </c>
      <c r="I4571">
        <v>54</v>
      </c>
    </row>
    <row r="4572" spans="1:9" x14ac:dyDescent="0.2">
      <c r="A4572" t="s">
        <v>1242</v>
      </c>
      <c r="B4572" t="s">
        <v>5</v>
      </c>
      <c r="C4572">
        <v>4</v>
      </c>
      <c r="D4572" t="s">
        <v>1257</v>
      </c>
      <c r="E4572">
        <v>4041374</v>
      </c>
      <c r="F4572">
        <v>3</v>
      </c>
      <c r="G4572" t="s">
        <v>1474</v>
      </c>
      <c r="H4572">
        <v>32</v>
      </c>
      <c r="I4572">
        <v>54</v>
      </c>
    </row>
    <row r="4573" spans="1:9" x14ac:dyDescent="0.2">
      <c r="A4573" t="s">
        <v>1242</v>
      </c>
      <c r="B4573" t="s">
        <v>5</v>
      </c>
      <c r="C4573">
        <v>4</v>
      </c>
      <c r="D4573" t="s">
        <v>1257</v>
      </c>
      <c r="E4573">
        <v>4041374</v>
      </c>
      <c r="F4573">
        <v>3</v>
      </c>
      <c r="G4573" t="s">
        <v>1475</v>
      </c>
      <c r="H4573">
        <v>42</v>
      </c>
      <c r="I4573">
        <v>54</v>
      </c>
    </row>
    <row r="4574" spans="1:9" x14ac:dyDescent="0.2">
      <c r="A4574" t="s">
        <v>1242</v>
      </c>
      <c r="B4574" t="s">
        <v>5</v>
      </c>
      <c r="C4574">
        <v>4</v>
      </c>
      <c r="D4574" t="s">
        <v>1257</v>
      </c>
      <c r="E4574">
        <v>4041374</v>
      </c>
      <c r="F4574">
        <v>3</v>
      </c>
      <c r="G4574" t="s">
        <v>1476</v>
      </c>
      <c r="H4574">
        <v>26</v>
      </c>
      <c r="I4574">
        <v>54</v>
      </c>
    </row>
    <row r="4575" spans="1:9" x14ac:dyDescent="0.2">
      <c r="A4575" t="s">
        <v>1242</v>
      </c>
      <c r="B4575" t="s">
        <v>5</v>
      </c>
      <c r="C4575">
        <v>4</v>
      </c>
      <c r="D4575" t="s">
        <v>1257</v>
      </c>
      <c r="E4575">
        <v>4041374</v>
      </c>
      <c r="F4575">
        <v>3</v>
      </c>
      <c r="G4575" t="s">
        <v>1477</v>
      </c>
      <c r="H4575">
        <v>17</v>
      </c>
      <c r="I4575">
        <v>54</v>
      </c>
    </row>
    <row r="4576" spans="1:9" x14ac:dyDescent="0.2">
      <c r="A4576" t="s">
        <v>1242</v>
      </c>
      <c r="B4576" t="s">
        <v>5</v>
      </c>
      <c r="C4576">
        <v>4</v>
      </c>
      <c r="D4576" t="s">
        <v>1257</v>
      </c>
      <c r="E4576">
        <v>4041374</v>
      </c>
      <c r="F4576">
        <v>3</v>
      </c>
      <c r="G4576" t="s">
        <v>1478</v>
      </c>
      <c r="H4576">
        <v>24</v>
      </c>
      <c r="I4576">
        <v>54</v>
      </c>
    </row>
    <row r="4577" spans="1:9" x14ac:dyDescent="0.2">
      <c r="A4577" t="s">
        <v>1242</v>
      </c>
      <c r="B4577" t="s">
        <v>5</v>
      </c>
      <c r="C4577">
        <v>4</v>
      </c>
      <c r="D4577" t="s">
        <v>1257</v>
      </c>
      <c r="E4577">
        <v>4041374</v>
      </c>
      <c r="F4577">
        <v>3</v>
      </c>
      <c r="G4577" t="s">
        <v>1479</v>
      </c>
      <c r="H4577">
        <v>33</v>
      </c>
      <c r="I4577">
        <v>54</v>
      </c>
    </row>
    <row r="4578" spans="1:9" x14ac:dyDescent="0.2">
      <c r="A4578" t="s">
        <v>1242</v>
      </c>
      <c r="B4578" t="s">
        <v>5</v>
      </c>
      <c r="C4578">
        <v>4</v>
      </c>
      <c r="D4578" t="s">
        <v>1257</v>
      </c>
      <c r="E4578">
        <v>4041374</v>
      </c>
      <c r="F4578">
        <v>3</v>
      </c>
      <c r="G4578" t="s">
        <v>1480</v>
      </c>
      <c r="H4578">
        <v>32</v>
      </c>
      <c r="I4578">
        <v>72</v>
      </c>
    </row>
    <row r="4579" spans="1:9" x14ac:dyDescent="0.2">
      <c r="A4579" t="s">
        <v>1242</v>
      </c>
      <c r="B4579" t="s">
        <v>5</v>
      </c>
      <c r="C4579">
        <v>4</v>
      </c>
      <c r="D4579" t="s">
        <v>1257</v>
      </c>
      <c r="E4579">
        <v>4041374</v>
      </c>
      <c r="F4579">
        <v>3</v>
      </c>
      <c r="G4579" t="s">
        <v>1481</v>
      </c>
      <c r="H4579">
        <v>29</v>
      </c>
      <c r="I4579">
        <v>54</v>
      </c>
    </row>
    <row r="4580" spans="1:9" x14ac:dyDescent="0.2">
      <c r="A4580" t="s">
        <v>1242</v>
      </c>
      <c r="B4580" t="s">
        <v>5</v>
      </c>
      <c r="C4580">
        <v>4</v>
      </c>
      <c r="D4580" t="s">
        <v>1257</v>
      </c>
      <c r="E4580">
        <v>4041374</v>
      </c>
      <c r="F4580">
        <v>3</v>
      </c>
      <c r="G4580" t="s">
        <v>1482</v>
      </c>
      <c r="H4580">
        <v>22</v>
      </c>
      <c r="I4580">
        <v>54</v>
      </c>
    </row>
    <row r="4581" spans="1:9" x14ac:dyDescent="0.2">
      <c r="A4581" t="s">
        <v>1242</v>
      </c>
      <c r="B4581" t="s">
        <v>5</v>
      </c>
      <c r="C4581">
        <v>4</v>
      </c>
      <c r="D4581" t="s">
        <v>1257</v>
      </c>
      <c r="E4581">
        <v>4041374</v>
      </c>
      <c r="F4581">
        <v>3</v>
      </c>
      <c r="G4581" t="s">
        <v>1483</v>
      </c>
      <c r="H4581">
        <v>27</v>
      </c>
      <c r="I4581">
        <v>54</v>
      </c>
    </row>
    <row r="4582" spans="1:9" x14ac:dyDescent="0.2">
      <c r="A4582" t="s">
        <v>1242</v>
      </c>
      <c r="B4582" t="s">
        <v>5</v>
      </c>
      <c r="C4582">
        <v>4</v>
      </c>
      <c r="D4582" t="s">
        <v>1257</v>
      </c>
      <c r="E4582">
        <v>4041374</v>
      </c>
      <c r="F4582">
        <v>3</v>
      </c>
      <c r="G4582" t="s">
        <v>1484</v>
      </c>
      <c r="H4582">
        <v>19</v>
      </c>
      <c r="I4582">
        <v>54</v>
      </c>
    </row>
    <row r="4583" spans="1:9" x14ac:dyDescent="0.2">
      <c r="A4583" t="s">
        <v>1242</v>
      </c>
      <c r="B4583" t="s">
        <v>5</v>
      </c>
      <c r="C4583">
        <v>4</v>
      </c>
      <c r="D4583" t="s">
        <v>1257</v>
      </c>
      <c r="E4583">
        <v>4041374</v>
      </c>
      <c r="F4583">
        <v>3</v>
      </c>
      <c r="G4583" t="s">
        <v>1485</v>
      </c>
      <c r="H4583">
        <v>16</v>
      </c>
      <c r="I4583">
        <v>54</v>
      </c>
    </row>
    <row r="4584" spans="1:9" x14ac:dyDescent="0.2">
      <c r="A4584" t="s">
        <v>1242</v>
      </c>
      <c r="B4584" t="s">
        <v>5</v>
      </c>
      <c r="C4584">
        <v>4</v>
      </c>
      <c r="D4584" t="s">
        <v>1257</v>
      </c>
      <c r="E4584">
        <v>4041374</v>
      </c>
      <c r="F4584">
        <v>3</v>
      </c>
      <c r="G4584" t="s">
        <v>1486</v>
      </c>
      <c r="H4584">
        <v>23</v>
      </c>
      <c r="I4584">
        <v>54</v>
      </c>
    </row>
    <row r="4585" spans="1:9" x14ac:dyDescent="0.2">
      <c r="A4585" t="s">
        <v>1242</v>
      </c>
      <c r="B4585" t="s">
        <v>5</v>
      </c>
      <c r="C4585">
        <v>4</v>
      </c>
      <c r="D4585" t="s">
        <v>1256</v>
      </c>
      <c r="E4585">
        <v>4041325</v>
      </c>
      <c r="F4585">
        <v>20</v>
      </c>
      <c r="G4585" t="s">
        <v>1472</v>
      </c>
      <c r="H4585">
        <v>27</v>
      </c>
      <c r="I4585">
        <v>72</v>
      </c>
    </row>
    <row r="4586" spans="1:9" x14ac:dyDescent="0.2">
      <c r="A4586" t="s">
        <v>1242</v>
      </c>
      <c r="B4586" t="s">
        <v>5</v>
      </c>
      <c r="C4586">
        <v>4</v>
      </c>
      <c r="D4586" t="s">
        <v>1256</v>
      </c>
      <c r="E4586">
        <v>4041325</v>
      </c>
      <c r="F4586">
        <v>20</v>
      </c>
      <c r="G4586" t="s">
        <v>1473</v>
      </c>
      <c r="H4586">
        <v>29</v>
      </c>
      <c r="I4586">
        <v>54</v>
      </c>
    </row>
    <row r="4587" spans="1:9" x14ac:dyDescent="0.2">
      <c r="A4587" t="s">
        <v>1242</v>
      </c>
      <c r="B4587" t="s">
        <v>5</v>
      </c>
      <c r="C4587">
        <v>4</v>
      </c>
      <c r="D4587" t="s">
        <v>1256</v>
      </c>
      <c r="E4587">
        <v>4041325</v>
      </c>
      <c r="F4587">
        <v>20</v>
      </c>
      <c r="G4587" t="s">
        <v>1474</v>
      </c>
      <c r="H4587">
        <v>19</v>
      </c>
      <c r="I4587">
        <v>54</v>
      </c>
    </row>
    <row r="4588" spans="1:9" x14ac:dyDescent="0.2">
      <c r="A4588" t="s">
        <v>1242</v>
      </c>
      <c r="B4588" t="s">
        <v>5</v>
      </c>
      <c r="C4588">
        <v>4</v>
      </c>
      <c r="D4588" t="s">
        <v>1256</v>
      </c>
      <c r="E4588">
        <v>4041325</v>
      </c>
      <c r="F4588">
        <v>20</v>
      </c>
      <c r="G4588" t="s">
        <v>1475</v>
      </c>
      <c r="H4588">
        <v>32</v>
      </c>
      <c r="I4588">
        <v>54</v>
      </c>
    </row>
    <row r="4589" spans="1:9" x14ac:dyDescent="0.2">
      <c r="A4589" t="s">
        <v>1242</v>
      </c>
      <c r="B4589" t="s">
        <v>5</v>
      </c>
      <c r="C4589">
        <v>4</v>
      </c>
      <c r="D4589" t="s">
        <v>1256</v>
      </c>
      <c r="E4589">
        <v>4041325</v>
      </c>
      <c r="F4589">
        <v>20</v>
      </c>
      <c r="G4589" t="s">
        <v>1476</v>
      </c>
      <c r="H4589">
        <v>26</v>
      </c>
      <c r="I4589">
        <v>54</v>
      </c>
    </row>
    <row r="4590" spans="1:9" x14ac:dyDescent="0.2">
      <c r="A4590" t="s">
        <v>1242</v>
      </c>
      <c r="B4590" t="s">
        <v>5</v>
      </c>
      <c r="C4590">
        <v>4</v>
      </c>
      <c r="D4590" t="s">
        <v>1256</v>
      </c>
      <c r="E4590">
        <v>4041325</v>
      </c>
      <c r="F4590">
        <v>20</v>
      </c>
      <c r="G4590" t="s">
        <v>1477</v>
      </c>
      <c r="H4590">
        <v>14</v>
      </c>
      <c r="I4590">
        <v>54</v>
      </c>
    </row>
    <row r="4591" spans="1:9" x14ac:dyDescent="0.2">
      <c r="A4591" t="s">
        <v>1242</v>
      </c>
      <c r="B4591" t="s">
        <v>5</v>
      </c>
      <c r="C4591">
        <v>4</v>
      </c>
      <c r="D4591" t="s">
        <v>1256</v>
      </c>
      <c r="E4591">
        <v>4041325</v>
      </c>
      <c r="F4591">
        <v>20</v>
      </c>
      <c r="G4591" t="s">
        <v>1478</v>
      </c>
      <c r="H4591">
        <v>14</v>
      </c>
      <c r="I4591">
        <v>54</v>
      </c>
    </row>
    <row r="4592" spans="1:9" x14ac:dyDescent="0.2">
      <c r="A4592" t="s">
        <v>1242</v>
      </c>
      <c r="B4592" t="s">
        <v>5</v>
      </c>
      <c r="C4592">
        <v>4</v>
      </c>
      <c r="D4592" t="s">
        <v>1256</v>
      </c>
      <c r="E4592">
        <v>4041325</v>
      </c>
      <c r="F4592">
        <v>20</v>
      </c>
      <c r="G4592" t="s">
        <v>1479</v>
      </c>
      <c r="H4592">
        <v>14</v>
      </c>
      <c r="I4592">
        <v>54</v>
      </c>
    </row>
    <row r="4593" spans="1:9" x14ac:dyDescent="0.2">
      <c r="A4593" t="s">
        <v>1242</v>
      </c>
      <c r="B4593" t="s">
        <v>5</v>
      </c>
      <c r="C4593">
        <v>4</v>
      </c>
      <c r="D4593" t="s">
        <v>1256</v>
      </c>
      <c r="E4593">
        <v>4041325</v>
      </c>
      <c r="F4593">
        <v>20</v>
      </c>
      <c r="G4593" t="s">
        <v>1480</v>
      </c>
      <c r="H4593">
        <v>30</v>
      </c>
      <c r="I4593">
        <v>72</v>
      </c>
    </row>
    <row r="4594" spans="1:9" x14ac:dyDescent="0.2">
      <c r="A4594" t="s">
        <v>1242</v>
      </c>
      <c r="B4594" t="s">
        <v>5</v>
      </c>
      <c r="C4594">
        <v>4</v>
      </c>
      <c r="D4594" t="s">
        <v>1256</v>
      </c>
      <c r="E4594">
        <v>4041325</v>
      </c>
      <c r="F4594">
        <v>20</v>
      </c>
      <c r="G4594" t="s">
        <v>1481</v>
      </c>
      <c r="H4594">
        <v>19</v>
      </c>
      <c r="I4594">
        <v>54</v>
      </c>
    </row>
    <row r="4595" spans="1:9" x14ac:dyDescent="0.2">
      <c r="A4595" t="s">
        <v>1242</v>
      </c>
      <c r="B4595" t="s">
        <v>5</v>
      </c>
      <c r="C4595">
        <v>4</v>
      </c>
      <c r="D4595" t="s">
        <v>1256</v>
      </c>
      <c r="E4595">
        <v>4041325</v>
      </c>
      <c r="F4595">
        <v>20</v>
      </c>
      <c r="G4595" t="s">
        <v>1482</v>
      </c>
      <c r="H4595">
        <v>12</v>
      </c>
      <c r="I4595">
        <v>54</v>
      </c>
    </row>
    <row r="4596" spans="1:9" x14ac:dyDescent="0.2">
      <c r="A4596" t="s">
        <v>1242</v>
      </c>
      <c r="B4596" t="s">
        <v>5</v>
      </c>
      <c r="C4596">
        <v>4</v>
      </c>
      <c r="D4596" t="s">
        <v>1256</v>
      </c>
      <c r="E4596">
        <v>4041325</v>
      </c>
      <c r="F4596">
        <v>20</v>
      </c>
      <c r="G4596" t="s">
        <v>1483</v>
      </c>
      <c r="H4596">
        <v>25</v>
      </c>
      <c r="I4596">
        <v>54</v>
      </c>
    </row>
    <row r="4597" spans="1:9" x14ac:dyDescent="0.2">
      <c r="A4597" t="s">
        <v>1242</v>
      </c>
      <c r="B4597" t="s">
        <v>5</v>
      </c>
      <c r="C4597">
        <v>4</v>
      </c>
      <c r="D4597" t="s">
        <v>1256</v>
      </c>
      <c r="E4597">
        <v>4041325</v>
      </c>
      <c r="F4597">
        <v>20</v>
      </c>
      <c r="G4597" t="s">
        <v>1484</v>
      </c>
      <c r="H4597">
        <v>19</v>
      </c>
      <c r="I4597">
        <v>54</v>
      </c>
    </row>
    <row r="4598" spans="1:9" x14ac:dyDescent="0.2">
      <c r="A4598" t="s">
        <v>1242</v>
      </c>
      <c r="B4598" t="s">
        <v>5</v>
      </c>
      <c r="C4598">
        <v>4</v>
      </c>
      <c r="D4598" t="s">
        <v>1256</v>
      </c>
      <c r="E4598">
        <v>4041325</v>
      </c>
      <c r="F4598">
        <v>20</v>
      </c>
      <c r="G4598" t="s">
        <v>1485</v>
      </c>
      <c r="H4598">
        <v>31</v>
      </c>
      <c r="I4598">
        <v>54</v>
      </c>
    </row>
    <row r="4599" spans="1:9" x14ac:dyDescent="0.2">
      <c r="A4599" t="s">
        <v>1242</v>
      </c>
      <c r="B4599" t="s">
        <v>5</v>
      </c>
      <c r="C4599">
        <v>4</v>
      </c>
      <c r="D4599" t="s">
        <v>1256</v>
      </c>
      <c r="E4599">
        <v>4041325</v>
      </c>
      <c r="F4599">
        <v>20</v>
      </c>
      <c r="G4599" t="s">
        <v>1486</v>
      </c>
      <c r="H4599">
        <v>25</v>
      </c>
      <c r="I4599">
        <v>54</v>
      </c>
    </row>
    <row r="4600" spans="1:9" x14ac:dyDescent="0.2">
      <c r="A4600" t="s">
        <v>1242</v>
      </c>
      <c r="B4600" t="s">
        <v>5</v>
      </c>
      <c r="C4600">
        <v>4</v>
      </c>
      <c r="D4600" t="s">
        <v>1256</v>
      </c>
      <c r="E4600">
        <v>4041327</v>
      </c>
      <c r="F4600">
        <v>17</v>
      </c>
      <c r="G4600" t="s">
        <v>1472</v>
      </c>
      <c r="H4600">
        <v>20</v>
      </c>
      <c r="I4600">
        <v>72</v>
      </c>
    </row>
    <row r="4601" spans="1:9" x14ac:dyDescent="0.2">
      <c r="A4601" t="s">
        <v>1242</v>
      </c>
      <c r="B4601" t="s">
        <v>5</v>
      </c>
      <c r="C4601">
        <v>4</v>
      </c>
      <c r="D4601" t="s">
        <v>1256</v>
      </c>
      <c r="E4601">
        <v>4041327</v>
      </c>
      <c r="F4601">
        <v>17</v>
      </c>
      <c r="G4601" t="s">
        <v>1473</v>
      </c>
      <c r="H4601">
        <v>32</v>
      </c>
      <c r="I4601">
        <v>54</v>
      </c>
    </row>
    <row r="4602" spans="1:9" x14ac:dyDescent="0.2">
      <c r="A4602" t="s">
        <v>1242</v>
      </c>
      <c r="B4602" t="s">
        <v>5</v>
      </c>
      <c r="C4602">
        <v>4</v>
      </c>
      <c r="D4602" t="s">
        <v>1256</v>
      </c>
      <c r="E4602">
        <v>4041327</v>
      </c>
      <c r="F4602">
        <v>17</v>
      </c>
      <c r="G4602" t="s">
        <v>1474</v>
      </c>
      <c r="H4602">
        <v>19</v>
      </c>
      <c r="I4602">
        <v>54</v>
      </c>
    </row>
    <row r="4603" spans="1:9" x14ac:dyDescent="0.2">
      <c r="A4603" t="s">
        <v>1242</v>
      </c>
      <c r="B4603" t="s">
        <v>5</v>
      </c>
      <c r="C4603">
        <v>4</v>
      </c>
      <c r="D4603" t="s">
        <v>1256</v>
      </c>
      <c r="E4603">
        <v>4041327</v>
      </c>
      <c r="F4603">
        <v>17</v>
      </c>
      <c r="G4603" t="s">
        <v>1475</v>
      </c>
      <c r="H4603">
        <v>32</v>
      </c>
      <c r="I4603">
        <v>54</v>
      </c>
    </row>
    <row r="4604" spans="1:9" x14ac:dyDescent="0.2">
      <c r="A4604" t="s">
        <v>1242</v>
      </c>
      <c r="B4604" t="s">
        <v>5</v>
      </c>
      <c r="C4604">
        <v>4</v>
      </c>
      <c r="D4604" t="s">
        <v>1256</v>
      </c>
      <c r="E4604">
        <v>4041327</v>
      </c>
      <c r="F4604">
        <v>17</v>
      </c>
      <c r="G4604" t="s">
        <v>1476</v>
      </c>
      <c r="H4604">
        <v>31</v>
      </c>
      <c r="I4604">
        <v>54</v>
      </c>
    </row>
    <row r="4605" spans="1:9" x14ac:dyDescent="0.2">
      <c r="A4605" t="s">
        <v>1242</v>
      </c>
      <c r="B4605" t="s">
        <v>5</v>
      </c>
      <c r="C4605">
        <v>4</v>
      </c>
      <c r="D4605" t="s">
        <v>1256</v>
      </c>
      <c r="E4605">
        <v>4041327</v>
      </c>
      <c r="F4605">
        <v>17</v>
      </c>
      <c r="G4605" t="s">
        <v>1477</v>
      </c>
      <c r="H4605">
        <v>20</v>
      </c>
      <c r="I4605">
        <v>54</v>
      </c>
    </row>
    <row r="4606" spans="1:9" x14ac:dyDescent="0.2">
      <c r="A4606" t="s">
        <v>1242</v>
      </c>
      <c r="B4606" t="s">
        <v>5</v>
      </c>
      <c r="C4606">
        <v>4</v>
      </c>
      <c r="D4606" t="s">
        <v>1256</v>
      </c>
      <c r="E4606">
        <v>4041327</v>
      </c>
      <c r="F4606">
        <v>17</v>
      </c>
      <c r="G4606" t="s">
        <v>1478</v>
      </c>
      <c r="H4606">
        <v>16</v>
      </c>
      <c r="I4606">
        <v>54</v>
      </c>
    </row>
    <row r="4607" spans="1:9" x14ac:dyDescent="0.2">
      <c r="A4607" t="s">
        <v>1242</v>
      </c>
      <c r="B4607" t="s">
        <v>5</v>
      </c>
      <c r="C4607">
        <v>4</v>
      </c>
      <c r="D4607" t="s">
        <v>1256</v>
      </c>
      <c r="E4607">
        <v>4041327</v>
      </c>
      <c r="F4607">
        <v>17</v>
      </c>
      <c r="G4607" t="s">
        <v>1479</v>
      </c>
      <c r="H4607">
        <v>10</v>
      </c>
      <c r="I4607">
        <v>54</v>
      </c>
    </row>
    <row r="4608" spans="1:9" x14ac:dyDescent="0.2">
      <c r="A4608" t="s">
        <v>1242</v>
      </c>
      <c r="B4608" t="s">
        <v>5</v>
      </c>
      <c r="C4608">
        <v>4</v>
      </c>
      <c r="D4608" t="s">
        <v>1256</v>
      </c>
      <c r="E4608">
        <v>4041327</v>
      </c>
      <c r="F4608">
        <v>17</v>
      </c>
      <c r="G4608" t="s">
        <v>1480</v>
      </c>
      <c r="H4608">
        <v>32</v>
      </c>
      <c r="I4608">
        <v>72</v>
      </c>
    </row>
    <row r="4609" spans="1:9" x14ac:dyDescent="0.2">
      <c r="A4609" t="s">
        <v>1242</v>
      </c>
      <c r="B4609" t="s">
        <v>5</v>
      </c>
      <c r="C4609">
        <v>4</v>
      </c>
      <c r="D4609" t="s">
        <v>1256</v>
      </c>
      <c r="E4609">
        <v>4041327</v>
      </c>
      <c r="F4609">
        <v>17</v>
      </c>
      <c r="G4609" t="s">
        <v>1481</v>
      </c>
      <c r="H4609">
        <v>25</v>
      </c>
      <c r="I4609">
        <v>54</v>
      </c>
    </row>
    <row r="4610" spans="1:9" x14ac:dyDescent="0.2">
      <c r="A4610" t="s">
        <v>1242</v>
      </c>
      <c r="B4610" t="s">
        <v>5</v>
      </c>
      <c r="C4610">
        <v>4</v>
      </c>
      <c r="D4610" t="s">
        <v>1256</v>
      </c>
      <c r="E4610">
        <v>4041327</v>
      </c>
      <c r="F4610">
        <v>17</v>
      </c>
      <c r="G4610" t="s">
        <v>1482</v>
      </c>
      <c r="H4610">
        <v>21</v>
      </c>
      <c r="I4610">
        <v>54</v>
      </c>
    </row>
    <row r="4611" spans="1:9" x14ac:dyDescent="0.2">
      <c r="A4611" t="s">
        <v>1242</v>
      </c>
      <c r="B4611" t="s">
        <v>5</v>
      </c>
      <c r="C4611">
        <v>4</v>
      </c>
      <c r="D4611" t="s">
        <v>1256</v>
      </c>
      <c r="E4611">
        <v>4041327</v>
      </c>
      <c r="F4611">
        <v>17</v>
      </c>
      <c r="G4611" t="s">
        <v>1483</v>
      </c>
      <c r="H4611">
        <v>20</v>
      </c>
      <c r="I4611">
        <v>54</v>
      </c>
    </row>
    <row r="4612" spans="1:9" x14ac:dyDescent="0.2">
      <c r="A4612" t="s">
        <v>1242</v>
      </c>
      <c r="B4612" t="s">
        <v>5</v>
      </c>
      <c r="C4612">
        <v>4</v>
      </c>
      <c r="D4612" t="s">
        <v>1256</v>
      </c>
      <c r="E4612">
        <v>4041327</v>
      </c>
      <c r="F4612">
        <v>17</v>
      </c>
      <c r="G4612" t="s">
        <v>1484</v>
      </c>
      <c r="H4612">
        <v>29</v>
      </c>
      <c r="I4612">
        <v>54</v>
      </c>
    </row>
    <row r="4613" spans="1:9" x14ac:dyDescent="0.2">
      <c r="A4613" t="s">
        <v>1242</v>
      </c>
      <c r="B4613" t="s">
        <v>5</v>
      </c>
      <c r="C4613">
        <v>4</v>
      </c>
      <c r="D4613" t="s">
        <v>1256</v>
      </c>
      <c r="E4613">
        <v>4041327</v>
      </c>
      <c r="F4613">
        <v>17</v>
      </c>
      <c r="G4613" t="s">
        <v>1485</v>
      </c>
      <c r="H4613">
        <v>34</v>
      </c>
      <c r="I4613">
        <v>54</v>
      </c>
    </row>
    <row r="4614" spans="1:9" x14ac:dyDescent="0.2">
      <c r="A4614" t="s">
        <v>1242</v>
      </c>
      <c r="B4614" t="s">
        <v>5</v>
      </c>
      <c r="C4614">
        <v>4</v>
      </c>
      <c r="D4614" t="s">
        <v>1256</v>
      </c>
      <c r="E4614">
        <v>4041327</v>
      </c>
      <c r="F4614">
        <v>17</v>
      </c>
      <c r="G4614" t="s">
        <v>1486</v>
      </c>
      <c r="H4614">
        <v>25</v>
      </c>
      <c r="I4614">
        <v>54</v>
      </c>
    </row>
    <row r="4615" spans="1:9" x14ac:dyDescent="0.2">
      <c r="A4615" t="s">
        <v>1242</v>
      </c>
      <c r="B4615" t="s">
        <v>5</v>
      </c>
      <c r="C4615">
        <v>4</v>
      </c>
      <c r="D4615" t="s">
        <v>1256</v>
      </c>
      <c r="E4615">
        <v>4041328</v>
      </c>
      <c r="F4615">
        <v>19</v>
      </c>
      <c r="G4615" t="s">
        <v>1472</v>
      </c>
      <c r="H4615">
        <v>27</v>
      </c>
      <c r="I4615">
        <v>76</v>
      </c>
    </row>
    <row r="4616" spans="1:9" x14ac:dyDescent="0.2">
      <c r="A4616" t="s">
        <v>1242</v>
      </c>
      <c r="B4616" t="s">
        <v>5</v>
      </c>
      <c r="C4616">
        <v>4</v>
      </c>
      <c r="D4616" t="s">
        <v>1256</v>
      </c>
      <c r="E4616">
        <v>4041328</v>
      </c>
      <c r="F4616">
        <v>19</v>
      </c>
      <c r="G4616" t="s">
        <v>1473</v>
      </c>
      <c r="H4616">
        <v>39</v>
      </c>
      <c r="I4616">
        <v>57</v>
      </c>
    </row>
    <row r="4617" spans="1:9" x14ac:dyDescent="0.2">
      <c r="A4617" t="s">
        <v>1242</v>
      </c>
      <c r="B4617" t="s">
        <v>5</v>
      </c>
      <c r="C4617">
        <v>4</v>
      </c>
      <c r="D4617" t="s">
        <v>1256</v>
      </c>
      <c r="E4617">
        <v>4041328</v>
      </c>
      <c r="F4617">
        <v>19</v>
      </c>
      <c r="G4617" t="s">
        <v>1474</v>
      </c>
      <c r="H4617">
        <v>27</v>
      </c>
      <c r="I4617">
        <v>57</v>
      </c>
    </row>
    <row r="4618" spans="1:9" x14ac:dyDescent="0.2">
      <c r="A4618" t="s">
        <v>1242</v>
      </c>
      <c r="B4618" t="s">
        <v>5</v>
      </c>
      <c r="C4618">
        <v>4</v>
      </c>
      <c r="D4618" t="s">
        <v>1256</v>
      </c>
      <c r="E4618">
        <v>4041328</v>
      </c>
      <c r="F4618">
        <v>19</v>
      </c>
      <c r="G4618" t="s">
        <v>1475</v>
      </c>
      <c r="H4618">
        <v>35</v>
      </c>
      <c r="I4618">
        <v>57</v>
      </c>
    </row>
    <row r="4619" spans="1:9" x14ac:dyDescent="0.2">
      <c r="A4619" t="s">
        <v>1242</v>
      </c>
      <c r="B4619" t="s">
        <v>5</v>
      </c>
      <c r="C4619">
        <v>4</v>
      </c>
      <c r="D4619" t="s">
        <v>1256</v>
      </c>
      <c r="E4619">
        <v>4041328</v>
      </c>
      <c r="F4619">
        <v>19</v>
      </c>
      <c r="G4619" t="s">
        <v>1476</v>
      </c>
      <c r="H4619">
        <v>31</v>
      </c>
      <c r="I4619">
        <v>57</v>
      </c>
    </row>
    <row r="4620" spans="1:9" x14ac:dyDescent="0.2">
      <c r="A4620" t="s">
        <v>1242</v>
      </c>
      <c r="B4620" t="s">
        <v>5</v>
      </c>
      <c r="C4620">
        <v>4</v>
      </c>
      <c r="D4620" t="s">
        <v>1256</v>
      </c>
      <c r="E4620">
        <v>4041328</v>
      </c>
      <c r="F4620">
        <v>19</v>
      </c>
      <c r="G4620" t="s">
        <v>1477</v>
      </c>
      <c r="H4620">
        <v>24</v>
      </c>
      <c r="I4620">
        <v>57</v>
      </c>
    </row>
    <row r="4621" spans="1:9" x14ac:dyDescent="0.2">
      <c r="A4621" t="s">
        <v>1242</v>
      </c>
      <c r="B4621" t="s">
        <v>5</v>
      </c>
      <c r="C4621">
        <v>4</v>
      </c>
      <c r="D4621" t="s">
        <v>1256</v>
      </c>
      <c r="E4621">
        <v>4041328</v>
      </c>
      <c r="F4621">
        <v>19</v>
      </c>
      <c r="G4621" t="s">
        <v>1478</v>
      </c>
      <c r="H4621">
        <v>15</v>
      </c>
      <c r="I4621">
        <v>57</v>
      </c>
    </row>
    <row r="4622" spans="1:9" x14ac:dyDescent="0.2">
      <c r="A4622" t="s">
        <v>1242</v>
      </c>
      <c r="B4622" t="s">
        <v>5</v>
      </c>
      <c r="C4622">
        <v>4</v>
      </c>
      <c r="D4622" t="s">
        <v>1256</v>
      </c>
      <c r="E4622">
        <v>4041328</v>
      </c>
      <c r="F4622">
        <v>19</v>
      </c>
      <c r="G4622" t="s">
        <v>1479</v>
      </c>
      <c r="H4622">
        <v>12</v>
      </c>
      <c r="I4622">
        <v>57</v>
      </c>
    </row>
    <row r="4623" spans="1:9" x14ac:dyDescent="0.2">
      <c r="A4623" t="s">
        <v>1242</v>
      </c>
      <c r="B4623" t="s">
        <v>5</v>
      </c>
      <c r="C4623">
        <v>4</v>
      </c>
      <c r="D4623" t="s">
        <v>1256</v>
      </c>
      <c r="E4623">
        <v>4041328</v>
      </c>
      <c r="F4623">
        <v>19</v>
      </c>
      <c r="G4623" t="s">
        <v>1480</v>
      </c>
      <c r="H4623">
        <v>41</v>
      </c>
      <c r="I4623">
        <v>76</v>
      </c>
    </row>
    <row r="4624" spans="1:9" x14ac:dyDescent="0.2">
      <c r="A4624" t="s">
        <v>1242</v>
      </c>
      <c r="B4624" t="s">
        <v>5</v>
      </c>
      <c r="C4624">
        <v>4</v>
      </c>
      <c r="D4624" t="s">
        <v>1256</v>
      </c>
      <c r="E4624">
        <v>4041328</v>
      </c>
      <c r="F4624">
        <v>19</v>
      </c>
      <c r="G4624" t="s">
        <v>1481</v>
      </c>
      <c r="H4624">
        <v>23</v>
      </c>
      <c r="I4624">
        <v>57</v>
      </c>
    </row>
    <row r="4625" spans="1:9" x14ac:dyDescent="0.2">
      <c r="A4625" t="s">
        <v>1242</v>
      </c>
      <c r="B4625" t="s">
        <v>5</v>
      </c>
      <c r="C4625">
        <v>4</v>
      </c>
      <c r="D4625" t="s">
        <v>1256</v>
      </c>
      <c r="E4625">
        <v>4041328</v>
      </c>
      <c r="F4625">
        <v>19</v>
      </c>
      <c r="G4625" t="s">
        <v>1482</v>
      </c>
      <c r="H4625">
        <v>26</v>
      </c>
      <c r="I4625">
        <v>57</v>
      </c>
    </row>
    <row r="4626" spans="1:9" x14ac:dyDescent="0.2">
      <c r="A4626" t="s">
        <v>1242</v>
      </c>
      <c r="B4626" t="s">
        <v>5</v>
      </c>
      <c r="C4626">
        <v>4</v>
      </c>
      <c r="D4626" t="s">
        <v>1256</v>
      </c>
      <c r="E4626">
        <v>4041328</v>
      </c>
      <c r="F4626">
        <v>19</v>
      </c>
      <c r="G4626" t="s">
        <v>1483</v>
      </c>
      <c r="H4626">
        <v>29</v>
      </c>
      <c r="I4626">
        <v>57</v>
      </c>
    </row>
    <row r="4627" spans="1:9" x14ac:dyDescent="0.2">
      <c r="A4627" t="s">
        <v>1242</v>
      </c>
      <c r="B4627" t="s">
        <v>5</v>
      </c>
      <c r="C4627">
        <v>4</v>
      </c>
      <c r="D4627" t="s">
        <v>1256</v>
      </c>
      <c r="E4627">
        <v>4041328</v>
      </c>
      <c r="F4627">
        <v>19</v>
      </c>
      <c r="G4627" t="s">
        <v>1484</v>
      </c>
      <c r="H4627">
        <v>25</v>
      </c>
      <c r="I4627">
        <v>57</v>
      </c>
    </row>
    <row r="4628" spans="1:9" x14ac:dyDescent="0.2">
      <c r="A4628" t="s">
        <v>1242</v>
      </c>
      <c r="B4628" t="s">
        <v>5</v>
      </c>
      <c r="C4628">
        <v>4</v>
      </c>
      <c r="D4628" t="s">
        <v>1256</v>
      </c>
      <c r="E4628">
        <v>4041328</v>
      </c>
      <c r="F4628">
        <v>19</v>
      </c>
      <c r="G4628" t="s">
        <v>1485</v>
      </c>
      <c r="H4628">
        <v>33</v>
      </c>
      <c r="I4628">
        <v>57</v>
      </c>
    </row>
    <row r="4629" spans="1:9" x14ac:dyDescent="0.2">
      <c r="A4629" t="s">
        <v>1242</v>
      </c>
      <c r="B4629" t="s">
        <v>5</v>
      </c>
      <c r="C4629">
        <v>4</v>
      </c>
      <c r="D4629" t="s">
        <v>1256</v>
      </c>
      <c r="E4629">
        <v>4041328</v>
      </c>
      <c r="F4629">
        <v>19</v>
      </c>
      <c r="G4629" t="s">
        <v>1486</v>
      </c>
      <c r="H4629">
        <v>36</v>
      </c>
      <c r="I4629">
        <v>57</v>
      </c>
    </row>
    <row r="4630" spans="1:9" x14ac:dyDescent="0.2">
      <c r="A4630" t="s">
        <v>1242</v>
      </c>
      <c r="B4630" t="s">
        <v>5</v>
      </c>
      <c r="C4630">
        <v>4</v>
      </c>
      <c r="D4630" t="s">
        <v>1256</v>
      </c>
      <c r="E4630">
        <v>4562943</v>
      </c>
      <c r="F4630" t="s">
        <v>1251</v>
      </c>
      <c r="G4630" t="s">
        <v>1472</v>
      </c>
      <c r="H4630">
        <v>7</v>
      </c>
      <c r="I4630">
        <v>28</v>
      </c>
    </row>
    <row r="4631" spans="1:9" x14ac:dyDescent="0.2">
      <c r="A4631" t="s">
        <v>1242</v>
      </c>
      <c r="B4631" t="s">
        <v>5</v>
      </c>
      <c r="C4631">
        <v>4</v>
      </c>
      <c r="D4631" t="s">
        <v>1256</v>
      </c>
      <c r="E4631">
        <v>4562943</v>
      </c>
      <c r="F4631" t="s">
        <v>1251</v>
      </c>
      <c r="G4631" t="s">
        <v>1473</v>
      </c>
      <c r="H4631">
        <v>9</v>
      </c>
      <c r="I4631">
        <v>21</v>
      </c>
    </row>
    <row r="4632" spans="1:9" x14ac:dyDescent="0.2">
      <c r="A4632" t="s">
        <v>1242</v>
      </c>
      <c r="B4632" t="s">
        <v>5</v>
      </c>
      <c r="C4632">
        <v>4</v>
      </c>
      <c r="D4632" t="s">
        <v>1256</v>
      </c>
      <c r="E4632">
        <v>4562943</v>
      </c>
      <c r="F4632" t="s">
        <v>1251</v>
      </c>
      <c r="G4632" t="s">
        <v>1474</v>
      </c>
      <c r="H4632">
        <v>8</v>
      </c>
      <c r="I4632">
        <v>21</v>
      </c>
    </row>
    <row r="4633" spans="1:9" x14ac:dyDescent="0.2">
      <c r="A4633" t="s">
        <v>1242</v>
      </c>
      <c r="B4633" t="s">
        <v>5</v>
      </c>
      <c r="C4633">
        <v>4</v>
      </c>
      <c r="D4633" t="s">
        <v>1256</v>
      </c>
      <c r="E4633">
        <v>4562943</v>
      </c>
      <c r="F4633" t="s">
        <v>1251</v>
      </c>
      <c r="G4633" t="s">
        <v>1475</v>
      </c>
      <c r="H4633">
        <v>11</v>
      </c>
      <c r="I4633">
        <v>21</v>
      </c>
    </row>
    <row r="4634" spans="1:9" x14ac:dyDescent="0.2">
      <c r="A4634" t="s">
        <v>1242</v>
      </c>
      <c r="B4634" t="s">
        <v>5</v>
      </c>
      <c r="C4634">
        <v>4</v>
      </c>
      <c r="D4634" t="s">
        <v>1256</v>
      </c>
      <c r="E4634">
        <v>4562943</v>
      </c>
      <c r="F4634" t="s">
        <v>1251</v>
      </c>
      <c r="G4634" t="s">
        <v>1476</v>
      </c>
      <c r="H4634">
        <v>8</v>
      </c>
      <c r="I4634">
        <v>21</v>
      </c>
    </row>
    <row r="4635" spans="1:9" x14ac:dyDescent="0.2">
      <c r="A4635" t="s">
        <v>1242</v>
      </c>
      <c r="B4635" t="s">
        <v>5</v>
      </c>
      <c r="C4635">
        <v>4</v>
      </c>
      <c r="D4635" t="s">
        <v>1256</v>
      </c>
      <c r="E4635">
        <v>4562943</v>
      </c>
      <c r="F4635" t="s">
        <v>1251</v>
      </c>
      <c r="G4635" t="s">
        <v>1477</v>
      </c>
      <c r="H4635">
        <v>7</v>
      </c>
      <c r="I4635">
        <v>21</v>
      </c>
    </row>
    <row r="4636" spans="1:9" x14ac:dyDescent="0.2">
      <c r="A4636" t="s">
        <v>1242</v>
      </c>
      <c r="B4636" t="s">
        <v>5</v>
      </c>
      <c r="C4636">
        <v>4</v>
      </c>
      <c r="D4636" t="s">
        <v>1256</v>
      </c>
      <c r="E4636">
        <v>4562943</v>
      </c>
      <c r="F4636" t="s">
        <v>1251</v>
      </c>
      <c r="G4636" t="s">
        <v>1478</v>
      </c>
      <c r="H4636">
        <v>5</v>
      </c>
      <c r="I4636">
        <v>21</v>
      </c>
    </row>
    <row r="4637" spans="1:9" x14ac:dyDescent="0.2">
      <c r="A4637" t="s">
        <v>1242</v>
      </c>
      <c r="B4637" t="s">
        <v>5</v>
      </c>
      <c r="C4637">
        <v>4</v>
      </c>
      <c r="D4637" t="s">
        <v>1256</v>
      </c>
      <c r="E4637">
        <v>4562943</v>
      </c>
      <c r="F4637" t="s">
        <v>1251</v>
      </c>
      <c r="G4637" t="s">
        <v>1479</v>
      </c>
      <c r="H4637">
        <v>3</v>
      </c>
      <c r="I4637">
        <v>21</v>
      </c>
    </row>
    <row r="4638" spans="1:9" x14ac:dyDescent="0.2">
      <c r="A4638" t="s">
        <v>1242</v>
      </c>
      <c r="B4638" t="s">
        <v>5</v>
      </c>
      <c r="C4638">
        <v>4</v>
      </c>
      <c r="D4638" t="s">
        <v>1256</v>
      </c>
      <c r="E4638">
        <v>4562943</v>
      </c>
      <c r="F4638" t="s">
        <v>1251</v>
      </c>
      <c r="G4638" t="s">
        <v>1480</v>
      </c>
      <c r="H4638">
        <v>8</v>
      </c>
      <c r="I4638">
        <v>28</v>
      </c>
    </row>
    <row r="4639" spans="1:9" x14ac:dyDescent="0.2">
      <c r="A4639" t="s">
        <v>1242</v>
      </c>
      <c r="B4639" t="s">
        <v>5</v>
      </c>
      <c r="C4639">
        <v>4</v>
      </c>
      <c r="D4639" t="s">
        <v>1256</v>
      </c>
      <c r="E4639">
        <v>4562943</v>
      </c>
      <c r="F4639" t="s">
        <v>1251</v>
      </c>
      <c r="G4639" t="s">
        <v>1481</v>
      </c>
      <c r="H4639">
        <v>4</v>
      </c>
      <c r="I4639">
        <v>21</v>
      </c>
    </row>
    <row r="4640" spans="1:9" x14ac:dyDescent="0.2">
      <c r="A4640" t="s">
        <v>1242</v>
      </c>
      <c r="B4640" t="s">
        <v>5</v>
      </c>
      <c r="C4640">
        <v>4</v>
      </c>
      <c r="D4640" t="s">
        <v>1256</v>
      </c>
      <c r="E4640">
        <v>4562943</v>
      </c>
      <c r="F4640" t="s">
        <v>1251</v>
      </c>
      <c r="G4640" t="s">
        <v>1482</v>
      </c>
      <c r="H4640">
        <v>3</v>
      </c>
      <c r="I4640">
        <v>21</v>
      </c>
    </row>
    <row r="4641" spans="1:9" x14ac:dyDescent="0.2">
      <c r="A4641" t="s">
        <v>1242</v>
      </c>
      <c r="B4641" t="s">
        <v>5</v>
      </c>
      <c r="C4641">
        <v>4</v>
      </c>
      <c r="D4641" t="s">
        <v>1256</v>
      </c>
      <c r="E4641">
        <v>4562943</v>
      </c>
      <c r="F4641" t="s">
        <v>1251</v>
      </c>
      <c r="G4641" t="s">
        <v>1483</v>
      </c>
      <c r="H4641">
        <v>9</v>
      </c>
      <c r="I4641">
        <v>21</v>
      </c>
    </row>
    <row r="4642" spans="1:9" x14ac:dyDescent="0.2">
      <c r="A4642" t="s">
        <v>1242</v>
      </c>
      <c r="B4642" t="s">
        <v>5</v>
      </c>
      <c r="C4642">
        <v>4</v>
      </c>
      <c r="D4642" t="s">
        <v>1256</v>
      </c>
      <c r="E4642">
        <v>4562943</v>
      </c>
      <c r="F4642" t="s">
        <v>1251</v>
      </c>
      <c r="G4642" t="s">
        <v>1484</v>
      </c>
      <c r="H4642">
        <v>5</v>
      </c>
      <c r="I4642">
        <v>21</v>
      </c>
    </row>
    <row r="4643" spans="1:9" x14ac:dyDescent="0.2">
      <c r="A4643" t="s">
        <v>1242</v>
      </c>
      <c r="B4643" t="s">
        <v>5</v>
      </c>
      <c r="C4643">
        <v>4</v>
      </c>
      <c r="D4643" t="s">
        <v>1256</v>
      </c>
      <c r="E4643">
        <v>4562943</v>
      </c>
      <c r="F4643" t="s">
        <v>1251</v>
      </c>
      <c r="G4643" t="s">
        <v>1485</v>
      </c>
      <c r="H4643">
        <v>8</v>
      </c>
      <c r="I4643">
        <v>21</v>
      </c>
    </row>
    <row r="4644" spans="1:9" x14ac:dyDescent="0.2">
      <c r="A4644" t="s">
        <v>1242</v>
      </c>
      <c r="B4644" t="s">
        <v>5</v>
      </c>
      <c r="C4644">
        <v>4</v>
      </c>
      <c r="D4644" t="s">
        <v>1256</v>
      </c>
      <c r="E4644">
        <v>4562943</v>
      </c>
      <c r="F4644" t="s">
        <v>1251</v>
      </c>
      <c r="G4644" t="s">
        <v>1486</v>
      </c>
      <c r="H4644">
        <v>5</v>
      </c>
      <c r="I4644">
        <v>21</v>
      </c>
    </row>
    <row r="4645" spans="1:9" x14ac:dyDescent="0.2">
      <c r="A4645" t="s">
        <v>1242</v>
      </c>
      <c r="B4645" t="s">
        <v>5</v>
      </c>
      <c r="C4645">
        <v>4</v>
      </c>
      <c r="D4645" t="s">
        <v>1256</v>
      </c>
      <c r="E4645">
        <v>4547880</v>
      </c>
      <c r="F4645" t="s">
        <v>1461</v>
      </c>
      <c r="G4645" t="s">
        <v>1472</v>
      </c>
      <c r="H4645">
        <v>6</v>
      </c>
      <c r="I4645">
        <v>32</v>
      </c>
    </row>
    <row r="4646" spans="1:9" x14ac:dyDescent="0.2">
      <c r="A4646" t="s">
        <v>1242</v>
      </c>
      <c r="B4646" t="s">
        <v>5</v>
      </c>
      <c r="C4646">
        <v>4</v>
      </c>
      <c r="D4646" t="s">
        <v>1256</v>
      </c>
      <c r="E4646">
        <v>4547880</v>
      </c>
      <c r="F4646" t="s">
        <v>1461</v>
      </c>
      <c r="G4646" t="s">
        <v>1473</v>
      </c>
      <c r="H4646">
        <v>8</v>
      </c>
      <c r="I4646">
        <v>24</v>
      </c>
    </row>
    <row r="4647" spans="1:9" x14ac:dyDescent="0.2">
      <c r="A4647" t="s">
        <v>1242</v>
      </c>
      <c r="B4647" t="s">
        <v>5</v>
      </c>
      <c r="C4647">
        <v>4</v>
      </c>
      <c r="D4647" t="s">
        <v>1256</v>
      </c>
      <c r="E4647">
        <v>4547880</v>
      </c>
      <c r="F4647" t="s">
        <v>1461</v>
      </c>
      <c r="G4647" t="s">
        <v>1474</v>
      </c>
      <c r="H4647">
        <v>8</v>
      </c>
      <c r="I4647">
        <v>24</v>
      </c>
    </row>
    <row r="4648" spans="1:9" x14ac:dyDescent="0.2">
      <c r="A4648" t="s">
        <v>1242</v>
      </c>
      <c r="B4648" t="s">
        <v>5</v>
      </c>
      <c r="C4648">
        <v>4</v>
      </c>
      <c r="D4648" t="s">
        <v>1256</v>
      </c>
      <c r="E4648">
        <v>4547880</v>
      </c>
      <c r="F4648" t="s">
        <v>1461</v>
      </c>
      <c r="G4648" t="s">
        <v>1475</v>
      </c>
      <c r="H4648">
        <v>19</v>
      </c>
      <c r="I4648">
        <v>24</v>
      </c>
    </row>
    <row r="4649" spans="1:9" x14ac:dyDescent="0.2">
      <c r="A4649" t="s">
        <v>1242</v>
      </c>
      <c r="B4649" t="s">
        <v>5</v>
      </c>
      <c r="C4649">
        <v>4</v>
      </c>
      <c r="D4649" t="s">
        <v>1256</v>
      </c>
      <c r="E4649">
        <v>4547880</v>
      </c>
      <c r="F4649" t="s">
        <v>1461</v>
      </c>
      <c r="G4649" t="s">
        <v>1476</v>
      </c>
      <c r="H4649">
        <v>11</v>
      </c>
      <c r="I4649">
        <v>24</v>
      </c>
    </row>
    <row r="4650" spans="1:9" x14ac:dyDescent="0.2">
      <c r="A4650" t="s">
        <v>1242</v>
      </c>
      <c r="B4650" t="s">
        <v>5</v>
      </c>
      <c r="C4650">
        <v>4</v>
      </c>
      <c r="D4650" t="s">
        <v>1256</v>
      </c>
      <c r="E4650">
        <v>4547880</v>
      </c>
      <c r="F4650" t="s">
        <v>1461</v>
      </c>
      <c r="G4650" t="s">
        <v>1477</v>
      </c>
      <c r="H4650">
        <v>10</v>
      </c>
      <c r="I4650">
        <v>24</v>
      </c>
    </row>
    <row r="4651" spans="1:9" x14ac:dyDescent="0.2">
      <c r="A4651" t="s">
        <v>1242</v>
      </c>
      <c r="B4651" t="s">
        <v>5</v>
      </c>
      <c r="C4651">
        <v>4</v>
      </c>
      <c r="D4651" t="s">
        <v>1256</v>
      </c>
      <c r="E4651">
        <v>4547880</v>
      </c>
      <c r="F4651" t="s">
        <v>1461</v>
      </c>
      <c r="G4651" t="s">
        <v>1478</v>
      </c>
      <c r="H4651">
        <v>4</v>
      </c>
      <c r="I4651">
        <v>24</v>
      </c>
    </row>
    <row r="4652" spans="1:9" x14ac:dyDescent="0.2">
      <c r="A4652" t="s">
        <v>1242</v>
      </c>
      <c r="B4652" t="s">
        <v>5</v>
      </c>
      <c r="C4652">
        <v>4</v>
      </c>
      <c r="D4652" t="s">
        <v>1256</v>
      </c>
      <c r="E4652">
        <v>4547880</v>
      </c>
      <c r="F4652" t="s">
        <v>1461</v>
      </c>
      <c r="G4652" t="s">
        <v>1479</v>
      </c>
      <c r="H4652">
        <v>3</v>
      </c>
      <c r="I4652">
        <v>24</v>
      </c>
    </row>
    <row r="4653" spans="1:9" x14ac:dyDescent="0.2">
      <c r="A4653" t="s">
        <v>1242</v>
      </c>
      <c r="B4653" t="s">
        <v>5</v>
      </c>
      <c r="C4653">
        <v>4</v>
      </c>
      <c r="D4653" t="s">
        <v>1256</v>
      </c>
      <c r="E4653">
        <v>4547880</v>
      </c>
      <c r="F4653" t="s">
        <v>1461</v>
      </c>
      <c r="G4653" t="s">
        <v>1480</v>
      </c>
      <c r="H4653">
        <v>12</v>
      </c>
      <c r="I4653">
        <v>32</v>
      </c>
    </row>
    <row r="4654" spans="1:9" x14ac:dyDescent="0.2">
      <c r="A4654" t="s">
        <v>1242</v>
      </c>
      <c r="B4654" t="s">
        <v>5</v>
      </c>
      <c r="C4654">
        <v>4</v>
      </c>
      <c r="D4654" t="s">
        <v>1256</v>
      </c>
      <c r="E4654">
        <v>4547880</v>
      </c>
      <c r="F4654" t="s">
        <v>1461</v>
      </c>
      <c r="G4654" t="s">
        <v>1481</v>
      </c>
      <c r="H4654">
        <v>8</v>
      </c>
      <c r="I4654">
        <v>24</v>
      </c>
    </row>
    <row r="4655" spans="1:9" x14ac:dyDescent="0.2">
      <c r="A4655" t="s">
        <v>1242</v>
      </c>
      <c r="B4655" t="s">
        <v>5</v>
      </c>
      <c r="C4655">
        <v>4</v>
      </c>
      <c r="D4655" t="s">
        <v>1256</v>
      </c>
      <c r="E4655">
        <v>4547880</v>
      </c>
      <c r="F4655" t="s">
        <v>1461</v>
      </c>
      <c r="G4655" t="s">
        <v>1482</v>
      </c>
      <c r="H4655">
        <v>5</v>
      </c>
      <c r="I4655">
        <v>24</v>
      </c>
    </row>
    <row r="4656" spans="1:9" x14ac:dyDescent="0.2">
      <c r="A4656" t="s">
        <v>1242</v>
      </c>
      <c r="B4656" t="s">
        <v>5</v>
      </c>
      <c r="C4656">
        <v>4</v>
      </c>
      <c r="D4656" t="s">
        <v>1256</v>
      </c>
      <c r="E4656">
        <v>4547880</v>
      </c>
      <c r="F4656" t="s">
        <v>1461</v>
      </c>
      <c r="G4656" t="s">
        <v>1483</v>
      </c>
      <c r="H4656">
        <v>7</v>
      </c>
      <c r="I4656">
        <v>24</v>
      </c>
    </row>
    <row r="4657" spans="1:9" x14ac:dyDescent="0.2">
      <c r="A4657" t="s">
        <v>1242</v>
      </c>
      <c r="B4657" t="s">
        <v>5</v>
      </c>
      <c r="C4657">
        <v>4</v>
      </c>
      <c r="D4657" t="s">
        <v>1256</v>
      </c>
      <c r="E4657">
        <v>4547880</v>
      </c>
      <c r="F4657" t="s">
        <v>1461</v>
      </c>
      <c r="G4657" t="s">
        <v>1484</v>
      </c>
      <c r="H4657">
        <v>3</v>
      </c>
      <c r="I4657">
        <v>24</v>
      </c>
    </row>
    <row r="4658" spans="1:9" x14ac:dyDescent="0.2">
      <c r="A4658" t="s">
        <v>1242</v>
      </c>
      <c r="B4658" t="s">
        <v>5</v>
      </c>
      <c r="C4658">
        <v>4</v>
      </c>
      <c r="D4658" t="s">
        <v>1256</v>
      </c>
      <c r="E4658">
        <v>4547880</v>
      </c>
      <c r="F4658" t="s">
        <v>1461</v>
      </c>
      <c r="G4658" t="s">
        <v>1485</v>
      </c>
      <c r="H4658">
        <v>7</v>
      </c>
      <c r="I4658">
        <v>24</v>
      </c>
    </row>
    <row r="4659" spans="1:9" x14ac:dyDescent="0.2">
      <c r="A4659" t="s">
        <v>1242</v>
      </c>
      <c r="B4659" t="s">
        <v>5</v>
      </c>
      <c r="C4659">
        <v>4</v>
      </c>
      <c r="D4659" t="s">
        <v>1256</v>
      </c>
      <c r="E4659">
        <v>4547880</v>
      </c>
      <c r="F4659" t="s">
        <v>1461</v>
      </c>
      <c r="G4659" t="s">
        <v>1486</v>
      </c>
      <c r="H4659">
        <v>10</v>
      </c>
      <c r="I4659">
        <v>24</v>
      </c>
    </row>
    <row r="4660" spans="1:9" x14ac:dyDescent="0.2">
      <c r="A4660" t="s">
        <v>1242</v>
      </c>
      <c r="B4660" t="s">
        <v>5</v>
      </c>
      <c r="C4660">
        <v>4</v>
      </c>
      <c r="D4660" t="s">
        <v>1256</v>
      </c>
      <c r="E4660">
        <v>4232648</v>
      </c>
      <c r="F4660" t="s">
        <v>1487</v>
      </c>
      <c r="G4660" t="s">
        <v>1472</v>
      </c>
      <c r="H4660">
        <v>3</v>
      </c>
      <c r="I4660">
        <v>36</v>
      </c>
    </row>
    <row r="4661" spans="1:9" x14ac:dyDescent="0.2">
      <c r="A4661" t="s">
        <v>1242</v>
      </c>
      <c r="B4661" t="s">
        <v>5</v>
      </c>
      <c r="C4661">
        <v>4</v>
      </c>
      <c r="D4661" t="s">
        <v>1256</v>
      </c>
      <c r="E4661">
        <v>4232648</v>
      </c>
      <c r="F4661" t="s">
        <v>1487</v>
      </c>
      <c r="G4661" t="s">
        <v>1473</v>
      </c>
      <c r="H4661">
        <v>7</v>
      </c>
      <c r="I4661">
        <v>27</v>
      </c>
    </row>
    <row r="4662" spans="1:9" x14ac:dyDescent="0.2">
      <c r="A4662" t="s">
        <v>1242</v>
      </c>
      <c r="B4662" t="s">
        <v>5</v>
      </c>
      <c r="C4662">
        <v>4</v>
      </c>
      <c r="D4662" t="s">
        <v>1256</v>
      </c>
      <c r="E4662">
        <v>4232648</v>
      </c>
      <c r="F4662" t="s">
        <v>1487</v>
      </c>
      <c r="G4662" t="s">
        <v>1474</v>
      </c>
      <c r="H4662">
        <v>7</v>
      </c>
      <c r="I4662">
        <v>27</v>
      </c>
    </row>
    <row r="4663" spans="1:9" x14ac:dyDescent="0.2">
      <c r="A4663" t="s">
        <v>1242</v>
      </c>
      <c r="B4663" t="s">
        <v>5</v>
      </c>
      <c r="C4663">
        <v>4</v>
      </c>
      <c r="D4663" t="s">
        <v>1256</v>
      </c>
      <c r="E4663">
        <v>4232648</v>
      </c>
      <c r="F4663" t="s">
        <v>1487</v>
      </c>
      <c r="G4663" t="s">
        <v>1475</v>
      </c>
      <c r="H4663">
        <v>9</v>
      </c>
      <c r="I4663">
        <v>27</v>
      </c>
    </row>
    <row r="4664" spans="1:9" x14ac:dyDescent="0.2">
      <c r="A4664" t="s">
        <v>1242</v>
      </c>
      <c r="B4664" t="s">
        <v>5</v>
      </c>
      <c r="C4664">
        <v>4</v>
      </c>
      <c r="D4664" t="s">
        <v>1256</v>
      </c>
      <c r="E4664">
        <v>4232648</v>
      </c>
      <c r="F4664" t="s">
        <v>1487</v>
      </c>
      <c r="G4664" t="s">
        <v>1476</v>
      </c>
      <c r="H4664">
        <v>5</v>
      </c>
      <c r="I4664">
        <v>27</v>
      </c>
    </row>
    <row r="4665" spans="1:9" x14ac:dyDescent="0.2">
      <c r="A4665" t="s">
        <v>1242</v>
      </c>
      <c r="B4665" t="s">
        <v>5</v>
      </c>
      <c r="C4665">
        <v>4</v>
      </c>
      <c r="D4665" t="s">
        <v>1256</v>
      </c>
      <c r="E4665">
        <v>4232648</v>
      </c>
      <c r="F4665" t="s">
        <v>1487</v>
      </c>
      <c r="G4665" t="s">
        <v>1477</v>
      </c>
      <c r="H4665">
        <v>10</v>
      </c>
      <c r="I4665">
        <v>27</v>
      </c>
    </row>
    <row r="4666" spans="1:9" x14ac:dyDescent="0.2">
      <c r="A4666" t="s">
        <v>1242</v>
      </c>
      <c r="B4666" t="s">
        <v>5</v>
      </c>
      <c r="C4666">
        <v>4</v>
      </c>
      <c r="D4666" t="s">
        <v>1256</v>
      </c>
      <c r="E4666">
        <v>4232648</v>
      </c>
      <c r="F4666" t="s">
        <v>1487</v>
      </c>
      <c r="G4666" t="s">
        <v>1478</v>
      </c>
      <c r="H4666">
        <v>2</v>
      </c>
      <c r="I4666">
        <v>27</v>
      </c>
    </row>
    <row r="4667" spans="1:9" x14ac:dyDescent="0.2">
      <c r="A4667" t="s">
        <v>1242</v>
      </c>
      <c r="B4667" t="s">
        <v>5</v>
      </c>
      <c r="C4667">
        <v>4</v>
      </c>
      <c r="D4667" t="s">
        <v>1256</v>
      </c>
      <c r="E4667">
        <v>4232648</v>
      </c>
      <c r="F4667" t="s">
        <v>1487</v>
      </c>
      <c r="G4667" t="s">
        <v>1479</v>
      </c>
      <c r="H4667">
        <v>0</v>
      </c>
      <c r="I4667">
        <v>27</v>
      </c>
    </row>
    <row r="4668" spans="1:9" x14ac:dyDescent="0.2">
      <c r="A4668" t="s">
        <v>1242</v>
      </c>
      <c r="B4668" t="s">
        <v>5</v>
      </c>
      <c r="C4668">
        <v>4</v>
      </c>
      <c r="D4668" t="s">
        <v>1256</v>
      </c>
      <c r="E4668">
        <v>4232648</v>
      </c>
      <c r="F4668" t="s">
        <v>1487</v>
      </c>
      <c r="G4668" t="s">
        <v>1480</v>
      </c>
      <c r="H4668">
        <v>5</v>
      </c>
      <c r="I4668">
        <v>36</v>
      </c>
    </row>
    <row r="4669" spans="1:9" x14ac:dyDescent="0.2">
      <c r="A4669" t="s">
        <v>1242</v>
      </c>
      <c r="B4669" t="s">
        <v>5</v>
      </c>
      <c r="C4669">
        <v>4</v>
      </c>
      <c r="D4669" t="s">
        <v>1256</v>
      </c>
      <c r="E4669">
        <v>4232648</v>
      </c>
      <c r="F4669" t="s">
        <v>1487</v>
      </c>
      <c r="G4669" t="s">
        <v>1481</v>
      </c>
      <c r="H4669">
        <v>4</v>
      </c>
      <c r="I4669">
        <v>27</v>
      </c>
    </row>
    <row r="4670" spans="1:9" x14ac:dyDescent="0.2">
      <c r="A4670" t="s">
        <v>1242</v>
      </c>
      <c r="B4670" t="s">
        <v>5</v>
      </c>
      <c r="C4670">
        <v>4</v>
      </c>
      <c r="D4670" t="s">
        <v>1256</v>
      </c>
      <c r="E4670">
        <v>4232648</v>
      </c>
      <c r="F4670" t="s">
        <v>1487</v>
      </c>
      <c r="G4670" t="s">
        <v>1482</v>
      </c>
      <c r="H4670">
        <v>5</v>
      </c>
      <c r="I4670">
        <v>27</v>
      </c>
    </row>
    <row r="4671" spans="1:9" x14ac:dyDescent="0.2">
      <c r="A4671" t="s">
        <v>1242</v>
      </c>
      <c r="B4671" t="s">
        <v>5</v>
      </c>
      <c r="C4671">
        <v>4</v>
      </c>
      <c r="D4671" t="s">
        <v>1256</v>
      </c>
      <c r="E4671">
        <v>4232648</v>
      </c>
      <c r="F4671" t="s">
        <v>1487</v>
      </c>
      <c r="G4671" t="s">
        <v>1483</v>
      </c>
      <c r="H4671">
        <v>5</v>
      </c>
      <c r="I4671">
        <v>27</v>
      </c>
    </row>
    <row r="4672" spans="1:9" x14ac:dyDescent="0.2">
      <c r="A4672" t="s">
        <v>1242</v>
      </c>
      <c r="B4672" t="s">
        <v>5</v>
      </c>
      <c r="C4672">
        <v>4</v>
      </c>
      <c r="D4672" t="s">
        <v>1256</v>
      </c>
      <c r="E4672">
        <v>4232648</v>
      </c>
      <c r="F4672" t="s">
        <v>1487</v>
      </c>
      <c r="G4672" t="s">
        <v>1484</v>
      </c>
      <c r="H4672">
        <v>5</v>
      </c>
      <c r="I4672">
        <v>27</v>
      </c>
    </row>
    <row r="4673" spans="1:9" x14ac:dyDescent="0.2">
      <c r="A4673" t="s">
        <v>1242</v>
      </c>
      <c r="B4673" t="s">
        <v>5</v>
      </c>
      <c r="C4673">
        <v>4</v>
      </c>
      <c r="D4673" t="s">
        <v>1256</v>
      </c>
      <c r="E4673">
        <v>4232648</v>
      </c>
      <c r="F4673" t="s">
        <v>1487</v>
      </c>
      <c r="G4673" t="s">
        <v>1485</v>
      </c>
      <c r="H4673">
        <v>8</v>
      </c>
      <c r="I4673">
        <v>27</v>
      </c>
    </row>
    <row r="4674" spans="1:9" x14ac:dyDescent="0.2">
      <c r="A4674" t="s">
        <v>1242</v>
      </c>
      <c r="B4674" t="s">
        <v>5</v>
      </c>
      <c r="C4674">
        <v>4</v>
      </c>
      <c r="D4674" t="s">
        <v>1256</v>
      </c>
      <c r="E4674">
        <v>4232648</v>
      </c>
      <c r="F4674" t="s">
        <v>1487</v>
      </c>
      <c r="G4674" t="s">
        <v>1486</v>
      </c>
      <c r="H4674">
        <v>5</v>
      </c>
      <c r="I4674">
        <v>27</v>
      </c>
    </row>
    <row r="4675" spans="1:9" x14ac:dyDescent="0.2">
      <c r="A4675" t="s">
        <v>1242</v>
      </c>
      <c r="B4675" t="s">
        <v>5</v>
      </c>
      <c r="C4675">
        <v>4</v>
      </c>
      <c r="D4675" t="s">
        <v>1256</v>
      </c>
      <c r="E4675">
        <v>4057518</v>
      </c>
      <c r="F4675" t="s">
        <v>1248</v>
      </c>
      <c r="G4675" t="s">
        <v>1472</v>
      </c>
      <c r="H4675">
        <v>8</v>
      </c>
      <c r="I4675">
        <v>40</v>
      </c>
    </row>
    <row r="4676" spans="1:9" x14ac:dyDescent="0.2">
      <c r="A4676" t="s">
        <v>1242</v>
      </c>
      <c r="B4676" t="s">
        <v>5</v>
      </c>
      <c r="C4676">
        <v>4</v>
      </c>
      <c r="D4676" t="s">
        <v>1256</v>
      </c>
      <c r="E4676">
        <v>4057518</v>
      </c>
      <c r="F4676" t="s">
        <v>1248</v>
      </c>
      <c r="G4676" t="s">
        <v>1473</v>
      </c>
      <c r="H4676">
        <v>14</v>
      </c>
      <c r="I4676">
        <v>30</v>
      </c>
    </row>
    <row r="4677" spans="1:9" x14ac:dyDescent="0.2">
      <c r="A4677" t="s">
        <v>1242</v>
      </c>
      <c r="B4677" t="s">
        <v>5</v>
      </c>
      <c r="C4677">
        <v>4</v>
      </c>
      <c r="D4677" t="s">
        <v>1256</v>
      </c>
      <c r="E4677">
        <v>4057518</v>
      </c>
      <c r="F4677" t="s">
        <v>1248</v>
      </c>
      <c r="G4677" t="s">
        <v>1474</v>
      </c>
      <c r="H4677">
        <v>13</v>
      </c>
      <c r="I4677">
        <v>30</v>
      </c>
    </row>
    <row r="4678" spans="1:9" x14ac:dyDescent="0.2">
      <c r="A4678" t="s">
        <v>1242</v>
      </c>
      <c r="B4678" t="s">
        <v>5</v>
      </c>
      <c r="C4678">
        <v>4</v>
      </c>
      <c r="D4678" t="s">
        <v>1256</v>
      </c>
      <c r="E4678">
        <v>4057518</v>
      </c>
      <c r="F4678" t="s">
        <v>1248</v>
      </c>
      <c r="G4678" t="s">
        <v>1475</v>
      </c>
      <c r="H4678">
        <v>19</v>
      </c>
      <c r="I4678">
        <v>30</v>
      </c>
    </row>
    <row r="4679" spans="1:9" x14ac:dyDescent="0.2">
      <c r="A4679" t="s">
        <v>1242</v>
      </c>
      <c r="B4679" t="s">
        <v>5</v>
      </c>
      <c r="C4679">
        <v>4</v>
      </c>
      <c r="D4679" t="s">
        <v>1256</v>
      </c>
      <c r="E4679">
        <v>4057518</v>
      </c>
      <c r="F4679" t="s">
        <v>1248</v>
      </c>
      <c r="G4679" t="s">
        <v>1476</v>
      </c>
      <c r="H4679">
        <v>14</v>
      </c>
      <c r="I4679">
        <v>30</v>
      </c>
    </row>
    <row r="4680" spans="1:9" x14ac:dyDescent="0.2">
      <c r="A4680" t="s">
        <v>1242</v>
      </c>
      <c r="B4680" t="s">
        <v>5</v>
      </c>
      <c r="C4680">
        <v>4</v>
      </c>
      <c r="D4680" t="s">
        <v>1256</v>
      </c>
      <c r="E4680">
        <v>4057518</v>
      </c>
      <c r="F4680" t="s">
        <v>1248</v>
      </c>
      <c r="G4680" t="s">
        <v>1477</v>
      </c>
      <c r="H4680">
        <v>9</v>
      </c>
      <c r="I4680">
        <v>30</v>
      </c>
    </row>
    <row r="4681" spans="1:9" x14ac:dyDescent="0.2">
      <c r="A4681" t="s">
        <v>1242</v>
      </c>
      <c r="B4681" t="s">
        <v>5</v>
      </c>
      <c r="C4681">
        <v>4</v>
      </c>
      <c r="D4681" t="s">
        <v>1256</v>
      </c>
      <c r="E4681">
        <v>4057518</v>
      </c>
      <c r="F4681" t="s">
        <v>1248</v>
      </c>
      <c r="G4681" t="s">
        <v>1478</v>
      </c>
      <c r="H4681">
        <v>7</v>
      </c>
      <c r="I4681">
        <v>30</v>
      </c>
    </row>
    <row r="4682" spans="1:9" x14ac:dyDescent="0.2">
      <c r="A4682" t="s">
        <v>1242</v>
      </c>
      <c r="B4682" t="s">
        <v>5</v>
      </c>
      <c r="C4682">
        <v>4</v>
      </c>
      <c r="D4682" t="s">
        <v>1256</v>
      </c>
      <c r="E4682">
        <v>4057518</v>
      </c>
      <c r="F4682" t="s">
        <v>1248</v>
      </c>
      <c r="G4682" t="s">
        <v>1479</v>
      </c>
      <c r="H4682">
        <v>2</v>
      </c>
      <c r="I4682">
        <v>30</v>
      </c>
    </row>
    <row r="4683" spans="1:9" x14ac:dyDescent="0.2">
      <c r="A4683" t="s">
        <v>1242</v>
      </c>
      <c r="B4683" t="s">
        <v>5</v>
      </c>
      <c r="C4683">
        <v>4</v>
      </c>
      <c r="D4683" t="s">
        <v>1256</v>
      </c>
      <c r="E4683">
        <v>4057518</v>
      </c>
      <c r="F4683" t="s">
        <v>1248</v>
      </c>
      <c r="G4683" t="s">
        <v>1480</v>
      </c>
      <c r="H4683">
        <v>11</v>
      </c>
      <c r="I4683">
        <v>40</v>
      </c>
    </row>
    <row r="4684" spans="1:9" x14ac:dyDescent="0.2">
      <c r="A4684" t="s">
        <v>1242</v>
      </c>
      <c r="B4684" t="s">
        <v>5</v>
      </c>
      <c r="C4684">
        <v>4</v>
      </c>
      <c r="D4684" t="s">
        <v>1256</v>
      </c>
      <c r="E4684">
        <v>4057518</v>
      </c>
      <c r="F4684" t="s">
        <v>1248</v>
      </c>
      <c r="G4684" t="s">
        <v>1481</v>
      </c>
      <c r="H4684">
        <v>8</v>
      </c>
      <c r="I4684">
        <v>30</v>
      </c>
    </row>
    <row r="4685" spans="1:9" x14ac:dyDescent="0.2">
      <c r="A4685" t="s">
        <v>1242</v>
      </c>
      <c r="B4685" t="s">
        <v>5</v>
      </c>
      <c r="C4685">
        <v>4</v>
      </c>
      <c r="D4685" t="s">
        <v>1256</v>
      </c>
      <c r="E4685">
        <v>4057518</v>
      </c>
      <c r="F4685" t="s">
        <v>1248</v>
      </c>
      <c r="G4685" t="s">
        <v>1482</v>
      </c>
      <c r="H4685">
        <v>5</v>
      </c>
      <c r="I4685">
        <v>30</v>
      </c>
    </row>
    <row r="4686" spans="1:9" x14ac:dyDescent="0.2">
      <c r="A4686" t="s">
        <v>1242</v>
      </c>
      <c r="B4686" t="s">
        <v>5</v>
      </c>
      <c r="C4686">
        <v>4</v>
      </c>
      <c r="D4686" t="s">
        <v>1256</v>
      </c>
      <c r="E4686">
        <v>4057518</v>
      </c>
      <c r="F4686" t="s">
        <v>1248</v>
      </c>
      <c r="G4686" t="s">
        <v>1483</v>
      </c>
      <c r="H4686">
        <v>10</v>
      </c>
      <c r="I4686">
        <v>30</v>
      </c>
    </row>
    <row r="4687" spans="1:9" x14ac:dyDescent="0.2">
      <c r="A4687" t="s">
        <v>1242</v>
      </c>
      <c r="B4687" t="s">
        <v>5</v>
      </c>
      <c r="C4687">
        <v>4</v>
      </c>
      <c r="D4687" t="s">
        <v>1256</v>
      </c>
      <c r="E4687">
        <v>4057518</v>
      </c>
      <c r="F4687" t="s">
        <v>1248</v>
      </c>
      <c r="G4687" t="s">
        <v>1484</v>
      </c>
      <c r="H4687">
        <v>10</v>
      </c>
      <c r="I4687">
        <v>30</v>
      </c>
    </row>
    <row r="4688" spans="1:9" x14ac:dyDescent="0.2">
      <c r="A4688" t="s">
        <v>1242</v>
      </c>
      <c r="B4688" t="s">
        <v>5</v>
      </c>
      <c r="C4688">
        <v>4</v>
      </c>
      <c r="D4688" t="s">
        <v>1256</v>
      </c>
      <c r="E4688">
        <v>4057518</v>
      </c>
      <c r="F4688" t="s">
        <v>1248</v>
      </c>
      <c r="G4688" t="s">
        <v>1485</v>
      </c>
      <c r="H4688">
        <v>17</v>
      </c>
      <c r="I4688">
        <v>30</v>
      </c>
    </row>
    <row r="4689" spans="1:9" x14ac:dyDescent="0.2">
      <c r="A4689" t="s">
        <v>1242</v>
      </c>
      <c r="B4689" t="s">
        <v>5</v>
      </c>
      <c r="C4689">
        <v>4</v>
      </c>
      <c r="D4689" t="s">
        <v>1256</v>
      </c>
      <c r="E4689">
        <v>4057518</v>
      </c>
      <c r="F4689" t="s">
        <v>1248</v>
      </c>
      <c r="G4689" t="s">
        <v>1486</v>
      </c>
      <c r="H4689">
        <v>8</v>
      </c>
      <c r="I4689">
        <v>30</v>
      </c>
    </row>
    <row r="4690" spans="1:9" x14ac:dyDescent="0.2">
      <c r="A4690" t="s">
        <v>1242</v>
      </c>
      <c r="B4690" t="s">
        <v>5</v>
      </c>
      <c r="C4690">
        <v>4</v>
      </c>
      <c r="D4690" t="s">
        <v>1256</v>
      </c>
      <c r="E4690">
        <v>4041342</v>
      </c>
      <c r="F4690">
        <v>17</v>
      </c>
      <c r="G4690" t="s">
        <v>1472</v>
      </c>
      <c r="H4690">
        <v>31</v>
      </c>
      <c r="I4690">
        <v>76</v>
      </c>
    </row>
    <row r="4691" spans="1:9" x14ac:dyDescent="0.2">
      <c r="A4691" t="s">
        <v>1242</v>
      </c>
      <c r="B4691" t="s">
        <v>5</v>
      </c>
      <c r="C4691">
        <v>4</v>
      </c>
      <c r="D4691" t="s">
        <v>1256</v>
      </c>
      <c r="E4691">
        <v>4041342</v>
      </c>
      <c r="F4691">
        <v>17</v>
      </c>
      <c r="G4691" t="s">
        <v>1473</v>
      </c>
      <c r="H4691">
        <v>38</v>
      </c>
      <c r="I4691">
        <v>57</v>
      </c>
    </row>
    <row r="4692" spans="1:9" x14ac:dyDescent="0.2">
      <c r="A4692" t="s">
        <v>1242</v>
      </c>
      <c r="B4692" t="s">
        <v>5</v>
      </c>
      <c r="C4692">
        <v>4</v>
      </c>
      <c r="D4692" t="s">
        <v>1256</v>
      </c>
      <c r="E4692">
        <v>4041342</v>
      </c>
      <c r="F4692">
        <v>17</v>
      </c>
      <c r="G4692" t="s">
        <v>1474</v>
      </c>
      <c r="H4692">
        <v>25</v>
      </c>
      <c r="I4692">
        <v>57</v>
      </c>
    </row>
    <row r="4693" spans="1:9" x14ac:dyDescent="0.2">
      <c r="A4693" t="s">
        <v>1242</v>
      </c>
      <c r="B4693" t="s">
        <v>5</v>
      </c>
      <c r="C4693">
        <v>4</v>
      </c>
      <c r="D4693" t="s">
        <v>1256</v>
      </c>
      <c r="E4693">
        <v>4041342</v>
      </c>
      <c r="F4693">
        <v>17</v>
      </c>
      <c r="G4693" t="s">
        <v>1475</v>
      </c>
      <c r="H4693">
        <v>41</v>
      </c>
      <c r="I4693">
        <v>57</v>
      </c>
    </row>
    <row r="4694" spans="1:9" x14ac:dyDescent="0.2">
      <c r="A4694" t="s">
        <v>1242</v>
      </c>
      <c r="B4694" t="s">
        <v>5</v>
      </c>
      <c r="C4694">
        <v>4</v>
      </c>
      <c r="D4694" t="s">
        <v>1256</v>
      </c>
      <c r="E4694">
        <v>4041342</v>
      </c>
      <c r="F4694">
        <v>17</v>
      </c>
      <c r="G4694" t="s">
        <v>1476</v>
      </c>
      <c r="H4694">
        <v>37</v>
      </c>
      <c r="I4694">
        <v>57</v>
      </c>
    </row>
    <row r="4695" spans="1:9" x14ac:dyDescent="0.2">
      <c r="A4695" t="s">
        <v>1242</v>
      </c>
      <c r="B4695" t="s">
        <v>5</v>
      </c>
      <c r="C4695">
        <v>4</v>
      </c>
      <c r="D4695" t="s">
        <v>1256</v>
      </c>
      <c r="E4695">
        <v>4041342</v>
      </c>
      <c r="F4695">
        <v>17</v>
      </c>
      <c r="G4695" t="s">
        <v>1477</v>
      </c>
      <c r="H4695">
        <v>21</v>
      </c>
      <c r="I4695">
        <v>57</v>
      </c>
    </row>
    <row r="4696" spans="1:9" x14ac:dyDescent="0.2">
      <c r="A4696" t="s">
        <v>1242</v>
      </c>
      <c r="B4696" t="s">
        <v>5</v>
      </c>
      <c r="C4696">
        <v>4</v>
      </c>
      <c r="D4696" t="s">
        <v>1256</v>
      </c>
      <c r="E4696">
        <v>4041342</v>
      </c>
      <c r="F4696">
        <v>17</v>
      </c>
      <c r="G4696" t="s">
        <v>1478</v>
      </c>
      <c r="H4696">
        <v>17</v>
      </c>
      <c r="I4696">
        <v>57</v>
      </c>
    </row>
    <row r="4697" spans="1:9" x14ac:dyDescent="0.2">
      <c r="A4697" t="s">
        <v>1242</v>
      </c>
      <c r="B4697" t="s">
        <v>5</v>
      </c>
      <c r="C4697">
        <v>4</v>
      </c>
      <c r="D4697" t="s">
        <v>1256</v>
      </c>
      <c r="E4697">
        <v>4041342</v>
      </c>
      <c r="F4697">
        <v>17</v>
      </c>
      <c r="G4697" t="s">
        <v>1479</v>
      </c>
      <c r="H4697">
        <v>15</v>
      </c>
      <c r="I4697">
        <v>57</v>
      </c>
    </row>
    <row r="4698" spans="1:9" x14ac:dyDescent="0.2">
      <c r="A4698" t="s">
        <v>1242</v>
      </c>
      <c r="B4698" t="s">
        <v>5</v>
      </c>
      <c r="C4698">
        <v>4</v>
      </c>
      <c r="D4698" t="s">
        <v>1256</v>
      </c>
      <c r="E4698">
        <v>4041342</v>
      </c>
      <c r="F4698">
        <v>17</v>
      </c>
      <c r="G4698" t="s">
        <v>1480</v>
      </c>
      <c r="H4698">
        <v>36</v>
      </c>
      <c r="I4698">
        <v>76</v>
      </c>
    </row>
    <row r="4699" spans="1:9" x14ac:dyDescent="0.2">
      <c r="A4699" t="s">
        <v>1242</v>
      </c>
      <c r="B4699" t="s">
        <v>5</v>
      </c>
      <c r="C4699">
        <v>4</v>
      </c>
      <c r="D4699" t="s">
        <v>1256</v>
      </c>
      <c r="E4699">
        <v>4041342</v>
      </c>
      <c r="F4699">
        <v>17</v>
      </c>
      <c r="G4699" t="s">
        <v>1481</v>
      </c>
      <c r="H4699">
        <v>21</v>
      </c>
      <c r="I4699">
        <v>57</v>
      </c>
    </row>
    <row r="4700" spans="1:9" x14ac:dyDescent="0.2">
      <c r="A4700" t="s">
        <v>1242</v>
      </c>
      <c r="B4700" t="s">
        <v>5</v>
      </c>
      <c r="C4700">
        <v>4</v>
      </c>
      <c r="D4700" t="s">
        <v>1256</v>
      </c>
      <c r="E4700">
        <v>4041342</v>
      </c>
      <c r="F4700">
        <v>17</v>
      </c>
      <c r="G4700" t="s">
        <v>1482</v>
      </c>
      <c r="H4700">
        <v>27</v>
      </c>
      <c r="I4700">
        <v>57</v>
      </c>
    </row>
    <row r="4701" spans="1:9" x14ac:dyDescent="0.2">
      <c r="A4701" t="s">
        <v>1242</v>
      </c>
      <c r="B4701" t="s">
        <v>5</v>
      </c>
      <c r="C4701">
        <v>4</v>
      </c>
      <c r="D4701" t="s">
        <v>1256</v>
      </c>
      <c r="E4701">
        <v>4041342</v>
      </c>
      <c r="F4701">
        <v>17</v>
      </c>
      <c r="G4701" t="s">
        <v>1483</v>
      </c>
      <c r="H4701">
        <v>24</v>
      </c>
      <c r="I4701">
        <v>57</v>
      </c>
    </row>
    <row r="4702" spans="1:9" x14ac:dyDescent="0.2">
      <c r="A4702" t="s">
        <v>1242</v>
      </c>
      <c r="B4702" t="s">
        <v>5</v>
      </c>
      <c r="C4702">
        <v>4</v>
      </c>
      <c r="D4702" t="s">
        <v>1256</v>
      </c>
      <c r="E4702">
        <v>4041342</v>
      </c>
      <c r="F4702">
        <v>17</v>
      </c>
      <c r="G4702" t="s">
        <v>1484</v>
      </c>
      <c r="H4702">
        <v>30</v>
      </c>
      <c r="I4702">
        <v>57</v>
      </c>
    </row>
    <row r="4703" spans="1:9" x14ac:dyDescent="0.2">
      <c r="A4703" t="s">
        <v>1242</v>
      </c>
      <c r="B4703" t="s">
        <v>5</v>
      </c>
      <c r="C4703">
        <v>4</v>
      </c>
      <c r="D4703" t="s">
        <v>1256</v>
      </c>
      <c r="E4703">
        <v>4041342</v>
      </c>
      <c r="F4703">
        <v>17</v>
      </c>
      <c r="G4703" t="s">
        <v>1485</v>
      </c>
      <c r="H4703">
        <v>34</v>
      </c>
      <c r="I4703">
        <v>57</v>
      </c>
    </row>
    <row r="4704" spans="1:9" x14ac:dyDescent="0.2">
      <c r="A4704" t="s">
        <v>1242</v>
      </c>
      <c r="B4704" t="s">
        <v>5</v>
      </c>
      <c r="C4704">
        <v>4</v>
      </c>
      <c r="D4704" t="s">
        <v>1256</v>
      </c>
      <c r="E4704">
        <v>4041342</v>
      </c>
      <c r="F4704">
        <v>17</v>
      </c>
      <c r="G4704" t="s">
        <v>1486</v>
      </c>
      <c r="H4704">
        <v>33</v>
      </c>
      <c r="I4704">
        <v>57</v>
      </c>
    </row>
    <row r="4705" spans="1:9" x14ac:dyDescent="0.2">
      <c r="A4705" t="s">
        <v>1242</v>
      </c>
      <c r="B4705" t="s">
        <v>5</v>
      </c>
      <c r="C4705">
        <v>4</v>
      </c>
      <c r="D4705" t="s">
        <v>1256</v>
      </c>
      <c r="E4705">
        <v>4041344</v>
      </c>
      <c r="F4705">
        <v>19</v>
      </c>
      <c r="G4705" t="s">
        <v>1472</v>
      </c>
      <c r="H4705">
        <v>30</v>
      </c>
      <c r="I4705">
        <v>72</v>
      </c>
    </row>
    <row r="4706" spans="1:9" x14ac:dyDescent="0.2">
      <c r="A4706" t="s">
        <v>1242</v>
      </c>
      <c r="B4706" t="s">
        <v>5</v>
      </c>
      <c r="C4706">
        <v>4</v>
      </c>
      <c r="D4706" t="s">
        <v>1256</v>
      </c>
      <c r="E4706">
        <v>4041344</v>
      </c>
      <c r="F4706">
        <v>19</v>
      </c>
      <c r="G4706" t="s">
        <v>1473</v>
      </c>
      <c r="H4706">
        <v>38</v>
      </c>
      <c r="I4706">
        <v>54</v>
      </c>
    </row>
    <row r="4707" spans="1:9" x14ac:dyDescent="0.2">
      <c r="A4707" t="s">
        <v>1242</v>
      </c>
      <c r="B4707" t="s">
        <v>5</v>
      </c>
      <c r="C4707">
        <v>4</v>
      </c>
      <c r="D4707" t="s">
        <v>1256</v>
      </c>
      <c r="E4707">
        <v>4041344</v>
      </c>
      <c r="F4707">
        <v>19</v>
      </c>
      <c r="G4707" t="s">
        <v>1474</v>
      </c>
      <c r="H4707">
        <v>24</v>
      </c>
      <c r="I4707">
        <v>54</v>
      </c>
    </row>
    <row r="4708" spans="1:9" x14ac:dyDescent="0.2">
      <c r="A4708" t="s">
        <v>1242</v>
      </c>
      <c r="B4708" t="s">
        <v>5</v>
      </c>
      <c r="C4708">
        <v>4</v>
      </c>
      <c r="D4708" t="s">
        <v>1256</v>
      </c>
      <c r="E4708">
        <v>4041344</v>
      </c>
      <c r="F4708">
        <v>19</v>
      </c>
      <c r="G4708" t="s">
        <v>1475</v>
      </c>
      <c r="H4708">
        <v>37</v>
      </c>
      <c r="I4708">
        <v>54</v>
      </c>
    </row>
    <row r="4709" spans="1:9" x14ac:dyDescent="0.2">
      <c r="A4709" t="s">
        <v>1242</v>
      </c>
      <c r="B4709" t="s">
        <v>5</v>
      </c>
      <c r="C4709">
        <v>4</v>
      </c>
      <c r="D4709" t="s">
        <v>1256</v>
      </c>
      <c r="E4709">
        <v>4041344</v>
      </c>
      <c r="F4709">
        <v>19</v>
      </c>
      <c r="G4709" t="s">
        <v>1476</v>
      </c>
      <c r="H4709">
        <v>37</v>
      </c>
      <c r="I4709">
        <v>54</v>
      </c>
    </row>
    <row r="4710" spans="1:9" x14ac:dyDescent="0.2">
      <c r="A4710" t="s">
        <v>1242</v>
      </c>
      <c r="B4710" t="s">
        <v>5</v>
      </c>
      <c r="C4710">
        <v>4</v>
      </c>
      <c r="D4710" t="s">
        <v>1256</v>
      </c>
      <c r="E4710">
        <v>4041344</v>
      </c>
      <c r="F4710">
        <v>19</v>
      </c>
      <c r="G4710" t="s">
        <v>1477</v>
      </c>
      <c r="H4710">
        <v>26</v>
      </c>
      <c r="I4710">
        <v>54</v>
      </c>
    </row>
    <row r="4711" spans="1:9" x14ac:dyDescent="0.2">
      <c r="A4711" t="s">
        <v>1242</v>
      </c>
      <c r="B4711" t="s">
        <v>5</v>
      </c>
      <c r="C4711">
        <v>4</v>
      </c>
      <c r="D4711" t="s">
        <v>1256</v>
      </c>
      <c r="E4711">
        <v>4041344</v>
      </c>
      <c r="F4711">
        <v>19</v>
      </c>
      <c r="G4711" t="s">
        <v>1478</v>
      </c>
      <c r="H4711">
        <v>20</v>
      </c>
      <c r="I4711">
        <v>54</v>
      </c>
    </row>
    <row r="4712" spans="1:9" x14ac:dyDescent="0.2">
      <c r="A4712" t="s">
        <v>1242</v>
      </c>
      <c r="B4712" t="s">
        <v>5</v>
      </c>
      <c r="C4712">
        <v>4</v>
      </c>
      <c r="D4712" t="s">
        <v>1256</v>
      </c>
      <c r="E4712">
        <v>4041344</v>
      </c>
      <c r="F4712">
        <v>19</v>
      </c>
      <c r="G4712" t="s">
        <v>1479</v>
      </c>
      <c r="H4712">
        <v>16</v>
      </c>
      <c r="I4712">
        <v>54</v>
      </c>
    </row>
    <row r="4713" spans="1:9" x14ac:dyDescent="0.2">
      <c r="A4713" t="s">
        <v>1242</v>
      </c>
      <c r="B4713" t="s">
        <v>5</v>
      </c>
      <c r="C4713">
        <v>4</v>
      </c>
      <c r="D4713" t="s">
        <v>1256</v>
      </c>
      <c r="E4713">
        <v>4041344</v>
      </c>
      <c r="F4713">
        <v>19</v>
      </c>
      <c r="G4713" t="s">
        <v>1480</v>
      </c>
      <c r="H4713">
        <v>40</v>
      </c>
      <c r="I4713">
        <v>72</v>
      </c>
    </row>
    <row r="4714" spans="1:9" x14ac:dyDescent="0.2">
      <c r="A4714" t="s">
        <v>1242</v>
      </c>
      <c r="B4714" t="s">
        <v>5</v>
      </c>
      <c r="C4714">
        <v>4</v>
      </c>
      <c r="D4714" t="s">
        <v>1256</v>
      </c>
      <c r="E4714">
        <v>4041344</v>
      </c>
      <c r="F4714">
        <v>19</v>
      </c>
      <c r="G4714" t="s">
        <v>1481</v>
      </c>
      <c r="H4714">
        <v>25</v>
      </c>
      <c r="I4714">
        <v>54</v>
      </c>
    </row>
    <row r="4715" spans="1:9" x14ac:dyDescent="0.2">
      <c r="A4715" t="s">
        <v>1242</v>
      </c>
      <c r="B4715" t="s">
        <v>5</v>
      </c>
      <c r="C4715">
        <v>4</v>
      </c>
      <c r="D4715" t="s">
        <v>1256</v>
      </c>
      <c r="E4715">
        <v>4041344</v>
      </c>
      <c r="F4715">
        <v>19</v>
      </c>
      <c r="G4715" t="s">
        <v>1482</v>
      </c>
      <c r="H4715">
        <v>28</v>
      </c>
      <c r="I4715">
        <v>54</v>
      </c>
    </row>
    <row r="4716" spans="1:9" x14ac:dyDescent="0.2">
      <c r="A4716" t="s">
        <v>1242</v>
      </c>
      <c r="B4716" t="s">
        <v>5</v>
      </c>
      <c r="C4716">
        <v>4</v>
      </c>
      <c r="D4716" t="s">
        <v>1256</v>
      </c>
      <c r="E4716">
        <v>4041344</v>
      </c>
      <c r="F4716">
        <v>19</v>
      </c>
      <c r="G4716" t="s">
        <v>1483</v>
      </c>
      <c r="H4716">
        <v>28</v>
      </c>
      <c r="I4716">
        <v>54</v>
      </c>
    </row>
    <row r="4717" spans="1:9" x14ac:dyDescent="0.2">
      <c r="A4717" t="s">
        <v>1242</v>
      </c>
      <c r="B4717" t="s">
        <v>5</v>
      </c>
      <c r="C4717">
        <v>4</v>
      </c>
      <c r="D4717" t="s">
        <v>1256</v>
      </c>
      <c r="E4717">
        <v>4041344</v>
      </c>
      <c r="F4717">
        <v>19</v>
      </c>
      <c r="G4717" t="s">
        <v>1484</v>
      </c>
      <c r="H4717">
        <v>31</v>
      </c>
      <c r="I4717">
        <v>54</v>
      </c>
    </row>
    <row r="4718" spans="1:9" x14ac:dyDescent="0.2">
      <c r="A4718" t="s">
        <v>1242</v>
      </c>
      <c r="B4718" t="s">
        <v>5</v>
      </c>
      <c r="C4718">
        <v>4</v>
      </c>
      <c r="D4718" t="s">
        <v>1256</v>
      </c>
      <c r="E4718">
        <v>4041344</v>
      </c>
      <c r="F4718">
        <v>19</v>
      </c>
      <c r="G4718" t="s">
        <v>1485</v>
      </c>
      <c r="H4718">
        <v>29</v>
      </c>
      <c r="I4718">
        <v>54</v>
      </c>
    </row>
    <row r="4719" spans="1:9" x14ac:dyDescent="0.2">
      <c r="A4719" t="s">
        <v>1242</v>
      </c>
      <c r="B4719" t="s">
        <v>5</v>
      </c>
      <c r="C4719">
        <v>4</v>
      </c>
      <c r="D4719" t="s">
        <v>1256</v>
      </c>
      <c r="E4719">
        <v>4041344</v>
      </c>
      <c r="F4719">
        <v>19</v>
      </c>
      <c r="G4719" t="s">
        <v>1486</v>
      </c>
      <c r="H4719">
        <v>27</v>
      </c>
      <c r="I4719">
        <v>54</v>
      </c>
    </row>
    <row r="4720" spans="1:9" x14ac:dyDescent="0.2">
      <c r="A4720" t="s">
        <v>1242</v>
      </c>
      <c r="B4720" t="s">
        <v>5</v>
      </c>
      <c r="C4720">
        <v>4</v>
      </c>
      <c r="D4720" t="s">
        <v>1256</v>
      </c>
      <c r="E4720">
        <v>4041353</v>
      </c>
      <c r="F4720">
        <v>20</v>
      </c>
      <c r="G4720" t="s">
        <v>1472</v>
      </c>
      <c r="H4720">
        <v>31</v>
      </c>
      <c r="I4720">
        <v>76</v>
      </c>
    </row>
    <row r="4721" spans="1:9" x14ac:dyDescent="0.2">
      <c r="A4721" t="s">
        <v>1242</v>
      </c>
      <c r="B4721" t="s">
        <v>5</v>
      </c>
      <c r="C4721">
        <v>4</v>
      </c>
      <c r="D4721" t="s">
        <v>1256</v>
      </c>
      <c r="E4721">
        <v>4041353</v>
      </c>
      <c r="F4721">
        <v>20</v>
      </c>
      <c r="G4721" t="s">
        <v>1473</v>
      </c>
      <c r="H4721">
        <v>31</v>
      </c>
      <c r="I4721">
        <v>57</v>
      </c>
    </row>
    <row r="4722" spans="1:9" x14ac:dyDescent="0.2">
      <c r="A4722" t="s">
        <v>1242</v>
      </c>
      <c r="B4722" t="s">
        <v>5</v>
      </c>
      <c r="C4722">
        <v>4</v>
      </c>
      <c r="D4722" t="s">
        <v>1256</v>
      </c>
      <c r="E4722">
        <v>4041353</v>
      </c>
      <c r="F4722">
        <v>20</v>
      </c>
      <c r="G4722" t="s">
        <v>1474</v>
      </c>
      <c r="H4722">
        <v>29</v>
      </c>
      <c r="I4722">
        <v>57</v>
      </c>
    </row>
    <row r="4723" spans="1:9" x14ac:dyDescent="0.2">
      <c r="A4723" t="s">
        <v>1242</v>
      </c>
      <c r="B4723" t="s">
        <v>5</v>
      </c>
      <c r="C4723">
        <v>4</v>
      </c>
      <c r="D4723" t="s">
        <v>1256</v>
      </c>
      <c r="E4723">
        <v>4041353</v>
      </c>
      <c r="F4723">
        <v>20</v>
      </c>
      <c r="G4723" t="s">
        <v>1475</v>
      </c>
      <c r="H4723">
        <v>40</v>
      </c>
      <c r="I4723">
        <v>57</v>
      </c>
    </row>
    <row r="4724" spans="1:9" x14ac:dyDescent="0.2">
      <c r="A4724" t="s">
        <v>1242</v>
      </c>
      <c r="B4724" t="s">
        <v>5</v>
      </c>
      <c r="C4724">
        <v>4</v>
      </c>
      <c r="D4724" t="s">
        <v>1256</v>
      </c>
      <c r="E4724">
        <v>4041353</v>
      </c>
      <c r="F4724">
        <v>20</v>
      </c>
      <c r="G4724" t="s">
        <v>1476</v>
      </c>
      <c r="H4724">
        <v>29</v>
      </c>
      <c r="I4724">
        <v>57</v>
      </c>
    </row>
    <row r="4725" spans="1:9" x14ac:dyDescent="0.2">
      <c r="A4725" t="s">
        <v>1242</v>
      </c>
      <c r="B4725" t="s">
        <v>5</v>
      </c>
      <c r="C4725">
        <v>4</v>
      </c>
      <c r="D4725" t="s">
        <v>1256</v>
      </c>
      <c r="E4725">
        <v>4041353</v>
      </c>
      <c r="F4725">
        <v>20</v>
      </c>
      <c r="G4725" t="s">
        <v>1477</v>
      </c>
      <c r="H4725">
        <v>22</v>
      </c>
      <c r="I4725">
        <v>57</v>
      </c>
    </row>
    <row r="4726" spans="1:9" x14ac:dyDescent="0.2">
      <c r="A4726" t="s">
        <v>1242</v>
      </c>
      <c r="B4726" t="s">
        <v>5</v>
      </c>
      <c r="C4726">
        <v>4</v>
      </c>
      <c r="D4726" t="s">
        <v>1256</v>
      </c>
      <c r="E4726">
        <v>4041353</v>
      </c>
      <c r="F4726">
        <v>20</v>
      </c>
      <c r="G4726" t="s">
        <v>1478</v>
      </c>
      <c r="H4726">
        <v>17</v>
      </c>
      <c r="I4726">
        <v>57</v>
      </c>
    </row>
    <row r="4727" spans="1:9" x14ac:dyDescent="0.2">
      <c r="A4727" t="s">
        <v>1242</v>
      </c>
      <c r="B4727" t="s">
        <v>5</v>
      </c>
      <c r="C4727">
        <v>4</v>
      </c>
      <c r="D4727" t="s">
        <v>1256</v>
      </c>
      <c r="E4727">
        <v>4041353</v>
      </c>
      <c r="F4727">
        <v>20</v>
      </c>
      <c r="G4727" t="s">
        <v>1479</v>
      </c>
      <c r="H4727">
        <v>12</v>
      </c>
      <c r="I4727">
        <v>57</v>
      </c>
    </row>
    <row r="4728" spans="1:9" x14ac:dyDescent="0.2">
      <c r="A4728" t="s">
        <v>1242</v>
      </c>
      <c r="B4728" t="s">
        <v>5</v>
      </c>
      <c r="C4728">
        <v>4</v>
      </c>
      <c r="D4728" t="s">
        <v>1256</v>
      </c>
      <c r="E4728">
        <v>4041353</v>
      </c>
      <c r="F4728">
        <v>20</v>
      </c>
      <c r="G4728" t="s">
        <v>1480</v>
      </c>
      <c r="H4728">
        <v>39</v>
      </c>
      <c r="I4728">
        <v>76</v>
      </c>
    </row>
    <row r="4729" spans="1:9" x14ac:dyDescent="0.2">
      <c r="A4729" t="s">
        <v>1242</v>
      </c>
      <c r="B4729" t="s">
        <v>5</v>
      </c>
      <c r="C4729">
        <v>4</v>
      </c>
      <c r="D4729" t="s">
        <v>1256</v>
      </c>
      <c r="E4729">
        <v>4041353</v>
      </c>
      <c r="F4729">
        <v>20</v>
      </c>
      <c r="G4729" t="s">
        <v>1481</v>
      </c>
      <c r="H4729">
        <v>26</v>
      </c>
      <c r="I4729">
        <v>57</v>
      </c>
    </row>
    <row r="4730" spans="1:9" x14ac:dyDescent="0.2">
      <c r="A4730" t="s">
        <v>1242</v>
      </c>
      <c r="B4730" t="s">
        <v>5</v>
      </c>
      <c r="C4730">
        <v>4</v>
      </c>
      <c r="D4730" t="s">
        <v>1256</v>
      </c>
      <c r="E4730">
        <v>4041353</v>
      </c>
      <c r="F4730">
        <v>20</v>
      </c>
      <c r="G4730" t="s">
        <v>1482</v>
      </c>
      <c r="H4730">
        <v>23</v>
      </c>
      <c r="I4730">
        <v>57</v>
      </c>
    </row>
    <row r="4731" spans="1:9" x14ac:dyDescent="0.2">
      <c r="A4731" t="s">
        <v>1242</v>
      </c>
      <c r="B4731" t="s">
        <v>5</v>
      </c>
      <c r="C4731">
        <v>4</v>
      </c>
      <c r="D4731" t="s">
        <v>1256</v>
      </c>
      <c r="E4731">
        <v>4041353</v>
      </c>
      <c r="F4731">
        <v>20</v>
      </c>
      <c r="G4731" t="s">
        <v>1483</v>
      </c>
      <c r="H4731">
        <v>29</v>
      </c>
      <c r="I4731">
        <v>57</v>
      </c>
    </row>
    <row r="4732" spans="1:9" x14ac:dyDescent="0.2">
      <c r="A4732" t="s">
        <v>1242</v>
      </c>
      <c r="B4732" t="s">
        <v>5</v>
      </c>
      <c r="C4732">
        <v>4</v>
      </c>
      <c r="D4732" t="s">
        <v>1256</v>
      </c>
      <c r="E4732">
        <v>4041353</v>
      </c>
      <c r="F4732">
        <v>20</v>
      </c>
      <c r="G4732" t="s">
        <v>1484</v>
      </c>
      <c r="H4732">
        <v>29</v>
      </c>
      <c r="I4732">
        <v>57</v>
      </c>
    </row>
    <row r="4733" spans="1:9" x14ac:dyDescent="0.2">
      <c r="A4733" t="s">
        <v>1242</v>
      </c>
      <c r="B4733" t="s">
        <v>5</v>
      </c>
      <c r="C4733">
        <v>4</v>
      </c>
      <c r="D4733" t="s">
        <v>1256</v>
      </c>
      <c r="E4733">
        <v>4041353</v>
      </c>
      <c r="F4733">
        <v>20</v>
      </c>
      <c r="G4733" t="s">
        <v>1485</v>
      </c>
      <c r="H4733">
        <v>32</v>
      </c>
      <c r="I4733">
        <v>57</v>
      </c>
    </row>
    <row r="4734" spans="1:9" x14ac:dyDescent="0.2">
      <c r="A4734" t="s">
        <v>1242</v>
      </c>
      <c r="B4734" t="s">
        <v>5</v>
      </c>
      <c r="C4734">
        <v>4</v>
      </c>
      <c r="D4734" t="s">
        <v>1256</v>
      </c>
      <c r="E4734">
        <v>4041353</v>
      </c>
      <c r="F4734">
        <v>20</v>
      </c>
      <c r="G4734" t="s">
        <v>1486</v>
      </c>
      <c r="H4734">
        <v>21</v>
      </c>
      <c r="I4734">
        <v>57</v>
      </c>
    </row>
    <row r="4735" spans="1:9" x14ac:dyDescent="0.2">
      <c r="A4735" t="s">
        <v>1242</v>
      </c>
      <c r="B4735" t="s">
        <v>5</v>
      </c>
      <c r="C4735">
        <v>4</v>
      </c>
      <c r="D4735" t="s">
        <v>1256</v>
      </c>
      <c r="E4735">
        <v>4041339</v>
      </c>
      <c r="F4735">
        <v>18</v>
      </c>
      <c r="G4735" t="s">
        <v>1472</v>
      </c>
      <c r="H4735">
        <v>30</v>
      </c>
      <c r="I4735">
        <v>68</v>
      </c>
    </row>
    <row r="4736" spans="1:9" x14ac:dyDescent="0.2">
      <c r="A4736" t="s">
        <v>1242</v>
      </c>
      <c r="B4736" t="s">
        <v>5</v>
      </c>
      <c r="C4736">
        <v>4</v>
      </c>
      <c r="D4736" t="s">
        <v>1256</v>
      </c>
      <c r="E4736">
        <v>4041339</v>
      </c>
      <c r="F4736">
        <v>18</v>
      </c>
      <c r="G4736" t="s">
        <v>1473</v>
      </c>
      <c r="H4736">
        <v>33</v>
      </c>
      <c r="I4736">
        <v>51</v>
      </c>
    </row>
    <row r="4737" spans="1:9" x14ac:dyDescent="0.2">
      <c r="A4737" t="s">
        <v>1242</v>
      </c>
      <c r="B4737" t="s">
        <v>5</v>
      </c>
      <c r="C4737">
        <v>4</v>
      </c>
      <c r="D4737" t="s">
        <v>1256</v>
      </c>
      <c r="E4737">
        <v>4041339</v>
      </c>
      <c r="F4737">
        <v>18</v>
      </c>
      <c r="G4737" t="s">
        <v>1474</v>
      </c>
      <c r="H4737">
        <v>29</v>
      </c>
      <c r="I4737">
        <v>51</v>
      </c>
    </row>
    <row r="4738" spans="1:9" x14ac:dyDescent="0.2">
      <c r="A4738" t="s">
        <v>1242</v>
      </c>
      <c r="B4738" t="s">
        <v>5</v>
      </c>
      <c r="C4738">
        <v>4</v>
      </c>
      <c r="D4738" t="s">
        <v>1256</v>
      </c>
      <c r="E4738">
        <v>4041339</v>
      </c>
      <c r="F4738">
        <v>18</v>
      </c>
      <c r="G4738" t="s">
        <v>1475</v>
      </c>
      <c r="H4738">
        <v>38</v>
      </c>
      <c r="I4738">
        <v>51</v>
      </c>
    </row>
    <row r="4739" spans="1:9" x14ac:dyDescent="0.2">
      <c r="A4739" t="s">
        <v>1242</v>
      </c>
      <c r="B4739" t="s">
        <v>5</v>
      </c>
      <c r="C4739">
        <v>4</v>
      </c>
      <c r="D4739" t="s">
        <v>1256</v>
      </c>
      <c r="E4739">
        <v>4041339</v>
      </c>
      <c r="F4739">
        <v>18</v>
      </c>
      <c r="G4739" t="s">
        <v>1476</v>
      </c>
      <c r="H4739">
        <v>32</v>
      </c>
      <c r="I4739">
        <v>51</v>
      </c>
    </row>
    <row r="4740" spans="1:9" x14ac:dyDescent="0.2">
      <c r="A4740" t="s">
        <v>1242</v>
      </c>
      <c r="B4740" t="s">
        <v>5</v>
      </c>
      <c r="C4740">
        <v>4</v>
      </c>
      <c r="D4740" t="s">
        <v>1256</v>
      </c>
      <c r="E4740">
        <v>4041339</v>
      </c>
      <c r="F4740">
        <v>18</v>
      </c>
      <c r="G4740" t="s">
        <v>1477</v>
      </c>
      <c r="H4740">
        <v>29</v>
      </c>
      <c r="I4740">
        <v>51</v>
      </c>
    </row>
    <row r="4741" spans="1:9" x14ac:dyDescent="0.2">
      <c r="A4741" t="s">
        <v>1242</v>
      </c>
      <c r="B4741" t="s">
        <v>5</v>
      </c>
      <c r="C4741">
        <v>4</v>
      </c>
      <c r="D4741" t="s">
        <v>1256</v>
      </c>
      <c r="E4741">
        <v>4041339</v>
      </c>
      <c r="F4741">
        <v>18</v>
      </c>
      <c r="G4741" t="s">
        <v>1478</v>
      </c>
      <c r="H4741">
        <v>17</v>
      </c>
      <c r="I4741">
        <v>51</v>
      </c>
    </row>
    <row r="4742" spans="1:9" x14ac:dyDescent="0.2">
      <c r="A4742" t="s">
        <v>1242</v>
      </c>
      <c r="B4742" t="s">
        <v>5</v>
      </c>
      <c r="C4742">
        <v>4</v>
      </c>
      <c r="D4742" t="s">
        <v>1256</v>
      </c>
      <c r="E4742">
        <v>4041339</v>
      </c>
      <c r="F4742">
        <v>18</v>
      </c>
      <c r="G4742" t="s">
        <v>1479</v>
      </c>
      <c r="H4742">
        <v>13</v>
      </c>
      <c r="I4742">
        <v>51</v>
      </c>
    </row>
    <row r="4743" spans="1:9" x14ac:dyDescent="0.2">
      <c r="A4743" t="s">
        <v>1242</v>
      </c>
      <c r="B4743" t="s">
        <v>5</v>
      </c>
      <c r="C4743">
        <v>4</v>
      </c>
      <c r="D4743" t="s">
        <v>1256</v>
      </c>
      <c r="E4743">
        <v>4041339</v>
      </c>
      <c r="F4743">
        <v>18</v>
      </c>
      <c r="G4743" t="s">
        <v>1480</v>
      </c>
      <c r="H4743">
        <v>37</v>
      </c>
      <c r="I4743">
        <v>68</v>
      </c>
    </row>
    <row r="4744" spans="1:9" x14ac:dyDescent="0.2">
      <c r="A4744" t="s">
        <v>1242</v>
      </c>
      <c r="B4744" t="s">
        <v>5</v>
      </c>
      <c r="C4744">
        <v>4</v>
      </c>
      <c r="D4744" t="s">
        <v>1256</v>
      </c>
      <c r="E4744">
        <v>4041339</v>
      </c>
      <c r="F4744">
        <v>18</v>
      </c>
      <c r="G4744" t="s">
        <v>1481</v>
      </c>
      <c r="H4744">
        <v>29</v>
      </c>
      <c r="I4744">
        <v>51</v>
      </c>
    </row>
    <row r="4745" spans="1:9" x14ac:dyDescent="0.2">
      <c r="A4745" t="s">
        <v>1242</v>
      </c>
      <c r="B4745" t="s">
        <v>5</v>
      </c>
      <c r="C4745">
        <v>4</v>
      </c>
      <c r="D4745" t="s">
        <v>1256</v>
      </c>
      <c r="E4745">
        <v>4041339</v>
      </c>
      <c r="F4745">
        <v>18</v>
      </c>
      <c r="G4745" t="s">
        <v>1482</v>
      </c>
      <c r="H4745">
        <v>25</v>
      </c>
      <c r="I4745">
        <v>51</v>
      </c>
    </row>
    <row r="4746" spans="1:9" x14ac:dyDescent="0.2">
      <c r="A4746" t="s">
        <v>1242</v>
      </c>
      <c r="B4746" t="s">
        <v>5</v>
      </c>
      <c r="C4746">
        <v>4</v>
      </c>
      <c r="D4746" t="s">
        <v>1256</v>
      </c>
      <c r="E4746">
        <v>4041339</v>
      </c>
      <c r="F4746">
        <v>18</v>
      </c>
      <c r="G4746" t="s">
        <v>1483</v>
      </c>
      <c r="H4746">
        <v>30</v>
      </c>
      <c r="I4746">
        <v>51</v>
      </c>
    </row>
    <row r="4747" spans="1:9" x14ac:dyDescent="0.2">
      <c r="A4747" t="s">
        <v>1242</v>
      </c>
      <c r="B4747" t="s">
        <v>5</v>
      </c>
      <c r="C4747">
        <v>4</v>
      </c>
      <c r="D4747" t="s">
        <v>1256</v>
      </c>
      <c r="E4747">
        <v>4041339</v>
      </c>
      <c r="F4747">
        <v>18</v>
      </c>
      <c r="G4747" t="s">
        <v>1484</v>
      </c>
      <c r="H4747">
        <v>32</v>
      </c>
      <c r="I4747">
        <v>51</v>
      </c>
    </row>
    <row r="4748" spans="1:9" x14ac:dyDescent="0.2">
      <c r="A4748" t="s">
        <v>1242</v>
      </c>
      <c r="B4748" t="s">
        <v>5</v>
      </c>
      <c r="C4748">
        <v>4</v>
      </c>
      <c r="D4748" t="s">
        <v>1256</v>
      </c>
      <c r="E4748">
        <v>4041339</v>
      </c>
      <c r="F4748">
        <v>18</v>
      </c>
      <c r="G4748" t="s">
        <v>1485</v>
      </c>
      <c r="H4748">
        <v>42</v>
      </c>
      <c r="I4748">
        <v>51</v>
      </c>
    </row>
    <row r="4749" spans="1:9" x14ac:dyDescent="0.2">
      <c r="A4749" t="s">
        <v>1242</v>
      </c>
      <c r="B4749" t="s">
        <v>5</v>
      </c>
      <c r="C4749">
        <v>4</v>
      </c>
      <c r="D4749" t="s">
        <v>1256</v>
      </c>
      <c r="E4749">
        <v>4041339</v>
      </c>
      <c r="F4749">
        <v>18</v>
      </c>
      <c r="G4749" t="s">
        <v>1486</v>
      </c>
      <c r="H4749">
        <v>25</v>
      </c>
      <c r="I4749">
        <v>51</v>
      </c>
    </row>
    <row r="4750" spans="1:9" x14ac:dyDescent="0.2">
      <c r="A4750" t="s">
        <v>1242</v>
      </c>
      <c r="B4750" t="s">
        <v>5</v>
      </c>
      <c r="C4750">
        <v>4</v>
      </c>
      <c r="D4750" t="s">
        <v>1256</v>
      </c>
      <c r="E4750">
        <v>4041365</v>
      </c>
      <c r="F4750">
        <v>17</v>
      </c>
      <c r="G4750" t="s">
        <v>1472</v>
      </c>
      <c r="H4750">
        <v>31</v>
      </c>
      <c r="I4750">
        <v>76</v>
      </c>
    </row>
    <row r="4751" spans="1:9" x14ac:dyDescent="0.2">
      <c r="A4751" t="s">
        <v>1242</v>
      </c>
      <c r="B4751" t="s">
        <v>5</v>
      </c>
      <c r="C4751">
        <v>4</v>
      </c>
      <c r="D4751" t="s">
        <v>1256</v>
      </c>
      <c r="E4751">
        <v>4041365</v>
      </c>
      <c r="F4751">
        <v>17</v>
      </c>
      <c r="G4751" t="s">
        <v>1473</v>
      </c>
      <c r="H4751">
        <v>30</v>
      </c>
      <c r="I4751">
        <v>57</v>
      </c>
    </row>
    <row r="4752" spans="1:9" x14ac:dyDescent="0.2">
      <c r="A4752" t="s">
        <v>1242</v>
      </c>
      <c r="B4752" t="s">
        <v>5</v>
      </c>
      <c r="C4752">
        <v>4</v>
      </c>
      <c r="D4752" t="s">
        <v>1256</v>
      </c>
      <c r="E4752">
        <v>4041365</v>
      </c>
      <c r="F4752">
        <v>17</v>
      </c>
      <c r="G4752" t="s">
        <v>1474</v>
      </c>
      <c r="H4752">
        <v>30</v>
      </c>
      <c r="I4752">
        <v>57</v>
      </c>
    </row>
    <row r="4753" spans="1:9" x14ac:dyDescent="0.2">
      <c r="A4753" t="s">
        <v>1242</v>
      </c>
      <c r="B4753" t="s">
        <v>5</v>
      </c>
      <c r="C4753">
        <v>4</v>
      </c>
      <c r="D4753" t="s">
        <v>1256</v>
      </c>
      <c r="E4753">
        <v>4041365</v>
      </c>
      <c r="F4753">
        <v>17</v>
      </c>
      <c r="G4753" t="s">
        <v>1475</v>
      </c>
      <c r="H4753">
        <v>33</v>
      </c>
      <c r="I4753">
        <v>57</v>
      </c>
    </row>
    <row r="4754" spans="1:9" x14ac:dyDescent="0.2">
      <c r="A4754" t="s">
        <v>1242</v>
      </c>
      <c r="B4754" t="s">
        <v>5</v>
      </c>
      <c r="C4754">
        <v>4</v>
      </c>
      <c r="D4754" t="s">
        <v>1256</v>
      </c>
      <c r="E4754">
        <v>4041365</v>
      </c>
      <c r="F4754">
        <v>17</v>
      </c>
      <c r="G4754" t="s">
        <v>1476</v>
      </c>
      <c r="H4754">
        <v>30</v>
      </c>
      <c r="I4754">
        <v>57</v>
      </c>
    </row>
    <row r="4755" spans="1:9" x14ac:dyDescent="0.2">
      <c r="A4755" t="s">
        <v>1242</v>
      </c>
      <c r="B4755" t="s">
        <v>5</v>
      </c>
      <c r="C4755">
        <v>4</v>
      </c>
      <c r="D4755" t="s">
        <v>1256</v>
      </c>
      <c r="E4755">
        <v>4041365</v>
      </c>
      <c r="F4755">
        <v>17</v>
      </c>
      <c r="G4755" t="s">
        <v>1477</v>
      </c>
      <c r="H4755">
        <v>25</v>
      </c>
      <c r="I4755">
        <v>57</v>
      </c>
    </row>
    <row r="4756" spans="1:9" x14ac:dyDescent="0.2">
      <c r="A4756" t="s">
        <v>1242</v>
      </c>
      <c r="B4756" t="s">
        <v>5</v>
      </c>
      <c r="C4756">
        <v>4</v>
      </c>
      <c r="D4756" t="s">
        <v>1256</v>
      </c>
      <c r="E4756">
        <v>4041365</v>
      </c>
      <c r="F4756">
        <v>17</v>
      </c>
      <c r="G4756" t="s">
        <v>1478</v>
      </c>
      <c r="H4756">
        <v>18</v>
      </c>
      <c r="I4756">
        <v>57</v>
      </c>
    </row>
    <row r="4757" spans="1:9" x14ac:dyDescent="0.2">
      <c r="A4757" t="s">
        <v>1242</v>
      </c>
      <c r="B4757" t="s">
        <v>5</v>
      </c>
      <c r="C4757">
        <v>4</v>
      </c>
      <c r="D4757" t="s">
        <v>1256</v>
      </c>
      <c r="E4757">
        <v>4041365</v>
      </c>
      <c r="F4757">
        <v>17</v>
      </c>
      <c r="G4757" t="s">
        <v>1479</v>
      </c>
      <c r="H4757">
        <v>13</v>
      </c>
      <c r="I4757">
        <v>57</v>
      </c>
    </row>
    <row r="4758" spans="1:9" x14ac:dyDescent="0.2">
      <c r="A4758" t="s">
        <v>1242</v>
      </c>
      <c r="B4758" t="s">
        <v>5</v>
      </c>
      <c r="C4758">
        <v>4</v>
      </c>
      <c r="D4758" t="s">
        <v>1256</v>
      </c>
      <c r="E4758">
        <v>4041365</v>
      </c>
      <c r="F4758">
        <v>17</v>
      </c>
      <c r="G4758" t="s">
        <v>1480</v>
      </c>
      <c r="H4758">
        <v>40</v>
      </c>
      <c r="I4758">
        <v>76</v>
      </c>
    </row>
    <row r="4759" spans="1:9" x14ac:dyDescent="0.2">
      <c r="A4759" t="s">
        <v>1242</v>
      </c>
      <c r="B4759" t="s">
        <v>5</v>
      </c>
      <c r="C4759">
        <v>4</v>
      </c>
      <c r="D4759" t="s">
        <v>1256</v>
      </c>
      <c r="E4759">
        <v>4041365</v>
      </c>
      <c r="F4759">
        <v>17</v>
      </c>
      <c r="G4759" t="s">
        <v>1481</v>
      </c>
      <c r="H4759">
        <v>22</v>
      </c>
      <c r="I4759">
        <v>57</v>
      </c>
    </row>
    <row r="4760" spans="1:9" x14ac:dyDescent="0.2">
      <c r="A4760" t="s">
        <v>1242</v>
      </c>
      <c r="B4760" t="s">
        <v>5</v>
      </c>
      <c r="C4760">
        <v>4</v>
      </c>
      <c r="D4760" t="s">
        <v>1256</v>
      </c>
      <c r="E4760">
        <v>4041365</v>
      </c>
      <c r="F4760">
        <v>17</v>
      </c>
      <c r="G4760" t="s">
        <v>1482</v>
      </c>
      <c r="H4760">
        <v>23</v>
      </c>
      <c r="I4760">
        <v>57</v>
      </c>
    </row>
    <row r="4761" spans="1:9" x14ac:dyDescent="0.2">
      <c r="A4761" t="s">
        <v>1242</v>
      </c>
      <c r="B4761" t="s">
        <v>5</v>
      </c>
      <c r="C4761">
        <v>4</v>
      </c>
      <c r="D4761" t="s">
        <v>1256</v>
      </c>
      <c r="E4761">
        <v>4041365</v>
      </c>
      <c r="F4761">
        <v>17</v>
      </c>
      <c r="G4761" t="s">
        <v>1483</v>
      </c>
      <c r="H4761">
        <v>30</v>
      </c>
      <c r="I4761">
        <v>57</v>
      </c>
    </row>
    <row r="4762" spans="1:9" x14ac:dyDescent="0.2">
      <c r="A4762" t="s">
        <v>1242</v>
      </c>
      <c r="B4762" t="s">
        <v>5</v>
      </c>
      <c r="C4762">
        <v>4</v>
      </c>
      <c r="D4762" t="s">
        <v>1256</v>
      </c>
      <c r="E4762">
        <v>4041365</v>
      </c>
      <c r="F4762">
        <v>17</v>
      </c>
      <c r="G4762" t="s">
        <v>1484</v>
      </c>
      <c r="H4762">
        <v>26</v>
      </c>
      <c r="I4762">
        <v>57</v>
      </c>
    </row>
    <row r="4763" spans="1:9" x14ac:dyDescent="0.2">
      <c r="A4763" t="s">
        <v>1242</v>
      </c>
      <c r="B4763" t="s">
        <v>5</v>
      </c>
      <c r="C4763">
        <v>4</v>
      </c>
      <c r="D4763" t="s">
        <v>1256</v>
      </c>
      <c r="E4763">
        <v>4041365</v>
      </c>
      <c r="F4763">
        <v>17</v>
      </c>
      <c r="G4763" t="s">
        <v>1485</v>
      </c>
      <c r="H4763">
        <v>30</v>
      </c>
      <c r="I4763">
        <v>57</v>
      </c>
    </row>
    <row r="4764" spans="1:9" x14ac:dyDescent="0.2">
      <c r="A4764" t="s">
        <v>1242</v>
      </c>
      <c r="B4764" t="s">
        <v>5</v>
      </c>
      <c r="C4764">
        <v>4</v>
      </c>
      <c r="D4764" t="s">
        <v>1256</v>
      </c>
      <c r="E4764">
        <v>4041365</v>
      </c>
      <c r="F4764">
        <v>17</v>
      </c>
      <c r="G4764" t="s">
        <v>1486</v>
      </c>
      <c r="H4764">
        <v>30</v>
      </c>
      <c r="I4764">
        <v>57</v>
      </c>
    </row>
    <row r="4765" spans="1:9" x14ac:dyDescent="0.2">
      <c r="A4765" t="s">
        <v>1242</v>
      </c>
      <c r="B4765" t="s">
        <v>5</v>
      </c>
      <c r="C4765">
        <v>4</v>
      </c>
      <c r="D4765" t="s">
        <v>1256</v>
      </c>
      <c r="E4765">
        <v>4041359</v>
      </c>
      <c r="F4765">
        <v>18</v>
      </c>
      <c r="G4765" t="s">
        <v>1472</v>
      </c>
      <c r="H4765">
        <v>29</v>
      </c>
      <c r="I4765">
        <v>72</v>
      </c>
    </row>
    <row r="4766" spans="1:9" x14ac:dyDescent="0.2">
      <c r="A4766" t="s">
        <v>1242</v>
      </c>
      <c r="B4766" t="s">
        <v>5</v>
      </c>
      <c r="C4766">
        <v>4</v>
      </c>
      <c r="D4766" t="s">
        <v>1256</v>
      </c>
      <c r="E4766">
        <v>4041359</v>
      </c>
      <c r="F4766">
        <v>18</v>
      </c>
      <c r="G4766" t="s">
        <v>1473</v>
      </c>
      <c r="H4766">
        <v>40</v>
      </c>
      <c r="I4766">
        <v>54</v>
      </c>
    </row>
    <row r="4767" spans="1:9" x14ac:dyDescent="0.2">
      <c r="A4767" t="s">
        <v>1242</v>
      </c>
      <c r="B4767" t="s">
        <v>5</v>
      </c>
      <c r="C4767">
        <v>4</v>
      </c>
      <c r="D4767" t="s">
        <v>1256</v>
      </c>
      <c r="E4767">
        <v>4041359</v>
      </c>
      <c r="F4767">
        <v>18</v>
      </c>
      <c r="G4767" t="s">
        <v>1474</v>
      </c>
      <c r="H4767">
        <v>23</v>
      </c>
      <c r="I4767">
        <v>54</v>
      </c>
    </row>
    <row r="4768" spans="1:9" x14ac:dyDescent="0.2">
      <c r="A4768" t="s">
        <v>1242</v>
      </c>
      <c r="B4768" t="s">
        <v>5</v>
      </c>
      <c r="C4768">
        <v>4</v>
      </c>
      <c r="D4768" t="s">
        <v>1256</v>
      </c>
      <c r="E4768">
        <v>4041359</v>
      </c>
      <c r="F4768">
        <v>18</v>
      </c>
      <c r="G4768" t="s">
        <v>1475</v>
      </c>
      <c r="H4768">
        <v>37</v>
      </c>
      <c r="I4768">
        <v>54</v>
      </c>
    </row>
    <row r="4769" spans="1:9" x14ac:dyDescent="0.2">
      <c r="A4769" t="s">
        <v>1242</v>
      </c>
      <c r="B4769" t="s">
        <v>5</v>
      </c>
      <c r="C4769">
        <v>4</v>
      </c>
      <c r="D4769" t="s">
        <v>1256</v>
      </c>
      <c r="E4769">
        <v>4041359</v>
      </c>
      <c r="F4769">
        <v>18</v>
      </c>
      <c r="G4769" t="s">
        <v>1476</v>
      </c>
      <c r="H4769">
        <v>30</v>
      </c>
      <c r="I4769">
        <v>54</v>
      </c>
    </row>
    <row r="4770" spans="1:9" x14ac:dyDescent="0.2">
      <c r="A4770" t="s">
        <v>1242</v>
      </c>
      <c r="B4770" t="s">
        <v>5</v>
      </c>
      <c r="C4770">
        <v>4</v>
      </c>
      <c r="D4770" t="s">
        <v>1256</v>
      </c>
      <c r="E4770">
        <v>4041359</v>
      </c>
      <c r="F4770">
        <v>18</v>
      </c>
      <c r="G4770" t="s">
        <v>1477</v>
      </c>
      <c r="H4770">
        <v>16</v>
      </c>
      <c r="I4770">
        <v>54</v>
      </c>
    </row>
    <row r="4771" spans="1:9" x14ac:dyDescent="0.2">
      <c r="A4771" t="s">
        <v>1242</v>
      </c>
      <c r="B4771" t="s">
        <v>5</v>
      </c>
      <c r="C4771">
        <v>4</v>
      </c>
      <c r="D4771" t="s">
        <v>1256</v>
      </c>
      <c r="E4771">
        <v>4041359</v>
      </c>
      <c r="F4771">
        <v>18</v>
      </c>
      <c r="G4771" t="s">
        <v>1478</v>
      </c>
      <c r="H4771">
        <v>13</v>
      </c>
      <c r="I4771">
        <v>54</v>
      </c>
    </row>
    <row r="4772" spans="1:9" x14ac:dyDescent="0.2">
      <c r="A4772" t="s">
        <v>1242</v>
      </c>
      <c r="B4772" t="s">
        <v>5</v>
      </c>
      <c r="C4772">
        <v>4</v>
      </c>
      <c r="D4772" t="s">
        <v>1256</v>
      </c>
      <c r="E4772">
        <v>4041359</v>
      </c>
      <c r="F4772">
        <v>18</v>
      </c>
      <c r="G4772" t="s">
        <v>1479</v>
      </c>
      <c r="H4772">
        <v>11</v>
      </c>
      <c r="I4772">
        <v>54</v>
      </c>
    </row>
    <row r="4773" spans="1:9" x14ac:dyDescent="0.2">
      <c r="A4773" t="s">
        <v>1242</v>
      </c>
      <c r="B4773" t="s">
        <v>5</v>
      </c>
      <c r="C4773">
        <v>4</v>
      </c>
      <c r="D4773" t="s">
        <v>1256</v>
      </c>
      <c r="E4773">
        <v>4041359</v>
      </c>
      <c r="F4773">
        <v>18</v>
      </c>
      <c r="G4773" t="s">
        <v>1480</v>
      </c>
      <c r="H4773">
        <v>34</v>
      </c>
      <c r="I4773">
        <v>72</v>
      </c>
    </row>
    <row r="4774" spans="1:9" x14ac:dyDescent="0.2">
      <c r="A4774" t="s">
        <v>1242</v>
      </c>
      <c r="B4774" t="s">
        <v>5</v>
      </c>
      <c r="C4774">
        <v>4</v>
      </c>
      <c r="D4774" t="s">
        <v>1256</v>
      </c>
      <c r="E4774">
        <v>4041359</v>
      </c>
      <c r="F4774">
        <v>18</v>
      </c>
      <c r="G4774" t="s">
        <v>1481</v>
      </c>
      <c r="H4774">
        <v>20</v>
      </c>
      <c r="I4774">
        <v>54</v>
      </c>
    </row>
    <row r="4775" spans="1:9" x14ac:dyDescent="0.2">
      <c r="A4775" t="s">
        <v>1242</v>
      </c>
      <c r="B4775" t="s">
        <v>5</v>
      </c>
      <c r="C4775">
        <v>4</v>
      </c>
      <c r="D4775" t="s">
        <v>1256</v>
      </c>
      <c r="E4775">
        <v>4041359</v>
      </c>
      <c r="F4775">
        <v>18</v>
      </c>
      <c r="G4775" t="s">
        <v>1482</v>
      </c>
      <c r="H4775">
        <v>17</v>
      </c>
      <c r="I4775">
        <v>54</v>
      </c>
    </row>
    <row r="4776" spans="1:9" x14ac:dyDescent="0.2">
      <c r="A4776" t="s">
        <v>1242</v>
      </c>
      <c r="B4776" t="s">
        <v>5</v>
      </c>
      <c r="C4776">
        <v>4</v>
      </c>
      <c r="D4776" t="s">
        <v>1256</v>
      </c>
      <c r="E4776">
        <v>4041359</v>
      </c>
      <c r="F4776">
        <v>18</v>
      </c>
      <c r="G4776" t="s">
        <v>1483</v>
      </c>
      <c r="H4776">
        <v>28</v>
      </c>
      <c r="I4776">
        <v>54</v>
      </c>
    </row>
    <row r="4777" spans="1:9" x14ac:dyDescent="0.2">
      <c r="A4777" t="s">
        <v>1242</v>
      </c>
      <c r="B4777" t="s">
        <v>5</v>
      </c>
      <c r="C4777">
        <v>4</v>
      </c>
      <c r="D4777" t="s">
        <v>1256</v>
      </c>
      <c r="E4777">
        <v>4041359</v>
      </c>
      <c r="F4777">
        <v>18</v>
      </c>
      <c r="G4777" t="s">
        <v>1484</v>
      </c>
      <c r="H4777">
        <v>24</v>
      </c>
      <c r="I4777">
        <v>54</v>
      </c>
    </row>
    <row r="4778" spans="1:9" x14ac:dyDescent="0.2">
      <c r="A4778" t="s">
        <v>1242</v>
      </c>
      <c r="B4778" t="s">
        <v>5</v>
      </c>
      <c r="C4778">
        <v>4</v>
      </c>
      <c r="D4778" t="s">
        <v>1256</v>
      </c>
      <c r="E4778">
        <v>4041359</v>
      </c>
      <c r="F4778">
        <v>18</v>
      </c>
      <c r="G4778" t="s">
        <v>1485</v>
      </c>
      <c r="H4778">
        <v>25</v>
      </c>
      <c r="I4778">
        <v>54</v>
      </c>
    </row>
    <row r="4779" spans="1:9" x14ac:dyDescent="0.2">
      <c r="A4779" t="s">
        <v>1242</v>
      </c>
      <c r="B4779" t="s">
        <v>5</v>
      </c>
      <c r="C4779">
        <v>4</v>
      </c>
      <c r="D4779" t="s">
        <v>1256</v>
      </c>
      <c r="E4779">
        <v>4041359</v>
      </c>
      <c r="F4779">
        <v>18</v>
      </c>
      <c r="G4779" t="s">
        <v>1486</v>
      </c>
      <c r="H4779">
        <v>28</v>
      </c>
      <c r="I4779">
        <v>54</v>
      </c>
    </row>
    <row r="4780" spans="1:9" x14ac:dyDescent="0.2">
      <c r="A4780" t="s">
        <v>1242</v>
      </c>
      <c r="B4780" t="s">
        <v>5</v>
      </c>
      <c r="C4780">
        <v>4</v>
      </c>
      <c r="D4780" t="s">
        <v>1256</v>
      </c>
      <c r="E4780">
        <v>4041382</v>
      </c>
      <c r="F4780">
        <v>4</v>
      </c>
      <c r="G4780" t="s">
        <v>1472</v>
      </c>
      <c r="H4780">
        <v>34</v>
      </c>
      <c r="I4780">
        <v>72</v>
      </c>
    </row>
    <row r="4781" spans="1:9" x14ac:dyDescent="0.2">
      <c r="A4781" t="s">
        <v>1242</v>
      </c>
      <c r="B4781" t="s">
        <v>5</v>
      </c>
      <c r="C4781">
        <v>4</v>
      </c>
      <c r="D4781" t="s">
        <v>1256</v>
      </c>
      <c r="E4781">
        <v>4041382</v>
      </c>
      <c r="F4781">
        <v>4</v>
      </c>
      <c r="G4781" t="s">
        <v>1473</v>
      </c>
      <c r="H4781">
        <v>30</v>
      </c>
      <c r="I4781">
        <v>54</v>
      </c>
    </row>
    <row r="4782" spans="1:9" x14ac:dyDescent="0.2">
      <c r="A4782" t="s">
        <v>1242</v>
      </c>
      <c r="B4782" t="s">
        <v>5</v>
      </c>
      <c r="C4782">
        <v>4</v>
      </c>
      <c r="D4782" t="s">
        <v>1256</v>
      </c>
      <c r="E4782">
        <v>4041382</v>
      </c>
      <c r="F4782">
        <v>4</v>
      </c>
      <c r="G4782" t="s">
        <v>1474</v>
      </c>
      <c r="H4782">
        <v>26</v>
      </c>
      <c r="I4782">
        <v>54</v>
      </c>
    </row>
    <row r="4783" spans="1:9" x14ac:dyDescent="0.2">
      <c r="A4783" t="s">
        <v>1242</v>
      </c>
      <c r="B4783" t="s">
        <v>5</v>
      </c>
      <c r="C4783">
        <v>4</v>
      </c>
      <c r="D4783" t="s">
        <v>1256</v>
      </c>
      <c r="E4783">
        <v>4041382</v>
      </c>
      <c r="F4783">
        <v>4</v>
      </c>
      <c r="G4783" t="s">
        <v>1475</v>
      </c>
      <c r="H4783">
        <v>32</v>
      </c>
      <c r="I4783">
        <v>54</v>
      </c>
    </row>
    <row r="4784" spans="1:9" x14ac:dyDescent="0.2">
      <c r="A4784" t="s">
        <v>1242</v>
      </c>
      <c r="B4784" t="s">
        <v>5</v>
      </c>
      <c r="C4784">
        <v>4</v>
      </c>
      <c r="D4784" t="s">
        <v>1256</v>
      </c>
      <c r="E4784">
        <v>4041382</v>
      </c>
      <c r="F4784">
        <v>4</v>
      </c>
      <c r="G4784" t="s">
        <v>1476</v>
      </c>
      <c r="H4784">
        <v>26</v>
      </c>
      <c r="I4784">
        <v>54</v>
      </c>
    </row>
    <row r="4785" spans="1:9" x14ac:dyDescent="0.2">
      <c r="A4785" t="s">
        <v>1242</v>
      </c>
      <c r="B4785" t="s">
        <v>5</v>
      </c>
      <c r="C4785">
        <v>4</v>
      </c>
      <c r="D4785" t="s">
        <v>1256</v>
      </c>
      <c r="E4785">
        <v>4041382</v>
      </c>
      <c r="F4785">
        <v>4</v>
      </c>
      <c r="G4785" t="s">
        <v>1477</v>
      </c>
      <c r="H4785">
        <v>18</v>
      </c>
      <c r="I4785">
        <v>54</v>
      </c>
    </row>
    <row r="4786" spans="1:9" x14ac:dyDescent="0.2">
      <c r="A4786" t="s">
        <v>1242</v>
      </c>
      <c r="B4786" t="s">
        <v>5</v>
      </c>
      <c r="C4786">
        <v>4</v>
      </c>
      <c r="D4786" t="s">
        <v>1256</v>
      </c>
      <c r="E4786">
        <v>4041382</v>
      </c>
      <c r="F4786">
        <v>4</v>
      </c>
      <c r="G4786" t="s">
        <v>1478</v>
      </c>
      <c r="H4786">
        <v>20</v>
      </c>
      <c r="I4786">
        <v>54</v>
      </c>
    </row>
    <row r="4787" spans="1:9" x14ac:dyDescent="0.2">
      <c r="A4787" t="s">
        <v>1242</v>
      </c>
      <c r="B4787" t="s">
        <v>5</v>
      </c>
      <c r="C4787">
        <v>4</v>
      </c>
      <c r="D4787" t="s">
        <v>1256</v>
      </c>
      <c r="E4787">
        <v>4041382</v>
      </c>
      <c r="F4787">
        <v>4</v>
      </c>
      <c r="G4787" t="s">
        <v>1479</v>
      </c>
      <c r="H4787">
        <v>18</v>
      </c>
      <c r="I4787">
        <v>54</v>
      </c>
    </row>
    <row r="4788" spans="1:9" x14ac:dyDescent="0.2">
      <c r="A4788" t="s">
        <v>1242</v>
      </c>
      <c r="B4788" t="s">
        <v>5</v>
      </c>
      <c r="C4788">
        <v>4</v>
      </c>
      <c r="D4788" t="s">
        <v>1256</v>
      </c>
      <c r="E4788">
        <v>4041382</v>
      </c>
      <c r="F4788">
        <v>4</v>
      </c>
      <c r="G4788" t="s">
        <v>1480</v>
      </c>
      <c r="H4788">
        <v>36</v>
      </c>
      <c r="I4788">
        <v>72</v>
      </c>
    </row>
    <row r="4789" spans="1:9" x14ac:dyDescent="0.2">
      <c r="A4789" t="s">
        <v>1242</v>
      </c>
      <c r="B4789" t="s">
        <v>5</v>
      </c>
      <c r="C4789">
        <v>4</v>
      </c>
      <c r="D4789" t="s">
        <v>1256</v>
      </c>
      <c r="E4789">
        <v>4041382</v>
      </c>
      <c r="F4789">
        <v>4</v>
      </c>
      <c r="G4789" t="s">
        <v>1481</v>
      </c>
      <c r="H4789">
        <v>25</v>
      </c>
      <c r="I4789">
        <v>54</v>
      </c>
    </row>
    <row r="4790" spans="1:9" x14ac:dyDescent="0.2">
      <c r="A4790" t="s">
        <v>1242</v>
      </c>
      <c r="B4790" t="s">
        <v>5</v>
      </c>
      <c r="C4790">
        <v>4</v>
      </c>
      <c r="D4790" t="s">
        <v>1256</v>
      </c>
      <c r="E4790">
        <v>4041382</v>
      </c>
      <c r="F4790">
        <v>4</v>
      </c>
      <c r="G4790" t="s">
        <v>1482</v>
      </c>
      <c r="H4790">
        <v>23</v>
      </c>
      <c r="I4790">
        <v>54</v>
      </c>
    </row>
    <row r="4791" spans="1:9" x14ac:dyDescent="0.2">
      <c r="A4791" t="s">
        <v>1242</v>
      </c>
      <c r="B4791" t="s">
        <v>5</v>
      </c>
      <c r="C4791">
        <v>4</v>
      </c>
      <c r="D4791" t="s">
        <v>1256</v>
      </c>
      <c r="E4791">
        <v>4041382</v>
      </c>
      <c r="F4791">
        <v>4</v>
      </c>
      <c r="G4791" t="s">
        <v>1483</v>
      </c>
      <c r="H4791">
        <v>19</v>
      </c>
      <c r="I4791">
        <v>54</v>
      </c>
    </row>
    <row r="4792" spans="1:9" x14ac:dyDescent="0.2">
      <c r="A4792" t="s">
        <v>1242</v>
      </c>
      <c r="B4792" t="s">
        <v>5</v>
      </c>
      <c r="C4792">
        <v>4</v>
      </c>
      <c r="D4792" t="s">
        <v>1256</v>
      </c>
      <c r="E4792">
        <v>4041382</v>
      </c>
      <c r="F4792">
        <v>4</v>
      </c>
      <c r="G4792" t="s">
        <v>1484</v>
      </c>
      <c r="H4792">
        <v>29</v>
      </c>
      <c r="I4792">
        <v>54</v>
      </c>
    </row>
    <row r="4793" spans="1:9" x14ac:dyDescent="0.2">
      <c r="A4793" t="s">
        <v>1242</v>
      </c>
      <c r="B4793" t="s">
        <v>5</v>
      </c>
      <c r="C4793">
        <v>4</v>
      </c>
      <c r="D4793" t="s">
        <v>1256</v>
      </c>
      <c r="E4793">
        <v>4041382</v>
      </c>
      <c r="F4793">
        <v>4</v>
      </c>
      <c r="G4793" t="s">
        <v>1485</v>
      </c>
      <c r="H4793">
        <v>38</v>
      </c>
      <c r="I4793">
        <v>54</v>
      </c>
    </row>
    <row r="4794" spans="1:9" x14ac:dyDescent="0.2">
      <c r="A4794" t="s">
        <v>1242</v>
      </c>
      <c r="B4794" t="s">
        <v>5</v>
      </c>
      <c r="C4794">
        <v>4</v>
      </c>
      <c r="D4794" t="s">
        <v>1256</v>
      </c>
      <c r="E4794">
        <v>4041382</v>
      </c>
      <c r="F4794">
        <v>4</v>
      </c>
      <c r="G4794" t="s">
        <v>1486</v>
      </c>
      <c r="H4794">
        <v>24</v>
      </c>
      <c r="I4794">
        <v>54</v>
      </c>
    </row>
    <row r="4795" spans="1:9" x14ac:dyDescent="0.2">
      <c r="A4795" t="s">
        <v>1242</v>
      </c>
      <c r="B4795" t="s">
        <v>5</v>
      </c>
      <c r="C4795">
        <v>4</v>
      </c>
      <c r="D4795" t="s">
        <v>1256</v>
      </c>
      <c r="E4795">
        <v>4041383</v>
      </c>
      <c r="F4795">
        <v>2</v>
      </c>
      <c r="G4795" t="s">
        <v>1472</v>
      </c>
      <c r="H4795">
        <v>27</v>
      </c>
      <c r="I4795">
        <v>68</v>
      </c>
    </row>
    <row r="4796" spans="1:9" x14ac:dyDescent="0.2">
      <c r="A4796" t="s">
        <v>1242</v>
      </c>
      <c r="B4796" t="s">
        <v>5</v>
      </c>
      <c r="C4796">
        <v>4</v>
      </c>
      <c r="D4796" t="s">
        <v>1256</v>
      </c>
      <c r="E4796">
        <v>4041383</v>
      </c>
      <c r="F4796">
        <v>2</v>
      </c>
      <c r="G4796" t="s">
        <v>1473</v>
      </c>
      <c r="H4796">
        <v>28</v>
      </c>
      <c r="I4796">
        <v>51</v>
      </c>
    </row>
    <row r="4797" spans="1:9" x14ac:dyDescent="0.2">
      <c r="A4797" t="s">
        <v>1242</v>
      </c>
      <c r="B4797" t="s">
        <v>5</v>
      </c>
      <c r="C4797">
        <v>4</v>
      </c>
      <c r="D4797" t="s">
        <v>1256</v>
      </c>
      <c r="E4797">
        <v>4041383</v>
      </c>
      <c r="F4797">
        <v>2</v>
      </c>
      <c r="G4797" t="s">
        <v>1474</v>
      </c>
      <c r="H4797">
        <v>24</v>
      </c>
      <c r="I4797">
        <v>51</v>
      </c>
    </row>
    <row r="4798" spans="1:9" x14ac:dyDescent="0.2">
      <c r="A4798" t="s">
        <v>1242</v>
      </c>
      <c r="B4798" t="s">
        <v>5</v>
      </c>
      <c r="C4798">
        <v>4</v>
      </c>
      <c r="D4798" t="s">
        <v>1256</v>
      </c>
      <c r="E4798">
        <v>4041383</v>
      </c>
      <c r="F4798">
        <v>2</v>
      </c>
      <c r="G4798" t="s">
        <v>1475</v>
      </c>
      <c r="H4798">
        <v>34</v>
      </c>
      <c r="I4798">
        <v>51</v>
      </c>
    </row>
    <row r="4799" spans="1:9" x14ac:dyDescent="0.2">
      <c r="A4799" t="s">
        <v>1242</v>
      </c>
      <c r="B4799" t="s">
        <v>5</v>
      </c>
      <c r="C4799">
        <v>4</v>
      </c>
      <c r="D4799" t="s">
        <v>1256</v>
      </c>
      <c r="E4799">
        <v>4041383</v>
      </c>
      <c r="F4799">
        <v>2</v>
      </c>
      <c r="G4799" t="s">
        <v>1476</v>
      </c>
      <c r="H4799">
        <v>26</v>
      </c>
      <c r="I4799">
        <v>51</v>
      </c>
    </row>
    <row r="4800" spans="1:9" x14ac:dyDescent="0.2">
      <c r="A4800" t="s">
        <v>1242</v>
      </c>
      <c r="B4800" t="s">
        <v>5</v>
      </c>
      <c r="C4800">
        <v>4</v>
      </c>
      <c r="D4800" t="s">
        <v>1256</v>
      </c>
      <c r="E4800">
        <v>4041383</v>
      </c>
      <c r="F4800">
        <v>2</v>
      </c>
      <c r="G4800" t="s">
        <v>1477</v>
      </c>
      <c r="H4800">
        <v>22</v>
      </c>
      <c r="I4800">
        <v>51</v>
      </c>
    </row>
    <row r="4801" spans="1:9" x14ac:dyDescent="0.2">
      <c r="A4801" t="s">
        <v>1242</v>
      </c>
      <c r="B4801" t="s">
        <v>5</v>
      </c>
      <c r="C4801">
        <v>4</v>
      </c>
      <c r="D4801" t="s">
        <v>1256</v>
      </c>
      <c r="E4801">
        <v>4041383</v>
      </c>
      <c r="F4801">
        <v>2</v>
      </c>
      <c r="G4801" t="s">
        <v>1478</v>
      </c>
      <c r="H4801">
        <v>12</v>
      </c>
      <c r="I4801">
        <v>51</v>
      </c>
    </row>
    <row r="4802" spans="1:9" x14ac:dyDescent="0.2">
      <c r="A4802" t="s">
        <v>1242</v>
      </c>
      <c r="B4802" t="s">
        <v>5</v>
      </c>
      <c r="C4802">
        <v>4</v>
      </c>
      <c r="D4802" t="s">
        <v>1256</v>
      </c>
      <c r="E4802">
        <v>4041383</v>
      </c>
      <c r="F4802">
        <v>2</v>
      </c>
      <c r="G4802" t="s">
        <v>1479</v>
      </c>
      <c r="H4802">
        <v>11</v>
      </c>
      <c r="I4802">
        <v>51</v>
      </c>
    </row>
    <row r="4803" spans="1:9" x14ac:dyDescent="0.2">
      <c r="A4803" t="s">
        <v>1242</v>
      </c>
      <c r="B4803" t="s">
        <v>5</v>
      </c>
      <c r="C4803">
        <v>4</v>
      </c>
      <c r="D4803" t="s">
        <v>1256</v>
      </c>
      <c r="E4803">
        <v>4041383</v>
      </c>
      <c r="F4803">
        <v>2</v>
      </c>
      <c r="G4803" t="s">
        <v>1480</v>
      </c>
      <c r="H4803">
        <v>34</v>
      </c>
      <c r="I4803">
        <v>68</v>
      </c>
    </row>
    <row r="4804" spans="1:9" x14ac:dyDescent="0.2">
      <c r="A4804" t="s">
        <v>1242</v>
      </c>
      <c r="B4804" t="s">
        <v>5</v>
      </c>
      <c r="C4804">
        <v>4</v>
      </c>
      <c r="D4804" t="s">
        <v>1256</v>
      </c>
      <c r="E4804">
        <v>4041383</v>
      </c>
      <c r="F4804">
        <v>2</v>
      </c>
      <c r="G4804" t="s">
        <v>1481</v>
      </c>
      <c r="H4804">
        <v>18</v>
      </c>
      <c r="I4804">
        <v>51</v>
      </c>
    </row>
    <row r="4805" spans="1:9" x14ac:dyDescent="0.2">
      <c r="A4805" t="s">
        <v>1242</v>
      </c>
      <c r="B4805" t="s">
        <v>5</v>
      </c>
      <c r="C4805">
        <v>4</v>
      </c>
      <c r="D4805" t="s">
        <v>1256</v>
      </c>
      <c r="E4805">
        <v>4041383</v>
      </c>
      <c r="F4805">
        <v>2</v>
      </c>
      <c r="G4805" t="s">
        <v>1482</v>
      </c>
      <c r="H4805">
        <v>20</v>
      </c>
      <c r="I4805">
        <v>51</v>
      </c>
    </row>
    <row r="4806" spans="1:9" x14ac:dyDescent="0.2">
      <c r="A4806" t="s">
        <v>1242</v>
      </c>
      <c r="B4806" t="s">
        <v>5</v>
      </c>
      <c r="C4806">
        <v>4</v>
      </c>
      <c r="D4806" t="s">
        <v>1256</v>
      </c>
      <c r="E4806">
        <v>4041383</v>
      </c>
      <c r="F4806">
        <v>2</v>
      </c>
      <c r="G4806" t="s">
        <v>1483</v>
      </c>
      <c r="H4806">
        <v>20</v>
      </c>
      <c r="I4806">
        <v>51</v>
      </c>
    </row>
    <row r="4807" spans="1:9" x14ac:dyDescent="0.2">
      <c r="A4807" t="s">
        <v>1242</v>
      </c>
      <c r="B4807" t="s">
        <v>5</v>
      </c>
      <c r="C4807">
        <v>4</v>
      </c>
      <c r="D4807" t="s">
        <v>1256</v>
      </c>
      <c r="E4807">
        <v>4041383</v>
      </c>
      <c r="F4807">
        <v>2</v>
      </c>
      <c r="G4807" t="s">
        <v>1484</v>
      </c>
      <c r="H4807">
        <v>20</v>
      </c>
      <c r="I4807">
        <v>51</v>
      </c>
    </row>
    <row r="4808" spans="1:9" x14ac:dyDescent="0.2">
      <c r="A4808" t="s">
        <v>1242</v>
      </c>
      <c r="B4808" t="s">
        <v>5</v>
      </c>
      <c r="C4808">
        <v>4</v>
      </c>
      <c r="D4808" t="s">
        <v>1256</v>
      </c>
      <c r="E4808">
        <v>4041383</v>
      </c>
      <c r="F4808">
        <v>2</v>
      </c>
      <c r="G4808" t="s">
        <v>1485</v>
      </c>
      <c r="H4808">
        <v>31</v>
      </c>
      <c r="I4808">
        <v>51</v>
      </c>
    </row>
    <row r="4809" spans="1:9" x14ac:dyDescent="0.2">
      <c r="A4809" t="s">
        <v>1242</v>
      </c>
      <c r="B4809" t="s">
        <v>5</v>
      </c>
      <c r="C4809">
        <v>4</v>
      </c>
      <c r="D4809" t="s">
        <v>1256</v>
      </c>
      <c r="E4809">
        <v>4041383</v>
      </c>
      <c r="F4809">
        <v>2</v>
      </c>
      <c r="G4809" t="s">
        <v>1486</v>
      </c>
      <c r="H4809">
        <v>25</v>
      </c>
      <c r="I4809">
        <v>51</v>
      </c>
    </row>
    <row r="4810" spans="1:9" x14ac:dyDescent="0.2">
      <c r="A4810" t="s">
        <v>1242</v>
      </c>
      <c r="B4810" t="s">
        <v>5</v>
      </c>
      <c r="C4810">
        <v>4</v>
      </c>
      <c r="D4810" t="s">
        <v>1256</v>
      </c>
      <c r="E4810">
        <v>4041379</v>
      </c>
      <c r="F4810">
        <v>9</v>
      </c>
      <c r="G4810" t="s">
        <v>1472</v>
      </c>
      <c r="H4810">
        <v>33</v>
      </c>
      <c r="I4810">
        <v>72</v>
      </c>
    </row>
    <row r="4811" spans="1:9" x14ac:dyDescent="0.2">
      <c r="A4811" t="s">
        <v>1242</v>
      </c>
      <c r="B4811" t="s">
        <v>5</v>
      </c>
      <c r="C4811">
        <v>4</v>
      </c>
      <c r="D4811" t="s">
        <v>1256</v>
      </c>
      <c r="E4811">
        <v>4041379</v>
      </c>
      <c r="F4811">
        <v>9</v>
      </c>
      <c r="G4811" t="s">
        <v>1473</v>
      </c>
      <c r="H4811">
        <v>38</v>
      </c>
      <c r="I4811">
        <v>54</v>
      </c>
    </row>
    <row r="4812" spans="1:9" x14ac:dyDescent="0.2">
      <c r="A4812" t="s">
        <v>1242</v>
      </c>
      <c r="B4812" t="s">
        <v>5</v>
      </c>
      <c r="C4812">
        <v>4</v>
      </c>
      <c r="D4812" t="s">
        <v>1256</v>
      </c>
      <c r="E4812">
        <v>4041379</v>
      </c>
      <c r="F4812">
        <v>9</v>
      </c>
      <c r="G4812" t="s">
        <v>1474</v>
      </c>
      <c r="H4812">
        <v>29</v>
      </c>
      <c r="I4812">
        <v>54</v>
      </c>
    </row>
    <row r="4813" spans="1:9" x14ac:dyDescent="0.2">
      <c r="A4813" t="s">
        <v>1242</v>
      </c>
      <c r="B4813" t="s">
        <v>5</v>
      </c>
      <c r="C4813">
        <v>4</v>
      </c>
      <c r="D4813" t="s">
        <v>1256</v>
      </c>
      <c r="E4813">
        <v>4041379</v>
      </c>
      <c r="F4813">
        <v>9</v>
      </c>
      <c r="G4813" t="s">
        <v>1475</v>
      </c>
      <c r="H4813">
        <v>36</v>
      </c>
      <c r="I4813">
        <v>54</v>
      </c>
    </row>
    <row r="4814" spans="1:9" x14ac:dyDescent="0.2">
      <c r="A4814" t="s">
        <v>1242</v>
      </c>
      <c r="B4814" t="s">
        <v>5</v>
      </c>
      <c r="C4814">
        <v>4</v>
      </c>
      <c r="D4814" t="s">
        <v>1256</v>
      </c>
      <c r="E4814">
        <v>4041379</v>
      </c>
      <c r="F4814">
        <v>9</v>
      </c>
      <c r="G4814" t="s">
        <v>1476</v>
      </c>
      <c r="H4814">
        <v>30</v>
      </c>
      <c r="I4814">
        <v>54</v>
      </c>
    </row>
    <row r="4815" spans="1:9" x14ac:dyDescent="0.2">
      <c r="A4815" t="s">
        <v>1242</v>
      </c>
      <c r="B4815" t="s">
        <v>5</v>
      </c>
      <c r="C4815">
        <v>4</v>
      </c>
      <c r="D4815" t="s">
        <v>1256</v>
      </c>
      <c r="E4815">
        <v>4041379</v>
      </c>
      <c r="F4815">
        <v>9</v>
      </c>
      <c r="G4815" t="s">
        <v>1477</v>
      </c>
      <c r="H4815">
        <v>19</v>
      </c>
      <c r="I4815">
        <v>54</v>
      </c>
    </row>
    <row r="4816" spans="1:9" x14ac:dyDescent="0.2">
      <c r="A4816" t="s">
        <v>1242</v>
      </c>
      <c r="B4816" t="s">
        <v>5</v>
      </c>
      <c r="C4816">
        <v>4</v>
      </c>
      <c r="D4816" t="s">
        <v>1256</v>
      </c>
      <c r="E4816">
        <v>4041379</v>
      </c>
      <c r="F4816">
        <v>9</v>
      </c>
      <c r="G4816" t="s">
        <v>1478</v>
      </c>
      <c r="H4816">
        <v>19</v>
      </c>
      <c r="I4816">
        <v>54</v>
      </c>
    </row>
    <row r="4817" spans="1:9" x14ac:dyDescent="0.2">
      <c r="A4817" t="s">
        <v>1242</v>
      </c>
      <c r="B4817" t="s">
        <v>5</v>
      </c>
      <c r="C4817">
        <v>4</v>
      </c>
      <c r="D4817" t="s">
        <v>1256</v>
      </c>
      <c r="E4817">
        <v>4041379</v>
      </c>
      <c r="F4817">
        <v>9</v>
      </c>
      <c r="G4817" t="s">
        <v>1479</v>
      </c>
      <c r="H4817">
        <v>13</v>
      </c>
      <c r="I4817">
        <v>54</v>
      </c>
    </row>
    <row r="4818" spans="1:9" x14ac:dyDescent="0.2">
      <c r="A4818" t="s">
        <v>1242</v>
      </c>
      <c r="B4818" t="s">
        <v>5</v>
      </c>
      <c r="C4818">
        <v>4</v>
      </c>
      <c r="D4818" t="s">
        <v>1256</v>
      </c>
      <c r="E4818">
        <v>4041379</v>
      </c>
      <c r="F4818">
        <v>9</v>
      </c>
      <c r="G4818" t="s">
        <v>1480</v>
      </c>
      <c r="H4818">
        <v>40</v>
      </c>
      <c r="I4818">
        <v>72</v>
      </c>
    </row>
    <row r="4819" spans="1:9" x14ac:dyDescent="0.2">
      <c r="A4819" t="s">
        <v>1242</v>
      </c>
      <c r="B4819" t="s">
        <v>5</v>
      </c>
      <c r="C4819">
        <v>4</v>
      </c>
      <c r="D4819" t="s">
        <v>1256</v>
      </c>
      <c r="E4819">
        <v>4041379</v>
      </c>
      <c r="F4819">
        <v>9</v>
      </c>
      <c r="G4819" t="s">
        <v>1481</v>
      </c>
      <c r="H4819">
        <v>22</v>
      </c>
      <c r="I4819">
        <v>54</v>
      </c>
    </row>
    <row r="4820" spans="1:9" x14ac:dyDescent="0.2">
      <c r="A4820" t="s">
        <v>1242</v>
      </c>
      <c r="B4820" t="s">
        <v>5</v>
      </c>
      <c r="C4820">
        <v>4</v>
      </c>
      <c r="D4820" t="s">
        <v>1256</v>
      </c>
      <c r="E4820">
        <v>4041379</v>
      </c>
      <c r="F4820">
        <v>9</v>
      </c>
      <c r="G4820" t="s">
        <v>1482</v>
      </c>
      <c r="H4820">
        <v>25</v>
      </c>
      <c r="I4820">
        <v>54</v>
      </c>
    </row>
    <row r="4821" spans="1:9" x14ac:dyDescent="0.2">
      <c r="A4821" t="s">
        <v>1242</v>
      </c>
      <c r="B4821" t="s">
        <v>5</v>
      </c>
      <c r="C4821">
        <v>4</v>
      </c>
      <c r="D4821" t="s">
        <v>1256</v>
      </c>
      <c r="E4821">
        <v>4041379</v>
      </c>
      <c r="F4821">
        <v>9</v>
      </c>
      <c r="G4821" t="s">
        <v>1483</v>
      </c>
      <c r="H4821">
        <v>30</v>
      </c>
      <c r="I4821">
        <v>54</v>
      </c>
    </row>
    <row r="4822" spans="1:9" x14ac:dyDescent="0.2">
      <c r="A4822" t="s">
        <v>1242</v>
      </c>
      <c r="B4822" t="s">
        <v>5</v>
      </c>
      <c r="C4822">
        <v>4</v>
      </c>
      <c r="D4822" t="s">
        <v>1256</v>
      </c>
      <c r="E4822">
        <v>4041379</v>
      </c>
      <c r="F4822">
        <v>9</v>
      </c>
      <c r="G4822" t="s">
        <v>1484</v>
      </c>
      <c r="H4822">
        <v>22</v>
      </c>
      <c r="I4822">
        <v>54</v>
      </c>
    </row>
    <row r="4823" spans="1:9" x14ac:dyDescent="0.2">
      <c r="A4823" t="s">
        <v>1242</v>
      </c>
      <c r="B4823" t="s">
        <v>5</v>
      </c>
      <c r="C4823">
        <v>4</v>
      </c>
      <c r="D4823" t="s">
        <v>1256</v>
      </c>
      <c r="E4823">
        <v>4041379</v>
      </c>
      <c r="F4823">
        <v>9</v>
      </c>
      <c r="G4823" t="s">
        <v>1485</v>
      </c>
      <c r="H4823">
        <v>35</v>
      </c>
      <c r="I4823">
        <v>54</v>
      </c>
    </row>
    <row r="4824" spans="1:9" x14ac:dyDescent="0.2">
      <c r="A4824" t="s">
        <v>1242</v>
      </c>
      <c r="B4824" t="s">
        <v>5</v>
      </c>
      <c r="C4824">
        <v>4</v>
      </c>
      <c r="D4824" t="s">
        <v>1256</v>
      </c>
      <c r="E4824">
        <v>4041379</v>
      </c>
      <c r="F4824">
        <v>9</v>
      </c>
      <c r="G4824" t="s">
        <v>1486</v>
      </c>
      <c r="H4824">
        <v>26</v>
      </c>
      <c r="I4824">
        <v>54</v>
      </c>
    </row>
    <row r="4825" spans="1:9" x14ac:dyDescent="0.2">
      <c r="A4825" t="s">
        <v>1242</v>
      </c>
      <c r="B4825" t="s">
        <v>5</v>
      </c>
      <c r="C4825">
        <v>4</v>
      </c>
      <c r="D4825" t="s">
        <v>1256</v>
      </c>
      <c r="E4825">
        <v>4041374</v>
      </c>
      <c r="F4825">
        <v>3</v>
      </c>
      <c r="G4825" t="s">
        <v>1472</v>
      </c>
      <c r="H4825">
        <v>30</v>
      </c>
      <c r="I4825">
        <v>76</v>
      </c>
    </row>
    <row r="4826" spans="1:9" x14ac:dyDescent="0.2">
      <c r="A4826" t="s">
        <v>1242</v>
      </c>
      <c r="B4826" t="s">
        <v>5</v>
      </c>
      <c r="C4826">
        <v>4</v>
      </c>
      <c r="D4826" t="s">
        <v>1256</v>
      </c>
      <c r="E4826">
        <v>4041374</v>
      </c>
      <c r="F4826">
        <v>3</v>
      </c>
      <c r="G4826" t="s">
        <v>1473</v>
      </c>
      <c r="H4826">
        <v>36</v>
      </c>
      <c r="I4826">
        <v>57</v>
      </c>
    </row>
    <row r="4827" spans="1:9" x14ac:dyDescent="0.2">
      <c r="A4827" t="s">
        <v>1242</v>
      </c>
      <c r="B4827" t="s">
        <v>5</v>
      </c>
      <c r="C4827">
        <v>4</v>
      </c>
      <c r="D4827" t="s">
        <v>1256</v>
      </c>
      <c r="E4827">
        <v>4041374</v>
      </c>
      <c r="F4827">
        <v>3</v>
      </c>
      <c r="G4827" t="s">
        <v>1474</v>
      </c>
      <c r="H4827">
        <v>28</v>
      </c>
      <c r="I4827">
        <v>57</v>
      </c>
    </row>
    <row r="4828" spans="1:9" x14ac:dyDescent="0.2">
      <c r="A4828" t="s">
        <v>1242</v>
      </c>
      <c r="B4828" t="s">
        <v>5</v>
      </c>
      <c r="C4828">
        <v>4</v>
      </c>
      <c r="D4828" t="s">
        <v>1256</v>
      </c>
      <c r="E4828">
        <v>4041374</v>
      </c>
      <c r="F4828">
        <v>3</v>
      </c>
      <c r="G4828" t="s">
        <v>1475</v>
      </c>
      <c r="H4828">
        <v>35</v>
      </c>
      <c r="I4828">
        <v>57</v>
      </c>
    </row>
    <row r="4829" spans="1:9" x14ac:dyDescent="0.2">
      <c r="A4829" t="s">
        <v>1242</v>
      </c>
      <c r="B4829" t="s">
        <v>5</v>
      </c>
      <c r="C4829">
        <v>4</v>
      </c>
      <c r="D4829" t="s">
        <v>1256</v>
      </c>
      <c r="E4829">
        <v>4041374</v>
      </c>
      <c r="F4829">
        <v>3</v>
      </c>
      <c r="G4829" t="s">
        <v>1476</v>
      </c>
      <c r="H4829">
        <v>29</v>
      </c>
      <c r="I4829">
        <v>57</v>
      </c>
    </row>
    <row r="4830" spans="1:9" x14ac:dyDescent="0.2">
      <c r="A4830" t="s">
        <v>1242</v>
      </c>
      <c r="B4830" t="s">
        <v>5</v>
      </c>
      <c r="C4830">
        <v>4</v>
      </c>
      <c r="D4830" t="s">
        <v>1256</v>
      </c>
      <c r="E4830">
        <v>4041374</v>
      </c>
      <c r="F4830">
        <v>3</v>
      </c>
      <c r="G4830" t="s">
        <v>1477</v>
      </c>
      <c r="H4830">
        <v>16</v>
      </c>
      <c r="I4830">
        <v>57</v>
      </c>
    </row>
    <row r="4831" spans="1:9" x14ac:dyDescent="0.2">
      <c r="A4831" t="s">
        <v>1242</v>
      </c>
      <c r="B4831" t="s">
        <v>5</v>
      </c>
      <c r="C4831">
        <v>4</v>
      </c>
      <c r="D4831" t="s">
        <v>1256</v>
      </c>
      <c r="E4831">
        <v>4041374</v>
      </c>
      <c r="F4831">
        <v>3</v>
      </c>
      <c r="G4831" t="s">
        <v>1478</v>
      </c>
      <c r="H4831">
        <v>24</v>
      </c>
      <c r="I4831">
        <v>57</v>
      </c>
    </row>
    <row r="4832" spans="1:9" x14ac:dyDescent="0.2">
      <c r="A4832" t="s">
        <v>1242</v>
      </c>
      <c r="B4832" t="s">
        <v>5</v>
      </c>
      <c r="C4832">
        <v>4</v>
      </c>
      <c r="D4832" t="s">
        <v>1256</v>
      </c>
      <c r="E4832">
        <v>4041374</v>
      </c>
      <c r="F4832">
        <v>3</v>
      </c>
      <c r="G4832" t="s">
        <v>1479</v>
      </c>
      <c r="H4832">
        <v>14</v>
      </c>
      <c r="I4832">
        <v>57</v>
      </c>
    </row>
    <row r="4833" spans="1:9" x14ac:dyDescent="0.2">
      <c r="A4833" t="s">
        <v>1242</v>
      </c>
      <c r="B4833" t="s">
        <v>5</v>
      </c>
      <c r="C4833">
        <v>4</v>
      </c>
      <c r="D4833" t="s">
        <v>1256</v>
      </c>
      <c r="E4833">
        <v>4041374</v>
      </c>
      <c r="F4833">
        <v>3</v>
      </c>
      <c r="G4833" t="s">
        <v>1480</v>
      </c>
      <c r="H4833">
        <v>30</v>
      </c>
      <c r="I4833">
        <v>76</v>
      </c>
    </row>
    <row r="4834" spans="1:9" x14ac:dyDescent="0.2">
      <c r="A4834" t="s">
        <v>1242</v>
      </c>
      <c r="B4834" t="s">
        <v>5</v>
      </c>
      <c r="C4834">
        <v>4</v>
      </c>
      <c r="D4834" t="s">
        <v>1256</v>
      </c>
      <c r="E4834">
        <v>4041374</v>
      </c>
      <c r="F4834">
        <v>3</v>
      </c>
      <c r="G4834" t="s">
        <v>1481</v>
      </c>
      <c r="H4834">
        <v>16</v>
      </c>
      <c r="I4834">
        <v>57</v>
      </c>
    </row>
    <row r="4835" spans="1:9" x14ac:dyDescent="0.2">
      <c r="A4835" t="s">
        <v>1242</v>
      </c>
      <c r="B4835" t="s">
        <v>5</v>
      </c>
      <c r="C4835">
        <v>4</v>
      </c>
      <c r="D4835" t="s">
        <v>1256</v>
      </c>
      <c r="E4835">
        <v>4041374</v>
      </c>
      <c r="F4835">
        <v>3</v>
      </c>
      <c r="G4835" t="s">
        <v>1482</v>
      </c>
      <c r="H4835">
        <v>20</v>
      </c>
      <c r="I4835">
        <v>57</v>
      </c>
    </row>
    <row r="4836" spans="1:9" x14ac:dyDescent="0.2">
      <c r="A4836" t="s">
        <v>1242</v>
      </c>
      <c r="B4836" t="s">
        <v>5</v>
      </c>
      <c r="C4836">
        <v>4</v>
      </c>
      <c r="D4836" t="s">
        <v>1256</v>
      </c>
      <c r="E4836">
        <v>4041374</v>
      </c>
      <c r="F4836">
        <v>3</v>
      </c>
      <c r="G4836" t="s">
        <v>1483</v>
      </c>
      <c r="H4836">
        <v>22</v>
      </c>
      <c r="I4836">
        <v>57</v>
      </c>
    </row>
    <row r="4837" spans="1:9" x14ac:dyDescent="0.2">
      <c r="A4837" t="s">
        <v>1242</v>
      </c>
      <c r="B4837" t="s">
        <v>5</v>
      </c>
      <c r="C4837">
        <v>4</v>
      </c>
      <c r="D4837" t="s">
        <v>1256</v>
      </c>
      <c r="E4837">
        <v>4041374</v>
      </c>
      <c r="F4837">
        <v>3</v>
      </c>
      <c r="G4837" t="s">
        <v>1484</v>
      </c>
      <c r="H4837">
        <v>22</v>
      </c>
      <c r="I4837">
        <v>57</v>
      </c>
    </row>
    <row r="4838" spans="1:9" x14ac:dyDescent="0.2">
      <c r="A4838" t="s">
        <v>1242</v>
      </c>
      <c r="B4838" t="s">
        <v>5</v>
      </c>
      <c r="C4838">
        <v>4</v>
      </c>
      <c r="D4838" t="s">
        <v>1256</v>
      </c>
      <c r="E4838">
        <v>4041374</v>
      </c>
      <c r="F4838">
        <v>3</v>
      </c>
      <c r="G4838" t="s">
        <v>1485</v>
      </c>
      <c r="H4838">
        <v>26</v>
      </c>
      <c r="I4838">
        <v>57</v>
      </c>
    </row>
    <row r="4839" spans="1:9" x14ac:dyDescent="0.2">
      <c r="A4839" t="s">
        <v>1242</v>
      </c>
      <c r="B4839" t="s">
        <v>5</v>
      </c>
      <c r="C4839">
        <v>4</v>
      </c>
      <c r="D4839" t="s">
        <v>1256</v>
      </c>
      <c r="E4839">
        <v>4041374</v>
      </c>
      <c r="F4839">
        <v>3</v>
      </c>
      <c r="G4839" t="s">
        <v>1486</v>
      </c>
      <c r="H4839">
        <v>28</v>
      </c>
      <c r="I4839">
        <v>57</v>
      </c>
    </row>
    <row r="4840" spans="1:9" x14ac:dyDescent="0.2">
      <c r="A4840" t="s">
        <v>1242</v>
      </c>
      <c r="B4840" t="s">
        <v>5</v>
      </c>
      <c r="C4840">
        <v>4</v>
      </c>
      <c r="D4840" t="s">
        <v>1243</v>
      </c>
      <c r="E4840">
        <v>4041325</v>
      </c>
      <c r="F4840">
        <v>20</v>
      </c>
      <c r="G4840" t="s">
        <v>1472</v>
      </c>
      <c r="H4840">
        <v>33</v>
      </c>
      <c r="I4840">
        <v>64</v>
      </c>
    </row>
    <row r="4841" spans="1:9" x14ac:dyDescent="0.2">
      <c r="A4841" t="s">
        <v>1242</v>
      </c>
      <c r="B4841" t="s">
        <v>5</v>
      </c>
      <c r="C4841">
        <v>4</v>
      </c>
      <c r="D4841" t="s">
        <v>1243</v>
      </c>
      <c r="E4841">
        <v>4041325</v>
      </c>
      <c r="F4841">
        <v>20</v>
      </c>
      <c r="G4841" t="s">
        <v>1473</v>
      </c>
      <c r="H4841">
        <v>27</v>
      </c>
      <c r="I4841">
        <v>48</v>
      </c>
    </row>
    <row r="4842" spans="1:9" x14ac:dyDescent="0.2">
      <c r="A4842" t="s">
        <v>1242</v>
      </c>
      <c r="B4842" t="s">
        <v>5</v>
      </c>
      <c r="C4842">
        <v>4</v>
      </c>
      <c r="D4842" t="s">
        <v>1243</v>
      </c>
      <c r="E4842">
        <v>4041325</v>
      </c>
      <c r="F4842">
        <v>20</v>
      </c>
      <c r="G4842" t="s">
        <v>1474</v>
      </c>
      <c r="H4842">
        <v>26</v>
      </c>
      <c r="I4842">
        <v>48</v>
      </c>
    </row>
    <row r="4843" spans="1:9" x14ac:dyDescent="0.2">
      <c r="A4843" t="s">
        <v>1242</v>
      </c>
      <c r="B4843" t="s">
        <v>5</v>
      </c>
      <c r="C4843">
        <v>4</v>
      </c>
      <c r="D4843" t="s">
        <v>1243</v>
      </c>
      <c r="E4843">
        <v>4041325</v>
      </c>
      <c r="F4843">
        <v>20</v>
      </c>
      <c r="G4843" t="s">
        <v>1475</v>
      </c>
      <c r="H4843">
        <v>29</v>
      </c>
      <c r="I4843">
        <v>48</v>
      </c>
    </row>
    <row r="4844" spans="1:9" x14ac:dyDescent="0.2">
      <c r="A4844" t="s">
        <v>1242</v>
      </c>
      <c r="B4844" t="s">
        <v>5</v>
      </c>
      <c r="C4844">
        <v>4</v>
      </c>
      <c r="D4844" t="s">
        <v>1243</v>
      </c>
      <c r="E4844">
        <v>4041325</v>
      </c>
      <c r="F4844">
        <v>20</v>
      </c>
      <c r="G4844" t="s">
        <v>1476</v>
      </c>
      <c r="H4844">
        <v>22</v>
      </c>
      <c r="I4844">
        <v>48</v>
      </c>
    </row>
    <row r="4845" spans="1:9" x14ac:dyDescent="0.2">
      <c r="A4845" t="s">
        <v>1242</v>
      </c>
      <c r="B4845" t="s">
        <v>5</v>
      </c>
      <c r="C4845">
        <v>4</v>
      </c>
      <c r="D4845" t="s">
        <v>1243</v>
      </c>
      <c r="E4845">
        <v>4041325</v>
      </c>
      <c r="F4845">
        <v>20</v>
      </c>
      <c r="G4845" t="s">
        <v>1477</v>
      </c>
      <c r="H4845">
        <v>15</v>
      </c>
      <c r="I4845">
        <v>48</v>
      </c>
    </row>
    <row r="4846" spans="1:9" x14ac:dyDescent="0.2">
      <c r="A4846" t="s">
        <v>1242</v>
      </c>
      <c r="B4846" t="s">
        <v>5</v>
      </c>
      <c r="C4846">
        <v>4</v>
      </c>
      <c r="D4846" t="s">
        <v>1243</v>
      </c>
      <c r="E4846">
        <v>4041325</v>
      </c>
      <c r="F4846">
        <v>20</v>
      </c>
      <c r="G4846" t="s">
        <v>1478</v>
      </c>
      <c r="H4846">
        <v>17</v>
      </c>
      <c r="I4846">
        <v>48</v>
      </c>
    </row>
    <row r="4847" spans="1:9" x14ac:dyDescent="0.2">
      <c r="A4847" t="s">
        <v>1242</v>
      </c>
      <c r="B4847" t="s">
        <v>5</v>
      </c>
      <c r="C4847">
        <v>4</v>
      </c>
      <c r="D4847" t="s">
        <v>1243</v>
      </c>
      <c r="E4847">
        <v>4041325</v>
      </c>
      <c r="F4847">
        <v>20</v>
      </c>
      <c r="G4847" t="s">
        <v>1479</v>
      </c>
      <c r="H4847">
        <v>19</v>
      </c>
      <c r="I4847">
        <v>48</v>
      </c>
    </row>
    <row r="4848" spans="1:9" x14ac:dyDescent="0.2">
      <c r="A4848" t="s">
        <v>1242</v>
      </c>
      <c r="B4848" t="s">
        <v>5</v>
      </c>
      <c r="C4848">
        <v>4</v>
      </c>
      <c r="D4848" t="s">
        <v>1243</v>
      </c>
      <c r="E4848">
        <v>4041325</v>
      </c>
      <c r="F4848">
        <v>20</v>
      </c>
      <c r="G4848" t="s">
        <v>1480</v>
      </c>
      <c r="H4848">
        <v>46</v>
      </c>
      <c r="I4848">
        <v>64</v>
      </c>
    </row>
    <row r="4849" spans="1:9" x14ac:dyDescent="0.2">
      <c r="A4849" t="s">
        <v>1242</v>
      </c>
      <c r="B4849" t="s">
        <v>5</v>
      </c>
      <c r="C4849">
        <v>4</v>
      </c>
      <c r="D4849" t="s">
        <v>1243</v>
      </c>
      <c r="E4849">
        <v>4041325</v>
      </c>
      <c r="F4849">
        <v>20</v>
      </c>
      <c r="G4849" t="s">
        <v>1481</v>
      </c>
      <c r="H4849">
        <v>33</v>
      </c>
      <c r="I4849">
        <v>48</v>
      </c>
    </row>
    <row r="4850" spans="1:9" x14ac:dyDescent="0.2">
      <c r="A4850" t="s">
        <v>1242</v>
      </c>
      <c r="B4850" t="s">
        <v>5</v>
      </c>
      <c r="C4850">
        <v>4</v>
      </c>
      <c r="D4850" t="s">
        <v>1243</v>
      </c>
      <c r="E4850">
        <v>4041325</v>
      </c>
      <c r="F4850">
        <v>20</v>
      </c>
      <c r="G4850" t="s">
        <v>1482</v>
      </c>
      <c r="H4850">
        <v>21</v>
      </c>
      <c r="I4850">
        <v>48</v>
      </c>
    </row>
    <row r="4851" spans="1:9" x14ac:dyDescent="0.2">
      <c r="A4851" t="s">
        <v>1242</v>
      </c>
      <c r="B4851" t="s">
        <v>5</v>
      </c>
      <c r="C4851">
        <v>4</v>
      </c>
      <c r="D4851" t="s">
        <v>1243</v>
      </c>
      <c r="E4851">
        <v>4041325</v>
      </c>
      <c r="F4851">
        <v>20</v>
      </c>
      <c r="G4851" t="s">
        <v>1483</v>
      </c>
      <c r="H4851">
        <v>32</v>
      </c>
      <c r="I4851">
        <v>48</v>
      </c>
    </row>
    <row r="4852" spans="1:9" x14ac:dyDescent="0.2">
      <c r="A4852" t="s">
        <v>1242</v>
      </c>
      <c r="B4852" t="s">
        <v>5</v>
      </c>
      <c r="C4852">
        <v>4</v>
      </c>
      <c r="D4852" t="s">
        <v>1243</v>
      </c>
      <c r="E4852">
        <v>4041325</v>
      </c>
      <c r="F4852">
        <v>20</v>
      </c>
      <c r="G4852" t="s">
        <v>1484</v>
      </c>
      <c r="H4852">
        <v>20</v>
      </c>
      <c r="I4852">
        <v>48</v>
      </c>
    </row>
    <row r="4853" spans="1:9" x14ac:dyDescent="0.2">
      <c r="A4853" t="s">
        <v>1242</v>
      </c>
      <c r="B4853" t="s">
        <v>5</v>
      </c>
      <c r="C4853">
        <v>4</v>
      </c>
      <c r="D4853" t="s">
        <v>1243</v>
      </c>
      <c r="E4853">
        <v>4041325</v>
      </c>
      <c r="F4853">
        <v>20</v>
      </c>
      <c r="G4853" t="s">
        <v>1485</v>
      </c>
      <c r="H4853">
        <v>21</v>
      </c>
      <c r="I4853">
        <v>48</v>
      </c>
    </row>
    <row r="4854" spans="1:9" x14ac:dyDescent="0.2">
      <c r="A4854" t="s">
        <v>1242</v>
      </c>
      <c r="B4854" t="s">
        <v>5</v>
      </c>
      <c r="C4854">
        <v>4</v>
      </c>
      <c r="D4854" t="s">
        <v>1243</v>
      </c>
      <c r="E4854">
        <v>4041325</v>
      </c>
      <c r="F4854">
        <v>20</v>
      </c>
      <c r="G4854" t="s">
        <v>1486</v>
      </c>
      <c r="H4854">
        <v>29</v>
      </c>
      <c r="I4854">
        <v>48</v>
      </c>
    </row>
    <row r="4855" spans="1:9" x14ac:dyDescent="0.2">
      <c r="A4855" t="s">
        <v>1242</v>
      </c>
      <c r="B4855" t="s">
        <v>5</v>
      </c>
      <c r="C4855">
        <v>4</v>
      </c>
      <c r="D4855" t="s">
        <v>1243</v>
      </c>
      <c r="E4855">
        <v>4041327</v>
      </c>
      <c r="F4855">
        <v>17</v>
      </c>
      <c r="G4855" t="s">
        <v>1472</v>
      </c>
      <c r="H4855">
        <v>40</v>
      </c>
      <c r="I4855">
        <v>72</v>
      </c>
    </row>
    <row r="4856" spans="1:9" x14ac:dyDescent="0.2">
      <c r="A4856" t="s">
        <v>1242</v>
      </c>
      <c r="B4856" t="s">
        <v>5</v>
      </c>
      <c r="C4856">
        <v>4</v>
      </c>
      <c r="D4856" t="s">
        <v>1243</v>
      </c>
      <c r="E4856">
        <v>4041327</v>
      </c>
      <c r="F4856">
        <v>17</v>
      </c>
      <c r="G4856" t="s">
        <v>1473</v>
      </c>
      <c r="H4856">
        <v>33</v>
      </c>
      <c r="I4856">
        <v>54</v>
      </c>
    </row>
    <row r="4857" spans="1:9" x14ac:dyDescent="0.2">
      <c r="A4857" t="s">
        <v>1242</v>
      </c>
      <c r="B4857" t="s">
        <v>5</v>
      </c>
      <c r="C4857">
        <v>4</v>
      </c>
      <c r="D4857" t="s">
        <v>1243</v>
      </c>
      <c r="E4857">
        <v>4041327</v>
      </c>
      <c r="F4857">
        <v>17</v>
      </c>
      <c r="G4857" t="s">
        <v>1474</v>
      </c>
      <c r="H4857">
        <v>35</v>
      </c>
      <c r="I4857">
        <v>54</v>
      </c>
    </row>
    <row r="4858" spans="1:9" x14ac:dyDescent="0.2">
      <c r="A4858" t="s">
        <v>1242</v>
      </c>
      <c r="B4858" t="s">
        <v>5</v>
      </c>
      <c r="C4858">
        <v>4</v>
      </c>
      <c r="D4858" t="s">
        <v>1243</v>
      </c>
      <c r="E4858">
        <v>4041327</v>
      </c>
      <c r="F4858">
        <v>17</v>
      </c>
      <c r="G4858" t="s">
        <v>1475</v>
      </c>
      <c r="H4858">
        <v>29</v>
      </c>
      <c r="I4858">
        <v>54</v>
      </c>
    </row>
    <row r="4859" spans="1:9" x14ac:dyDescent="0.2">
      <c r="A4859" t="s">
        <v>1242</v>
      </c>
      <c r="B4859" t="s">
        <v>5</v>
      </c>
      <c r="C4859">
        <v>4</v>
      </c>
      <c r="D4859" t="s">
        <v>1243</v>
      </c>
      <c r="E4859">
        <v>4041327</v>
      </c>
      <c r="F4859">
        <v>17</v>
      </c>
      <c r="G4859" t="s">
        <v>1476</v>
      </c>
      <c r="H4859">
        <v>28</v>
      </c>
      <c r="I4859">
        <v>54</v>
      </c>
    </row>
    <row r="4860" spans="1:9" x14ac:dyDescent="0.2">
      <c r="A4860" t="s">
        <v>1242</v>
      </c>
      <c r="B4860" t="s">
        <v>5</v>
      </c>
      <c r="C4860">
        <v>4</v>
      </c>
      <c r="D4860" t="s">
        <v>1243</v>
      </c>
      <c r="E4860">
        <v>4041327</v>
      </c>
      <c r="F4860">
        <v>17</v>
      </c>
      <c r="G4860" t="s">
        <v>1477</v>
      </c>
      <c r="H4860">
        <v>19</v>
      </c>
      <c r="I4860">
        <v>54</v>
      </c>
    </row>
    <row r="4861" spans="1:9" x14ac:dyDescent="0.2">
      <c r="A4861" t="s">
        <v>1242</v>
      </c>
      <c r="B4861" t="s">
        <v>5</v>
      </c>
      <c r="C4861">
        <v>4</v>
      </c>
      <c r="D4861" t="s">
        <v>1243</v>
      </c>
      <c r="E4861">
        <v>4041327</v>
      </c>
      <c r="F4861">
        <v>17</v>
      </c>
      <c r="G4861" t="s">
        <v>1478</v>
      </c>
      <c r="H4861">
        <v>19</v>
      </c>
      <c r="I4861">
        <v>54</v>
      </c>
    </row>
    <row r="4862" spans="1:9" x14ac:dyDescent="0.2">
      <c r="A4862" t="s">
        <v>1242</v>
      </c>
      <c r="B4862" t="s">
        <v>5</v>
      </c>
      <c r="C4862">
        <v>4</v>
      </c>
      <c r="D4862" t="s">
        <v>1243</v>
      </c>
      <c r="E4862">
        <v>4041327</v>
      </c>
      <c r="F4862">
        <v>17</v>
      </c>
      <c r="G4862" t="s">
        <v>1479</v>
      </c>
      <c r="H4862">
        <v>21</v>
      </c>
      <c r="I4862">
        <v>54</v>
      </c>
    </row>
    <row r="4863" spans="1:9" x14ac:dyDescent="0.2">
      <c r="A4863" t="s">
        <v>1242</v>
      </c>
      <c r="B4863" t="s">
        <v>5</v>
      </c>
      <c r="C4863">
        <v>4</v>
      </c>
      <c r="D4863" t="s">
        <v>1243</v>
      </c>
      <c r="E4863">
        <v>4041327</v>
      </c>
      <c r="F4863">
        <v>17</v>
      </c>
      <c r="G4863" t="s">
        <v>1480</v>
      </c>
      <c r="H4863">
        <v>47</v>
      </c>
      <c r="I4863">
        <v>72</v>
      </c>
    </row>
    <row r="4864" spans="1:9" x14ac:dyDescent="0.2">
      <c r="A4864" t="s">
        <v>1242</v>
      </c>
      <c r="B4864" t="s">
        <v>5</v>
      </c>
      <c r="C4864">
        <v>4</v>
      </c>
      <c r="D4864" t="s">
        <v>1243</v>
      </c>
      <c r="E4864">
        <v>4041327</v>
      </c>
      <c r="F4864">
        <v>17</v>
      </c>
      <c r="G4864" t="s">
        <v>1481</v>
      </c>
      <c r="H4864">
        <v>40</v>
      </c>
      <c r="I4864">
        <v>54</v>
      </c>
    </row>
    <row r="4865" spans="1:9" x14ac:dyDescent="0.2">
      <c r="A4865" t="s">
        <v>1242</v>
      </c>
      <c r="B4865" t="s">
        <v>5</v>
      </c>
      <c r="C4865">
        <v>4</v>
      </c>
      <c r="D4865" t="s">
        <v>1243</v>
      </c>
      <c r="E4865">
        <v>4041327</v>
      </c>
      <c r="F4865">
        <v>17</v>
      </c>
      <c r="G4865" t="s">
        <v>1482</v>
      </c>
      <c r="H4865">
        <v>31</v>
      </c>
      <c r="I4865">
        <v>54</v>
      </c>
    </row>
    <row r="4866" spans="1:9" x14ac:dyDescent="0.2">
      <c r="A4866" t="s">
        <v>1242</v>
      </c>
      <c r="B4866" t="s">
        <v>5</v>
      </c>
      <c r="C4866">
        <v>4</v>
      </c>
      <c r="D4866" t="s">
        <v>1243</v>
      </c>
      <c r="E4866">
        <v>4041327</v>
      </c>
      <c r="F4866">
        <v>17</v>
      </c>
      <c r="G4866" t="s">
        <v>1483</v>
      </c>
      <c r="H4866">
        <v>35</v>
      </c>
      <c r="I4866">
        <v>54</v>
      </c>
    </row>
    <row r="4867" spans="1:9" x14ac:dyDescent="0.2">
      <c r="A4867" t="s">
        <v>1242</v>
      </c>
      <c r="B4867" t="s">
        <v>5</v>
      </c>
      <c r="C4867">
        <v>4</v>
      </c>
      <c r="D4867" t="s">
        <v>1243</v>
      </c>
      <c r="E4867">
        <v>4041327</v>
      </c>
      <c r="F4867">
        <v>17</v>
      </c>
      <c r="G4867" t="s">
        <v>1484</v>
      </c>
      <c r="H4867">
        <v>27</v>
      </c>
      <c r="I4867">
        <v>54</v>
      </c>
    </row>
    <row r="4868" spans="1:9" x14ac:dyDescent="0.2">
      <c r="A4868" t="s">
        <v>1242</v>
      </c>
      <c r="B4868" t="s">
        <v>5</v>
      </c>
      <c r="C4868">
        <v>4</v>
      </c>
      <c r="D4868" t="s">
        <v>1243</v>
      </c>
      <c r="E4868">
        <v>4041327</v>
      </c>
      <c r="F4868">
        <v>17</v>
      </c>
      <c r="G4868" t="s">
        <v>1485</v>
      </c>
      <c r="H4868">
        <v>33</v>
      </c>
      <c r="I4868">
        <v>54</v>
      </c>
    </row>
    <row r="4869" spans="1:9" x14ac:dyDescent="0.2">
      <c r="A4869" t="s">
        <v>1242</v>
      </c>
      <c r="B4869" t="s">
        <v>5</v>
      </c>
      <c r="C4869">
        <v>4</v>
      </c>
      <c r="D4869" t="s">
        <v>1243</v>
      </c>
      <c r="E4869">
        <v>4041327</v>
      </c>
      <c r="F4869">
        <v>17</v>
      </c>
      <c r="G4869" t="s">
        <v>1486</v>
      </c>
      <c r="H4869">
        <v>31</v>
      </c>
      <c r="I4869">
        <v>54</v>
      </c>
    </row>
    <row r="4870" spans="1:9" x14ac:dyDescent="0.2">
      <c r="A4870" t="s">
        <v>1242</v>
      </c>
      <c r="B4870" t="s">
        <v>5</v>
      </c>
      <c r="C4870">
        <v>4</v>
      </c>
      <c r="D4870" t="s">
        <v>1243</v>
      </c>
      <c r="E4870">
        <v>4041328</v>
      </c>
      <c r="F4870">
        <v>19</v>
      </c>
      <c r="G4870" t="s">
        <v>1472</v>
      </c>
      <c r="H4870">
        <v>33</v>
      </c>
      <c r="I4870">
        <v>76</v>
      </c>
    </row>
    <row r="4871" spans="1:9" x14ac:dyDescent="0.2">
      <c r="A4871" t="s">
        <v>1242</v>
      </c>
      <c r="B4871" t="s">
        <v>5</v>
      </c>
      <c r="C4871">
        <v>4</v>
      </c>
      <c r="D4871" t="s">
        <v>1243</v>
      </c>
      <c r="E4871">
        <v>4041328</v>
      </c>
      <c r="F4871">
        <v>19</v>
      </c>
      <c r="G4871" t="s">
        <v>1473</v>
      </c>
      <c r="H4871">
        <v>37</v>
      </c>
      <c r="I4871">
        <v>57</v>
      </c>
    </row>
    <row r="4872" spans="1:9" x14ac:dyDescent="0.2">
      <c r="A4872" t="s">
        <v>1242</v>
      </c>
      <c r="B4872" t="s">
        <v>5</v>
      </c>
      <c r="C4872">
        <v>4</v>
      </c>
      <c r="D4872" t="s">
        <v>1243</v>
      </c>
      <c r="E4872">
        <v>4041328</v>
      </c>
      <c r="F4872">
        <v>19</v>
      </c>
      <c r="G4872" t="s">
        <v>1474</v>
      </c>
      <c r="H4872">
        <v>33</v>
      </c>
      <c r="I4872">
        <v>57</v>
      </c>
    </row>
    <row r="4873" spans="1:9" x14ac:dyDescent="0.2">
      <c r="A4873" t="s">
        <v>1242</v>
      </c>
      <c r="B4873" t="s">
        <v>5</v>
      </c>
      <c r="C4873">
        <v>4</v>
      </c>
      <c r="D4873" t="s">
        <v>1243</v>
      </c>
      <c r="E4873">
        <v>4041328</v>
      </c>
      <c r="F4873">
        <v>19</v>
      </c>
      <c r="G4873" t="s">
        <v>1475</v>
      </c>
      <c r="H4873">
        <v>29</v>
      </c>
      <c r="I4873">
        <v>57</v>
      </c>
    </row>
    <row r="4874" spans="1:9" x14ac:dyDescent="0.2">
      <c r="A4874" t="s">
        <v>1242</v>
      </c>
      <c r="B4874" t="s">
        <v>5</v>
      </c>
      <c r="C4874">
        <v>4</v>
      </c>
      <c r="D4874" t="s">
        <v>1243</v>
      </c>
      <c r="E4874">
        <v>4041328</v>
      </c>
      <c r="F4874">
        <v>19</v>
      </c>
      <c r="G4874" t="s">
        <v>1476</v>
      </c>
      <c r="H4874">
        <v>38</v>
      </c>
      <c r="I4874">
        <v>57</v>
      </c>
    </row>
    <row r="4875" spans="1:9" x14ac:dyDescent="0.2">
      <c r="A4875" t="s">
        <v>1242</v>
      </c>
      <c r="B4875" t="s">
        <v>5</v>
      </c>
      <c r="C4875">
        <v>4</v>
      </c>
      <c r="D4875" t="s">
        <v>1243</v>
      </c>
      <c r="E4875">
        <v>4041328</v>
      </c>
      <c r="F4875">
        <v>19</v>
      </c>
      <c r="G4875" t="s">
        <v>1477</v>
      </c>
      <c r="H4875">
        <v>20</v>
      </c>
      <c r="I4875">
        <v>57</v>
      </c>
    </row>
    <row r="4876" spans="1:9" x14ac:dyDescent="0.2">
      <c r="A4876" t="s">
        <v>1242</v>
      </c>
      <c r="B4876" t="s">
        <v>5</v>
      </c>
      <c r="C4876">
        <v>4</v>
      </c>
      <c r="D4876" t="s">
        <v>1243</v>
      </c>
      <c r="E4876">
        <v>4041328</v>
      </c>
      <c r="F4876">
        <v>19</v>
      </c>
      <c r="G4876" t="s">
        <v>1478</v>
      </c>
      <c r="H4876">
        <v>22</v>
      </c>
      <c r="I4876">
        <v>57</v>
      </c>
    </row>
    <row r="4877" spans="1:9" x14ac:dyDescent="0.2">
      <c r="A4877" t="s">
        <v>1242</v>
      </c>
      <c r="B4877" t="s">
        <v>5</v>
      </c>
      <c r="C4877">
        <v>4</v>
      </c>
      <c r="D4877" t="s">
        <v>1243</v>
      </c>
      <c r="E4877">
        <v>4041328</v>
      </c>
      <c r="F4877">
        <v>19</v>
      </c>
      <c r="G4877" t="s">
        <v>1479</v>
      </c>
      <c r="H4877">
        <v>18</v>
      </c>
      <c r="I4877">
        <v>57</v>
      </c>
    </row>
    <row r="4878" spans="1:9" x14ac:dyDescent="0.2">
      <c r="A4878" t="s">
        <v>1242</v>
      </c>
      <c r="B4878" t="s">
        <v>5</v>
      </c>
      <c r="C4878">
        <v>4</v>
      </c>
      <c r="D4878" t="s">
        <v>1243</v>
      </c>
      <c r="E4878">
        <v>4041328</v>
      </c>
      <c r="F4878">
        <v>19</v>
      </c>
      <c r="G4878" t="s">
        <v>1480</v>
      </c>
      <c r="H4878">
        <v>48</v>
      </c>
      <c r="I4878">
        <v>76</v>
      </c>
    </row>
    <row r="4879" spans="1:9" x14ac:dyDescent="0.2">
      <c r="A4879" t="s">
        <v>1242</v>
      </c>
      <c r="B4879" t="s">
        <v>5</v>
      </c>
      <c r="C4879">
        <v>4</v>
      </c>
      <c r="D4879" t="s">
        <v>1243</v>
      </c>
      <c r="E4879">
        <v>4041328</v>
      </c>
      <c r="F4879">
        <v>19</v>
      </c>
      <c r="G4879" t="s">
        <v>1481</v>
      </c>
      <c r="H4879">
        <v>35</v>
      </c>
      <c r="I4879">
        <v>57</v>
      </c>
    </row>
    <row r="4880" spans="1:9" x14ac:dyDescent="0.2">
      <c r="A4880" t="s">
        <v>1242</v>
      </c>
      <c r="B4880" t="s">
        <v>5</v>
      </c>
      <c r="C4880">
        <v>4</v>
      </c>
      <c r="D4880" t="s">
        <v>1243</v>
      </c>
      <c r="E4880">
        <v>4041328</v>
      </c>
      <c r="F4880">
        <v>19</v>
      </c>
      <c r="G4880" t="s">
        <v>1482</v>
      </c>
      <c r="H4880">
        <v>25</v>
      </c>
      <c r="I4880">
        <v>57</v>
      </c>
    </row>
    <row r="4881" spans="1:9" x14ac:dyDescent="0.2">
      <c r="A4881" t="s">
        <v>1242</v>
      </c>
      <c r="B4881" t="s">
        <v>5</v>
      </c>
      <c r="C4881">
        <v>4</v>
      </c>
      <c r="D4881" t="s">
        <v>1243</v>
      </c>
      <c r="E4881">
        <v>4041328</v>
      </c>
      <c r="F4881">
        <v>19</v>
      </c>
      <c r="G4881" t="s">
        <v>1483</v>
      </c>
      <c r="H4881">
        <v>35</v>
      </c>
      <c r="I4881">
        <v>57</v>
      </c>
    </row>
    <row r="4882" spans="1:9" x14ac:dyDescent="0.2">
      <c r="A4882" t="s">
        <v>1242</v>
      </c>
      <c r="B4882" t="s">
        <v>5</v>
      </c>
      <c r="C4882">
        <v>4</v>
      </c>
      <c r="D4882" t="s">
        <v>1243</v>
      </c>
      <c r="E4882">
        <v>4041328</v>
      </c>
      <c r="F4882">
        <v>19</v>
      </c>
      <c r="G4882" t="s">
        <v>1484</v>
      </c>
      <c r="H4882">
        <v>23</v>
      </c>
      <c r="I4882">
        <v>57</v>
      </c>
    </row>
    <row r="4883" spans="1:9" x14ac:dyDescent="0.2">
      <c r="A4883" t="s">
        <v>1242</v>
      </c>
      <c r="B4883" t="s">
        <v>5</v>
      </c>
      <c r="C4883">
        <v>4</v>
      </c>
      <c r="D4883" t="s">
        <v>1243</v>
      </c>
      <c r="E4883">
        <v>4041328</v>
      </c>
      <c r="F4883">
        <v>19</v>
      </c>
      <c r="G4883" t="s">
        <v>1485</v>
      </c>
      <c r="H4883">
        <v>24</v>
      </c>
      <c r="I4883">
        <v>57</v>
      </c>
    </row>
    <row r="4884" spans="1:9" x14ac:dyDescent="0.2">
      <c r="A4884" t="s">
        <v>1242</v>
      </c>
      <c r="B4884" t="s">
        <v>5</v>
      </c>
      <c r="C4884">
        <v>4</v>
      </c>
      <c r="D4884" t="s">
        <v>1243</v>
      </c>
      <c r="E4884">
        <v>4041328</v>
      </c>
      <c r="F4884">
        <v>19</v>
      </c>
      <c r="G4884" t="s">
        <v>1486</v>
      </c>
      <c r="H4884">
        <v>23</v>
      </c>
      <c r="I4884">
        <v>57</v>
      </c>
    </row>
    <row r="4885" spans="1:9" x14ac:dyDescent="0.2">
      <c r="A4885" t="s">
        <v>1242</v>
      </c>
      <c r="B4885" t="s">
        <v>5</v>
      </c>
      <c r="C4885">
        <v>4</v>
      </c>
      <c r="D4885" t="s">
        <v>1243</v>
      </c>
      <c r="E4885">
        <v>4232648</v>
      </c>
      <c r="F4885" t="s">
        <v>1487</v>
      </c>
      <c r="G4885" t="s">
        <v>1472</v>
      </c>
      <c r="H4885">
        <v>8</v>
      </c>
      <c r="I4885">
        <v>36</v>
      </c>
    </row>
    <row r="4886" spans="1:9" x14ac:dyDescent="0.2">
      <c r="A4886" t="s">
        <v>1242</v>
      </c>
      <c r="B4886" t="s">
        <v>5</v>
      </c>
      <c r="C4886">
        <v>4</v>
      </c>
      <c r="D4886" t="s">
        <v>1243</v>
      </c>
      <c r="E4886">
        <v>4232648</v>
      </c>
      <c r="F4886" t="s">
        <v>1487</v>
      </c>
      <c r="G4886" t="s">
        <v>1473</v>
      </c>
      <c r="H4886">
        <v>10</v>
      </c>
      <c r="I4886">
        <v>27</v>
      </c>
    </row>
    <row r="4887" spans="1:9" x14ac:dyDescent="0.2">
      <c r="A4887" t="s">
        <v>1242</v>
      </c>
      <c r="B4887" t="s">
        <v>5</v>
      </c>
      <c r="C4887">
        <v>4</v>
      </c>
      <c r="D4887" t="s">
        <v>1243</v>
      </c>
      <c r="E4887">
        <v>4232648</v>
      </c>
      <c r="F4887" t="s">
        <v>1487</v>
      </c>
      <c r="G4887" t="s">
        <v>1474</v>
      </c>
      <c r="H4887">
        <v>8</v>
      </c>
      <c r="I4887">
        <v>27</v>
      </c>
    </row>
    <row r="4888" spans="1:9" x14ac:dyDescent="0.2">
      <c r="A4888" t="s">
        <v>1242</v>
      </c>
      <c r="B4888" t="s">
        <v>5</v>
      </c>
      <c r="C4888">
        <v>4</v>
      </c>
      <c r="D4888" t="s">
        <v>1243</v>
      </c>
      <c r="E4888">
        <v>4232648</v>
      </c>
      <c r="F4888" t="s">
        <v>1487</v>
      </c>
      <c r="G4888" t="s">
        <v>1475</v>
      </c>
      <c r="H4888">
        <v>10</v>
      </c>
      <c r="I4888">
        <v>27</v>
      </c>
    </row>
    <row r="4889" spans="1:9" x14ac:dyDescent="0.2">
      <c r="A4889" t="s">
        <v>1242</v>
      </c>
      <c r="B4889" t="s">
        <v>5</v>
      </c>
      <c r="C4889">
        <v>4</v>
      </c>
      <c r="D4889" t="s">
        <v>1243</v>
      </c>
      <c r="E4889">
        <v>4232648</v>
      </c>
      <c r="F4889" t="s">
        <v>1487</v>
      </c>
      <c r="G4889" t="s">
        <v>1476</v>
      </c>
      <c r="H4889">
        <v>10</v>
      </c>
      <c r="I4889">
        <v>27</v>
      </c>
    </row>
    <row r="4890" spans="1:9" x14ac:dyDescent="0.2">
      <c r="A4890" t="s">
        <v>1242</v>
      </c>
      <c r="B4890" t="s">
        <v>5</v>
      </c>
      <c r="C4890">
        <v>4</v>
      </c>
      <c r="D4890" t="s">
        <v>1243</v>
      </c>
      <c r="E4890">
        <v>4232648</v>
      </c>
      <c r="F4890" t="s">
        <v>1487</v>
      </c>
      <c r="G4890" t="s">
        <v>1477</v>
      </c>
      <c r="H4890">
        <v>7</v>
      </c>
      <c r="I4890">
        <v>27</v>
      </c>
    </row>
    <row r="4891" spans="1:9" x14ac:dyDescent="0.2">
      <c r="A4891" t="s">
        <v>1242</v>
      </c>
      <c r="B4891" t="s">
        <v>5</v>
      </c>
      <c r="C4891">
        <v>4</v>
      </c>
      <c r="D4891" t="s">
        <v>1243</v>
      </c>
      <c r="E4891">
        <v>4232648</v>
      </c>
      <c r="F4891" t="s">
        <v>1487</v>
      </c>
      <c r="G4891" t="s">
        <v>1478</v>
      </c>
      <c r="H4891">
        <v>9</v>
      </c>
      <c r="I4891">
        <v>27</v>
      </c>
    </row>
    <row r="4892" spans="1:9" x14ac:dyDescent="0.2">
      <c r="A4892" t="s">
        <v>1242</v>
      </c>
      <c r="B4892" t="s">
        <v>5</v>
      </c>
      <c r="C4892">
        <v>4</v>
      </c>
      <c r="D4892" t="s">
        <v>1243</v>
      </c>
      <c r="E4892">
        <v>4232648</v>
      </c>
      <c r="F4892" t="s">
        <v>1487</v>
      </c>
      <c r="G4892" t="s">
        <v>1479</v>
      </c>
      <c r="H4892">
        <v>3</v>
      </c>
      <c r="I4892">
        <v>27</v>
      </c>
    </row>
    <row r="4893" spans="1:9" x14ac:dyDescent="0.2">
      <c r="A4893" t="s">
        <v>1242</v>
      </c>
      <c r="B4893" t="s">
        <v>5</v>
      </c>
      <c r="C4893">
        <v>4</v>
      </c>
      <c r="D4893" t="s">
        <v>1243</v>
      </c>
      <c r="E4893">
        <v>4232648</v>
      </c>
      <c r="F4893" t="s">
        <v>1487</v>
      </c>
      <c r="G4893" t="s">
        <v>1480</v>
      </c>
      <c r="H4893">
        <v>12</v>
      </c>
      <c r="I4893">
        <v>36</v>
      </c>
    </row>
    <row r="4894" spans="1:9" x14ac:dyDescent="0.2">
      <c r="A4894" t="s">
        <v>1242</v>
      </c>
      <c r="B4894" t="s">
        <v>5</v>
      </c>
      <c r="C4894">
        <v>4</v>
      </c>
      <c r="D4894" t="s">
        <v>1243</v>
      </c>
      <c r="E4894">
        <v>4232648</v>
      </c>
      <c r="F4894" t="s">
        <v>1487</v>
      </c>
      <c r="G4894" t="s">
        <v>1481</v>
      </c>
      <c r="H4894">
        <v>8</v>
      </c>
      <c r="I4894">
        <v>27</v>
      </c>
    </row>
    <row r="4895" spans="1:9" x14ac:dyDescent="0.2">
      <c r="A4895" t="s">
        <v>1242</v>
      </c>
      <c r="B4895" t="s">
        <v>5</v>
      </c>
      <c r="C4895">
        <v>4</v>
      </c>
      <c r="D4895" t="s">
        <v>1243</v>
      </c>
      <c r="E4895">
        <v>4232648</v>
      </c>
      <c r="F4895" t="s">
        <v>1487</v>
      </c>
      <c r="G4895" t="s">
        <v>1482</v>
      </c>
      <c r="H4895">
        <v>7</v>
      </c>
      <c r="I4895">
        <v>27</v>
      </c>
    </row>
    <row r="4896" spans="1:9" x14ac:dyDescent="0.2">
      <c r="A4896" t="s">
        <v>1242</v>
      </c>
      <c r="B4896" t="s">
        <v>5</v>
      </c>
      <c r="C4896">
        <v>4</v>
      </c>
      <c r="D4896" t="s">
        <v>1243</v>
      </c>
      <c r="E4896">
        <v>4232648</v>
      </c>
      <c r="F4896" t="s">
        <v>1487</v>
      </c>
      <c r="G4896" t="s">
        <v>1483</v>
      </c>
      <c r="H4896">
        <v>9</v>
      </c>
      <c r="I4896">
        <v>27</v>
      </c>
    </row>
    <row r="4897" spans="1:9" x14ac:dyDescent="0.2">
      <c r="A4897" t="s">
        <v>1242</v>
      </c>
      <c r="B4897" t="s">
        <v>5</v>
      </c>
      <c r="C4897">
        <v>4</v>
      </c>
      <c r="D4897" t="s">
        <v>1243</v>
      </c>
      <c r="E4897">
        <v>4232648</v>
      </c>
      <c r="F4897" t="s">
        <v>1487</v>
      </c>
      <c r="G4897" t="s">
        <v>1484</v>
      </c>
      <c r="H4897">
        <v>7</v>
      </c>
      <c r="I4897">
        <v>27</v>
      </c>
    </row>
    <row r="4898" spans="1:9" x14ac:dyDescent="0.2">
      <c r="A4898" t="s">
        <v>1242</v>
      </c>
      <c r="B4898" t="s">
        <v>5</v>
      </c>
      <c r="C4898">
        <v>4</v>
      </c>
      <c r="D4898" t="s">
        <v>1243</v>
      </c>
      <c r="E4898">
        <v>4232648</v>
      </c>
      <c r="F4898" t="s">
        <v>1487</v>
      </c>
      <c r="G4898" t="s">
        <v>1485</v>
      </c>
      <c r="H4898">
        <v>8</v>
      </c>
      <c r="I4898">
        <v>27</v>
      </c>
    </row>
    <row r="4899" spans="1:9" x14ac:dyDescent="0.2">
      <c r="A4899" t="s">
        <v>1242</v>
      </c>
      <c r="B4899" t="s">
        <v>5</v>
      </c>
      <c r="C4899">
        <v>4</v>
      </c>
      <c r="D4899" t="s">
        <v>1243</v>
      </c>
      <c r="E4899">
        <v>4232648</v>
      </c>
      <c r="F4899" t="s">
        <v>1487</v>
      </c>
      <c r="G4899" t="s">
        <v>1486</v>
      </c>
      <c r="H4899">
        <v>4</v>
      </c>
      <c r="I4899">
        <v>27</v>
      </c>
    </row>
    <row r="4900" spans="1:9" x14ac:dyDescent="0.2">
      <c r="A4900" t="s">
        <v>1242</v>
      </c>
      <c r="B4900" t="s">
        <v>5</v>
      </c>
      <c r="C4900">
        <v>4</v>
      </c>
      <c r="D4900" t="s">
        <v>1243</v>
      </c>
      <c r="E4900">
        <v>4547880</v>
      </c>
      <c r="F4900" t="s">
        <v>1461</v>
      </c>
      <c r="G4900" t="s">
        <v>1472</v>
      </c>
      <c r="H4900">
        <v>15</v>
      </c>
      <c r="I4900">
        <v>36</v>
      </c>
    </row>
    <row r="4901" spans="1:9" x14ac:dyDescent="0.2">
      <c r="A4901" t="s">
        <v>1242</v>
      </c>
      <c r="B4901" t="s">
        <v>5</v>
      </c>
      <c r="C4901">
        <v>4</v>
      </c>
      <c r="D4901" t="s">
        <v>1243</v>
      </c>
      <c r="E4901">
        <v>4547880</v>
      </c>
      <c r="F4901" t="s">
        <v>1461</v>
      </c>
      <c r="G4901" t="s">
        <v>1473</v>
      </c>
      <c r="H4901">
        <v>14</v>
      </c>
      <c r="I4901">
        <v>27</v>
      </c>
    </row>
    <row r="4902" spans="1:9" x14ac:dyDescent="0.2">
      <c r="A4902" t="s">
        <v>1242</v>
      </c>
      <c r="B4902" t="s">
        <v>5</v>
      </c>
      <c r="C4902">
        <v>4</v>
      </c>
      <c r="D4902" t="s">
        <v>1243</v>
      </c>
      <c r="E4902">
        <v>4547880</v>
      </c>
      <c r="F4902" t="s">
        <v>1461</v>
      </c>
      <c r="G4902" t="s">
        <v>1474</v>
      </c>
      <c r="H4902">
        <v>15</v>
      </c>
      <c r="I4902">
        <v>27</v>
      </c>
    </row>
    <row r="4903" spans="1:9" x14ac:dyDescent="0.2">
      <c r="A4903" t="s">
        <v>1242</v>
      </c>
      <c r="B4903" t="s">
        <v>5</v>
      </c>
      <c r="C4903">
        <v>4</v>
      </c>
      <c r="D4903" t="s">
        <v>1243</v>
      </c>
      <c r="E4903">
        <v>4547880</v>
      </c>
      <c r="F4903" t="s">
        <v>1461</v>
      </c>
      <c r="G4903" t="s">
        <v>1475</v>
      </c>
      <c r="H4903">
        <v>11</v>
      </c>
      <c r="I4903">
        <v>27</v>
      </c>
    </row>
    <row r="4904" spans="1:9" x14ac:dyDescent="0.2">
      <c r="A4904" t="s">
        <v>1242</v>
      </c>
      <c r="B4904" t="s">
        <v>5</v>
      </c>
      <c r="C4904">
        <v>4</v>
      </c>
      <c r="D4904" t="s">
        <v>1243</v>
      </c>
      <c r="E4904">
        <v>4547880</v>
      </c>
      <c r="F4904" t="s">
        <v>1461</v>
      </c>
      <c r="G4904" t="s">
        <v>1476</v>
      </c>
      <c r="H4904">
        <v>17</v>
      </c>
      <c r="I4904">
        <v>27</v>
      </c>
    </row>
    <row r="4905" spans="1:9" x14ac:dyDescent="0.2">
      <c r="A4905" t="s">
        <v>1242</v>
      </c>
      <c r="B4905" t="s">
        <v>5</v>
      </c>
      <c r="C4905">
        <v>4</v>
      </c>
      <c r="D4905" t="s">
        <v>1243</v>
      </c>
      <c r="E4905">
        <v>4547880</v>
      </c>
      <c r="F4905" t="s">
        <v>1461</v>
      </c>
      <c r="G4905" t="s">
        <v>1477</v>
      </c>
      <c r="H4905">
        <v>4</v>
      </c>
      <c r="I4905">
        <v>27</v>
      </c>
    </row>
    <row r="4906" spans="1:9" x14ac:dyDescent="0.2">
      <c r="A4906" t="s">
        <v>1242</v>
      </c>
      <c r="B4906" t="s">
        <v>5</v>
      </c>
      <c r="C4906">
        <v>4</v>
      </c>
      <c r="D4906" t="s">
        <v>1243</v>
      </c>
      <c r="E4906">
        <v>4547880</v>
      </c>
      <c r="F4906" t="s">
        <v>1461</v>
      </c>
      <c r="G4906" t="s">
        <v>1478</v>
      </c>
      <c r="H4906">
        <v>10</v>
      </c>
      <c r="I4906">
        <v>27</v>
      </c>
    </row>
    <row r="4907" spans="1:9" x14ac:dyDescent="0.2">
      <c r="A4907" t="s">
        <v>1242</v>
      </c>
      <c r="B4907" t="s">
        <v>5</v>
      </c>
      <c r="C4907">
        <v>4</v>
      </c>
      <c r="D4907" t="s">
        <v>1243</v>
      </c>
      <c r="E4907">
        <v>4547880</v>
      </c>
      <c r="F4907" t="s">
        <v>1461</v>
      </c>
      <c r="G4907" t="s">
        <v>1479</v>
      </c>
      <c r="H4907">
        <v>9</v>
      </c>
      <c r="I4907">
        <v>27</v>
      </c>
    </row>
    <row r="4908" spans="1:9" x14ac:dyDescent="0.2">
      <c r="A4908" t="s">
        <v>1242</v>
      </c>
      <c r="B4908" t="s">
        <v>5</v>
      </c>
      <c r="C4908">
        <v>4</v>
      </c>
      <c r="D4908" t="s">
        <v>1243</v>
      </c>
      <c r="E4908">
        <v>4547880</v>
      </c>
      <c r="F4908" t="s">
        <v>1461</v>
      </c>
      <c r="G4908" t="s">
        <v>1480</v>
      </c>
      <c r="H4908">
        <v>23</v>
      </c>
      <c r="I4908">
        <v>36</v>
      </c>
    </row>
    <row r="4909" spans="1:9" x14ac:dyDescent="0.2">
      <c r="A4909" t="s">
        <v>1242</v>
      </c>
      <c r="B4909" t="s">
        <v>5</v>
      </c>
      <c r="C4909">
        <v>4</v>
      </c>
      <c r="D4909" t="s">
        <v>1243</v>
      </c>
      <c r="E4909">
        <v>4547880</v>
      </c>
      <c r="F4909" t="s">
        <v>1461</v>
      </c>
      <c r="G4909" t="s">
        <v>1481</v>
      </c>
      <c r="H4909">
        <v>14</v>
      </c>
      <c r="I4909">
        <v>27</v>
      </c>
    </row>
    <row r="4910" spans="1:9" x14ac:dyDescent="0.2">
      <c r="A4910" t="s">
        <v>1242</v>
      </c>
      <c r="B4910" t="s">
        <v>5</v>
      </c>
      <c r="C4910">
        <v>4</v>
      </c>
      <c r="D4910" t="s">
        <v>1243</v>
      </c>
      <c r="E4910">
        <v>4547880</v>
      </c>
      <c r="F4910" t="s">
        <v>1461</v>
      </c>
      <c r="G4910" t="s">
        <v>1482</v>
      </c>
      <c r="H4910">
        <v>11</v>
      </c>
      <c r="I4910">
        <v>27</v>
      </c>
    </row>
    <row r="4911" spans="1:9" x14ac:dyDescent="0.2">
      <c r="A4911" t="s">
        <v>1242</v>
      </c>
      <c r="B4911" t="s">
        <v>5</v>
      </c>
      <c r="C4911">
        <v>4</v>
      </c>
      <c r="D4911" t="s">
        <v>1243</v>
      </c>
      <c r="E4911">
        <v>4547880</v>
      </c>
      <c r="F4911" t="s">
        <v>1461</v>
      </c>
      <c r="G4911" t="s">
        <v>1483</v>
      </c>
      <c r="H4911">
        <v>13</v>
      </c>
      <c r="I4911">
        <v>27</v>
      </c>
    </row>
    <row r="4912" spans="1:9" x14ac:dyDescent="0.2">
      <c r="A4912" t="s">
        <v>1242</v>
      </c>
      <c r="B4912" t="s">
        <v>5</v>
      </c>
      <c r="C4912">
        <v>4</v>
      </c>
      <c r="D4912" t="s">
        <v>1243</v>
      </c>
      <c r="E4912">
        <v>4547880</v>
      </c>
      <c r="F4912" t="s">
        <v>1461</v>
      </c>
      <c r="G4912" t="s">
        <v>1484</v>
      </c>
      <c r="H4912">
        <v>6</v>
      </c>
      <c r="I4912">
        <v>27</v>
      </c>
    </row>
    <row r="4913" spans="1:9" x14ac:dyDescent="0.2">
      <c r="A4913" t="s">
        <v>1242</v>
      </c>
      <c r="B4913" t="s">
        <v>5</v>
      </c>
      <c r="C4913">
        <v>4</v>
      </c>
      <c r="D4913" t="s">
        <v>1243</v>
      </c>
      <c r="E4913">
        <v>4547880</v>
      </c>
      <c r="F4913" t="s">
        <v>1461</v>
      </c>
      <c r="G4913" t="s">
        <v>1485</v>
      </c>
      <c r="H4913">
        <v>7</v>
      </c>
      <c r="I4913">
        <v>27</v>
      </c>
    </row>
    <row r="4914" spans="1:9" x14ac:dyDescent="0.2">
      <c r="A4914" t="s">
        <v>1242</v>
      </c>
      <c r="B4914" t="s">
        <v>5</v>
      </c>
      <c r="C4914">
        <v>4</v>
      </c>
      <c r="D4914" t="s">
        <v>1243</v>
      </c>
      <c r="E4914">
        <v>4547880</v>
      </c>
      <c r="F4914" t="s">
        <v>1461</v>
      </c>
      <c r="G4914" t="s">
        <v>1486</v>
      </c>
      <c r="H4914">
        <v>7</v>
      </c>
      <c r="I4914">
        <v>27</v>
      </c>
    </row>
    <row r="4915" spans="1:9" x14ac:dyDescent="0.2">
      <c r="A4915" t="s">
        <v>1242</v>
      </c>
      <c r="B4915" t="s">
        <v>5</v>
      </c>
      <c r="C4915">
        <v>4</v>
      </c>
      <c r="D4915" t="s">
        <v>1243</v>
      </c>
      <c r="E4915">
        <v>4057518</v>
      </c>
      <c r="F4915" t="s">
        <v>1248</v>
      </c>
      <c r="G4915" t="s">
        <v>1472</v>
      </c>
      <c r="H4915">
        <v>14</v>
      </c>
      <c r="I4915">
        <v>40</v>
      </c>
    </row>
    <row r="4916" spans="1:9" x14ac:dyDescent="0.2">
      <c r="A4916" t="s">
        <v>1242</v>
      </c>
      <c r="B4916" t="s">
        <v>5</v>
      </c>
      <c r="C4916">
        <v>4</v>
      </c>
      <c r="D4916" t="s">
        <v>1243</v>
      </c>
      <c r="E4916">
        <v>4057518</v>
      </c>
      <c r="F4916" t="s">
        <v>1248</v>
      </c>
      <c r="G4916" t="s">
        <v>1473</v>
      </c>
      <c r="H4916">
        <v>12</v>
      </c>
      <c r="I4916">
        <v>30</v>
      </c>
    </row>
    <row r="4917" spans="1:9" x14ac:dyDescent="0.2">
      <c r="A4917" t="s">
        <v>1242</v>
      </c>
      <c r="B4917" t="s">
        <v>5</v>
      </c>
      <c r="C4917">
        <v>4</v>
      </c>
      <c r="D4917" t="s">
        <v>1243</v>
      </c>
      <c r="E4917">
        <v>4057518</v>
      </c>
      <c r="F4917" t="s">
        <v>1248</v>
      </c>
      <c r="G4917" t="s">
        <v>1474</v>
      </c>
      <c r="H4917">
        <v>10</v>
      </c>
      <c r="I4917">
        <v>30</v>
      </c>
    </row>
    <row r="4918" spans="1:9" x14ac:dyDescent="0.2">
      <c r="A4918" t="s">
        <v>1242</v>
      </c>
      <c r="B4918" t="s">
        <v>5</v>
      </c>
      <c r="C4918">
        <v>4</v>
      </c>
      <c r="D4918" t="s">
        <v>1243</v>
      </c>
      <c r="E4918">
        <v>4057518</v>
      </c>
      <c r="F4918" t="s">
        <v>1248</v>
      </c>
      <c r="G4918" t="s">
        <v>1475</v>
      </c>
      <c r="H4918">
        <v>15</v>
      </c>
      <c r="I4918">
        <v>30</v>
      </c>
    </row>
    <row r="4919" spans="1:9" x14ac:dyDescent="0.2">
      <c r="A4919" t="s">
        <v>1242</v>
      </c>
      <c r="B4919" t="s">
        <v>5</v>
      </c>
      <c r="C4919">
        <v>4</v>
      </c>
      <c r="D4919" t="s">
        <v>1243</v>
      </c>
      <c r="E4919">
        <v>4057518</v>
      </c>
      <c r="F4919" t="s">
        <v>1248</v>
      </c>
      <c r="G4919" t="s">
        <v>1476</v>
      </c>
      <c r="H4919">
        <v>11</v>
      </c>
      <c r="I4919">
        <v>30</v>
      </c>
    </row>
    <row r="4920" spans="1:9" x14ac:dyDescent="0.2">
      <c r="A4920" t="s">
        <v>1242</v>
      </c>
      <c r="B4920" t="s">
        <v>5</v>
      </c>
      <c r="C4920">
        <v>4</v>
      </c>
      <c r="D4920" t="s">
        <v>1243</v>
      </c>
      <c r="E4920">
        <v>4057518</v>
      </c>
      <c r="F4920" t="s">
        <v>1248</v>
      </c>
      <c r="G4920" t="s">
        <v>1477</v>
      </c>
      <c r="H4920">
        <v>3</v>
      </c>
      <c r="I4920">
        <v>30</v>
      </c>
    </row>
    <row r="4921" spans="1:9" x14ac:dyDescent="0.2">
      <c r="A4921" t="s">
        <v>1242</v>
      </c>
      <c r="B4921" t="s">
        <v>5</v>
      </c>
      <c r="C4921">
        <v>4</v>
      </c>
      <c r="D4921" t="s">
        <v>1243</v>
      </c>
      <c r="E4921">
        <v>4057518</v>
      </c>
      <c r="F4921" t="s">
        <v>1248</v>
      </c>
      <c r="G4921" t="s">
        <v>1478</v>
      </c>
      <c r="H4921">
        <v>4</v>
      </c>
      <c r="I4921">
        <v>30</v>
      </c>
    </row>
    <row r="4922" spans="1:9" x14ac:dyDescent="0.2">
      <c r="A4922" t="s">
        <v>1242</v>
      </c>
      <c r="B4922" t="s">
        <v>5</v>
      </c>
      <c r="C4922">
        <v>4</v>
      </c>
      <c r="D4922" t="s">
        <v>1243</v>
      </c>
      <c r="E4922">
        <v>4057518</v>
      </c>
      <c r="F4922" t="s">
        <v>1248</v>
      </c>
      <c r="G4922" t="s">
        <v>1479</v>
      </c>
      <c r="H4922">
        <v>7</v>
      </c>
      <c r="I4922">
        <v>30</v>
      </c>
    </row>
    <row r="4923" spans="1:9" x14ac:dyDescent="0.2">
      <c r="A4923" t="s">
        <v>1242</v>
      </c>
      <c r="B4923" t="s">
        <v>5</v>
      </c>
      <c r="C4923">
        <v>4</v>
      </c>
      <c r="D4923" t="s">
        <v>1243</v>
      </c>
      <c r="E4923">
        <v>4057518</v>
      </c>
      <c r="F4923" t="s">
        <v>1248</v>
      </c>
      <c r="G4923" t="s">
        <v>1480</v>
      </c>
      <c r="H4923">
        <v>21</v>
      </c>
      <c r="I4923">
        <v>40</v>
      </c>
    </row>
    <row r="4924" spans="1:9" x14ac:dyDescent="0.2">
      <c r="A4924" t="s">
        <v>1242</v>
      </c>
      <c r="B4924" t="s">
        <v>5</v>
      </c>
      <c r="C4924">
        <v>4</v>
      </c>
      <c r="D4924" t="s">
        <v>1243</v>
      </c>
      <c r="E4924">
        <v>4057518</v>
      </c>
      <c r="F4924" t="s">
        <v>1248</v>
      </c>
      <c r="G4924" t="s">
        <v>1481</v>
      </c>
      <c r="H4924">
        <v>12</v>
      </c>
      <c r="I4924">
        <v>30</v>
      </c>
    </row>
    <row r="4925" spans="1:9" x14ac:dyDescent="0.2">
      <c r="A4925" t="s">
        <v>1242</v>
      </c>
      <c r="B4925" t="s">
        <v>5</v>
      </c>
      <c r="C4925">
        <v>4</v>
      </c>
      <c r="D4925" t="s">
        <v>1243</v>
      </c>
      <c r="E4925">
        <v>4057518</v>
      </c>
      <c r="F4925" t="s">
        <v>1248</v>
      </c>
      <c r="G4925" t="s">
        <v>1482</v>
      </c>
      <c r="H4925">
        <v>9</v>
      </c>
      <c r="I4925">
        <v>30</v>
      </c>
    </row>
    <row r="4926" spans="1:9" x14ac:dyDescent="0.2">
      <c r="A4926" t="s">
        <v>1242</v>
      </c>
      <c r="B4926" t="s">
        <v>5</v>
      </c>
      <c r="C4926">
        <v>4</v>
      </c>
      <c r="D4926" t="s">
        <v>1243</v>
      </c>
      <c r="E4926">
        <v>4057518</v>
      </c>
      <c r="F4926" t="s">
        <v>1248</v>
      </c>
      <c r="G4926" t="s">
        <v>1483</v>
      </c>
      <c r="H4926">
        <v>18</v>
      </c>
      <c r="I4926">
        <v>30</v>
      </c>
    </row>
    <row r="4927" spans="1:9" x14ac:dyDescent="0.2">
      <c r="A4927" t="s">
        <v>1242</v>
      </c>
      <c r="B4927" t="s">
        <v>5</v>
      </c>
      <c r="C4927">
        <v>4</v>
      </c>
      <c r="D4927" t="s">
        <v>1243</v>
      </c>
      <c r="E4927">
        <v>4057518</v>
      </c>
      <c r="F4927" t="s">
        <v>1248</v>
      </c>
      <c r="G4927" t="s">
        <v>1484</v>
      </c>
      <c r="H4927">
        <v>8</v>
      </c>
      <c r="I4927">
        <v>30</v>
      </c>
    </row>
    <row r="4928" spans="1:9" x14ac:dyDescent="0.2">
      <c r="A4928" t="s">
        <v>1242</v>
      </c>
      <c r="B4928" t="s">
        <v>5</v>
      </c>
      <c r="C4928">
        <v>4</v>
      </c>
      <c r="D4928" t="s">
        <v>1243</v>
      </c>
      <c r="E4928">
        <v>4057518</v>
      </c>
      <c r="F4928" t="s">
        <v>1248</v>
      </c>
      <c r="G4928" t="s">
        <v>1485</v>
      </c>
      <c r="H4928">
        <v>8</v>
      </c>
      <c r="I4928">
        <v>30</v>
      </c>
    </row>
    <row r="4929" spans="1:9" x14ac:dyDescent="0.2">
      <c r="A4929" t="s">
        <v>1242</v>
      </c>
      <c r="B4929" t="s">
        <v>5</v>
      </c>
      <c r="C4929">
        <v>4</v>
      </c>
      <c r="D4929" t="s">
        <v>1243</v>
      </c>
      <c r="E4929">
        <v>4057518</v>
      </c>
      <c r="F4929" t="s">
        <v>1248</v>
      </c>
      <c r="G4929" t="s">
        <v>1486</v>
      </c>
      <c r="H4929">
        <v>10</v>
      </c>
      <c r="I4929">
        <v>30</v>
      </c>
    </row>
    <row r="4930" spans="1:9" x14ac:dyDescent="0.2">
      <c r="A4930" t="s">
        <v>1242</v>
      </c>
      <c r="B4930" t="s">
        <v>5</v>
      </c>
      <c r="C4930">
        <v>4</v>
      </c>
      <c r="D4930" t="s">
        <v>1243</v>
      </c>
      <c r="E4930">
        <v>4562943</v>
      </c>
      <c r="F4930" t="s">
        <v>1251</v>
      </c>
      <c r="G4930" t="s">
        <v>1472</v>
      </c>
      <c r="H4930">
        <v>12</v>
      </c>
      <c r="I4930">
        <v>28</v>
      </c>
    </row>
    <row r="4931" spans="1:9" x14ac:dyDescent="0.2">
      <c r="A4931" t="s">
        <v>1242</v>
      </c>
      <c r="B4931" t="s">
        <v>5</v>
      </c>
      <c r="C4931">
        <v>4</v>
      </c>
      <c r="D4931" t="s">
        <v>1243</v>
      </c>
      <c r="E4931">
        <v>4562943</v>
      </c>
      <c r="F4931" t="s">
        <v>1251</v>
      </c>
      <c r="G4931" t="s">
        <v>1473</v>
      </c>
      <c r="H4931">
        <v>11</v>
      </c>
      <c r="I4931">
        <v>21</v>
      </c>
    </row>
    <row r="4932" spans="1:9" x14ac:dyDescent="0.2">
      <c r="A4932" t="s">
        <v>1242</v>
      </c>
      <c r="B4932" t="s">
        <v>5</v>
      </c>
      <c r="C4932">
        <v>4</v>
      </c>
      <c r="D4932" t="s">
        <v>1243</v>
      </c>
      <c r="E4932">
        <v>4562943</v>
      </c>
      <c r="F4932" t="s">
        <v>1251</v>
      </c>
      <c r="G4932" t="s">
        <v>1474</v>
      </c>
      <c r="H4932">
        <v>8</v>
      </c>
      <c r="I4932">
        <v>21</v>
      </c>
    </row>
    <row r="4933" spans="1:9" x14ac:dyDescent="0.2">
      <c r="A4933" t="s">
        <v>1242</v>
      </c>
      <c r="B4933" t="s">
        <v>5</v>
      </c>
      <c r="C4933">
        <v>4</v>
      </c>
      <c r="D4933" t="s">
        <v>1243</v>
      </c>
      <c r="E4933">
        <v>4562943</v>
      </c>
      <c r="F4933" t="s">
        <v>1251</v>
      </c>
      <c r="G4933" t="s">
        <v>1475</v>
      </c>
      <c r="H4933">
        <v>12</v>
      </c>
      <c r="I4933">
        <v>21</v>
      </c>
    </row>
    <row r="4934" spans="1:9" x14ac:dyDescent="0.2">
      <c r="A4934" t="s">
        <v>1242</v>
      </c>
      <c r="B4934" t="s">
        <v>5</v>
      </c>
      <c r="C4934">
        <v>4</v>
      </c>
      <c r="D4934" t="s">
        <v>1243</v>
      </c>
      <c r="E4934">
        <v>4562943</v>
      </c>
      <c r="F4934" t="s">
        <v>1251</v>
      </c>
      <c r="G4934" t="s">
        <v>1476</v>
      </c>
      <c r="H4934">
        <v>11</v>
      </c>
      <c r="I4934">
        <v>21</v>
      </c>
    </row>
    <row r="4935" spans="1:9" x14ac:dyDescent="0.2">
      <c r="A4935" t="s">
        <v>1242</v>
      </c>
      <c r="B4935" t="s">
        <v>5</v>
      </c>
      <c r="C4935">
        <v>4</v>
      </c>
      <c r="D4935" t="s">
        <v>1243</v>
      </c>
      <c r="E4935">
        <v>4562943</v>
      </c>
      <c r="F4935" t="s">
        <v>1251</v>
      </c>
      <c r="G4935" t="s">
        <v>1477</v>
      </c>
      <c r="H4935">
        <v>6</v>
      </c>
      <c r="I4935">
        <v>21</v>
      </c>
    </row>
    <row r="4936" spans="1:9" x14ac:dyDescent="0.2">
      <c r="A4936" t="s">
        <v>1242</v>
      </c>
      <c r="B4936" t="s">
        <v>5</v>
      </c>
      <c r="C4936">
        <v>4</v>
      </c>
      <c r="D4936" t="s">
        <v>1243</v>
      </c>
      <c r="E4936">
        <v>4562943</v>
      </c>
      <c r="F4936" t="s">
        <v>1251</v>
      </c>
      <c r="G4936" t="s">
        <v>1478</v>
      </c>
      <c r="H4936">
        <v>3</v>
      </c>
      <c r="I4936">
        <v>21</v>
      </c>
    </row>
    <row r="4937" spans="1:9" x14ac:dyDescent="0.2">
      <c r="A4937" t="s">
        <v>1242</v>
      </c>
      <c r="B4937" t="s">
        <v>5</v>
      </c>
      <c r="C4937">
        <v>4</v>
      </c>
      <c r="D4937" t="s">
        <v>1243</v>
      </c>
      <c r="E4937">
        <v>4562943</v>
      </c>
      <c r="F4937" t="s">
        <v>1251</v>
      </c>
      <c r="G4937" t="s">
        <v>1479</v>
      </c>
      <c r="H4937">
        <v>8</v>
      </c>
      <c r="I4937">
        <v>21</v>
      </c>
    </row>
    <row r="4938" spans="1:9" x14ac:dyDescent="0.2">
      <c r="A4938" t="s">
        <v>1242</v>
      </c>
      <c r="B4938" t="s">
        <v>5</v>
      </c>
      <c r="C4938">
        <v>4</v>
      </c>
      <c r="D4938" t="s">
        <v>1243</v>
      </c>
      <c r="E4938">
        <v>4562943</v>
      </c>
      <c r="F4938" t="s">
        <v>1251</v>
      </c>
      <c r="G4938" t="s">
        <v>1480</v>
      </c>
      <c r="H4938">
        <v>16</v>
      </c>
      <c r="I4938">
        <v>28</v>
      </c>
    </row>
    <row r="4939" spans="1:9" x14ac:dyDescent="0.2">
      <c r="A4939" t="s">
        <v>1242</v>
      </c>
      <c r="B4939" t="s">
        <v>5</v>
      </c>
      <c r="C4939">
        <v>4</v>
      </c>
      <c r="D4939" t="s">
        <v>1243</v>
      </c>
      <c r="E4939">
        <v>4562943</v>
      </c>
      <c r="F4939" t="s">
        <v>1251</v>
      </c>
      <c r="G4939" t="s">
        <v>1481</v>
      </c>
      <c r="H4939">
        <v>11</v>
      </c>
      <c r="I4939">
        <v>21</v>
      </c>
    </row>
    <row r="4940" spans="1:9" x14ac:dyDescent="0.2">
      <c r="A4940" t="s">
        <v>1242</v>
      </c>
      <c r="B4940" t="s">
        <v>5</v>
      </c>
      <c r="C4940">
        <v>4</v>
      </c>
      <c r="D4940" t="s">
        <v>1243</v>
      </c>
      <c r="E4940">
        <v>4562943</v>
      </c>
      <c r="F4940" t="s">
        <v>1251</v>
      </c>
      <c r="G4940" t="s">
        <v>1482</v>
      </c>
      <c r="H4940">
        <v>10</v>
      </c>
      <c r="I4940">
        <v>21</v>
      </c>
    </row>
    <row r="4941" spans="1:9" x14ac:dyDescent="0.2">
      <c r="A4941" t="s">
        <v>1242</v>
      </c>
      <c r="B4941" t="s">
        <v>5</v>
      </c>
      <c r="C4941">
        <v>4</v>
      </c>
      <c r="D4941" t="s">
        <v>1243</v>
      </c>
      <c r="E4941">
        <v>4562943</v>
      </c>
      <c r="F4941" t="s">
        <v>1251</v>
      </c>
      <c r="G4941" t="s">
        <v>1483</v>
      </c>
      <c r="H4941">
        <v>12</v>
      </c>
      <c r="I4941">
        <v>21</v>
      </c>
    </row>
    <row r="4942" spans="1:9" x14ac:dyDescent="0.2">
      <c r="A4942" t="s">
        <v>1242</v>
      </c>
      <c r="B4942" t="s">
        <v>5</v>
      </c>
      <c r="C4942">
        <v>4</v>
      </c>
      <c r="D4942" t="s">
        <v>1243</v>
      </c>
      <c r="E4942">
        <v>4562943</v>
      </c>
      <c r="F4942" t="s">
        <v>1251</v>
      </c>
      <c r="G4942" t="s">
        <v>1484</v>
      </c>
      <c r="H4942">
        <v>6</v>
      </c>
      <c r="I4942">
        <v>21</v>
      </c>
    </row>
    <row r="4943" spans="1:9" x14ac:dyDescent="0.2">
      <c r="A4943" t="s">
        <v>1242</v>
      </c>
      <c r="B4943" t="s">
        <v>5</v>
      </c>
      <c r="C4943">
        <v>4</v>
      </c>
      <c r="D4943" t="s">
        <v>1243</v>
      </c>
      <c r="E4943">
        <v>4562943</v>
      </c>
      <c r="F4943" t="s">
        <v>1251</v>
      </c>
      <c r="G4943" t="s">
        <v>1485</v>
      </c>
      <c r="H4943">
        <v>8</v>
      </c>
      <c r="I4943">
        <v>21</v>
      </c>
    </row>
    <row r="4944" spans="1:9" x14ac:dyDescent="0.2">
      <c r="A4944" t="s">
        <v>1242</v>
      </c>
      <c r="B4944" t="s">
        <v>5</v>
      </c>
      <c r="C4944">
        <v>4</v>
      </c>
      <c r="D4944" t="s">
        <v>1243</v>
      </c>
      <c r="E4944">
        <v>4562943</v>
      </c>
      <c r="F4944" t="s">
        <v>1251</v>
      </c>
      <c r="G4944" t="s">
        <v>1486</v>
      </c>
      <c r="H4944">
        <v>5</v>
      </c>
      <c r="I4944">
        <v>21</v>
      </c>
    </row>
    <row r="4945" spans="1:9" x14ac:dyDescent="0.2">
      <c r="A4945" t="s">
        <v>1242</v>
      </c>
      <c r="B4945" t="s">
        <v>5</v>
      </c>
      <c r="C4945">
        <v>4</v>
      </c>
      <c r="D4945" t="s">
        <v>1243</v>
      </c>
      <c r="E4945">
        <v>4041342</v>
      </c>
      <c r="F4945">
        <v>17</v>
      </c>
      <c r="G4945" t="s">
        <v>1472</v>
      </c>
      <c r="H4945">
        <v>42</v>
      </c>
      <c r="I4945">
        <v>76</v>
      </c>
    </row>
    <row r="4946" spans="1:9" x14ac:dyDescent="0.2">
      <c r="A4946" t="s">
        <v>1242</v>
      </c>
      <c r="B4946" t="s">
        <v>5</v>
      </c>
      <c r="C4946">
        <v>4</v>
      </c>
      <c r="D4946" t="s">
        <v>1243</v>
      </c>
      <c r="E4946">
        <v>4041342</v>
      </c>
      <c r="F4946">
        <v>17</v>
      </c>
      <c r="G4946" t="s">
        <v>1473</v>
      </c>
      <c r="H4946">
        <v>37</v>
      </c>
      <c r="I4946">
        <v>57</v>
      </c>
    </row>
    <row r="4947" spans="1:9" x14ac:dyDescent="0.2">
      <c r="A4947" t="s">
        <v>1242</v>
      </c>
      <c r="B4947" t="s">
        <v>5</v>
      </c>
      <c r="C4947">
        <v>4</v>
      </c>
      <c r="D4947" t="s">
        <v>1243</v>
      </c>
      <c r="E4947">
        <v>4041342</v>
      </c>
      <c r="F4947">
        <v>17</v>
      </c>
      <c r="G4947" t="s">
        <v>1474</v>
      </c>
      <c r="H4947">
        <v>32</v>
      </c>
      <c r="I4947">
        <v>57</v>
      </c>
    </row>
    <row r="4948" spans="1:9" x14ac:dyDescent="0.2">
      <c r="A4948" t="s">
        <v>1242</v>
      </c>
      <c r="B4948" t="s">
        <v>5</v>
      </c>
      <c r="C4948">
        <v>4</v>
      </c>
      <c r="D4948" t="s">
        <v>1243</v>
      </c>
      <c r="E4948">
        <v>4041342</v>
      </c>
      <c r="F4948">
        <v>17</v>
      </c>
      <c r="G4948" t="s">
        <v>1475</v>
      </c>
      <c r="H4948">
        <v>34</v>
      </c>
      <c r="I4948">
        <v>57</v>
      </c>
    </row>
    <row r="4949" spans="1:9" x14ac:dyDescent="0.2">
      <c r="A4949" t="s">
        <v>1242</v>
      </c>
      <c r="B4949" t="s">
        <v>5</v>
      </c>
      <c r="C4949">
        <v>4</v>
      </c>
      <c r="D4949" t="s">
        <v>1243</v>
      </c>
      <c r="E4949">
        <v>4041342</v>
      </c>
      <c r="F4949">
        <v>17</v>
      </c>
      <c r="G4949" t="s">
        <v>1476</v>
      </c>
      <c r="H4949">
        <v>36</v>
      </c>
      <c r="I4949">
        <v>57</v>
      </c>
    </row>
    <row r="4950" spans="1:9" x14ac:dyDescent="0.2">
      <c r="A4950" t="s">
        <v>1242</v>
      </c>
      <c r="B4950" t="s">
        <v>5</v>
      </c>
      <c r="C4950">
        <v>4</v>
      </c>
      <c r="D4950" t="s">
        <v>1243</v>
      </c>
      <c r="E4950">
        <v>4041342</v>
      </c>
      <c r="F4950">
        <v>17</v>
      </c>
      <c r="G4950" t="s">
        <v>1477</v>
      </c>
      <c r="H4950">
        <v>17</v>
      </c>
      <c r="I4950">
        <v>57</v>
      </c>
    </row>
    <row r="4951" spans="1:9" x14ac:dyDescent="0.2">
      <c r="A4951" t="s">
        <v>1242</v>
      </c>
      <c r="B4951" t="s">
        <v>5</v>
      </c>
      <c r="C4951">
        <v>4</v>
      </c>
      <c r="D4951" t="s">
        <v>1243</v>
      </c>
      <c r="E4951">
        <v>4041342</v>
      </c>
      <c r="F4951">
        <v>17</v>
      </c>
      <c r="G4951" t="s">
        <v>1478</v>
      </c>
      <c r="H4951">
        <v>28</v>
      </c>
      <c r="I4951">
        <v>57</v>
      </c>
    </row>
    <row r="4952" spans="1:9" x14ac:dyDescent="0.2">
      <c r="A4952" t="s">
        <v>1242</v>
      </c>
      <c r="B4952" t="s">
        <v>5</v>
      </c>
      <c r="C4952">
        <v>4</v>
      </c>
      <c r="D4952" t="s">
        <v>1243</v>
      </c>
      <c r="E4952">
        <v>4041342</v>
      </c>
      <c r="F4952">
        <v>17</v>
      </c>
      <c r="G4952" t="s">
        <v>1479</v>
      </c>
      <c r="H4952">
        <v>26</v>
      </c>
      <c r="I4952">
        <v>57</v>
      </c>
    </row>
    <row r="4953" spans="1:9" x14ac:dyDescent="0.2">
      <c r="A4953" t="s">
        <v>1242</v>
      </c>
      <c r="B4953" t="s">
        <v>5</v>
      </c>
      <c r="C4953">
        <v>4</v>
      </c>
      <c r="D4953" t="s">
        <v>1243</v>
      </c>
      <c r="E4953">
        <v>4041342</v>
      </c>
      <c r="F4953">
        <v>17</v>
      </c>
      <c r="G4953" t="s">
        <v>1480</v>
      </c>
      <c r="H4953">
        <v>48</v>
      </c>
      <c r="I4953">
        <v>76</v>
      </c>
    </row>
    <row r="4954" spans="1:9" x14ac:dyDescent="0.2">
      <c r="A4954" t="s">
        <v>1242</v>
      </c>
      <c r="B4954" t="s">
        <v>5</v>
      </c>
      <c r="C4954">
        <v>4</v>
      </c>
      <c r="D4954" t="s">
        <v>1243</v>
      </c>
      <c r="E4954">
        <v>4041342</v>
      </c>
      <c r="F4954">
        <v>17</v>
      </c>
      <c r="G4954" t="s">
        <v>1481</v>
      </c>
      <c r="H4954">
        <v>33</v>
      </c>
      <c r="I4954">
        <v>57</v>
      </c>
    </row>
    <row r="4955" spans="1:9" x14ac:dyDescent="0.2">
      <c r="A4955" t="s">
        <v>1242</v>
      </c>
      <c r="B4955" t="s">
        <v>5</v>
      </c>
      <c r="C4955">
        <v>4</v>
      </c>
      <c r="D4955" t="s">
        <v>1243</v>
      </c>
      <c r="E4955">
        <v>4041342</v>
      </c>
      <c r="F4955">
        <v>17</v>
      </c>
      <c r="G4955" t="s">
        <v>1482</v>
      </c>
      <c r="H4955">
        <v>33</v>
      </c>
      <c r="I4955">
        <v>57</v>
      </c>
    </row>
    <row r="4956" spans="1:9" x14ac:dyDescent="0.2">
      <c r="A4956" t="s">
        <v>1242</v>
      </c>
      <c r="B4956" t="s">
        <v>5</v>
      </c>
      <c r="C4956">
        <v>4</v>
      </c>
      <c r="D4956" t="s">
        <v>1243</v>
      </c>
      <c r="E4956">
        <v>4041342</v>
      </c>
      <c r="F4956">
        <v>17</v>
      </c>
      <c r="G4956" t="s">
        <v>1483</v>
      </c>
      <c r="H4956">
        <v>42</v>
      </c>
      <c r="I4956">
        <v>57</v>
      </c>
    </row>
    <row r="4957" spans="1:9" x14ac:dyDescent="0.2">
      <c r="A4957" t="s">
        <v>1242</v>
      </c>
      <c r="B4957" t="s">
        <v>5</v>
      </c>
      <c r="C4957">
        <v>4</v>
      </c>
      <c r="D4957" t="s">
        <v>1243</v>
      </c>
      <c r="E4957">
        <v>4041342</v>
      </c>
      <c r="F4957">
        <v>17</v>
      </c>
      <c r="G4957" t="s">
        <v>1484</v>
      </c>
      <c r="H4957">
        <v>24</v>
      </c>
      <c r="I4957">
        <v>57</v>
      </c>
    </row>
    <row r="4958" spans="1:9" x14ac:dyDescent="0.2">
      <c r="A4958" t="s">
        <v>1242</v>
      </c>
      <c r="B4958" t="s">
        <v>5</v>
      </c>
      <c r="C4958">
        <v>4</v>
      </c>
      <c r="D4958" t="s">
        <v>1243</v>
      </c>
      <c r="E4958">
        <v>4041342</v>
      </c>
      <c r="F4958">
        <v>17</v>
      </c>
      <c r="G4958" t="s">
        <v>1485</v>
      </c>
      <c r="H4958">
        <v>34</v>
      </c>
      <c r="I4958">
        <v>57</v>
      </c>
    </row>
    <row r="4959" spans="1:9" x14ac:dyDescent="0.2">
      <c r="A4959" t="s">
        <v>1242</v>
      </c>
      <c r="B4959" t="s">
        <v>5</v>
      </c>
      <c r="C4959">
        <v>4</v>
      </c>
      <c r="D4959" t="s">
        <v>1243</v>
      </c>
      <c r="E4959">
        <v>4041342</v>
      </c>
      <c r="F4959">
        <v>17</v>
      </c>
      <c r="G4959" t="s">
        <v>1486</v>
      </c>
      <c r="H4959">
        <v>33</v>
      </c>
      <c r="I4959">
        <v>57</v>
      </c>
    </row>
    <row r="4960" spans="1:9" x14ac:dyDescent="0.2">
      <c r="A4960" t="s">
        <v>1242</v>
      </c>
      <c r="B4960" t="s">
        <v>5</v>
      </c>
      <c r="C4960">
        <v>4</v>
      </c>
      <c r="D4960" t="s">
        <v>1243</v>
      </c>
      <c r="E4960">
        <v>4041344</v>
      </c>
      <c r="F4960">
        <v>19</v>
      </c>
      <c r="G4960" t="s">
        <v>1472</v>
      </c>
      <c r="H4960">
        <v>39</v>
      </c>
      <c r="I4960">
        <v>68</v>
      </c>
    </row>
    <row r="4961" spans="1:9" x14ac:dyDescent="0.2">
      <c r="A4961" t="s">
        <v>1242</v>
      </c>
      <c r="B4961" t="s">
        <v>5</v>
      </c>
      <c r="C4961">
        <v>4</v>
      </c>
      <c r="D4961" t="s">
        <v>1243</v>
      </c>
      <c r="E4961">
        <v>4041344</v>
      </c>
      <c r="F4961">
        <v>19</v>
      </c>
      <c r="G4961" t="s">
        <v>1473</v>
      </c>
      <c r="H4961">
        <v>36</v>
      </c>
      <c r="I4961">
        <v>51</v>
      </c>
    </row>
    <row r="4962" spans="1:9" x14ac:dyDescent="0.2">
      <c r="A4962" t="s">
        <v>1242</v>
      </c>
      <c r="B4962" t="s">
        <v>5</v>
      </c>
      <c r="C4962">
        <v>4</v>
      </c>
      <c r="D4962" t="s">
        <v>1243</v>
      </c>
      <c r="E4962">
        <v>4041344</v>
      </c>
      <c r="F4962">
        <v>19</v>
      </c>
      <c r="G4962" t="s">
        <v>1474</v>
      </c>
      <c r="H4962">
        <v>36</v>
      </c>
      <c r="I4962">
        <v>51</v>
      </c>
    </row>
    <row r="4963" spans="1:9" x14ac:dyDescent="0.2">
      <c r="A4963" t="s">
        <v>1242</v>
      </c>
      <c r="B4963" t="s">
        <v>5</v>
      </c>
      <c r="C4963">
        <v>4</v>
      </c>
      <c r="D4963" t="s">
        <v>1243</v>
      </c>
      <c r="E4963">
        <v>4041344</v>
      </c>
      <c r="F4963">
        <v>19</v>
      </c>
      <c r="G4963" t="s">
        <v>1475</v>
      </c>
      <c r="H4963">
        <v>26</v>
      </c>
      <c r="I4963">
        <v>51</v>
      </c>
    </row>
    <row r="4964" spans="1:9" x14ac:dyDescent="0.2">
      <c r="A4964" t="s">
        <v>1242</v>
      </c>
      <c r="B4964" t="s">
        <v>5</v>
      </c>
      <c r="C4964">
        <v>4</v>
      </c>
      <c r="D4964" t="s">
        <v>1243</v>
      </c>
      <c r="E4964">
        <v>4041344</v>
      </c>
      <c r="F4964">
        <v>19</v>
      </c>
      <c r="G4964" t="s">
        <v>1476</v>
      </c>
      <c r="H4964">
        <v>38</v>
      </c>
      <c r="I4964">
        <v>51</v>
      </c>
    </row>
    <row r="4965" spans="1:9" x14ac:dyDescent="0.2">
      <c r="A4965" t="s">
        <v>1242</v>
      </c>
      <c r="B4965" t="s">
        <v>5</v>
      </c>
      <c r="C4965">
        <v>4</v>
      </c>
      <c r="D4965" t="s">
        <v>1243</v>
      </c>
      <c r="E4965">
        <v>4041344</v>
      </c>
      <c r="F4965">
        <v>19</v>
      </c>
      <c r="G4965" t="s">
        <v>1477</v>
      </c>
      <c r="H4965">
        <v>24</v>
      </c>
      <c r="I4965">
        <v>51</v>
      </c>
    </row>
    <row r="4966" spans="1:9" x14ac:dyDescent="0.2">
      <c r="A4966" t="s">
        <v>1242</v>
      </c>
      <c r="B4966" t="s">
        <v>5</v>
      </c>
      <c r="C4966">
        <v>4</v>
      </c>
      <c r="D4966" t="s">
        <v>1243</v>
      </c>
      <c r="E4966">
        <v>4041344</v>
      </c>
      <c r="F4966">
        <v>19</v>
      </c>
      <c r="G4966" t="s">
        <v>1478</v>
      </c>
      <c r="H4966">
        <v>27</v>
      </c>
      <c r="I4966">
        <v>51</v>
      </c>
    </row>
    <row r="4967" spans="1:9" x14ac:dyDescent="0.2">
      <c r="A4967" t="s">
        <v>1242</v>
      </c>
      <c r="B4967" t="s">
        <v>5</v>
      </c>
      <c r="C4967">
        <v>4</v>
      </c>
      <c r="D4967" t="s">
        <v>1243</v>
      </c>
      <c r="E4967">
        <v>4041344</v>
      </c>
      <c r="F4967">
        <v>19</v>
      </c>
      <c r="G4967" t="s">
        <v>1479</v>
      </c>
      <c r="H4967">
        <v>22</v>
      </c>
      <c r="I4967">
        <v>51</v>
      </c>
    </row>
    <row r="4968" spans="1:9" x14ac:dyDescent="0.2">
      <c r="A4968" t="s">
        <v>1242</v>
      </c>
      <c r="B4968" t="s">
        <v>5</v>
      </c>
      <c r="C4968">
        <v>4</v>
      </c>
      <c r="D4968" t="s">
        <v>1243</v>
      </c>
      <c r="E4968">
        <v>4041344</v>
      </c>
      <c r="F4968">
        <v>19</v>
      </c>
      <c r="G4968" t="s">
        <v>1480</v>
      </c>
      <c r="H4968">
        <v>39</v>
      </c>
      <c r="I4968">
        <v>68</v>
      </c>
    </row>
    <row r="4969" spans="1:9" x14ac:dyDescent="0.2">
      <c r="A4969" t="s">
        <v>1242</v>
      </c>
      <c r="B4969" t="s">
        <v>5</v>
      </c>
      <c r="C4969">
        <v>4</v>
      </c>
      <c r="D4969" t="s">
        <v>1243</v>
      </c>
      <c r="E4969">
        <v>4041344</v>
      </c>
      <c r="F4969">
        <v>19</v>
      </c>
      <c r="G4969" t="s">
        <v>1481</v>
      </c>
      <c r="H4969">
        <v>31</v>
      </c>
      <c r="I4969">
        <v>51</v>
      </c>
    </row>
    <row r="4970" spans="1:9" x14ac:dyDescent="0.2">
      <c r="A4970" t="s">
        <v>1242</v>
      </c>
      <c r="B4970" t="s">
        <v>5</v>
      </c>
      <c r="C4970">
        <v>4</v>
      </c>
      <c r="D4970" t="s">
        <v>1243</v>
      </c>
      <c r="E4970">
        <v>4041344</v>
      </c>
      <c r="F4970">
        <v>19</v>
      </c>
      <c r="G4970" t="s">
        <v>1482</v>
      </c>
      <c r="H4970">
        <v>23</v>
      </c>
      <c r="I4970">
        <v>51</v>
      </c>
    </row>
    <row r="4971" spans="1:9" x14ac:dyDescent="0.2">
      <c r="A4971" t="s">
        <v>1242</v>
      </c>
      <c r="B4971" t="s">
        <v>5</v>
      </c>
      <c r="C4971">
        <v>4</v>
      </c>
      <c r="D4971" t="s">
        <v>1243</v>
      </c>
      <c r="E4971">
        <v>4041344</v>
      </c>
      <c r="F4971">
        <v>19</v>
      </c>
      <c r="G4971" t="s">
        <v>1483</v>
      </c>
      <c r="H4971">
        <v>31</v>
      </c>
      <c r="I4971">
        <v>51</v>
      </c>
    </row>
    <row r="4972" spans="1:9" x14ac:dyDescent="0.2">
      <c r="A4972" t="s">
        <v>1242</v>
      </c>
      <c r="B4972" t="s">
        <v>5</v>
      </c>
      <c r="C4972">
        <v>4</v>
      </c>
      <c r="D4972" t="s">
        <v>1243</v>
      </c>
      <c r="E4972">
        <v>4041344</v>
      </c>
      <c r="F4972">
        <v>19</v>
      </c>
      <c r="G4972" t="s">
        <v>1484</v>
      </c>
      <c r="H4972">
        <v>31</v>
      </c>
      <c r="I4972">
        <v>51</v>
      </c>
    </row>
    <row r="4973" spans="1:9" x14ac:dyDescent="0.2">
      <c r="A4973" t="s">
        <v>1242</v>
      </c>
      <c r="B4973" t="s">
        <v>5</v>
      </c>
      <c r="C4973">
        <v>4</v>
      </c>
      <c r="D4973" t="s">
        <v>1243</v>
      </c>
      <c r="E4973">
        <v>4041344</v>
      </c>
      <c r="F4973">
        <v>19</v>
      </c>
      <c r="G4973" t="s">
        <v>1485</v>
      </c>
      <c r="H4973">
        <v>29</v>
      </c>
      <c r="I4973">
        <v>51</v>
      </c>
    </row>
    <row r="4974" spans="1:9" x14ac:dyDescent="0.2">
      <c r="A4974" t="s">
        <v>1242</v>
      </c>
      <c r="B4974" t="s">
        <v>5</v>
      </c>
      <c r="C4974">
        <v>4</v>
      </c>
      <c r="D4974" t="s">
        <v>1243</v>
      </c>
      <c r="E4974">
        <v>4041344</v>
      </c>
      <c r="F4974">
        <v>19</v>
      </c>
      <c r="G4974" t="s">
        <v>1486</v>
      </c>
      <c r="H4974">
        <v>25</v>
      </c>
      <c r="I4974">
        <v>51</v>
      </c>
    </row>
    <row r="4975" spans="1:9" x14ac:dyDescent="0.2">
      <c r="A4975" t="s">
        <v>1242</v>
      </c>
      <c r="B4975" t="s">
        <v>5</v>
      </c>
      <c r="C4975">
        <v>4</v>
      </c>
      <c r="D4975" t="s">
        <v>1243</v>
      </c>
      <c r="E4975">
        <v>4041353</v>
      </c>
      <c r="F4975">
        <v>20</v>
      </c>
      <c r="G4975" t="s">
        <v>1472</v>
      </c>
      <c r="H4975">
        <v>41</v>
      </c>
      <c r="I4975">
        <v>76</v>
      </c>
    </row>
    <row r="4976" spans="1:9" x14ac:dyDescent="0.2">
      <c r="A4976" t="s">
        <v>1242</v>
      </c>
      <c r="B4976" t="s">
        <v>5</v>
      </c>
      <c r="C4976">
        <v>4</v>
      </c>
      <c r="D4976" t="s">
        <v>1243</v>
      </c>
      <c r="E4976">
        <v>4041353</v>
      </c>
      <c r="F4976">
        <v>20</v>
      </c>
      <c r="G4976" t="s">
        <v>1473</v>
      </c>
      <c r="H4976">
        <v>36</v>
      </c>
      <c r="I4976">
        <v>57</v>
      </c>
    </row>
    <row r="4977" spans="1:9" x14ac:dyDescent="0.2">
      <c r="A4977" t="s">
        <v>1242</v>
      </c>
      <c r="B4977" t="s">
        <v>5</v>
      </c>
      <c r="C4977">
        <v>4</v>
      </c>
      <c r="D4977" t="s">
        <v>1243</v>
      </c>
      <c r="E4977">
        <v>4041353</v>
      </c>
      <c r="F4977">
        <v>20</v>
      </c>
      <c r="G4977" t="s">
        <v>1474</v>
      </c>
      <c r="H4977">
        <v>31</v>
      </c>
      <c r="I4977">
        <v>57</v>
      </c>
    </row>
    <row r="4978" spans="1:9" x14ac:dyDescent="0.2">
      <c r="A4978" t="s">
        <v>1242</v>
      </c>
      <c r="B4978" t="s">
        <v>5</v>
      </c>
      <c r="C4978">
        <v>4</v>
      </c>
      <c r="D4978" t="s">
        <v>1243</v>
      </c>
      <c r="E4978">
        <v>4041353</v>
      </c>
      <c r="F4978">
        <v>20</v>
      </c>
      <c r="G4978" t="s">
        <v>1475</v>
      </c>
      <c r="H4978">
        <v>38</v>
      </c>
      <c r="I4978">
        <v>57</v>
      </c>
    </row>
    <row r="4979" spans="1:9" x14ac:dyDescent="0.2">
      <c r="A4979" t="s">
        <v>1242</v>
      </c>
      <c r="B4979" t="s">
        <v>5</v>
      </c>
      <c r="C4979">
        <v>4</v>
      </c>
      <c r="D4979" t="s">
        <v>1243</v>
      </c>
      <c r="E4979">
        <v>4041353</v>
      </c>
      <c r="F4979">
        <v>20</v>
      </c>
      <c r="G4979" t="s">
        <v>1476</v>
      </c>
      <c r="H4979">
        <v>35</v>
      </c>
      <c r="I4979">
        <v>57</v>
      </c>
    </row>
    <row r="4980" spans="1:9" x14ac:dyDescent="0.2">
      <c r="A4980" t="s">
        <v>1242</v>
      </c>
      <c r="B4980" t="s">
        <v>5</v>
      </c>
      <c r="C4980">
        <v>4</v>
      </c>
      <c r="D4980" t="s">
        <v>1243</v>
      </c>
      <c r="E4980">
        <v>4041353</v>
      </c>
      <c r="F4980">
        <v>20</v>
      </c>
      <c r="G4980" t="s">
        <v>1477</v>
      </c>
      <c r="H4980">
        <v>21</v>
      </c>
      <c r="I4980">
        <v>57</v>
      </c>
    </row>
    <row r="4981" spans="1:9" x14ac:dyDescent="0.2">
      <c r="A4981" t="s">
        <v>1242</v>
      </c>
      <c r="B4981" t="s">
        <v>5</v>
      </c>
      <c r="C4981">
        <v>4</v>
      </c>
      <c r="D4981" t="s">
        <v>1243</v>
      </c>
      <c r="E4981">
        <v>4041353</v>
      </c>
      <c r="F4981">
        <v>20</v>
      </c>
      <c r="G4981" t="s">
        <v>1478</v>
      </c>
      <c r="H4981">
        <v>15</v>
      </c>
      <c r="I4981">
        <v>57</v>
      </c>
    </row>
    <row r="4982" spans="1:9" x14ac:dyDescent="0.2">
      <c r="A4982" t="s">
        <v>1242</v>
      </c>
      <c r="B4982" t="s">
        <v>5</v>
      </c>
      <c r="C4982">
        <v>4</v>
      </c>
      <c r="D4982" t="s">
        <v>1243</v>
      </c>
      <c r="E4982">
        <v>4041353</v>
      </c>
      <c r="F4982">
        <v>20</v>
      </c>
      <c r="G4982" t="s">
        <v>1479</v>
      </c>
      <c r="H4982">
        <v>17</v>
      </c>
      <c r="I4982">
        <v>57</v>
      </c>
    </row>
    <row r="4983" spans="1:9" x14ac:dyDescent="0.2">
      <c r="A4983" t="s">
        <v>1242</v>
      </c>
      <c r="B4983" t="s">
        <v>5</v>
      </c>
      <c r="C4983">
        <v>4</v>
      </c>
      <c r="D4983" t="s">
        <v>1243</v>
      </c>
      <c r="E4983">
        <v>4041353</v>
      </c>
      <c r="F4983">
        <v>20</v>
      </c>
      <c r="G4983" t="s">
        <v>1480</v>
      </c>
      <c r="H4983">
        <v>58</v>
      </c>
      <c r="I4983">
        <v>76</v>
      </c>
    </row>
    <row r="4984" spans="1:9" x14ac:dyDescent="0.2">
      <c r="A4984" t="s">
        <v>1242</v>
      </c>
      <c r="B4984" t="s">
        <v>5</v>
      </c>
      <c r="C4984">
        <v>4</v>
      </c>
      <c r="D4984" t="s">
        <v>1243</v>
      </c>
      <c r="E4984">
        <v>4041353</v>
      </c>
      <c r="F4984">
        <v>20</v>
      </c>
      <c r="G4984" t="s">
        <v>1481</v>
      </c>
      <c r="H4984">
        <v>41</v>
      </c>
      <c r="I4984">
        <v>57</v>
      </c>
    </row>
    <row r="4985" spans="1:9" x14ac:dyDescent="0.2">
      <c r="A4985" t="s">
        <v>1242</v>
      </c>
      <c r="B4985" t="s">
        <v>5</v>
      </c>
      <c r="C4985">
        <v>4</v>
      </c>
      <c r="D4985" t="s">
        <v>1243</v>
      </c>
      <c r="E4985">
        <v>4041353</v>
      </c>
      <c r="F4985">
        <v>20</v>
      </c>
      <c r="G4985" t="s">
        <v>1482</v>
      </c>
      <c r="H4985">
        <v>27</v>
      </c>
      <c r="I4985">
        <v>57</v>
      </c>
    </row>
    <row r="4986" spans="1:9" x14ac:dyDescent="0.2">
      <c r="A4986" t="s">
        <v>1242</v>
      </c>
      <c r="B4986" t="s">
        <v>5</v>
      </c>
      <c r="C4986">
        <v>4</v>
      </c>
      <c r="D4986" t="s">
        <v>1243</v>
      </c>
      <c r="E4986">
        <v>4041353</v>
      </c>
      <c r="F4986">
        <v>20</v>
      </c>
      <c r="G4986" t="s">
        <v>1483</v>
      </c>
      <c r="H4986">
        <v>43</v>
      </c>
      <c r="I4986">
        <v>57</v>
      </c>
    </row>
    <row r="4987" spans="1:9" x14ac:dyDescent="0.2">
      <c r="A4987" t="s">
        <v>1242</v>
      </c>
      <c r="B4987" t="s">
        <v>5</v>
      </c>
      <c r="C4987">
        <v>4</v>
      </c>
      <c r="D4987" t="s">
        <v>1243</v>
      </c>
      <c r="E4987">
        <v>4041353</v>
      </c>
      <c r="F4987">
        <v>20</v>
      </c>
      <c r="G4987" t="s">
        <v>1484</v>
      </c>
      <c r="H4987">
        <v>27</v>
      </c>
      <c r="I4987">
        <v>57</v>
      </c>
    </row>
    <row r="4988" spans="1:9" x14ac:dyDescent="0.2">
      <c r="A4988" t="s">
        <v>1242</v>
      </c>
      <c r="B4988" t="s">
        <v>5</v>
      </c>
      <c r="C4988">
        <v>4</v>
      </c>
      <c r="D4988" t="s">
        <v>1243</v>
      </c>
      <c r="E4988">
        <v>4041353</v>
      </c>
      <c r="F4988">
        <v>20</v>
      </c>
      <c r="G4988" t="s">
        <v>1485</v>
      </c>
      <c r="H4988">
        <v>29</v>
      </c>
      <c r="I4988">
        <v>57</v>
      </c>
    </row>
    <row r="4989" spans="1:9" x14ac:dyDescent="0.2">
      <c r="A4989" t="s">
        <v>1242</v>
      </c>
      <c r="B4989" t="s">
        <v>5</v>
      </c>
      <c r="C4989">
        <v>4</v>
      </c>
      <c r="D4989" t="s">
        <v>1243</v>
      </c>
      <c r="E4989">
        <v>4041353</v>
      </c>
      <c r="F4989">
        <v>20</v>
      </c>
      <c r="G4989" t="s">
        <v>1486</v>
      </c>
      <c r="H4989">
        <v>31</v>
      </c>
      <c r="I4989">
        <v>57</v>
      </c>
    </row>
    <row r="4990" spans="1:9" x14ac:dyDescent="0.2">
      <c r="A4990" t="s">
        <v>1242</v>
      </c>
      <c r="B4990" t="s">
        <v>5</v>
      </c>
      <c r="C4990">
        <v>4</v>
      </c>
      <c r="D4990" t="s">
        <v>1243</v>
      </c>
      <c r="E4990">
        <v>4041339</v>
      </c>
      <c r="F4990">
        <v>18</v>
      </c>
      <c r="G4990" t="s">
        <v>1472</v>
      </c>
      <c r="H4990">
        <v>45</v>
      </c>
      <c r="I4990">
        <v>68</v>
      </c>
    </row>
    <row r="4991" spans="1:9" x14ac:dyDescent="0.2">
      <c r="A4991" t="s">
        <v>1242</v>
      </c>
      <c r="B4991" t="s">
        <v>5</v>
      </c>
      <c r="C4991">
        <v>4</v>
      </c>
      <c r="D4991" t="s">
        <v>1243</v>
      </c>
      <c r="E4991">
        <v>4041339</v>
      </c>
      <c r="F4991">
        <v>18</v>
      </c>
      <c r="G4991" t="s">
        <v>1473</v>
      </c>
      <c r="H4991">
        <v>41</v>
      </c>
      <c r="I4991">
        <v>51</v>
      </c>
    </row>
    <row r="4992" spans="1:9" x14ac:dyDescent="0.2">
      <c r="A4992" t="s">
        <v>1242</v>
      </c>
      <c r="B4992" t="s">
        <v>5</v>
      </c>
      <c r="C4992">
        <v>4</v>
      </c>
      <c r="D4992" t="s">
        <v>1243</v>
      </c>
      <c r="E4992">
        <v>4041339</v>
      </c>
      <c r="F4992">
        <v>18</v>
      </c>
      <c r="G4992" t="s">
        <v>1474</v>
      </c>
      <c r="H4992">
        <v>36</v>
      </c>
      <c r="I4992">
        <v>51</v>
      </c>
    </row>
    <row r="4993" spans="1:9" x14ac:dyDescent="0.2">
      <c r="A4993" t="s">
        <v>1242</v>
      </c>
      <c r="B4993" t="s">
        <v>5</v>
      </c>
      <c r="C4993">
        <v>4</v>
      </c>
      <c r="D4993" t="s">
        <v>1243</v>
      </c>
      <c r="E4993">
        <v>4041339</v>
      </c>
      <c r="F4993">
        <v>18</v>
      </c>
      <c r="G4993" t="s">
        <v>1475</v>
      </c>
      <c r="H4993">
        <v>38</v>
      </c>
      <c r="I4993">
        <v>51</v>
      </c>
    </row>
    <row r="4994" spans="1:9" x14ac:dyDescent="0.2">
      <c r="A4994" t="s">
        <v>1242</v>
      </c>
      <c r="B4994" t="s">
        <v>5</v>
      </c>
      <c r="C4994">
        <v>4</v>
      </c>
      <c r="D4994" t="s">
        <v>1243</v>
      </c>
      <c r="E4994">
        <v>4041339</v>
      </c>
      <c r="F4994">
        <v>18</v>
      </c>
      <c r="G4994" t="s">
        <v>1476</v>
      </c>
      <c r="H4994">
        <v>42</v>
      </c>
      <c r="I4994">
        <v>51</v>
      </c>
    </row>
    <row r="4995" spans="1:9" x14ac:dyDescent="0.2">
      <c r="A4995" t="s">
        <v>1242</v>
      </c>
      <c r="B4995" t="s">
        <v>5</v>
      </c>
      <c r="C4995">
        <v>4</v>
      </c>
      <c r="D4995" t="s">
        <v>1243</v>
      </c>
      <c r="E4995">
        <v>4041339</v>
      </c>
      <c r="F4995">
        <v>18</v>
      </c>
      <c r="G4995" t="s">
        <v>1477</v>
      </c>
      <c r="H4995">
        <v>25</v>
      </c>
      <c r="I4995">
        <v>51</v>
      </c>
    </row>
    <row r="4996" spans="1:9" x14ac:dyDescent="0.2">
      <c r="A4996" t="s">
        <v>1242</v>
      </c>
      <c r="B4996" t="s">
        <v>5</v>
      </c>
      <c r="C4996">
        <v>4</v>
      </c>
      <c r="D4996" t="s">
        <v>1243</v>
      </c>
      <c r="E4996">
        <v>4041339</v>
      </c>
      <c r="F4996">
        <v>18</v>
      </c>
      <c r="G4996" t="s">
        <v>1478</v>
      </c>
      <c r="H4996">
        <v>31</v>
      </c>
      <c r="I4996">
        <v>51</v>
      </c>
    </row>
    <row r="4997" spans="1:9" x14ac:dyDescent="0.2">
      <c r="A4997" t="s">
        <v>1242</v>
      </c>
      <c r="B4997" t="s">
        <v>5</v>
      </c>
      <c r="C4997">
        <v>4</v>
      </c>
      <c r="D4997" t="s">
        <v>1243</v>
      </c>
      <c r="E4997">
        <v>4041339</v>
      </c>
      <c r="F4997">
        <v>18</v>
      </c>
      <c r="G4997" t="s">
        <v>1479</v>
      </c>
      <c r="H4997">
        <v>27</v>
      </c>
      <c r="I4997">
        <v>51</v>
      </c>
    </row>
    <row r="4998" spans="1:9" x14ac:dyDescent="0.2">
      <c r="A4998" t="s">
        <v>1242</v>
      </c>
      <c r="B4998" t="s">
        <v>5</v>
      </c>
      <c r="C4998">
        <v>4</v>
      </c>
      <c r="D4998" t="s">
        <v>1243</v>
      </c>
      <c r="E4998">
        <v>4041339</v>
      </c>
      <c r="F4998">
        <v>18</v>
      </c>
      <c r="G4998" t="s">
        <v>1480</v>
      </c>
      <c r="H4998">
        <v>51</v>
      </c>
      <c r="I4998">
        <v>68</v>
      </c>
    </row>
    <row r="4999" spans="1:9" x14ac:dyDescent="0.2">
      <c r="A4999" t="s">
        <v>1242</v>
      </c>
      <c r="B4999" t="s">
        <v>5</v>
      </c>
      <c r="C4999">
        <v>4</v>
      </c>
      <c r="D4999" t="s">
        <v>1243</v>
      </c>
      <c r="E4999">
        <v>4041339</v>
      </c>
      <c r="F4999">
        <v>18</v>
      </c>
      <c r="G4999" t="s">
        <v>1481</v>
      </c>
      <c r="H4999">
        <v>44</v>
      </c>
      <c r="I4999">
        <v>51</v>
      </c>
    </row>
    <row r="5000" spans="1:9" x14ac:dyDescent="0.2">
      <c r="A5000" t="s">
        <v>1242</v>
      </c>
      <c r="B5000" t="s">
        <v>5</v>
      </c>
      <c r="C5000">
        <v>4</v>
      </c>
      <c r="D5000" t="s">
        <v>1243</v>
      </c>
      <c r="E5000">
        <v>4041339</v>
      </c>
      <c r="F5000">
        <v>18</v>
      </c>
      <c r="G5000" t="s">
        <v>1482</v>
      </c>
      <c r="H5000">
        <v>29</v>
      </c>
      <c r="I5000">
        <v>51</v>
      </c>
    </row>
    <row r="5001" spans="1:9" x14ac:dyDescent="0.2">
      <c r="A5001" t="s">
        <v>1242</v>
      </c>
      <c r="B5001" t="s">
        <v>5</v>
      </c>
      <c r="C5001">
        <v>4</v>
      </c>
      <c r="D5001" t="s">
        <v>1243</v>
      </c>
      <c r="E5001">
        <v>4041339</v>
      </c>
      <c r="F5001">
        <v>18</v>
      </c>
      <c r="G5001" t="s">
        <v>1483</v>
      </c>
      <c r="H5001">
        <v>43</v>
      </c>
      <c r="I5001">
        <v>51</v>
      </c>
    </row>
    <row r="5002" spans="1:9" x14ac:dyDescent="0.2">
      <c r="A5002" t="s">
        <v>1242</v>
      </c>
      <c r="B5002" t="s">
        <v>5</v>
      </c>
      <c r="C5002">
        <v>4</v>
      </c>
      <c r="D5002" t="s">
        <v>1243</v>
      </c>
      <c r="E5002">
        <v>4041339</v>
      </c>
      <c r="F5002">
        <v>18</v>
      </c>
      <c r="G5002" t="s">
        <v>1484</v>
      </c>
      <c r="H5002">
        <v>35</v>
      </c>
      <c r="I5002">
        <v>51</v>
      </c>
    </row>
    <row r="5003" spans="1:9" x14ac:dyDescent="0.2">
      <c r="A5003" t="s">
        <v>1242</v>
      </c>
      <c r="B5003" t="s">
        <v>5</v>
      </c>
      <c r="C5003">
        <v>4</v>
      </c>
      <c r="D5003" t="s">
        <v>1243</v>
      </c>
      <c r="E5003">
        <v>4041339</v>
      </c>
      <c r="F5003">
        <v>18</v>
      </c>
      <c r="G5003" t="s">
        <v>1485</v>
      </c>
      <c r="H5003">
        <v>34</v>
      </c>
      <c r="I5003">
        <v>51</v>
      </c>
    </row>
    <row r="5004" spans="1:9" x14ac:dyDescent="0.2">
      <c r="A5004" t="s">
        <v>1242</v>
      </c>
      <c r="B5004" t="s">
        <v>5</v>
      </c>
      <c r="C5004">
        <v>4</v>
      </c>
      <c r="D5004" t="s">
        <v>1243</v>
      </c>
      <c r="E5004">
        <v>4041339</v>
      </c>
      <c r="F5004">
        <v>18</v>
      </c>
      <c r="G5004" t="s">
        <v>1486</v>
      </c>
      <c r="H5004">
        <v>29</v>
      </c>
      <c r="I5004">
        <v>51</v>
      </c>
    </row>
    <row r="5005" spans="1:9" x14ac:dyDescent="0.2">
      <c r="A5005" t="s">
        <v>1242</v>
      </c>
      <c r="B5005" t="s">
        <v>5</v>
      </c>
      <c r="C5005">
        <v>4</v>
      </c>
      <c r="D5005" t="s">
        <v>1243</v>
      </c>
      <c r="E5005">
        <v>4041365</v>
      </c>
      <c r="F5005">
        <v>17</v>
      </c>
      <c r="G5005" t="s">
        <v>1472</v>
      </c>
      <c r="H5005">
        <v>51</v>
      </c>
      <c r="I5005">
        <v>84</v>
      </c>
    </row>
    <row r="5006" spans="1:9" x14ac:dyDescent="0.2">
      <c r="A5006" t="s">
        <v>1242</v>
      </c>
      <c r="B5006" t="s">
        <v>5</v>
      </c>
      <c r="C5006">
        <v>4</v>
      </c>
      <c r="D5006" t="s">
        <v>1243</v>
      </c>
      <c r="E5006">
        <v>4041365</v>
      </c>
      <c r="F5006">
        <v>17</v>
      </c>
      <c r="G5006" t="s">
        <v>1473</v>
      </c>
      <c r="H5006">
        <v>37</v>
      </c>
      <c r="I5006">
        <v>63</v>
      </c>
    </row>
    <row r="5007" spans="1:9" x14ac:dyDescent="0.2">
      <c r="A5007" t="s">
        <v>1242</v>
      </c>
      <c r="B5007" t="s">
        <v>5</v>
      </c>
      <c r="C5007">
        <v>4</v>
      </c>
      <c r="D5007" t="s">
        <v>1243</v>
      </c>
      <c r="E5007">
        <v>4041365</v>
      </c>
      <c r="F5007">
        <v>17</v>
      </c>
      <c r="G5007" t="s">
        <v>1474</v>
      </c>
      <c r="H5007">
        <v>36</v>
      </c>
      <c r="I5007">
        <v>63</v>
      </c>
    </row>
    <row r="5008" spans="1:9" x14ac:dyDescent="0.2">
      <c r="A5008" t="s">
        <v>1242</v>
      </c>
      <c r="B5008" t="s">
        <v>5</v>
      </c>
      <c r="C5008">
        <v>4</v>
      </c>
      <c r="D5008" t="s">
        <v>1243</v>
      </c>
      <c r="E5008">
        <v>4041365</v>
      </c>
      <c r="F5008">
        <v>17</v>
      </c>
      <c r="G5008" t="s">
        <v>1475</v>
      </c>
      <c r="H5008">
        <v>35</v>
      </c>
      <c r="I5008">
        <v>63</v>
      </c>
    </row>
    <row r="5009" spans="1:9" x14ac:dyDescent="0.2">
      <c r="A5009" t="s">
        <v>1242</v>
      </c>
      <c r="B5009" t="s">
        <v>5</v>
      </c>
      <c r="C5009">
        <v>4</v>
      </c>
      <c r="D5009" t="s">
        <v>1243</v>
      </c>
      <c r="E5009">
        <v>4041365</v>
      </c>
      <c r="F5009">
        <v>17</v>
      </c>
      <c r="G5009" t="s">
        <v>1476</v>
      </c>
      <c r="H5009">
        <v>33</v>
      </c>
      <c r="I5009">
        <v>63</v>
      </c>
    </row>
    <row r="5010" spans="1:9" x14ac:dyDescent="0.2">
      <c r="A5010" t="s">
        <v>1242</v>
      </c>
      <c r="B5010" t="s">
        <v>5</v>
      </c>
      <c r="C5010">
        <v>4</v>
      </c>
      <c r="D5010" t="s">
        <v>1243</v>
      </c>
      <c r="E5010">
        <v>4041365</v>
      </c>
      <c r="F5010">
        <v>17</v>
      </c>
      <c r="G5010" t="s">
        <v>1477</v>
      </c>
      <c r="H5010">
        <v>22</v>
      </c>
      <c r="I5010">
        <v>63</v>
      </c>
    </row>
    <row r="5011" spans="1:9" x14ac:dyDescent="0.2">
      <c r="A5011" t="s">
        <v>1242</v>
      </c>
      <c r="B5011" t="s">
        <v>5</v>
      </c>
      <c r="C5011">
        <v>4</v>
      </c>
      <c r="D5011" t="s">
        <v>1243</v>
      </c>
      <c r="E5011">
        <v>4041365</v>
      </c>
      <c r="F5011">
        <v>17</v>
      </c>
      <c r="G5011" t="s">
        <v>1478</v>
      </c>
      <c r="H5011">
        <v>25</v>
      </c>
      <c r="I5011">
        <v>63</v>
      </c>
    </row>
    <row r="5012" spans="1:9" x14ac:dyDescent="0.2">
      <c r="A5012" t="s">
        <v>1242</v>
      </c>
      <c r="B5012" t="s">
        <v>5</v>
      </c>
      <c r="C5012">
        <v>4</v>
      </c>
      <c r="D5012" t="s">
        <v>1243</v>
      </c>
      <c r="E5012">
        <v>4041365</v>
      </c>
      <c r="F5012">
        <v>17</v>
      </c>
      <c r="G5012" t="s">
        <v>1479</v>
      </c>
      <c r="H5012">
        <v>29</v>
      </c>
      <c r="I5012">
        <v>63</v>
      </c>
    </row>
    <row r="5013" spans="1:9" x14ac:dyDescent="0.2">
      <c r="A5013" t="s">
        <v>1242</v>
      </c>
      <c r="B5013" t="s">
        <v>5</v>
      </c>
      <c r="C5013">
        <v>4</v>
      </c>
      <c r="D5013" t="s">
        <v>1243</v>
      </c>
      <c r="E5013">
        <v>4041365</v>
      </c>
      <c r="F5013">
        <v>17</v>
      </c>
      <c r="G5013" t="s">
        <v>1480</v>
      </c>
      <c r="H5013">
        <v>58</v>
      </c>
      <c r="I5013">
        <v>84</v>
      </c>
    </row>
    <row r="5014" spans="1:9" x14ac:dyDescent="0.2">
      <c r="A5014" t="s">
        <v>1242</v>
      </c>
      <c r="B5014" t="s">
        <v>5</v>
      </c>
      <c r="C5014">
        <v>4</v>
      </c>
      <c r="D5014" t="s">
        <v>1243</v>
      </c>
      <c r="E5014">
        <v>4041365</v>
      </c>
      <c r="F5014">
        <v>17</v>
      </c>
      <c r="G5014" t="s">
        <v>1481</v>
      </c>
      <c r="H5014">
        <v>49</v>
      </c>
      <c r="I5014">
        <v>63</v>
      </c>
    </row>
    <row r="5015" spans="1:9" x14ac:dyDescent="0.2">
      <c r="A5015" t="s">
        <v>1242</v>
      </c>
      <c r="B5015" t="s">
        <v>5</v>
      </c>
      <c r="C5015">
        <v>4</v>
      </c>
      <c r="D5015" t="s">
        <v>1243</v>
      </c>
      <c r="E5015">
        <v>4041365</v>
      </c>
      <c r="F5015">
        <v>17</v>
      </c>
      <c r="G5015" t="s">
        <v>1482</v>
      </c>
      <c r="H5015">
        <v>28</v>
      </c>
      <c r="I5015">
        <v>63</v>
      </c>
    </row>
    <row r="5016" spans="1:9" x14ac:dyDescent="0.2">
      <c r="A5016" t="s">
        <v>1242</v>
      </c>
      <c r="B5016" t="s">
        <v>5</v>
      </c>
      <c r="C5016">
        <v>4</v>
      </c>
      <c r="D5016" t="s">
        <v>1243</v>
      </c>
      <c r="E5016">
        <v>4041365</v>
      </c>
      <c r="F5016">
        <v>17</v>
      </c>
      <c r="G5016" t="s">
        <v>1483</v>
      </c>
      <c r="H5016">
        <v>44</v>
      </c>
      <c r="I5016">
        <v>63</v>
      </c>
    </row>
    <row r="5017" spans="1:9" x14ac:dyDescent="0.2">
      <c r="A5017" t="s">
        <v>1242</v>
      </c>
      <c r="B5017" t="s">
        <v>5</v>
      </c>
      <c r="C5017">
        <v>4</v>
      </c>
      <c r="D5017" t="s">
        <v>1243</v>
      </c>
      <c r="E5017">
        <v>4041365</v>
      </c>
      <c r="F5017">
        <v>17</v>
      </c>
      <c r="G5017" t="s">
        <v>1484</v>
      </c>
      <c r="H5017">
        <v>30</v>
      </c>
      <c r="I5017">
        <v>63</v>
      </c>
    </row>
    <row r="5018" spans="1:9" x14ac:dyDescent="0.2">
      <c r="A5018" t="s">
        <v>1242</v>
      </c>
      <c r="B5018" t="s">
        <v>5</v>
      </c>
      <c r="C5018">
        <v>4</v>
      </c>
      <c r="D5018" t="s">
        <v>1243</v>
      </c>
      <c r="E5018">
        <v>4041365</v>
      </c>
      <c r="F5018">
        <v>17</v>
      </c>
      <c r="G5018" t="s">
        <v>1485</v>
      </c>
      <c r="H5018">
        <v>25</v>
      </c>
      <c r="I5018">
        <v>63</v>
      </c>
    </row>
    <row r="5019" spans="1:9" x14ac:dyDescent="0.2">
      <c r="A5019" t="s">
        <v>1242</v>
      </c>
      <c r="B5019" t="s">
        <v>5</v>
      </c>
      <c r="C5019">
        <v>4</v>
      </c>
      <c r="D5019" t="s">
        <v>1243</v>
      </c>
      <c r="E5019">
        <v>4041365</v>
      </c>
      <c r="F5019">
        <v>17</v>
      </c>
      <c r="G5019" t="s">
        <v>1486</v>
      </c>
      <c r="H5019">
        <v>25</v>
      </c>
      <c r="I5019">
        <v>63</v>
      </c>
    </row>
    <row r="5020" spans="1:9" x14ac:dyDescent="0.2">
      <c r="A5020" t="s">
        <v>1242</v>
      </c>
      <c r="B5020" t="s">
        <v>5</v>
      </c>
      <c r="C5020">
        <v>4</v>
      </c>
      <c r="D5020" t="s">
        <v>1243</v>
      </c>
      <c r="E5020">
        <v>4041359</v>
      </c>
      <c r="F5020">
        <v>18</v>
      </c>
      <c r="G5020" t="s">
        <v>1472</v>
      </c>
      <c r="H5020">
        <v>51</v>
      </c>
      <c r="I5020">
        <v>72</v>
      </c>
    </row>
    <row r="5021" spans="1:9" x14ac:dyDescent="0.2">
      <c r="A5021" t="s">
        <v>1242</v>
      </c>
      <c r="B5021" t="s">
        <v>5</v>
      </c>
      <c r="C5021">
        <v>4</v>
      </c>
      <c r="D5021" t="s">
        <v>1243</v>
      </c>
      <c r="E5021">
        <v>4041359</v>
      </c>
      <c r="F5021">
        <v>18</v>
      </c>
      <c r="G5021" t="s">
        <v>1473</v>
      </c>
      <c r="H5021">
        <v>40</v>
      </c>
      <c r="I5021">
        <v>54</v>
      </c>
    </row>
    <row r="5022" spans="1:9" x14ac:dyDescent="0.2">
      <c r="A5022" t="s">
        <v>1242</v>
      </c>
      <c r="B5022" t="s">
        <v>5</v>
      </c>
      <c r="C5022">
        <v>4</v>
      </c>
      <c r="D5022" t="s">
        <v>1243</v>
      </c>
      <c r="E5022">
        <v>4041359</v>
      </c>
      <c r="F5022">
        <v>18</v>
      </c>
      <c r="G5022" t="s">
        <v>1474</v>
      </c>
      <c r="H5022">
        <v>29</v>
      </c>
      <c r="I5022">
        <v>54</v>
      </c>
    </row>
    <row r="5023" spans="1:9" x14ac:dyDescent="0.2">
      <c r="A5023" t="s">
        <v>1242</v>
      </c>
      <c r="B5023" t="s">
        <v>5</v>
      </c>
      <c r="C5023">
        <v>4</v>
      </c>
      <c r="D5023" t="s">
        <v>1243</v>
      </c>
      <c r="E5023">
        <v>4041359</v>
      </c>
      <c r="F5023">
        <v>18</v>
      </c>
      <c r="G5023" t="s">
        <v>1475</v>
      </c>
      <c r="H5023">
        <v>32</v>
      </c>
      <c r="I5023">
        <v>54</v>
      </c>
    </row>
    <row r="5024" spans="1:9" x14ac:dyDescent="0.2">
      <c r="A5024" t="s">
        <v>1242</v>
      </c>
      <c r="B5024" t="s">
        <v>5</v>
      </c>
      <c r="C5024">
        <v>4</v>
      </c>
      <c r="D5024" t="s">
        <v>1243</v>
      </c>
      <c r="E5024">
        <v>4041359</v>
      </c>
      <c r="F5024">
        <v>18</v>
      </c>
      <c r="G5024" t="s">
        <v>1476</v>
      </c>
      <c r="H5024">
        <v>32</v>
      </c>
      <c r="I5024">
        <v>54</v>
      </c>
    </row>
    <row r="5025" spans="1:9" x14ac:dyDescent="0.2">
      <c r="A5025" t="s">
        <v>1242</v>
      </c>
      <c r="B5025" t="s">
        <v>5</v>
      </c>
      <c r="C5025">
        <v>4</v>
      </c>
      <c r="D5025" t="s">
        <v>1243</v>
      </c>
      <c r="E5025">
        <v>4041359</v>
      </c>
      <c r="F5025">
        <v>18</v>
      </c>
      <c r="G5025" t="s">
        <v>1477</v>
      </c>
      <c r="H5025">
        <v>14</v>
      </c>
      <c r="I5025">
        <v>54</v>
      </c>
    </row>
    <row r="5026" spans="1:9" x14ac:dyDescent="0.2">
      <c r="A5026" t="s">
        <v>1242</v>
      </c>
      <c r="B5026" t="s">
        <v>5</v>
      </c>
      <c r="C5026">
        <v>4</v>
      </c>
      <c r="D5026" t="s">
        <v>1243</v>
      </c>
      <c r="E5026">
        <v>4041359</v>
      </c>
      <c r="F5026">
        <v>18</v>
      </c>
      <c r="G5026" t="s">
        <v>1478</v>
      </c>
      <c r="H5026">
        <v>25</v>
      </c>
      <c r="I5026">
        <v>54</v>
      </c>
    </row>
    <row r="5027" spans="1:9" x14ac:dyDescent="0.2">
      <c r="A5027" t="s">
        <v>1242</v>
      </c>
      <c r="B5027" t="s">
        <v>5</v>
      </c>
      <c r="C5027">
        <v>4</v>
      </c>
      <c r="D5027" t="s">
        <v>1243</v>
      </c>
      <c r="E5027">
        <v>4041359</v>
      </c>
      <c r="F5027">
        <v>18</v>
      </c>
      <c r="G5027" t="s">
        <v>1479</v>
      </c>
      <c r="H5027">
        <v>34</v>
      </c>
      <c r="I5027">
        <v>54</v>
      </c>
    </row>
    <row r="5028" spans="1:9" x14ac:dyDescent="0.2">
      <c r="A5028" t="s">
        <v>1242</v>
      </c>
      <c r="B5028" t="s">
        <v>5</v>
      </c>
      <c r="C5028">
        <v>4</v>
      </c>
      <c r="D5028" t="s">
        <v>1243</v>
      </c>
      <c r="E5028">
        <v>4041359</v>
      </c>
      <c r="F5028">
        <v>18</v>
      </c>
      <c r="G5028" t="s">
        <v>1480</v>
      </c>
      <c r="H5028">
        <v>52</v>
      </c>
      <c r="I5028">
        <v>72</v>
      </c>
    </row>
    <row r="5029" spans="1:9" x14ac:dyDescent="0.2">
      <c r="A5029" t="s">
        <v>1242</v>
      </c>
      <c r="B5029" t="s">
        <v>5</v>
      </c>
      <c r="C5029">
        <v>4</v>
      </c>
      <c r="D5029" t="s">
        <v>1243</v>
      </c>
      <c r="E5029">
        <v>4041359</v>
      </c>
      <c r="F5029">
        <v>18</v>
      </c>
      <c r="G5029" t="s">
        <v>1481</v>
      </c>
      <c r="H5029">
        <v>39</v>
      </c>
      <c r="I5029">
        <v>54</v>
      </c>
    </row>
    <row r="5030" spans="1:9" x14ac:dyDescent="0.2">
      <c r="A5030" t="s">
        <v>1242</v>
      </c>
      <c r="B5030" t="s">
        <v>5</v>
      </c>
      <c r="C5030">
        <v>4</v>
      </c>
      <c r="D5030" t="s">
        <v>1243</v>
      </c>
      <c r="E5030">
        <v>4041359</v>
      </c>
      <c r="F5030">
        <v>18</v>
      </c>
      <c r="G5030" t="s">
        <v>1482</v>
      </c>
      <c r="H5030">
        <v>23</v>
      </c>
      <c r="I5030">
        <v>54</v>
      </c>
    </row>
    <row r="5031" spans="1:9" x14ac:dyDescent="0.2">
      <c r="A5031" t="s">
        <v>1242</v>
      </c>
      <c r="B5031" t="s">
        <v>5</v>
      </c>
      <c r="C5031">
        <v>4</v>
      </c>
      <c r="D5031" t="s">
        <v>1243</v>
      </c>
      <c r="E5031">
        <v>4041359</v>
      </c>
      <c r="F5031">
        <v>18</v>
      </c>
      <c r="G5031" t="s">
        <v>1483</v>
      </c>
      <c r="H5031">
        <v>40</v>
      </c>
      <c r="I5031">
        <v>54</v>
      </c>
    </row>
    <row r="5032" spans="1:9" x14ac:dyDescent="0.2">
      <c r="A5032" t="s">
        <v>1242</v>
      </c>
      <c r="B5032" t="s">
        <v>5</v>
      </c>
      <c r="C5032">
        <v>4</v>
      </c>
      <c r="D5032" t="s">
        <v>1243</v>
      </c>
      <c r="E5032">
        <v>4041359</v>
      </c>
      <c r="F5032">
        <v>18</v>
      </c>
      <c r="G5032" t="s">
        <v>1484</v>
      </c>
      <c r="H5032">
        <v>22</v>
      </c>
      <c r="I5032">
        <v>54</v>
      </c>
    </row>
    <row r="5033" spans="1:9" x14ac:dyDescent="0.2">
      <c r="A5033" t="s">
        <v>1242</v>
      </c>
      <c r="B5033" t="s">
        <v>5</v>
      </c>
      <c r="C5033">
        <v>4</v>
      </c>
      <c r="D5033" t="s">
        <v>1243</v>
      </c>
      <c r="E5033">
        <v>4041359</v>
      </c>
      <c r="F5033">
        <v>18</v>
      </c>
      <c r="G5033" t="s">
        <v>1485</v>
      </c>
      <c r="H5033">
        <v>26</v>
      </c>
      <c r="I5033">
        <v>54</v>
      </c>
    </row>
    <row r="5034" spans="1:9" x14ac:dyDescent="0.2">
      <c r="A5034" t="s">
        <v>1242</v>
      </c>
      <c r="B5034" t="s">
        <v>5</v>
      </c>
      <c r="C5034">
        <v>4</v>
      </c>
      <c r="D5034" t="s">
        <v>1243</v>
      </c>
      <c r="E5034">
        <v>4041359</v>
      </c>
      <c r="F5034">
        <v>18</v>
      </c>
      <c r="G5034" t="s">
        <v>1486</v>
      </c>
      <c r="H5034">
        <v>26</v>
      </c>
      <c r="I5034">
        <v>54</v>
      </c>
    </row>
    <row r="5035" spans="1:9" x14ac:dyDescent="0.2">
      <c r="A5035" t="s">
        <v>1242</v>
      </c>
      <c r="B5035" t="s">
        <v>5</v>
      </c>
      <c r="C5035">
        <v>4</v>
      </c>
      <c r="D5035" t="s">
        <v>1243</v>
      </c>
      <c r="E5035">
        <v>4041382</v>
      </c>
      <c r="F5035">
        <v>4</v>
      </c>
      <c r="G5035" t="s">
        <v>1472</v>
      </c>
      <c r="H5035">
        <v>46</v>
      </c>
      <c r="I5035">
        <v>68</v>
      </c>
    </row>
    <row r="5036" spans="1:9" x14ac:dyDescent="0.2">
      <c r="A5036" t="s">
        <v>1242</v>
      </c>
      <c r="B5036" t="s">
        <v>5</v>
      </c>
      <c r="C5036">
        <v>4</v>
      </c>
      <c r="D5036" t="s">
        <v>1243</v>
      </c>
      <c r="E5036">
        <v>4041382</v>
      </c>
      <c r="F5036">
        <v>4</v>
      </c>
      <c r="G5036" t="s">
        <v>1473</v>
      </c>
      <c r="H5036">
        <v>38</v>
      </c>
      <c r="I5036">
        <v>51</v>
      </c>
    </row>
    <row r="5037" spans="1:9" x14ac:dyDescent="0.2">
      <c r="A5037" t="s">
        <v>1242</v>
      </c>
      <c r="B5037" t="s">
        <v>5</v>
      </c>
      <c r="C5037">
        <v>4</v>
      </c>
      <c r="D5037" t="s">
        <v>1243</v>
      </c>
      <c r="E5037">
        <v>4041382</v>
      </c>
      <c r="F5037">
        <v>4</v>
      </c>
      <c r="G5037" t="s">
        <v>1474</v>
      </c>
      <c r="H5037">
        <v>38</v>
      </c>
      <c r="I5037">
        <v>51</v>
      </c>
    </row>
    <row r="5038" spans="1:9" x14ac:dyDescent="0.2">
      <c r="A5038" t="s">
        <v>1242</v>
      </c>
      <c r="B5038" t="s">
        <v>5</v>
      </c>
      <c r="C5038">
        <v>4</v>
      </c>
      <c r="D5038" t="s">
        <v>1243</v>
      </c>
      <c r="E5038">
        <v>4041382</v>
      </c>
      <c r="F5038">
        <v>4</v>
      </c>
      <c r="G5038" t="s">
        <v>1475</v>
      </c>
      <c r="H5038">
        <v>36</v>
      </c>
      <c r="I5038">
        <v>51</v>
      </c>
    </row>
    <row r="5039" spans="1:9" x14ac:dyDescent="0.2">
      <c r="A5039" t="s">
        <v>1242</v>
      </c>
      <c r="B5039" t="s">
        <v>5</v>
      </c>
      <c r="C5039">
        <v>4</v>
      </c>
      <c r="D5039" t="s">
        <v>1243</v>
      </c>
      <c r="E5039">
        <v>4041382</v>
      </c>
      <c r="F5039">
        <v>4</v>
      </c>
      <c r="G5039" t="s">
        <v>1476</v>
      </c>
      <c r="H5039">
        <v>38</v>
      </c>
      <c r="I5039">
        <v>51</v>
      </c>
    </row>
    <row r="5040" spans="1:9" x14ac:dyDescent="0.2">
      <c r="A5040" t="s">
        <v>1242</v>
      </c>
      <c r="B5040" t="s">
        <v>5</v>
      </c>
      <c r="C5040">
        <v>4</v>
      </c>
      <c r="D5040" t="s">
        <v>1243</v>
      </c>
      <c r="E5040">
        <v>4041382</v>
      </c>
      <c r="F5040">
        <v>4</v>
      </c>
      <c r="G5040" t="s">
        <v>1477</v>
      </c>
      <c r="H5040">
        <v>34</v>
      </c>
      <c r="I5040">
        <v>51</v>
      </c>
    </row>
    <row r="5041" spans="1:9" x14ac:dyDescent="0.2">
      <c r="A5041" t="s">
        <v>1242</v>
      </c>
      <c r="B5041" t="s">
        <v>5</v>
      </c>
      <c r="C5041">
        <v>4</v>
      </c>
      <c r="D5041" t="s">
        <v>1243</v>
      </c>
      <c r="E5041">
        <v>4041382</v>
      </c>
      <c r="F5041">
        <v>4</v>
      </c>
      <c r="G5041" t="s">
        <v>1478</v>
      </c>
      <c r="H5041">
        <v>32</v>
      </c>
      <c r="I5041">
        <v>51</v>
      </c>
    </row>
    <row r="5042" spans="1:9" x14ac:dyDescent="0.2">
      <c r="A5042" t="s">
        <v>1242</v>
      </c>
      <c r="B5042" t="s">
        <v>5</v>
      </c>
      <c r="C5042">
        <v>4</v>
      </c>
      <c r="D5042" t="s">
        <v>1243</v>
      </c>
      <c r="E5042">
        <v>4041382</v>
      </c>
      <c r="F5042">
        <v>4</v>
      </c>
      <c r="G5042" t="s">
        <v>1479</v>
      </c>
      <c r="H5042">
        <v>31</v>
      </c>
      <c r="I5042">
        <v>51</v>
      </c>
    </row>
    <row r="5043" spans="1:9" x14ac:dyDescent="0.2">
      <c r="A5043" t="s">
        <v>1242</v>
      </c>
      <c r="B5043" t="s">
        <v>5</v>
      </c>
      <c r="C5043">
        <v>4</v>
      </c>
      <c r="D5043" t="s">
        <v>1243</v>
      </c>
      <c r="E5043">
        <v>4041382</v>
      </c>
      <c r="F5043">
        <v>4</v>
      </c>
      <c r="G5043" t="s">
        <v>1480</v>
      </c>
      <c r="H5043">
        <v>55</v>
      </c>
      <c r="I5043">
        <v>68</v>
      </c>
    </row>
    <row r="5044" spans="1:9" x14ac:dyDescent="0.2">
      <c r="A5044" t="s">
        <v>1242</v>
      </c>
      <c r="B5044" t="s">
        <v>5</v>
      </c>
      <c r="C5044">
        <v>4</v>
      </c>
      <c r="D5044" t="s">
        <v>1243</v>
      </c>
      <c r="E5044">
        <v>4041382</v>
      </c>
      <c r="F5044">
        <v>4</v>
      </c>
      <c r="G5044" t="s">
        <v>1481</v>
      </c>
      <c r="H5044">
        <v>46</v>
      </c>
      <c r="I5044">
        <v>51</v>
      </c>
    </row>
    <row r="5045" spans="1:9" x14ac:dyDescent="0.2">
      <c r="A5045" t="s">
        <v>1242</v>
      </c>
      <c r="B5045" t="s">
        <v>5</v>
      </c>
      <c r="C5045">
        <v>4</v>
      </c>
      <c r="D5045" t="s">
        <v>1243</v>
      </c>
      <c r="E5045">
        <v>4041382</v>
      </c>
      <c r="F5045">
        <v>4</v>
      </c>
      <c r="G5045" t="s">
        <v>1482</v>
      </c>
      <c r="H5045">
        <v>27</v>
      </c>
      <c r="I5045">
        <v>51</v>
      </c>
    </row>
    <row r="5046" spans="1:9" x14ac:dyDescent="0.2">
      <c r="A5046" t="s">
        <v>1242</v>
      </c>
      <c r="B5046" t="s">
        <v>5</v>
      </c>
      <c r="C5046">
        <v>4</v>
      </c>
      <c r="D5046" t="s">
        <v>1243</v>
      </c>
      <c r="E5046">
        <v>4041382</v>
      </c>
      <c r="F5046">
        <v>4</v>
      </c>
      <c r="G5046" t="s">
        <v>1483</v>
      </c>
      <c r="H5046">
        <v>47</v>
      </c>
      <c r="I5046">
        <v>51</v>
      </c>
    </row>
    <row r="5047" spans="1:9" x14ac:dyDescent="0.2">
      <c r="A5047" t="s">
        <v>1242</v>
      </c>
      <c r="B5047" t="s">
        <v>5</v>
      </c>
      <c r="C5047">
        <v>4</v>
      </c>
      <c r="D5047" t="s">
        <v>1243</v>
      </c>
      <c r="E5047">
        <v>4041382</v>
      </c>
      <c r="F5047">
        <v>4</v>
      </c>
      <c r="G5047" t="s">
        <v>1484</v>
      </c>
      <c r="H5047">
        <v>41</v>
      </c>
      <c r="I5047">
        <v>51</v>
      </c>
    </row>
    <row r="5048" spans="1:9" x14ac:dyDescent="0.2">
      <c r="A5048" t="s">
        <v>1242</v>
      </c>
      <c r="B5048" t="s">
        <v>5</v>
      </c>
      <c r="C5048">
        <v>4</v>
      </c>
      <c r="D5048" t="s">
        <v>1243</v>
      </c>
      <c r="E5048">
        <v>4041382</v>
      </c>
      <c r="F5048">
        <v>4</v>
      </c>
      <c r="G5048" t="s">
        <v>1485</v>
      </c>
      <c r="H5048">
        <v>38</v>
      </c>
      <c r="I5048">
        <v>51</v>
      </c>
    </row>
    <row r="5049" spans="1:9" x14ac:dyDescent="0.2">
      <c r="A5049" t="s">
        <v>1242</v>
      </c>
      <c r="B5049" t="s">
        <v>5</v>
      </c>
      <c r="C5049">
        <v>4</v>
      </c>
      <c r="D5049" t="s">
        <v>1243</v>
      </c>
      <c r="E5049">
        <v>4041382</v>
      </c>
      <c r="F5049">
        <v>4</v>
      </c>
      <c r="G5049" t="s">
        <v>1486</v>
      </c>
      <c r="H5049">
        <v>34</v>
      </c>
      <c r="I5049">
        <v>51</v>
      </c>
    </row>
    <row r="5050" spans="1:9" x14ac:dyDescent="0.2">
      <c r="A5050" t="s">
        <v>1242</v>
      </c>
      <c r="B5050" t="s">
        <v>5</v>
      </c>
      <c r="C5050">
        <v>4</v>
      </c>
      <c r="D5050" t="s">
        <v>1243</v>
      </c>
      <c r="E5050">
        <v>4041383</v>
      </c>
      <c r="F5050">
        <v>2</v>
      </c>
      <c r="G5050" t="s">
        <v>1472</v>
      </c>
      <c r="H5050">
        <v>57</v>
      </c>
      <c r="I5050">
        <v>72</v>
      </c>
    </row>
    <row r="5051" spans="1:9" x14ac:dyDescent="0.2">
      <c r="A5051" t="s">
        <v>1242</v>
      </c>
      <c r="B5051" t="s">
        <v>5</v>
      </c>
      <c r="C5051">
        <v>4</v>
      </c>
      <c r="D5051" t="s">
        <v>1243</v>
      </c>
      <c r="E5051">
        <v>4041383</v>
      </c>
      <c r="F5051">
        <v>2</v>
      </c>
      <c r="G5051" t="s">
        <v>1473</v>
      </c>
      <c r="H5051">
        <v>48</v>
      </c>
      <c r="I5051">
        <v>54</v>
      </c>
    </row>
    <row r="5052" spans="1:9" x14ac:dyDescent="0.2">
      <c r="A5052" t="s">
        <v>1242</v>
      </c>
      <c r="B5052" t="s">
        <v>5</v>
      </c>
      <c r="C5052">
        <v>4</v>
      </c>
      <c r="D5052" t="s">
        <v>1243</v>
      </c>
      <c r="E5052">
        <v>4041383</v>
      </c>
      <c r="F5052">
        <v>2</v>
      </c>
      <c r="G5052" t="s">
        <v>1474</v>
      </c>
      <c r="H5052">
        <v>41</v>
      </c>
      <c r="I5052">
        <v>54</v>
      </c>
    </row>
    <row r="5053" spans="1:9" x14ac:dyDescent="0.2">
      <c r="A5053" t="s">
        <v>1242</v>
      </c>
      <c r="B5053" t="s">
        <v>5</v>
      </c>
      <c r="C5053">
        <v>4</v>
      </c>
      <c r="D5053" t="s">
        <v>1243</v>
      </c>
      <c r="E5053">
        <v>4041383</v>
      </c>
      <c r="F5053">
        <v>2</v>
      </c>
      <c r="G5053" t="s">
        <v>1475</v>
      </c>
      <c r="H5053">
        <v>50</v>
      </c>
      <c r="I5053">
        <v>54</v>
      </c>
    </row>
    <row r="5054" spans="1:9" x14ac:dyDescent="0.2">
      <c r="A5054" t="s">
        <v>1242</v>
      </c>
      <c r="B5054" t="s">
        <v>5</v>
      </c>
      <c r="C5054">
        <v>4</v>
      </c>
      <c r="D5054" t="s">
        <v>1243</v>
      </c>
      <c r="E5054">
        <v>4041383</v>
      </c>
      <c r="F5054">
        <v>2</v>
      </c>
      <c r="G5054" t="s">
        <v>1476</v>
      </c>
      <c r="H5054">
        <v>49</v>
      </c>
      <c r="I5054">
        <v>54</v>
      </c>
    </row>
    <row r="5055" spans="1:9" x14ac:dyDescent="0.2">
      <c r="A5055" t="s">
        <v>1242</v>
      </c>
      <c r="B5055" t="s">
        <v>5</v>
      </c>
      <c r="C5055">
        <v>4</v>
      </c>
      <c r="D5055" t="s">
        <v>1243</v>
      </c>
      <c r="E5055">
        <v>4041383</v>
      </c>
      <c r="F5055">
        <v>2</v>
      </c>
      <c r="G5055" t="s">
        <v>1477</v>
      </c>
      <c r="H5055">
        <v>41</v>
      </c>
      <c r="I5055">
        <v>54</v>
      </c>
    </row>
    <row r="5056" spans="1:9" x14ac:dyDescent="0.2">
      <c r="A5056" t="s">
        <v>1242</v>
      </c>
      <c r="B5056" t="s">
        <v>5</v>
      </c>
      <c r="C5056">
        <v>4</v>
      </c>
      <c r="D5056" t="s">
        <v>1243</v>
      </c>
      <c r="E5056">
        <v>4041383</v>
      </c>
      <c r="F5056">
        <v>2</v>
      </c>
      <c r="G5056" t="s">
        <v>1478</v>
      </c>
      <c r="H5056">
        <v>49</v>
      </c>
      <c r="I5056">
        <v>54</v>
      </c>
    </row>
    <row r="5057" spans="1:9" x14ac:dyDescent="0.2">
      <c r="A5057" t="s">
        <v>1242</v>
      </c>
      <c r="B5057" t="s">
        <v>5</v>
      </c>
      <c r="C5057">
        <v>4</v>
      </c>
      <c r="D5057" t="s">
        <v>1243</v>
      </c>
      <c r="E5057">
        <v>4041383</v>
      </c>
      <c r="F5057">
        <v>2</v>
      </c>
      <c r="G5057" t="s">
        <v>1479</v>
      </c>
      <c r="H5057">
        <v>39</v>
      </c>
      <c r="I5057">
        <v>54</v>
      </c>
    </row>
    <row r="5058" spans="1:9" x14ac:dyDescent="0.2">
      <c r="A5058" t="s">
        <v>1242</v>
      </c>
      <c r="B5058" t="s">
        <v>5</v>
      </c>
      <c r="C5058">
        <v>4</v>
      </c>
      <c r="D5058" t="s">
        <v>1243</v>
      </c>
      <c r="E5058">
        <v>4041383</v>
      </c>
      <c r="F5058">
        <v>2</v>
      </c>
      <c r="G5058" t="s">
        <v>1480</v>
      </c>
      <c r="H5058">
        <v>51</v>
      </c>
      <c r="I5058">
        <v>72</v>
      </c>
    </row>
    <row r="5059" spans="1:9" x14ac:dyDescent="0.2">
      <c r="A5059" t="s">
        <v>1242</v>
      </c>
      <c r="B5059" t="s">
        <v>5</v>
      </c>
      <c r="C5059">
        <v>4</v>
      </c>
      <c r="D5059" t="s">
        <v>1243</v>
      </c>
      <c r="E5059">
        <v>4041383</v>
      </c>
      <c r="F5059">
        <v>2</v>
      </c>
      <c r="G5059" t="s">
        <v>1481</v>
      </c>
      <c r="H5059">
        <v>48</v>
      </c>
      <c r="I5059">
        <v>54</v>
      </c>
    </row>
    <row r="5060" spans="1:9" x14ac:dyDescent="0.2">
      <c r="A5060" t="s">
        <v>1242</v>
      </c>
      <c r="B5060" t="s">
        <v>5</v>
      </c>
      <c r="C5060">
        <v>4</v>
      </c>
      <c r="D5060" t="s">
        <v>1243</v>
      </c>
      <c r="E5060">
        <v>4041383</v>
      </c>
      <c r="F5060">
        <v>2</v>
      </c>
      <c r="G5060" t="s">
        <v>1482</v>
      </c>
      <c r="H5060">
        <v>32</v>
      </c>
      <c r="I5060">
        <v>54</v>
      </c>
    </row>
    <row r="5061" spans="1:9" x14ac:dyDescent="0.2">
      <c r="A5061" t="s">
        <v>1242</v>
      </c>
      <c r="B5061" t="s">
        <v>5</v>
      </c>
      <c r="C5061">
        <v>4</v>
      </c>
      <c r="D5061" t="s">
        <v>1243</v>
      </c>
      <c r="E5061">
        <v>4041383</v>
      </c>
      <c r="F5061">
        <v>2</v>
      </c>
      <c r="G5061" t="s">
        <v>1483</v>
      </c>
      <c r="H5061">
        <v>50</v>
      </c>
      <c r="I5061">
        <v>54</v>
      </c>
    </row>
    <row r="5062" spans="1:9" x14ac:dyDescent="0.2">
      <c r="A5062" t="s">
        <v>1242</v>
      </c>
      <c r="B5062" t="s">
        <v>5</v>
      </c>
      <c r="C5062">
        <v>4</v>
      </c>
      <c r="D5062" t="s">
        <v>1243</v>
      </c>
      <c r="E5062">
        <v>4041383</v>
      </c>
      <c r="F5062">
        <v>2</v>
      </c>
      <c r="G5062" t="s">
        <v>1484</v>
      </c>
      <c r="H5062">
        <v>42</v>
      </c>
      <c r="I5062">
        <v>54</v>
      </c>
    </row>
    <row r="5063" spans="1:9" x14ac:dyDescent="0.2">
      <c r="A5063" t="s">
        <v>1242</v>
      </c>
      <c r="B5063" t="s">
        <v>5</v>
      </c>
      <c r="C5063">
        <v>4</v>
      </c>
      <c r="D5063" t="s">
        <v>1243</v>
      </c>
      <c r="E5063">
        <v>4041383</v>
      </c>
      <c r="F5063">
        <v>2</v>
      </c>
      <c r="G5063" t="s">
        <v>1485</v>
      </c>
      <c r="H5063">
        <v>44</v>
      </c>
      <c r="I5063">
        <v>54</v>
      </c>
    </row>
    <row r="5064" spans="1:9" x14ac:dyDescent="0.2">
      <c r="A5064" t="s">
        <v>1242</v>
      </c>
      <c r="B5064" t="s">
        <v>5</v>
      </c>
      <c r="C5064">
        <v>4</v>
      </c>
      <c r="D5064" t="s">
        <v>1243</v>
      </c>
      <c r="E5064">
        <v>4041383</v>
      </c>
      <c r="F5064">
        <v>2</v>
      </c>
      <c r="G5064" t="s">
        <v>1486</v>
      </c>
      <c r="H5064">
        <v>37</v>
      </c>
      <c r="I5064">
        <v>54</v>
      </c>
    </row>
    <row r="5065" spans="1:9" x14ac:dyDescent="0.2">
      <c r="A5065" t="s">
        <v>1242</v>
      </c>
      <c r="B5065" t="s">
        <v>5</v>
      </c>
      <c r="C5065">
        <v>4</v>
      </c>
      <c r="D5065" t="s">
        <v>1243</v>
      </c>
      <c r="E5065">
        <v>4041379</v>
      </c>
      <c r="F5065">
        <v>9</v>
      </c>
      <c r="G5065" t="s">
        <v>1472</v>
      </c>
      <c r="H5065">
        <v>42</v>
      </c>
      <c r="I5065">
        <v>72</v>
      </c>
    </row>
    <row r="5066" spans="1:9" x14ac:dyDescent="0.2">
      <c r="A5066" t="s">
        <v>1242</v>
      </c>
      <c r="B5066" t="s">
        <v>5</v>
      </c>
      <c r="C5066">
        <v>4</v>
      </c>
      <c r="D5066" t="s">
        <v>1243</v>
      </c>
      <c r="E5066">
        <v>4041379</v>
      </c>
      <c r="F5066">
        <v>9</v>
      </c>
      <c r="G5066" t="s">
        <v>1473</v>
      </c>
      <c r="H5066">
        <v>40</v>
      </c>
      <c r="I5066">
        <v>54</v>
      </c>
    </row>
    <row r="5067" spans="1:9" x14ac:dyDescent="0.2">
      <c r="A5067" t="s">
        <v>1242</v>
      </c>
      <c r="B5067" t="s">
        <v>5</v>
      </c>
      <c r="C5067">
        <v>4</v>
      </c>
      <c r="D5067" t="s">
        <v>1243</v>
      </c>
      <c r="E5067">
        <v>4041379</v>
      </c>
      <c r="F5067">
        <v>9</v>
      </c>
      <c r="G5067" t="s">
        <v>1474</v>
      </c>
      <c r="H5067">
        <v>31</v>
      </c>
      <c r="I5067">
        <v>54</v>
      </c>
    </row>
    <row r="5068" spans="1:9" x14ac:dyDescent="0.2">
      <c r="A5068" t="s">
        <v>1242</v>
      </c>
      <c r="B5068" t="s">
        <v>5</v>
      </c>
      <c r="C5068">
        <v>4</v>
      </c>
      <c r="D5068" t="s">
        <v>1243</v>
      </c>
      <c r="E5068">
        <v>4041379</v>
      </c>
      <c r="F5068">
        <v>9</v>
      </c>
      <c r="G5068" t="s">
        <v>1475</v>
      </c>
      <c r="H5068">
        <v>27</v>
      </c>
      <c r="I5068">
        <v>54</v>
      </c>
    </row>
    <row r="5069" spans="1:9" x14ac:dyDescent="0.2">
      <c r="A5069" t="s">
        <v>1242</v>
      </c>
      <c r="B5069" t="s">
        <v>5</v>
      </c>
      <c r="C5069">
        <v>4</v>
      </c>
      <c r="D5069" t="s">
        <v>1243</v>
      </c>
      <c r="E5069">
        <v>4041379</v>
      </c>
      <c r="F5069">
        <v>9</v>
      </c>
      <c r="G5069" t="s">
        <v>1476</v>
      </c>
      <c r="H5069">
        <v>32</v>
      </c>
      <c r="I5069">
        <v>54</v>
      </c>
    </row>
    <row r="5070" spans="1:9" x14ac:dyDescent="0.2">
      <c r="A5070" t="s">
        <v>1242</v>
      </c>
      <c r="B5070" t="s">
        <v>5</v>
      </c>
      <c r="C5070">
        <v>4</v>
      </c>
      <c r="D5070" t="s">
        <v>1243</v>
      </c>
      <c r="E5070">
        <v>4041379</v>
      </c>
      <c r="F5070">
        <v>9</v>
      </c>
      <c r="G5070" t="s">
        <v>1477</v>
      </c>
      <c r="H5070">
        <v>24</v>
      </c>
      <c r="I5070">
        <v>54</v>
      </c>
    </row>
    <row r="5071" spans="1:9" x14ac:dyDescent="0.2">
      <c r="A5071" t="s">
        <v>1242</v>
      </c>
      <c r="B5071" t="s">
        <v>5</v>
      </c>
      <c r="C5071">
        <v>4</v>
      </c>
      <c r="D5071" t="s">
        <v>1243</v>
      </c>
      <c r="E5071">
        <v>4041379</v>
      </c>
      <c r="F5071">
        <v>9</v>
      </c>
      <c r="G5071" t="s">
        <v>1478</v>
      </c>
      <c r="H5071">
        <v>18</v>
      </c>
      <c r="I5071">
        <v>54</v>
      </c>
    </row>
    <row r="5072" spans="1:9" x14ac:dyDescent="0.2">
      <c r="A5072" t="s">
        <v>1242</v>
      </c>
      <c r="B5072" t="s">
        <v>5</v>
      </c>
      <c r="C5072">
        <v>4</v>
      </c>
      <c r="D5072" t="s">
        <v>1243</v>
      </c>
      <c r="E5072">
        <v>4041379</v>
      </c>
      <c r="F5072">
        <v>9</v>
      </c>
      <c r="G5072" t="s">
        <v>1479</v>
      </c>
      <c r="H5072">
        <v>20</v>
      </c>
      <c r="I5072">
        <v>54</v>
      </c>
    </row>
    <row r="5073" spans="1:9" x14ac:dyDescent="0.2">
      <c r="A5073" t="s">
        <v>1242</v>
      </c>
      <c r="B5073" t="s">
        <v>5</v>
      </c>
      <c r="C5073">
        <v>4</v>
      </c>
      <c r="D5073" t="s">
        <v>1243</v>
      </c>
      <c r="E5073">
        <v>4041379</v>
      </c>
      <c r="F5073">
        <v>9</v>
      </c>
      <c r="G5073" t="s">
        <v>1480</v>
      </c>
      <c r="H5073">
        <v>49</v>
      </c>
      <c r="I5073">
        <v>72</v>
      </c>
    </row>
    <row r="5074" spans="1:9" x14ac:dyDescent="0.2">
      <c r="A5074" t="s">
        <v>1242</v>
      </c>
      <c r="B5074" t="s">
        <v>5</v>
      </c>
      <c r="C5074">
        <v>4</v>
      </c>
      <c r="D5074" t="s">
        <v>1243</v>
      </c>
      <c r="E5074">
        <v>4041379</v>
      </c>
      <c r="F5074">
        <v>9</v>
      </c>
      <c r="G5074" t="s">
        <v>1481</v>
      </c>
      <c r="H5074">
        <v>39</v>
      </c>
      <c r="I5074">
        <v>54</v>
      </c>
    </row>
    <row r="5075" spans="1:9" x14ac:dyDescent="0.2">
      <c r="A5075" t="s">
        <v>1242</v>
      </c>
      <c r="B5075" t="s">
        <v>5</v>
      </c>
      <c r="C5075">
        <v>4</v>
      </c>
      <c r="D5075" t="s">
        <v>1243</v>
      </c>
      <c r="E5075">
        <v>4041379</v>
      </c>
      <c r="F5075">
        <v>9</v>
      </c>
      <c r="G5075" t="s">
        <v>1482</v>
      </c>
      <c r="H5075">
        <v>24</v>
      </c>
      <c r="I5075">
        <v>54</v>
      </c>
    </row>
    <row r="5076" spans="1:9" x14ac:dyDescent="0.2">
      <c r="A5076" t="s">
        <v>1242</v>
      </c>
      <c r="B5076" t="s">
        <v>5</v>
      </c>
      <c r="C5076">
        <v>4</v>
      </c>
      <c r="D5076" t="s">
        <v>1243</v>
      </c>
      <c r="E5076">
        <v>4041379</v>
      </c>
      <c r="F5076">
        <v>9</v>
      </c>
      <c r="G5076" t="s">
        <v>1483</v>
      </c>
      <c r="H5076">
        <v>37</v>
      </c>
      <c r="I5076">
        <v>54</v>
      </c>
    </row>
    <row r="5077" spans="1:9" x14ac:dyDescent="0.2">
      <c r="A5077" t="s">
        <v>1242</v>
      </c>
      <c r="B5077" t="s">
        <v>5</v>
      </c>
      <c r="C5077">
        <v>4</v>
      </c>
      <c r="D5077" t="s">
        <v>1243</v>
      </c>
      <c r="E5077">
        <v>4041379</v>
      </c>
      <c r="F5077">
        <v>9</v>
      </c>
      <c r="G5077" t="s">
        <v>1484</v>
      </c>
      <c r="H5077">
        <v>31</v>
      </c>
      <c r="I5077">
        <v>54</v>
      </c>
    </row>
    <row r="5078" spans="1:9" x14ac:dyDescent="0.2">
      <c r="A5078" t="s">
        <v>1242</v>
      </c>
      <c r="B5078" t="s">
        <v>5</v>
      </c>
      <c r="C5078">
        <v>4</v>
      </c>
      <c r="D5078" t="s">
        <v>1243</v>
      </c>
      <c r="E5078">
        <v>4041379</v>
      </c>
      <c r="F5078">
        <v>9</v>
      </c>
      <c r="G5078" t="s">
        <v>1485</v>
      </c>
      <c r="H5078">
        <v>30</v>
      </c>
      <c r="I5078">
        <v>54</v>
      </c>
    </row>
    <row r="5079" spans="1:9" x14ac:dyDescent="0.2">
      <c r="A5079" t="s">
        <v>1242</v>
      </c>
      <c r="B5079" t="s">
        <v>5</v>
      </c>
      <c r="C5079">
        <v>4</v>
      </c>
      <c r="D5079" t="s">
        <v>1243</v>
      </c>
      <c r="E5079">
        <v>4041379</v>
      </c>
      <c r="F5079">
        <v>9</v>
      </c>
      <c r="G5079" t="s">
        <v>1486</v>
      </c>
      <c r="H5079">
        <v>24</v>
      </c>
      <c r="I5079">
        <v>54</v>
      </c>
    </row>
    <row r="5080" spans="1:9" x14ac:dyDescent="0.2">
      <c r="A5080" t="s">
        <v>1242</v>
      </c>
      <c r="B5080" t="s">
        <v>5</v>
      </c>
      <c r="C5080">
        <v>4</v>
      </c>
      <c r="D5080" t="s">
        <v>1243</v>
      </c>
      <c r="E5080">
        <v>4041374</v>
      </c>
      <c r="F5080">
        <v>3</v>
      </c>
      <c r="G5080" t="s">
        <v>1472</v>
      </c>
      <c r="H5080">
        <v>66</v>
      </c>
      <c r="I5080">
        <v>76</v>
      </c>
    </row>
    <row r="5081" spans="1:9" x14ac:dyDescent="0.2">
      <c r="A5081" t="s">
        <v>1242</v>
      </c>
      <c r="B5081" t="s">
        <v>5</v>
      </c>
      <c r="C5081">
        <v>4</v>
      </c>
      <c r="D5081" t="s">
        <v>1243</v>
      </c>
      <c r="E5081">
        <v>4041374</v>
      </c>
      <c r="F5081">
        <v>3</v>
      </c>
      <c r="G5081" t="s">
        <v>1473</v>
      </c>
      <c r="H5081">
        <v>55</v>
      </c>
      <c r="I5081">
        <v>57</v>
      </c>
    </row>
    <row r="5082" spans="1:9" x14ac:dyDescent="0.2">
      <c r="A5082" t="s">
        <v>1242</v>
      </c>
      <c r="B5082" t="s">
        <v>5</v>
      </c>
      <c r="C5082">
        <v>4</v>
      </c>
      <c r="D5082" t="s">
        <v>1243</v>
      </c>
      <c r="E5082">
        <v>4041374</v>
      </c>
      <c r="F5082">
        <v>3</v>
      </c>
      <c r="G5082" t="s">
        <v>1474</v>
      </c>
      <c r="H5082">
        <v>51</v>
      </c>
      <c r="I5082">
        <v>57</v>
      </c>
    </row>
    <row r="5083" spans="1:9" x14ac:dyDescent="0.2">
      <c r="A5083" t="s">
        <v>1242</v>
      </c>
      <c r="B5083" t="s">
        <v>5</v>
      </c>
      <c r="C5083">
        <v>4</v>
      </c>
      <c r="D5083" t="s">
        <v>1243</v>
      </c>
      <c r="E5083">
        <v>4041374</v>
      </c>
      <c r="F5083">
        <v>3</v>
      </c>
      <c r="G5083" t="s">
        <v>1475</v>
      </c>
      <c r="H5083">
        <v>51</v>
      </c>
      <c r="I5083">
        <v>57</v>
      </c>
    </row>
    <row r="5084" spans="1:9" x14ac:dyDescent="0.2">
      <c r="A5084" t="s">
        <v>1242</v>
      </c>
      <c r="B5084" t="s">
        <v>5</v>
      </c>
      <c r="C5084">
        <v>4</v>
      </c>
      <c r="D5084" t="s">
        <v>1243</v>
      </c>
      <c r="E5084">
        <v>4041374</v>
      </c>
      <c r="F5084">
        <v>3</v>
      </c>
      <c r="G5084" t="s">
        <v>1476</v>
      </c>
      <c r="H5084">
        <v>53</v>
      </c>
      <c r="I5084">
        <v>57</v>
      </c>
    </row>
    <row r="5085" spans="1:9" x14ac:dyDescent="0.2">
      <c r="A5085" t="s">
        <v>1242</v>
      </c>
      <c r="B5085" t="s">
        <v>5</v>
      </c>
      <c r="C5085">
        <v>4</v>
      </c>
      <c r="D5085" t="s">
        <v>1243</v>
      </c>
      <c r="E5085">
        <v>4041374</v>
      </c>
      <c r="F5085">
        <v>3</v>
      </c>
      <c r="G5085" t="s">
        <v>1477</v>
      </c>
      <c r="H5085">
        <v>34</v>
      </c>
      <c r="I5085">
        <v>57</v>
      </c>
    </row>
    <row r="5086" spans="1:9" x14ac:dyDescent="0.2">
      <c r="A5086" t="s">
        <v>1242</v>
      </c>
      <c r="B5086" t="s">
        <v>5</v>
      </c>
      <c r="C5086">
        <v>4</v>
      </c>
      <c r="D5086" t="s">
        <v>1243</v>
      </c>
      <c r="E5086">
        <v>4041374</v>
      </c>
      <c r="F5086">
        <v>3</v>
      </c>
      <c r="G5086" t="s">
        <v>1478</v>
      </c>
      <c r="H5086">
        <v>51</v>
      </c>
      <c r="I5086">
        <v>57</v>
      </c>
    </row>
    <row r="5087" spans="1:9" x14ac:dyDescent="0.2">
      <c r="A5087" t="s">
        <v>1242</v>
      </c>
      <c r="B5087" t="s">
        <v>5</v>
      </c>
      <c r="C5087">
        <v>4</v>
      </c>
      <c r="D5087" t="s">
        <v>1243</v>
      </c>
      <c r="E5087">
        <v>4041374</v>
      </c>
      <c r="F5087">
        <v>3</v>
      </c>
      <c r="G5087" t="s">
        <v>1479</v>
      </c>
      <c r="H5087">
        <v>46</v>
      </c>
      <c r="I5087">
        <v>57</v>
      </c>
    </row>
    <row r="5088" spans="1:9" x14ac:dyDescent="0.2">
      <c r="A5088" t="s">
        <v>1242</v>
      </c>
      <c r="B5088" t="s">
        <v>5</v>
      </c>
      <c r="C5088">
        <v>4</v>
      </c>
      <c r="D5088" t="s">
        <v>1243</v>
      </c>
      <c r="E5088">
        <v>4041374</v>
      </c>
      <c r="F5088">
        <v>3</v>
      </c>
      <c r="G5088" t="s">
        <v>1480</v>
      </c>
      <c r="H5088">
        <v>62</v>
      </c>
      <c r="I5088">
        <v>76</v>
      </c>
    </row>
    <row r="5089" spans="1:9" x14ac:dyDescent="0.2">
      <c r="A5089" t="s">
        <v>1242</v>
      </c>
      <c r="B5089" t="s">
        <v>5</v>
      </c>
      <c r="C5089">
        <v>4</v>
      </c>
      <c r="D5089" t="s">
        <v>1243</v>
      </c>
      <c r="E5089">
        <v>4041374</v>
      </c>
      <c r="F5089">
        <v>3</v>
      </c>
      <c r="G5089" t="s">
        <v>1481</v>
      </c>
      <c r="H5089">
        <v>52</v>
      </c>
      <c r="I5089">
        <v>57</v>
      </c>
    </row>
    <row r="5090" spans="1:9" x14ac:dyDescent="0.2">
      <c r="A5090" t="s">
        <v>1242</v>
      </c>
      <c r="B5090" t="s">
        <v>5</v>
      </c>
      <c r="C5090">
        <v>4</v>
      </c>
      <c r="D5090" t="s">
        <v>1243</v>
      </c>
      <c r="E5090">
        <v>4041374</v>
      </c>
      <c r="F5090">
        <v>3</v>
      </c>
      <c r="G5090" t="s">
        <v>1482</v>
      </c>
      <c r="H5090">
        <v>42</v>
      </c>
      <c r="I5090">
        <v>57</v>
      </c>
    </row>
    <row r="5091" spans="1:9" x14ac:dyDescent="0.2">
      <c r="A5091" t="s">
        <v>1242</v>
      </c>
      <c r="B5091" t="s">
        <v>5</v>
      </c>
      <c r="C5091">
        <v>4</v>
      </c>
      <c r="D5091" t="s">
        <v>1243</v>
      </c>
      <c r="E5091">
        <v>4041374</v>
      </c>
      <c r="F5091">
        <v>3</v>
      </c>
      <c r="G5091" t="s">
        <v>1483</v>
      </c>
      <c r="H5091">
        <v>51</v>
      </c>
      <c r="I5091">
        <v>57</v>
      </c>
    </row>
    <row r="5092" spans="1:9" x14ac:dyDescent="0.2">
      <c r="A5092" t="s">
        <v>1242</v>
      </c>
      <c r="B5092" t="s">
        <v>5</v>
      </c>
      <c r="C5092">
        <v>4</v>
      </c>
      <c r="D5092" t="s">
        <v>1243</v>
      </c>
      <c r="E5092">
        <v>4041374</v>
      </c>
      <c r="F5092">
        <v>3</v>
      </c>
      <c r="G5092" t="s">
        <v>1484</v>
      </c>
      <c r="H5092">
        <v>43</v>
      </c>
      <c r="I5092">
        <v>57</v>
      </c>
    </row>
    <row r="5093" spans="1:9" x14ac:dyDescent="0.2">
      <c r="A5093" t="s">
        <v>1242</v>
      </c>
      <c r="B5093" t="s">
        <v>5</v>
      </c>
      <c r="C5093">
        <v>4</v>
      </c>
      <c r="D5093" t="s">
        <v>1243</v>
      </c>
      <c r="E5093">
        <v>4041374</v>
      </c>
      <c r="F5093">
        <v>3</v>
      </c>
      <c r="G5093" t="s">
        <v>1485</v>
      </c>
      <c r="H5093">
        <v>41</v>
      </c>
      <c r="I5093">
        <v>57</v>
      </c>
    </row>
    <row r="5094" spans="1:9" x14ac:dyDescent="0.2">
      <c r="A5094" t="s">
        <v>1242</v>
      </c>
      <c r="B5094" t="s">
        <v>5</v>
      </c>
      <c r="C5094">
        <v>4</v>
      </c>
      <c r="D5094" t="s">
        <v>1243</v>
      </c>
      <c r="E5094">
        <v>4041374</v>
      </c>
      <c r="F5094">
        <v>3</v>
      </c>
      <c r="G5094" t="s">
        <v>1486</v>
      </c>
      <c r="H5094">
        <v>43</v>
      </c>
      <c r="I5094">
        <v>57</v>
      </c>
    </row>
    <row r="5095" spans="1:9" x14ac:dyDescent="0.2">
      <c r="A5095" t="s">
        <v>1242</v>
      </c>
      <c r="B5095" t="s">
        <v>6</v>
      </c>
      <c r="C5095">
        <v>4</v>
      </c>
      <c r="D5095" t="s">
        <v>1257</v>
      </c>
      <c r="E5095">
        <v>4041325</v>
      </c>
      <c r="F5095">
        <v>20</v>
      </c>
      <c r="G5095" t="s">
        <v>1488</v>
      </c>
      <c r="H5095">
        <v>32</v>
      </c>
      <c r="I5095">
        <v>54</v>
      </c>
    </row>
    <row r="5096" spans="1:9" x14ac:dyDescent="0.2">
      <c r="A5096" t="s">
        <v>1242</v>
      </c>
      <c r="B5096" t="s">
        <v>6</v>
      </c>
      <c r="C5096">
        <v>4</v>
      </c>
      <c r="D5096" t="s">
        <v>1257</v>
      </c>
      <c r="E5096">
        <v>4041325</v>
      </c>
      <c r="F5096">
        <v>20</v>
      </c>
      <c r="G5096" t="s">
        <v>1489</v>
      </c>
      <c r="H5096">
        <v>34</v>
      </c>
      <c r="I5096">
        <v>54</v>
      </c>
    </row>
    <row r="5097" spans="1:9" x14ac:dyDescent="0.2">
      <c r="A5097" t="s">
        <v>1242</v>
      </c>
      <c r="B5097" t="s">
        <v>6</v>
      </c>
      <c r="C5097">
        <v>4</v>
      </c>
      <c r="D5097" t="s">
        <v>1257</v>
      </c>
      <c r="E5097">
        <v>4041325</v>
      </c>
      <c r="F5097">
        <v>20</v>
      </c>
      <c r="G5097" t="s">
        <v>1490</v>
      </c>
      <c r="H5097">
        <v>21</v>
      </c>
      <c r="I5097">
        <v>54</v>
      </c>
    </row>
    <row r="5098" spans="1:9" x14ac:dyDescent="0.2">
      <c r="A5098" t="s">
        <v>1242</v>
      </c>
      <c r="B5098" t="s">
        <v>6</v>
      </c>
      <c r="C5098">
        <v>4</v>
      </c>
      <c r="D5098" t="s">
        <v>1257</v>
      </c>
      <c r="E5098">
        <v>4041325</v>
      </c>
      <c r="F5098">
        <v>20</v>
      </c>
      <c r="G5098" t="s">
        <v>1491</v>
      </c>
      <c r="H5098">
        <v>19</v>
      </c>
      <c r="I5098">
        <v>54</v>
      </c>
    </row>
    <row r="5099" spans="1:9" x14ac:dyDescent="0.2">
      <c r="A5099" t="s">
        <v>1242</v>
      </c>
      <c r="B5099" t="s">
        <v>6</v>
      </c>
      <c r="C5099">
        <v>4</v>
      </c>
      <c r="D5099" t="s">
        <v>1257</v>
      </c>
      <c r="E5099">
        <v>4041325</v>
      </c>
      <c r="F5099">
        <v>20</v>
      </c>
      <c r="G5099" t="s">
        <v>1492</v>
      </c>
      <c r="H5099">
        <v>9</v>
      </c>
      <c r="I5099">
        <v>54</v>
      </c>
    </row>
    <row r="5100" spans="1:9" x14ac:dyDescent="0.2">
      <c r="A5100" t="s">
        <v>1242</v>
      </c>
      <c r="B5100" t="s">
        <v>6</v>
      </c>
      <c r="C5100">
        <v>4</v>
      </c>
      <c r="D5100" t="s">
        <v>1257</v>
      </c>
      <c r="E5100">
        <v>4041325</v>
      </c>
      <c r="F5100">
        <v>20</v>
      </c>
      <c r="G5100" t="s">
        <v>1493</v>
      </c>
      <c r="H5100">
        <v>10</v>
      </c>
      <c r="I5100">
        <v>54</v>
      </c>
    </row>
    <row r="5101" spans="1:9" x14ac:dyDescent="0.2">
      <c r="A5101" t="s">
        <v>1242</v>
      </c>
      <c r="B5101" t="s">
        <v>6</v>
      </c>
      <c r="C5101">
        <v>4</v>
      </c>
      <c r="D5101" t="s">
        <v>1257</v>
      </c>
      <c r="E5101">
        <v>4041325</v>
      </c>
      <c r="F5101">
        <v>20</v>
      </c>
      <c r="G5101" t="s">
        <v>1494</v>
      </c>
      <c r="H5101">
        <v>23</v>
      </c>
      <c r="I5101">
        <v>54</v>
      </c>
    </row>
    <row r="5102" spans="1:9" x14ac:dyDescent="0.2">
      <c r="A5102" t="s">
        <v>1242</v>
      </c>
      <c r="B5102" t="s">
        <v>6</v>
      </c>
      <c r="C5102">
        <v>4</v>
      </c>
      <c r="D5102" t="s">
        <v>1257</v>
      </c>
      <c r="E5102">
        <v>4041325</v>
      </c>
      <c r="F5102">
        <v>20</v>
      </c>
      <c r="G5102" t="s">
        <v>1495</v>
      </c>
      <c r="H5102">
        <v>14</v>
      </c>
      <c r="I5102">
        <v>54</v>
      </c>
    </row>
    <row r="5103" spans="1:9" x14ac:dyDescent="0.2">
      <c r="A5103" t="s">
        <v>1242</v>
      </c>
      <c r="B5103" t="s">
        <v>6</v>
      </c>
      <c r="C5103">
        <v>4</v>
      </c>
      <c r="D5103" t="s">
        <v>1257</v>
      </c>
      <c r="E5103">
        <v>4041325</v>
      </c>
      <c r="F5103">
        <v>20</v>
      </c>
      <c r="G5103" t="s">
        <v>1496</v>
      </c>
      <c r="H5103">
        <v>13</v>
      </c>
      <c r="I5103">
        <v>54</v>
      </c>
    </row>
    <row r="5104" spans="1:9" x14ac:dyDescent="0.2">
      <c r="A5104" t="s">
        <v>1242</v>
      </c>
      <c r="B5104" t="s">
        <v>6</v>
      </c>
      <c r="C5104">
        <v>4</v>
      </c>
      <c r="D5104" t="s">
        <v>1257</v>
      </c>
      <c r="E5104">
        <v>4041325</v>
      </c>
      <c r="F5104">
        <v>20</v>
      </c>
      <c r="G5104" t="s">
        <v>1497</v>
      </c>
      <c r="H5104">
        <v>7</v>
      </c>
      <c r="I5104">
        <v>54</v>
      </c>
    </row>
    <row r="5105" spans="1:9" x14ac:dyDescent="0.2">
      <c r="A5105" t="s">
        <v>1242</v>
      </c>
      <c r="B5105" t="s">
        <v>6</v>
      </c>
      <c r="C5105">
        <v>4</v>
      </c>
      <c r="D5105" t="s">
        <v>1257</v>
      </c>
      <c r="E5105">
        <v>4041327</v>
      </c>
      <c r="F5105">
        <v>17</v>
      </c>
      <c r="G5105" t="s">
        <v>1488</v>
      </c>
      <c r="H5105">
        <v>37</v>
      </c>
      <c r="I5105">
        <v>54</v>
      </c>
    </row>
    <row r="5106" spans="1:9" x14ac:dyDescent="0.2">
      <c r="A5106" t="s">
        <v>1242</v>
      </c>
      <c r="B5106" t="s">
        <v>6</v>
      </c>
      <c r="C5106">
        <v>4</v>
      </c>
      <c r="D5106" t="s">
        <v>1257</v>
      </c>
      <c r="E5106">
        <v>4041327</v>
      </c>
      <c r="F5106">
        <v>17</v>
      </c>
      <c r="G5106" t="s">
        <v>1489</v>
      </c>
      <c r="H5106">
        <v>35</v>
      </c>
      <c r="I5106">
        <v>54</v>
      </c>
    </row>
    <row r="5107" spans="1:9" x14ac:dyDescent="0.2">
      <c r="A5107" t="s">
        <v>1242</v>
      </c>
      <c r="B5107" t="s">
        <v>6</v>
      </c>
      <c r="C5107">
        <v>4</v>
      </c>
      <c r="D5107" t="s">
        <v>1257</v>
      </c>
      <c r="E5107">
        <v>4041327</v>
      </c>
      <c r="F5107">
        <v>17</v>
      </c>
      <c r="G5107" t="s">
        <v>1490</v>
      </c>
      <c r="H5107">
        <v>37</v>
      </c>
      <c r="I5107">
        <v>54</v>
      </c>
    </row>
    <row r="5108" spans="1:9" x14ac:dyDescent="0.2">
      <c r="A5108" t="s">
        <v>1242</v>
      </c>
      <c r="B5108" t="s">
        <v>6</v>
      </c>
      <c r="C5108">
        <v>4</v>
      </c>
      <c r="D5108" t="s">
        <v>1257</v>
      </c>
      <c r="E5108">
        <v>4041327</v>
      </c>
      <c r="F5108">
        <v>17</v>
      </c>
      <c r="G5108" t="s">
        <v>1491</v>
      </c>
      <c r="H5108">
        <v>9</v>
      </c>
      <c r="I5108">
        <v>54</v>
      </c>
    </row>
    <row r="5109" spans="1:9" x14ac:dyDescent="0.2">
      <c r="A5109" t="s">
        <v>1242</v>
      </c>
      <c r="B5109" t="s">
        <v>6</v>
      </c>
      <c r="C5109">
        <v>4</v>
      </c>
      <c r="D5109" t="s">
        <v>1257</v>
      </c>
      <c r="E5109">
        <v>4041327</v>
      </c>
      <c r="F5109">
        <v>17</v>
      </c>
      <c r="G5109" t="s">
        <v>1492</v>
      </c>
      <c r="H5109">
        <v>13</v>
      </c>
      <c r="I5109">
        <v>54</v>
      </c>
    </row>
    <row r="5110" spans="1:9" x14ac:dyDescent="0.2">
      <c r="A5110" t="s">
        <v>1242</v>
      </c>
      <c r="B5110" t="s">
        <v>6</v>
      </c>
      <c r="C5110">
        <v>4</v>
      </c>
      <c r="D5110" t="s">
        <v>1257</v>
      </c>
      <c r="E5110">
        <v>4041327</v>
      </c>
      <c r="F5110">
        <v>17</v>
      </c>
      <c r="G5110" t="s">
        <v>1493</v>
      </c>
      <c r="H5110">
        <v>21</v>
      </c>
      <c r="I5110">
        <v>54</v>
      </c>
    </row>
    <row r="5111" spans="1:9" x14ac:dyDescent="0.2">
      <c r="A5111" t="s">
        <v>1242</v>
      </c>
      <c r="B5111" t="s">
        <v>6</v>
      </c>
      <c r="C5111">
        <v>4</v>
      </c>
      <c r="D5111" t="s">
        <v>1257</v>
      </c>
      <c r="E5111">
        <v>4041327</v>
      </c>
      <c r="F5111">
        <v>17</v>
      </c>
      <c r="G5111" t="s">
        <v>1494</v>
      </c>
      <c r="H5111">
        <v>31</v>
      </c>
      <c r="I5111">
        <v>54</v>
      </c>
    </row>
    <row r="5112" spans="1:9" x14ac:dyDescent="0.2">
      <c r="A5112" t="s">
        <v>1242</v>
      </c>
      <c r="B5112" t="s">
        <v>6</v>
      </c>
      <c r="C5112">
        <v>4</v>
      </c>
      <c r="D5112" t="s">
        <v>1257</v>
      </c>
      <c r="E5112">
        <v>4041327</v>
      </c>
      <c r="F5112">
        <v>17</v>
      </c>
      <c r="G5112" t="s">
        <v>1495</v>
      </c>
      <c r="H5112">
        <v>22</v>
      </c>
      <c r="I5112">
        <v>54</v>
      </c>
    </row>
    <row r="5113" spans="1:9" x14ac:dyDescent="0.2">
      <c r="A5113" t="s">
        <v>1242</v>
      </c>
      <c r="B5113" t="s">
        <v>6</v>
      </c>
      <c r="C5113">
        <v>4</v>
      </c>
      <c r="D5113" t="s">
        <v>1257</v>
      </c>
      <c r="E5113">
        <v>4041327</v>
      </c>
      <c r="F5113">
        <v>17</v>
      </c>
      <c r="G5113" t="s">
        <v>1496</v>
      </c>
      <c r="H5113">
        <v>18</v>
      </c>
      <c r="I5113">
        <v>54</v>
      </c>
    </row>
    <row r="5114" spans="1:9" x14ac:dyDescent="0.2">
      <c r="A5114" t="s">
        <v>1242</v>
      </c>
      <c r="B5114" t="s">
        <v>6</v>
      </c>
      <c r="C5114">
        <v>4</v>
      </c>
      <c r="D5114" t="s">
        <v>1257</v>
      </c>
      <c r="E5114">
        <v>4041327</v>
      </c>
      <c r="F5114">
        <v>17</v>
      </c>
      <c r="G5114" t="s">
        <v>1497</v>
      </c>
      <c r="H5114">
        <v>16</v>
      </c>
      <c r="I5114">
        <v>54</v>
      </c>
    </row>
    <row r="5115" spans="1:9" x14ac:dyDescent="0.2">
      <c r="A5115" t="s">
        <v>1242</v>
      </c>
      <c r="B5115" t="s">
        <v>6</v>
      </c>
      <c r="C5115">
        <v>4</v>
      </c>
      <c r="D5115" t="s">
        <v>1257</v>
      </c>
      <c r="E5115">
        <v>4041328</v>
      </c>
      <c r="F5115">
        <v>19</v>
      </c>
      <c r="G5115" t="s">
        <v>1488</v>
      </c>
      <c r="H5115">
        <v>46</v>
      </c>
      <c r="I5115">
        <v>57</v>
      </c>
    </row>
    <row r="5116" spans="1:9" x14ac:dyDescent="0.2">
      <c r="A5116" t="s">
        <v>1242</v>
      </c>
      <c r="B5116" t="s">
        <v>6</v>
      </c>
      <c r="C5116">
        <v>4</v>
      </c>
      <c r="D5116" t="s">
        <v>1257</v>
      </c>
      <c r="E5116">
        <v>4041328</v>
      </c>
      <c r="F5116">
        <v>19</v>
      </c>
      <c r="G5116" t="s">
        <v>1489</v>
      </c>
      <c r="H5116">
        <v>51</v>
      </c>
      <c r="I5116">
        <v>57</v>
      </c>
    </row>
    <row r="5117" spans="1:9" x14ac:dyDescent="0.2">
      <c r="A5117" t="s">
        <v>1242</v>
      </c>
      <c r="B5117" t="s">
        <v>6</v>
      </c>
      <c r="C5117">
        <v>4</v>
      </c>
      <c r="D5117" t="s">
        <v>1257</v>
      </c>
      <c r="E5117">
        <v>4041328</v>
      </c>
      <c r="F5117">
        <v>19</v>
      </c>
      <c r="G5117" t="s">
        <v>1490</v>
      </c>
      <c r="H5117">
        <v>42</v>
      </c>
      <c r="I5117">
        <v>57</v>
      </c>
    </row>
    <row r="5118" spans="1:9" x14ac:dyDescent="0.2">
      <c r="A5118" t="s">
        <v>1242</v>
      </c>
      <c r="B5118" t="s">
        <v>6</v>
      </c>
      <c r="C5118">
        <v>4</v>
      </c>
      <c r="D5118" t="s">
        <v>1257</v>
      </c>
      <c r="E5118">
        <v>4041328</v>
      </c>
      <c r="F5118">
        <v>19</v>
      </c>
      <c r="G5118" t="s">
        <v>1491</v>
      </c>
      <c r="H5118">
        <v>29</v>
      </c>
      <c r="I5118">
        <v>57</v>
      </c>
    </row>
    <row r="5119" spans="1:9" x14ac:dyDescent="0.2">
      <c r="A5119" t="s">
        <v>1242</v>
      </c>
      <c r="B5119" t="s">
        <v>6</v>
      </c>
      <c r="C5119">
        <v>4</v>
      </c>
      <c r="D5119" t="s">
        <v>1257</v>
      </c>
      <c r="E5119">
        <v>4041328</v>
      </c>
      <c r="F5119">
        <v>19</v>
      </c>
      <c r="G5119" t="s">
        <v>1492</v>
      </c>
      <c r="H5119">
        <v>16</v>
      </c>
      <c r="I5119">
        <v>57</v>
      </c>
    </row>
    <row r="5120" spans="1:9" x14ac:dyDescent="0.2">
      <c r="A5120" t="s">
        <v>1242</v>
      </c>
      <c r="B5120" t="s">
        <v>6</v>
      </c>
      <c r="C5120">
        <v>4</v>
      </c>
      <c r="D5120" t="s">
        <v>1257</v>
      </c>
      <c r="E5120">
        <v>4041328</v>
      </c>
      <c r="F5120">
        <v>19</v>
      </c>
      <c r="G5120" t="s">
        <v>1493</v>
      </c>
      <c r="H5120">
        <v>19</v>
      </c>
      <c r="I5120">
        <v>57</v>
      </c>
    </row>
    <row r="5121" spans="1:9" x14ac:dyDescent="0.2">
      <c r="A5121" t="s">
        <v>1242</v>
      </c>
      <c r="B5121" t="s">
        <v>6</v>
      </c>
      <c r="C5121">
        <v>4</v>
      </c>
      <c r="D5121" t="s">
        <v>1257</v>
      </c>
      <c r="E5121">
        <v>4041328</v>
      </c>
      <c r="F5121">
        <v>19</v>
      </c>
      <c r="G5121" t="s">
        <v>1494</v>
      </c>
      <c r="H5121">
        <v>30</v>
      </c>
      <c r="I5121">
        <v>57</v>
      </c>
    </row>
    <row r="5122" spans="1:9" x14ac:dyDescent="0.2">
      <c r="A5122" t="s">
        <v>1242</v>
      </c>
      <c r="B5122" t="s">
        <v>6</v>
      </c>
      <c r="C5122">
        <v>4</v>
      </c>
      <c r="D5122" t="s">
        <v>1257</v>
      </c>
      <c r="E5122">
        <v>4041328</v>
      </c>
      <c r="F5122">
        <v>19</v>
      </c>
      <c r="G5122" t="s">
        <v>1495</v>
      </c>
      <c r="H5122">
        <v>23</v>
      </c>
      <c r="I5122">
        <v>57</v>
      </c>
    </row>
    <row r="5123" spans="1:9" x14ac:dyDescent="0.2">
      <c r="A5123" t="s">
        <v>1242</v>
      </c>
      <c r="B5123" t="s">
        <v>6</v>
      </c>
      <c r="C5123">
        <v>4</v>
      </c>
      <c r="D5123" t="s">
        <v>1257</v>
      </c>
      <c r="E5123">
        <v>4041328</v>
      </c>
      <c r="F5123">
        <v>19</v>
      </c>
      <c r="G5123" t="s">
        <v>1496</v>
      </c>
      <c r="H5123">
        <v>12</v>
      </c>
      <c r="I5123">
        <v>57</v>
      </c>
    </row>
    <row r="5124" spans="1:9" x14ac:dyDescent="0.2">
      <c r="A5124" t="s">
        <v>1242</v>
      </c>
      <c r="B5124" t="s">
        <v>6</v>
      </c>
      <c r="C5124">
        <v>4</v>
      </c>
      <c r="D5124" t="s">
        <v>1257</v>
      </c>
      <c r="E5124">
        <v>4041328</v>
      </c>
      <c r="F5124">
        <v>19</v>
      </c>
      <c r="G5124" t="s">
        <v>1497</v>
      </c>
      <c r="H5124">
        <v>12</v>
      </c>
      <c r="I5124">
        <v>57</v>
      </c>
    </row>
    <row r="5125" spans="1:9" x14ac:dyDescent="0.2">
      <c r="A5125" t="s">
        <v>1242</v>
      </c>
      <c r="B5125" t="s">
        <v>6</v>
      </c>
      <c r="C5125">
        <v>4</v>
      </c>
      <c r="D5125" t="s">
        <v>1257</v>
      </c>
      <c r="E5125">
        <v>4041342</v>
      </c>
      <c r="F5125">
        <v>17</v>
      </c>
      <c r="G5125" t="s">
        <v>1488</v>
      </c>
      <c r="H5125">
        <v>37</v>
      </c>
      <c r="I5125">
        <v>57</v>
      </c>
    </row>
    <row r="5126" spans="1:9" x14ac:dyDescent="0.2">
      <c r="A5126" t="s">
        <v>1242</v>
      </c>
      <c r="B5126" t="s">
        <v>6</v>
      </c>
      <c r="C5126">
        <v>4</v>
      </c>
      <c r="D5126" t="s">
        <v>1257</v>
      </c>
      <c r="E5126">
        <v>4041342</v>
      </c>
      <c r="F5126">
        <v>17</v>
      </c>
      <c r="G5126" t="s">
        <v>1489</v>
      </c>
      <c r="H5126">
        <v>43</v>
      </c>
      <c r="I5126">
        <v>57</v>
      </c>
    </row>
    <row r="5127" spans="1:9" x14ac:dyDescent="0.2">
      <c r="A5127" t="s">
        <v>1242</v>
      </c>
      <c r="B5127" t="s">
        <v>6</v>
      </c>
      <c r="C5127">
        <v>4</v>
      </c>
      <c r="D5127" t="s">
        <v>1257</v>
      </c>
      <c r="E5127">
        <v>4041342</v>
      </c>
      <c r="F5127">
        <v>17</v>
      </c>
      <c r="G5127" t="s">
        <v>1490</v>
      </c>
      <c r="H5127">
        <v>46</v>
      </c>
      <c r="I5127">
        <v>57</v>
      </c>
    </row>
    <row r="5128" spans="1:9" x14ac:dyDescent="0.2">
      <c r="A5128" t="s">
        <v>1242</v>
      </c>
      <c r="B5128" t="s">
        <v>6</v>
      </c>
      <c r="C5128">
        <v>4</v>
      </c>
      <c r="D5128" t="s">
        <v>1257</v>
      </c>
      <c r="E5128">
        <v>4041342</v>
      </c>
      <c r="F5128">
        <v>17</v>
      </c>
      <c r="G5128" t="s">
        <v>1491</v>
      </c>
      <c r="H5128">
        <v>16</v>
      </c>
      <c r="I5128">
        <v>57</v>
      </c>
    </row>
    <row r="5129" spans="1:9" x14ac:dyDescent="0.2">
      <c r="A5129" t="s">
        <v>1242</v>
      </c>
      <c r="B5129" t="s">
        <v>6</v>
      </c>
      <c r="C5129">
        <v>4</v>
      </c>
      <c r="D5129" t="s">
        <v>1257</v>
      </c>
      <c r="E5129">
        <v>4041342</v>
      </c>
      <c r="F5129">
        <v>17</v>
      </c>
      <c r="G5129" t="s">
        <v>1492</v>
      </c>
      <c r="H5129">
        <v>15</v>
      </c>
      <c r="I5129">
        <v>57</v>
      </c>
    </row>
    <row r="5130" spans="1:9" x14ac:dyDescent="0.2">
      <c r="A5130" t="s">
        <v>1242</v>
      </c>
      <c r="B5130" t="s">
        <v>6</v>
      </c>
      <c r="C5130">
        <v>4</v>
      </c>
      <c r="D5130" t="s">
        <v>1257</v>
      </c>
      <c r="E5130">
        <v>4041342</v>
      </c>
      <c r="F5130">
        <v>17</v>
      </c>
      <c r="G5130" t="s">
        <v>1493</v>
      </c>
      <c r="H5130">
        <v>8</v>
      </c>
      <c r="I5130">
        <v>57</v>
      </c>
    </row>
    <row r="5131" spans="1:9" x14ac:dyDescent="0.2">
      <c r="A5131" t="s">
        <v>1242</v>
      </c>
      <c r="B5131" t="s">
        <v>6</v>
      </c>
      <c r="C5131">
        <v>4</v>
      </c>
      <c r="D5131" t="s">
        <v>1257</v>
      </c>
      <c r="E5131">
        <v>4041342</v>
      </c>
      <c r="F5131">
        <v>17</v>
      </c>
      <c r="G5131" t="s">
        <v>1494</v>
      </c>
      <c r="H5131">
        <v>33</v>
      </c>
      <c r="I5131">
        <v>57</v>
      </c>
    </row>
    <row r="5132" spans="1:9" x14ac:dyDescent="0.2">
      <c r="A5132" t="s">
        <v>1242</v>
      </c>
      <c r="B5132" t="s">
        <v>6</v>
      </c>
      <c r="C5132">
        <v>4</v>
      </c>
      <c r="D5132" t="s">
        <v>1257</v>
      </c>
      <c r="E5132">
        <v>4041342</v>
      </c>
      <c r="F5132">
        <v>17</v>
      </c>
      <c r="G5132" t="s">
        <v>1495</v>
      </c>
      <c r="H5132">
        <v>11</v>
      </c>
      <c r="I5132">
        <v>57</v>
      </c>
    </row>
    <row r="5133" spans="1:9" x14ac:dyDescent="0.2">
      <c r="A5133" t="s">
        <v>1242</v>
      </c>
      <c r="B5133" t="s">
        <v>6</v>
      </c>
      <c r="C5133">
        <v>4</v>
      </c>
      <c r="D5133" t="s">
        <v>1257</v>
      </c>
      <c r="E5133">
        <v>4041342</v>
      </c>
      <c r="F5133">
        <v>17</v>
      </c>
      <c r="G5133" t="s">
        <v>1496</v>
      </c>
      <c r="H5133">
        <v>14</v>
      </c>
      <c r="I5133">
        <v>57</v>
      </c>
    </row>
    <row r="5134" spans="1:9" x14ac:dyDescent="0.2">
      <c r="A5134" t="s">
        <v>1242</v>
      </c>
      <c r="B5134" t="s">
        <v>6</v>
      </c>
      <c r="C5134">
        <v>4</v>
      </c>
      <c r="D5134" t="s">
        <v>1257</v>
      </c>
      <c r="E5134">
        <v>4041342</v>
      </c>
      <c r="F5134">
        <v>17</v>
      </c>
      <c r="G5134" t="s">
        <v>1497</v>
      </c>
      <c r="H5134">
        <v>13</v>
      </c>
      <c r="I5134">
        <v>57</v>
      </c>
    </row>
    <row r="5135" spans="1:9" x14ac:dyDescent="0.2">
      <c r="A5135" t="s">
        <v>1242</v>
      </c>
      <c r="B5135" t="s">
        <v>6</v>
      </c>
      <c r="C5135">
        <v>4</v>
      </c>
      <c r="D5135" t="s">
        <v>1257</v>
      </c>
      <c r="E5135">
        <v>4041344</v>
      </c>
      <c r="F5135">
        <v>19</v>
      </c>
      <c r="G5135" t="s">
        <v>1488</v>
      </c>
      <c r="H5135">
        <v>37</v>
      </c>
      <c r="I5135">
        <v>54</v>
      </c>
    </row>
    <row r="5136" spans="1:9" x14ac:dyDescent="0.2">
      <c r="A5136" t="s">
        <v>1242</v>
      </c>
      <c r="B5136" t="s">
        <v>6</v>
      </c>
      <c r="C5136">
        <v>4</v>
      </c>
      <c r="D5136" t="s">
        <v>1257</v>
      </c>
      <c r="E5136">
        <v>4041344</v>
      </c>
      <c r="F5136">
        <v>19</v>
      </c>
      <c r="G5136" t="s">
        <v>1489</v>
      </c>
      <c r="H5136">
        <v>38</v>
      </c>
      <c r="I5136">
        <v>54</v>
      </c>
    </row>
    <row r="5137" spans="1:9" x14ac:dyDescent="0.2">
      <c r="A5137" t="s">
        <v>1242</v>
      </c>
      <c r="B5137" t="s">
        <v>6</v>
      </c>
      <c r="C5137">
        <v>4</v>
      </c>
      <c r="D5137" t="s">
        <v>1257</v>
      </c>
      <c r="E5137">
        <v>4041344</v>
      </c>
      <c r="F5137">
        <v>19</v>
      </c>
      <c r="G5137" t="s">
        <v>1490</v>
      </c>
      <c r="H5137">
        <v>38</v>
      </c>
      <c r="I5137">
        <v>54</v>
      </c>
    </row>
    <row r="5138" spans="1:9" x14ac:dyDescent="0.2">
      <c r="A5138" t="s">
        <v>1242</v>
      </c>
      <c r="B5138" t="s">
        <v>6</v>
      </c>
      <c r="C5138">
        <v>4</v>
      </c>
      <c r="D5138" t="s">
        <v>1257</v>
      </c>
      <c r="E5138">
        <v>4041344</v>
      </c>
      <c r="F5138">
        <v>19</v>
      </c>
      <c r="G5138" t="s">
        <v>1491</v>
      </c>
      <c r="H5138">
        <v>11</v>
      </c>
      <c r="I5138">
        <v>54</v>
      </c>
    </row>
    <row r="5139" spans="1:9" x14ac:dyDescent="0.2">
      <c r="A5139" t="s">
        <v>1242</v>
      </c>
      <c r="B5139" t="s">
        <v>6</v>
      </c>
      <c r="C5139">
        <v>4</v>
      </c>
      <c r="D5139" t="s">
        <v>1257</v>
      </c>
      <c r="E5139">
        <v>4041344</v>
      </c>
      <c r="F5139">
        <v>19</v>
      </c>
      <c r="G5139" t="s">
        <v>1492</v>
      </c>
      <c r="H5139">
        <v>11</v>
      </c>
      <c r="I5139">
        <v>54</v>
      </c>
    </row>
    <row r="5140" spans="1:9" x14ac:dyDescent="0.2">
      <c r="A5140" t="s">
        <v>1242</v>
      </c>
      <c r="B5140" t="s">
        <v>6</v>
      </c>
      <c r="C5140">
        <v>4</v>
      </c>
      <c r="D5140" t="s">
        <v>1257</v>
      </c>
      <c r="E5140">
        <v>4041344</v>
      </c>
      <c r="F5140">
        <v>19</v>
      </c>
      <c r="G5140" t="s">
        <v>1493</v>
      </c>
      <c r="H5140">
        <v>11</v>
      </c>
      <c r="I5140">
        <v>54</v>
      </c>
    </row>
    <row r="5141" spans="1:9" x14ac:dyDescent="0.2">
      <c r="A5141" t="s">
        <v>1242</v>
      </c>
      <c r="B5141" t="s">
        <v>6</v>
      </c>
      <c r="C5141">
        <v>4</v>
      </c>
      <c r="D5141" t="s">
        <v>1257</v>
      </c>
      <c r="E5141">
        <v>4041344</v>
      </c>
      <c r="F5141">
        <v>19</v>
      </c>
      <c r="G5141" t="s">
        <v>1494</v>
      </c>
      <c r="H5141">
        <v>17</v>
      </c>
      <c r="I5141">
        <v>54</v>
      </c>
    </row>
    <row r="5142" spans="1:9" x14ac:dyDescent="0.2">
      <c r="A5142" t="s">
        <v>1242</v>
      </c>
      <c r="B5142" t="s">
        <v>6</v>
      </c>
      <c r="C5142">
        <v>4</v>
      </c>
      <c r="D5142" t="s">
        <v>1257</v>
      </c>
      <c r="E5142">
        <v>4041344</v>
      </c>
      <c r="F5142">
        <v>19</v>
      </c>
      <c r="G5142" t="s">
        <v>1495</v>
      </c>
      <c r="H5142">
        <v>10</v>
      </c>
      <c r="I5142">
        <v>54</v>
      </c>
    </row>
    <row r="5143" spans="1:9" x14ac:dyDescent="0.2">
      <c r="A5143" t="s">
        <v>1242</v>
      </c>
      <c r="B5143" t="s">
        <v>6</v>
      </c>
      <c r="C5143">
        <v>4</v>
      </c>
      <c r="D5143" t="s">
        <v>1257</v>
      </c>
      <c r="E5143">
        <v>4041344</v>
      </c>
      <c r="F5143">
        <v>19</v>
      </c>
      <c r="G5143" t="s">
        <v>1496</v>
      </c>
      <c r="H5143">
        <v>13</v>
      </c>
      <c r="I5143">
        <v>54</v>
      </c>
    </row>
    <row r="5144" spans="1:9" x14ac:dyDescent="0.2">
      <c r="A5144" t="s">
        <v>1242</v>
      </c>
      <c r="B5144" t="s">
        <v>6</v>
      </c>
      <c r="C5144">
        <v>4</v>
      </c>
      <c r="D5144" t="s">
        <v>1257</v>
      </c>
      <c r="E5144">
        <v>4041344</v>
      </c>
      <c r="F5144">
        <v>19</v>
      </c>
      <c r="G5144" t="s">
        <v>1497</v>
      </c>
      <c r="H5144">
        <v>14</v>
      </c>
      <c r="I5144">
        <v>54</v>
      </c>
    </row>
    <row r="5145" spans="1:9" x14ac:dyDescent="0.2">
      <c r="A5145" t="s">
        <v>1242</v>
      </c>
      <c r="B5145" t="s">
        <v>6</v>
      </c>
      <c r="C5145">
        <v>4</v>
      </c>
      <c r="D5145" t="s">
        <v>1257</v>
      </c>
      <c r="E5145">
        <v>4041353</v>
      </c>
      <c r="F5145">
        <v>20</v>
      </c>
      <c r="G5145" t="s">
        <v>1488</v>
      </c>
      <c r="H5145">
        <v>40</v>
      </c>
      <c r="I5145">
        <v>57</v>
      </c>
    </row>
    <row r="5146" spans="1:9" x14ac:dyDescent="0.2">
      <c r="A5146" t="s">
        <v>1242</v>
      </c>
      <c r="B5146" t="s">
        <v>6</v>
      </c>
      <c r="C5146">
        <v>4</v>
      </c>
      <c r="D5146" t="s">
        <v>1257</v>
      </c>
      <c r="E5146">
        <v>4041353</v>
      </c>
      <c r="F5146">
        <v>20</v>
      </c>
      <c r="G5146" t="s">
        <v>1489</v>
      </c>
      <c r="H5146">
        <v>45</v>
      </c>
      <c r="I5146">
        <v>57</v>
      </c>
    </row>
    <row r="5147" spans="1:9" x14ac:dyDescent="0.2">
      <c r="A5147" t="s">
        <v>1242</v>
      </c>
      <c r="B5147" t="s">
        <v>6</v>
      </c>
      <c r="C5147">
        <v>4</v>
      </c>
      <c r="D5147" t="s">
        <v>1257</v>
      </c>
      <c r="E5147">
        <v>4041353</v>
      </c>
      <c r="F5147">
        <v>20</v>
      </c>
      <c r="G5147" t="s">
        <v>1490</v>
      </c>
      <c r="H5147">
        <v>45</v>
      </c>
      <c r="I5147">
        <v>57</v>
      </c>
    </row>
    <row r="5148" spans="1:9" x14ac:dyDescent="0.2">
      <c r="A5148" t="s">
        <v>1242</v>
      </c>
      <c r="B5148" t="s">
        <v>6</v>
      </c>
      <c r="C5148">
        <v>4</v>
      </c>
      <c r="D5148" t="s">
        <v>1257</v>
      </c>
      <c r="E5148">
        <v>4041353</v>
      </c>
      <c r="F5148">
        <v>20</v>
      </c>
      <c r="G5148" t="s">
        <v>1491</v>
      </c>
      <c r="H5148">
        <v>17</v>
      </c>
      <c r="I5148">
        <v>57</v>
      </c>
    </row>
    <row r="5149" spans="1:9" x14ac:dyDescent="0.2">
      <c r="A5149" t="s">
        <v>1242</v>
      </c>
      <c r="B5149" t="s">
        <v>6</v>
      </c>
      <c r="C5149">
        <v>4</v>
      </c>
      <c r="D5149" t="s">
        <v>1257</v>
      </c>
      <c r="E5149">
        <v>4041353</v>
      </c>
      <c r="F5149">
        <v>20</v>
      </c>
      <c r="G5149" t="s">
        <v>1492</v>
      </c>
      <c r="H5149">
        <v>11</v>
      </c>
      <c r="I5149">
        <v>57</v>
      </c>
    </row>
    <row r="5150" spans="1:9" x14ac:dyDescent="0.2">
      <c r="A5150" t="s">
        <v>1242</v>
      </c>
      <c r="B5150" t="s">
        <v>6</v>
      </c>
      <c r="C5150">
        <v>4</v>
      </c>
      <c r="D5150" t="s">
        <v>1257</v>
      </c>
      <c r="E5150">
        <v>4041353</v>
      </c>
      <c r="F5150">
        <v>20</v>
      </c>
      <c r="G5150" t="s">
        <v>1493</v>
      </c>
      <c r="H5150">
        <v>19</v>
      </c>
      <c r="I5150">
        <v>57</v>
      </c>
    </row>
    <row r="5151" spans="1:9" x14ac:dyDescent="0.2">
      <c r="A5151" t="s">
        <v>1242</v>
      </c>
      <c r="B5151" t="s">
        <v>6</v>
      </c>
      <c r="C5151">
        <v>4</v>
      </c>
      <c r="D5151" t="s">
        <v>1257</v>
      </c>
      <c r="E5151">
        <v>4041353</v>
      </c>
      <c r="F5151">
        <v>20</v>
      </c>
      <c r="G5151" t="s">
        <v>1494</v>
      </c>
      <c r="H5151">
        <v>32</v>
      </c>
      <c r="I5151">
        <v>57</v>
      </c>
    </row>
    <row r="5152" spans="1:9" x14ac:dyDescent="0.2">
      <c r="A5152" t="s">
        <v>1242</v>
      </c>
      <c r="B5152" t="s">
        <v>6</v>
      </c>
      <c r="C5152">
        <v>4</v>
      </c>
      <c r="D5152" t="s">
        <v>1257</v>
      </c>
      <c r="E5152">
        <v>4041353</v>
      </c>
      <c r="F5152">
        <v>20</v>
      </c>
      <c r="G5152" t="s">
        <v>1495</v>
      </c>
      <c r="H5152">
        <v>15</v>
      </c>
      <c r="I5152">
        <v>57</v>
      </c>
    </row>
    <row r="5153" spans="1:9" x14ac:dyDescent="0.2">
      <c r="A5153" t="s">
        <v>1242</v>
      </c>
      <c r="B5153" t="s">
        <v>6</v>
      </c>
      <c r="C5153">
        <v>4</v>
      </c>
      <c r="D5153" t="s">
        <v>1257</v>
      </c>
      <c r="E5153">
        <v>4041353</v>
      </c>
      <c r="F5153">
        <v>20</v>
      </c>
      <c r="G5153" t="s">
        <v>1496</v>
      </c>
      <c r="H5153">
        <v>11</v>
      </c>
      <c r="I5153">
        <v>57</v>
      </c>
    </row>
    <row r="5154" spans="1:9" x14ac:dyDescent="0.2">
      <c r="A5154" t="s">
        <v>1242</v>
      </c>
      <c r="B5154" t="s">
        <v>6</v>
      </c>
      <c r="C5154">
        <v>4</v>
      </c>
      <c r="D5154" t="s">
        <v>1257</v>
      </c>
      <c r="E5154">
        <v>4041353</v>
      </c>
      <c r="F5154">
        <v>20</v>
      </c>
      <c r="G5154" t="s">
        <v>1497</v>
      </c>
      <c r="H5154">
        <v>18</v>
      </c>
      <c r="I5154">
        <v>57</v>
      </c>
    </row>
    <row r="5155" spans="1:9" x14ac:dyDescent="0.2">
      <c r="A5155" t="s">
        <v>1242</v>
      </c>
      <c r="B5155" t="s">
        <v>6</v>
      </c>
      <c r="C5155">
        <v>4</v>
      </c>
      <c r="D5155" t="s">
        <v>1257</v>
      </c>
      <c r="E5155">
        <v>4041339</v>
      </c>
      <c r="F5155">
        <v>18</v>
      </c>
      <c r="G5155" t="s">
        <v>1488</v>
      </c>
      <c r="H5155">
        <v>37</v>
      </c>
      <c r="I5155">
        <v>54</v>
      </c>
    </row>
    <row r="5156" spans="1:9" x14ac:dyDescent="0.2">
      <c r="A5156" t="s">
        <v>1242</v>
      </c>
      <c r="B5156" t="s">
        <v>6</v>
      </c>
      <c r="C5156">
        <v>4</v>
      </c>
      <c r="D5156" t="s">
        <v>1257</v>
      </c>
      <c r="E5156">
        <v>4041339</v>
      </c>
      <c r="F5156">
        <v>18</v>
      </c>
      <c r="G5156" t="s">
        <v>1489</v>
      </c>
      <c r="H5156">
        <v>42</v>
      </c>
      <c r="I5156">
        <v>54</v>
      </c>
    </row>
    <row r="5157" spans="1:9" x14ac:dyDescent="0.2">
      <c r="A5157" t="s">
        <v>1242</v>
      </c>
      <c r="B5157" t="s">
        <v>6</v>
      </c>
      <c r="C5157">
        <v>4</v>
      </c>
      <c r="D5157" t="s">
        <v>1257</v>
      </c>
      <c r="E5157">
        <v>4041339</v>
      </c>
      <c r="F5157">
        <v>18</v>
      </c>
      <c r="G5157" t="s">
        <v>1490</v>
      </c>
      <c r="H5157">
        <v>36</v>
      </c>
      <c r="I5157">
        <v>54</v>
      </c>
    </row>
    <row r="5158" spans="1:9" x14ac:dyDescent="0.2">
      <c r="A5158" t="s">
        <v>1242</v>
      </c>
      <c r="B5158" t="s">
        <v>6</v>
      </c>
      <c r="C5158">
        <v>4</v>
      </c>
      <c r="D5158" t="s">
        <v>1257</v>
      </c>
      <c r="E5158">
        <v>4041339</v>
      </c>
      <c r="F5158">
        <v>18</v>
      </c>
      <c r="G5158" t="s">
        <v>1491</v>
      </c>
      <c r="H5158">
        <v>8</v>
      </c>
      <c r="I5158">
        <v>54</v>
      </c>
    </row>
    <row r="5159" spans="1:9" x14ac:dyDescent="0.2">
      <c r="A5159" t="s">
        <v>1242</v>
      </c>
      <c r="B5159" t="s">
        <v>6</v>
      </c>
      <c r="C5159">
        <v>4</v>
      </c>
      <c r="D5159" t="s">
        <v>1257</v>
      </c>
      <c r="E5159">
        <v>4041339</v>
      </c>
      <c r="F5159">
        <v>18</v>
      </c>
      <c r="G5159" t="s">
        <v>1492</v>
      </c>
      <c r="H5159">
        <v>11</v>
      </c>
      <c r="I5159">
        <v>54</v>
      </c>
    </row>
    <row r="5160" spans="1:9" x14ac:dyDescent="0.2">
      <c r="A5160" t="s">
        <v>1242</v>
      </c>
      <c r="B5160" t="s">
        <v>6</v>
      </c>
      <c r="C5160">
        <v>4</v>
      </c>
      <c r="D5160" t="s">
        <v>1257</v>
      </c>
      <c r="E5160">
        <v>4041339</v>
      </c>
      <c r="F5160">
        <v>18</v>
      </c>
      <c r="G5160" t="s">
        <v>1493</v>
      </c>
      <c r="H5160">
        <v>7</v>
      </c>
      <c r="I5160">
        <v>54</v>
      </c>
    </row>
    <row r="5161" spans="1:9" x14ac:dyDescent="0.2">
      <c r="A5161" t="s">
        <v>1242</v>
      </c>
      <c r="B5161" t="s">
        <v>6</v>
      </c>
      <c r="C5161">
        <v>4</v>
      </c>
      <c r="D5161" t="s">
        <v>1257</v>
      </c>
      <c r="E5161">
        <v>4041339</v>
      </c>
      <c r="F5161">
        <v>18</v>
      </c>
      <c r="G5161" t="s">
        <v>1494</v>
      </c>
      <c r="H5161">
        <v>12</v>
      </c>
      <c r="I5161">
        <v>54</v>
      </c>
    </row>
    <row r="5162" spans="1:9" x14ac:dyDescent="0.2">
      <c r="A5162" t="s">
        <v>1242</v>
      </c>
      <c r="B5162" t="s">
        <v>6</v>
      </c>
      <c r="C5162">
        <v>4</v>
      </c>
      <c r="D5162" t="s">
        <v>1257</v>
      </c>
      <c r="E5162">
        <v>4041339</v>
      </c>
      <c r="F5162">
        <v>18</v>
      </c>
      <c r="G5162" t="s">
        <v>1495</v>
      </c>
      <c r="H5162">
        <v>11</v>
      </c>
      <c r="I5162">
        <v>54</v>
      </c>
    </row>
    <row r="5163" spans="1:9" x14ac:dyDescent="0.2">
      <c r="A5163" t="s">
        <v>1242</v>
      </c>
      <c r="B5163" t="s">
        <v>6</v>
      </c>
      <c r="C5163">
        <v>4</v>
      </c>
      <c r="D5163" t="s">
        <v>1257</v>
      </c>
      <c r="E5163">
        <v>4041339</v>
      </c>
      <c r="F5163">
        <v>18</v>
      </c>
      <c r="G5163" t="s">
        <v>1496</v>
      </c>
      <c r="H5163">
        <v>6</v>
      </c>
      <c r="I5163">
        <v>54</v>
      </c>
    </row>
    <row r="5164" spans="1:9" x14ac:dyDescent="0.2">
      <c r="A5164" t="s">
        <v>1242</v>
      </c>
      <c r="B5164" t="s">
        <v>6</v>
      </c>
      <c r="C5164">
        <v>4</v>
      </c>
      <c r="D5164" t="s">
        <v>1257</v>
      </c>
      <c r="E5164">
        <v>4041339</v>
      </c>
      <c r="F5164">
        <v>18</v>
      </c>
      <c r="G5164" t="s">
        <v>1497</v>
      </c>
      <c r="H5164">
        <v>8</v>
      </c>
      <c r="I5164">
        <v>54</v>
      </c>
    </row>
    <row r="5165" spans="1:9" x14ac:dyDescent="0.2">
      <c r="A5165" t="s">
        <v>1242</v>
      </c>
      <c r="B5165" t="s">
        <v>6</v>
      </c>
      <c r="C5165">
        <v>4</v>
      </c>
      <c r="D5165" t="s">
        <v>1257</v>
      </c>
      <c r="E5165">
        <v>4041365</v>
      </c>
      <c r="F5165">
        <v>17</v>
      </c>
      <c r="G5165" t="s">
        <v>1488</v>
      </c>
      <c r="H5165">
        <v>33</v>
      </c>
      <c r="I5165">
        <v>54</v>
      </c>
    </row>
    <row r="5166" spans="1:9" x14ac:dyDescent="0.2">
      <c r="A5166" t="s">
        <v>1242</v>
      </c>
      <c r="B5166" t="s">
        <v>6</v>
      </c>
      <c r="C5166">
        <v>4</v>
      </c>
      <c r="D5166" t="s">
        <v>1257</v>
      </c>
      <c r="E5166">
        <v>4041365</v>
      </c>
      <c r="F5166">
        <v>17</v>
      </c>
      <c r="G5166" t="s">
        <v>1489</v>
      </c>
      <c r="H5166">
        <v>27</v>
      </c>
      <c r="I5166">
        <v>54</v>
      </c>
    </row>
    <row r="5167" spans="1:9" x14ac:dyDescent="0.2">
      <c r="A5167" t="s">
        <v>1242</v>
      </c>
      <c r="B5167" t="s">
        <v>6</v>
      </c>
      <c r="C5167">
        <v>4</v>
      </c>
      <c r="D5167" t="s">
        <v>1257</v>
      </c>
      <c r="E5167">
        <v>4041365</v>
      </c>
      <c r="F5167">
        <v>17</v>
      </c>
      <c r="G5167" t="s">
        <v>1490</v>
      </c>
      <c r="H5167">
        <v>28</v>
      </c>
      <c r="I5167">
        <v>54</v>
      </c>
    </row>
    <row r="5168" spans="1:9" x14ac:dyDescent="0.2">
      <c r="A5168" t="s">
        <v>1242</v>
      </c>
      <c r="B5168" t="s">
        <v>6</v>
      </c>
      <c r="C5168">
        <v>4</v>
      </c>
      <c r="D5168" t="s">
        <v>1257</v>
      </c>
      <c r="E5168">
        <v>4041365</v>
      </c>
      <c r="F5168">
        <v>17</v>
      </c>
      <c r="G5168" t="s">
        <v>1491</v>
      </c>
      <c r="H5168">
        <v>17</v>
      </c>
      <c r="I5168">
        <v>54</v>
      </c>
    </row>
    <row r="5169" spans="1:9" x14ac:dyDescent="0.2">
      <c r="A5169" t="s">
        <v>1242</v>
      </c>
      <c r="B5169" t="s">
        <v>6</v>
      </c>
      <c r="C5169">
        <v>4</v>
      </c>
      <c r="D5169" t="s">
        <v>1257</v>
      </c>
      <c r="E5169">
        <v>4041365</v>
      </c>
      <c r="F5169">
        <v>17</v>
      </c>
      <c r="G5169" t="s">
        <v>1492</v>
      </c>
      <c r="H5169">
        <v>12</v>
      </c>
      <c r="I5169">
        <v>54</v>
      </c>
    </row>
    <row r="5170" spans="1:9" x14ac:dyDescent="0.2">
      <c r="A5170" t="s">
        <v>1242</v>
      </c>
      <c r="B5170" t="s">
        <v>6</v>
      </c>
      <c r="C5170">
        <v>4</v>
      </c>
      <c r="D5170" t="s">
        <v>1257</v>
      </c>
      <c r="E5170">
        <v>4041365</v>
      </c>
      <c r="F5170">
        <v>17</v>
      </c>
      <c r="G5170" t="s">
        <v>1493</v>
      </c>
      <c r="H5170">
        <v>14</v>
      </c>
      <c r="I5170">
        <v>54</v>
      </c>
    </row>
    <row r="5171" spans="1:9" x14ac:dyDescent="0.2">
      <c r="A5171" t="s">
        <v>1242</v>
      </c>
      <c r="B5171" t="s">
        <v>6</v>
      </c>
      <c r="C5171">
        <v>4</v>
      </c>
      <c r="D5171" t="s">
        <v>1257</v>
      </c>
      <c r="E5171">
        <v>4041365</v>
      </c>
      <c r="F5171">
        <v>17</v>
      </c>
      <c r="G5171" t="s">
        <v>1494</v>
      </c>
      <c r="H5171">
        <v>28</v>
      </c>
      <c r="I5171">
        <v>54</v>
      </c>
    </row>
    <row r="5172" spans="1:9" x14ac:dyDescent="0.2">
      <c r="A5172" t="s">
        <v>1242</v>
      </c>
      <c r="B5172" t="s">
        <v>6</v>
      </c>
      <c r="C5172">
        <v>4</v>
      </c>
      <c r="D5172" t="s">
        <v>1257</v>
      </c>
      <c r="E5172">
        <v>4041365</v>
      </c>
      <c r="F5172">
        <v>17</v>
      </c>
      <c r="G5172" t="s">
        <v>1495</v>
      </c>
      <c r="H5172">
        <v>18</v>
      </c>
      <c r="I5172">
        <v>54</v>
      </c>
    </row>
    <row r="5173" spans="1:9" x14ac:dyDescent="0.2">
      <c r="A5173" t="s">
        <v>1242</v>
      </c>
      <c r="B5173" t="s">
        <v>6</v>
      </c>
      <c r="C5173">
        <v>4</v>
      </c>
      <c r="D5173" t="s">
        <v>1257</v>
      </c>
      <c r="E5173">
        <v>4041365</v>
      </c>
      <c r="F5173">
        <v>17</v>
      </c>
      <c r="G5173" t="s">
        <v>1496</v>
      </c>
      <c r="H5173">
        <v>15</v>
      </c>
      <c r="I5173">
        <v>54</v>
      </c>
    </row>
    <row r="5174" spans="1:9" x14ac:dyDescent="0.2">
      <c r="A5174" t="s">
        <v>1242</v>
      </c>
      <c r="B5174" t="s">
        <v>6</v>
      </c>
      <c r="C5174">
        <v>4</v>
      </c>
      <c r="D5174" t="s">
        <v>1257</v>
      </c>
      <c r="E5174">
        <v>4041365</v>
      </c>
      <c r="F5174">
        <v>17</v>
      </c>
      <c r="G5174" t="s">
        <v>1497</v>
      </c>
      <c r="H5174">
        <v>13</v>
      </c>
      <c r="I5174">
        <v>54</v>
      </c>
    </row>
    <row r="5175" spans="1:9" x14ac:dyDescent="0.2">
      <c r="A5175" t="s">
        <v>1242</v>
      </c>
      <c r="B5175" t="s">
        <v>6</v>
      </c>
      <c r="C5175">
        <v>4</v>
      </c>
      <c r="D5175" t="s">
        <v>1257</v>
      </c>
      <c r="E5175">
        <v>4041359</v>
      </c>
      <c r="F5175">
        <v>18</v>
      </c>
      <c r="G5175" t="s">
        <v>1488</v>
      </c>
      <c r="H5175">
        <v>31</v>
      </c>
      <c r="I5175">
        <v>54</v>
      </c>
    </row>
    <row r="5176" spans="1:9" x14ac:dyDescent="0.2">
      <c r="A5176" t="s">
        <v>1242</v>
      </c>
      <c r="B5176" t="s">
        <v>6</v>
      </c>
      <c r="C5176">
        <v>4</v>
      </c>
      <c r="D5176" t="s">
        <v>1257</v>
      </c>
      <c r="E5176">
        <v>4041359</v>
      </c>
      <c r="F5176">
        <v>18</v>
      </c>
      <c r="G5176" t="s">
        <v>1489</v>
      </c>
      <c r="H5176">
        <v>32</v>
      </c>
      <c r="I5176">
        <v>54</v>
      </c>
    </row>
    <row r="5177" spans="1:9" x14ac:dyDescent="0.2">
      <c r="A5177" t="s">
        <v>1242</v>
      </c>
      <c r="B5177" t="s">
        <v>6</v>
      </c>
      <c r="C5177">
        <v>4</v>
      </c>
      <c r="D5177" t="s">
        <v>1257</v>
      </c>
      <c r="E5177">
        <v>4041359</v>
      </c>
      <c r="F5177">
        <v>18</v>
      </c>
      <c r="G5177" t="s">
        <v>1490</v>
      </c>
      <c r="H5177">
        <v>36</v>
      </c>
      <c r="I5177">
        <v>54</v>
      </c>
    </row>
    <row r="5178" spans="1:9" x14ac:dyDescent="0.2">
      <c r="A5178" t="s">
        <v>1242</v>
      </c>
      <c r="B5178" t="s">
        <v>6</v>
      </c>
      <c r="C5178">
        <v>4</v>
      </c>
      <c r="D5178" t="s">
        <v>1257</v>
      </c>
      <c r="E5178">
        <v>4041359</v>
      </c>
      <c r="F5178">
        <v>18</v>
      </c>
      <c r="G5178" t="s">
        <v>1491</v>
      </c>
      <c r="H5178">
        <v>17</v>
      </c>
      <c r="I5178">
        <v>54</v>
      </c>
    </row>
    <row r="5179" spans="1:9" x14ac:dyDescent="0.2">
      <c r="A5179" t="s">
        <v>1242</v>
      </c>
      <c r="B5179" t="s">
        <v>6</v>
      </c>
      <c r="C5179">
        <v>4</v>
      </c>
      <c r="D5179" t="s">
        <v>1257</v>
      </c>
      <c r="E5179">
        <v>4041359</v>
      </c>
      <c r="F5179">
        <v>18</v>
      </c>
      <c r="G5179" t="s">
        <v>1492</v>
      </c>
      <c r="H5179">
        <v>7</v>
      </c>
      <c r="I5179">
        <v>54</v>
      </c>
    </row>
    <row r="5180" spans="1:9" x14ac:dyDescent="0.2">
      <c r="A5180" t="s">
        <v>1242</v>
      </c>
      <c r="B5180" t="s">
        <v>6</v>
      </c>
      <c r="C5180">
        <v>4</v>
      </c>
      <c r="D5180" t="s">
        <v>1257</v>
      </c>
      <c r="E5180">
        <v>4041359</v>
      </c>
      <c r="F5180">
        <v>18</v>
      </c>
      <c r="G5180" t="s">
        <v>1493</v>
      </c>
      <c r="H5180">
        <v>12</v>
      </c>
      <c r="I5180">
        <v>54</v>
      </c>
    </row>
    <row r="5181" spans="1:9" x14ac:dyDescent="0.2">
      <c r="A5181" t="s">
        <v>1242</v>
      </c>
      <c r="B5181" t="s">
        <v>6</v>
      </c>
      <c r="C5181">
        <v>4</v>
      </c>
      <c r="D5181" t="s">
        <v>1257</v>
      </c>
      <c r="E5181">
        <v>4041359</v>
      </c>
      <c r="F5181">
        <v>18</v>
      </c>
      <c r="G5181" t="s">
        <v>1494</v>
      </c>
      <c r="H5181">
        <v>28</v>
      </c>
      <c r="I5181">
        <v>54</v>
      </c>
    </row>
    <row r="5182" spans="1:9" x14ac:dyDescent="0.2">
      <c r="A5182" t="s">
        <v>1242</v>
      </c>
      <c r="B5182" t="s">
        <v>6</v>
      </c>
      <c r="C5182">
        <v>4</v>
      </c>
      <c r="D5182" t="s">
        <v>1257</v>
      </c>
      <c r="E5182">
        <v>4041359</v>
      </c>
      <c r="F5182">
        <v>18</v>
      </c>
      <c r="G5182" t="s">
        <v>1495</v>
      </c>
      <c r="H5182">
        <v>13</v>
      </c>
      <c r="I5182">
        <v>54</v>
      </c>
    </row>
    <row r="5183" spans="1:9" x14ac:dyDescent="0.2">
      <c r="A5183" t="s">
        <v>1242</v>
      </c>
      <c r="B5183" t="s">
        <v>6</v>
      </c>
      <c r="C5183">
        <v>4</v>
      </c>
      <c r="D5183" t="s">
        <v>1257</v>
      </c>
      <c r="E5183">
        <v>4041359</v>
      </c>
      <c r="F5183">
        <v>18</v>
      </c>
      <c r="G5183" t="s">
        <v>1496</v>
      </c>
      <c r="H5183">
        <v>11</v>
      </c>
      <c r="I5183">
        <v>54</v>
      </c>
    </row>
    <row r="5184" spans="1:9" x14ac:dyDescent="0.2">
      <c r="A5184" t="s">
        <v>1242</v>
      </c>
      <c r="B5184" t="s">
        <v>6</v>
      </c>
      <c r="C5184">
        <v>4</v>
      </c>
      <c r="D5184" t="s">
        <v>1257</v>
      </c>
      <c r="E5184">
        <v>4041359</v>
      </c>
      <c r="F5184">
        <v>18</v>
      </c>
      <c r="G5184" t="s">
        <v>1497</v>
      </c>
      <c r="H5184">
        <v>8</v>
      </c>
      <c r="I5184">
        <v>54</v>
      </c>
    </row>
    <row r="5185" spans="1:9" x14ac:dyDescent="0.2">
      <c r="A5185" t="s">
        <v>1242</v>
      </c>
      <c r="B5185" t="s">
        <v>6</v>
      </c>
      <c r="C5185">
        <v>4</v>
      </c>
      <c r="D5185" t="s">
        <v>1257</v>
      </c>
      <c r="E5185">
        <v>4041382</v>
      </c>
      <c r="F5185">
        <v>4</v>
      </c>
      <c r="G5185" t="s">
        <v>1488</v>
      </c>
      <c r="H5185">
        <v>32</v>
      </c>
      <c r="I5185">
        <v>51</v>
      </c>
    </row>
    <row r="5186" spans="1:9" x14ac:dyDescent="0.2">
      <c r="A5186" t="s">
        <v>1242</v>
      </c>
      <c r="B5186" t="s">
        <v>6</v>
      </c>
      <c r="C5186">
        <v>4</v>
      </c>
      <c r="D5186" t="s">
        <v>1257</v>
      </c>
      <c r="E5186">
        <v>4041382</v>
      </c>
      <c r="F5186">
        <v>4</v>
      </c>
      <c r="G5186" t="s">
        <v>1489</v>
      </c>
      <c r="H5186">
        <v>31</v>
      </c>
      <c r="I5186">
        <v>51</v>
      </c>
    </row>
    <row r="5187" spans="1:9" x14ac:dyDescent="0.2">
      <c r="A5187" t="s">
        <v>1242</v>
      </c>
      <c r="B5187" t="s">
        <v>6</v>
      </c>
      <c r="C5187">
        <v>4</v>
      </c>
      <c r="D5187" t="s">
        <v>1257</v>
      </c>
      <c r="E5187">
        <v>4041382</v>
      </c>
      <c r="F5187">
        <v>4</v>
      </c>
      <c r="G5187" t="s">
        <v>1490</v>
      </c>
      <c r="H5187">
        <v>31</v>
      </c>
      <c r="I5187">
        <v>51</v>
      </c>
    </row>
    <row r="5188" spans="1:9" x14ac:dyDescent="0.2">
      <c r="A5188" t="s">
        <v>1242</v>
      </c>
      <c r="B5188" t="s">
        <v>6</v>
      </c>
      <c r="C5188">
        <v>4</v>
      </c>
      <c r="D5188" t="s">
        <v>1257</v>
      </c>
      <c r="E5188">
        <v>4041382</v>
      </c>
      <c r="F5188">
        <v>4</v>
      </c>
      <c r="G5188" t="s">
        <v>1491</v>
      </c>
      <c r="H5188">
        <v>20</v>
      </c>
      <c r="I5188">
        <v>51</v>
      </c>
    </row>
    <row r="5189" spans="1:9" x14ac:dyDescent="0.2">
      <c r="A5189" t="s">
        <v>1242</v>
      </c>
      <c r="B5189" t="s">
        <v>6</v>
      </c>
      <c r="C5189">
        <v>4</v>
      </c>
      <c r="D5189" t="s">
        <v>1257</v>
      </c>
      <c r="E5189">
        <v>4041382</v>
      </c>
      <c r="F5189">
        <v>4</v>
      </c>
      <c r="G5189" t="s">
        <v>1492</v>
      </c>
      <c r="H5189">
        <v>11</v>
      </c>
      <c r="I5189">
        <v>51</v>
      </c>
    </row>
    <row r="5190" spans="1:9" x14ac:dyDescent="0.2">
      <c r="A5190" t="s">
        <v>1242</v>
      </c>
      <c r="B5190" t="s">
        <v>6</v>
      </c>
      <c r="C5190">
        <v>4</v>
      </c>
      <c r="D5190" t="s">
        <v>1257</v>
      </c>
      <c r="E5190">
        <v>4041382</v>
      </c>
      <c r="F5190">
        <v>4</v>
      </c>
      <c r="G5190" t="s">
        <v>1493</v>
      </c>
      <c r="H5190">
        <v>13</v>
      </c>
      <c r="I5190">
        <v>51</v>
      </c>
    </row>
    <row r="5191" spans="1:9" x14ac:dyDescent="0.2">
      <c r="A5191" t="s">
        <v>1242</v>
      </c>
      <c r="B5191" t="s">
        <v>6</v>
      </c>
      <c r="C5191">
        <v>4</v>
      </c>
      <c r="D5191" t="s">
        <v>1257</v>
      </c>
      <c r="E5191">
        <v>4041382</v>
      </c>
      <c r="F5191">
        <v>4</v>
      </c>
      <c r="G5191" t="s">
        <v>1494</v>
      </c>
      <c r="H5191">
        <v>26</v>
      </c>
      <c r="I5191">
        <v>51</v>
      </c>
    </row>
    <row r="5192" spans="1:9" x14ac:dyDescent="0.2">
      <c r="A5192" t="s">
        <v>1242</v>
      </c>
      <c r="B5192" t="s">
        <v>6</v>
      </c>
      <c r="C5192">
        <v>4</v>
      </c>
      <c r="D5192" t="s">
        <v>1257</v>
      </c>
      <c r="E5192">
        <v>4041382</v>
      </c>
      <c r="F5192">
        <v>4</v>
      </c>
      <c r="G5192" t="s">
        <v>1495</v>
      </c>
      <c r="H5192">
        <v>13</v>
      </c>
      <c r="I5192">
        <v>51</v>
      </c>
    </row>
    <row r="5193" spans="1:9" x14ac:dyDescent="0.2">
      <c r="A5193" t="s">
        <v>1242</v>
      </c>
      <c r="B5193" t="s">
        <v>6</v>
      </c>
      <c r="C5193">
        <v>4</v>
      </c>
      <c r="D5193" t="s">
        <v>1257</v>
      </c>
      <c r="E5193">
        <v>4041382</v>
      </c>
      <c r="F5193">
        <v>4</v>
      </c>
      <c r="G5193" t="s">
        <v>1496</v>
      </c>
      <c r="H5193">
        <v>10</v>
      </c>
      <c r="I5193">
        <v>51</v>
      </c>
    </row>
    <row r="5194" spans="1:9" x14ac:dyDescent="0.2">
      <c r="A5194" t="s">
        <v>1242</v>
      </c>
      <c r="B5194" t="s">
        <v>6</v>
      </c>
      <c r="C5194">
        <v>4</v>
      </c>
      <c r="D5194" t="s">
        <v>1257</v>
      </c>
      <c r="E5194">
        <v>4041382</v>
      </c>
      <c r="F5194">
        <v>4</v>
      </c>
      <c r="G5194" t="s">
        <v>1497</v>
      </c>
      <c r="H5194">
        <v>11</v>
      </c>
      <c r="I5194">
        <v>51</v>
      </c>
    </row>
    <row r="5195" spans="1:9" x14ac:dyDescent="0.2">
      <c r="A5195" t="s">
        <v>1242</v>
      </c>
      <c r="B5195" t="s">
        <v>6</v>
      </c>
      <c r="C5195">
        <v>4</v>
      </c>
      <c r="D5195" t="s">
        <v>1257</v>
      </c>
      <c r="E5195">
        <v>4041383</v>
      </c>
      <c r="F5195">
        <v>2</v>
      </c>
      <c r="G5195" t="s">
        <v>1488</v>
      </c>
      <c r="H5195">
        <v>33</v>
      </c>
      <c r="I5195">
        <v>51</v>
      </c>
    </row>
    <row r="5196" spans="1:9" x14ac:dyDescent="0.2">
      <c r="A5196" t="s">
        <v>1242</v>
      </c>
      <c r="B5196" t="s">
        <v>6</v>
      </c>
      <c r="C5196">
        <v>4</v>
      </c>
      <c r="D5196" t="s">
        <v>1257</v>
      </c>
      <c r="E5196">
        <v>4041383</v>
      </c>
      <c r="F5196">
        <v>2</v>
      </c>
      <c r="G5196" t="s">
        <v>1489</v>
      </c>
      <c r="H5196">
        <v>40</v>
      </c>
      <c r="I5196">
        <v>51</v>
      </c>
    </row>
    <row r="5197" spans="1:9" x14ac:dyDescent="0.2">
      <c r="A5197" t="s">
        <v>1242</v>
      </c>
      <c r="B5197" t="s">
        <v>6</v>
      </c>
      <c r="C5197">
        <v>4</v>
      </c>
      <c r="D5197" t="s">
        <v>1257</v>
      </c>
      <c r="E5197">
        <v>4041383</v>
      </c>
      <c r="F5197">
        <v>2</v>
      </c>
      <c r="G5197" t="s">
        <v>1490</v>
      </c>
      <c r="H5197">
        <v>37</v>
      </c>
      <c r="I5197">
        <v>51</v>
      </c>
    </row>
    <row r="5198" spans="1:9" x14ac:dyDescent="0.2">
      <c r="A5198" t="s">
        <v>1242</v>
      </c>
      <c r="B5198" t="s">
        <v>6</v>
      </c>
      <c r="C5198">
        <v>4</v>
      </c>
      <c r="D5198" t="s">
        <v>1257</v>
      </c>
      <c r="E5198">
        <v>4041383</v>
      </c>
      <c r="F5198">
        <v>2</v>
      </c>
      <c r="G5198" t="s">
        <v>1491</v>
      </c>
      <c r="H5198">
        <v>26</v>
      </c>
      <c r="I5198">
        <v>51</v>
      </c>
    </row>
    <row r="5199" spans="1:9" x14ac:dyDescent="0.2">
      <c r="A5199" t="s">
        <v>1242</v>
      </c>
      <c r="B5199" t="s">
        <v>6</v>
      </c>
      <c r="C5199">
        <v>4</v>
      </c>
      <c r="D5199" t="s">
        <v>1257</v>
      </c>
      <c r="E5199">
        <v>4041383</v>
      </c>
      <c r="F5199">
        <v>2</v>
      </c>
      <c r="G5199" t="s">
        <v>1492</v>
      </c>
      <c r="H5199">
        <v>13</v>
      </c>
      <c r="I5199">
        <v>51</v>
      </c>
    </row>
    <row r="5200" spans="1:9" x14ac:dyDescent="0.2">
      <c r="A5200" t="s">
        <v>1242</v>
      </c>
      <c r="B5200" t="s">
        <v>6</v>
      </c>
      <c r="C5200">
        <v>4</v>
      </c>
      <c r="D5200" t="s">
        <v>1257</v>
      </c>
      <c r="E5200">
        <v>4041383</v>
      </c>
      <c r="F5200">
        <v>2</v>
      </c>
      <c r="G5200" t="s">
        <v>1493</v>
      </c>
      <c r="H5200">
        <v>7</v>
      </c>
      <c r="I5200">
        <v>51</v>
      </c>
    </row>
    <row r="5201" spans="1:9" x14ac:dyDescent="0.2">
      <c r="A5201" t="s">
        <v>1242</v>
      </c>
      <c r="B5201" t="s">
        <v>6</v>
      </c>
      <c r="C5201">
        <v>4</v>
      </c>
      <c r="D5201" t="s">
        <v>1257</v>
      </c>
      <c r="E5201">
        <v>4041383</v>
      </c>
      <c r="F5201">
        <v>2</v>
      </c>
      <c r="G5201" t="s">
        <v>1494</v>
      </c>
      <c r="H5201">
        <v>31</v>
      </c>
      <c r="I5201">
        <v>51</v>
      </c>
    </row>
    <row r="5202" spans="1:9" x14ac:dyDescent="0.2">
      <c r="A5202" t="s">
        <v>1242</v>
      </c>
      <c r="B5202" t="s">
        <v>6</v>
      </c>
      <c r="C5202">
        <v>4</v>
      </c>
      <c r="D5202" t="s">
        <v>1257</v>
      </c>
      <c r="E5202">
        <v>4041383</v>
      </c>
      <c r="F5202">
        <v>2</v>
      </c>
      <c r="G5202" t="s">
        <v>1495</v>
      </c>
      <c r="H5202">
        <v>20</v>
      </c>
      <c r="I5202">
        <v>51</v>
      </c>
    </row>
    <row r="5203" spans="1:9" x14ac:dyDescent="0.2">
      <c r="A5203" t="s">
        <v>1242</v>
      </c>
      <c r="B5203" t="s">
        <v>6</v>
      </c>
      <c r="C5203">
        <v>4</v>
      </c>
      <c r="D5203" t="s">
        <v>1257</v>
      </c>
      <c r="E5203">
        <v>4041383</v>
      </c>
      <c r="F5203">
        <v>2</v>
      </c>
      <c r="G5203" t="s">
        <v>1496</v>
      </c>
      <c r="H5203">
        <v>14</v>
      </c>
      <c r="I5203">
        <v>51</v>
      </c>
    </row>
    <row r="5204" spans="1:9" x14ac:dyDescent="0.2">
      <c r="A5204" t="s">
        <v>1242</v>
      </c>
      <c r="B5204" t="s">
        <v>6</v>
      </c>
      <c r="C5204">
        <v>4</v>
      </c>
      <c r="D5204" t="s">
        <v>1257</v>
      </c>
      <c r="E5204">
        <v>4041383</v>
      </c>
      <c r="F5204">
        <v>2</v>
      </c>
      <c r="G5204" t="s">
        <v>1497</v>
      </c>
      <c r="H5204">
        <v>18</v>
      </c>
      <c r="I5204">
        <v>51</v>
      </c>
    </row>
    <row r="5205" spans="1:9" x14ac:dyDescent="0.2">
      <c r="A5205" t="s">
        <v>1242</v>
      </c>
      <c r="B5205" t="s">
        <v>6</v>
      </c>
      <c r="C5205">
        <v>4</v>
      </c>
      <c r="D5205" t="s">
        <v>1257</v>
      </c>
      <c r="E5205">
        <v>4041379</v>
      </c>
      <c r="F5205">
        <v>9</v>
      </c>
      <c r="G5205" t="s">
        <v>1488</v>
      </c>
      <c r="H5205">
        <v>41</v>
      </c>
      <c r="I5205">
        <v>54</v>
      </c>
    </row>
    <row r="5206" spans="1:9" x14ac:dyDescent="0.2">
      <c r="A5206" t="s">
        <v>1242</v>
      </c>
      <c r="B5206" t="s">
        <v>6</v>
      </c>
      <c r="C5206">
        <v>4</v>
      </c>
      <c r="D5206" t="s">
        <v>1257</v>
      </c>
      <c r="E5206">
        <v>4041379</v>
      </c>
      <c r="F5206">
        <v>9</v>
      </c>
      <c r="G5206" t="s">
        <v>1489</v>
      </c>
      <c r="H5206">
        <v>33</v>
      </c>
      <c r="I5206">
        <v>54</v>
      </c>
    </row>
    <row r="5207" spans="1:9" x14ac:dyDescent="0.2">
      <c r="A5207" t="s">
        <v>1242</v>
      </c>
      <c r="B5207" t="s">
        <v>6</v>
      </c>
      <c r="C5207">
        <v>4</v>
      </c>
      <c r="D5207" t="s">
        <v>1257</v>
      </c>
      <c r="E5207">
        <v>4041379</v>
      </c>
      <c r="F5207">
        <v>9</v>
      </c>
      <c r="G5207" t="s">
        <v>1490</v>
      </c>
      <c r="H5207">
        <v>38</v>
      </c>
      <c r="I5207">
        <v>54</v>
      </c>
    </row>
    <row r="5208" spans="1:9" x14ac:dyDescent="0.2">
      <c r="A5208" t="s">
        <v>1242</v>
      </c>
      <c r="B5208" t="s">
        <v>6</v>
      </c>
      <c r="C5208">
        <v>4</v>
      </c>
      <c r="D5208" t="s">
        <v>1257</v>
      </c>
      <c r="E5208">
        <v>4041379</v>
      </c>
      <c r="F5208">
        <v>9</v>
      </c>
      <c r="G5208" t="s">
        <v>1491</v>
      </c>
      <c r="H5208">
        <v>20</v>
      </c>
      <c r="I5208">
        <v>54</v>
      </c>
    </row>
    <row r="5209" spans="1:9" x14ac:dyDescent="0.2">
      <c r="A5209" t="s">
        <v>1242</v>
      </c>
      <c r="B5209" t="s">
        <v>6</v>
      </c>
      <c r="C5209">
        <v>4</v>
      </c>
      <c r="D5209" t="s">
        <v>1257</v>
      </c>
      <c r="E5209">
        <v>4041379</v>
      </c>
      <c r="F5209">
        <v>9</v>
      </c>
      <c r="G5209" t="s">
        <v>1492</v>
      </c>
      <c r="H5209">
        <v>14</v>
      </c>
      <c r="I5209">
        <v>54</v>
      </c>
    </row>
    <row r="5210" spans="1:9" x14ac:dyDescent="0.2">
      <c r="A5210" t="s">
        <v>1242</v>
      </c>
      <c r="B5210" t="s">
        <v>6</v>
      </c>
      <c r="C5210">
        <v>4</v>
      </c>
      <c r="D5210" t="s">
        <v>1257</v>
      </c>
      <c r="E5210">
        <v>4041379</v>
      </c>
      <c r="F5210">
        <v>9</v>
      </c>
      <c r="G5210" t="s">
        <v>1493</v>
      </c>
      <c r="H5210">
        <v>15</v>
      </c>
      <c r="I5210">
        <v>54</v>
      </c>
    </row>
    <row r="5211" spans="1:9" x14ac:dyDescent="0.2">
      <c r="A5211" t="s">
        <v>1242</v>
      </c>
      <c r="B5211" t="s">
        <v>6</v>
      </c>
      <c r="C5211">
        <v>4</v>
      </c>
      <c r="D5211" t="s">
        <v>1257</v>
      </c>
      <c r="E5211">
        <v>4041379</v>
      </c>
      <c r="F5211">
        <v>9</v>
      </c>
      <c r="G5211" t="s">
        <v>1494</v>
      </c>
      <c r="H5211">
        <v>38</v>
      </c>
      <c r="I5211">
        <v>54</v>
      </c>
    </row>
    <row r="5212" spans="1:9" x14ac:dyDescent="0.2">
      <c r="A5212" t="s">
        <v>1242</v>
      </c>
      <c r="B5212" t="s">
        <v>6</v>
      </c>
      <c r="C5212">
        <v>4</v>
      </c>
      <c r="D5212" t="s">
        <v>1257</v>
      </c>
      <c r="E5212">
        <v>4041379</v>
      </c>
      <c r="F5212">
        <v>9</v>
      </c>
      <c r="G5212" t="s">
        <v>1495</v>
      </c>
      <c r="H5212">
        <v>14</v>
      </c>
      <c r="I5212">
        <v>54</v>
      </c>
    </row>
    <row r="5213" spans="1:9" x14ac:dyDescent="0.2">
      <c r="A5213" t="s">
        <v>1242</v>
      </c>
      <c r="B5213" t="s">
        <v>6</v>
      </c>
      <c r="C5213">
        <v>4</v>
      </c>
      <c r="D5213" t="s">
        <v>1257</v>
      </c>
      <c r="E5213">
        <v>4041379</v>
      </c>
      <c r="F5213">
        <v>9</v>
      </c>
      <c r="G5213" t="s">
        <v>1496</v>
      </c>
      <c r="H5213">
        <v>15</v>
      </c>
      <c r="I5213">
        <v>54</v>
      </c>
    </row>
    <row r="5214" spans="1:9" x14ac:dyDescent="0.2">
      <c r="A5214" t="s">
        <v>1242</v>
      </c>
      <c r="B5214" t="s">
        <v>6</v>
      </c>
      <c r="C5214">
        <v>4</v>
      </c>
      <c r="D5214" t="s">
        <v>1257</v>
      </c>
      <c r="E5214">
        <v>4041379</v>
      </c>
      <c r="F5214">
        <v>9</v>
      </c>
      <c r="G5214" t="s">
        <v>1497</v>
      </c>
      <c r="H5214">
        <v>15</v>
      </c>
      <c r="I5214">
        <v>54</v>
      </c>
    </row>
    <row r="5215" spans="1:9" x14ac:dyDescent="0.2">
      <c r="A5215" t="s">
        <v>1242</v>
      </c>
      <c r="B5215" t="s">
        <v>6</v>
      </c>
      <c r="C5215">
        <v>4</v>
      </c>
      <c r="D5215" t="s">
        <v>1257</v>
      </c>
      <c r="E5215">
        <v>4041374</v>
      </c>
      <c r="F5215">
        <v>3</v>
      </c>
      <c r="G5215" t="s">
        <v>1488</v>
      </c>
      <c r="H5215">
        <v>31</v>
      </c>
      <c r="I5215">
        <v>57</v>
      </c>
    </row>
    <row r="5216" spans="1:9" x14ac:dyDescent="0.2">
      <c r="A5216" t="s">
        <v>1242</v>
      </c>
      <c r="B5216" t="s">
        <v>6</v>
      </c>
      <c r="C5216">
        <v>4</v>
      </c>
      <c r="D5216" t="s">
        <v>1257</v>
      </c>
      <c r="E5216">
        <v>4041374</v>
      </c>
      <c r="F5216">
        <v>3</v>
      </c>
      <c r="G5216" t="s">
        <v>1489</v>
      </c>
      <c r="H5216">
        <v>29</v>
      </c>
      <c r="I5216">
        <v>57</v>
      </c>
    </row>
    <row r="5217" spans="1:9" x14ac:dyDescent="0.2">
      <c r="A5217" t="s">
        <v>1242</v>
      </c>
      <c r="B5217" t="s">
        <v>6</v>
      </c>
      <c r="C5217">
        <v>4</v>
      </c>
      <c r="D5217" t="s">
        <v>1257</v>
      </c>
      <c r="E5217">
        <v>4041374</v>
      </c>
      <c r="F5217">
        <v>3</v>
      </c>
      <c r="G5217" t="s">
        <v>1490</v>
      </c>
      <c r="H5217">
        <v>33</v>
      </c>
      <c r="I5217">
        <v>57</v>
      </c>
    </row>
    <row r="5218" spans="1:9" x14ac:dyDescent="0.2">
      <c r="A5218" t="s">
        <v>1242</v>
      </c>
      <c r="B5218" t="s">
        <v>6</v>
      </c>
      <c r="C5218">
        <v>4</v>
      </c>
      <c r="D5218" t="s">
        <v>1257</v>
      </c>
      <c r="E5218">
        <v>4041374</v>
      </c>
      <c r="F5218">
        <v>3</v>
      </c>
      <c r="G5218" t="s">
        <v>1491</v>
      </c>
      <c r="H5218">
        <v>23</v>
      </c>
      <c r="I5218">
        <v>57</v>
      </c>
    </row>
    <row r="5219" spans="1:9" x14ac:dyDescent="0.2">
      <c r="A5219" t="s">
        <v>1242</v>
      </c>
      <c r="B5219" t="s">
        <v>6</v>
      </c>
      <c r="C5219">
        <v>4</v>
      </c>
      <c r="D5219" t="s">
        <v>1257</v>
      </c>
      <c r="E5219">
        <v>4041374</v>
      </c>
      <c r="F5219">
        <v>3</v>
      </c>
      <c r="G5219" t="s">
        <v>1492</v>
      </c>
      <c r="H5219">
        <v>18</v>
      </c>
      <c r="I5219">
        <v>57</v>
      </c>
    </row>
    <row r="5220" spans="1:9" x14ac:dyDescent="0.2">
      <c r="A5220" t="s">
        <v>1242</v>
      </c>
      <c r="B5220" t="s">
        <v>6</v>
      </c>
      <c r="C5220">
        <v>4</v>
      </c>
      <c r="D5220" t="s">
        <v>1257</v>
      </c>
      <c r="E5220">
        <v>4041374</v>
      </c>
      <c r="F5220">
        <v>3</v>
      </c>
      <c r="G5220" t="s">
        <v>1493</v>
      </c>
      <c r="H5220">
        <v>16</v>
      </c>
      <c r="I5220">
        <v>57</v>
      </c>
    </row>
    <row r="5221" spans="1:9" x14ac:dyDescent="0.2">
      <c r="A5221" t="s">
        <v>1242</v>
      </c>
      <c r="B5221" t="s">
        <v>6</v>
      </c>
      <c r="C5221">
        <v>4</v>
      </c>
      <c r="D5221" t="s">
        <v>1257</v>
      </c>
      <c r="E5221">
        <v>4041374</v>
      </c>
      <c r="F5221">
        <v>3</v>
      </c>
      <c r="G5221" t="s">
        <v>1494</v>
      </c>
      <c r="H5221">
        <v>31</v>
      </c>
      <c r="I5221">
        <v>57</v>
      </c>
    </row>
    <row r="5222" spans="1:9" x14ac:dyDescent="0.2">
      <c r="A5222" t="s">
        <v>1242</v>
      </c>
      <c r="B5222" t="s">
        <v>6</v>
      </c>
      <c r="C5222">
        <v>4</v>
      </c>
      <c r="D5222" t="s">
        <v>1257</v>
      </c>
      <c r="E5222">
        <v>4041374</v>
      </c>
      <c r="F5222">
        <v>3</v>
      </c>
      <c r="G5222" t="s">
        <v>1495</v>
      </c>
      <c r="H5222">
        <v>18</v>
      </c>
      <c r="I5222">
        <v>57</v>
      </c>
    </row>
    <row r="5223" spans="1:9" x14ac:dyDescent="0.2">
      <c r="A5223" t="s">
        <v>1242</v>
      </c>
      <c r="B5223" t="s">
        <v>6</v>
      </c>
      <c r="C5223">
        <v>4</v>
      </c>
      <c r="D5223" t="s">
        <v>1257</v>
      </c>
      <c r="E5223">
        <v>4041374</v>
      </c>
      <c r="F5223">
        <v>3</v>
      </c>
      <c r="G5223" t="s">
        <v>1496</v>
      </c>
      <c r="H5223">
        <v>15</v>
      </c>
      <c r="I5223">
        <v>57</v>
      </c>
    </row>
    <row r="5224" spans="1:9" x14ac:dyDescent="0.2">
      <c r="A5224" t="s">
        <v>1242</v>
      </c>
      <c r="B5224" t="s">
        <v>6</v>
      </c>
      <c r="C5224">
        <v>4</v>
      </c>
      <c r="D5224" t="s">
        <v>1257</v>
      </c>
      <c r="E5224">
        <v>4041374</v>
      </c>
      <c r="F5224">
        <v>3</v>
      </c>
      <c r="G5224" t="s">
        <v>1497</v>
      </c>
      <c r="H5224">
        <v>18</v>
      </c>
      <c r="I5224">
        <v>57</v>
      </c>
    </row>
    <row r="5225" spans="1:9" x14ac:dyDescent="0.2">
      <c r="A5225" t="s">
        <v>1242</v>
      </c>
      <c r="B5225" t="s">
        <v>6</v>
      </c>
      <c r="C5225">
        <v>4</v>
      </c>
      <c r="D5225" t="s">
        <v>1256</v>
      </c>
      <c r="E5225">
        <v>4041325</v>
      </c>
      <c r="F5225">
        <v>20</v>
      </c>
      <c r="G5225" t="s">
        <v>1488</v>
      </c>
      <c r="H5225">
        <v>43</v>
      </c>
      <c r="I5225">
        <v>54</v>
      </c>
    </row>
    <row r="5226" spans="1:9" x14ac:dyDescent="0.2">
      <c r="A5226" t="s">
        <v>1242</v>
      </c>
      <c r="B5226" t="s">
        <v>6</v>
      </c>
      <c r="C5226">
        <v>4</v>
      </c>
      <c r="D5226" t="s">
        <v>1256</v>
      </c>
      <c r="E5226">
        <v>4041325</v>
      </c>
      <c r="F5226">
        <v>20</v>
      </c>
      <c r="G5226" t="s">
        <v>1489</v>
      </c>
      <c r="H5226">
        <v>46</v>
      </c>
      <c r="I5226">
        <v>54</v>
      </c>
    </row>
    <row r="5227" spans="1:9" x14ac:dyDescent="0.2">
      <c r="A5227" t="s">
        <v>1242</v>
      </c>
      <c r="B5227" t="s">
        <v>6</v>
      </c>
      <c r="C5227">
        <v>4</v>
      </c>
      <c r="D5227" t="s">
        <v>1256</v>
      </c>
      <c r="E5227">
        <v>4041325</v>
      </c>
      <c r="F5227">
        <v>20</v>
      </c>
      <c r="G5227" t="s">
        <v>1490</v>
      </c>
      <c r="H5227">
        <v>45</v>
      </c>
      <c r="I5227">
        <v>54</v>
      </c>
    </row>
    <row r="5228" spans="1:9" x14ac:dyDescent="0.2">
      <c r="A5228" t="s">
        <v>1242</v>
      </c>
      <c r="B5228" t="s">
        <v>6</v>
      </c>
      <c r="C5228">
        <v>4</v>
      </c>
      <c r="D5228" t="s">
        <v>1256</v>
      </c>
      <c r="E5228">
        <v>4041325</v>
      </c>
      <c r="F5228">
        <v>20</v>
      </c>
      <c r="G5228" t="s">
        <v>1491</v>
      </c>
      <c r="H5228">
        <v>43</v>
      </c>
      <c r="I5228">
        <v>54</v>
      </c>
    </row>
    <row r="5229" spans="1:9" x14ac:dyDescent="0.2">
      <c r="A5229" t="s">
        <v>1242</v>
      </c>
      <c r="B5229" t="s">
        <v>6</v>
      </c>
      <c r="C5229">
        <v>4</v>
      </c>
      <c r="D5229" t="s">
        <v>1256</v>
      </c>
      <c r="E5229">
        <v>4041325</v>
      </c>
      <c r="F5229">
        <v>20</v>
      </c>
      <c r="G5229" t="s">
        <v>1492</v>
      </c>
      <c r="H5229">
        <v>10</v>
      </c>
      <c r="I5229">
        <v>54</v>
      </c>
    </row>
    <row r="5230" spans="1:9" x14ac:dyDescent="0.2">
      <c r="A5230" t="s">
        <v>1242</v>
      </c>
      <c r="B5230" t="s">
        <v>6</v>
      </c>
      <c r="C5230">
        <v>4</v>
      </c>
      <c r="D5230" t="s">
        <v>1256</v>
      </c>
      <c r="E5230">
        <v>4041325</v>
      </c>
      <c r="F5230">
        <v>20</v>
      </c>
      <c r="G5230" t="s">
        <v>1493</v>
      </c>
      <c r="H5230">
        <v>27</v>
      </c>
      <c r="I5230">
        <v>54</v>
      </c>
    </row>
    <row r="5231" spans="1:9" x14ac:dyDescent="0.2">
      <c r="A5231" t="s">
        <v>1242</v>
      </c>
      <c r="B5231" t="s">
        <v>6</v>
      </c>
      <c r="C5231">
        <v>4</v>
      </c>
      <c r="D5231" t="s">
        <v>1256</v>
      </c>
      <c r="E5231">
        <v>4041325</v>
      </c>
      <c r="F5231">
        <v>20</v>
      </c>
      <c r="G5231" t="s">
        <v>1494</v>
      </c>
      <c r="H5231">
        <v>28</v>
      </c>
      <c r="I5231">
        <v>54</v>
      </c>
    </row>
    <row r="5232" spans="1:9" x14ac:dyDescent="0.2">
      <c r="A5232" t="s">
        <v>1242</v>
      </c>
      <c r="B5232" t="s">
        <v>6</v>
      </c>
      <c r="C5232">
        <v>4</v>
      </c>
      <c r="D5232" t="s">
        <v>1256</v>
      </c>
      <c r="E5232">
        <v>4041325</v>
      </c>
      <c r="F5232">
        <v>20</v>
      </c>
      <c r="G5232" t="s">
        <v>1495</v>
      </c>
      <c r="H5232">
        <v>5</v>
      </c>
      <c r="I5232">
        <v>54</v>
      </c>
    </row>
    <row r="5233" spans="1:9" x14ac:dyDescent="0.2">
      <c r="A5233" t="s">
        <v>1242</v>
      </c>
      <c r="B5233" t="s">
        <v>6</v>
      </c>
      <c r="C5233">
        <v>4</v>
      </c>
      <c r="D5233" t="s">
        <v>1256</v>
      </c>
      <c r="E5233">
        <v>4041325</v>
      </c>
      <c r="F5233">
        <v>20</v>
      </c>
      <c r="G5233" t="s">
        <v>1496</v>
      </c>
      <c r="H5233">
        <v>15</v>
      </c>
      <c r="I5233">
        <v>54</v>
      </c>
    </row>
    <row r="5234" spans="1:9" x14ac:dyDescent="0.2">
      <c r="A5234" t="s">
        <v>1242</v>
      </c>
      <c r="B5234" t="s">
        <v>6</v>
      </c>
      <c r="C5234">
        <v>4</v>
      </c>
      <c r="D5234" t="s">
        <v>1256</v>
      </c>
      <c r="E5234">
        <v>4041325</v>
      </c>
      <c r="F5234">
        <v>20</v>
      </c>
      <c r="G5234" t="s">
        <v>1497</v>
      </c>
      <c r="H5234">
        <v>25</v>
      </c>
      <c r="I5234">
        <v>54</v>
      </c>
    </row>
    <row r="5235" spans="1:9" x14ac:dyDescent="0.2">
      <c r="A5235" t="s">
        <v>1242</v>
      </c>
      <c r="B5235" t="s">
        <v>6</v>
      </c>
      <c r="C5235">
        <v>4</v>
      </c>
      <c r="D5235" t="s">
        <v>1256</v>
      </c>
      <c r="E5235">
        <v>4041327</v>
      </c>
      <c r="F5235">
        <v>17</v>
      </c>
      <c r="G5235" t="s">
        <v>1488</v>
      </c>
      <c r="H5235">
        <v>43</v>
      </c>
      <c r="I5235">
        <v>54</v>
      </c>
    </row>
    <row r="5236" spans="1:9" x14ac:dyDescent="0.2">
      <c r="A5236" t="s">
        <v>1242</v>
      </c>
      <c r="B5236" t="s">
        <v>6</v>
      </c>
      <c r="C5236">
        <v>4</v>
      </c>
      <c r="D5236" t="s">
        <v>1256</v>
      </c>
      <c r="E5236">
        <v>4041327</v>
      </c>
      <c r="F5236">
        <v>17</v>
      </c>
      <c r="G5236" t="s">
        <v>1489</v>
      </c>
      <c r="H5236">
        <v>52</v>
      </c>
      <c r="I5236">
        <v>54</v>
      </c>
    </row>
    <row r="5237" spans="1:9" x14ac:dyDescent="0.2">
      <c r="A5237" t="s">
        <v>1242</v>
      </c>
      <c r="B5237" t="s">
        <v>6</v>
      </c>
      <c r="C5237">
        <v>4</v>
      </c>
      <c r="D5237" t="s">
        <v>1256</v>
      </c>
      <c r="E5237">
        <v>4041327</v>
      </c>
      <c r="F5237">
        <v>17</v>
      </c>
      <c r="G5237" t="s">
        <v>1490</v>
      </c>
      <c r="H5237">
        <v>49</v>
      </c>
      <c r="I5237">
        <v>54</v>
      </c>
    </row>
    <row r="5238" spans="1:9" x14ac:dyDescent="0.2">
      <c r="A5238" t="s">
        <v>1242</v>
      </c>
      <c r="B5238" t="s">
        <v>6</v>
      </c>
      <c r="C5238">
        <v>4</v>
      </c>
      <c r="D5238" t="s">
        <v>1256</v>
      </c>
      <c r="E5238">
        <v>4041327</v>
      </c>
      <c r="F5238">
        <v>17</v>
      </c>
      <c r="G5238" t="s">
        <v>1491</v>
      </c>
      <c r="H5238">
        <v>47</v>
      </c>
      <c r="I5238">
        <v>54</v>
      </c>
    </row>
    <row r="5239" spans="1:9" x14ac:dyDescent="0.2">
      <c r="A5239" t="s">
        <v>1242</v>
      </c>
      <c r="B5239" t="s">
        <v>6</v>
      </c>
      <c r="C5239">
        <v>4</v>
      </c>
      <c r="D5239" t="s">
        <v>1256</v>
      </c>
      <c r="E5239">
        <v>4041327</v>
      </c>
      <c r="F5239">
        <v>17</v>
      </c>
      <c r="G5239" t="s">
        <v>1492</v>
      </c>
      <c r="H5239">
        <v>16</v>
      </c>
      <c r="I5239">
        <v>54</v>
      </c>
    </row>
    <row r="5240" spans="1:9" x14ac:dyDescent="0.2">
      <c r="A5240" t="s">
        <v>1242</v>
      </c>
      <c r="B5240" t="s">
        <v>6</v>
      </c>
      <c r="C5240">
        <v>4</v>
      </c>
      <c r="D5240" t="s">
        <v>1256</v>
      </c>
      <c r="E5240">
        <v>4041327</v>
      </c>
      <c r="F5240">
        <v>17</v>
      </c>
      <c r="G5240" t="s">
        <v>1493</v>
      </c>
      <c r="H5240">
        <v>18</v>
      </c>
      <c r="I5240">
        <v>54</v>
      </c>
    </row>
    <row r="5241" spans="1:9" x14ac:dyDescent="0.2">
      <c r="A5241" t="s">
        <v>1242</v>
      </c>
      <c r="B5241" t="s">
        <v>6</v>
      </c>
      <c r="C5241">
        <v>4</v>
      </c>
      <c r="D5241" t="s">
        <v>1256</v>
      </c>
      <c r="E5241">
        <v>4041327</v>
      </c>
      <c r="F5241">
        <v>17</v>
      </c>
      <c r="G5241" t="s">
        <v>1494</v>
      </c>
      <c r="H5241">
        <v>27</v>
      </c>
      <c r="I5241">
        <v>54</v>
      </c>
    </row>
    <row r="5242" spans="1:9" x14ac:dyDescent="0.2">
      <c r="A5242" t="s">
        <v>1242</v>
      </c>
      <c r="B5242" t="s">
        <v>6</v>
      </c>
      <c r="C5242">
        <v>4</v>
      </c>
      <c r="D5242" t="s">
        <v>1256</v>
      </c>
      <c r="E5242">
        <v>4041327</v>
      </c>
      <c r="F5242">
        <v>17</v>
      </c>
      <c r="G5242" t="s">
        <v>1495</v>
      </c>
      <c r="H5242">
        <v>11</v>
      </c>
      <c r="I5242">
        <v>54</v>
      </c>
    </row>
    <row r="5243" spans="1:9" x14ac:dyDescent="0.2">
      <c r="A5243" t="s">
        <v>1242</v>
      </c>
      <c r="B5243" t="s">
        <v>6</v>
      </c>
      <c r="C5243">
        <v>4</v>
      </c>
      <c r="D5243" t="s">
        <v>1256</v>
      </c>
      <c r="E5243">
        <v>4041327</v>
      </c>
      <c r="F5243">
        <v>17</v>
      </c>
      <c r="G5243" t="s">
        <v>1496</v>
      </c>
      <c r="H5243">
        <v>20</v>
      </c>
      <c r="I5243">
        <v>54</v>
      </c>
    </row>
    <row r="5244" spans="1:9" x14ac:dyDescent="0.2">
      <c r="A5244" t="s">
        <v>1242</v>
      </c>
      <c r="B5244" t="s">
        <v>6</v>
      </c>
      <c r="C5244">
        <v>4</v>
      </c>
      <c r="D5244" t="s">
        <v>1256</v>
      </c>
      <c r="E5244">
        <v>4041327</v>
      </c>
      <c r="F5244">
        <v>17</v>
      </c>
      <c r="G5244" t="s">
        <v>1497</v>
      </c>
      <c r="H5244">
        <v>25</v>
      </c>
      <c r="I5244">
        <v>54</v>
      </c>
    </row>
    <row r="5245" spans="1:9" x14ac:dyDescent="0.2">
      <c r="A5245" t="s">
        <v>1242</v>
      </c>
      <c r="B5245" t="s">
        <v>6</v>
      </c>
      <c r="C5245">
        <v>4</v>
      </c>
      <c r="D5245" t="s">
        <v>1256</v>
      </c>
      <c r="E5245">
        <v>4041328</v>
      </c>
      <c r="F5245">
        <v>19</v>
      </c>
      <c r="G5245" t="s">
        <v>1488</v>
      </c>
      <c r="H5245">
        <v>47</v>
      </c>
      <c r="I5245">
        <v>57</v>
      </c>
    </row>
    <row r="5246" spans="1:9" x14ac:dyDescent="0.2">
      <c r="A5246" t="s">
        <v>1242</v>
      </c>
      <c r="B5246" t="s">
        <v>6</v>
      </c>
      <c r="C5246">
        <v>4</v>
      </c>
      <c r="D5246" t="s">
        <v>1256</v>
      </c>
      <c r="E5246">
        <v>4041328</v>
      </c>
      <c r="F5246">
        <v>19</v>
      </c>
      <c r="G5246" t="s">
        <v>1489</v>
      </c>
      <c r="H5246">
        <v>49</v>
      </c>
      <c r="I5246">
        <v>57</v>
      </c>
    </row>
    <row r="5247" spans="1:9" x14ac:dyDescent="0.2">
      <c r="A5247" t="s">
        <v>1242</v>
      </c>
      <c r="B5247" t="s">
        <v>6</v>
      </c>
      <c r="C5247">
        <v>4</v>
      </c>
      <c r="D5247" t="s">
        <v>1256</v>
      </c>
      <c r="E5247">
        <v>4041328</v>
      </c>
      <c r="F5247">
        <v>19</v>
      </c>
      <c r="G5247" t="s">
        <v>1490</v>
      </c>
      <c r="H5247">
        <v>47</v>
      </c>
      <c r="I5247">
        <v>57</v>
      </c>
    </row>
    <row r="5248" spans="1:9" x14ac:dyDescent="0.2">
      <c r="A5248" t="s">
        <v>1242</v>
      </c>
      <c r="B5248" t="s">
        <v>6</v>
      </c>
      <c r="C5248">
        <v>4</v>
      </c>
      <c r="D5248" t="s">
        <v>1256</v>
      </c>
      <c r="E5248">
        <v>4041328</v>
      </c>
      <c r="F5248">
        <v>19</v>
      </c>
      <c r="G5248" t="s">
        <v>1491</v>
      </c>
      <c r="H5248">
        <v>43</v>
      </c>
      <c r="I5248">
        <v>57</v>
      </c>
    </row>
    <row r="5249" spans="1:9" x14ac:dyDescent="0.2">
      <c r="A5249" t="s">
        <v>1242</v>
      </c>
      <c r="B5249" t="s">
        <v>6</v>
      </c>
      <c r="C5249">
        <v>4</v>
      </c>
      <c r="D5249" t="s">
        <v>1256</v>
      </c>
      <c r="E5249">
        <v>4041328</v>
      </c>
      <c r="F5249">
        <v>19</v>
      </c>
      <c r="G5249" t="s">
        <v>1492</v>
      </c>
      <c r="H5249">
        <v>11</v>
      </c>
      <c r="I5249">
        <v>57</v>
      </c>
    </row>
    <row r="5250" spans="1:9" x14ac:dyDescent="0.2">
      <c r="A5250" t="s">
        <v>1242</v>
      </c>
      <c r="B5250" t="s">
        <v>6</v>
      </c>
      <c r="C5250">
        <v>4</v>
      </c>
      <c r="D5250" t="s">
        <v>1256</v>
      </c>
      <c r="E5250">
        <v>4041328</v>
      </c>
      <c r="F5250">
        <v>19</v>
      </c>
      <c r="G5250" t="s">
        <v>1493</v>
      </c>
      <c r="H5250">
        <v>25</v>
      </c>
      <c r="I5250">
        <v>57</v>
      </c>
    </row>
    <row r="5251" spans="1:9" x14ac:dyDescent="0.2">
      <c r="A5251" t="s">
        <v>1242</v>
      </c>
      <c r="B5251" t="s">
        <v>6</v>
      </c>
      <c r="C5251">
        <v>4</v>
      </c>
      <c r="D5251" t="s">
        <v>1256</v>
      </c>
      <c r="E5251">
        <v>4041328</v>
      </c>
      <c r="F5251">
        <v>19</v>
      </c>
      <c r="G5251" t="s">
        <v>1494</v>
      </c>
      <c r="H5251">
        <v>31</v>
      </c>
      <c r="I5251">
        <v>57</v>
      </c>
    </row>
    <row r="5252" spans="1:9" x14ac:dyDescent="0.2">
      <c r="A5252" t="s">
        <v>1242</v>
      </c>
      <c r="B5252" t="s">
        <v>6</v>
      </c>
      <c r="C5252">
        <v>4</v>
      </c>
      <c r="D5252" t="s">
        <v>1256</v>
      </c>
      <c r="E5252">
        <v>4041328</v>
      </c>
      <c r="F5252">
        <v>19</v>
      </c>
      <c r="G5252" t="s">
        <v>1495</v>
      </c>
      <c r="H5252">
        <v>9</v>
      </c>
      <c r="I5252">
        <v>57</v>
      </c>
    </row>
    <row r="5253" spans="1:9" x14ac:dyDescent="0.2">
      <c r="A5253" t="s">
        <v>1242</v>
      </c>
      <c r="B5253" t="s">
        <v>6</v>
      </c>
      <c r="C5253">
        <v>4</v>
      </c>
      <c r="D5253" t="s">
        <v>1256</v>
      </c>
      <c r="E5253">
        <v>4041328</v>
      </c>
      <c r="F5253">
        <v>19</v>
      </c>
      <c r="G5253" t="s">
        <v>1496</v>
      </c>
      <c r="H5253">
        <v>15</v>
      </c>
      <c r="I5253">
        <v>57</v>
      </c>
    </row>
    <row r="5254" spans="1:9" x14ac:dyDescent="0.2">
      <c r="A5254" t="s">
        <v>1242</v>
      </c>
      <c r="B5254" t="s">
        <v>6</v>
      </c>
      <c r="C5254">
        <v>4</v>
      </c>
      <c r="D5254" t="s">
        <v>1256</v>
      </c>
      <c r="E5254">
        <v>4041328</v>
      </c>
      <c r="F5254">
        <v>19</v>
      </c>
      <c r="G5254" t="s">
        <v>1497</v>
      </c>
      <c r="H5254">
        <v>21</v>
      </c>
      <c r="I5254">
        <v>57</v>
      </c>
    </row>
    <row r="5255" spans="1:9" x14ac:dyDescent="0.2">
      <c r="A5255" t="s">
        <v>1242</v>
      </c>
      <c r="B5255" t="s">
        <v>6</v>
      </c>
      <c r="C5255">
        <v>4</v>
      </c>
      <c r="D5255" t="s">
        <v>1256</v>
      </c>
      <c r="E5255">
        <v>4041342</v>
      </c>
      <c r="F5255">
        <v>17</v>
      </c>
      <c r="G5255" t="s">
        <v>1488</v>
      </c>
      <c r="H5255">
        <v>44</v>
      </c>
      <c r="I5255">
        <v>57</v>
      </c>
    </row>
    <row r="5256" spans="1:9" x14ac:dyDescent="0.2">
      <c r="A5256" t="s">
        <v>1242</v>
      </c>
      <c r="B5256" t="s">
        <v>6</v>
      </c>
      <c r="C5256">
        <v>4</v>
      </c>
      <c r="D5256" t="s">
        <v>1256</v>
      </c>
      <c r="E5256">
        <v>4041342</v>
      </c>
      <c r="F5256">
        <v>17</v>
      </c>
      <c r="G5256" t="s">
        <v>1489</v>
      </c>
      <c r="H5256">
        <v>53</v>
      </c>
      <c r="I5256">
        <v>57</v>
      </c>
    </row>
    <row r="5257" spans="1:9" x14ac:dyDescent="0.2">
      <c r="A5257" t="s">
        <v>1242</v>
      </c>
      <c r="B5257" t="s">
        <v>6</v>
      </c>
      <c r="C5257">
        <v>4</v>
      </c>
      <c r="D5257" t="s">
        <v>1256</v>
      </c>
      <c r="E5257">
        <v>4041342</v>
      </c>
      <c r="F5257">
        <v>17</v>
      </c>
      <c r="G5257" t="s">
        <v>1490</v>
      </c>
      <c r="H5257">
        <v>54</v>
      </c>
      <c r="I5257">
        <v>57</v>
      </c>
    </row>
    <row r="5258" spans="1:9" x14ac:dyDescent="0.2">
      <c r="A5258" t="s">
        <v>1242</v>
      </c>
      <c r="B5258" t="s">
        <v>6</v>
      </c>
      <c r="C5258">
        <v>4</v>
      </c>
      <c r="D5258" t="s">
        <v>1256</v>
      </c>
      <c r="E5258">
        <v>4041342</v>
      </c>
      <c r="F5258">
        <v>17</v>
      </c>
      <c r="G5258" t="s">
        <v>1491</v>
      </c>
      <c r="H5258">
        <v>52</v>
      </c>
      <c r="I5258">
        <v>57</v>
      </c>
    </row>
    <row r="5259" spans="1:9" x14ac:dyDescent="0.2">
      <c r="A5259" t="s">
        <v>1242</v>
      </c>
      <c r="B5259" t="s">
        <v>6</v>
      </c>
      <c r="C5259">
        <v>4</v>
      </c>
      <c r="D5259" t="s">
        <v>1256</v>
      </c>
      <c r="E5259">
        <v>4041342</v>
      </c>
      <c r="F5259">
        <v>17</v>
      </c>
      <c r="G5259" t="s">
        <v>1492</v>
      </c>
      <c r="H5259">
        <v>15</v>
      </c>
      <c r="I5259">
        <v>57</v>
      </c>
    </row>
    <row r="5260" spans="1:9" x14ac:dyDescent="0.2">
      <c r="A5260" t="s">
        <v>1242</v>
      </c>
      <c r="B5260" t="s">
        <v>6</v>
      </c>
      <c r="C5260">
        <v>4</v>
      </c>
      <c r="D5260" t="s">
        <v>1256</v>
      </c>
      <c r="E5260">
        <v>4041342</v>
      </c>
      <c r="F5260">
        <v>17</v>
      </c>
      <c r="G5260" t="s">
        <v>1493</v>
      </c>
      <c r="H5260">
        <v>18</v>
      </c>
      <c r="I5260">
        <v>57</v>
      </c>
    </row>
    <row r="5261" spans="1:9" x14ac:dyDescent="0.2">
      <c r="A5261" t="s">
        <v>1242</v>
      </c>
      <c r="B5261" t="s">
        <v>6</v>
      </c>
      <c r="C5261">
        <v>4</v>
      </c>
      <c r="D5261" t="s">
        <v>1256</v>
      </c>
      <c r="E5261">
        <v>4041342</v>
      </c>
      <c r="F5261">
        <v>17</v>
      </c>
      <c r="G5261" t="s">
        <v>1494</v>
      </c>
      <c r="H5261">
        <v>29</v>
      </c>
      <c r="I5261">
        <v>57</v>
      </c>
    </row>
    <row r="5262" spans="1:9" x14ac:dyDescent="0.2">
      <c r="A5262" t="s">
        <v>1242</v>
      </c>
      <c r="B5262" t="s">
        <v>6</v>
      </c>
      <c r="C5262">
        <v>4</v>
      </c>
      <c r="D5262" t="s">
        <v>1256</v>
      </c>
      <c r="E5262">
        <v>4041342</v>
      </c>
      <c r="F5262">
        <v>17</v>
      </c>
      <c r="G5262" t="s">
        <v>1495</v>
      </c>
      <c r="H5262">
        <v>14</v>
      </c>
      <c r="I5262">
        <v>57</v>
      </c>
    </row>
    <row r="5263" spans="1:9" x14ac:dyDescent="0.2">
      <c r="A5263" t="s">
        <v>1242</v>
      </c>
      <c r="B5263" t="s">
        <v>6</v>
      </c>
      <c r="C5263">
        <v>4</v>
      </c>
      <c r="D5263" t="s">
        <v>1256</v>
      </c>
      <c r="E5263">
        <v>4041342</v>
      </c>
      <c r="F5263">
        <v>17</v>
      </c>
      <c r="G5263" t="s">
        <v>1496</v>
      </c>
      <c r="H5263">
        <v>6</v>
      </c>
      <c r="I5263">
        <v>57</v>
      </c>
    </row>
    <row r="5264" spans="1:9" x14ac:dyDescent="0.2">
      <c r="A5264" t="s">
        <v>1242</v>
      </c>
      <c r="B5264" t="s">
        <v>6</v>
      </c>
      <c r="C5264">
        <v>4</v>
      </c>
      <c r="D5264" t="s">
        <v>1256</v>
      </c>
      <c r="E5264">
        <v>4041342</v>
      </c>
      <c r="F5264">
        <v>17</v>
      </c>
      <c r="G5264" t="s">
        <v>1497</v>
      </c>
      <c r="H5264">
        <v>31</v>
      </c>
      <c r="I5264">
        <v>57</v>
      </c>
    </row>
    <row r="5265" spans="1:9" x14ac:dyDescent="0.2">
      <c r="A5265" t="s">
        <v>1242</v>
      </c>
      <c r="B5265" t="s">
        <v>6</v>
      </c>
      <c r="C5265">
        <v>4</v>
      </c>
      <c r="D5265" t="s">
        <v>1256</v>
      </c>
      <c r="E5265">
        <v>4041344</v>
      </c>
      <c r="F5265">
        <v>19</v>
      </c>
      <c r="G5265" t="s">
        <v>1488</v>
      </c>
      <c r="H5265">
        <v>47</v>
      </c>
      <c r="I5265">
        <v>54</v>
      </c>
    </row>
    <row r="5266" spans="1:9" x14ac:dyDescent="0.2">
      <c r="A5266" t="s">
        <v>1242</v>
      </c>
      <c r="B5266" t="s">
        <v>6</v>
      </c>
      <c r="C5266">
        <v>4</v>
      </c>
      <c r="D5266" t="s">
        <v>1256</v>
      </c>
      <c r="E5266">
        <v>4041344</v>
      </c>
      <c r="F5266">
        <v>19</v>
      </c>
      <c r="G5266" t="s">
        <v>1489</v>
      </c>
      <c r="H5266">
        <v>51</v>
      </c>
      <c r="I5266">
        <v>54</v>
      </c>
    </row>
    <row r="5267" spans="1:9" x14ac:dyDescent="0.2">
      <c r="A5267" t="s">
        <v>1242</v>
      </c>
      <c r="B5267" t="s">
        <v>6</v>
      </c>
      <c r="C5267">
        <v>4</v>
      </c>
      <c r="D5267" t="s">
        <v>1256</v>
      </c>
      <c r="E5267">
        <v>4041344</v>
      </c>
      <c r="F5267">
        <v>19</v>
      </c>
      <c r="G5267" t="s">
        <v>1490</v>
      </c>
      <c r="H5267">
        <v>52</v>
      </c>
      <c r="I5267">
        <v>54</v>
      </c>
    </row>
    <row r="5268" spans="1:9" x14ac:dyDescent="0.2">
      <c r="A5268" t="s">
        <v>1242</v>
      </c>
      <c r="B5268" t="s">
        <v>6</v>
      </c>
      <c r="C5268">
        <v>4</v>
      </c>
      <c r="D5268" t="s">
        <v>1256</v>
      </c>
      <c r="E5268">
        <v>4041344</v>
      </c>
      <c r="F5268">
        <v>19</v>
      </c>
      <c r="G5268" t="s">
        <v>1491</v>
      </c>
      <c r="H5268">
        <v>48</v>
      </c>
      <c r="I5268">
        <v>54</v>
      </c>
    </row>
    <row r="5269" spans="1:9" x14ac:dyDescent="0.2">
      <c r="A5269" t="s">
        <v>1242</v>
      </c>
      <c r="B5269" t="s">
        <v>6</v>
      </c>
      <c r="C5269">
        <v>4</v>
      </c>
      <c r="D5269" t="s">
        <v>1256</v>
      </c>
      <c r="E5269">
        <v>4041344</v>
      </c>
      <c r="F5269">
        <v>19</v>
      </c>
      <c r="G5269" t="s">
        <v>1492</v>
      </c>
      <c r="H5269">
        <v>12</v>
      </c>
      <c r="I5269">
        <v>54</v>
      </c>
    </row>
    <row r="5270" spans="1:9" x14ac:dyDescent="0.2">
      <c r="A5270" t="s">
        <v>1242</v>
      </c>
      <c r="B5270" t="s">
        <v>6</v>
      </c>
      <c r="C5270">
        <v>4</v>
      </c>
      <c r="D5270" t="s">
        <v>1256</v>
      </c>
      <c r="E5270">
        <v>4041344</v>
      </c>
      <c r="F5270">
        <v>19</v>
      </c>
      <c r="G5270" t="s">
        <v>1493</v>
      </c>
      <c r="H5270">
        <v>18</v>
      </c>
      <c r="I5270">
        <v>54</v>
      </c>
    </row>
    <row r="5271" spans="1:9" x14ac:dyDescent="0.2">
      <c r="A5271" t="s">
        <v>1242</v>
      </c>
      <c r="B5271" t="s">
        <v>6</v>
      </c>
      <c r="C5271">
        <v>4</v>
      </c>
      <c r="D5271" t="s">
        <v>1256</v>
      </c>
      <c r="E5271">
        <v>4041344</v>
      </c>
      <c r="F5271">
        <v>19</v>
      </c>
      <c r="G5271" t="s">
        <v>1494</v>
      </c>
      <c r="H5271">
        <v>33</v>
      </c>
      <c r="I5271">
        <v>54</v>
      </c>
    </row>
    <row r="5272" spans="1:9" x14ac:dyDescent="0.2">
      <c r="A5272" t="s">
        <v>1242</v>
      </c>
      <c r="B5272" t="s">
        <v>6</v>
      </c>
      <c r="C5272">
        <v>4</v>
      </c>
      <c r="D5272" t="s">
        <v>1256</v>
      </c>
      <c r="E5272">
        <v>4041344</v>
      </c>
      <c r="F5272">
        <v>19</v>
      </c>
      <c r="G5272" t="s">
        <v>1495</v>
      </c>
      <c r="H5272">
        <v>16</v>
      </c>
      <c r="I5272">
        <v>54</v>
      </c>
    </row>
    <row r="5273" spans="1:9" x14ac:dyDescent="0.2">
      <c r="A5273" t="s">
        <v>1242</v>
      </c>
      <c r="B5273" t="s">
        <v>6</v>
      </c>
      <c r="C5273">
        <v>4</v>
      </c>
      <c r="D5273" t="s">
        <v>1256</v>
      </c>
      <c r="E5273">
        <v>4041344</v>
      </c>
      <c r="F5273">
        <v>19</v>
      </c>
      <c r="G5273" t="s">
        <v>1496</v>
      </c>
      <c r="H5273">
        <v>19</v>
      </c>
      <c r="I5273">
        <v>54</v>
      </c>
    </row>
    <row r="5274" spans="1:9" x14ac:dyDescent="0.2">
      <c r="A5274" t="s">
        <v>1242</v>
      </c>
      <c r="B5274" t="s">
        <v>6</v>
      </c>
      <c r="C5274">
        <v>4</v>
      </c>
      <c r="D5274" t="s">
        <v>1256</v>
      </c>
      <c r="E5274">
        <v>4041344</v>
      </c>
      <c r="F5274">
        <v>19</v>
      </c>
      <c r="G5274" t="s">
        <v>1497</v>
      </c>
      <c r="H5274">
        <v>37</v>
      </c>
      <c r="I5274">
        <v>54</v>
      </c>
    </row>
    <row r="5275" spans="1:9" x14ac:dyDescent="0.2">
      <c r="A5275" t="s">
        <v>1242</v>
      </c>
      <c r="B5275" t="s">
        <v>6</v>
      </c>
      <c r="C5275">
        <v>4</v>
      </c>
      <c r="D5275" t="s">
        <v>1256</v>
      </c>
      <c r="E5275">
        <v>4041353</v>
      </c>
      <c r="F5275">
        <v>20</v>
      </c>
      <c r="G5275" t="s">
        <v>1488</v>
      </c>
      <c r="H5275">
        <v>45</v>
      </c>
      <c r="I5275">
        <v>57</v>
      </c>
    </row>
    <row r="5276" spans="1:9" x14ac:dyDescent="0.2">
      <c r="A5276" t="s">
        <v>1242</v>
      </c>
      <c r="B5276" t="s">
        <v>6</v>
      </c>
      <c r="C5276">
        <v>4</v>
      </c>
      <c r="D5276" t="s">
        <v>1256</v>
      </c>
      <c r="E5276">
        <v>4041353</v>
      </c>
      <c r="F5276">
        <v>20</v>
      </c>
      <c r="G5276" t="s">
        <v>1489</v>
      </c>
      <c r="H5276">
        <v>52</v>
      </c>
      <c r="I5276">
        <v>57</v>
      </c>
    </row>
    <row r="5277" spans="1:9" x14ac:dyDescent="0.2">
      <c r="A5277" t="s">
        <v>1242</v>
      </c>
      <c r="B5277" t="s">
        <v>6</v>
      </c>
      <c r="C5277">
        <v>4</v>
      </c>
      <c r="D5277" t="s">
        <v>1256</v>
      </c>
      <c r="E5277">
        <v>4041353</v>
      </c>
      <c r="F5277">
        <v>20</v>
      </c>
      <c r="G5277" t="s">
        <v>1490</v>
      </c>
      <c r="H5277">
        <v>53</v>
      </c>
      <c r="I5277">
        <v>57</v>
      </c>
    </row>
    <row r="5278" spans="1:9" x14ac:dyDescent="0.2">
      <c r="A5278" t="s">
        <v>1242</v>
      </c>
      <c r="B5278" t="s">
        <v>6</v>
      </c>
      <c r="C5278">
        <v>4</v>
      </c>
      <c r="D5278" t="s">
        <v>1256</v>
      </c>
      <c r="E5278">
        <v>4041353</v>
      </c>
      <c r="F5278">
        <v>20</v>
      </c>
      <c r="G5278" t="s">
        <v>1491</v>
      </c>
      <c r="H5278">
        <v>53</v>
      </c>
      <c r="I5278">
        <v>57</v>
      </c>
    </row>
    <row r="5279" spans="1:9" x14ac:dyDescent="0.2">
      <c r="A5279" t="s">
        <v>1242</v>
      </c>
      <c r="B5279" t="s">
        <v>6</v>
      </c>
      <c r="C5279">
        <v>4</v>
      </c>
      <c r="D5279" t="s">
        <v>1256</v>
      </c>
      <c r="E5279">
        <v>4041353</v>
      </c>
      <c r="F5279">
        <v>20</v>
      </c>
      <c r="G5279" t="s">
        <v>1492</v>
      </c>
      <c r="H5279">
        <v>16</v>
      </c>
      <c r="I5279">
        <v>57</v>
      </c>
    </row>
    <row r="5280" spans="1:9" x14ac:dyDescent="0.2">
      <c r="A5280" t="s">
        <v>1242</v>
      </c>
      <c r="B5280" t="s">
        <v>6</v>
      </c>
      <c r="C5280">
        <v>4</v>
      </c>
      <c r="D5280" t="s">
        <v>1256</v>
      </c>
      <c r="E5280">
        <v>4041353</v>
      </c>
      <c r="F5280">
        <v>20</v>
      </c>
      <c r="G5280" t="s">
        <v>1493</v>
      </c>
      <c r="H5280">
        <v>23</v>
      </c>
      <c r="I5280">
        <v>57</v>
      </c>
    </row>
    <row r="5281" spans="1:9" x14ac:dyDescent="0.2">
      <c r="A5281" t="s">
        <v>1242</v>
      </c>
      <c r="B5281" t="s">
        <v>6</v>
      </c>
      <c r="C5281">
        <v>4</v>
      </c>
      <c r="D5281" t="s">
        <v>1256</v>
      </c>
      <c r="E5281">
        <v>4041353</v>
      </c>
      <c r="F5281">
        <v>20</v>
      </c>
      <c r="G5281" t="s">
        <v>1494</v>
      </c>
      <c r="H5281">
        <v>30</v>
      </c>
      <c r="I5281">
        <v>57</v>
      </c>
    </row>
    <row r="5282" spans="1:9" x14ac:dyDescent="0.2">
      <c r="A5282" t="s">
        <v>1242</v>
      </c>
      <c r="B5282" t="s">
        <v>6</v>
      </c>
      <c r="C5282">
        <v>4</v>
      </c>
      <c r="D5282" t="s">
        <v>1256</v>
      </c>
      <c r="E5282">
        <v>4041353</v>
      </c>
      <c r="F5282">
        <v>20</v>
      </c>
      <c r="G5282" t="s">
        <v>1495</v>
      </c>
      <c r="H5282">
        <v>3</v>
      </c>
      <c r="I5282">
        <v>57</v>
      </c>
    </row>
    <row r="5283" spans="1:9" x14ac:dyDescent="0.2">
      <c r="A5283" t="s">
        <v>1242</v>
      </c>
      <c r="B5283" t="s">
        <v>6</v>
      </c>
      <c r="C5283">
        <v>4</v>
      </c>
      <c r="D5283" t="s">
        <v>1256</v>
      </c>
      <c r="E5283">
        <v>4041353</v>
      </c>
      <c r="F5283">
        <v>20</v>
      </c>
      <c r="G5283" t="s">
        <v>1496</v>
      </c>
      <c r="H5283">
        <v>16</v>
      </c>
      <c r="I5283">
        <v>57</v>
      </c>
    </row>
    <row r="5284" spans="1:9" x14ac:dyDescent="0.2">
      <c r="A5284" t="s">
        <v>1242</v>
      </c>
      <c r="B5284" t="s">
        <v>6</v>
      </c>
      <c r="C5284">
        <v>4</v>
      </c>
      <c r="D5284" t="s">
        <v>1256</v>
      </c>
      <c r="E5284">
        <v>4041353</v>
      </c>
      <c r="F5284">
        <v>20</v>
      </c>
      <c r="G5284" t="s">
        <v>1497</v>
      </c>
      <c r="H5284">
        <v>31</v>
      </c>
      <c r="I5284">
        <v>57</v>
      </c>
    </row>
    <row r="5285" spans="1:9" x14ac:dyDescent="0.2">
      <c r="A5285" t="s">
        <v>1242</v>
      </c>
      <c r="B5285" t="s">
        <v>6</v>
      </c>
      <c r="C5285">
        <v>4</v>
      </c>
      <c r="D5285" t="s">
        <v>1256</v>
      </c>
      <c r="E5285">
        <v>4041339</v>
      </c>
      <c r="F5285">
        <v>18</v>
      </c>
      <c r="G5285" t="s">
        <v>1488</v>
      </c>
      <c r="H5285">
        <v>47</v>
      </c>
      <c r="I5285">
        <v>51</v>
      </c>
    </row>
    <row r="5286" spans="1:9" x14ac:dyDescent="0.2">
      <c r="A5286" t="s">
        <v>1242</v>
      </c>
      <c r="B5286" t="s">
        <v>6</v>
      </c>
      <c r="C5286">
        <v>4</v>
      </c>
      <c r="D5286" t="s">
        <v>1256</v>
      </c>
      <c r="E5286">
        <v>4041339</v>
      </c>
      <c r="F5286">
        <v>18</v>
      </c>
      <c r="G5286" t="s">
        <v>1489</v>
      </c>
      <c r="H5286">
        <v>46</v>
      </c>
      <c r="I5286">
        <v>51</v>
      </c>
    </row>
    <row r="5287" spans="1:9" x14ac:dyDescent="0.2">
      <c r="A5287" t="s">
        <v>1242</v>
      </c>
      <c r="B5287" t="s">
        <v>6</v>
      </c>
      <c r="C5287">
        <v>4</v>
      </c>
      <c r="D5287" t="s">
        <v>1256</v>
      </c>
      <c r="E5287">
        <v>4041339</v>
      </c>
      <c r="F5287">
        <v>18</v>
      </c>
      <c r="G5287" t="s">
        <v>1490</v>
      </c>
      <c r="H5287">
        <v>45</v>
      </c>
      <c r="I5287">
        <v>51</v>
      </c>
    </row>
    <row r="5288" spans="1:9" x14ac:dyDescent="0.2">
      <c r="A5288" t="s">
        <v>1242</v>
      </c>
      <c r="B5288" t="s">
        <v>6</v>
      </c>
      <c r="C5288">
        <v>4</v>
      </c>
      <c r="D5288" t="s">
        <v>1256</v>
      </c>
      <c r="E5288">
        <v>4041339</v>
      </c>
      <c r="F5288">
        <v>18</v>
      </c>
      <c r="G5288" t="s">
        <v>1491</v>
      </c>
      <c r="H5288">
        <v>47</v>
      </c>
      <c r="I5288">
        <v>51</v>
      </c>
    </row>
    <row r="5289" spans="1:9" x14ac:dyDescent="0.2">
      <c r="A5289" t="s">
        <v>1242</v>
      </c>
      <c r="B5289" t="s">
        <v>6</v>
      </c>
      <c r="C5289">
        <v>4</v>
      </c>
      <c r="D5289" t="s">
        <v>1256</v>
      </c>
      <c r="E5289">
        <v>4041339</v>
      </c>
      <c r="F5289">
        <v>18</v>
      </c>
      <c r="G5289" t="s">
        <v>1492</v>
      </c>
      <c r="H5289">
        <v>9</v>
      </c>
      <c r="I5289">
        <v>51</v>
      </c>
    </row>
    <row r="5290" spans="1:9" x14ac:dyDescent="0.2">
      <c r="A5290" t="s">
        <v>1242</v>
      </c>
      <c r="B5290" t="s">
        <v>6</v>
      </c>
      <c r="C5290">
        <v>4</v>
      </c>
      <c r="D5290" t="s">
        <v>1256</v>
      </c>
      <c r="E5290">
        <v>4041339</v>
      </c>
      <c r="F5290">
        <v>18</v>
      </c>
      <c r="G5290" t="s">
        <v>1493</v>
      </c>
      <c r="H5290">
        <v>8</v>
      </c>
      <c r="I5290">
        <v>51</v>
      </c>
    </row>
    <row r="5291" spans="1:9" x14ac:dyDescent="0.2">
      <c r="A5291" t="s">
        <v>1242</v>
      </c>
      <c r="B5291" t="s">
        <v>6</v>
      </c>
      <c r="C5291">
        <v>4</v>
      </c>
      <c r="D5291" t="s">
        <v>1256</v>
      </c>
      <c r="E5291">
        <v>4041339</v>
      </c>
      <c r="F5291">
        <v>18</v>
      </c>
      <c r="G5291" t="s">
        <v>1494</v>
      </c>
      <c r="H5291">
        <v>6</v>
      </c>
      <c r="I5291">
        <v>51</v>
      </c>
    </row>
    <row r="5292" spans="1:9" x14ac:dyDescent="0.2">
      <c r="A5292" t="s">
        <v>1242</v>
      </c>
      <c r="B5292" t="s">
        <v>6</v>
      </c>
      <c r="C5292">
        <v>4</v>
      </c>
      <c r="D5292" t="s">
        <v>1256</v>
      </c>
      <c r="E5292">
        <v>4041339</v>
      </c>
      <c r="F5292">
        <v>18</v>
      </c>
      <c r="G5292" t="s">
        <v>1495</v>
      </c>
      <c r="H5292">
        <v>3</v>
      </c>
      <c r="I5292">
        <v>51</v>
      </c>
    </row>
    <row r="5293" spans="1:9" x14ac:dyDescent="0.2">
      <c r="A5293" t="s">
        <v>1242</v>
      </c>
      <c r="B5293" t="s">
        <v>6</v>
      </c>
      <c r="C5293">
        <v>4</v>
      </c>
      <c r="D5293" t="s">
        <v>1256</v>
      </c>
      <c r="E5293">
        <v>4041339</v>
      </c>
      <c r="F5293">
        <v>18</v>
      </c>
      <c r="G5293" t="s">
        <v>1496</v>
      </c>
      <c r="H5293">
        <v>6</v>
      </c>
      <c r="I5293">
        <v>51</v>
      </c>
    </row>
    <row r="5294" spans="1:9" x14ac:dyDescent="0.2">
      <c r="A5294" t="s">
        <v>1242</v>
      </c>
      <c r="B5294" t="s">
        <v>6</v>
      </c>
      <c r="C5294">
        <v>4</v>
      </c>
      <c r="D5294" t="s">
        <v>1256</v>
      </c>
      <c r="E5294">
        <v>4041339</v>
      </c>
      <c r="F5294">
        <v>18</v>
      </c>
      <c r="G5294" t="s">
        <v>1497</v>
      </c>
      <c r="H5294">
        <v>36</v>
      </c>
      <c r="I5294">
        <v>51</v>
      </c>
    </row>
    <row r="5295" spans="1:9" x14ac:dyDescent="0.2">
      <c r="A5295" t="s">
        <v>1242</v>
      </c>
      <c r="B5295" t="s">
        <v>6</v>
      </c>
      <c r="C5295">
        <v>4</v>
      </c>
      <c r="D5295" t="s">
        <v>1256</v>
      </c>
      <c r="E5295">
        <v>4041365</v>
      </c>
      <c r="F5295">
        <v>17</v>
      </c>
      <c r="G5295" t="s">
        <v>1488</v>
      </c>
      <c r="H5295">
        <v>39</v>
      </c>
      <c r="I5295">
        <v>57</v>
      </c>
    </row>
    <row r="5296" spans="1:9" x14ac:dyDescent="0.2">
      <c r="A5296" t="s">
        <v>1242</v>
      </c>
      <c r="B5296" t="s">
        <v>6</v>
      </c>
      <c r="C5296">
        <v>4</v>
      </c>
      <c r="D5296" t="s">
        <v>1256</v>
      </c>
      <c r="E5296">
        <v>4041365</v>
      </c>
      <c r="F5296">
        <v>17</v>
      </c>
      <c r="G5296" t="s">
        <v>1489</v>
      </c>
      <c r="H5296">
        <v>47</v>
      </c>
      <c r="I5296">
        <v>57</v>
      </c>
    </row>
    <row r="5297" spans="1:9" x14ac:dyDescent="0.2">
      <c r="A5297" t="s">
        <v>1242</v>
      </c>
      <c r="B5297" t="s">
        <v>6</v>
      </c>
      <c r="C5297">
        <v>4</v>
      </c>
      <c r="D5297" t="s">
        <v>1256</v>
      </c>
      <c r="E5297">
        <v>4041365</v>
      </c>
      <c r="F5297">
        <v>17</v>
      </c>
      <c r="G5297" t="s">
        <v>1490</v>
      </c>
      <c r="H5297">
        <v>44</v>
      </c>
      <c r="I5297">
        <v>57</v>
      </c>
    </row>
    <row r="5298" spans="1:9" x14ac:dyDescent="0.2">
      <c r="A5298" t="s">
        <v>1242</v>
      </c>
      <c r="B5298" t="s">
        <v>6</v>
      </c>
      <c r="C5298">
        <v>4</v>
      </c>
      <c r="D5298" t="s">
        <v>1256</v>
      </c>
      <c r="E5298">
        <v>4041365</v>
      </c>
      <c r="F5298">
        <v>17</v>
      </c>
      <c r="G5298" t="s">
        <v>1491</v>
      </c>
      <c r="H5298">
        <v>45</v>
      </c>
      <c r="I5298">
        <v>57</v>
      </c>
    </row>
    <row r="5299" spans="1:9" x14ac:dyDescent="0.2">
      <c r="A5299" t="s">
        <v>1242</v>
      </c>
      <c r="B5299" t="s">
        <v>6</v>
      </c>
      <c r="C5299">
        <v>4</v>
      </c>
      <c r="D5299" t="s">
        <v>1256</v>
      </c>
      <c r="E5299">
        <v>4041365</v>
      </c>
      <c r="F5299">
        <v>17</v>
      </c>
      <c r="G5299" t="s">
        <v>1492</v>
      </c>
      <c r="H5299">
        <v>16</v>
      </c>
      <c r="I5299">
        <v>57</v>
      </c>
    </row>
    <row r="5300" spans="1:9" x14ac:dyDescent="0.2">
      <c r="A5300" t="s">
        <v>1242</v>
      </c>
      <c r="B5300" t="s">
        <v>6</v>
      </c>
      <c r="C5300">
        <v>4</v>
      </c>
      <c r="D5300" t="s">
        <v>1256</v>
      </c>
      <c r="E5300">
        <v>4041365</v>
      </c>
      <c r="F5300">
        <v>17</v>
      </c>
      <c r="G5300" t="s">
        <v>1493</v>
      </c>
      <c r="H5300">
        <v>17</v>
      </c>
      <c r="I5300">
        <v>57</v>
      </c>
    </row>
    <row r="5301" spans="1:9" x14ac:dyDescent="0.2">
      <c r="A5301" t="s">
        <v>1242</v>
      </c>
      <c r="B5301" t="s">
        <v>6</v>
      </c>
      <c r="C5301">
        <v>4</v>
      </c>
      <c r="D5301" t="s">
        <v>1256</v>
      </c>
      <c r="E5301">
        <v>4041365</v>
      </c>
      <c r="F5301">
        <v>17</v>
      </c>
      <c r="G5301" t="s">
        <v>1494</v>
      </c>
      <c r="H5301">
        <v>22</v>
      </c>
      <c r="I5301">
        <v>57</v>
      </c>
    </row>
    <row r="5302" spans="1:9" x14ac:dyDescent="0.2">
      <c r="A5302" t="s">
        <v>1242</v>
      </c>
      <c r="B5302" t="s">
        <v>6</v>
      </c>
      <c r="C5302">
        <v>4</v>
      </c>
      <c r="D5302" t="s">
        <v>1256</v>
      </c>
      <c r="E5302">
        <v>4041365</v>
      </c>
      <c r="F5302">
        <v>17</v>
      </c>
      <c r="G5302" t="s">
        <v>1495</v>
      </c>
      <c r="H5302">
        <v>9</v>
      </c>
      <c r="I5302">
        <v>57</v>
      </c>
    </row>
    <row r="5303" spans="1:9" x14ac:dyDescent="0.2">
      <c r="A5303" t="s">
        <v>1242</v>
      </c>
      <c r="B5303" t="s">
        <v>6</v>
      </c>
      <c r="C5303">
        <v>4</v>
      </c>
      <c r="D5303" t="s">
        <v>1256</v>
      </c>
      <c r="E5303">
        <v>4041365</v>
      </c>
      <c r="F5303">
        <v>17</v>
      </c>
      <c r="G5303" t="s">
        <v>1496</v>
      </c>
      <c r="H5303">
        <v>13</v>
      </c>
      <c r="I5303">
        <v>57</v>
      </c>
    </row>
    <row r="5304" spans="1:9" x14ac:dyDescent="0.2">
      <c r="A5304" t="s">
        <v>1242</v>
      </c>
      <c r="B5304" t="s">
        <v>6</v>
      </c>
      <c r="C5304">
        <v>4</v>
      </c>
      <c r="D5304" t="s">
        <v>1256</v>
      </c>
      <c r="E5304">
        <v>4041365</v>
      </c>
      <c r="F5304">
        <v>17</v>
      </c>
      <c r="G5304" t="s">
        <v>1497</v>
      </c>
      <c r="H5304">
        <v>15</v>
      </c>
      <c r="I5304">
        <v>57</v>
      </c>
    </row>
    <row r="5305" spans="1:9" x14ac:dyDescent="0.2">
      <c r="A5305" t="s">
        <v>1242</v>
      </c>
      <c r="B5305" t="s">
        <v>6</v>
      </c>
      <c r="C5305">
        <v>4</v>
      </c>
      <c r="D5305" t="s">
        <v>1256</v>
      </c>
      <c r="E5305">
        <v>4041359</v>
      </c>
      <c r="F5305">
        <v>18</v>
      </c>
      <c r="G5305" t="s">
        <v>1488</v>
      </c>
      <c r="H5305">
        <v>40</v>
      </c>
      <c r="I5305">
        <v>54</v>
      </c>
    </row>
    <row r="5306" spans="1:9" x14ac:dyDescent="0.2">
      <c r="A5306" t="s">
        <v>1242</v>
      </c>
      <c r="B5306" t="s">
        <v>6</v>
      </c>
      <c r="C5306">
        <v>4</v>
      </c>
      <c r="D5306" t="s">
        <v>1256</v>
      </c>
      <c r="E5306">
        <v>4041359</v>
      </c>
      <c r="F5306">
        <v>18</v>
      </c>
      <c r="G5306" t="s">
        <v>1489</v>
      </c>
      <c r="H5306">
        <v>43</v>
      </c>
      <c r="I5306">
        <v>54</v>
      </c>
    </row>
    <row r="5307" spans="1:9" x14ac:dyDescent="0.2">
      <c r="A5307" t="s">
        <v>1242</v>
      </c>
      <c r="B5307" t="s">
        <v>6</v>
      </c>
      <c r="C5307">
        <v>4</v>
      </c>
      <c r="D5307" t="s">
        <v>1256</v>
      </c>
      <c r="E5307">
        <v>4041359</v>
      </c>
      <c r="F5307">
        <v>18</v>
      </c>
      <c r="G5307" t="s">
        <v>1490</v>
      </c>
      <c r="H5307">
        <v>46</v>
      </c>
      <c r="I5307">
        <v>54</v>
      </c>
    </row>
    <row r="5308" spans="1:9" x14ac:dyDescent="0.2">
      <c r="A5308" t="s">
        <v>1242</v>
      </c>
      <c r="B5308" t="s">
        <v>6</v>
      </c>
      <c r="C5308">
        <v>4</v>
      </c>
      <c r="D5308" t="s">
        <v>1256</v>
      </c>
      <c r="E5308">
        <v>4041359</v>
      </c>
      <c r="F5308">
        <v>18</v>
      </c>
      <c r="G5308" t="s">
        <v>1491</v>
      </c>
      <c r="H5308">
        <v>39</v>
      </c>
      <c r="I5308">
        <v>54</v>
      </c>
    </row>
    <row r="5309" spans="1:9" x14ac:dyDescent="0.2">
      <c r="A5309" t="s">
        <v>1242</v>
      </c>
      <c r="B5309" t="s">
        <v>6</v>
      </c>
      <c r="C5309">
        <v>4</v>
      </c>
      <c r="D5309" t="s">
        <v>1256</v>
      </c>
      <c r="E5309">
        <v>4041359</v>
      </c>
      <c r="F5309">
        <v>18</v>
      </c>
      <c r="G5309" t="s">
        <v>1492</v>
      </c>
      <c r="H5309">
        <v>2</v>
      </c>
      <c r="I5309">
        <v>54</v>
      </c>
    </row>
    <row r="5310" spans="1:9" x14ac:dyDescent="0.2">
      <c r="A5310" t="s">
        <v>1242</v>
      </c>
      <c r="B5310" t="s">
        <v>6</v>
      </c>
      <c r="C5310">
        <v>4</v>
      </c>
      <c r="D5310" t="s">
        <v>1256</v>
      </c>
      <c r="E5310">
        <v>4041359</v>
      </c>
      <c r="F5310">
        <v>18</v>
      </c>
      <c r="G5310" t="s">
        <v>1493</v>
      </c>
      <c r="H5310">
        <v>9</v>
      </c>
      <c r="I5310">
        <v>54</v>
      </c>
    </row>
    <row r="5311" spans="1:9" x14ac:dyDescent="0.2">
      <c r="A5311" t="s">
        <v>1242</v>
      </c>
      <c r="B5311" t="s">
        <v>6</v>
      </c>
      <c r="C5311">
        <v>4</v>
      </c>
      <c r="D5311" t="s">
        <v>1256</v>
      </c>
      <c r="E5311">
        <v>4041359</v>
      </c>
      <c r="F5311">
        <v>18</v>
      </c>
      <c r="G5311" t="s">
        <v>1494</v>
      </c>
      <c r="H5311">
        <v>19</v>
      </c>
      <c r="I5311">
        <v>54</v>
      </c>
    </row>
    <row r="5312" spans="1:9" x14ac:dyDescent="0.2">
      <c r="A5312" t="s">
        <v>1242</v>
      </c>
      <c r="B5312" t="s">
        <v>6</v>
      </c>
      <c r="C5312">
        <v>4</v>
      </c>
      <c r="D5312" t="s">
        <v>1256</v>
      </c>
      <c r="E5312">
        <v>4041359</v>
      </c>
      <c r="F5312">
        <v>18</v>
      </c>
      <c r="G5312" t="s">
        <v>1495</v>
      </c>
      <c r="H5312">
        <v>8</v>
      </c>
      <c r="I5312">
        <v>54</v>
      </c>
    </row>
    <row r="5313" spans="1:9" x14ac:dyDescent="0.2">
      <c r="A5313" t="s">
        <v>1242</v>
      </c>
      <c r="B5313" t="s">
        <v>6</v>
      </c>
      <c r="C5313">
        <v>4</v>
      </c>
      <c r="D5313" t="s">
        <v>1256</v>
      </c>
      <c r="E5313">
        <v>4041359</v>
      </c>
      <c r="F5313">
        <v>18</v>
      </c>
      <c r="G5313" t="s">
        <v>1496</v>
      </c>
      <c r="H5313">
        <v>8</v>
      </c>
      <c r="I5313">
        <v>54</v>
      </c>
    </row>
    <row r="5314" spans="1:9" x14ac:dyDescent="0.2">
      <c r="A5314" t="s">
        <v>1242</v>
      </c>
      <c r="B5314" t="s">
        <v>6</v>
      </c>
      <c r="C5314">
        <v>4</v>
      </c>
      <c r="D5314" t="s">
        <v>1256</v>
      </c>
      <c r="E5314">
        <v>4041359</v>
      </c>
      <c r="F5314">
        <v>18</v>
      </c>
      <c r="G5314" t="s">
        <v>1497</v>
      </c>
      <c r="H5314">
        <v>16</v>
      </c>
      <c r="I5314">
        <v>54</v>
      </c>
    </row>
    <row r="5315" spans="1:9" x14ac:dyDescent="0.2">
      <c r="A5315" t="s">
        <v>1242</v>
      </c>
      <c r="B5315" t="s">
        <v>6</v>
      </c>
      <c r="C5315">
        <v>4</v>
      </c>
      <c r="D5315" t="s">
        <v>1256</v>
      </c>
      <c r="E5315">
        <v>4041382</v>
      </c>
      <c r="F5315">
        <v>4</v>
      </c>
      <c r="G5315" t="s">
        <v>1488</v>
      </c>
      <c r="H5315">
        <v>35</v>
      </c>
      <c r="I5315">
        <v>51</v>
      </c>
    </row>
    <row r="5316" spans="1:9" x14ac:dyDescent="0.2">
      <c r="A5316" t="s">
        <v>1242</v>
      </c>
      <c r="B5316" t="s">
        <v>6</v>
      </c>
      <c r="C5316">
        <v>4</v>
      </c>
      <c r="D5316" t="s">
        <v>1256</v>
      </c>
      <c r="E5316">
        <v>4041382</v>
      </c>
      <c r="F5316">
        <v>4</v>
      </c>
      <c r="G5316" t="s">
        <v>1489</v>
      </c>
      <c r="H5316">
        <v>41</v>
      </c>
      <c r="I5316">
        <v>51</v>
      </c>
    </row>
    <row r="5317" spans="1:9" x14ac:dyDescent="0.2">
      <c r="A5317" t="s">
        <v>1242</v>
      </c>
      <c r="B5317" t="s">
        <v>6</v>
      </c>
      <c r="C5317">
        <v>4</v>
      </c>
      <c r="D5317" t="s">
        <v>1256</v>
      </c>
      <c r="E5317">
        <v>4041382</v>
      </c>
      <c r="F5317">
        <v>4</v>
      </c>
      <c r="G5317" t="s">
        <v>1490</v>
      </c>
      <c r="H5317">
        <v>41</v>
      </c>
      <c r="I5317">
        <v>51</v>
      </c>
    </row>
    <row r="5318" spans="1:9" x14ac:dyDescent="0.2">
      <c r="A5318" t="s">
        <v>1242</v>
      </c>
      <c r="B5318" t="s">
        <v>6</v>
      </c>
      <c r="C5318">
        <v>4</v>
      </c>
      <c r="D5318" t="s">
        <v>1256</v>
      </c>
      <c r="E5318">
        <v>4041382</v>
      </c>
      <c r="F5318">
        <v>4</v>
      </c>
      <c r="G5318" t="s">
        <v>1491</v>
      </c>
      <c r="H5318">
        <v>41</v>
      </c>
      <c r="I5318">
        <v>51</v>
      </c>
    </row>
    <row r="5319" spans="1:9" x14ac:dyDescent="0.2">
      <c r="A5319" t="s">
        <v>1242</v>
      </c>
      <c r="B5319" t="s">
        <v>6</v>
      </c>
      <c r="C5319">
        <v>4</v>
      </c>
      <c r="D5319" t="s">
        <v>1256</v>
      </c>
      <c r="E5319">
        <v>4041382</v>
      </c>
      <c r="F5319">
        <v>4</v>
      </c>
      <c r="G5319" t="s">
        <v>1492</v>
      </c>
      <c r="H5319">
        <v>10</v>
      </c>
      <c r="I5319">
        <v>51</v>
      </c>
    </row>
    <row r="5320" spans="1:9" x14ac:dyDescent="0.2">
      <c r="A5320" t="s">
        <v>1242</v>
      </c>
      <c r="B5320" t="s">
        <v>6</v>
      </c>
      <c r="C5320">
        <v>4</v>
      </c>
      <c r="D5320" t="s">
        <v>1256</v>
      </c>
      <c r="E5320">
        <v>4041382</v>
      </c>
      <c r="F5320">
        <v>4</v>
      </c>
      <c r="G5320" t="s">
        <v>1493</v>
      </c>
      <c r="H5320">
        <v>16</v>
      </c>
      <c r="I5320">
        <v>51</v>
      </c>
    </row>
    <row r="5321" spans="1:9" x14ac:dyDescent="0.2">
      <c r="A5321" t="s">
        <v>1242</v>
      </c>
      <c r="B5321" t="s">
        <v>6</v>
      </c>
      <c r="C5321">
        <v>4</v>
      </c>
      <c r="D5321" t="s">
        <v>1256</v>
      </c>
      <c r="E5321">
        <v>4041382</v>
      </c>
      <c r="F5321">
        <v>4</v>
      </c>
      <c r="G5321" t="s">
        <v>1494</v>
      </c>
      <c r="H5321">
        <v>22</v>
      </c>
      <c r="I5321">
        <v>51</v>
      </c>
    </row>
    <row r="5322" spans="1:9" x14ac:dyDescent="0.2">
      <c r="A5322" t="s">
        <v>1242</v>
      </c>
      <c r="B5322" t="s">
        <v>6</v>
      </c>
      <c r="C5322">
        <v>4</v>
      </c>
      <c r="D5322" t="s">
        <v>1256</v>
      </c>
      <c r="E5322">
        <v>4041382</v>
      </c>
      <c r="F5322">
        <v>4</v>
      </c>
      <c r="G5322" t="s">
        <v>1495</v>
      </c>
      <c r="H5322">
        <v>6</v>
      </c>
      <c r="I5322">
        <v>51</v>
      </c>
    </row>
    <row r="5323" spans="1:9" x14ac:dyDescent="0.2">
      <c r="A5323" t="s">
        <v>1242</v>
      </c>
      <c r="B5323" t="s">
        <v>6</v>
      </c>
      <c r="C5323">
        <v>4</v>
      </c>
      <c r="D5323" t="s">
        <v>1256</v>
      </c>
      <c r="E5323">
        <v>4041382</v>
      </c>
      <c r="F5323">
        <v>4</v>
      </c>
      <c r="G5323" t="s">
        <v>1496</v>
      </c>
      <c r="H5323">
        <v>15</v>
      </c>
      <c r="I5323">
        <v>51</v>
      </c>
    </row>
    <row r="5324" spans="1:9" x14ac:dyDescent="0.2">
      <c r="A5324" t="s">
        <v>1242</v>
      </c>
      <c r="B5324" t="s">
        <v>6</v>
      </c>
      <c r="C5324">
        <v>4</v>
      </c>
      <c r="D5324" t="s">
        <v>1256</v>
      </c>
      <c r="E5324">
        <v>4041382</v>
      </c>
      <c r="F5324">
        <v>4</v>
      </c>
      <c r="G5324" t="s">
        <v>1497</v>
      </c>
      <c r="H5324">
        <v>10</v>
      </c>
      <c r="I5324">
        <v>51</v>
      </c>
    </row>
    <row r="5325" spans="1:9" x14ac:dyDescent="0.2">
      <c r="A5325" t="s">
        <v>1242</v>
      </c>
      <c r="B5325" t="s">
        <v>6</v>
      </c>
      <c r="C5325">
        <v>4</v>
      </c>
      <c r="D5325" t="s">
        <v>1256</v>
      </c>
      <c r="E5325">
        <v>4041383</v>
      </c>
      <c r="F5325">
        <v>2</v>
      </c>
      <c r="G5325" t="s">
        <v>1488</v>
      </c>
      <c r="H5325">
        <v>35</v>
      </c>
      <c r="I5325">
        <v>51</v>
      </c>
    </row>
    <row r="5326" spans="1:9" x14ac:dyDescent="0.2">
      <c r="A5326" t="s">
        <v>1242</v>
      </c>
      <c r="B5326" t="s">
        <v>6</v>
      </c>
      <c r="C5326">
        <v>4</v>
      </c>
      <c r="D5326" t="s">
        <v>1256</v>
      </c>
      <c r="E5326">
        <v>4041383</v>
      </c>
      <c r="F5326">
        <v>2</v>
      </c>
      <c r="G5326" t="s">
        <v>1489</v>
      </c>
      <c r="H5326">
        <v>43</v>
      </c>
      <c r="I5326">
        <v>51</v>
      </c>
    </row>
    <row r="5327" spans="1:9" x14ac:dyDescent="0.2">
      <c r="A5327" t="s">
        <v>1242</v>
      </c>
      <c r="B5327" t="s">
        <v>6</v>
      </c>
      <c r="C5327">
        <v>4</v>
      </c>
      <c r="D5327" t="s">
        <v>1256</v>
      </c>
      <c r="E5327">
        <v>4041383</v>
      </c>
      <c r="F5327">
        <v>2</v>
      </c>
      <c r="G5327" t="s">
        <v>1490</v>
      </c>
      <c r="H5327">
        <v>44</v>
      </c>
      <c r="I5327">
        <v>51</v>
      </c>
    </row>
    <row r="5328" spans="1:9" x14ac:dyDescent="0.2">
      <c r="A5328" t="s">
        <v>1242</v>
      </c>
      <c r="B5328" t="s">
        <v>6</v>
      </c>
      <c r="C5328">
        <v>4</v>
      </c>
      <c r="D5328" t="s">
        <v>1256</v>
      </c>
      <c r="E5328">
        <v>4041383</v>
      </c>
      <c r="F5328">
        <v>2</v>
      </c>
      <c r="G5328" t="s">
        <v>1491</v>
      </c>
      <c r="H5328">
        <v>40</v>
      </c>
      <c r="I5328">
        <v>51</v>
      </c>
    </row>
    <row r="5329" spans="1:9" x14ac:dyDescent="0.2">
      <c r="A5329" t="s">
        <v>1242</v>
      </c>
      <c r="B5329" t="s">
        <v>6</v>
      </c>
      <c r="C5329">
        <v>4</v>
      </c>
      <c r="D5329" t="s">
        <v>1256</v>
      </c>
      <c r="E5329">
        <v>4041383</v>
      </c>
      <c r="F5329">
        <v>2</v>
      </c>
      <c r="G5329" t="s">
        <v>1492</v>
      </c>
      <c r="H5329">
        <v>12</v>
      </c>
      <c r="I5329">
        <v>51</v>
      </c>
    </row>
    <row r="5330" spans="1:9" x14ac:dyDescent="0.2">
      <c r="A5330" t="s">
        <v>1242</v>
      </c>
      <c r="B5330" t="s">
        <v>6</v>
      </c>
      <c r="C5330">
        <v>4</v>
      </c>
      <c r="D5330" t="s">
        <v>1256</v>
      </c>
      <c r="E5330">
        <v>4041383</v>
      </c>
      <c r="F5330">
        <v>2</v>
      </c>
      <c r="G5330" t="s">
        <v>1493</v>
      </c>
      <c r="H5330">
        <v>12</v>
      </c>
      <c r="I5330">
        <v>51</v>
      </c>
    </row>
    <row r="5331" spans="1:9" x14ac:dyDescent="0.2">
      <c r="A5331" t="s">
        <v>1242</v>
      </c>
      <c r="B5331" t="s">
        <v>6</v>
      </c>
      <c r="C5331">
        <v>4</v>
      </c>
      <c r="D5331" t="s">
        <v>1256</v>
      </c>
      <c r="E5331">
        <v>4041383</v>
      </c>
      <c r="F5331">
        <v>2</v>
      </c>
      <c r="G5331" t="s">
        <v>1494</v>
      </c>
      <c r="H5331">
        <v>30</v>
      </c>
      <c r="I5331">
        <v>51</v>
      </c>
    </row>
    <row r="5332" spans="1:9" x14ac:dyDescent="0.2">
      <c r="A5332" t="s">
        <v>1242</v>
      </c>
      <c r="B5332" t="s">
        <v>6</v>
      </c>
      <c r="C5332">
        <v>4</v>
      </c>
      <c r="D5332" t="s">
        <v>1256</v>
      </c>
      <c r="E5332">
        <v>4041383</v>
      </c>
      <c r="F5332">
        <v>2</v>
      </c>
      <c r="G5332" t="s">
        <v>1495</v>
      </c>
      <c r="H5332">
        <v>10</v>
      </c>
      <c r="I5332">
        <v>51</v>
      </c>
    </row>
    <row r="5333" spans="1:9" x14ac:dyDescent="0.2">
      <c r="A5333" t="s">
        <v>1242</v>
      </c>
      <c r="B5333" t="s">
        <v>6</v>
      </c>
      <c r="C5333">
        <v>4</v>
      </c>
      <c r="D5333" t="s">
        <v>1256</v>
      </c>
      <c r="E5333">
        <v>4041383</v>
      </c>
      <c r="F5333">
        <v>2</v>
      </c>
      <c r="G5333" t="s">
        <v>1496</v>
      </c>
      <c r="H5333">
        <v>17</v>
      </c>
      <c r="I5333">
        <v>51</v>
      </c>
    </row>
    <row r="5334" spans="1:9" x14ac:dyDescent="0.2">
      <c r="A5334" t="s">
        <v>1242</v>
      </c>
      <c r="B5334" t="s">
        <v>6</v>
      </c>
      <c r="C5334">
        <v>4</v>
      </c>
      <c r="D5334" t="s">
        <v>1256</v>
      </c>
      <c r="E5334">
        <v>4041383</v>
      </c>
      <c r="F5334">
        <v>2</v>
      </c>
      <c r="G5334" t="s">
        <v>1497</v>
      </c>
      <c r="H5334">
        <v>15</v>
      </c>
      <c r="I5334">
        <v>51</v>
      </c>
    </row>
    <row r="5335" spans="1:9" x14ac:dyDescent="0.2">
      <c r="A5335" t="s">
        <v>1242</v>
      </c>
      <c r="B5335" t="s">
        <v>6</v>
      </c>
      <c r="C5335">
        <v>4</v>
      </c>
      <c r="D5335" t="s">
        <v>1256</v>
      </c>
      <c r="E5335">
        <v>4041379</v>
      </c>
      <c r="F5335">
        <v>9</v>
      </c>
      <c r="G5335" t="s">
        <v>1488</v>
      </c>
      <c r="H5335">
        <v>42</v>
      </c>
      <c r="I5335">
        <v>54</v>
      </c>
    </row>
    <row r="5336" spans="1:9" x14ac:dyDescent="0.2">
      <c r="A5336" t="s">
        <v>1242</v>
      </c>
      <c r="B5336" t="s">
        <v>6</v>
      </c>
      <c r="C5336">
        <v>4</v>
      </c>
      <c r="D5336" t="s">
        <v>1256</v>
      </c>
      <c r="E5336">
        <v>4041379</v>
      </c>
      <c r="F5336">
        <v>9</v>
      </c>
      <c r="G5336" t="s">
        <v>1489</v>
      </c>
      <c r="H5336">
        <v>46</v>
      </c>
      <c r="I5336">
        <v>54</v>
      </c>
    </row>
    <row r="5337" spans="1:9" x14ac:dyDescent="0.2">
      <c r="A5337" t="s">
        <v>1242</v>
      </c>
      <c r="B5337" t="s">
        <v>6</v>
      </c>
      <c r="C5337">
        <v>4</v>
      </c>
      <c r="D5337" t="s">
        <v>1256</v>
      </c>
      <c r="E5337">
        <v>4041379</v>
      </c>
      <c r="F5337">
        <v>9</v>
      </c>
      <c r="G5337" t="s">
        <v>1490</v>
      </c>
      <c r="H5337">
        <v>44</v>
      </c>
      <c r="I5337">
        <v>54</v>
      </c>
    </row>
    <row r="5338" spans="1:9" x14ac:dyDescent="0.2">
      <c r="A5338" t="s">
        <v>1242</v>
      </c>
      <c r="B5338" t="s">
        <v>6</v>
      </c>
      <c r="C5338">
        <v>4</v>
      </c>
      <c r="D5338" t="s">
        <v>1256</v>
      </c>
      <c r="E5338">
        <v>4041379</v>
      </c>
      <c r="F5338">
        <v>9</v>
      </c>
      <c r="G5338" t="s">
        <v>1491</v>
      </c>
      <c r="H5338">
        <v>43</v>
      </c>
      <c r="I5338">
        <v>54</v>
      </c>
    </row>
    <row r="5339" spans="1:9" x14ac:dyDescent="0.2">
      <c r="A5339" t="s">
        <v>1242</v>
      </c>
      <c r="B5339" t="s">
        <v>6</v>
      </c>
      <c r="C5339">
        <v>4</v>
      </c>
      <c r="D5339" t="s">
        <v>1256</v>
      </c>
      <c r="E5339">
        <v>4041379</v>
      </c>
      <c r="F5339">
        <v>9</v>
      </c>
      <c r="G5339" t="s">
        <v>1492</v>
      </c>
      <c r="H5339">
        <v>11</v>
      </c>
      <c r="I5339">
        <v>54</v>
      </c>
    </row>
    <row r="5340" spans="1:9" x14ac:dyDescent="0.2">
      <c r="A5340" t="s">
        <v>1242</v>
      </c>
      <c r="B5340" t="s">
        <v>6</v>
      </c>
      <c r="C5340">
        <v>4</v>
      </c>
      <c r="D5340" t="s">
        <v>1256</v>
      </c>
      <c r="E5340">
        <v>4041379</v>
      </c>
      <c r="F5340">
        <v>9</v>
      </c>
      <c r="G5340" t="s">
        <v>1493</v>
      </c>
      <c r="H5340">
        <v>24</v>
      </c>
      <c r="I5340">
        <v>54</v>
      </c>
    </row>
    <row r="5341" spans="1:9" x14ac:dyDescent="0.2">
      <c r="A5341" t="s">
        <v>1242</v>
      </c>
      <c r="B5341" t="s">
        <v>6</v>
      </c>
      <c r="C5341">
        <v>4</v>
      </c>
      <c r="D5341" t="s">
        <v>1256</v>
      </c>
      <c r="E5341">
        <v>4041379</v>
      </c>
      <c r="F5341">
        <v>9</v>
      </c>
      <c r="G5341" t="s">
        <v>1494</v>
      </c>
      <c r="H5341">
        <v>30</v>
      </c>
      <c r="I5341">
        <v>54</v>
      </c>
    </row>
    <row r="5342" spans="1:9" x14ac:dyDescent="0.2">
      <c r="A5342" t="s">
        <v>1242</v>
      </c>
      <c r="B5342" t="s">
        <v>6</v>
      </c>
      <c r="C5342">
        <v>4</v>
      </c>
      <c r="D5342" t="s">
        <v>1256</v>
      </c>
      <c r="E5342">
        <v>4041379</v>
      </c>
      <c r="F5342">
        <v>9</v>
      </c>
      <c r="G5342" t="s">
        <v>1495</v>
      </c>
      <c r="H5342">
        <v>11</v>
      </c>
      <c r="I5342">
        <v>54</v>
      </c>
    </row>
    <row r="5343" spans="1:9" x14ac:dyDescent="0.2">
      <c r="A5343" t="s">
        <v>1242</v>
      </c>
      <c r="B5343" t="s">
        <v>6</v>
      </c>
      <c r="C5343">
        <v>4</v>
      </c>
      <c r="D5343" t="s">
        <v>1256</v>
      </c>
      <c r="E5343">
        <v>4041379</v>
      </c>
      <c r="F5343">
        <v>9</v>
      </c>
      <c r="G5343" t="s">
        <v>1496</v>
      </c>
      <c r="H5343">
        <v>12</v>
      </c>
      <c r="I5343">
        <v>54</v>
      </c>
    </row>
    <row r="5344" spans="1:9" x14ac:dyDescent="0.2">
      <c r="A5344" t="s">
        <v>1242</v>
      </c>
      <c r="B5344" t="s">
        <v>6</v>
      </c>
      <c r="C5344">
        <v>4</v>
      </c>
      <c r="D5344" t="s">
        <v>1256</v>
      </c>
      <c r="E5344">
        <v>4041379</v>
      </c>
      <c r="F5344">
        <v>9</v>
      </c>
      <c r="G5344" t="s">
        <v>1497</v>
      </c>
      <c r="H5344">
        <v>17</v>
      </c>
      <c r="I5344">
        <v>54</v>
      </c>
    </row>
    <row r="5345" spans="1:9" x14ac:dyDescent="0.2">
      <c r="A5345" t="s">
        <v>1242</v>
      </c>
      <c r="B5345" t="s">
        <v>6</v>
      </c>
      <c r="C5345">
        <v>4</v>
      </c>
      <c r="D5345" t="s">
        <v>1256</v>
      </c>
      <c r="E5345">
        <v>4041374</v>
      </c>
      <c r="F5345">
        <v>3</v>
      </c>
      <c r="G5345" t="s">
        <v>1488</v>
      </c>
      <c r="H5345">
        <v>44</v>
      </c>
      <c r="I5345">
        <v>57</v>
      </c>
    </row>
    <row r="5346" spans="1:9" x14ac:dyDescent="0.2">
      <c r="A5346" t="s">
        <v>1242</v>
      </c>
      <c r="B5346" t="s">
        <v>6</v>
      </c>
      <c r="C5346">
        <v>4</v>
      </c>
      <c r="D5346" t="s">
        <v>1256</v>
      </c>
      <c r="E5346">
        <v>4041374</v>
      </c>
      <c r="F5346">
        <v>3</v>
      </c>
      <c r="G5346" t="s">
        <v>1489</v>
      </c>
      <c r="H5346">
        <v>54</v>
      </c>
      <c r="I5346">
        <v>57</v>
      </c>
    </row>
    <row r="5347" spans="1:9" x14ac:dyDescent="0.2">
      <c r="A5347" t="s">
        <v>1242</v>
      </c>
      <c r="B5347" t="s">
        <v>6</v>
      </c>
      <c r="C5347">
        <v>4</v>
      </c>
      <c r="D5347" t="s">
        <v>1256</v>
      </c>
      <c r="E5347">
        <v>4041374</v>
      </c>
      <c r="F5347">
        <v>3</v>
      </c>
      <c r="G5347" t="s">
        <v>1490</v>
      </c>
      <c r="H5347">
        <v>47</v>
      </c>
      <c r="I5347">
        <v>57</v>
      </c>
    </row>
    <row r="5348" spans="1:9" x14ac:dyDescent="0.2">
      <c r="A5348" t="s">
        <v>1242</v>
      </c>
      <c r="B5348" t="s">
        <v>6</v>
      </c>
      <c r="C5348">
        <v>4</v>
      </c>
      <c r="D5348" t="s">
        <v>1256</v>
      </c>
      <c r="E5348">
        <v>4041374</v>
      </c>
      <c r="F5348">
        <v>3</v>
      </c>
      <c r="G5348" t="s">
        <v>1491</v>
      </c>
      <c r="H5348">
        <v>46</v>
      </c>
      <c r="I5348">
        <v>57</v>
      </c>
    </row>
    <row r="5349" spans="1:9" x14ac:dyDescent="0.2">
      <c r="A5349" t="s">
        <v>1242</v>
      </c>
      <c r="B5349" t="s">
        <v>6</v>
      </c>
      <c r="C5349">
        <v>4</v>
      </c>
      <c r="D5349" t="s">
        <v>1256</v>
      </c>
      <c r="E5349">
        <v>4041374</v>
      </c>
      <c r="F5349">
        <v>3</v>
      </c>
      <c r="G5349" t="s">
        <v>1492</v>
      </c>
      <c r="H5349">
        <v>12</v>
      </c>
      <c r="I5349">
        <v>57</v>
      </c>
    </row>
    <row r="5350" spans="1:9" x14ac:dyDescent="0.2">
      <c r="A5350" t="s">
        <v>1242</v>
      </c>
      <c r="B5350" t="s">
        <v>6</v>
      </c>
      <c r="C5350">
        <v>4</v>
      </c>
      <c r="D5350" t="s">
        <v>1256</v>
      </c>
      <c r="E5350">
        <v>4041374</v>
      </c>
      <c r="F5350">
        <v>3</v>
      </c>
      <c r="G5350" t="s">
        <v>1493</v>
      </c>
      <c r="H5350">
        <v>13</v>
      </c>
      <c r="I5350">
        <v>57</v>
      </c>
    </row>
    <row r="5351" spans="1:9" x14ac:dyDescent="0.2">
      <c r="A5351" t="s">
        <v>1242</v>
      </c>
      <c r="B5351" t="s">
        <v>6</v>
      </c>
      <c r="C5351">
        <v>4</v>
      </c>
      <c r="D5351" t="s">
        <v>1256</v>
      </c>
      <c r="E5351">
        <v>4041374</v>
      </c>
      <c r="F5351">
        <v>3</v>
      </c>
      <c r="G5351" t="s">
        <v>1494</v>
      </c>
      <c r="H5351">
        <v>27</v>
      </c>
      <c r="I5351">
        <v>57</v>
      </c>
    </row>
    <row r="5352" spans="1:9" x14ac:dyDescent="0.2">
      <c r="A5352" t="s">
        <v>1242</v>
      </c>
      <c r="B5352" t="s">
        <v>6</v>
      </c>
      <c r="C5352">
        <v>4</v>
      </c>
      <c r="D5352" t="s">
        <v>1256</v>
      </c>
      <c r="E5352">
        <v>4041374</v>
      </c>
      <c r="F5352">
        <v>3</v>
      </c>
      <c r="G5352" t="s">
        <v>1495</v>
      </c>
      <c r="H5352">
        <v>10</v>
      </c>
      <c r="I5352">
        <v>57</v>
      </c>
    </row>
    <row r="5353" spans="1:9" x14ac:dyDescent="0.2">
      <c r="A5353" t="s">
        <v>1242</v>
      </c>
      <c r="B5353" t="s">
        <v>6</v>
      </c>
      <c r="C5353">
        <v>4</v>
      </c>
      <c r="D5353" t="s">
        <v>1256</v>
      </c>
      <c r="E5353">
        <v>4041374</v>
      </c>
      <c r="F5353">
        <v>3</v>
      </c>
      <c r="G5353" t="s">
        <v>1496</v>
      </c>
      <c r="H5353">
        <v>12</v>
      </c>
      <c r="I5353">
        <v>57</v>
      </c>
    </row>
    <row r="5354" spans="1:9" x14ac:dyDescent="0.2">
      <c r="A5354" t="s">
        <v>1242</v>
      </c>
      <c r="B5354" t="s">
        <v>6</v>
      </c>
      <c r="C5354">
        <v>4</v>
      </c>
      <c r="D5354" t="s">
        <v>1256</v>
      </c>
      <c r="E5354">
        <v>4041374</v>
      </c>
      <c r="F5354">
        <v>3</v>
      </c>
      <c r="G5354" t="s">
        <v>1497</v>
      </c>
      <c r="H5354">
        <v>13</v>
      </c>
      <c r="I5354">
        <v>57</v>
      </c>
    </row>
    <row r="5355" spans="1:9" x14ac:dyDescent="0.2">
      <c r="A5355" t="s">
        <v>1242</v>
      </c>
      <c r="B5355" t="s">
        <v>6</v>
      </c>
      <c r="C5355">
        <v>4</v>
      </c>
      <c r="D5355" t="s">
        <v>1243</v>
      </c>
      <c r="E5355">
        <v>4041325</v>
      </c>
      <c r="F5355">
        <v>20</v>
      </c>
      <c r="G5355" t="s">
        <v>1488</v>
      </c>
      <c r="H5355">
        <v>46</v>
      </c>
      <c r="I5355">
        <v>51</v>
      </c>
    </row>
    <row r="5356" spans="1:9" x14ac:dyDescent="0.2">
      <c r="A5356" t="s">
        <v>1242</v>
      </c>
      <c r="B5356" t="s">
        <v>6</v>
      </c>
      <c r="C5356">
        <v>4</v>
      </c>
      <c r="D5356" t="s">
        <v>1243</v>
      </c>
      <c r="E5356">
        <v>4041325</v>
      </c>
      <c r="F5356">
        <v>20</v>
      </c>
      <c r="G5356" t="s">
        <v>1489</v>
      </c>
      <c r="H5356">
        <v>46</v>
      </c>
      <c r="I5356">
        <v>51</v>
      </c>
    </row>
    <row r="5357" spans="1:9" x14ac:dyDescent="0.2">
      <c r="A5357" t="s">
        <v>1242</v>
      </c>
      <c r="B5357" t="s">
        <v>6</v>
      </c>
      <c r="C5357">
        <v>4</v>
      </c>
      <c r="D5357" t="s">
        <v>1243</v>
      </c>
      <c r="E5357">
        <v>4041325</v>
      </c>
      <c r="F5357">
        <v>20</v>
      </c>
      <c r="G5357" t="s">
        <v>1490</v>
      </c>
      <c r="H5357">
        <v>41</v>
      </c>
      <c r="I5357">
        <v>51</v>
      </c>
    </row>
    <row r="5358" spans="1:9" x14ac:dyDescent="0.2">
      <c r="A5358" t="s">
        <v>1242</v>
      </c>
      <c r="B5358" t="s">
        <v>6</v>
      </c>
      <c r="C5358">
        <v>4</v>
      </c>
      <c r="D5358" t="s">
        <v>1243</v>
      </c>
      <c r="E5358">
        <v>4041325</v>
      </c>
      <c r="F5358">
        <v>20</v>
      </c>
      <c r="G5358" t="s">
        <v>1491</v>
      </c>
      <c r="H5358">
        <v>48</v>
      </c>
      <c r="I5358">
        <v>51</v>
      </c>
    </row>
    <row r="5359" spans="1:9" x14ac:dyDescent="0.2">
      <c r="A5359" t="s">
        <v>1242</v>
      </c>
      <c r="B5359" t="s">
        <v>6</v>
      </c>
      <c r="C5359">
        <v>4</v>
      </c>
      <c r="D5359" t="s">
        <v>1243</v>
      </c>
      <c r="E5359">
        <v>4041325</v>
      </c>
      <c r="F5359">
        <v>20</v>
      </c>
      <c r="G5359" t="s">
        <v>1492</v>
      </c>
      <c r="H5359">
        <v>41</v>
      </c>
      <c r="I5359">
        <v>51</v>
      </c>
    </row>
    <row r="5360" spans="1:9" x14ac:dyDescent="0.2">
      <c r="A5360" t="s">
        <v>1242</v>
      </c>
      <c r="B5360" t="s">
        <v>6</v>
      </c>
      <c r="C5360">
        <v>4</v>
      </c>
      <c r="D5360" t="s">
        <v>1243</v>
      </c>
      <c r="E5360">
        <v>4041325</v>
      </c>
      <c r="F5360">
        <v>20</v>
      </c>
      <c r="G5360" t="s">
        <v>1493</v>
      </c>
      <c r="H5360">
        <v>28</v>
      </c>
      <c r="I5360">
        <v>51</v>
      </c>
    </row>
    <row r="5361" spans="1:9" x14ac:dyDescent="0.2">
      <c r="A5361" t="s">
        <v>1242</v>
      </c>
      <c r="B5361" t="s">
        <v>6</v>
      </c>
      <c r="C5361">
        <v>4</v>
      </c>
      <c r="D5361" t="s">
        <v>1243</v>
      </c>
      <c r="E5361">
        <v>4041325</v>
      </c>
      <c r="F5361">
        <v>20</v>
      </c>
      <c r="G5361" t="s">
        <v>1494</v>
      </c>
      <c r="H5361">
        <v>31</v>
      </c>
      <c r="I5361">
        <v>51</v>
      </c>
    </row>
    <row r="5362" spans="1:9" x14ac:dyDescent="0.2">
      <c r="A5362" t="s">
        <v>1242</v>
      </c>
      <c r="B5362" t="s">
        <v>6</v>
      </c>
      <c r="C5362">
        <v>4</v>
      </c>
      <c r="D5362" t="s">
        <v>1243</v>
      </c>
      <c r="E5362">
        <v>4041325</v>
      </c>
      <c r="F5362">
        <v>20</v>
      </c>
      <c r="G5362" t="s">
        <v>1495</v>
      </c>
      <c r="H5362">
        <v>24</v>
      </c>
      <c r="I5362">
        <v>51</v>
      </c>
    </row>
    <row r="5363" spans="1:9" x14ac:dyDescent="0.2">
      <c r="A5363" t="s">
        <v>1242</v>
      </c>
      <c r="B5363" t="s">
        <v>6</v>
      </c>
      <c r="C5363">
        <v>4</v>
      </c>
      <c r="D5363" t="s">
        <v>1243</v>
      </c>
      <c r="E5363">
        <v>4041325</v>
      </c>
      <c r="F5363">
        <v>20</v>
      </c>
      <c r="G5363" t="s">
        <v>1496</v>
      </c>
      <c r="H5363">
        <v>25</v>
      </c>
      <c r="I5363">
        <v>51</v>
      </c>
    </row>
    <row r="5364" spans="1:9" x14ac:dyDescent="0.2">
      <c r="A5364" t="s">
        <v>1242</v>
      </c>
      <c r="B5364" t="s">
        <v>6</v>
      </c>
      <c r="C5364">
        <v>4</v>
      </c>
      <c r="D5364" t="s">
        <v>1243</v>
      </c>
      <c r="E5364">
        <v>4041325</v>
      </c>
      <c r="F5364">
        <v>20</v>
      </c>
      <c r="G5364" t="s">
        <v>1497</v>
      </c>
      <c r="H5364">
        <v>30</v>
      </c>
      <c r="I5364">
        <v>51</v>
      </c>
    </row>
    <row r="5365" spans="1:9" x14ac:dyDescent="0.2">
      <c r="A5365" t="s">
        <v>1242</v>
      </c>
      <c r="B5365" t="s">
        <v>6</v>
      </c>
      <c r="C5365">
        <v>4</v>
      </c>
      <c r="D5365" t="s">
        <v>1243</v>
      </c>
      <c r="E5365">
        <v>4041327</v>
      </c>
      <c r="F5365">
        <v>17</v>
      </c>
      <c r="G5365" t="s">
        <v>1488</v>
      </c>
      <c r="H5365">
        <v>47</v>
      </c>
      <c r="I5365">
        <v>54</v>
      </c>
    </row>
    <row r="5366" spans="1:9" x14ac:dyDescent="0.2">
      <c r="A5366" t="s">
        <v>1242</v>
      </c>
      <c r="B5366" t="s">
        <v>6</v>
      </c>
      <c r="C5366">
        <v>4</v>
      </c>
      <c r="D5366" t="s">
        <v>1243</v>
      </c>
      <c r="E5366">
        <v>4041327</v>
      </c>
      <c r="F5366">
        <v>17</v>
      </c>
      <c r="G5366" t="s">
        <v>1489</v>
      </c>
      <c r="H5366">
        <v>54</v>
      </c>
      <c r="I5366">
        <v>54</v>
      </c>
    </row>
    <row r="5367" spans="1:9" x14ac:dyDescent="0.2">
      <c r="A5367" t="s">
        <v>1242</v>
      </c>
      <c r="B5367" t="s">
        <v>6</v>
      </c>
      <c r="C5367">
        <v>4</v>
      </c>
      <c r="D5367" t="s">
        <v>1243</v>
      </c>
      <c r="E5367">
        <v>4041327</v>
      </c>
      <c r="F5367">
        <v>17</v>
      </c>
      <c r="G5367" t="s">
        <v>1490</v>
      </c>
      <c r="H5367">
        <v>49</v>
      </c>
      <c r="I5367">
        <v>54</v>
      </c>
    </row>
    <row r="5368" spans="1:9" x14ac:dyDescent="0.2">
      <c r="A5368" t="s">
        <v>1242</v>
      </c>
      <c r="B5368" t="s">
        <v>6</v>
      </c>
      <c r="C5368">
        <v>4</v>
      </c>
      <c r="D5368" t="s">
        <v>1243</v>
      </c>
      <c r="E5368">
        <v>4041327</v>
      </c>
      <c r="F5368">
        <v>17</v>
      </c>
      <c r="G5368" t="s">
        <v>1491</v>
      </c>
      <c r="H5368">
        <v>51</v>
      </c>
      <c r="I5368">
        <v>54</v>
      </c>
    </row>
    <row r="5369" spans="1:9" x14ac:dyDescent="0.2">
      <c r="A5369" t="s">
        <v>1242</v>
      </c>
      <c r="B5369" t="s">
        <v>6</v>
      </c>
      <c r="C5369">
        <v>4</v>
      </c>
      <c r="D5369" t="s">
        <v>1243</v>
      </c>
      <c r="E5369">
        <v>4041327</v>
      </c>
      <c r="F5369">
        <v>17</v>
      </c>
      <c r="G5369" t="s">
        <v>1492</v>
      </c>
      <c r="H5369">
        <v>41</v>
      </c>
      <c r="I5369">
        <v>54</v>
      </c>
    </row>
    <row r="5370" spans="1:9" x14ac:dyDescent="0.2">
      <c r="A5370" t="s">
        <v>1242</v>
      </c>
      <c r="B5370" t="s">
        <v>6</v>
      </c>
      <c r="C5370">
        <v>4</v>
      </c>
      <c r="D5370" t="s">
        <v>1243</v>
      </c>
      <c r="E5370">
        <v>4041327</v>
      </c>
      <c r="F5370">
        <v>17</v>
      </c>
      <c r="G5370" t="s">
        <v>1493</v>
      </c>
      <c r="H5370">
        <v>49</v>
      </c>
      <c r="I5370">
        <v>54</v>
      </c>
    </row>
    <row r="5371" spans="1:9" x14ac:dyDescent="0.2">
      <c r="A5371" t="s">
        <v>1242</v>
      </c>
      <c r="B5371" t="s">
        <v>6</v>
      </c>
      <c r="C5371">
        <v>4</v>
      </c>
      <c r="D5371" t="s">
        <v>1243</v>
      </c>
      <c r="E5371">
        <v>4041327</v>
      </c>
      <c r="F5371">
        <v>17</v>
      </c>
      <c r="G5371" t="s">
        <v>1494</v>
      </c>
      <c r="H5371">
        <v>44</v>
      </c>
      <c r="I5371">
        <v>54</v>
      </c>
    </row>
    <row r="5372" spans="1:9" x14ac:dyDescent="0.2">
      <c r="A5372" t="s">
        <v>1242</v>
      </c>
      <c r="B5372" t="s">
        <v>6</v>
      </c>
      <c r="C5372">
        <v>4</v>
      </c>
      <c r="D5372" t="s">
        <v>1243</v>
      </c>
      <c r="E5372">
        <v>4041327</v>
      </c>
      <c r="F5372">
        <v>17</v>
      </c>
      <c r="G5372" t="s">
        <v>1495</v>
      </c>
      <c r="H5372">
        <v>45</v>
      </c>
      <c r="I5372">
        <v>54</v>
      </c>
    </row>
    <row r="5373" spans="1:9" x14ac:dyDescent="0.2">
      <c r="A5373" t="s">
        <v>1242</v>
      </c>
      <c r="B5373" t="s">
        <v>6</v>
      </c>
      <c r="C5373">
        <v>4</v>
      </c>
      <c r="D5373" t="s">
        <v>1243</v>
      </c>
      <c r="E5373">
        <v>4041327</v>
      </c>
      <c r="F5373">
        <v>17</v>
      </c>
      <c r="G5373" t="s">
        <v>1496</v>
      </c>
      <c r="H5373">
        <v>44</v>
      </c>
      <c r="I5373">
        <v>54</v>
      </c>
    </row>
    <row r="5374" spans="1:9" x14ac:dyDescent="0.2">
      <c r="A5374" t="s">
        <v>1242</v>
      </c>
      <c r="B5374" t="s">
        <v>6</v>
      </c>
      <c r="C5374">
        <v>4</v>
      </c>
      <c r="D5374" t="s">
        <v>1243</v>
      </c>
      <c r="E5374">
        <v>4041327</v>
      </c>
      <c r="F5374">
        <v>17</v>
      </c>
      <c r="G5374" t="s">
        <v>1497</v>
      </c>
      <c r="H5374">
        <v>42</v>
      </c>
      <c r="I5374">
        <v>54</v>
      </c>
    </row>
    <row r="5375" spans="1:9" x14ac:dyDescent="0.2">
      <c r="A5375" t="s">
        <v>1242</v>
      </c>
      <c r="B5375" t="s">
        <v>6</v>
      </c>
      <c r="C5375">
        <v>4</v>
      </c>
      <c r="D5375" t="s">
        <v>1243</v>
      </c>
      <c r="E5375">
        <v>4041328</v>
      </c>
      <c r="F5375">
        <v>19</v>
      </c>
      <c r="G5375" t="s">
        <v>1488</v>
      </c>
      <c r="H5375">
        <v>52</v>
      </c>
      <c r="I5375">
        <v>57</v>
      </c>
    </row>
    <row r="5376" spans="1:9" x14ac:dyDescent="0.2">
      <c r="A5376" t="s">
        <v>1242</v>
      </c>
      <c r="B5376" t="s">
        <v>6</v>
      </c>
      <c r="C5376">
        <v>4</v>
      </c>
      <c r="D5376" t="s">
        <v>1243</v>
      </c>
      <c r="E5376">
        <v>4041328</v>
      </c>
      <c r="F5376">
        <v>19</v>
      </c>
      <c r="G5376" t="s">
        <v>1489</v>
      </c>
      <c r="H5376">
        <v>54</v>
      </c>
      <c r="I5376">
        <v>57</v>
      </c>
    </row>
    <row r="5377" spans="1:9" x14ac:dyDescent="0.2">
      <c r="A5377" t="s">
        <v>1242</v>
      </c>
      <c r="B5377" t="s">
        <v>6</v>
      </c>
      <c r="C5377">
        <v>4</v>
      </c>
      <c r="D5377" t="s">
        <v>1243</v>
      </c>
      <c r="E5377">
        <v>4041328</v>
      </c>
      <c r="F5377">
        <v>19</v>
      </c>
      <c r="G5377" t="s">
        <v>1490</v>
      </c>
      <c r="H5377">
        <v>57</v>
      </c>
      <c r="I5377">
        <v>57</v>
      </c>
    </row>
    <row r="5378" spans="1:9" x14ac:dyDescent="0.2">
      <c r="A5378" t="s">
        <v>1242</v>
      </c>
      <c r="B5378" t="s">
        <v>6</v>
      </c>
      <c r="C5378">
        <v>4</v>
      </c>
      <c r="D5378" t="s">
        <v>1243</v>
      </c>
      <c r="E5378">
        <v>4041328</v>
      </c>
      <c r="F5378">
        <v>19</v>
      </c>
      <c r="G5378" t="s">
        <v>1491</v>
      </c>
      <c r="H5378">
        <v>52</v>
      </c>
      <c r="I5378">
        <v>57</v>
      </c>
    </row>
    <row r="5379" spans="1:9" x14ac:dyDescent="0.2">
      <c r="A5379" t="s">
        <v>1242</v>
      </c>
      <c r="B5379" t="s">
        <v>6</v>
      </c>
      <c r="C5379">
        <v>4</v>
      </c>
      <c r="D5379" t="s">
        <v>1243</v>
      </c>
      <c r="E5379">
        <v>4041328</v>
      </c>
      <c r="F5379">
        <v>19</v>
      </c>
      <c r="G5379" t="s">
        <v>1492</v>
      </c>
      <c r="H5379">
        <v>46</v>
      </c>
      <c r="I5379">
        <v>57</v>
      </c>
    </row>
    <row r="5380" spans="1:9" x14ac:dyDescent="0.2">
      <c r="A5380" t="s">
        <v>1242</v>
      </c>
      <c r="B5380" t="s">
        <v>6</v>
      </c>
      <c r="C5380">
        <v>4</v>
      </c>
      <c r="D5380" t="s">
        <v>1243</v>
      </c>
      <c r="E5380">
        <v>4041328</v>
      </c>
      <c r="F5380">
        <v>19</v>
      </c>
      <c r="G5380" t="s">
        <v>1493</v>
      </c>
      <c r="H5380">
        <v>51</v>
      </c>
      <c r="I5380">
        <v>57</v>
      </c>
    </row>
    <row r="5381" spans="1:9" x14ac:dyDescent="0.2">
      <c r="A5381" t="s">
        <v>1242</v>
      </c>
      <c r="B5381" t="s">
        <v>6</v>
      </c>
      <c r="C5381">
        <v>4</v>
      </c>
      <c r="D5381" t="s">
        <v>1243</v>
      </c>
      <c r="E5381">
        <v>4041328</v>
      </c>
      <c r="F5381">
        <v>19</v>
      </c>
      <c r="G5381" t="s">
        <v>1494</v>
      </c>
      <c r="H5381">
        <v>50</v>
      </c>
      <c r="I5381">
        <v>57</v>
      </c>
    </row>
    <row r="5382" spans="1:9" x14ac:dyDescent="0.2">
      <c r="A5382" t="s">
        <v>1242</v>
      </c>
      <c r="B5382" t="s">
        <v>6</v>
      </c>
      <c r="C5382">
        <v>4</v>
      </c>
      <c r="D5382" t="s">
        <v>1243</v>
      </c>
      <c r="E5382">
        <v>4041328</v>
      </c>
      <c r="F5382">
        <v>19</v>
      </c>
      <c r="G5382" t="s">
        <v>1495</v>
      </c>
      <c r="H5382">
        <v>51</v>
      </c>
      <c r="I5382">
        <v>57</v>
      </c>
    </row>
    <row r="5383" spans="1:9" x14ac:dyDescent="0.2">
      <c r="A5383" t="s">
        <v>1242</v>
      </c>
      <c r="B5383" t="s">
        <v>6</v>
      </c>
      <c r="C5383">
        <v>4</v>
      </c>
      <c r="D5383" t="s">
        <v>1243</v>
      </c>
      <c r="E5383">
        <v>4041328</v>
      </c>
      <c r="F5383">
        <v>19</v>
      </c>
      <c r="G5383" t="s">
        <v>1496</v>
      </c>
      <c r="H5383">
        <v>43</v>
      </c>
      <c r="I5383">
        <v>57</v>
      </c>
    </row>
    <row r="5384" spans="1:9" x14ac:dyDescent="0.2">
      <c r="A5384" t="s">
        <v>1242</v>
      </c>
      <c r="B5384" t="s">
        <v>6</v>
      </c>
      <c r="C5384">
        <v>4</v>
      </c>
      <c r="D5384" t="s">
        <v>1243</v>
      </c>
      <c r="E5384">
        <v>4041328</v>
      </c>
      <c r="F5384">
        <v>19</v>
      </c>
      <c r="G5384" t="s">
        <v>1497</v>
      </c>
      <c r="H5384">
        <v>42</v>
      </c>
      <c r="I5384">
        <v>57</v>
      </c>
    </row>
    <row r="5385" spans="1:9" x14ac:dyDescent="0.2">
      <c r="A5385" t="s">
        <v>1242</v>
      </c>
      <c r="B5385" t="s">
        <v>6</v>
      </c>
      <c r="C5385">
        <v>4</v>
      </c>
      <c r="D5385" t="s">
        <v>1243</v>
      </c>
      <c r="E5385">
        <v>4041342</v>
      </c>
      <c r="F5385">
        <v>17</v>
      </c>
      <c r="G5385" t="s">
        <v>1488</v>
      </c>
      <c r="H5385">
        <v>52</v>
      </c>
      <c r="I5385">
        <v>57</v>
      </c>
    </row>
    <row r="5386" spans="1:9" x14ac:dyDescent="0.2">
      <c r="A5386" t="s">
        <v>1242</v>
      </c>
      <c r="B5386" t="s">
        <v>6</v>
      </c>
      <c r="C5386">
        <v>4</v>
      </c>
      <c r="D5386" t="s">
        <v>1243</v>
      </c>
      <c r="E5386">
        <v>4041342</v>
      </c>
      <c r="F5386">
        <v>17</v>
      </c>
      <c r="G5386" t="s">
        <v>1489</v>
      </c>
      <c r="H5386">
        <v>56</v>
      </c>
      <c r="I5386">
        <v>57</v>
      </c>
    </row>
    <row r="5387" spans="1:9" x14ac:dyDescent="0.2">
      <c r="A5387" t="s">
        <v>1242</v>
      </c>
      <c r="B5387" t="s">
        <v>6</v>
      </c>
      <c r="C5387">
        <v>4</v>
      </c>
      <c r="D5387" t="s">
        <v>1243</v>
      </c>
      <c r="E5387">
        <v>4041342</v>
      </c>
      <c r="F5387">
        <v>17</v>
      </c>
      <c r="G5387" t="s">
        <v>1490</v>
      </c>
      <c r="H5387">
        <v>53</v>
      </c>
      <c r="I5387">
        <v>57</v>
      </c>
    </row>
    <row r="5388" spans="1:9" x14ac:dyDescent="0.2">
      <c r="A5388" t="s">
        <v>1242</v>
      </c>
      <c r="B5388" t="s">
        <v>6</v>
      </c>
      <c r="C5388">
        <v>4</v>
      </c>
      <c r="D5388" t="s">
        <v>1243</v>
      </c>
      <c r="E5388">
        <v>4041342</v>
      </c>
      <c r="F5388">
        <v>17</v>
      </c>
      <c r="G5388" t="s">
        <v>1491</v>
      </c>
      <c r="H5388">
        <v>57</v>
      </c>
      <c r="I5388">
        <v>57</v>
      </c>
    </row>
    <row r="5389" spans="1:9" x14ac:dyDescent="0.2">
      <c r="A5389" t="s">
        <v>1242</v>
      </c>
      <c r="B5389" t="s">
        <v>6</v>
      </c>
      <c r="C5389">
        <v>4</v>
      </c>
      <c r="D5389" t="s">
        <v>1243</v>
      </c>
      <c r="E5389">
        <v>4041342</v>
      </c>
      <c r="F5389">
        <v>17</v>
      </c>
      <c r="G5389" t="s">
        <v>1492</v>
      </c>
      <c r="H5389">
        <v>42</v>
      </c>
      <c r="I5389">
        <v>57</v>
      </c>
    </row>
    <row r="5390" spans="1:9" x14ac:dyDescent="0.2">
      <c r="A5390" t="s">
        <v>1242</v>
      </c>
      <c r="B5390" t="s">
        <v>6</v>
      </c>
      <c r="C5390">
        <v>4</v>
      </c>
      <c r="D5390" t="s">
        <v>1243</v>
      </c>
      <c r="E5390">
        <v>4041342</v>
      </c>
      <c r="F5390">
        <v>17</v>
      </c>
      <c r="G5390" t="s">
        <v>1493</v>
      </c>
      <c r="H5390">
        <v>49</v>
      </c>
      <c r="I5390">
        <v>57</v>
      </c>
    </row>
    <row r="5391" spans="1:9" x14ac:dyDescent="0.2">
      <c r="A5391" t="s">
        <v>1242</v>
      </c>
      <c r="B5391" t="s">
        <v>6</v>
      </c>
      <c r="C5391">
        <v>4</v>
      </c>
      <c r="D5391" t="s">
        <v>1243</v>
      </c>
      <c r="E5391">
        <v>4041342</v>
      </c>
      <c r="F5391">
        <v>17</v>
      </c>
      <c r="G5391" t="s">
        <v>1494</v>
      </c>
      <c r="H5391">
        <v>43</v>
      </c>
      <c r="I5391">
        <v>57</v>
      </c>
    </row>
    <row r="5392" spans="1:9" x14ac:dyDescent="0.2">
      <c r="A5392" t="s">
        <v>1242</v>
      </c>
      <c r="B5392" t="s">
        <v>6</v>
      </c>
      <c r="C5392">
        <v>4</v>
      </c>
      <c r="D5392" t="s">
        <v>1243</v>
      </c>
      <c r="E5392">
        <v>4041342</v>
      </c>
      <c r="F5392">
        <v>17</v>
      </c>
      <c r="G5392" t="s">
        <v>1495</v>
      </c>
      <c r="H5392">
        <v>51</v>
      </c>
      <c r="I5392">
        <v>57</v>
      </c>
    </row>
    <row r="5393" spans="1:9" x14ac:dyDescent="0.2">
      <c r="A5393" t="s">
        <v>1242</v>
      </c>
      <c r="B5393" t="s">
        <v>6</v>
      </c>
      <c r="C5393">
        <v>4</v>
      </c>
      <c r="D5393" t="s">
        <v>1243</v>
      </c>
      <c r="E5393">
        <v>4041342</v>
      </c>
      <c r="F5393">
        <v>17</v>
      </c>
      <c r="G5393" t="s">
        <v>1496</v>
      </c>
      <c r="H5393">
        <v>48</v>
      </c>
      <c r="I5393">
        <v>57</v>
      </c>
    </row>
    <row r="5394" spans="1:9" x14ac:dyDescent="0.2">
      <c r="A5394" t="s">
        <v>1242</v>
      </c>
      <c r="B5394" t="s">
        <v>6</v>
      </c>
      <c r="C5394">
        <v>4</v>
      </c>
      <c r="D5394" t="s">
        <v>1243</v>
      </c>
      <c r="E5394">
        <v>4041342</v>
      </c>
      <c r="F5394">
        <v>17</v>
      </c>
      <c r="G5394" t="s">
        <v>1497</v>
      </c>
      <c r="H5394">
        <v>41</v>
      </c>
      <c r="I5394">
        <v>57</v>
      </c>
    </row>
    <row r="5395" spans="1:9" x14ac:dyDescent="0.2">
      <c r="A5395" t="s">
        <v>1242</v>
      </c>
      <c r="B5395" t="s">
        <v>6</v>
      </c>
      <c r="C5395">
        <v>4</v>
      </c>
      <c r="D5395" t="s">
        <v>1243</v>
      </c>
      <c r="E5395">
        <v>4041344</v>
      </c>
      <c r="F5395">
        <v>19</v>
      </c>
      <c r="G5395" t="s">
        <v>1488</v>
      </c>
      <c r="H5395">
        <v>45</v>
      </c>
      <c r="I5395">
        <v>51</v>
      </c>
    </row>
    <row r="5396" spans="1:9" x14ac:dyDescent="0.2">
      <c r="A5396" t="s">
        <v>1242</v>
      </c>
      <c r="B5396" t="s">
        <v>6</v>
      </c>
      <c r="C5396">
        <v>4</v>
      </c>
      <c r="D5396" t="s">
        <v>1243</v>
      </c>
      <c r="E5396">
        <v>4041344</v>
      </c>
      <c r="F5396">
        <v>19</v>
      </c>
      <c r="G5396" t="s">
        <v>1489</v>
      </c>
      <c r="H5396">
        <v>51</v>
      </c>
      <c r="I5396">
        <v>51</v>
      </c>
    </row>
    <row r="5397" spans="1:9" x14ac:dyDescent="0.2">
      <c r="A5397" t="s">
        <v>1242</v>
      </c>
      <c r="B5397" t="s">
        <v>6</v>
      </c>
      <c r="C5397">
        <v>4</v>
      </c>
      <c r="D5397" t="s">
        <v>1243</v>
      </c>
      <c r="E5397">
        <v>4041344</v>
      </c>
      <c r="F5397">
        <v>19</v>
      </c>
      <c r="G5397" t="s">
        <v>1490</v>
      </c>
      <c r="H5397">
        <v>46</v>
      </c>
      <c r="I5397">
        <v>51</v>
      </c>
    </row>
    <row r="5398" spans="1:9" x14ac:dyDescent="0.2">
      <c r="A5398" t="s">
        <v>1242</v>
      </c>
      <c r="B5398" t="s">
        <v>6</v>
      </c>
      <c r="C5398">
        <v>4</v>
      </c>
      <c r="D5398" t="s">
        <v>1243</v>
      </c>
      <c r="E5398">
        <v>4041344</v>
      </c>
      <c r="F5398">
        <v>19</v>
      </c>
      <c r="G5398" t="s">
        <v>1491</v>
      </c>
      <c r="H5398">
        <v>51</v>
      </c>
      <c r="I5398">
        <v>51</v>
      </c>
    </row>
    <row r="5399" spans="1:9" x14ac:dyDescent="0.2">
      <c r="A5399" t="s">
        <v>1242</v>
      </c>
      <c r="B5399" t="s">
        <v>6</v>
      </c>
      <c r="C5399">
        <v>4</v>
      </c>
      <c r="D5399" t="s">
        <v>1243</v>
      </c>
      <c r="E5399">
        <v>4041344</v>
      </c>
      <c r="F5399">
        <v>19</v>
      </c>
      <c r="G5399" t="s">
        <v>1492</v>
      </c>
      <c r="H5399">
        <v>36</v>
      </c>
      <c r="I5399">
        <v>51</v>
      </c>
    </row>
    <row r="5400" spans="1:9" x14ac:dyDescent="0.2">
      <c r="A5400" t="s">
        <v>1242</v>
      </c>
      <c r="B5400" t="s">
        <v>6</v>
      </c>
      <c r="C5400">
        <v>4</v>
      </c>
      <c r="D5400" t="s">
        <v>1243</v>
      </c>
      <c r="E5400">
        <v>4041344</v>
      </c>
      <c r="F5400">
        <v>19</v>
      </c>
      <c r="G5400" t="s">
        <v>1493</v>
      </c>
      <c r="H5400">
        <v>48</v>
      </c>
      <c r="I5400">
        <v>51</v>
      </c>
    </row>
    <row r="5401" spans="1:9" x14ac:dyDescent="0.2">
      <c r="A5401" t="s">
        <v>1242</v>
      </c>
      <c r="B5401" t="s">
        <v>6</v>
      </c>
      <c r="C5401">
        <v>4</v>
      </c>
      <c r="D5401" t="s">
        <v>1243</v>
      </c>
      <c r="E5401">
        <v>4041344</v>
      </c>
      <c r="F5401">
        <v>19</v>
      </c>
      <c r="G5401" t="s">
        <v>1494</v>
      </c>
      <c r="H5401">
        <v>37</v>
      </c>
      <c r="I5401">
        <v>51</v>
      </c>
    </row>
    <row r="5402" spans="1:9" x14ac:dyDescent="0.2">
      <c r="A5402" t="s">
        <v>1242</v>
      </c>
      <c r="B5402" t="s">
        <v>6</v>
      </c>
      <c r="C5402">
        <v>4</v>
      </c>
      <c r="D5402" t="s">
        <v>1243</v>
      </c>
      <c r="E5402">
        <v>4041344</v>
      </c>
      <c r="F5402">
        <v>19</v>
      </c>
      <c r="G5402" t="s">
        <v>1495</v>
      </c>
      <c r="H5402">
        <v>44</v>
      </c>
      <c r="I5402">
        <v>51</v>
      </c>
    </row>
    <row r="5403" spans="1:9" x14ac:dyDescent="0.2">
      <c r="A5403" t="s">
        <v>1242</v>
      </c>
      <c r="B5403" t="s">
        <v>6</v>
      </c>
      <c r="C5403">
        <v>4</v>
      </c>
      <c r="D5403" t="s">
        <v>1243</v>
      </c>
      <c r="E5403">
        <v>4041344</v>
      </c>
      <c r="F5403">
        <v>19</v>
      </c>
      <c r="G5403" t="s">
        <v>1496</v>
      </c>
      <c r="H5403">
        <v>40</v>
      </c>
      <c r="I5403">
        <v>51</v>
      </c>
    </row>
    <row r="5404" spans="1:9" x14ac:dyDescent="0.2">
      <c r="A5404" t="s">
        <v>1242</v>
      </c>
      <c r="B5404" t="s">
        <v>6</v>
      </c>
      <c r="C5404">
        <v>4</v>
      </c>
      <c r="D5404" t="s">
        <v>1243</v>
      </c>
      <c r="E5404">
        <v>4041344</v>
      </c>
      <c r="F5404">
        <v>19</v>
      </c>
      <c r="G5404" t="s">
        <v>1497</v>
      </c>
      <c r="H5404">
        <v>43</v>
      </c>
      <c r="I5404">
        <v>51</v>
      </c>
    </row>
    <row r="5405" spans="1:9" x14ac:dyDescent="0.2">
      <c r="A5405" t="s">
        <v>1242</v>
      </c>
      <c r="B5405" t="s">
        <v>6</v>
      </c>
      <c r="C5405">
        <v>4</v>
      </c>
      <c r="D5405" t="s">
        <v>1243</v>
      </c>
      <c r="E5405">
        <v>4041353</v>
      </c>
      <c r="F5405">
        <v>20</v>
      </c>
      <c r="G5405" t="s">
        <v>1488</v>
      </c>
      <c r="H5405">
        <v>48</v>
      </c>
      <c r="I5405">
        <v>57</v>
      </c>
    </row>
    <row r="5406" spans="1:9" x14ac:dyDescent="0.2">
      <c r="A5406" t="s">
        <v>1242</v>
      </c>
      <c r="B5406" t="s">
        <v>6</v>
      </c>
      <c r="C5406">
        <v>4</v>
      </c>
      <c r="D5406" t="s">
        <v>1243</v>
      </c>
      <c r="E5406">
        <v>4041353</v>
      </c>
      <c r="F5406">
        <v>20</v>
      </c>
      <c r="G5406" t="s">
        <v>1489</v>
      </c>
      <c r="H5406">
        <v>49</v>
      </c>
      <c r="I5406">
        <v>57</v>
      </c>
    </row>
    <row r="5407" spans="1:9" x14ac:dyDescent="0.2">
      <c r="A5407" t="s">
        <v>1242</v>
      </c>
      <c r="B5407" t="s">
        <v>6</v>
      </c>
      <c r="C5407">
        <v>4</v>
      </c>
      <c r="D5407" t="s">
        <v>1243</v>
      </c>
      <c r="E5407">
        <v>4041353</v>
      </c>
      <c r="F5407">
        <v>20</v>
      </c>
      <c r="G5407" t="s">
        <v>1490</v>
      </c>
      <c r="H5407">
        <v>49</v>
      </c>
      <c r="I5407">
        <v>57</v>
      </c>
    </row>
    <row r="5408" spans="1:9" x14ac:dyDescent="0.2">
      <c r="A5408" t="s">
        <v>1242</v>
      </c>
      <c r="B5408" t="s">
        <v>6</v>
      </c>
      <c r="C5408">
        <v>4</v>
      </c>
      <c r="D5408" t="s">
        <v>1243</v>
      </c>
      <c r="E5408">
        <v>4041353</v>
      </c>
      <c r="F5408">
        <v>20</v>
      </c>
      <c r="G5408" t="s">
        <v>1491</v>
      </c>
      <c r="H5408">
        <v>52</v>
      </c>
      <c r="I5408">
        <v>57</v>
      </c>
    </row>
    <row r="5409" spans="1:9" x14ac:dyDescent="0.2">
      <c r="A5409" t="s">
        <v>1242</v>
      </c>
      <c r="B5409" t="s">
        <v>6</v>
      </c>
      <c r="C5409">
        <v>4</v>
      </c>
      <c r="D5409" t="s">
        <v>1243</v>
      </c>
      <c r="E5409">
        <v>4041353</v>
      </c>
      <c r="F5409">
        <v>20</v>
      </c>
      <c r="G5409" t="s">
        <v>1492</v>
      </c>
      <c r="H5409">
        <v>37</v>
      </c>
      <c r="I5409">
        <v>57</v>
      </c>
    </row>
    <row r="5410" spans="1:9" x14ac:dyDescent="0.2">
      <c r="A5410" t="s">
        <v>1242</v>
      </c>
      <c r="B5410" t="s">
        <v>6</v>
      </c>
      <c r="C5410">
        <v>4</v>
      </c>
      <c r="D5410" t="s">
        <v>1243</v>
      </c>
      <c r="E5410">
        <v>4041353</v>
      </c>
      <c r="F5410">
        <v>20</v>
      </c>
      <c r="G5410" t="s">
        <v>1493</v>
      </c>
      <c r="H5410">
        <v>39</v>
      </c>
      <c r="I5410">
        <v>57</v>
      </c>
    </row>
    <row r="5411" spans="1:9" x14ac:dyDescent="0.2">
      <c r="A5411" t="s">
        <v>1242</v>
      </c>
      <c r="B5411" t="s">
        <v>6</v>
      </c>
      <c r="C5411">
        <v>4</v>
      </c>
      <c r="D5411" t="s">
        <v>1243</v>
      </c>
      <c r="E5411">
        <v>4041353</v>
      </c>
      <c r="F5411">
        <v>20</v>
      </c>
      <c r="G5411" t="s">
        <v>1494</v>
      </c>
      <c r="H5411">
        <v>34</v>
      </c>
      <c r="I5411">
        <v>57</v>
      </c>
    </row>
    <row r="5412" spans="1:9" x14ac:dyDescent="0.2">
      <c r="A5412" t="s">
        <v>1242</v>
      </c>
      <c r="B5412" t="s">
        <v>6</v>
      </c>
      <c r="C5412">
        <v>4</v>
      </c>
      <c r="D5412" t="s">
        <v>1243</v>
      </c>
      <c r="E5412">
        <v>4041353</v>
      </c>
      <c r="F5412">
        <v>20</v>
      </c>
      <c r="G5412" t="s">
        <v>1495</v>
      </c>
      <c r="H5412">
        <v>44</v>
      </c>
      <c r="I5412">
        <v>57</v>
      </c>
    </row>
    <row r="5413" spans="1:9" x14ac:dyDescent="0.2">
      <c r="A5413" t="s">
        <v>1242</v>
      </c>
      <c r="B5413" t="s">
        <v>6</v>
      </c>
      <c r="C5413">
        <v>4</v>
      </c>
      <c r="D5413" t="s">
        <v>1243</v>
      </c>
      <c r="E5413">
        <v>4041353</v>
      </c>
      <c r="F5413">
        <v>20</v>
      </c>
      <c r="G5413" t="s">
        <v>1496</v>
      </c>
      <c r="H5413">
        <v>46</v>
      </c>
      <c r="I5413">
        <v>57</v>
      </c>
    </row>
    <row r="5414" spans="1:9" x14ac:dyDescent="0.2">
      <c r="A5414" t="s">
        <v>1242</v>
      </c>
      <c r="B5414" t="s">
        <v>6</v>
      </c>
      <c r="C5414">
        <v>4</v>
      </c>
      <c r="D5414" t="s">
        <v>1243</v>
      </c>
      <c r="E5414">
        <v>4041353</v>
      </c>
      <c r="F5414">
        <v>20</v>
      </c>
      <c r="G5414" t="s">
        <v>1497</v>
      </c>
      <c r="H5414">
        <v>35</v>
      </c>
      <c r="I5414">
        <v>57</v>
      </c>
    </row>
    <row r="5415" spans="1:9" x14ac:dyDescent="0.2">
      <c r="A5415" t="s">
        <v>1242</v>
      </c>
      <c r="B5415" t="s">
        <v>6</v>
      </c>
      <c r="C5415">
        <v>4</v>
      </c>
      <c r="D5415" t="s">
        <v>1243</v>
      </c>
      <c r="E5415">
        <v>4041339</v>
      </c>
      <c r="F5415">
        <v>18</v>
      </c>
      <c r="G5415" t="s">
        <v>1488</v>
      </c>
      <c r="H5415">
        <v>48</v>
      </c>
      <c r="I5415">
        <v>51</v>
      </c>
    </row>
    <row r="5416" spans="1:9" x14ac:dyDescent="0.2">
      <c r="A5416" t="s">
        <v>1242</v>
      </c>
      <c r="B5416" t="s">
        <v>6</v>
      </c>
      <c r="C5416">
        <v>4</v>
      </c>
      <c r="D5416" t="s">
        <v>1243</v>
      </c>
      <c r="E5416">
        <v>4041339</v>
      </c>
      <c r="F5416">
        <v>18</v>
      </c>
      <c r="G5416" t="s">
        <v>1489</v>
      </c>
      <c r="H5416">
        <v>51</v>
      </c>
      <c r="I5416">
        <v>51</v>
      </c>
    </row>
    <row r="5417" spans="1:9" x14ac:dyDescent="0.2">
      <c r="A5417" t="s">
        <v>1242</v>
      </c>
      <c r="B5417" t="s">
        <v>6</v>
      </c>
      <c r="C5417">
        <v>4</v>
      </c>
      <c r="D5417" t="s">
        <v>1243</v>
      </c>
      <c r="E5417">
        <v>4041339</v>
      </c>
      <c r="F5417">
        <v>18</v>
      </c>
      <c r="G5417" t="s">
        <v>1490</v>
      </c>
      <c r="H5417">
        <v>48</v>
      </c>
      <c r="I5417">
        <v>51</v>
      </c>
    </row>
    <row r="5418" spans="1:9" x14ac:dyDescent="0.2">
      <c r="A5418" t="s">
        <v>1242</v>
      </c>
      <c r="B5418" t="s">
        <v>6</v>
      </c>
      <c r="C5418">
        <v>4</v>
      </c>
      <c r="D5418" t="s">
        <v>1243</v>
      </c>
      <c r="E5418">
        <v>4041339</v>
      </c>
      <c r="F5418">
        <v>18</v>
      </c>
      <c r="G5418" t="s">
        <v>1491</v>
      </c>
      <c r="H5418">
        <v>51</v>
      </c>
      <c r="I5418">
        <v>51</v>
      </c>
    </row>
    <row r="5419" spans="1:9" x14ac:dyDescent="0.2">
      <c r="A5419" t="s">
        <v>1242</v>
      </c>
      <c r="B5419" t="s">
        <v>6</v>
      </c>
      <c r="C5419">
        <v>4</v>
      </c>
      <c r="D5419" t="s">
        <v>1243</v>
      </c>
      <c r="E5419">
        <v>4041339</v>
      </c>
      <c r="F5419">
        <v>18</v>
      </c>
      <c r="G5419" t="s">
        <v>1492</v>
      </c>
      <c r="H5419">
        <v>44</v>
      </c>
      <c r="I5419">
        <v>51</v>
      </c>
    </row>
    <row r="5420" spans="1:9" x14ac:dyDescent="0.2">
      <c r="A5420" t="s">
        <v>1242</v>
      </c>
      <c r="B5420" t="s">
        <v>6</v>
      </c>
      <c r="C5420">
        <v>4</v>
      </c>
      <c r="D5420" t="s">
        <v>1243</v>
      </c>
      <c r="E5420">
        <v>4041339</v>
      </c>
      <c r="F5420">
        <v>18</v>
      </c>
      <c r="G5420" t="s">
        <v>1493</v>
      </c>
      <c r="H5420">
        <v>49</v>
      </c>
      <c r="I5420">
        <v>51</v>
      </c>
    </row>
    <row r="5421" spans="1:9" x14ac:dyDescent="0.2">
      <c r="A5421" t="s">
        <v>1242</v>
      </c>
      <c r="B5421" t="s">
        <v>6</v>
      </c>
      <c r="C5421">
        <v>4</v>
      </c>
      <c r="D5421" t="s">
        <v>1243</v>
      </c>
      <c r="E5421">
        <v>4041339</v>
      </c>
      <c r="F5421">
        <v>18</v>
      </c>
      <c r="G5421" t="s">
        <v>1494</v>
      </c>
      <c r="H5421">
        <v>44</v>
      </c>
      <c r="I5421">
        <v>51</v>
      </c>
    </row>
    <row r="5422" spans="1:9" x14ac:dyDescent="0.2">
      <c r="A5422" t="s">
        <v>1242</v>
      </c>
      <c r="B5422" t="s">
        <v>6</v>
      </c>
      <c r="C5422">
        <v>4</v>
      </c>
      <c r="D5422" t="s">
        <v>1243</v>
      </c>
      <c r="E5422">
        <v>4041339</v>
      </c>
      <c r="F5422">
        <v>18</v>
      </c>
      <c r="G5422" t="s">
        <v>1495</v>
      </c>
      <c r="H5422">
        <v>49</v>
      </c>
      <c r="I5422">
        <v>51</v>
      </c>
    </row>
    <row r="5423" spans="1:9" x14ac:dyDescent="0.2">
      <c r="A5423" t="s">
        <v>1242</v>
      </c>
      <c r="B5423" t="s">
        <v>6</v>
      </c>
      <c r="C5423">
        <v>4</v>
      </c>
      <c r="D5423" t="s">
        <v>1243</v>
      </c>
      <c r="E5423">
        <v>4041339</v>
      </c>
      <c r="F5423">
        <v>18</v>
      </c>
      <c r="G5423" t="s">
        <v>1496</v>
      </c>
      <c r="H5423">
        <v>43</v>
      </c>
      <c r="I5423">
        <v>51</v>
      </c>
    </row>
    <row r="5424" spans="1:9" x14ac:dyDescent="0.2">
      <c r="A5424" t="s">
        <v>1242</v>
      </c>
      <c r="B5424" t="s">
        <v>6</v>
      </c>
      <c r="C5424">
        <v>4</v>
      </c>
      <c r="D5424" t="s">
        <v>1243</v>
      </c>
      <c r="E5424">
        <v>4041339</v>
      </c>
      <c r="F5424">
        <v>18</v>
      </c>
      <c r="G5424" t="s">
        <v>1497</v>
      </c>
      <c r="H5424">
        <v>45</v>
      </c>
      <c r="I5424">
        <v>51</v>
      </c>
    </row>
    <row r="5425" spans="1:9" x14ac:dyDescent="0.2">
      <c r="A5425" t="s">
        <v>1242</v>
      </c>
      <c r="B5425" t="s">
        <v>6</v>
      </c>
      <c r="C5425">
        <v>4</v>
      </c>
      <c r="D5425" t="s">
        <v>1243</v>
      </c>
      <c r="E5425">
        <v>4041365</v>
      </c>
      <c r="F5425">
        <v>17</v>
      </c>
      <c r="G5425" t="s">
        <v>1488</v>
      </c>
      <c r="H5425">
        <v>51</v>
      </c>
      <c r="I5425">
        <v>63</v>
      </c>
    </row>
    <row r="5426" spans="1:9" x14ac:dyDescent="0.2">
      <c r="A5426" t="s">
        <v>1242</v>
      </c>
      <c r="B5426" t="s">
        <v>6</v>
      </c>
      <c r="C5426">
        <v>4</v>
      </c>
      <c r="D5426" t="s">
        <v>1243</v>
      </c>
      <c r="E5426">
        <v>4041365</v>
      </c>
      <c r="F5426">
        <v>17</v>
      </c>
      <c r="G5426" t="s">
        <v>1489</v>
      </c>
      <c r="H5426">
        <v>58</v>
      </c>
      <c r="I5426">
        <v>63</v>
      </c>
    </row>
    <row r="5427" spans="1:9" x14ac:dyDescent="0.2">
      <c r="A5427" t="s">
        <v>1242</v>
      </c>
      <c r="B5427" t="s">
        <v>6</v>
      </c>
      <c r="C5427">
        <v>4</v>
      </c>
      <c r="D5427" t="s">
        <v>1243</v>
      </c>
      <c r="E5427">
        <v>4041365</v>
      </c>
      <c r="F5427">
        <v>17</v>
      </c>
      <c r="G5427" t="s">
        <v>1490</v>
      </c>
      <c r="H5427">
        <v>63</v>
      </c>
      <c r="I5427">
        <v>63</v>
      </c>
    </row>
    <row r="5428" spans="1:9" x14ac:dyDescent="0.2">
      <c r="A5428" t="s">
        <v>1242</v>
      </c>
      <c r="B5428" t="s">
        <v>6</v>
      </c>
      <c r="C5428">
        <v>4</v>
      </c>
      <c r="D5428" t="s">
        <v>1243</v>
      </c>
      <c r="E5428">
        <v>4041365</v>
      </c>
      <c r="F5428">
        <v>17</v>
      </c>
      <c r="G5428" t="s">
        <v>1491</v>
      </c>
      <c r="H5428">
        <v>62</v>
      </c>
      <c r="I5428">
        <v>63</v>
      </c>
    </row>
    <row r="5429" spans="1:9" x14ac:dyDescent="0.2">
      <c r="A5429" t="s">
        <v>1242</v>
      </c>
      <c r="B5429" t="s">
        <v>6</v>
      </c>
      <c r="C5429">
        <v>4</v>
      </c>
      <c r="D5429" t="s">
        <v>1243</v>
      </c>
      <c r="E5429">
        <v>4041365</v>
      </c>
      <c r="F5429">
        <v>17</v>
      </c>
      <c r="G5429" t="s">
        <v>1492</v>
      </c>
      <c r="H5429">
        <v>40</v>
      </c>
      <c r="I5429">
        <v>63</v>
      </c>
    </row>
    <row r="5430" spans="1:9" x14ac:dyDescent="0.2">
      <c r="A5430" t="s">
        <v>1242</v>
      </c>
      <c r="B5430" t="s">
        <v>6</v>
      </c>
      <c r="C5430">
        <v>4</v>
      </c>
      <c r="D5430" t="s">
        <v>1243</v>
      </c>
      <c r="E5430">
        <v>4041365</v>
      </c>
      <c r="F5430">
        <v>17</v>
      </c>
      <c r="G5430" t="s">
        <v>1493</v>
      </c>
      <c r="H5430">
        <v>52</v>
      </c>
      <c r="I5430">
        <v>63</v>
      </c>
    </row>
    <row r="5431" spans="1:9" x14ac:dyDescent="0.2">
      <c r="A5431" t="s">
        <v>1242</v>
      </c>
      <c r="B5431" t="s">
        <v>6</v>
      </c>
      <c r="C5431">
        <v>4</v>
      </c>
      <c r="D5431" t="s">
        <v>1243</v>
      </c>
      <c r="E5431">
        <v>4041365</v>
      </c>
      <c r="F5431">
        <v>17</v>
      </c>
      <c r="G5431" t="s">
        <v>1494</v>
      </c>
      <c r="H5431">
        <v>47</v>
      </c>
      <c r="I5431">
        <v>63</v>
      </c>
    </row>
    <row r="5432" spans="1:9" x14ac:dyDescent="0.2">
      <c r="A5432" t="s">
        <v>1242</v>
      </c>
      <c r="B5432" t="s">
        <v>6</v>
      </c>
      <c r="C5432">
        <v>4</v>
      </c>
      <c r="D5432" t="s">
        <v>1243</v>
      </c>
      <c r="E5432">
        <v>4041365</v>
      </c>
      <c r="F5432">
        <v>17</v>
      </c>
      <c r="G5432" t="s">
        <v>1495</v>
      </c>
      <c r="H5432">
        <v>43</v>
      </c>
      <c r="I5432">
        <v>63</v>
      </c>
    </row>
    <row r="5433" spans="1:9" x14ac:dyDescent="0.2">
      <c r="A5433" t="s">
        <v>1242</v>
      </c>
      <c r="B5433" t="s">
        <v>6</v>
      </c>
      <c r="C5433">
        <v>4</v>
      </c>
      <c r="D5433" t="s">
        <v>1243</v>
      </c>
      <c r="E5433">
        <v>4041365</v>
      </c>
      <c r="F5433">
        <v>17</v>
      </c>
      <c r="G5433" t="s">
        <v>1496</v>
      </c>
      <c r="H5433">
        <v>48</v>
      </c>
      <c r="I5433">
        <v>63</v>
      </c>
    </row>
    <row r="5434" spans="1:9" x14ac:dyDescent="0.2">
      <c r="A5434" t="s">
        <v>1242</v>
      </c>
      <c r="B5434" t="s">
        <v>6</v>
      </c>
      <c r="C5434">
        <v>4</v>
      </c>
      <c r="D5434" t="s">
        <v>1243</v>
      </c>
      <c r="E5434">
        <v>4041365</v>
      </c>
      <c r="F5434">
        <v>17</v>
      </c>
      <c r="G5434" t="s">
        <v>1497</v>
      </c>
      <c r="H5434">
        <v>46</v>
      </c>
      <c r="I5434">
        <v>63</v>
      </c>
    </row>
    <row r="5435" spans="1:9" x14ac:dyDescent="0.2">
      <c r="A5435" t="s">
        <v>1242</v>
      </c>
      <c r="B5435" t="s">
        <v>6</v>
      </c>
      <c r="C5435">
        <v>4</v>
      </c>
      <c r="D5435" t="s">
        <v>1243</v>
      </c>
      <c r="E5435">
        <v>4041359</v>
      </c>
      <c r="F5435">
        <v>18</v>
      </c>
      <c r="G5435" t="s">
        <v>1488</v>
      </c>
      <c r="H5435">
        <v>38</v>
      </c>
      <c r="I5435">
        <v>54</v>
      </c>
    </row>
    <row r="5436" spans="1:9" x14ac:dyDescent="0.2">
      <c r="A5436" t="s">
        <v>1242</v>
      </c>
      <c r="B5436" t="s">
        <v>6</v>
      </c>
      <c r="C5436">
        <v>4</v>
      </c>
      <c r="D5436" t="s">
        <v>1243</v>
      </c>
      <c r="E5436">
        <v>4041359</v>
      </c>
      <c r="F5436">
        <v>18</v>
      </c>
      <c r="G5436" t="s">
        <v>1489</v>
      </c>
      <c r="H5436">
        <v>51</v>
      </c>
      <c r="I5436">
        <v>54</v>
      </c>
    </row>
    <row r="5437" spans="1:9" x14ac:dyDescent="0.2">
      <c r="A5437" t="s">
        <v>1242</v>
      </c>
      <c r="B5437" t="s">
        <v>6</v>
      </c>
      <c r="C5437">
        <v>4</v>
      </c>
      <c r="D5437" t="s">
        <v>1243</v>
      </c>
      <c r="E5437">
        <v>4041359</v>
      </c>
      <c r="F5437">
        <v>18</v>
      </c>
      <c r="G5437" t="s">
        <v>1490</v>
      </c>
      <c r="H5437">
        <v>52</v>
      </c>
      <c r="I5437">
        <v>54</v>
      </c>
    </row>
    <row r="5438" spans="1:9" x14ac:dyDescent="0.2">
      <c r="A5438" t="s">
        <v>1242</v>
      </c>
      <c r="B5438" t="s">
        <v>6</v>
      </c>
      <c r="C5438">
        <v>4</v>
      </c>
      <c r="D5438" t="s">
        <v>1243</v>
      </c>
      <c r="E5438">
        <v>4041359</v>
      </c>
      <c r="F5438">
        <v>18</v>
      </c>
      <c r="G5438" t="s">
        <v>1491</v>
      </c>
      <c r="H5438">
        <v>50</v>
      </c>
      <c r="I5438">
        <v>54</v>
      </c>
    </row>
    <row r="5439" spans="1:9" x14ac:dyDescent="0.2">
      <c r="A5439" t="s">
        <v>1242</v>
      </c>
      <c r="B5439" t="s">
        <v>6</v>
      </c>
      <c r="C5439">
        <v>4</v>
      </c>
      <c r="D5439" t="s">
        <v>1243</v>
      </c>
      <c r="E5439">
        <v>4041359</v>
      </c>
      <c r="F5439">
        <v>18</v>
      </c>
      <c r="G5439" t="s">
        <v>1492</v>
      </c>
      <c r="H5439">
        <v>39</v>
      </c>
      <c r="I5439">
        <v>54</v>
      </c>
    </row>
    <row r="5440" spans="1:9" x14ac:dyDescent="0.2">
      <c r="A5440" t="s">
        <v>1242</v>
      </c>
      <c r="B5440" t="s">
        <v>6</v>
      </c>
      <c r="C5440">
        <v>4</v>
      </c>
      <c r="D5440" t="s">
        <v>1243</v>
      </c>
      <c r="E5440">
        <v>4041359</v>
      </c>
      <c r="F5440">
        <v>18</v>
      </c>
      <c r="G5440" t="s">
        <v>1493</v>
      </c>
      <c r="H5440">
        <v>39</v>
      </c>
      <c r="I5440">
        <v>54</v>
      </c>
    </row>
    <row r="5441" spans="1:9" x14ac:dyDescent="0.2">
      <c r="A5441" t="s">
        <v>1242</v>
      </c>
      <c r="B5441" t="s">
        <v>6</v>
      </c>
      <c r="C5441">
        <v>4</v>
      </c>
      <c r="D5441" t="s">
        <v>1243</v>
      </c>
      <c r="E5441">
        <v>4041359</v>
      </c>
      <c r="F5441">
        <v>18</v>
      </c>
      <c r="G5441" t="s">
        <v>1494</v>
      </c>
      <c r="H5441">
        <v>35</v>
      </c>
      <c r="I5441">
        <v>54</v>
      </c>
    </row>
    <row r="5442" spans="1:9" x14ac:dyDescent="0.2">
      <c r="A5442" t="s">
        <v>1242</v>
      </c>
      <c r="B5442" t="s">
        <v>6</v>
      </c>
      <c r="C5442">
        <v>4</v>
      </c>
      <c r="D5442" t="s">
        <v>1243</v>
      </c>
      <c r="E5442">
        <v>4041359</v>
      </c>
      <c r="F5442">
        <v>18</v>
      </c>
      <c r="G5442" t="s">
        <v>1495</v>
      </c>
      <c r="H5442">
        <v>34</v>
      </c>
      <c r="I5442">
        <v>54</v>
      </c>
    </row>
    <row r="5443" spans="1:9" x14ac:dyDescent="0.2">
      <c r="A5443" t="s">
        <v>1242</v>
      </c>
      <c r="B5443" t="s">
        <v>6</v>
      </c>
      <c r="C5443">
        <v>4</v>
      </c>
      <c r="D5443" t="s">
        <v>1243</v>
      </c>
      <c r="E5443">
        <v>4041359</v>
      </c>
      <c r="F5443">
        <v>18</v>
      </c>
      <c r="G5443" t="s">
        <v>1496</v>
      </c>
      <c r="H5443">
        <v>43</v>
      </c>
      <c r="I5443">
        <v>54</v>
      </c>
    </row>
    <row r="5444" spans="1:9" x14ac:dyDescent="0.2">
      <c r="A5444" t="s">
        <v>1242</v>
      </c>
      <c r="B5444" t="s">
        <v>6</v>
      </c>
      <c r="C5444">
        <v>4</v>
      </c>
      <c r="D5444" t="s">
        <v>1243</v>
      </c>
      <c r="E5444">
        <v>4041359</v>
      </c>
      <c r="F5444">
        <v>18</v>
      </c>
      <c r="G5444" t="s">
        <v>1497</v>
      </c>
      <c r="H5444">
        <v>38</v>
      </c>
      <c r="I5444">
        <v>54</v>
      </c>
    </row>
    <row r="5445" spans="1:9" x14ac:dyDescent="0.2">
      <c r="A5445" t="s">
        <v>1242</v>
      </c>
      <c r="B5445" t="s">
        <v>6</v>
      </c>
      <c r="C5445">
        <v>4</v>
      </c>
      <c r="D5445" t="s">
        <v>1243</v>
      </c>
      <c r="E5445">
        <v>4041382</v>
      </c>
      <c r="F5445">
        <v>4</v>
      </c>
      <c r="G5445" t="s">
        <v>1488</v>
      </c>
      <c r="H5445">
        <v>53</v>
      </c>
      <c r="I5445">
        <v>54</v>
      </c>
    </row>
    <row r="5446" spans="1:9" x14ac:dyDescent="0.2">
      <c r="A5446" t="s">
        <v>1242</v>
      </c>
      <c r="B5446" t="s">
        <v>6</v>
      </c>
      <c r="C5446">
        <v>4</v>
      </c>
      <c r="D5446" t="s">
        <v>1243</v>
      </c>
      <c r="E5446">
        <v>4041382</v>
      </c>
      <c r="F5446">
        <v>4</v>
      </c>
      <c r="G5446" t="s">
        <v>1489</v>
      </c>
      <c r="H5446">
        <v>54</v>
      </c>
      <c r="I5446">
        <v>54</v>
      </c>
    </row>
    <row r="5447" spans="1:9" x14ac:dyDescent="0.2">
      <c r="A5447" t="s">
        <v>1242</v>
      </c>
      <c r="B5447" t="s">
        <v>6</v>
      </c>
      <c r="C5447">
        <v>4</v>
      </c>
      <c r="D5447" t="s">
        <v>1243</v>
      </c>
      <c r="E5447">
        <v>4041382</v>
      </c>
      <c r="F5447">
        <v>4</v>
      </c>
      <c r="G5447" t="s">
        <v>1490</v>
      </c>
      <c r="H5447">
        <v>53</v>
      </c>
      <c r="I5447">
        <v>54</v>
      </c>
    </row>
    <row r="5448" spans="1:9" x14ac:dyDescent="0.2">
      <c r="A5448" t="s">
        <v>1242</v>
      </c>
      <c r="B5448" t="s">
        <v>6</v>
      </c>
      <c r="C5448">
        <v>4</v>
      </c>
      <c r="D5448" t="s">
        <v>1243</v>
      </c>
      <c r="E5448">
        <v>4041382</v>
      </c>
      <c r="F5448">
        <v>4</v>
      </c>
      <c r="G5448" t="s">
        <v>1491</v>
      </c>
      <c r="H5448">
        <v>53</v>
      </c>
      <c r="I5448">
        <v>54</v>
      </c>
    </row>
    <row r="5449" spans="1:9" x14ac:dyDescent="0.2">
      <c r="A5449" t="s">
        <v>1242</v>
      </c>
      <c r="B5449" t="s">
        <v>6</v>
      </c>
      <c r="C5449">
        <v>4</v>
      </c>
      <c r="D5449" t="s">
        <v>1243</v>
      </c>
      <c r="E5449">
        <v>4041382</v>
      </c>
      <c r="F5449">
        <v>4</v>
      </c>
      <c r="G5449" t="s">
        <v>1492</v>
      </c>
      <c r="H5449">
        <v>54</v>
      </c>
      <c r="I5449">
        <v>54</v>
      </c>
    </row>
    <row r="5450" spans="1:9" x14ac:dyDescent="0.2">
      <c r="A5450" t="s">
        <v>1242</v>
      </c>
      <c r="B5450" t="s">
        <v>6</v>
      </c>
      <c r="C5450">
        <v>4</v>
      </c>
      <c r="D5450" t="s">
        <v>1243</v>
      </c>
      <c r="E5450">
        <v>4041382</v>
      </c>
      <c r="F5450">
        <v>4</v>
      </c>
      <c r="G5450" t="s">
        <v>1493</v>
      </c>
      <c r="H5450">
        <v>52</v>
      </c>
      <c r="I5450">
        <v>54</v>
      </c>
    </row>
    <row r="5451" spans="1:9" x14ac:dyDescent="0.2">
      <c r="A5451" t="s">
        <v>1242</v>
      </c>
      <c r="B5451" t="s">
        <v>6</v>
      </c>
      <c r="C5451">
        <v>4</v>
      </c>
      <c r="D5451" t="s">
        <v>1243</v>
      </c>
      <c r="E5451">
        <v>4041382</v>
      </c>
      <c r="F5451">
        <v>4</v>
      </c>
      <c r="G5451" t="s">
        <v>1494</v>
      </c>
      <c r="H5451">
        <v>52</v>
      </c>
      <c r="I5451">
        <v>54</v>
      </c>
    </row>
    <row r="5452" spans="1:9" x14ac:dyDescent="0.2">
      <c r="A5452" t="s">
        <v>1242</v>
      </c>
      <c r="B5452" t="s">
        <v>6</v>
      </c>
      <c r="C5452">
        <v>4</v>
      </c>
      <c r="D5452" t="s">
        <v>1243</v>
      </c>
      <c r="E5452">
        <v>4041382</v>
      </c>
      <c r="F5452">
        <v>4</v>
      </c>
      <c r="G5452" t="s">
        <v>1495</v>
      </c>
      <c r="H5452">
        <v>53</v>
      </c>
      <c r="I5452">
        <v>54</v>
      </c>
    </row>
    <row r="5453" spans="1:9" x14ac:dyDescent="0.2">
      <c r="A5453" t="s">
        <v>1242</v>
      </c>
      <c r="B5453" t="s">
        <v>6</v>
      </c>
      <c r="C5453">
        <v>4</v>
      </c>
      <c r="D5453" t="s">
        <v>1243</v>
      </c>
      <c r="E5453">
        <v>4041382</v>
      </c>
      <c r="F5453">
        <v>4</v>
      </c>
      <c r="G5453" t="s">
        <v>1496</v>
      </c>
      <c r="H5453">
        <v>47</v>
      </c>
      <c r="I5453">
        <v>54</v>
      </c>
    </row>
    <row r="5454" spans="1:9" x14ac:dyDescent="0.2">
      <c r="A5454" t="s">
        <v>1242</v>
      </c>
      <c r="B5454" t="s">
        <v>6</v>
      </c>
      <c r="C5454">
        <v>4</v>
      </c>
      <c r="D5454" t="s">
        <v>1243</v>
      </c>
      <c r="E5454">
        <v>4041382</v>
      </c>
      <c r="F5454">
        <v>4</v>
      </c>
      <c r="G5454" t="s">
        <v>1497</v>
      </c>
      <c r="H5454">
        <v>47</v>
      </c>
      <c r="I5454">
        <v>54</v>
      </c>
    </row>
    <row r="5455" spans="1:9" x14ac:dyDescent="0.2">
      <c r="A5455" t="s">
        <v>1242</v>
      </c>
      <c r="B5455" t="s">
        <v>6</v>
      </c>
      <c r="C5455">
        <v>4</v>
      </c>
      <c r="D5455" t="s">
        <v>1243</v>
      </c>
      <c r="E5455">
        <v>4041383</v>
      </c>
      <c r="F5455">
        <v>2</v>
      </c>
      <c r="G5455" t="s">
        <v>1488</v>
      </c>
      <c r="H5455">
        <v>51</v>
      </c>
      <c r="I5455">
        <v>54</v>
      </c>
    </row>
    <row r="5456" spans="1:9" x14ac:dyDescent="0.2">
      <c r="A5456" t="s">
        <v>1242</v>
      </c>
      <c r="B5456" t="s">
        <v>6</v>
      </c>
      <c r="C5456">
        <v>4</v>
      </c>
      <c r="D5456" t="s">
        <v>1243</v>
      </c>
      <c r="E5456">
        <v>4041383</v>
      </c>
      <c r="F5456">
        <v>2</v>
      </c>
      <c r="G5456" t="s">
        <v>1489</v>
      </c>
      <c r="H5456">
        <v>53</v>
      </c>
      <c r="I5456">
        <v>54</v>
      </c>
    </row>
    <row r="5457" spans="1:9" x14ac:dyDescent="0.2">
      <c r="A5457" t="s">
        <v>1242</v>
      </c>
      <c r="B5457" t="s">
        <v>6</v>
      </c>
      <c r="C5457">
        <v>4</v>
      </c>
      <c r="D5457" t="s">
        <v>1243</v>
      </c>
      <c r="E5457">
        <v>4041383</v>
      </c>
      <c r="F5457">
        <v>2</v>
      </c>
      <c r="G5457" t="s">
        <v>1490</v>
      </c>
      <c r="H5457">
        <v>49</v>
      </c>
      <c r="I5457">
        <v>54</v>
      </c>
    </row>
    <row r="5458" spans="1:9" x14ac:dyDescent="0.2">
      <c r="A5458" t="s">
        <v>1242</v>
      </c>
      <c r="B5458" t="s">
        <v>6</v>
      </c>
      <c r="C5458">
        <v>4</v>
      </c>
      <c r="D5458" t="s">
        <v>1243</v>
      </c>
      <c r="E5458">
        <v>4041383</v>
      </c>
      <c r="F5458">
        <v>2</v>
      </c>
      <c r="G5458" t="s">
        <v>1491</v>
      </c>
      <c r="H5458">
        <v>51</v>
      </c>
      <c r="I5458">
        <v>54</v>
      </c>
    </row>
    <row r="5459" spans="1:9" x14ac:dyDescent="0.2">
      <c r="A5459" t="s">
        <v>1242</v>
      </c>
      <c r="B5459" t="s">
        <v>6</v>
      </c>
      <c r="C5459">
        <v>4</v>
      </c>
      <c r="D5459" t="s">
        <v>1243</v>
      </c>
      <c r="E5459">
        <v>4041383</v>
      </c>
      <c r="F5459">
        <v>2</v>
      </c>
      <c r="G5459" t="s">
        <v>1492</v>
      </c>
      <c r="H5459">
        <v>36</v>
      </c>
      <c r="I5459">
        <v>54</v>
      </c>
    </row>
    <row r="5460" spans="1:9" x14ac:dyDescent="0.2">
      <c r="A5460" t="s">
        <v>1242</v>
      </c>
      <c r="B5460" t="s">
        <v>6</v>
      </c>
      <c r="C5460">
        <v>4</v>
      </c>
      <c r="D5460" t="s">
        <v>1243</v>
      </c>
      <c r="E5460">
        <v>4041383</v>
      </c>
      <c r="F5460">
        <v>2</v>
      </c>
      <c r="G5460" t="s">
        <v>1493</v>
      </c>
      <c r="H5460">
        <v>47</v>
      </c>
      <c r="I5460">
        <v>54</v>
      </c>
    </row>
    <row r="5461" spans="1:9" x14ac:dyDescent="0.2">
      <c r="A5461" t="s">
        <v>1242</v>
      </c>
      <c r="B5461" t="s">
        <v>6</v>
      </c>
      <c r="C5461">
        <v>4</v>
      </c>
      <c r="D5461" t="s">
        <v>1243</v>
      </c>
      <c r="E5461">
        <v>4041383</v>
      </c>
      <c r="F5461">
        <v>2</v>
      </c>
      <c r="G5461" t="s">
        <v>1494</v>
      </c>
      <c r="H5461">
        <v>45</v>
      </c>
      <c r="I5461">
        <v>54</v>
      </c>
    </row>
    <row r="5462" spans="1:9" x14ac:dyDescent="0.2">
      <c r="A5462" t="s">
        <v>1242</v>
      </c>
      <c r="B5462" t="s">
        <v>6</v>
      </c>
      <c r="C5462">
        <v>4</v>
      </c>
      <c r="D5462" t="s">
        <v>1243</v>
      </c>
      <c r="E5462">
        <v>4041383</v>
      </c>
      <c r="F5462">
        <v>2</v>
      </c>
      <c r="G5462" t="s">
        <v>1495</v>
      </c>
      <c r="H5462">
        <v>43</v>
      </c>
      <c r="I5462">
        <v>54</v>
      </c>
    </row>
    <row r="5463" spans="1:9" x14ac:dyDescent="0.2">
      <c r="A5463" t="s">
        <v>1242</v>
      </c>
      <c r="B5463" t="s">
        <v>6</v>
      </c>
      <c r="C5463">
        <v>4</v>
      </c>
      <c r="D5463" t="s">
        <v>1243</v>
      </c>
      <c r="E5463">
        <v>4041383</v>
      </c>
      <c r="F5463">
        <v>2</v>
      </c>
      <c r="G5463" t="s">
        <v>1496</v>
      </c>
      <c r="H5463">
        <v>39</v>
      </c>
      <c r="I5463">
        <v>54</v>
      </c>
    </row>
    <row r="5464" spans="1:9" x14ac:dyDescent="0.2">
      <c r="A5464" t="s">
        <v>1242</v>
      </c>
      <c r="B5464" t="s">
        <v>6</v>
      </c>
      <c r="C5464">
        <v>4</v>
      </c>
      <c r="D5464" t="s">
        <v>1243</v>
      </c>
      <c r="E5464">
        <v>4041383</v>
      </c>
      <c r="F5464">
        <v>2</v>
      </c>
      <c r="G5464" t="s">
        <v>1497</v>
      </c>
      <c r="H5464">
        <v>40</v>
      </c>
      <c r="I5464">
        <v>54</v>
      </c>
    </row>
    <row r="5465" spans="1:9" x14ac:dyDescent="0.2">
      <c r="A5465" t="s">
        <v>1242</v>
      </c>
      <c r="B5465" t="s">
        <v>6</v>
      </c>
      <c r="C5465">
        <v>4</v>
      </c>
      <c r="D5465" t="s">
        <v>1243</v>
      </c>
      <c r="E5465">
        <v>4041379</v>
      </c>
      <c r="F5465">
        <v>9</v>
      </c>
      <c r="G5465" t="s">
        <v>1488</v>
      </c>
      <c r="H5465">
        <v>45</v>
      </c>
      <c r="I5465">
        <v>54</v>
      </c>
    </row>
    <row r="5466" spans="1:9" x14ac:dyDescent="0.2">
      <c r="A5466" t="s">
        <v>1242</v>
      </c>
      <c r="B5466" t="s">
        <v>6</v>
      </c>
      <c r="C5466">
        <v>4</v>
      </c>
      <c r="D5466" t="s">
        <v>1243</v>
      </c>
      <c r="E5466">
        <v>4041379</v>
      </c>
      <c r="F5466">
        <v>9</v>
      </c>
      <c r="G5466" t="s">
        <v>1489</v>
      </c>
      <c r="H5466">
        <v>52</v>
      </c>
      <c r="I5466">
        <v>54</v>
      </c>
    </row>
    <row r="5467" spans="1:9" x14ac:dyDescent="0.2">
      <c r="A5467" t="s">
        <v>1242</v>
      </c>
      <c r="B5467" t="s">
        <v>6</v>
      </c>
      <c r="C5467">
        <v>4</v>
      </c>
      <c r="D5467" t="s">
        <v>1243</v>
      </c>
      <c r="E5467">
        <v>4041379</v>
      </c>
      <c r="F5467">
        <v>9</v>
      </c>
      <c r="G5467" t="s">
        <v>1490</v>
      </c>
      <c r="H5467">
        <v>42</v>
      </c>
      <c r="I5467">
        <v>54</v>
      </c>
    </row>
    <row r="5468" spans="1:9" x14ac:dyDescent="0.2">
      <c r="A5468" t="s">
        <v>1242</v>
      </c>
      <c r="B5468" t="s">
        <v>6</v>
      </c>
      <c r="C5468">
        <v>4</v>
      </c>
      <c r="D5468" t="s">
        <v>1243</v>
      </c>
      <c r="E5468">
        <v>4041379</v>
      </c>
      <c r="F5468">
        <v>9</v>
      </c>
      <c r="G5468" t="s">
        <v>1491</v>
      </c>
      <c r="H5468">
        <v>45</v>
      </c>
      <c r="I5468">
        <v>54</v>
      </c>
    </row>
    <row r="5469" spans="1:9" x14ac:dyDescent="0.2">
      <c r="A5469" t="s">
        <v>1242</v>
      </c>
      <c r="B5469" t="s">
        <v>6</v>
      </c>
      <c r="C5469">
        <v>4</v>
      </c>
      <c r="D5469" t="s">
        <v>1243</v>
      </c>
      <c r="E5469">
        <v>4041379</v>
      </c>
      <c r="F5469">
        <v>9</v>
      </c>
      <c r="G5469" t="s">
        <v>1492</v>
      </c>
      <c r="H5469">
        <v>34</v>
      </c>
      <c r="I5469">
        <v>54</v>
      </c>
    </row>
    <row r="5470" spans="1:9" x14ac:dyDescent="0.2">
      <c r="A5470" t="s">
        <v>1242</v>
      </c>
      <c r="B5470" t="s">
        <v>6</v>
      </c>
      <c r="C5470">
        <v>4</v>
      </c>
      <c r="D5470" t="s">
        <v>1243</v>
      </c>
      <c r="E5470">
        <v>4041379</v>
      </c>
      <c r="F5470">
        <v>9</v>
      </c>
      <c r="G5470" t="s">
        <v>1493</v>
      </c>
      <c r="H5470">
        <v>35</v>
      </c>
      <c r="I5470">
        <v>54</v>
      </c>
    </row>
    <row r="5471" spans="1:9" x14ac:dyDescent="0.2">
      <c r="A5471" t="s">
        <v>1242</v>
      </c>
      <c r="B5471" t="s">
        <v>6</v>
      </c>
      <c r="C5471">
        <v>4</v>
      </c>
      <c r="D5471" t="s">
        <v>1243</v>
      </c>
      <c r="E5471">
        <v>4041379</v>
      </c>
      <c r="F5471">
        <v>9</v>
      </c>
      <c r="G5471" t="s">
        <v>1494</v>
      </c>
      <c r="H5471">
        <v>31</v>
      </c>
      <c r="I5471">
        <v>54</v>
      </c>
    </row>
    <row r="5472" spans="1:9" x14ac:dyDescent="0.2">
      <c r="A5472" t="s">
        <v>1242</v>
      </c>
      <c r="B5472" t="s">
        <v>6</v>
      </c>
      <c r="C5472">
        <v>4</v>
      </c>
      <c r="D5472" t="s">
        <v>1243</v>
      </c>
      <c r="E5472">
        <v>4041379</v>
      </c>
      <c r="F5472">
        <v>9</v>
      </c>
      <c r="G5472" t="s">
        <v>1495</v>
      </c>
      <c r="H5472">
        <v>31</v>
      </c>
      <c r="I5472">
        <v>54</v>
      </c>
    </row>
    <row r="5473" spans="1:9" x14ac:dyDescent="0.2">
      <c r="A5473" t="s">
        <v>1242</v>
      </c>
      <c r="B5473" t="s">
        <v>6</v>
      </c>
      <c r="C5473">
        <v>4</v>
      </c>
      <c r="D5473" t="s">
        <v>1243</v>
      </c>
      <c r="E5473">
        <v>4041379</v>
      </c>
      <c r="F5473">
        <v>9</v>
      </c>
      <c r="G5473" t="s">
        <v>1496</v>
      </c>
      <c r="H5473">
        <v>35</v>
      </c>
      <c r="I5473">
        <v>54</v>
      </c>
    </row>
    <row r="5474" spans="1:9" x14ac:dyDescent="0.2">
      <c r="A5474" t="s">
        <v>1242</v>
      </c>
      <c r="B5474" t="s">
        <v>6</v>
      </c>
      <c r="C5474">
        <v>4</v>
      </c>
      <c r="D5474" t="s">
        <v>1243</v>
      </c>
      <c r="E5474">
        <v>4041379</v>
      </c>
      <c r="F5474">
        <v>9</v>
      </c>
      <c r="G5474" t="s">
        <v>1497</v>
      </c>
      <c r="H5474">
        <v>32</v>
      </c>
      <c r="I5474">
        <v>54</v>
      </c>
    </row>
    <row r="5475" spans="1:9" x14ac:dyDescent="0.2">
      <c r="A5475" t="s">
        <v>1242</v>
      </c>
      <c r="B5475" t="s">
        <v>6</v>
      </c>
      <c r="C5475">
        <v>4</v>
      </c>
      <c r="D5475" t="s">
        <v>1243</v>
      </c>
      <c r="E5475">
        <v>4041374</v>
      </c>
      <c r="F5475">
        <v>3</v>
      </c>
      <c r="G5475" t="s">
        <v>1488</v>
      </c>
      <c r="H5475">
        <v>55</v>
      </c>
      <c r="I5475">
        <v>57</v>
      </c>
    </row>
    <row r="5476" spans="1:9" x14ac:dyDescent="0.2">
      <c r="A5476" t="s">
        <v>1242</v>
      </c>
      <c r="B5476" t="s">
        <v>6</v>
      </c>
      <c r="C5476">
        <v>4</v>
      </c>
      <c r="D5476" t="s">
        <v>1243</v>
      </c>
      <c r="E5476">
        <v>4041374</v>
      </c>
      <c r="F5476">
        <v>3</v>
      </c>
      <c r="G5476" t="s">
        <v>1489</v>
      </c>
      <c r="H5476">
        <v>56</v>
      </c>
      <c r="I5476">
        <v>57</v>
      </c>
    </row>
    <row r="5477" spans="1:9" x14ac:dyDescent="0.2">
      <c r="A5477" t="s">
        <v>1242</v>
      </c>
      <c r="B5477" t="s">
        <v>6</v>
      </c>
      <c r="C5477">
        <v>4</v>
      </c>
      <c r="D5477" t="s">
        <v>1243</v>
      </c>
      <c r="E5477">
        <v>4041374</v>
      </c>
      <c r="F5477">
        <v>3</v>
      </c>
      <c r="G5477" t="s">
        <v>1490</v>
      </c>
      <c r="H5477">
        <v>56</v>
      </c>
      <c r="I5477">
        <v>57</v>
      </c>
    </row>
    <row r="5478" spans="1:9" x14ac:dyDescent="0.2">
      <c r="A5478" t="s">
        <v>1242</v>
      </c>
      <c r="B5478" t="s">
        <v>6</v>
      </c>
      <c r="C5478">
        <v>4</v>
      </c>
      <c r="D5478" t="s">
        <v>1243</v>
      </c>
      <c r="E5478">
        <v>4041374</v>
      </c>
      <c r="F5478">
        <v>3</v>
      </c>
      <c r="G5478" t="s">
        <v>1491</v>
      </c>
      <c r="H5478">
        <v>54</v>
      </c>
      <c r="I5478">
        <v>57</v>
      </c>
    </row>
    <row r="5479" spans="1:9" x14ac:dyDescent="0.2">
      <c r="A5479" t="s">
        <v>1242</v>
      </c>
      <c r="B5479" t="s">
        <v>6</v>
      </c>
      <c r="C5479">
        <v>4</v>
      </c>
      <c r="D5479" t="s">
        <v>1243</v>
      </c>
      <c r="E5479">
        <v>4041374</v>
      </c>
      <c r="F5479">
        <v>3</v>
      </c>
      <c r="G5479" t="s">
        <v>1492</v>
      </c>
      <c r="H5479">
        <v>52</v>
      </c>
      <c r="I5479">
        <v>57</v>
      </c>
    </row>
    <row r="5480" spans="1:9" x14ac:dyDescent="0.2">
      <c r="A5480" t="s">
        <v>1242</v>
      </c>
      <c r="B5480" t="s">
        <v>6</v>
      </c>
      <c r="C5480">
        <v>4</v>
      </c>
      <c r="D5480" t="s">
        <v>1243</v>
      </c>
      <c r="E5480">
        <v>4041374</v>
      </c>
      <c r="F5480">
        <v>3</v>
      </c>
      <c r="G5480" t="s">
        <v>1493</v>
      </c>
      <c r="H5480">
        <v>52</v>
      </c>
      <c r="I5480">
        <v>57</v>
      </c>
    </row>
    <row r="5481" spans="1:9" x14ac:dyDescent="0.2">
      <c r="A5481" t="s">
        <v>1242</v>
      </c>
      <c r="B5481" t="s">
        <v>6</v>
      </c>
      <c r="C5481">
        <v>4</v>
      </c>
      <c r="D5481" t="s">
        <v>1243</v>
      </c>
      <c r="E5481">
        <v>4041374</v>
      </c>
      <c r="F5481">
        <v>3</v>
      </c>
      <c r="G5481" t="s">
        <v>1494</v>
      </c>
      <c r="H5481">
        <v>52</v>
      </c>
      <c r="I5481">
        <v>57</v>
      </c>
    </row>
    <row r="5482" spans="1:9" x14ac:dyDescent="0.2">
      <c r="A5482" t="s">
        <v>1242</v>
      </c>
      <c r="B5482" t="s">
        <v>6</v>
      </c>
      <c r="C5482">
        <v>4</v>
      </c>
      <c r="D5482" t="s">
        <v>1243</v>
      </c>
      <c r="E5482">
        <v>4041374</v>
      </c>
      <c r="F5482">
        <v>3</v>
      </c>
      <c r="G5482" t="s">
        <v>1495</v>
      </c>
      <c r="H5482">
        <v>44</v>
      </c>
      <c r="I5482">
        <v>57</v>
      </c>
    </row>
    <row r="5483" spans="1:9" x14ac:dyDescent="0.2">
      <c r="A5483" t="s">
        <v>1242</v>
      </c>
      <c r="B5483" t="s">
        <v>6</v>
      </c>
      <c r="C5483">
        <v>4</v>
      </c>
      <c r="D5483" t="s">
        <v>1243</v>
      </c>
      <c r="E5483">
        <v>4041374</v>
      </c>
      <c r="F5483">
        <v>3</v>
      </c>
      <c r="G5483" t="s">
        <v>1496</v>
      </c>
      <c r="H5483">
        <v>38</v>
      </c>
      <c r="I5483">
        <v>57</v>
      </c>
    </row>
    <row r="5484" spans="1:9" x14ac:dyDescent="0.2">
      <c r="A5484" t="s">
        <v>1242</v>
      </c>
      <c r="B5484" t="s">
        <v>6</v>
      </c>
      <c r="C5484">
        <v>4</v>
      </c>
      <c r="D5484" t="s">
        <v>1243</v>
      </c>
      <c r="E5484">
        <v>4041374</v>
      </c>
      <c r="F5484">
        <v>3</v>
      </c>
      <c r="G5484" t="s">
        <v>1497</v>
      </c>
      <c r="H5484">
        <v>41</v>
      </c>
      <c r="I5484">
        <v>57</v>
      </c>
    </row>
    <row r="5485" spans="1:9" x14ac:dyDescent="0.2">
      <c r="A5485" t="s">
        <v>1242</v>
      </c>
      <c r="B5485" t="s">
        <v>5</v>
      </c>
      <c r="C5485">
        <v>5</v>
      </c>
      <c r="D5485" t="s">
        <v>1257</v>
      </c>
      <c r="E5485">
        <v>4057388</v>
      </c>
      <c r="F5485" t="s">
        <v>1498</v>
      </c>
      <c r="G5485" t="s">
        <v>1499</v>
      </c>
      <c r="H5485">
        <v>29</v>
      </c>
      <c r="I5485">
        <v>51</v>
      </c>
    </row>
    <row r="5486" spans="1:9" x14ac:dyDescent="0.2">
      <c r="A5486" t="s">
        <v>1242</v>
      </c>
      <c r="B5486" t="s">
        <v>5</v>
      </c>
      <c r="C5486">
        <v>5</v>
      </c>
      <c r="D5486" t="s">
        <v>1257</v>
      </c>
      <c r="E5486">
        <v>4057388</v>
      </c>
      <c r="F5486" t="s">
        <v>1498</v>
      </c>
      <c r="G5486" t="s">
        <v>1500</v>
      </c>
      <c r="H5486">
        <v>27</v>
      </c>
      <c r="I5486">
        <v>51</v>
      </c>
    </row>
    <row r="5487" spans="1:9" x14ac:dyDescent="0.2">
      <c r="A5487" t="s">
        <v>1242</v>
      </c>
      <c r="B5487" t="s">
        <v>5</v>
      </c>
      <c r="C5487">
        <v>5</v>
      </c>
      <c r="D5487" t="s">
        <v>1257</v>
      </c>
      <c r="E5487">
        <v>4057388</v>
      </c>
      <c r="F5487" t="s">
        <v>1498</v>
      </c>
      <c r="G5487" t="s">
        <v>1501</v>
      </c>
      <c r="H5487">
        <v>23</v>
      </c>
      <c r="I5487">
        <v>51</v>
      </c>
    </row>
    <row r="5488" spans="1:9" x14ac:dyDescent="0.2">
      <c r="A5488" t="s">
        <v>1242</v>
      </c>
      <c r="B5488" t="s">
        <v>5</v>
      </c>
      <c r="C5488">
        <v>5</v>
      </c>
      <c r="D5488" t="s">
        <v>1257</v>
      </c>
      <c r="E5488">
        <v>4057388</v>
      </c>
      <c r="F5488" t="s">
        <v>1498</v>
      </c>
      <c r="G5488" t="s">
        <v>1502</v>
      </c>
      <c r="H5488">
        <v>33</v>
      </c>
      <c r="I5488">
        <v>51</v>
      </c>
    </row>
    <row r="5489" spans="1:9" x14ac:dyDescent="0.2">
      <c r="A5489" t="s">
        <v>1242</v>
      </c>
      <c r="B5489" t="s">
        <v>5</v>
      </c>
      <c r="C5489">
        <v>5</v>
      </c>
      <c r="D5489" t="s">
        <v>1257</v>
      </c>
      <c r="E5489">
        <v>4057388</v>
      </c>
      <c r="F5489" t="s">
        <v>1498</v>
      </c>
      <c r="G5489" t="s">
        <v>1503</v>
      </c>
      <c r="H5489">
        <v>22</v>
      </c>
      <c r="I5489">
        <v>51</v>
      </c>
    </row>
    <row r="5490" spans="1:9" x14ac:dyDescent="0.2">
      <c r="A5490" t="s">
        <v>1242</v>
      </c>
      <c r="B5490" t="s">
        <v>5</v>
      </c>
      <c r="C5490">
        <v>5</v>
      </c>
      <c r="D5490" t="s">
        <v>1257</v>
      </c>
      <c r="E5490">
        <v>4057388</v>
      </c>
      <c r="F5490" t="s">
        <v>1498</v>
      </c>
      <c r="G5490" t="s">
        <v>1504</v>
      </c>
      <c r="H5490">
        <v>23</v>
      </c>
      <c r="I5490">
        <v>51</v>
      </c>
    </row>
    <row r="5491" spans="1:9" x14ac:dyDescent="0.2">
      <c r="A5491" t="s">
        <v>1242</v>
      </c>
      <c r="B5491" t="s">
        <v>5</v>
      </c>
      <c r="C5491">
        <v>5</v>
      </c>
      <c r="D5491" t="s">
        <v>1257</v>
      </c>
      <c r="E5491">
        <v>4057388</v>
      </c>
      <c r="F5491" t="s">
        <v>1498</v>
      </c>
      <c r="G5491" t="s">
        <v>1505</v>
      </c>
      <c r="H5491">
        <v>17</v>
      </c>
      <c r="I5491">
        <v>51</v>
      </c>
    </row>
    <row r="5492" spans="1:9" x14ac:dyDescent="0.2">
      <c r="A5492" t="s">
        <v>1242</v>
      </c>
      <c r="B5492" t="s">
        <v>5</v>
      </c>
      <c r="C5492">
        <v>5</v>
      </c>
      <c r="D5492" t="s">
        <v>1257</v>
      </c>
      <c r="E5492">
        <v>4057388</v>
      </c>
      <c r="F5492" t="s">
        <v>1498</v>
      </c>
      <c r="G5492" t="s">
        <v>1506</v>
      </c>
      <c r="H5492">
        <v>22</v>
      </c>
      <c r="I5492">
        <v>51</v>
      </c>
    </row>
    <row r="5493" spans="1:9" x14ac:dyDescent="0.2">
      <c r="A5493" t="s">
        <v>1242</v>
      </c>
      <c r="B5493" t="s">
        <v>5</v>
      </c>
      <c r="C5493">
        <v>5</v>
      </c>
      <c r="D5493" t="s">
        <v>1257</v>
      </c>
      <c r="E5493">
        <v>4057388</v>
      </c>
      <c r="F5493" t="s">
        <v>1498</v>
      </c>
      <c r="G5493" t="s">
        <v>1507</v>
      </c>
      <c r="H5493">
        <v>40</v>
      </c>
      <c r="I5493">
        <v>85</v>
      </c>
    </row>
    <row r="5494" spans="1:9" x14ac:dyDescent="0.2">
      <c r="A5494" t="s">
        <v>1242</v>
      </c>
      <c r="B5494" t="s">
        <v>5</v>
      </c>
      <c r="C5494">
        <v>5</v>
      </c>
      <c r="D5494" t="s">
        <v>1257</v>
      </c>
      <c r="E5494">
        <v>4057388</v>
      </c>
      <c r="F5494" t="s">
        <v>1498</v>
      </c>
      <c r="G5494" t="s">
        <v>1508</v>
      </c>
      <c r="H5494">
        <v>33</v>
      </c>
      <c r="I5494">
        <v>51</v>
      </c>
    </row>
    <row r="5495" spans="1:9" x14ac:dyDescent="0.2">
      <c r="A5495" t="s">
        <v>1242</v>
      </c>
      <c r="B5495" t="s">
        <v>5</v>
      </c>
      <c r="C5495">
        <v>5</v>
      </c>
      <c r="D5495" t="s">
        <v>1257</v>
      </c>
      <c r="E5495">
        <v>4057388</v>
      </c>
      <c r="F5495" t="s">
        <v>1498</v>
      </c>
      <c r="G5495" t="s">
        <v>1509</v>
      </c>
      <c r="H5495">
        <v>24</v>
      </c>
      <c r="I5495">
        <v>51</v>
      </c>
    </row>
    <row r="5496" spans="1:9" x14ac:dyDescent="0.2">
      <c r="A5496" t="s">
        <v>1242</v>
      </c>
      <c r="B5496" t="s">
        <v>5</v>
      </c>
      <c r="C5496">
        <v>5</v>
      </c>
      <c r="D5496" t="s">
        <v>1257</v>
      </c>
      <c r="E5496">
        <v>4057388</v>
      </c>
      <c r="F5496" t="s">
        <v>1498</v>
      </c>
      <c r="G5496" t="s">
        <v>1510</v>
      </c>
      <c r="H5496">
        <v>14</v>
      </c>
      <c r="I5496">
        <v>51</v>
      </c>
    </row>
    <row r="5497" spans="1:9" x14ac:dyDescent="0.2">
      <c r="A5497" t="s">
        <v>1242</v>
      </c>
      <c r="B5497" t="s">
        <v>5</v>
      </c>
      <c r="C5497">
        <v>5</v>
      </c>
      <c r="D5497" t="s">
        <v>1257</v>
      </c>
      <c r="E5497">
        <v>4057388</v>
      </c>
      <c r="F5497" t="s">
        <v>1498</v>
      </c>
      <c r="G5497" t="s">
        <v>1511</v>
      </c>
      <c r="H5497">
        <v>15</v>
      </c>
      <c r="I5497">
        <v>51</v>
      </c>
    </row>
    <row r="5498" spans="1:9" x14ac:dyDescent="0.2">
      <c r="A5498" t="s">
        <v>1242</v>
      </c>
      <c r="B5498" t="s">
        <v>5</v>
      </c>
      <c r="C5498">
        <v>5</v>
      </c>
      <c r="D5498" t="s">
        <v>1257</v>
      </c>
      <c r="E5498">
        <v>4057399</v>
      </c>
      <c r="F5498" t="s">
        <v>1512</v>
      </c>
      <c r="G5498" t="s">
        <v>1499</v>
      </c>
      <c r="H5498">
        <v>12</v>
      </c>
      <c r="I5498">
        <v>24</v>
      </c>
    </row>
    <row r="5499" spans="1:9" x14ac:dyDescent="0.2">
      <c r="A5499" t="s">
        <v>1242</v>
      </c>
      <c r="B5499" t="s">
        <v>5</v>
      </c>
      <c r="C5499">
        <v>5</v>
      </c>
      <c r="D5499" t="s">
        <v>1257</v>
      </c>
      <c r="E5499">
        <v>4057399</v>
      </c>
      <c r="F5499" t="s">
        <v>1512</v>
      </c>
      <c r="G5499" t="s">
        <v>1500</v>
      </c>
      <c r="H5499">
        <v>9</v>
      </c>
      <c r="I5499">
        <v>24</v>
      </c>
    </row>
    <row r="5500" spans="1:9" x14ac:dyDescent="0.2">
      <c r="A5500" t="s">
        <v>1242</v>
      </c>
      <c r="B5500" t="s">
        <v>5</v>
      </c>
      <c r="C5500">
        <v>5</v>
      </c>
      <c r="D5500" t="s">
        <v>1257</v>
      </c>
      <c r="E5500">
        <v>4057399</v>
      </c>
      <c r="F5500" t="s">
        <v>1512</v>
      </c>
      <c r="G5500" t="s">
        <v>1501</v>
      </c>
      <c r="H5500">
        <v>9</v>
      </c>
      <c r="I5500">
        <v>24</v>
      </c>
    </row>
    <row r="5501" spans="1:9" x14ac:dyDescent="0.2">
      <c r="A5501" t="s">
        <v>1242</v>
      </c>
      <c r="B5501" t="s">
        <v>5</v>
      </c>
      <c r="C5501">
        <v>5</v>
      </c>
      <c r="D5501" t="s">
        <v>1257</v>
      </c>
      <c r="E5501">
        <v>4057399</v>
      </c>
      <c r="F5501" t="s">
        <v>1512</v>
      </c>
      <c r="G5501" t="s">
        <v>1502</v>
      </c>
      <c r="H5501">
        <v>9</v>
      </c>
      <c r="I5501">
        <v>24</v>
      </c>
    </row>
    <row r="5502" spans="1:9" x14ac:dyDescent="0.2">
      <c r="A5502" t="s">
        <v>1242</v>
      </c>
      <c r="B5502" t="s">
        <v>5</v>
      </c>
      <c r="C5502">
        <v>5</v>
      </c>
      <c r="D5502" t="s">
        <v>1257</v>
      </c>
      <c r="E5502">
        <v>4057399</v>
      </c>
      <c r="F5502" t="s">
        <v>1512</v>
      </c>
      <c r="G5502" t="s">
        <v>1503</v>
      </c>
      <c r="H5502">
        <v>8</v>
      </c>
      <c r="I5502">
        <v>24</v>
      </c>
    </row>
    <row r="5503" spans="1:9" x14ac:dyDescent="0.2">
      <c r="A5503" t="s">
        <v>1242</v>
      </c>
      <c r="B5503" t="s">
        <v>5</v>
      </c>
      <c r="C5503">
        <v>5</v>
      </c>
      <c r="D5503" t="s">
        <v>1257</v>
      </c>
      <c r="E5503">
        <v>4057399</v>
      </c>
      <c r="F5503" t="s">
        <v>1512</v>
      </c>
      <c r="G5503" t="s">
        <v>1504</v>
      </c>
      <c r="H5503">
        <v>9</v>
      </c>
      <c r="I5503">
        <v>24</v>
      </c>
    </row>
    <row r="5504" spans="1:9" x14ac:dyDescent="0.2">
      <c r="A5504" t="s">
        <v>1242</v>
      </c>
      <c r="B5504" t="s">
        <v>5</v>
      </c>
      <c r="C5504">
        <v>5</v>
      </c>
      <c r="D5504" t="s">
        <v>1257</v>
      </c>
      <c r="E5504">
        <v>4057399</v>
      </c>
      <c r="F5504" t="s">
        <v>1512</v>
      </c>
      <c r="G5504" t="s">
        <v>1505</v>
      </c>
      <c r="H5504">
        <v>5</v>
      </c>
      <c r="I5504">
        <v>24</v>
      </c>
    </row>
    <row r="5505" spans="1:9" x14ac:dyDescent="0.2">
      <c r="A5505" t="s">
        <v>1242</v>
      </c>
      <c r="B5505" t="s">
        <v>5</v>
      </c>
      <c r="C5505">
        <v>5</v>
      </c>
      <c r="D5505" t="s">
        <v>1257</v>
      </c>
      <c r="E5505">
        <v>4057399</v>
      </c>
      <c r="F5505" t="s">
        <v>1512</v>
      </c>
      <c r="G5505" t="s">
        <v>1506</v>
      </c>
      <c r="H5505">
        <v>7</v>
      </c>
      <c r="I5505">
        <v>24</v>
      </c>
    </row>
    <row r="5506" spans="1:9" x14ac:dyDescent="0.2">
      <c r="A5506" t="s">
        <v>1242</v>
      </c>
      <c r="B5506" t="s">
        <v>5</v>
      </c>
      <c r="C5506">
        <v>5</v>
      </c>
      <c r="D5506" t="s">
        <v>1257</v>
      </c>
      <c r="E5506">
        <v>4057399</v>
      </c>
      <c r="F5506" t="s">
        <v>1512</v>
      </c>
      <c r="G5506" t="s">
        <v>1507</v>
      </c>
      <c r="H5506">
        <v>22</v>
      </c>
      <c r="I5506">
        <v>40</v>
      </c>
    </row>
    <row r="5507" spans="1:9" x14ac:dyDescent="0.2">
      <c r="A5507" t="s">
        <v>1242</v>
      </c>
      <c r="B5507" t="s">
        <v>5</v>
      </c>
      <c r="C5507">
        <v>5</v>
      </c>
      <c r="D5507" t="s">
        <v>1257</v>
      </c>
      <c r="E5507">
        <v>4057399</v>
      </c>
      <c r="F5507" t="s">
        <v>1512</v>
      </c>
      <c r="G5507" t="s">
        <v>1508</v>
      </c>
      <c r="H5507">
        <v>14</v>
      </c>
      <c r="I5507">
        <v>24</v>
      </c>
    </row>
    <row r="5508" spans="1:9" x14ac:dyDescent="0.2">
      <c r="A5508" t="s">
        <v>1242</v>
      </c>
      <c r="B5508" t="s">
        <v>5</v>
      </c>
      <c r="C5508">
        <v>5</v>
      </c>
      <c r="D5508" t="s">
        <v>1257</v>
      </c>
      <c r="E5508">
        <v>4057399</v>
      </c>
      <c r="F5508" t="s">
        <v>1512</v>
      </c>
      <c r="G5508" t="s">
        <v>1509</v>
      </c>
      <c r="H5508">
        <v>11</v>
      </c>
      <c r="I5508">
        <v>24</v>
      </c>
    </row>
    <row r="5509" spans="1:9" x14ac:dyDescent="0.2">
      <c r="A5509" t="s">
        <v>1242</v>
      </c>
      <c r="B5509" t="s">
        <v>5</v>
      </c>
      <c r="C5509">
        <v>5</v>
      </c>
      <c r="D5509" t="s">
        <v>1257</v>
      </c>
      <c r="E5509">
        <v>4057399</v>
      </c>
      <c r="F5509" t="s">
        <v>1512</v>
      </c>
      <c r="G5509" t="s">
        <v>1510</v>
      </c>
      <c r="H5509">
        <v>10</v>
      </c>
      <c r="I5509">
        <v>24</v>
      </c>
    </row>
    <row r="5510" spans="1:9" x14ac:dyDescent="0.2">
      <c r="A5510" t="s">
        <v>1242</v>
      </c>
      <c r="B5510" t="s">
        <v>5</v>
      </c>
      <c r="C5510">
        <v>5</v>
      </c>
      <c r="D5510" t="s">
        <v>1257</v>
      </c>
      <c r="E5510">
        <v>4057399</v>
      </c>
      <c r="F5510" t="s">
        <v>1512</v>
      </c>
      <c r="G5510" t="s">
        <v>1511</v>
      </c>
      <c r="H5510">
        <v>11</v>
      </c>
      <c r="I5510">
        <v>24</v>
      </c>
    </row>
    <row r="5511" spans="1:9" x14ac:dyDescent="0.2">
      <c r="A5511" t="s">
        <v>1242</v>
      </c>
      <c r="B5511" t="s">
        <v>5</v>
      </c>
      <c r="C5511">
        <v>5</v>
      </c>
      <c r="D5511" t="s">
        <v>1257</v>
      </c>
      <c r="E5511">
        <v>4057482</v>
      </c>
      <c r="F5511" t="s">
        <v>1513</v>
      </c>
      <c r="G5511" t="s">
        <v>1499</v>
      </c>
      <c r="H5511">
        <v>17</v>
      </c>
      <c r="I5511">
        <v>36</v>
      </c>
    </row>
    <row r="5512" spans="1:9" x14ac:dyDescent="0.2">
      <c r="A5512" t="s">
        <v>1242</v>
      </c>
      <c r="B5512" t="s">
        <v>5</v>
      </c>
      <c r="C5512">
        <v>5</v>
      </c>
      <c r="D5512" t="s">
        <v>1257</v>
      </c>
      <c r="E5512">
        <v>4057482</v>
      </c>
      <c r="F5512" t="s">
        <v>1513</v>
      </c>
      <c r="G5512" t="s">
        <v>1500</v>
      </c>
      <c r="H5512">
        <v>16</v>
      </c>
      <c r="I5512">
        <v>36</v>
      </c>
    </row>
    <row r="5513" spans="1:9" x14ac:dyDescent="0.2">
      <c r="A5513" t="s">
        <v>1242</v>
      </c>
      <c r="B5513" t="s">
        <v>5</v>
      </c>
      <c r="C5513">
        <v>5</v>
      </c>
      <c r="D5513" t="s">
        <v>1257</v>
      </c>
      <c r="E5513">
        <v>4057482</v>
      </c>
      <c r="F5513" t="s">
        <v>1513</v>
      </c>
      <c r="G5513" t="s">
        <v>1501</v>
      </c>
      <c r="H5513">
        <v>20</v>
      </c>
      <c r="I5513">
        <v>36</v>
      </c>
    </row>
    <row r="5514" spans="1:9" x14ac:dyDescent="0.2">
      <c r="A5514" t="s">
        <v>1242</v>
      </c>
      <c r="B5514" t="s">
        <v>5</v>
      </c>
      <c r="C5514">
        <v>5</v>
      </c>
      <c r="D5514" t="s">
        <v>1257</v>
      </c>
      <c r="E5514">
        <v>4057482</v>
      </c>
      <c r="F5514" t="s">
        <v>1513</v>
      </c>
      <c r="G5514" t="s">
        <v>1502</v>
      </c>
      <c r="H5514">
        <v>20</v>
      </c>
      <c r="I5514">
        <v>36</v>
      </c>
    </row>
    <row r="5515" spans="1:9" x14ac:dyDescent="0.2">
      <c r="A5515" t="s">
        <v>1242</v>
      </c>
      <c r="B5515" t="s">
        <v>5</v>
      </c>
      <c r="C5515">
        <v>5</v>
      </c>
      <c r="D5515" t="s">
        <v>1257</v>
      </c>
      <c r="E5515">
        <v>4057482</v>
      </c>
      <c r="F5515" t="s">
        <v>1513</v>
      </c>
      <c r="G5515" t="s">
        <v>1503</v>
      </c>
      <c r="H5515">
        <v>16</v>
      </c>
      <c r="I5515">
        <v>36</v>
      </c>
    </row>
    <row r="5516" spans="1:9" x14ac:dyDescent="0.2">
      <c r="A5516" t="s">
        <v>1242</v>
      </c>
      <c r="B5516" t="s">
        <v>5</v>
      </c>
      <c r="C5516">
        <v>5</v>
      </c>
      <c r="D5516" t="s">
        <v>1257</v>
      </c>
      <c r="E5516">
        <v>4057482</v>
      </c>
      <c r="F5516" t="s">
        <v>1513</v>
      </c>
      <c r="G5516" t="s">
        <v>1504</v>
      </c>
      <c r="H5516">
        <v>20</v>
      </c>
      <c r="I5516">
        <v>36</v>
      </c>
    </row>
    <row r="5517" spans="1:9" x14ac:dyDescent="0.2">
      <c r="A5517" t="s">
        <v>1242</v>
      </c>
      <c r="B5517" t="s">
        <v>5</v>
      </c>
      <c r="C5517">
        <v>5</v>
      </c>
      <c r="D5517" t="s">
        <v>1257</v>
      </c>
      <c r="E5517">
        <v>4057482</v>
      </c>
      <c r="F5517" t="s">
        <v>1513</v>
      </c>
      <c r="G5517" t="s">
        <v>1505</v>
      </c>
      <c r="H5517">
        <v>14</v>
      </c>
      <c r="I5517">
        <v>36</v>
      </c>
    </row>
    <row r="5518" spans="1:9" x14ac:dyDescent="0.2">
      <c r="A5518" t="s">
        <v>1242</v>
      </c>
      <c r="B5518" t="s">
        <v>5</v>
      </c>
      <c r="C5518">
        <v>5</v>
      </c>
      <c r="D5518" t="s">
        <v>1257</v>
      </c>
      <c r="E5518">
        <v>4057482</v>
      </c>
      <c r="F5518" t="s">
        <v>1513</v>
      </c>
      <c r="G5518" t="s">
        <v>1506</v>
      </c>
      <c r="H5518">
        <v>14</v>
      </c>
      <c r="I5518">
        <v>36</v>
      </c>
    </row>
    <row r="5519" spans="1:9" x14ac:dyDescent="0.2">
      <c r="A5519" t="s">
        <v>1242</v>
      </c>
      <c r="B5519" t="s">
        <v>5</v>
      </c>
      <c r="C5519">
        <v>5</v>
      </c>
      <c r="D5519" t="s">
        <v>1257</v>
      </c>
      <c r="E5519">
        <v>4057482</v>
      </c>
      <c r="F5519" t="s">
        <v>1513</v>
      </c>
      <c r="G5519" t="s">
        <v>1507</v>
      </c>
      <c r="H5519">
        <v>29</v>
      </c>
      <c r="I5519">
        <v>60</v>
      </c>
    </row>
    <row r="5520" spans="1:9" x14ac:dyDescent="0.2">
      <c r="A5520" t="s">
        <v>1242</v>
      </c>
      <c r="B5520" t="s">
        <v>5</v>
      </c>
      <c r="C5520">
        <v>5</v>
      </c>
      <c r="D5520" t="s">
        <v>1257</v>
      </c>
      <c r="E5520">
        <v>4057482</v>
      </c>
      <c r="F5520" t="s">
        <v>1513</v>
      </c>
      <c r="G5520" t="s">
        <v>1508</v>
      </c>
      <c r="H5520">
        <v>22</v>
      </c>
      <c r="I5520">
        <v>36</v>
      </c>
    </row>
    <row r="5521" spans="1:9" x14ac:dyDescent="0.2">
      <c r="A5521" t="s">
        <v>1242</v>
      </c>
      <c r="B5521" t="s">
        <v>5</v>
      </c>
      <c r="C5521">
        <v>5</v>
      </c>
      <c r="D5521" t="s">
        <v>1257</v>
      </c>
      <c r="E5521">
        <v>4057482</v>
      </c>
      <c r="F5521" t="s">
        <v>1513</v>
      </c>
      <c r="G5521" t="s">
        <v>1509</v>
      </c>
      <c r="H5521">
        <v>16</v>
      </c>
      <c r="I5521">
        <v>36</v>
      </c>
    </row>
    <row r="5522" spans="1:9" x14ac:dyDescent="0.2">
      <c r="A5522" t="s">
        <v>1242</v>
      </c>
      <c r="B5522" t="s">
        <v>5</v>
      </c>
      <c r="C5522">
        <v>5</v>
      </c>
      <c r="D5522" t="s">
        <v>1257</v>
      </c>
      <c r="E5522">
        <v>4057482</v>
      </c>
      <c r="F5522" t="s">
        <v>1513</v>
      </c>
      <c r="G5522" t="s">
        <v>1510</v>
      </c>
      <c r="H5522">
        <v>13</v>
      </c>
      <c r="I5522">
        <v>36</v>
      </c>
    </row>
    <row r="5523" spans="1:9" x14ac:dyDescent="0.2">
      <c r="A5523" t="s">
        <v>1242</v>
      </c>
      <c r="B5523" t="s">
        <v>5</v>
      </c>
      <c r="C5523">
        <v>5</v>
      </c>
      <c r="D5523" t="s">
        <v>1257</v>
      </c>
      <c r="E5523">
        <v>4057482</v>
      </c>
      <c r="F5523" t="s">
        <v>1513</v>
      </c>
      <c r="G5523" t="s">
        <v>1511</v>
      </c>
      <c r="H5523">
        <v>12</v>
      </c>
      <c r="I5523">
        <v>36</v>
      </c>
    </row>
    <row r="5524" spans="1:9" x14ac:dyDescent="0.2">
      <c r="A5524" t="s">
        <v>1242</v>
      </c>
      <c r="B5524" t="s">
        <v>5</v>
      </c>
      <c r="C5524">
        <v>5</v>
      </c>
      <c r="D5524" t="s">
        <v>1257</v>
      </c>
      <c r="E5524">
        <v>4057661</v>
      </c>
      <c r="F5524" t="s">
        <v>1514</v>
      </c>
      <c r="G5524" t="s">
        <v>1499</v>
      </c>
      <c r="H5524">
        <v>10</v>
      </c>
      <c r="I5524">
        <v>18</v>
      </c>
    </row>
    <row r="5525" spans="1:9" x14ac:dyDescent="0.2">
      <c r="A5525" t="s">
        <v>1242</v>
      </c>
      <c r="B5525" t="s">
        <v>5</v>
      </c>
      <c r="C5525">
        <v>5</v>
      </c>
      <c r="D5525" t="s">
        <v>1257</v>
      </c>
      <c r="E5525">
        <v>4057661</v>
      </c>
      <c r="F5525" t="s">
        <v>1514</v>
      </c>
      <c r="G5525" t="s">
        <v>1500</v>
      </c>
      <c r="H5525">
        <v>5</v>
      </c>
      <c r="I5525">
        <v>18</v>
      </c>
    </row>
    <row r="5526" spans="1:9" x14ac:dyDescent="0.2">
      <c r="A5526" t="s">
        <v>1242</v>
      </c>
      <c r="B5526" t="s">
        <v>5</v>
      </c>
      <c r="C5526">
        <v>5</v>
      </c>
      <c r="D5526" t="s">
        <v>1257</v>
      </c>
      <c r="E5526">
        <v>4057661</v>
      </c>
      <c r="F5526" t="s">
        <v>1514</v>
      </c>
      <c r="G5526" t="s">
        <v>1501</v>
      </c>
      <c r="H5526">
        <v>4</v>
      </c>
      <c r="I5526">
        <v>18</v>
      </c>
    </row>
    <row r="5527" spans="1:9" x14ac:dyDescent="0.2">
      <c r="A5527" t="s">
        <v>1242</v>
      </c>
      <c r="B5527" t="s">
        <v>5</v>
      </c>
      <c r="C5527">
        <v>5</v>
      </c>
      <c r="D5527" t="s">
        <v>1257</v>
      </c>
      <c r="E5527">
        <v>4057661</v>
      </c>
      <c r="F5527" t="s">
        <v>1514</v>
      </c>
      <c r="G5527" t="s">
        <v>1502</v>
      </c>
      <c r="H5527">
        <v>9</v>
      </c>
      <c r="I5527">
        <v>18</v>
      </c>
    </row>
    <row r="5528" spans="1:9" x14ac:dyDescent="0.2">
      <c r="A5528" t="s">
        <v>1242</v>
      </c>
      <c r="B5528" t="s">
        <v>5</v>
      </c>
      <c r="C5528">
        <v>5</v>
      </c>
      <c r="D5528" t="s">
        <v>1257</v>
      </c>
      <c r="E5528">
        <v>4057661</v>
      </c>
      <c r="F5528" t="s">
        <v>1514</v>
      </c>
      <c r="G5528" t="s">
        <v>1503</v>
      </c>
      <c r="H5528">
        <v>10</v>
      </c>
      <c r="I5528">
        <v>18</v>
      </c>
    </row>
    <row r="5529" spans="1:9" x14ac:dyDescent="0.2">
      <c r="A5529" t="s">
        <v>1242</v>
      </c>
      <c r="B5529" t="s">
        <v>5</v>
      </c>
      <c r="C5529">
        <v>5</v>
      </c>
      <c r="D5529" t="s">
        <v>1257</v>
      </c>
      <c r="E5529">
        <v>4057661</v>
      </c>
      <c r="F5529" t="s">
        <v>1514</v>
      </c>
      <c r="G5529" t="s">
        <v>1504</v>
      </c>
      <c r="H5529">
        <v>6</v>
      </c>
      <c r="I5529">
        <v>18</v>
      </c>
    </row>
    <row r="5530" spans="1:9" x14ac:dyDescent="0.2">
      <c r="A5530" t="s">
        <v>1242</v>
      </c>
      <c r="B5530" t="s">
        <v>5</v>
      </c>
      <c r="C5530">
        <v>5</v>
      </c>
      <c r="D5530" t="s">
        <v>1257</v>
      </c>
      <c r="E5530">
        <v>4057661</v>
      </c>
      <c r="F5530" t="s">
        <v>1514</v>
      </c>
      <c r="G5530" t="s">
        <v>1505</v>
      </c>
      <c r="H5530">
        <v>5</v>
      </c>
      <c r="I5530">
        <v>18</v>
      </c>
    </row>
    <row r="5531" spans="1:9" x14ac:dyDescent="0.2">
      <c r="A5531" t="s">
        <v>1242</v>
      </c>
      <c r="B5531" t="s">
        <v>5</v>
      </c>
      <c r="C5531">
        <v>5</v>
      </c>
      <c r="D5531" t="s">
        <v>1257</v>
      </c>
      <c r="E5531">
        <v>4057661</v>
      </c>
      <c r="F5531" t="s">
        <v>1514</v>
      </c>
      <c r="G5531" t="s">
        <v>1506</v>
      </c>
      <c r="H5531">
        <v>7</v>
      </c>
      <c r="I5531">
        <v>18</v>
      </c>
    </row>
    <row r="5532" spans="1:9" x14ac:dyDescent="0.2">
      <c r="A5532" t="s">
        <v>1242</v>
      </c>
      <c r="B5532" t="s">
        <v>5</v>
      </c>
      <c r="C5532">
        <v>5</v>
      </c>
      <c r="D5532" t="s">
        <v>1257</v>
      </c>
      <c r="E5532">
        <v>4057661</v>
      </c>
      <c r="F5532" t="s">
        <v>1514</v>
      </c>
      <c r="G5532" t="s">
        <v>1507</v>
      </c>
      <c r="H5532">
        <v>11</v>
      </c>
      <c r="I5532">
        <v>30</v>
      </c>
    </row>
    <row r="5533" spans="1:9" x14ac:dyDescent="0.2">
      <c r="A5533" t="s">
        <v>1242</v>
      </c>
      <c r="B5533" t="s">
        <v>5</v>
      </c>
      <c r="C5533">
        <v>5</v>
      </c>
      <c r="D5533" t="s">
        <v>1257</v>
      </c>
      <c r="E5533">
        <v>4057661</v>
      </c>
      <c r="F5533" t="s">
        <v>1514</v>
      </c>
      <c r="G5533" t="s">
        <v>1508</v>
      </c>
      <c r="H5533">
        <v>10</v>
      </c>
      <c r="I5533">
        <v>18</v>
      </c>
    </row>
    <row r="5534" spans="1:9" x14ac:dyDescent="0.2">
      <c r="A5534" t="s">
        <v>1242</v>
      </c>
      <c r="B5534" t="s">
        <v>5</v>
      </c>
      <c r="C5534">
        <v>5</v>
      </c>
      <c r="D5534" t="s">
        <v>1257</v>
      </c>
      <c r="E5534">
        <v>4057661</v>
      </c>
      <c r="F5534" t="s">
        <v>1514</v>
      </c>
      <c r="G5534" t="s">
        <v>1509</v>
      </c>
      <c r="H5534">
        <v>5</v>
      </c>
      <c r="I5534">
        <v>18</v>
      </c>
    </row>
    <row r="5535" spans="1:9" x14ac:dyDescent="0.2">
      <c r="A5535" t="s">
        <v>1242</v>
      </c>
      <c r="B5535" t="s">
        <v>5</v>
      </c>
      <c r="C5535">
        <v>5</v>
      </c>
      <c r="D5535" t="s">
        <v>1257</v>
      </c>
      <c r="E5535">
        <v>4057661</v>
      </c>
      <c r="F5535" t="s">
        <v>1514</v>
      </c>
      <c r="G5535" t="s">
        <v>1510</v>
      </c>
      <c r="H5535">
        <v>7</v>
      </c>
      <c r="I5535">
        <v>18</v>
      </c>
    </row>
    <row r="5536" spans="1:9" x14ac:dyDescent="0.2">
      <c r="A5536" t="s">
        <v>1242</v>
      </c>
      <c r="B5536" t="s">
        <v>5</v>
      </c>
      <c r="C5536">
        <v>5</v>
      </c>
      <c r="D5536" t="s">
        <v>1257</v>
      </c>
      <c r="E5536">
        <v>4057661</v>
      </c>
      <c r="F5536" t="s">
        <v>1514</v>
      </c>
      <c r="G5536" t="s">
        <v>1511</v>
      </c>
      <c r="H5536">
        <v>8</v>
      </c>
      <c r="I5536">
        <v>18</v>
      </c>
    </row>
    <row r="5537" spans="1:9" x14ac:dyDescent="0.2">
      <c r="A5537" t="s">
        <v>1242</v>
      </c>
      <c r="B5537" t="s">
        <v>5</v>
      </c>
      <c r="C5537">
        <v>5</v>
      </c>
      <c r="D5537" t="s">
        <v>1257</v>
      </c>
      <c r="E5537">
        <v>4057488</v>
      </c>
      <c r="F5537" t="s">
        <v>1515</v>
      </c>
      <c r="G5537" t="s">
        <v>1499</v>
      </c>
      <c r="H5537">
        <v>31</v>
      </c>
      <c r="I5537">
        <v>45</v>
      </c>
    </row>
    <row r="5538" spans="1:9" x14ac:dyDescent="0.2">
      <c r="A5538" t="s">
        <v>1242</v>
      </c>
      <c r="B5538" t="s">
        <v>5</v>
      </c>
      <c r="C5538">
        <v>5</v>
      </c>
      <c r="D5538" t="s">
        <v>1257</v>
      </c>
      <c r="E5538">
        <v>4057488</v>
      </c>
      <c r="F5538" t="s">
        <v>1515</v>
      </c>
      <c r="G5538" t="s">
        <v>1500</v>
      </c>
      <c r="H5538">
        <v>30</v>
      </c>
      <c r="I5538">
        <v>45</v>
      </c>
    </row>
    <row r="5539" spans="1:9" x14ac:dyDescent="0.2">
      <c r="A5539" t="s">
        <v>1242</v>
      </c>
      <c r="B5539" t="s">
        <v>5</v>
      </c>
      <c r="C5539">
        <v>5</v>
      </c>
      <c r="D5539" t="s">
        <v>1257</v>
      </c>
      <c r="E5539">
        <v>4057488</v>
      </c>
      <c r="F5539" t="s">
        <v>1515</v>
      </c>
      <c r="G5539" t="s">
        <v>1501</v>
      </c>
      <c r="H5539">
        <v>25</v>
      </c>
      <c r="I5539">
        <v>45</v>
      </c>
    </row>
    <row r="5540" spans="1:9" x14ac:dyDescent="0.2">
      <c r="A5540" t="s">
        <v>1242</v>
      </c>
      <c r="B5540" t="s">
        <v>5</v>
      </c>
      <c r="C5540">
        <v>5</v>
      </c>
      <c r="D5540" t="s">
        <v>1257</v>
      </c>
      <c r="E5540">
        <v>4057488</v>
      </c>
      <c r="F5540" t="s">
        <v>1515</v>
      </c>
      <c r="G5540" t="s">
        <v>1502</v>
      </c>
      <c r="H5540">
        <v>35</v>
      </c>
      <c r="I5540">
        <v>45</v>
      </c>
    </row>
    <row r="5541" spans="1:9" x14ac:dyDescent="0.2">
      <c r="A5541" t="s">
        <v>1242</v>
      </c>
      <c r="B5541" t="s">
        <v>5</v>
      </c>
      <c r="C5541">
        <v>5</v>
      </c>
      <c r="D5541" t="s">
        <v>1257</v>
      </c>
      <c r="E5541">
        <v>4057488</v>
      </c>
      <c r="F5541" t="s">
        <v>1515</v>
      </c>
      <c r="G5541" t="s">
        <v>1503</v>
      </c>
      <c r="H5541">
        <v>25</v>
      </c>
      <c r="I5541">
        <v>45</v>
      </c>
    </row>
    <row r="5542" spans="1:9" x14ac:dyDescent="0.2">
      <c r="A5542" t="s">
        <v>1242</v>
      </c>
      <c r="B5542" t="s">
        <v>5</v>
      </c>
      <c r="C5542">
        <v>5</v>
      </c>
      <c r="D5542" t="s">
        <v>1257</v>
      </c>
      <c r="E5542">
        <v>4057488</v>
      </c>
      <c r="F5542" t="s">
        <v>1515</v>
      </c>
      <c r="G5542" t="s">
        <v>1504</v>
      </c>
      <c r="H5542">
        <v>24</v>
      </c>
      <c r="I5542">
        <v>45</v>
      </c>
    </row>
    <row r="5543" spans="1:9" x14ac:dyDescent="0.2">
      <c r="A5543" t="s">
        <v>1242</v>
      </c>
      <c r="B5543" t="s">
        <v>5</v>
      </c>
      <c r="C5543">
        <v>5</v>
      </c>
      <c r="D5543" t="s">
        <v>1257</v>
      </c>
      <c r="E5543">
        <v>4057488</v>
      </c>
      <c r="F5543" t="s">
        <v>1515</v>
      </c>
      <c r="G5543" t="s">
        <v>1505</v>
      </c>
      <c r="H5543">
        <v>17</v>
      </c>
      <c r="I5543">
        <v>45</v>
      </c>
    </row>
    <row r="5544" spans="1:9" x14ac:dyDescent="0.2">
      <c r="A5544" t="s">
        <v>1242</v>
      </c>
      <c r="B5544" t="s">
        <v>5</v>
      </c>
      <c r="C5544">
        <v>5</v>
      </c>
      <c r="D5544" t="s">
        <v>1257</v>
      </c>
      <c r="E5544">
        <v>4057488</v>
      </c>
      <c r="F5544" t="s">
        <v>1515</v>
      </c>
      <c r="G5544" t="s">
        <v>1506</v>
      </c>
      <c r="H5544">
        <v>23</v>
      </c>
      <c r="I5544">
        <v>45</v>
      </c>
    </row>
    <row r="5545" spans="1:9" x14ac:dyDescent="0.2">
      <c r="A5545" t="s">
        <v>1242</v>
      </c>
      <c r="B5545" t="s">
        <v>5</v>
      </c>
      <c r="C5545">
        <v>5</v>
      </c>
      <c r="D5545" t="s">
        <v>1257</v>
      </c>
      <c r="E5545">
        <v>4057488</v>
      </c>
      <c r="F5545" t="s">
        <v>1515</v>
      </c>
      <c r="G5545" t="s">
        <v>1507</v>
      </c>
      <c r="H5545">
        <v>41</v>
      </c>
      <c r="I5545">
        <v>75</v>
      </c>
    </row>
    <row r="5546" spans="1:9" x14ac:dyDescent="0.2">
      <c r="A5546" t="s">
        <v>1242</v>
      </c>
      <c r="B5546" t="s">
        <v>5</v>
      </c>
      <c r="C5546">
        <v>5</v>
      </c>
      <c r="D5546" t="s">
        <v>1257</v>
      </c>
      <c r="E5546">
        <v>4057488</v>
      </c>
      <c r="F5546" t="s">
        <v>1515</v>
      </c>
      <c r="G5546" t="s">
        <v>1508</v>
      </c>
      <c r="H5546">
        <v>37</v>
      </c>
      <c r="I5546">
        <v>45</v>
      </c>
    </row>
    <row r="5547" spans="1:9" x14ac:dyDescent="0.2">
      <c r="A5547" t="s">
        <v>1242</v>
      </c>
      <c r="B5547" t="s">
        <v>5</v>
      </c>
      <c r="C5547">
        <v>5</v>
      </c>
      <c r="D5547" t="s">
        <v>1257</v>
      </c>
      <c r="E5547">
        <v>4057488</v>
      </c>
      <c r="F5547" t="s">
        <v>1515</v>
      </c>
      <c r="G5547" t="s">
        <v>1509</v>
      </c>
      <c r="H5547">
        <v>26</v>
      </c>
      <c r="I5547">
        <v>45</v>
      </c>
    </row>
    <row r="5548" spans="1:9" x14ac:dyDescent="0.2">
      <c r="A5548" t="s">
        <v>1242</v>
      </c>
      <c r="B5548" t="s">
        <v>5</v>
      </c>
      <c r="C5548">
        <v>5</v>
      </c>
      <c r="D5548" t="s">
        <v>1257</v>
      </c>
      <c r="E5548">
        <v>4057488</v>
      </c>
      <c r="F5548" t="s">
        <v>1515</v>
      </c>
      <c r="G5548" t="s">
        <v>1510</v>
      </c>
      <c r="H5548">
        <v>22</v>
      </c>
      <c r="I5548">
        <v>45</v>
      </c>
    </row>
    <row r="5549" spans="1:9" x14ac:dyDescent="0.2">
      <c r="A5549" t="s">
        <v>1242</v>
      </c>
      <c r="B5549" t="s">
        <v>5</v>
      </c>
      <c r="C5549">
        <v>5</v>
      </c>
      <c r="D5549" t="s">
        <v>1257</v>
      </c>
      <c r="E5549">
        <v>4057488</v>
      </c>
      <c r="F5549" t="s">
        <v>1515</v>
      </c>
      <c r="G5549" t="s">
        <v>1511</v>
      </c>
      <c r="H5549">
        <v>24</v>
      </c>
      <c r="I5549">
        <v>45</v>
      </c>
    </row>
    <row r="5550" spans="1:9" x14ac:dyDescent="0.2">
      <c r="A5550" t="s">
        <v>1242</v>
      </c>
      <c r="B5550" t="s">
        <v>5</v>
      </c>
      <c r="C5550">
        <v>5</v>
      </c>
      <c r="D5550" t="s">
        <v>1257</v>
      </c>
      <c r="E5550">
        <v>4057630</v>
      </c>
      <c r="F5550" t="s">
        <v>1516</v>
      </c>
      <c r="G5550" t="s">
        <v>1499</v>
      </c>
      <c r="H5550">
        <v>45</v>
      </c>
      <c r="I5550">
        <v>60</v>
      </c>
    </row>
    <row r="5551" spans="1:9" x14ac:dyDescent="0.2">
      <c r="A5551" t="s">
        <v>1242</v>
      </c>
      <c r="B5551" t="s">
        <v>5</v>
      </c>
      <c r="C5551">
        <v>5</v>
      </c>
      <c r="D5551" t="s">
        <v>1257</v>
      </c>
      <c r="E5551">
        <v>4057630</v>
      </c>
      <c r="F5551" t="s">
        <v>1516</v>
      </c>
      <c r="G5551" t="s">
        <v>1500</v>
      </c>
      <c r="H5551">
        <v>32</v>
      </c>
      <c r="I5551">
        <v>60</v>
      </c>
    </row>
    <row r="5552" spans="1:9" x14ac:dyDescent="0.2">
      <c r="A5552" t="s">
        <v>1242</v>
      </c>
      <c r="B5552" t="s">
        <v>5</v>
      </c>
      <c r="C5552">
        <v>5</v>
      </c>
      <c r="D5552" t="s">
        <v>1257</v>
      </c>
      <c r="E5552">
        <v>4057630</v>
      </c>
      <c r="F5552" t="s">
        <v>1516</v>
      </c>
      <c r="G5552" t="s">
        <v>1501</v>
      </c>
      <c r="H5552">
        <v>31</v>
      </c>
      <c r="I5552">
        <v>60</v>
      </c>
    </row>
    <row r="5553" spans="1:9" x14ac:dyDescent="0.2">
      <c r="A5553" t="s">
        <v>1242</v>
      </c>
      <c r="B5553" t="s">
        <v>5</v>
      </c>
      <c r="C5553">
        <v>5</v>
      </c>
      <c r="D5553" t="s">
        <v>1257</v>
      </c>
      <c r="E5553">
        <v>4057630</v>
      </c>
      <c r="F5553" t="s">
        <v>1516</v>
      </c>
      <c r="G5553" t="s">
        <v>1502</v>
      </c>
      <c r="H5553">
        <v>38</v>
      </c>
      <c r="I5553">
        <v>60</v>
      </c>
    </row>
    <row r="5554" spans="1:9" x14ac:dyDescent="0.2">
      <c r="A5554" t="s">
        <v>1242</v>
      </c>
      <c r="B5554" t="s">
        <v>5</v>
      </c>
      <c r="C5554">
        <v>5</v>
      </c>
      <c r="D5554" t="s">
        <v>1257</v>
      </c>
      <c r="E5554">
        <v>4057630</v>
      </c>
      <c r="F5554" t="s">
        <v>1516</v>
      </c>
      <c r="G5554" t="s">
        <v>1503</v>
      </c>
      <c r="H5554">
        <v>38</v>
      </c>
      <c r="I5554">
        <v>60</v>
      </c>
    </row>
    <row r="5555" spans="1:9" x14ac:dyDescent="0.2">
      <c r="A5555" t="s">
        <v>1242</v>
      </c>
      <c r="B5555" t="s">
        <v>5</v>
      </c>
      <c r="C5555">
        <v>5</v>
      </c>
      <c r="D5555" t="s">
        <v>1257</v>
      </c>
      <c r="E5555">
        <v>4057630</v>
      </c>
      <c r="F5555" t="s">
        <v>1516</v>
      </c>
      <c r="G5555" t="s">
        <v>1504</v>
      </c>
      <c r="H5555">
        <v>34</v>
      </c>
      <c r="I5555">
        <v>60</v>
      </c>
    </row>
    <row r="5556" spans="1:9" x14ac:dyDescent="0.2">
      <c r="A5556" t="s">
        <v>1242</v>
      </c>
      <c r="B5556" t="s">
        <v>5</v>
      </c>
      <c r="C5556">
        <v>5</v>
      </c>
      <c r="D5556" t="s">
        <v>1257</v>
      </c>
      <c r="E5556">
        <v>4057630</v>
      </c>
      <c r="F5556" t="s">
        <v>1516</v>
      </c>
      <c r="G5556" t="s">
        <v>1505</v>
      </c>
      <c r="H5556">
        <v>22</v>
      </c>
      <c r="I5556">
        <v>60</v>
      </c>
    </row>
    <row r="5557" spans="1:9" x14ac:dyDescent="0.2">
      <c r="A5557" t="s">
        <v>1242</v>
      </c>
      <c r="B5557" t="s">
        <v>5</v>
      </c>
      <c r="C5557">
        <v>5</v>
      </c>
      <c r="D5557" t="s">
        <v>1257</v>
      </c>
      <c r="E5557">
        <v>4057630</v>
      </c>
      <c r="F5557" t="s">
        <v>1516</v>
      </c>
      <c r="G5557" t="s">
        <v>1506</v>
      </c>
      <c r="H5557">
        <v>26</v>
      </c>
      <c r="I5557">
        <v>60</v>
      </c>
    </row>
    <row r="5558" spans="1:9" x14ac:dyDescent="0.2">
      <c r="A5558" t="s">
        <v>1242</v>
      </c>
      <c r="B5558" t="s">
        <v>5</v>
      </c>
      <c r="C5558">
        <v>5</v>
      </c>
      <c r="D5558" t="s">
        <v>1257</v>
      </c>
      <c r="E5558">
        <v>4057630</v>
      </c>
      <c r="F5558" t="s">
        <v>1516</v>
      </c>
      <c r="G5558" t="s">
        <v>1507</v>
      </c>
      <c r="H5558">
        <v>68</v>
      </c>
      <c r="I5558">
        <v>100</v>
      </c>
    </row>
    <row r="5559" spans="1:9" x14ac:dyDescent="0.2">
      <c r="A5559" t="s">
        <v>1242</v>
      </c>
      <c r="B5559" t="s">
        <v>5</v>
      </c>
      <c r="C5559">
        <v>5</v>
      </c>
      <c r="D5559" t="s">
        <v>1257</v>
      </c>
      <c r="E5559">
        <v>4057630</v>
      </c>
      <c r="F5559" t="s">
        <v>1516</v>
      </c>
      <c r="G5559" t="s">
        <v>1508</v>
      </c>
      <c r="H5559">
        <v>52</v>
      </c>
      <c r="I5559">
        <v>60</v>
      </c>
    </row>
    <row r="5560" spans="1:9" x14ac:dyDescent="0.2">
      <c r="A5560" t="s">
        <v>1242</v>
      </c>
      <c r="B5560" t="s">
        <v>5</v>
      </c>
      <c r="C5560">
        <v>5</v>
      </c>
      <c r="D5560" t="s">
        <v>1257</v>
      </c>
      <c r="E5560">
        <v>4057630</v>
      </c>
      <c r="F5560" t="s">
        <v>1516</v>
      </c>
      <c r="G5560" t="s">
        <v>1509</v>
      </c>
      <c r="H5560">
        <v>39</v>
      </c>
      <c r="I5560">
        <v>60</v>
      </c>
    </row>
    <row r="5561" spans="1:9" x14ac:dyDescent="0.2">
      <c r="A5561" t="s">
        <v>1242</v>
      </c>
      <c r="B5561" t="s">
        <v>5</v>
      </c>
      <c r="C5561">
        <v>5</v>
      </c>
      <c r="D5561" t="s">
        <v>1257</v>
      </c>
      <c r="E5561">
        <v>4057630</v>
      </c>
      <c r="F5561" t="s">
        <v>1516</v>
      </c>
      <c r="G5561" t="s">
        <v>1510</v>
      </c>
      <c r="H5561">
        <v>25</v>
      </c>
      <c r="I5561">
        <v>60</v>
      </c>
    </row>
    <row r="5562" spans="1:9" x14ac:dyDescent="0.2">
      <c r="A5562" t="s">
        <v>1242</v>
      </c>
      <c r="B5562" t="s">
        <v>5</v>
      </c>
      <c r="C5562">
        <v>5</v>
      </c>
      <c r="D5562" t="s">
        <v>1257</v>
      </c>
      <c r="E5562">
        <v>4057630</v>
      </c>
      <c r="F5562" t="s">
        <v>1516</v>
      </c>
      <c r="G5562" t="s">
        <v>1511</v>
      </c>
      <c r="H5562">
        <v>33</v>
      </c>
      <c r="I5562">
        <v>60</v>
      </c>
    </row>
    <row r="5563" spans="1:9" x14ac:dyDescent="0.2">
      <c r="A5563" t="s">
        <v>1242</v>
      </c>
      <c r="B5563" t="s">
        <v>5</v>
      </c>
      <c r="C5563">
        <v>5</v>
      </c>
      <c r="D5563" t="s">
        <v>1257</v>
      </c>
      <c r="E5563">
        <v>4057491</v>
      </c>
      <c r="F5563" t="s">
        <v>1517</v>
      </c>
      <c r="G5563" t="s">
        <v>1499</v>
      </c>
      <c r="H5563">
        <v>11</v>
      </c>
      <c r="I5563">
        <v>24</v>
      </c>
    </row>
    <row r="5564" spans="1:9" x14ac:dyDescent="0.2">
      <c r="A5564" t="s">
        <v>1242</v>
      </c>
      <c r="B5564" t="s">
        <v>5</v>
      </c>
      <c r="C5564">
        <v>5</v>
      </c>
      <c r="D5564" t="s">
        <v>1257</v>
      </c>
      <c r="E5564">
        <v>4057491</v>
      </c>
      <c r="F5564" t="s">
        <v>1517</v>
      </c>
      <c r="G5564" t="s">
        <v>1500</v>
      </c>
      <c r="H5564">
        <v>5</v>
      </c>
      <c r="I5564">
        <v>24</v>
      </c>
    </row>
    <row r="5565" spans="1:9" x14ac:dyDescent="0.2">
      <c r="A5565" t="s">
        <v>1242</v>
      </c>
      <c r="B5565" t="s">
        <v>5</v>
      </c>
      <c r="C5565">
        <v>5</v>
      </c>
      <c r="D5565" t="s">
        <v>1257</v>
      </c>
      <c r="E5565">
        <v>4057491</v>
      </c>
      <c r="F5565" t="s">
        <v>1517</v>
      </c>
      <c r="G5565" t="s">
        <v>1501</v>
      </c>
      <c r="H5565">
        <v>5</v>
      </c>
      <c r="I5565">
        <v>24</v>
      </c>
    </row>
    <row r="5566" spans="1:9" x14ac:dyDescent="0.2">
      <c r="A5566" t="s">
        <v>1242</v>
      </c>
      <c r="B5566" t="s">
        <v>5</v>
      </c>
      <c r="C5566">
        <v>5</v>
      </c>
      <c r="D5566" t="s">
        <v>1257</v>
      </c>
      <c r="E5566">
        <v>4057491</v>
      </c>
      <c r="F5566" t="s">
        <v>1517</v>
      </c>
      <c r="G5566" t="s">
        <v>1502</v>
      </c>
      <c r="H5566">
        <v>8</v>
      </c>
      <c r="I5566">
        <v>24</v>
      </c>
    </row>
    <row r="5567" spans="1:9" x14ac:dyDescent="0.2">
      <c r="A5567" t="s">
        <v>1242</v>
      </c>
      <c r="B5567" t="s">
        <v>5</v>
      </c>
      <c r="C5567">
        <v>5</v>
      </c>
      <c r="D5567" t="s">
        <v>1257</v>
      </c>
      <c r="E5567">
        <v>4057491</v>
      </c>
      <c r="F5567" t="s">
        <v>1517</v>
      </c>
      <c r="G5567" t="s">
        <v>1503</v>
      </c>
      <c r="H5567">
        <v>14</v>
      </c>
      <c r="I5567">
        <v>24</v>
      </c>
    </row>
    <row r="5568" spans="1:9" x14ac:dyDescent="0.2">
      <c r="A5568" t="s">
        <v>1242</v>
      </c>
      <c r="B5568" t="s">
        <v>5</v>
      </c>
      <c r="C5568">
        <v>5</v>
      </c>
      <c r="D5568" t="s">
        <v>1257</v>
      </c>
      <c r="E5568">
        <v>4057491</v>
      </c>
      <c r="F5568" t="s">
        <v>1517</v>
      </c>
      <c r="G5568" t="s">
        <v>1504</v>
      </c>
      <c r="H5568">
        <v>9</v>
      </c>
      <c r="I5568">
        <v>24</v>
      </c>
    </row>
    <row r="5569" spans="1:9" x14ac:dyDescent="0.2">
      <c r="A5569" t="s">
        <v>1242</v>
      </c>
      <c r="B5569" t="s">
        <v>5</v>
      </c>
      <c r="C5569">
        <v>5</v>
      </c>
      <c r="D5569" t="s">
        <v>1257</v>
      </c>
      <c r="E5569">
        <v>4057491</v>
      </c>
      <c r="F5569" t="s">
        <v>1517</v>
      </c>
      <c r="G5569" t="s">
        <v>1505</v>
      </c>
      <c r="H5569">
        <v>5</v>
      </c>
      <c r="I5569">
        <v>24</v>
      </c>
    </row>
    <row r="5570" spans="1:9" x14ac:dyDescent="0.2">
      <c r="A5570" t="s">
        <v>1242</v>
      </c>
      <c r="B5570" t="s">
        <v>5</v>
      </c>
      <c r="C5570">
        <v>5</v>
      </c>
      <c r="D5570" t="s">
        <v>1257</v>
      </c>
      <c r="E5570">
        <v>4057491</v>
      </c>
      <c r="F5570" t="s">
        <v>1517</v>
      </c>
      <c r="G5570" t="s">
        <v>1506</v>
      </c>
      <c r="H5570">
        <v>7</v>
      </c>
      <c r="I5570">
        <v>24</v>
      </c>
    </row>
    <row r="5571" spans="1:9" x14ac:dyDescent="0.2">
      <c r="A5571" t="s">
        <v>1242</v>
      </c>
      <c r="B5571" t="s">
        <v>5</v>
      </c>
      <c r="C5571">
        <v>5</v>
      </c>
      <c r="D5571" t="s">
        <v>1257</v>
      </c>
      <c r="E5571">
        <v>4057491</v>
      </c>
      <c r="F5571" t="s">
        <v>1517</v>
      </c>
      <c r="G5571" t="s">
        <v>1507</v>
      </c>
      <c r="H5571">
        <v>16</v>
      </c>
      <c r="I5571">
        <v>40</v>
      </c>
    </row>
    <row r="5572" spans="1:9" x14ac:dyDescent="0.2">
      <c r="A5572" t="s">
        <v>1242</v>
      </c>
      <c r="B5572" t="s">
        <v>5</v>
      </c>
      <c r="C5572">
        <v>5</v>
      </c>
      <c r="D5572" t="s">
        <v>1257</v>
      </c>
      <c r="E5572">
        <v>4057491</v>
      </c>
      <c r="F5572" t="s">
        <v>1517</v>
      </c>
      <c r="G5572" t="s">
        <v>1508</v>
      </c>
      <c r="H5572">
        <v>15</v>
      </c>
      <c r="I5572">
        <v>24</v>
      </c>
    </row>
    <row r="5573" spans="1:9" x14ac:dyDescent="0.2">
      <c r="A5573" t="s">
        <v>1242</v>
      </c>
      <c r="B5573" t="s">
        <v>5</v>
      </c>
      <c r="C5573">
        <v>5</v>
      </c>
      <c r="D5573" t="s">
        <v>1257</v>
      </c>
      <c r="E5573">
        <v>4057491</v>
      </c>
      <c r="F5573" t="s">
        <v>1517</v>
      </c>
      <c r="G5573" t="s">
        <v>1509</v>
      </c>
      <c r="H5573">
        <v>6</v>
      </c>
      <c r="I5573">
        <v>24</v>
      </c>
    </row>
    <row r="5574" spans="1:9" x14ac:dyDescent="0.2">
      <c r="A5574" t="s">
        <v>1242</v>
      </c>
      <c r="B5574" t="s">
        <v>5</v>
      </c>
      <c r="C5574">
        <v>5</v>
      </c>
      <c r="D5574" t="s">
        <v>1257</v>
      </c>
      <c r="E5574">
        <v>4057491</v>
      </c>
      <c r="F5574" t="s">
        <v>1517</v>
      </c>
      <c r="G5574" t="s">
        <v>1510</v>
      </c>
      <c r="H5574">
        <v>5</v>
      </c>
      <c r="I5574">
        <v>24</v>
      </c>
    </row>
    <row r="5575" spans="1:9" x14ac:dyDescent="0.2">
      <c r="A5575" t="s">
        <v>1242</v>
      </c>
      <c r="B5575" t="s">
        <v>5</v>
      </c>
      <c r="C5575">
        <v>5</v>
      </c>
      <c r="D5575" t="s">
        <v>1257</v>
      </c>
      <c r="E5575">
        <v>4057491</v>
      </c>
      <c r="F5575" t="s">
        <v>1517</v>
      </c>
      <c r="G5575" t="s">
        <v>1511</v>
      </c>
      <c r="H5575">
        <v>5</v>
      </c>
      <c r="I5575">
        <v>24</v>
      </c>
    </row>
    <row r="5576" spans="1:9" x14ac:dyDescent="0.2">
      <c r="A5576" t="s">
        <v>1242</v>
      </c>
      <c r="B5576" t="s">
        <v>5</v>
      </c>
      <c r="C5576">
        <v>5</v>
      </c>
      <c r="D5576" t="s">
        <v>1257</v>
      </c>
      <c r="E5576">
        <v>4057558</v>
      </c>
      <c r="F5576" t="s">
        <v>1518</v>
      </c>
      <c r="G5576" t="s">
        <v>1499</v>
      </c>
      <c r="H5576">
        <v>30</v>
      </c>
      <c r="I5576">
        <v>45</v>
      </c>
    </row>
    <row r="5577" spans="1:9" x14ac:dyDescent="0.2">
      <c r="A5577" t="s">
        <v>1242</v>
      </c>
      <c r="B5577" t="s">
        <v>5</v>
      </c>
      <c r="C5577">
        <v>5</v>
      </c>
      <c r="D5577" t="s">
        <v>1257</v>
      </c>
      <c r="E5577">
        <v>4057558</v>
      </c>
      <c r="F5577" t="s">
        <v>1518</v>
      </c>
      <c r="G5577" t="s">
        <v>1500</v>
      </c>
      <c r="H5577">
        <v>31</v>
      </c>
      <c r="I5577">
        <v>45</v>
      </c>
    </row>
    <row r="5578" spans="1:9" x14ac:dyDescent="0.2">
      <c r="A5578" t="s">
        <v>1242</v>
      </c>
      <c r="B5578" t="s">
        <v>5</v>
      </c>
      <c r="C5578">
        <v>5</v>
      </c>
      <c r="D5578" t="s">
        <v>1257</v>
      </c>
      <c r="E5578">
        <v>4057558</v>
      </c>
      <c r="F5578" t="s">
        <v>1518</v>
      </c>
      <c r="G5578" t="s">
        <v>1501</v>
      </c>
      <c r="H5578">
        <v>27</v>
      </c>
      <c r="I5578">
        <v>45</v>
      </c>
    </row>
    <row r="5579" spans="1:9" x14ac:dyDescent="0.2">
      <c r="A5579" t="s">
        <v>1242</v>
      </c>
      <c r="B5579" t="s">
        <v>5</v>
      </c>
      <c r="C5579">
        <v>5</v>
      </c>
      <c r="D5579" t="s">
        <v>1257</v>
      </c>
      <c r="E5579">
        <v>4057558</v>
      </c>
      <c r="F5579" t="s">
        <v>1518</v>
      </c>
      <c r="G5579" t="s">
        <v>1502</v>
      </c>
      <c r="H5579">
        <v>36</v>
      </c>
      <c r="I5579">
        <v>45</v>
      </c>
    </row>
    <row r="5580" spans="1:9" x14ac:dyDescent="0.2">
      <c r="A5580" t="s">
        <v>1242</v>
      </c>
      <c r="B5580" t="s">
        <v>5</v>
      </c>
      <c r="C5580">
        <v>5</v>
      </c>
      <c r="D5580" t="s">
        <v>1257</v>
      </c>
      <c r="E5580">
        <v>4057558</v>
      </c>
      <c r="F5580" t="s">
        <v>1518</v>
      </c>
      <c r="G5580" t="s">
        <v>1503</v>
      </c>
      <c r="H5580">
        <v>25</v>
      </c>
      <c r="I5580">
        <v>45</v>
      </c>
    </row>
    <row r="5581" spans="1:9" x14ac:dyDescent="0.2">
      <c r="A5581" t="s">
        <v>1242</v>
      </c>
      <c r="B5581" t="s">
        <v>5</v>
      </c>
      <c r="C5581">
        <v>5</v>
      </c>
      <c r="D5581" t="s">
        <v>1257</v>
      </c>
      <c r="E5581">
        <v>4057558</v>
      </c>
      <c r="F5581" t="s">
        <v>1518</v>
      </c>
      <c r="G5581" t="s">
        <v>1504</v>
      </c>
      <c r="H5581">
        <v>26</v>
      </c>
      <c r="I5581">
        <v>45</v>
      </c>
    </row>
    <row r="5582" spans="1:9" x14ac:dyDescent="0.2">
      <c r="A5582" t="s">
        <v>1242</v>
      </c>
      <c r="B5582" t="s">
        <v>5</v>
      </c>
      <c r="C5582">
        <v>5</v>
      </c>
      <c r="D5582" t="s">
        <v>1257</v>
      </c>
      <c r="E5582">
        <v>4057558</v>
      </c>
      <c r="F5582" t="s">
        <v>1518</v>
      </c>
      <c r="G5582" t="s">
        <v>1505</v>
      </c>
      <c r="H5582">
        <v>23</v>
      </c>
      <c r="I5582">
        <v>45</v>
      </c>
    </row>
    <row r="5583" spans="1:9" x14ac:dyDescent="0.2">
      <c r="A5583" t="s">
        <v>1242</v>
      </c>
      <c r="B5583" t="s">
        <v>5</v>
      </c>
      <c r="C5583">
        <v>5</v>
      </c>
      <c r="D5583" t="s">
        <v>1257</v>
      </c>
      <c r="E5583">
        <v>4057558</v>
      </c>
      <c r="F5583" t="s">
        <v>1518</v>
      </c>
      <c r="G5583" t="s">
        <v>1506</v>
      </c>
      <c r="H5583">
        <v>27</v>
      </c>
      <c r="I5583">
        <v>45</v>
      </c>
    </row>
    <row r="5584" spans="1:9" x14ac:dyDescent="0.2">
      <c r="A5584" t="s">
        <v>1242</v>
      </c>
      <c r="B5584" t="s">
        <v>5</v>
      </c>
      <c r="C5584">
        <v>5</v>
      </c>
      <c r="D5584" t="s">
        <v>1257</v>
      </c>
      <c r="E5584">
        <v>4057558</v>
      </c>
      <c r="F5584" t="s">
        <v>1518</v>
      </c>
      <c r="G5584" t="s">
        <v>1507</v>
      </c>
      <c r="H5584">
        <v>51</v>
      </c>
      <c r="I5584">
        <v>75</v>
      </c>
    </row>
    <row r="5585" spans="1:9" x14ac:dyDescent="0.2">
      <c r="A5585" t="s">
        <v>1242</v>
      </c>
      <c r="B5585" t="s">
        <v>5</v>
      </c>
      <c r="C5585">
        <v>5</v>
      </c>
      <c r="D5585" t="s">
        <v>1257</v>
      </c>
      <c r="E5585">
        <v>4057558</v>
      </c>
      <c r="F5585" t="s">
        <v>1518</v>
      </c>
      <c r="G5585" t="s">
        <v>1508</v>
      </c>
      <c r="H5585">
        <v>36</v>
      </c>
      <c r="I5585">
        <v>45</v>
      </c>
    </row>
    <row r="5586" spans="1:9" x14ac:dyDescent="0.2">
      <c r="A5586" t="s">
        <v>1242</v>
      </c>
      <c r="B5586" t="s">
        <v>5</v>
      </c>
      <c r="C5586">
        <v>5</v>
      </c>
      <c r="D5586" t="s">
        <v>1257</v>
      </c>
      <c r="E5586">
        <v>4057558</v>
      </c>
      <c r="F5586" t="s">
        <v>1518</v>
      </c>
      <c r="G5586" t="s">
        <v>1509</v>
      </c>
      <c r="H5586">
        <v>28</v>
      </c>
      <c r="I5586">
        <v>45</v>
      </c>
    </row>
    <row r="5587" spans="1:9" x14ac:dyDescent="0.2">
      <c r="A5587" t="s">
        <v>1242</v>
      </c>
      <c r="B5587" t="s">
        <v>5</v>
      </c>
      <c r="C5587">
        <v>5</v>
      </c>
      <c r="D5587" t="s">
        <v>1257</v>
      </c>
      <c r="E5587">
        <v>4057558</v>
      </c>
      <c r="F5587" t="s">
        <v>1518</v>
      </c>
      <c r="G5587" t="s">
        <v>1510</v>
      </c>
      <c r="H5587">
        <v>21</v>
      </c>
      <c r="I5587">
        <v>45</v>
      </c>
    </row>
    <row r="5588" spans="1:9" x14ac:dyDescent="0.2">
      <c r="A5588" t="s">
        <v>1242</v>
      </c>
      <c r="B5588" t="s">
        <v>5</v>
      </c>
      <c r="C5588">
        <v>5</v>
      </c>
      <c r="D5588" t="s">
        <v>1257</v>
      </c>
      <c r="E5588">
        <v>4057558</v>
      </c>
      <c r="F5588" t="s">
        <v>1518</v>
      </c>
      <c r="G5588" t="s">
        <v>1511</v>
      </c>
      <c r="H5588">
        <v>20</v>
      </c>
      <c r="I5588">
        <v>45</v>
      </c>
    </row>
    <row r="5589" spans="1:9" x14ac:dyDescent="0.2">
      <c r="A5589" t="s">
        <v>1242</v>
      </c>
      <c r="B5589" t="s">
        <v>5</v>
      </c>
      <c r="C5589">
        <v>5</v>
      </c>
      <c r="D5589" t="s">
        <v>1257</v>
      </c>
      <c r="E5589">
        <v>4057572</v>
      </c>
      <c r="F5589" t="s">
        <v>1519</v>
      </c>
      <c r="G5589" t="s">
        <v>1499</v>
      </c>
      <c r="H5589">
        <v>45</v>
      </c>
      <c r="I5589">
        <v>66</v>
      </c>
    </row>
    <row r="5590" spans="1:9" x14ac:dyDescent="0.2">
      <c r="A5590" t="s">
        <v>1242</v>
      </c>
      <c r="B5590" t="s">
        <v>5</v>
      </c>
      <c r="C5590">
        <v>5</v>
      </c>
      <c r="D5590" t="s">
        <v>1257</v>
      </c>
      <c r="E5590">
        <v>4057572</v>
      </c>
      <c r="F5590" t="s">
        <v>1519</v>
      </c>
      <c r="G5590" t="s">
        <v>1500</v>
      </c>
      <c r="H5590">
        <v>39</v>
      </c>
      <c r="I5590">
        <v>66</v>
      </c>
    </row>
    <row r="5591" spans="1:9" x14ac:dyDescent="0.2">
      <c r="A5591" t="s">
        <v>1242</v>
      </c>
      <c r="B5591" t="s">
        <v>5</v>
      </c>
      <c r="C5591">
        <v>5</v>
      </c>
      <c r="D5591" t="s">
        <v>1257</v>
      </c>
      <c r="E5591">
        <v>4057572</v>
      </c>
      <c r="F5591" t="s">
        <v>1519</v>
      </c>
      <c r="G5591" t="s">
        <v>1501</v>
      </c>
      <c r="H5591">
        <v>36</v>
      </c>
      <c r="I5591">
        <v>66</v>
      </c>
    </row>
    <row r="5592" spans="1:9" x14ac:dyDescent="0.2">
      <c r="A5592" t="s">
        <v>1242</v>
      </c>
      <c r="B5592" t="s">
        <v>5</v>
      </c>
      <c r="C5592">
        <v>5</v>
      </c>
      <c r="D5592" t="s">
        <v>1257</v>
      </c>
      <c r="E5592">
        <v>4057572</v>
      </c>
      <c r="F5592" t="s">
        <v>1519</v>
      </c>
      <c r="G5592" t="s">
        <v>1502</v>
      </c>
      <c r="H5592">
        <v>48</v>
      </c>
      <c r="I5592">
        <v>66</v>
      </c>
    </row>
    <row r="5593" spans="1:9" x14ac:dyDescent="0.2">
      <c r="A5593" t="s">
        <v>1242</v>
      </c>
      <c r="B5593" t="s">
        <v>5</v>
      </c>
      <c r="C5593">
        <v>5</v>
      </c>
      <c r="D5593" t="s">
        <v>1257</v>
      </c>
      <c r="E5593">
        <v>4057572</v>
      </c>
      <c r="F5593" t="s">
        <v>1519</v>
      </c>
      <c r="G5593" t="s">
        <v>1503</v>
      </c>
      <c r="H5593">
        <v>34</v>
      </c>
      <c r="I5593">
        <v>66</v>
      </c>
    </row>
    <row r="5594" spans="1:9" x14ac:dyDescent="0.2">
      <c r="A5594" t="s">
        <v>1242</v>
      </c>
      <c r="B5594" t="s">
        <v>5</v>
      </c>
      <c r="C5594">
        <v>5</v>
      </c>
      <c r="D5594" t="s">
        <v>1257</v>
      </c>
      <c r="E5594">
        <v>4057572</v>
      </c>
      <c r="F5594" t="s">
        <v>1519</v>
      </c>
      <c r="G5594" t="s">
        <v>1504</v>
      </c>
      <c r="H5594">
        <v>38</v>
      </c>
      <c r="I5594">
        <v>66</v>
      </c>
    </row>
    <row r="5595" spans="1:9" x14ac:dyDescent="0.2">
      <c r="A5595" t="s">
        <v>1242</v>
      </c>
      <c r="B5595" t="s">
        <v>5</v>
      </c>
      <c r="C5595">
        <v>5</v>
      </c>
      <c r="D5595" t="s">
        <v>1257</v>
      </c>
      <c r="E5595">
        <v>4057572</v>
      </c>
      <c r="F5595" t="s">
        <v>1519</v>
      </c>
      <c r="G5595" t="s">
        <v>1505</v>
      </c>
      <c r="H5595">
        <v>27</v>
      </c>
      <c r="I5595">
        <v>66</v>
      </c>
    </row>
    <row r="5596" spans="1:9" x14ac:dyDescent="0.2">
      <c r="A5596" t="s">
        <v>1242</v>
      </c>
      <c r="B5596" t="s">
        <v>5</v>
      </c>
      <c r="C5596">
        <v>5</v>
      </c>
      <c r="D5596" t="s">
        <v>1257</v>
      </c>
      <c r="E5596">
        <v>4057572</v>
      </c>
      <c r="F5596" t="s">
        <v>1519</v>
      </c>
      <c r="G5596" t="s">
        <v>1506</v>
      </c>
      <c r="H5596">
        <v>36</v>
      </c>
      <c r="I5596">
        <v>66</v>
      </c>
    </row>
    <row r="5597" spans="1:9" x14ac:dyDescent="0.2">
      <c r="A5597" t="s">
        <v>1242</v>
      </c>
      <c r="B5597" t="s">
        <v>5</v>
      </c>
      <c r="C5597">
        <v>5</v>
      </c>
      <c r="D5597" t="s">
        <v>1257</v>
      </c>
      <c r="E5597">
        <v>4057572</v>
      </c>
      <c r="F5597" t="s">
        <v>1519</v>
      </c>
      <c r="G5597" t="s">
        <v>1507</v>
      </c>
      <c r="H5597">
        <v>66</v>
      </c>
      <c r="I5597">
        <v>110</v>
      </c>
    </row>
    <row r="5598" spans="1:9" x14ac:dyDescent="0.2">
      <c r="A5598" t="s">
        <v>1242</v>
      </c>
      <c r="B5598" t="s">
        <v>5</v>
      </c>
      <c r="C5598">
        <v>5</v>
      </c>
      <c r="D5598" t="s">
        <v>1257</v>
      </c>
      <c r="E5598">
        <v>4057572</v>
      </c>
      <c r="F5598" t="s">
        <v>1519</v>
      </c>
      <c r="G5598" t="s">
        <v>1508</v>
      </c>
      <c r="H5598">
        <v>56</v>
      </c>
      <c r="I5598">
        <v>66</v>
      </c>
    </row>
    <row r="5599" spans="1:9" x14ac:dyDescent="0.2">
      <c r="A5599" t="s">
        <v>1242</v>
      </c>
      <c r="B5599" t="s">
        <v>5</v>
      </c>
      <c r="C5599">
        <v>5</v>
      </c>
      <c r="D5599" t="s">
        <v>1257</v>
      </c>
      <c r="E5599">
        <v>4057572</v>
      </c>
      <c r="F5599" t="s">
        <v>1519</v>
      </c>
      <c r="G5599" t="s">
        <v>1509</v>
      </c>
      <c r="H5599">
        <v>42</v>
      </c>
      <c r="I5599">
        <v>66</v>
      </c>
    </row>
    <row r="5600" spans="1:9" x14ac:dyDescent="0.2">
      <c r="A5600" t="s">
        <v>1242</v>
      </c>
      <c r="B5600" t="s">
        <v>5</v>
      </c>
      <c r="C5600">
        <v>5</v>
      </c>
      <c r="D5600" t="s">
        <v>1257</v>
      </c>
      <c r="E5600">
        <v>4057572</v>
      </c>
      <c r="F5600" t="s">
        <v>1519</v>
      </c>
      <c r="G5600" t="s">
        <v>1510</v>
      </c>
      <c r="H5600">
        <v>27</v>
      </c>
      <c r="I5600">
        <v>66</v>
      </c>
    </row>
    <row r="5601" spans="1:9" x14ac:dyDescent="0.2">
      <c r="A5601" t="s">
        <v>1242</v>
      </c>
      <c r="B5601" t="s">
        <v>5</v>
      </c>
      <c r="C5601">
        <v>5</v>
      </c>
      <c r="D5601" t="s">
        <v>1257</v>
      </c>
      <c r="E5601">
        <v>4057572</v>
      </c>
      <c r="F5601" t="s">
        <v>1519</v>
      </c>
      <c r="G5601" t="s">
        <v>1511</v>
      </c>
      <c r="H5601">
        <v>32</v>
      </c>
      <c r="I5601">
        <v>66</v>
      </c>
    </row>
    <row r="5602" spans="1:9" x14ac:dyDescent="0.2">
      <c r="A5602" t="s">
        <v>1242</v>
      </c>
      <c r="B5602" t="s">
        <v>5</v>
      </c>
      <c r="C5602">
        <v>5</v>
      </c>
      <c r="D5602" t="s">
        <v>1257</v>
      </c>
      <c r="E5602">
        <v>4057375</v>
      </c>
      <c r="F5602" t="s">
        <v>1518</v>
      </c>
      <c r="G5602" t="s">
        <v>1499</v>
      </c>
      <c r="H5602">
        <v>47</v>
      </c>
      <c r="I5602">
        <v>69</v>
      </c>
    </row>
    <row r="5603" spans="1:9" x14ac:dyDescent="0.2">
      <c r="A5603" t="s">
        <v>1242</v>
      </c>
      <c r="B5603" t="s">
        <v>5</v>
      </c>
      <c r="C5603">
        <v>5</v>
      </c>
      <c r="D5603" t="s">
        <v>1257</v>
      </c>
      <c r="E5603">
        <v>4057375</v>
      </c>
      <c r="F5603" t="s">
        <v>1518</v>
      </c>
      <c r="G5603" t="s">
        <v>1500</v>
      </c>
      <c r="H5603">
        <v>48</v>
      </c>
      <c r="I5603">
        <v>69</v>
      </c>
    </row>
    <row r="5604" spans="1:9" x14ac:dyDescent="0.2">
      <c r="A5604" t="s">
        <v>1242</v>
      </c>
      <c r="B5604" t="s">
        <v>5</v>
      </c>
      <c r="C5604">
        <v>5</v>
      </c>
      <c r="D5604" t="s">
        <v>1257</v>
      </c>
      <c r="E5604">
        <v>4057375</v>
      </c>
      <c r="F5604" t="s">
        <v>1518</v>
      </c>
      <c r="G5604" t="s">
        <v>1501</v>
      </c>
      <c r="H5604">
        <v>43</v>
      </c>
      <c r="I5604">
        <v>69</v>
      </c>
    </row>
    <row r="5605" spans="1:9" x14ac:dyDescent="0.2">
      <c r="A5605" t="s">
        <v>1242</v>
      </c>
      <c r="B5605" t="s">
        <v>5</v>
      </c>
      <c r="C5605">
        <v>5</v>
      </c>
      <c r="D5605" t="s">
        <v>1257</v>
      </c>
      <c r="E5605">
        <v>4057375</v>
      </c>
      <c r="F5605" t="s">
        <v>1518</v>
      </c>
      <c r="G5605" t="s">
        <v>1502</v>
      </c>
      <c r="H5605">
        <v>51</v>
      </c>
      <c r="I5605">
        <v>69</v>
      </c>
    </row>
    <row r="5606" spans="1:9" x14ac:dyDescent="0.2">
      <c r="A5606" t="s">
        <v>1242</v>
      </c>
      <c r="B5606" t="s">
        <v>5</v>
      </c>
      <c r="C5606">
        <v>5</v>
      </c>
      <c r="D5606" t="s">
        <v>1257</v>
      </c>
      <c r="E5606">
        <v>4057375</v>
      </c>
      <c r="F5606" t="s">
        <v>1518</v>
      </c>
      <c r="G5606" t="s">
        <v>1503</v>
      </c>
      <c r="H5606">
        <v>46</v>
      </c>
      <c r="I5606">
        <v>69</v>
      </c>
    </row>
    <row r="5607" spans="1:9" x14ac:dyDescent="0.2">
      <c r="A5607" t="s">
        <v>1242</v>
      </c>
      <c r="B5607" t="s">
        <v>5</v>
      </c>
      <c r="C5607">
        <v>5</v>
      </c>
      <c r="D5607" t="s">
        <v>1257</v>
      </c>
      <c r="E5607">
        <v>4057375</v>
      </c>
      <c r="F5607" t="s">
        <v>1518</v>
      </c>
      <c r="G5607" t="s">
        <v>1504</v>
      </c>
      <c r="H5607">
        <v>42</v>
      </c>
      <c r="I5607">
        <v>69</v>
      </c>
    </row>
    <row r="5608" spans="1:9" x14ac:dyDescent="0.2">
      <c r="A5608" t="s">
        <v>1242</v>
      </c>
      <c r="B5608" t="s">
        <v>5</v>
      </c>
      <c r="C5608">
        <v>5</v>
      </c>
      <c r="D5608" t="s">
        <v>1257</v>
      </c>
      <c r="E5608">
        <v>4057375</v>
      </c>
      <c r="F5608" t="s">
        <v>1518</v>
      </c>
      <c r="G5608" t="s">
        <v>1505</v>
      </c>
      <c r="H5608">
        <v>32</v>
      </c>
      <c r="I5608">
        <v>69</v>
      </c>
    </row>
    <row r="5609" spans="1:9" x14ac:dyDescent="0.2">
      <c r="A5609" t="s">
        <v>1242</v>
      </c>
      <c r="B5609" t="s">
        <v>5</v>
      </c>
      <c r="C5609">
        <v>5</v>
      </c>
      <c r="D5609" t="s">
        <v>1257</v>
      </c>
      <c r="E5609">
        <v>4057375</v>
      </c>
      <c r="F5609" t="s">
        <v>1518</v>
      </c>
      <c r="G5609" t="s">
        <v>1506</v>
      </c>
      <c r="H5609">
        <v>39</v>
      </c>
      <c r="I5609">
        <v>69</v>
      </c>
    </row>
    <row r="5610" spans="1:9" x14ac:dyDescent="0.2">
      <c r="A5610" t="s">
        <v>1242</v>
      </c>
      <c r="B5610" t="s">
        <v>5</v>
      </c>
      <c r="C5610">
        <v>5</v>
      </c>
      <c r="D5610" t="s">
        <v>1257</v>
      </c>
      <c r="E5610">
        <v>4057375</v>
      </c>
      <c r="F5610" t="s">
        <v>1518</v>
      </c>
      <c r="G5610" t="s">
        <v>1507</v>
      </c>
      <c r="H5610">
        <v>76</v>
      </c>
      <c r="I5610">
        <v>115</v>
      </c>
    </row>
    <row r="5611" spans="1:9" x14ac:dyDescent="0.2">
      <c r="A5611" t="s">
        <v>1242</v>
      </c>
      <c r="B5611" t="s">
        <v>5</v>
      </c>
      <c r="C5611">
        <v>5</v>
      </c>
      <c r="D5611" t="s">
        <v>1257</v>
      </c>
      <c r="E5611">
        <v>4057375</v>
      </c>
      <c r="F5611" t="s">
        <v>1518</v>
      </c>
      <c r="G5611" t="s">
        <v>1508</v>
      </c>
      <c r="H5611">
        <v>58</v>
      </c>
      <c r="I5611">
        <v>69</v>
      </c>
    </row>
    <row r="5612" spans="1:9" x14ac:dyDescent="0.2">
      <c r="A5612" t="s">
        <v>1242</v>
      </c>
      <c r="B5612" t="s">
        <v>5</v>
      </c>
      <c r="C5612">
        <v>5</v>
      </c>
      <c r="D5612" t="s">
        <v>1257</v>
      </c>
      <c r="E5612">
        <v>4057375</v>
      </c>
      <c r="F5612" t="s">
        <v>1518</v>
      </c>
      <c r="G5612" t="s">
        <v>1509</v>
      </c>
      <c r="H5612">
        <v>37</v>
      </c>
      <c r="I5612">
        <v>69</v>
      </c>
    </row>
    <row r="5613" spans="1:9" x14ac:dyDescent="0.2">
      <c r="A5613" t="s">
        <v>1242</v>
      </c>
      <c r="B5613" t="s">
        <v>5</v>
      </c>
      <c r="C5613">
        <v>5</v>
      </c>
      <c r="D5613" t="s">
        <v>1257</v>
      </c>
      <c r="E5613">
        <v>4057375</v>
      </c>
      <c r="F5613" t="s">
        <v>1518</v>
      </c>
      <c r="G5613" t="s">
        <v>1510</v>
      </c>
      <c r="H5613">
        <v>33</v>
      </c>
      <c r="I5613">
        <v>69</v>
      </c>
    </row>
    <row r="5614" spans="1:9" x14ac:dyDescent="0.2">
      <c r="A5614" t="s">
        <v>1242</v>
      </c>
      <c r="B5614" t="s">
        <v>5</v>
      </c>
      <c r="C5614">
        <v>5</v>
      </c>
      <c r="D5614" t="s">
        <v>1257</v>
      </c>
      <c r="E5614">
        <v>4057375</v>
      </c>
      <c r="F5614" t="s">
        <v>1518</v>
      </c>
      <c r="G5614" t="s">
        <v>1511</v>
      </c>
      <c r="H5614">
        <v>35</v>
      </c>
      <c r="I5614">
        <v>69</v>
      </c>
    </row>
    <row r="5615" spans="1:9" x14ac:dyDescent="0.2">
      <c r="A5615" t="s">
        <v>1242</v>
      </c>
      <c r="B5615" t="s">
        <v>5</v>
      </c>
      <c r="C5615">
        <v>5</v>
      </c>
      <c r="D5615" t="s">
        <v>1257</v>
      </c>
      <c r="E5615">
        <v>4057426</v>
      </c>
      <c r="F5615" t="s">
        <v>1513</v>
      </c>
      <c r="G5615" t="s">
        <v>1499</v>
      </c>
      <c r="H5615">
        <v>41</v>
      </c>
      <c r="I5615">
        <v>57</v>
      </c>
    </row>
    <row r="5616" spans="1:9" x14ac:dyDescent="0.2">
      <c r="A5616" t="s">
        <v>1242</v>
      </c>
      <c r="B5616" t="s">
        <v>5</v>
      </c>
      <c r="C5616">
        <v>5</v>
      </c>
      <c r="D5616" t="s">
        <v>1257</v>
      </c>
      <c r="E5616">
        <v>4057426</v>
      </c>
      <c r="F5616" t="s">
        <v>1513</v>
      </c>
      <c r="G5616" t="s">
        <v>1500</v>
      </c>
      <c r="H5616">
        <v>37</v>
      </c>
      <c r="I5616">
        <v>57</v>
      </c>
    </row>
    <row r="5617" spans="1:9" x14ac:dyDescent="0.2">
      <c r="A5617" t="s">
        <v>1242</v>
      </c>
      <c r="B5617" t="s">
        <v>5</v>
      </c>
      <c r="C5617">
        <v>5</v>
      </c>
      <c r="D5617" t="s">
        <v>1257</v>
      </c>
      <c r="E5617">
        <v>4057426</v>
      </c>
      <c r="F5617" t="s">
        <v>1513</v>
      </c>
      <c r="G5617" t="s">
        <v>1501</v>
      </c>
      <c r="H5617">
        <v>34</v>
      </c>
      <c r="I5617">
        <v>57</v>
      </c>
    </row>
    <row r="5618" spans="1:9" x14ac:dyDescent="0.2">
      <c r="A5618" t="s">
        <v>1242</v>
      </c>
      <c r="B5618" t="s">
        <v>5</v>
      </c>
      <c r="C5618">
        <v>5</v>
      </c>
      <c r="D5618" t="s">
        <v>1257</v>
      </c>
      <c r="E5618">
        <v>4057426</v>
      </c>
      <c r="F5618" t="s">
        <v>1513</v>
      </c>
      <c r="G5618" t="s">
        <v>1502</v>
      </c>
      <c r="H5618">
        <v>43</v>
      </c>
      <c r="I5618">
        <v>57</v>
      </c>
    </row>
    <row r="5619" spans="1:9" x14ac:dyDescent="0.2">
      <c r="A5619" t="s">
        <v>1242</v>
      </c>
      <c r="B5619" t="s">
        <v>5</v>
      </c>
      <c r="C5619">
        <v>5</v>
      </c>
      <c r="D5619" t="s">
        <v>1257</v>
      </c>
      <c r="E5619">
        <v>4057426</v>
      </c>
      <c r="F5619" t="s">
        <v>1513</v>
      </c>
      <c r="G5619" t="s">
        <v>1503</v>
      </c>
      <c r="H5619">
        <v>34</v>
      </c>
      <c r="I5619">
        <v>57</v>
      </c>
    </row>
    <row r="5620" spans="1:9" x14ac:dyDescent="0.2">
      <c r="A5620" t="s">
        <v>1242</v>
      </c>
      <c r="B5620" t="s">
        <v>5</v>
      </c>
      <c r="C5620">
        <v>5</v>
      </c>
      <c r="D5620" t="s">
        <v>1257</v>
      </c>
      <c r="E5620">
        <v>4057426</v>
      </c>
      <c r="F5620" t="s">
        <v>1513</v>
      </c>
      <c r="G5620" t="s">
        <v>1504</v>
      </c>
      <c r="H5620">
        <v>37</v>
      </c>
      <c r="I5620">
        <v>57</v>
      </c>
    </row>
    <row r="5621" spans="1:9" x14ac:dyDescent="0.2">
      <c r="A5621" t="s">
        <v>1242</v>
      </c>
      <c r="B5621" t="s">
        <v>5</v>
      </c>
      <c r="C5621">
        <v>5</v>
      </c>
      <c r="D5621" t="s">
        <v>1257</v>
      </c>
      <c r="E5621">
        <v>4057426</v>
      </c>
      <c r="F5621" t="s">
        <v>1513</v>
      </c>
      <c r="G5621" t="s">
        <v>1505</v>
      </c>
      <c r="H5621">
        <v>22</v>
      </c>
      <c r="I5621">
        <v>57</v>
      </c>
    </row>
    <row r="5622" spans="1:9" x14ac:dyDescent="0.2">
      <c r="A5622" t="s">
        <v>1242</v>
      </c>
      <c r="B5622" t="s">
        <v>5</v>
      </c>
      <c r="C5622">
        <v>5</v>
      </c>
      <c r="D5622" t="s">
        <v>1257</v>
      </c>
      <c r="E5622">
        <v>4057426</v>
      </c>
      <c r="F5622" t="s">
        <v>1513</v>
      </c>
      <c r="G5622" t="s">
        <v>1506</v>
      </c>
      <c r="H5622">
        <v>32</v>
      </c>
      <c r="I5622">
        <v>57</v>
      </c>
    </row>
    <row r="5623" spans="1:9" x14ac:dyDescent="0.2">
      <c r="A5623" t="s">
        <v>1242</v>
      </c>
      <c r="B5623" t="s">
        <v>5</v>
      </c>
      <c r="C5623">
        <v>5</v>
      </c>
      <c r="D5623" t="s">
        <v>1257</v>
      </c>
      <c r="E5623">
        <v>4057426</v>
      </c>
      <c r="F5623" t="s">
        <v>1513</v>
      </c>
      <c r="G5623" t="s">
        <v>1507</v>
      </c>
      <c r="H5623">
        <v>68</v>
      </c>
      <c r="I5623">
        <v>95</v>
      </c>
    </row>
    <row r="5624" spans="1:9" x14ac:dyDescent="0.2">
      <c r="A5624" t="s">
        <v>1242</v>
      </c>
      <c r="B5624" t="s">
        <v>5</v>
      </c>
      <c r="C5624">
        <v>5</v>
      </c>
      <c r="D5624" t="s">
        <v>1257</v>
      </c>
      <c r="E5624">
        <v>4057426</v>
      </c>
      <c r="F5624" t="s">
        <v>1513</v>
      </c>
      <c r="G5624" t="s">
        <v>1508</v>
      </c>
      <c r="H5624">
        <v>50</v>
      </c>
      <c r="I5624">
        <v>57</v>
      </c>
    </row>
    <row r="5625" spans="1:9" x14ac:dyDescent="0.2">
      <c r="A5625" t="s">
        <v>1242</v>
      </c>
      <c r="B5625" t="s">
        <v>5</v>
      </c>
      <c r="C5625">
        <v>5</v>
      </c>
      <c r="D5625" t="s">
        <v>1257</v>
      </c>
      <c r="E5625">
        <v>4057426</v>
      </c>
      <c r="F5625" t="s">
        <v>1513</v>
      </c>
      <c r="G5625" t="s">
        <v>1509</v>
      </c>
      <c r="H5625">
        <v>35</v>
      </c>
      <c r="I5625">
        <v>57</v>
      </c>
    </row>
    <row r="5626" spans="1:9" x14ac:dyDescent="0.2">
      <c r="A5626" t="s">
        <v>1242</v>
      </c>
      <c r="B5626" t="s">
        <v>5</v>
      </c>
      <c r="C5626">
        <v>5</v>
      </c>
      <c r="D5626" t="s">
        <v>1257</v>
      </c>
      <c r="E5626">
        <v>4057426</v>
      </c>
      <c r="F5626" t="s">
        <v>1513</v>
      </c>
      <c r="G5626" t="s">
        <v>1510</v>
      </c>
      <c r="H5626">
        <v>33</v>
      </c>
      <c r="I5626">
        <v>57</v>
      </c>
    </row>
    <row r="5627" spans="1:9" x14ac:dyDescent="0.2">
      <c r="A5627" t="s">
        <v>1242</v>
      </c>
      <c r="B5627" t="s">
        <v>5</v>
      </c>
      <c r="C5627">
        <v>5</v>
      </c>
      <c r="D5627" t="s">
        <v>1257</v>
      </c>
      <c r="E5627">
        <v>4057426</v>
      </c>
      <c r="F5627" t="s">
        <v>1513</v>
      </c>
      <c r="G5627" t="s">
        <v>1511</v>
      </c>
      <c r="H5627">
        <v>31</v>
      </c>
      <c r="I5627">
        <v>57</v>
      </c>
    </row>
    <row r="5628" spans="1:9" x14ac:dyDescent="0.2">
      <c r="A5628" t="s">
        <v>1242</v>
      </c>
      <c r="B5628" t="s">
        <v>5</v>
      </c>
      <c r="C5628">
        <v>5</v>
      </c>
      <c r="D5628" t="s">
        <v>1257</v>
      </c>
      <c r="E5628">
        <v>4057417</v>
      </c>
      <c r="F5628" t="s">
        <v>1515</v>
      </c>
      <c r="G5628" t="s">
        <v>1499</v>
      </c>
      <c r="H5628">
        <v>42</v>
      </c>
      <c r="I5628">
        <v>57</v>
      </c>
    </row>
    <row r="5629" spans="1:9" x14ac:dyDescent="0.2">
      <c r="A5629" t="s">
        <v>1242</v>
      </c>
      <c r="B5629" t="s">
        <v>5</v>
      </c>
      <c r="C5629">
        <v>5</v>
      </c>
      <c r="D5629" t="s">
        <v>1257</v>
      </c>
      <c r="E5629">
        <v>4057417</v>
      </c>
      <c r="F5629" t="s">
        <v>1515</v>
      </c>
      <c r="G5629" t="s">
        <v>1500</v>
      </c>
      <c r="H5629">
        <v>35</v>
      </c>
      <c r="I5629">
        <v>57</v>
      </c>
    </row>
    <row r="5630" spans="1:9" x14ac:dyDescent="0.2">
      <c r="A5630" t="s">
        <v>1242</v>
      </c>
      <c r="B5630" t="s">
        <v>5</v>
      </c>
      <c r="C5630">
        <v>5</v>
      </c>
      <c r="D5630" t="s">
        <v>1257</v>
      </c>
      <c r="E5630">
        <v>4057417</v>
      </c>
      <c r="F5630" t="s">
        <v>1515</v>
      </c>
      <c r="G5630" t="s">
        <v>1501</v>
      </c>
      <c r="H5630">
        <v>34</v>
      </c>
      <c r="I5630">
        <v>57</v>
      </c>
    </row>
    <row r="5631" spans="1:9" x14ac:dyDescent="0.2">
      <c r="A5631" t="s">
        <v>1242</v>
      </c>
      <c r="B5631" t="s">
        <v>5</v>
      </c>
      <c r="C5631">
        <v>5</v>
      </c>
      <c r="D5631" t="s">
        <v>1257</v>
      </c>
      <c r="E5631">
        <v>4057417</v>
      </c>
      <c r="F5631" t="s">
        <v>1515</v>
      </c>
      <c r="G5631" t="s">
        <v>1502</v>
      </c>
      <c r="H5631">
        <v>43</v>
      </c>
      <c r="I5631">
        <v>57</v>
      </c>
    </row>
    <row r="5632" spans="1:9" x14ac:dyDescent="0.2">
      <c r="A5632" t="s">
        <v>1242</v>
      </c>
      <c r="B5632" t="s">
        <v>5</v>
      </c>
      <c r="C5632">
        <v>5</v>
      </c>
      <c r="D5632" t="s">
        <v>1257</v>
      </c>
      <c r="E5632">
        <v>4057417</v>
      </c>
      <c r="F5632" t="s">
        <v>1515</v>
      </c>
      <c r="G5632" t="s">
        <v>1503</v>
      </c>
      <c r="H5632">
        <v>35</v>
      </c>
      <c r="I5632">
        <v>57</v>
      </c>
    </row>
    <row r="5633" spans="1:9" x14ac:dyDescent="0.2">
      <c r="A5633" t="s">
        <v>1242</v>
      </c>
      <c r="B5633" t="s">
        <v>5</v>
      </c>
      <c r="C5633">
        <v>5</v>
      </c>
      <c r="D5633" t="s">
        <v>1257</v>
      </c>
      <c r="E5633">
        <v>4057417</v>
      </c>
      <c r="F5633" t="s">
        <v>1515</v>
      </c>
      <c r="G5633" t="s">
        <v>1504</v>
      </c>
      <c r="H5633">
        <v>29</v>
      </c>
      <c r="I5633">
        <v>57</v>
      </c>
    </row>
    <row r="5634" spans="1:9" x14ac:dyDescent="0.2">
      <c r="A5634" t="s">
        <v>1242</v>
      </c>
      <c r="B5634" t="s">
        <v>5</v>
      </c>
      <c r="C5634">
        <v>5</v>
      </c>
      <c r="D5634" t="s">
        <v>1257</v>
      </c>
      <c r="E5634">
        <v>4057417</v>
      </c>
      <c r="F5634" t="s">
        <v>1515</v>
      </c>
      <c r="G5634" t="s">
        <v>1505</v>
      </c>
      <c r="H5634">
        <v>24</v>
      </c>
      <c r="I5634">
        <v>57</v>
      </c>
    </row>
    <row r="5635" spans="1:9" x14ac:dyDescent="0.2">
      <c r="A5635" t="s">
        <v>1242</v>
      </c>
      <c r="B5635" t="s">
        <v>5</v>
      </c>
      <c r="C5635">
        <v>5</v>
      </c>
      <c r="D5635" t="s">
        <v>1257</v>
      </c>
      <c r="E5635">
        <v>4057417</v>
      </c>
      <c r="F5635" t="s">
        <v>1515</v>
      </c>
      <c r="G5635" t="s">
        <v>1506</v>
      </c>
      <c r="H5635">
        <v>31</v>
      </c>
      <c r="I5635">
        <v>57</v>
      </c>
    </row>
    <row r="5636" spans="1:9" x14ac:dyDescent="0.2">
      <c r="A5636" t="s">
        <v>1242</v>
      </c>
      <c r="B5636" t="s">
        <v>5</v>
      </c>
      <c r="C5636">
        <v>5</v>
      </c>
      <c r="D5636" t="s">
        <v>1257</v>
      </c>
      <c r="E5636">
        <v>4057417</v>
      </c>
      <c r="F5636" t="s">
        <v>1515</v>
      </c>
      <c r="G5636" t="s">
        <v>1507</v>
      </c>
      <c r="H5636">
        <v>62</v>
      </c>
      <c r="I5636">
        <v>95</v>
      </c>
    </row>
    <row r="5637" spans="1:9" x14ac:dyDescent="0.2">
      <c r="A5637" t="s">
        <v>1242</v>
      </c>
      <c r="B5637" t="s">
        <v>5</v>
      </c>
      <c r="C5637">
        <v>5</v>
      </c>
      <c r="D5637" t="s">
        <v>1257</v>
      </c>
      <c r="E5637">
        <v>4057417</v>
      </c>
      <c r="F5637" t="s">
        <v>1515</v>
      </c>
      <c r="G5637" t="s">
        <v>1508</v>
      </c>
      <c r="H5637">
        <v>50</v>
      </c>
      <c r="I5637">
        <v>57</v>
      </c>
    </row>
    <row r="5638" spans="1:9" x14ac:dyDescent="0.2">
      <c r="A5638" t="s">
        <v>1242</v>
      </c>
      <c r="B5638" t="s">
        <v>5</v>
      </c>
      <c r="C5638">
        <v>5</v>
      </c>
      <c r="D5638" t="s">
        <v>1257</v>
      </c>
      <c r="E5638">
        <v>4057417</v>
      </c>
      <c r="F5638" t="s">
        <v>1515</v>
      </c>
      <c r="G5638" t="s">
        <v>1509</v>
      </c>
      <c r="H5638">
        <v>35</v>
      </c>
      <c r="I5638">
        <v>57</v>
      </c>
    </row>
    <row r="5639" spans="1:9" x14ac:dyDescent="0.2">
      <c r="A5639" t="s">
        <v>1242</v>
      </c>
      <c r="B5639" t="s">
        <v>5</v>
      </c>
      <c r="C5639">
        <v>5</v>
      </c>
      <c r="D5639" t="s">
        <v>1257</v>
      </c>
      <c r="E5639">
        <v>4057417</v>
      </c>
      <c r="F5639" t="s">
        <v>1515</v>
      </c>
      <c r="G5639" t="s">
        <v>1510</v>
      </c>
      <c r="H5639">
        <v>23</v>
      </c>
      <c r="I5639">
        <v>57</v>
      </c>
    </row>
    <row r="5640" spans="1:9" x14ac:dyDescent="0.2">
      <c r="A5640" t="s">
        <v>1242</v>
      </c>
      <c r="B5640" t="s">
        <v>5</v>
      </c>
      <c r="C5640">
        <v>5</v>
      </c>
      <c r="D5640" t="s">
        <v>1257</v>
      </c>
      <c r="E5640">
        <v>4057417</v>
      </c>
      <c r="F5640" t="s">
        <v>1515</v>
      </c>
      <c r="G5640" t="s">
        <v>1511</v>
      </c>
      <c r="H5640">
        <v>26</v>
      </c>
      <c r="I5640">
        <v>57</v>
      </c>
    </row>
    <row r="5641" spans="1:9" x14ac:dyDescent="0.2">
      <c r="A5641" t="s">
        <v>1242</v>
      </c>
      <c r="B5641" t="s">
        <v>5</v>
      </c>
      <c r="C5641">
        <v>5</v>
      </c>
      <c r="D5641" t="s">
        <v>1257</v>
      </c>
      <c r="E5641">
        <v>4057641</v>
      </c>
      <c r="F5641" t="s">
        <v>1513</v>
      </c>
      <c r="G5641" t="s">
        <v>1499</v>
      </c>
      <c r="H5641">
        <v>39</v>
      </c>
      <c r="I5641">
        <v>57</v>
      </c>
    </row>
    <row r="5642" spans="1:9" x14ac:dyDescent="0.2">
      <c r="A5642" t="s">
        <v>1242</v>
      </c>
      <c r="B5642" t="s">
        <v>5</v>
      </c>
      <c r="C5642">
        <v>5</v>
      </c>
      <c r="D5642" t="s">
        <v>1257</v>
      </c>
      <c r="E5642">
        <v>4057641</v>
      </c>
      <c r="F5642" t="s">
        <v>1513</v>
      </c>
      <c r="G5642" t="s">
        <v>1500</v>
      </c>
      <c r="H5642">
        <v>40</v>
      </c>
      <c r="I5642">
        <v>57</v>
      </c>
    </row>
    <row r="5643" spans="1:9" x14ac:dyDescent="0.2">
      <c r="A5643" t="s">
        <v>1242</v>
      </c>
      <c r="B5643" t="s">
        <v>5</v>
      </c>
      <c r="C5643">
        <v>5</v>
      </c>
      <c r="D5643" t="s">
        <v>1257</v>
      </c>
      <c r="E5643">
        <v>4057641</v>
      </c>
      <c r="F5643" t="s">
        <v>1513</v>
      </c>
      <c r="G5643" t="s">
        <v>1501</v>
      </c>
      <c r="H5643">
        <v>31</v>
      </c>
      <c r="I5643">
        <v>57</v>
      </c>
    </row>
    <row r="5644" spans="1:9" x14ac:dyDescent="0.2">
      <c r="A5644" t="s">
        <v>1242</v>
      </c>
      <c r="B5644" t="s">
        <v>5</v>
      </c>
      <c r="C5644">
        <v>5</v>
      </c>
      <c r="D5644" t="s">
        <v>1257</v>
      </c>
      <c r="E5644">
        <v>4057641</v>
      </c>
      <c r="F5644" t="s">
        <v>1513</v>
      </c>
      <c r="G5644" t="s">
        <v>1502</v>
      </c>
      <c r="H5644">
        <v>41</v>
      </c>
      <c r="I5644">
        <v>57</v>
      </c>
    </row>
    <row r="5645" spans="1:9" x14ac:dyDescent="0.2">
      <c r="A5645" t="s">
        <v>1242</v>
      </c>
      <c r="B5645" t="s">
        <v>5</v>
      </c>
      <c r="C5645">
        <v>5</v>
      </c>
      <c r="D5645" t="s">
        <v>1257</v>
      </c>
      <c r="E5645">
        <v>4057641</v>
      </c>
      <c r="F5645" t="s">
        <v>1513</v>
      </c>
      <c r="G5645" t="s">
        <v>1503</v>
      </c>
      <c r="H5645">
        <v>37</v>
      </c>
      <c r="I5645">
        <v>57</v>
      </c>
    </row>
    <row r="5646" spans="1:9" x14ac:dyDescent="0.2">
      <c r="A5646" t="s">
        <v>1242</v>
      </c>
      <c r="B5646" t="s">
        <v>5</v>
      </c>
      <c r="C5646">
        <v>5</v>
      </c>
      <c r="D5646" t="s">
        <v>1257</v>
      </c>
      <c r="E5646">
        <v>4057641</v>
      </c>
      <c r="F5646" t="s">
        <v>1513</v>
      </c>
      <c r="G5646" t="s">
        <v>1504</v>
      </c>
      <c r="H5646">
        <v>35</v>
      </c>
      <c r="I5646">
        <v>57</v>
      </c>
    </row>
    <row r="5647" spans="1:9" x14ac:dyDescent="0.2">
      <c r="A5647" t="s">
        <v>1242</v>
      </c>
      <c r="B5647" t="s">
        <v>5</v>
      </c>
      <c r="C5647">
        <v>5</v>
      </c>
      <c r="D5647" t="s">
        <v>1257</v>
      </c>
      <c r="E5647">
        <v>4057641</v>
      </c>
      <c r="F5647" t="s">
        <v>1513</v>
      </c>
      <c r="G5647" t="s">
        <v>1505</v>
      </c>
      <c r="H5647">
        <v>26</v>
      </c>
      <c r="I5647">
        <v>57</v>
      </c>
    </row>
    <row r="5648" spans="1:9" x14ac:dyDescent="0.2">
      <c r="A5648" t="s">
        <v>1242</v>
      </c>
      <c r="B5648" t="s">
        <v>5</v>
      </c>
      <c r="C5648">
        <v>5</v>
      </c>
      <c r="D5648" t="s">
        <v>1257</v>
      </c>
      <c r="E5648">
        <v>4057641</v>
      </c>
      <c r="F5648" t="s">
        <v>1513</v>
      </c>
      <c r="G5648" t="s">
        <v>1506</v>
      </c>
      <c r="H5648">
        <v>30</v>
      </c>
      <c r="I5648">
        <v>57</v>
      </c>
    </row>
    <row r="5649" spans="1:9" x14ac:dyDescent="0.2">
      <c r="A5649" t="s">
        <v>1242</v>
      </c>
      <c r="B5649" t="s">
        <v>5</v>
      </c>
      <c r="C5649">
        <v>5</v>
      </c>
      <c r="D5649" t="s">
        <v>1257</v>
      </c>
      <c r="E5649">
        <v>4057641</v>
      </c>
      <c r="F5649" t="s">
        <v>1513</v>
      </c>
      <c r="G5649" t="s">
        <v>1507</v>
      </c>
      <c r="H5649">
        <v>57</v>
      </c>
      <c r="I5649">
        <v>95</v>
      </c>
    </row>
    <row r="5650" spans="1:9" x14ac:dyDescent="0.2">
      <c r="A5650" t="s">
        <v>1242</v>
      </c>
      <c r="B5650" t="s">
        <v>5</v>
      </c>
      <c r="C5650">
        <v>5</v>
      </c>
      <c r="D5650" t="s">
        <v>1257</v>
      </c>
      <c r="E5650">
        <v>4057641</v>
      </c>
      <c r="F5650" t="s">
        <v>1513</v>
      </c>
      <c r="G5650" t="s">
        <v>1508</v>
      </c>
      <c r="H5650">
        <v>48</v>
      </c>
      <c r="I5650">
        <v>57</v>
      </c>
    </row>
    <row r="5651" spans="1:9" x14ac:dyDescent="0.2">
      <c r="A5651" t="s">
        <v>1242</v>
      </c>
      <c r="B5651" t="s">
        <v>5</v>
      </c>
      <c r="C5651">
        <v>5</v>
      </c>
      <c r="D5651" t="s">
        <v>1257</v>
      </c>
      <c r="E5651">
        <v>4057641</v>
      </c>
      <c r="F5651" t="s">
        <v>1513</v>
      </c>
      <c r="G5651" t="s">
        <v>1509</v>
      </c>
      <c r="H5651">
        <v>32</v>
      </c>
      <c r="I5651">
        <v>57</v>
      </c>
    </row>
    <row r="5652" spans="1:9" x14ac:dyDescent="0.2">
      <c r="A5652" t="s">
        <v>1242</v>
      </c>
      <c r="B5652" t="s">
        <v>5</v>
      </c>
      <c r="C5652">
        <v>5</v>
      </c>
      <c r="D5652" t="s">
        <v>1257</v>
      </c>
      <c r="E5652">
        <v>4057641</v>
      </c>
      <c r="F5652" t="s">
        <v>1513</v>
      </c>
      <c r="G5652" t="s">
        <v>1510</v>
      </c>
      <c r="H5652">
        <v>33</v>
      </c>
      <c r="I5652">
        <v>57</v>
      </c>
    </row>
    <row r="5653" spans="1:9" x14ac:dyDescent="0.2">
      <c r="A5653" t="s">
        <v>1242</v>
      </c>
      <c r="B5653" t="s">
        <v>5</v>
      </c>
      <c r="C5653">
        <v>5</v>
      </c>
      <c r="D5653" t="s">
        <v>1257</v>
      </c>
      <c r="E5653">
        <v>4057641</v>
      </c>
      <c r="F5653" t="s">
        <v>1513</v>
      </c>
      <c r="G5653" t="s">
        <v>1511</v>
      </c>
      <c r="H5653">
        <v>27</v>
      </c>
      <c r="I5653">
        <v>57</v>
      </c>
    </row>
    <row r="5654" spans="1:9" x14ac:dyDescent="0.2">
      <c r="A5654" t="s">
        <v>1242</v>
      </c>
      <c r="B5654" t="s">
        <v>5</v>
      </c>
      <c r="C5654">
        <v>5</v>
      </c>
      <c r="D5654" t="s">
        <v>1257</v>
      </c>
      <c r="E5654">
        <v>4057620</v>
      </c>
      <c r="F5654" t="s">
        <v>1520</v>
      </c>
      <c r="G5654" t="s">
        <v>1499</v>
      </c>
      <c r="H5654">
        <v>7</v>
      </c>
      <c r="I5654">
        <v>24</v>
      </c>
    </row>
    <row r="5655" spans="1:9" x14ac:dyDescent="0.2">
      <c r="A5655" t="s">
        <v>1242</v>
      </c>
      <c r="B5655" t="s">
        <v>5</v>
      </c>
      <c r="C5655">
        <v>5</v>
      </c>
      <c r="D5655" t="s">
        <v>1257</v>
      </c>
      <c r="E5655">
        <v>4057620</v>
      </c>
      <c r="F5655" t="s">
        <v>1520</v>
      </c>
      <c r="G5655" t="s">
        <v>1500</v>
      </c>
      <c r="H5655">
        <v>6</v>
      </c>
      <c r="I5655">
        <v>24</v>
      </c>
    </row>
    <row r="5656" spans="1:9" x14ac:dyDescent="0.2">
      <c r="A5656" t="s">
        <v>1242</v>
      </c>
      <c r="B5656" t="s">
        <v>5</v>
      </c>
      <c r="C5656">
        <v>5</v>
      </c>
      <c r="D5656" t="s">
        <v>1257</v>
      </c>
      <c r="E5656">
        <v>4057620</v>
      </c>
      <c r="F5656" t="s">
        <v>1520</v>
      </c>
      <c r="G5656" t="s">
        <v>1501</v>
      </c>
      <c r="H5656">
        <v>6</v>
      </c>
      <c r="I5656">
        <v>24</v>
      </c>
    </row>
    <row r="5657" spans="1:9" x14ac:dyDescent="0.2">
      <c r="A5657" t="s">
        <v>1242</v>
      </c>
      <c r="B5657" t="s">
        <v>5</v>
      </c>
      <c r="C5657">
        <v>5</v>
      </c>
      <c r="D5657" t="s">
        <v>1257</v>
      </c>
      <c r="E5657">
        <v>4057620</v>
      </c>
      <c r="F5657" t="s">
        <v>1520</v>
      </c>
      <c r="G5657" t="s">
        <v>1502</v>
      </c>
      <c r="H5657">
        <v>10</v>
      </c>
      <c r="I5657">
        <v>24</v>
      </c>
    </row>
    <row r="5658" spans="1:9" x14ac:dyDescent="0.2">
      <c r="A5658" t="s">
        <v>1242</v>
      </c>
      <c r="B5658" t="s">
        <v>5</v>
      </c>
      <c r="C5658">
        <v>5</v>
      </c>
      <c r="D5658" t="s">
        <v>1257</v>
      </c>
      <c r="E5658">
        <v>4057620</v>
      </c>
      <c r="F5658" t="s">
        <v>1520</v>
      </c>
      <c r="G5658" t="s">
        <v>1503</v>
      </c>
      <c r="H5658">
        <v>7</v>
      </c>
      <c r="I5658">
        <v>24</v>
      </c>
    </row>
    <row r="5659" spans="1:9" x14ac:dyDescent="0.2">
      <c r="A5659" t="s">
        <v>1242</v>
      </c>
      <c r="B5659" t="s">
        <v>5</v>
      </c>
      <c r="C5659">
        <v>5</v>
      </c>
      <c r="D5659" t="s">
        <v>1257</v>
      </c>
      <c r="E5659">
        <v>4057620</v>
      </c>
      <c r="F5659" t="s">
        <v>1520</v>
      </c>
      <c r="G5659" t="s">
        <v>1504</v>
      </c>
      <c r="H5659">
        <v>3</v>
      </c>
      <c r="I5659">
        <v>24</v>
      </c>
    </row>
    <row r="5660" spans="1:9" x14ac:dyDescent="0.2">
      <c r="A5660" t="s">
        <v>1242</v>
      </c>
      <c r="B5660" t="s">
        <v>5</v>
      </c>
      <c r="C5660">
        <v>5</v>
      </c>
      <c r="D5660" t="s">
        <v>1257</v>
      </c>
      <c r="E5660">
        <v>4057620</v>
      </c>
      <c r="F5660" t="s">
        <v>1520</v>
      </c>
      <c r="G5660" t="s">
        <v>1505</v>
      </c>
      <c r="H5660">
        <v>8</v>
      </c>
      <c r="I5660">
        <v>24</v>
      </c>
    </row>
    <row r="5661" spans="1:9" x14ac:dyDescent="0.2">
      <c r="A5661" t="s">
        <v>1242</v>
      </c>
      <c r="B5661" t="s">
        <v>5</v>
      </c>
      <c r="C5661">
        <v>5</v>
      </c>
      <c r="D5661" t="s">
        <v>1257</v>
      </c>
      <c r="E5661">
        <v>4057620</v>
      </c>
      <c r="F5661" t="s">
        <v>1520</v>
      </c>
      <c r="G5661" t="s">
        <v>1506</v>
      </c>
      <c r="H5661">
        <v>5</v>
      </c>
      <c r="I5661">
        <v>24</v>
      </c>
    </row>
    <row r="5662" spans="1:9" x14ac:dyDescent="0.2">
      <c r="A5662" t="s">
        <v>1242</v>
      </c>
      <c r="B5662" t="s">
        <v>5</v>
      </c>
      <c r="C5662">
        <v>5</v>
      </c>
      <c r="D5662" t="s">
        <v>1257</v>
      </c>
      <c r="E5662">
        <v>4057620</v>
      </c>
      <c r="F5662" t="s">
        <v>1520</v>
      </c>
      <c r="G5662" t="s">
        <v>1507</v>
      </c>
      <c r="H5662">
        <v>9</v>
      </c>
      <c r="I5662">
        <v>40</v>
      </c>
    </row>
    <row r="5663" spans="1:9" x14ac:dyDescent="0.2">
      <c r="A5663" t="s">
        <v>1242</v>
      </c>
      <c r="B5663" t="s">
        <v>5</v>
      </c>
      <c r="C5663">
        <v>5</v>
      </c>
      <c r="D5663" t="s">
        <v>1257</v>
      </c>
      <c r="E5663">
        <v>4057620</v>
      </c>
      <c r="F5663" t="s">
        <v>1520</v>
      </c>
      <c r="G5663" t="s">
        <v>1508</v>
      </c>
      <c r="H5663">
        <v>8</v>
      </c>
      <c r="I5663">
        <v>24</v>
      </c>
    </row>
    <row r="5664" spans="1:9" x14ac:dyDescent="0.2">
      <c r="A5664" t="s">
        <v>1242</v>
      </c>
      <c r="B5664" t="s">
        <v>5</v>
      </c>
      <c r="C5664">
        <v>5</v>
      </c>
      <c r="D5664" t="s">
        <v>1257</v>
      </c>
      <c r="E5664">
        <v>4057620</v>
      </c>
      <c r="F5664" t="s">
        <v>1520</v>
      </c>
      <c r="G5664" t="s">
        <v>1509</v>
      </c>
      <c r="H5664">
        <v>3</v>
      </c>
      <c r="I5664">
        <v>24</v>
      </c>
    </row>
    <row r="5665" spans="1:9" x14ac:dyDescent="0.2">
      <c r="A5665" t="s">
        <v>1242</v>
      </c>
      <c r="B5665" t="s">
        <v>5</v>
      </c>
      <c r="C5665">
        <v>5</v>
      </c>
      <c r="D5665" t="s">
        <v>1257</v>
      </c>
      <c r="E5665">
        <v>4057620</v>
      </c>
      <c r="F5665" t="s">
        <v>1520</v>
      </c>
      <c r="G5665" t="s">
        <v>1510</v>
      </c>
      <c r="H5665">
        <v>3</v>
      </c>
      <c r="I5665">
        <v>24</v>
      </c>
    </row>
    <row r="5666" spans="1:9" x14ac:dyDescent="0.2">
      <c r="A5666" t="s">
        <v>1242</v>
      </c>
      <c r="B5666" t="s">
        <v>5</v>
      </c>
      <c r="C5666">
        <v>5</v>
      </c>
      <c r="D5666" t="s">
        <v>1257</v>
      </c>
      <c r="E5666">
        <v>4057620</v>
      </c>
      <c r="F5666" t="s">
        <v>1520</v>
      </c>
      <c r="G5666" t="s">
        <v>1511</v>
      </c>
      <c r="H5666">
        <v>5</v>
      </c>
      <c r="I5666">
        <v>24</v>
      </c>
    </row>
    <row r="5667" spans="1:9" x14ac:dyDescent="0.2">
      <c r="A5667" t="s">
        <v>1242</v>
      </c>
      <c r="B5667" t="s">
        <v>5</v>
      </c>
      <c r="C5667">
        <v>5</v>
      </c>
      <c r="D5667" t="s">
        <v>1257</v>
      </c>
      <c r="E5667">
        <v>4057364</v>
      </c>
      <c r="F5667" t="s">
        <v>1521</v>
      </c>
      <c r="G5667" t="s">
        <v>1499</v>
      </c>
      <c r="H5667">
        <v>47</v>
      </c>
      <c r="I5667">
        <v>69</v>
      </c>
    </row>
    <row r="5668" spans="1:9" x14ac:dyDescent="0.2">
      <c r="A5668" t="s">
        <v>1242</v>
      </c>
      <c r="B5668" t="s">
        <v>5</v>
      </c>
      <c r="C5668">
        <v>5</v>
      </c>
      <c r="D5668" t="s">
        <v>1257</v>
      </c>
      <c r="E5668">
        <v>4057364</v>
      </c>
      <c r="F5668" t="s">
        <v>1521</v>
      </c>
      <c r="G5668" t="s">
        <v>1500</v>
      </c>
      <c r="H5668">
        <v>47</v>
      </c>
      <c r="I5668">
        <v>69</v>
      </c>
    </row>
    <row r="5669" spans="1:9" x14ac:dyDescent="0.2">
      <c r="A5669" t="s">
        <v>1242</v>
      </c>
      <c r="B5669" t="s">
        <v>5</v>
      </c>
      <c r="C5669">
        <v>5</v>
      </c>
      <c r="D5669" t="s">
        <v>1257</v>
      </c>
      <c r="E5669">
        <v>4057364</v>
      </c>
      <c r="F5669" t="s">
        <v>1521</v>
      </c>
      <c r="G5669" t="s">
        <v>1501</v>
      </c>
      <c r="H5669">
        <v>38</v>
      </c>
      <c r="I5669">
        <v>69</v>
      </c>
    </row>
    <row r="5670" spans="1:9" x14ac:dyDescent="0.2">
      <c r="A5670" t="s">
        <v>1242</v>
      </c>
      <c r="B5670" t="s">
        <v>5</v>
      </c>
      <c r="C5670">
        <v>5</v>
      </c>
      <c r="D5670" t="s">
        <v>1257</v>
      </c>
      <c r="E5670">
        <v>4057364</v>
      </c>
      <c r="F5670" t="s">
        <v>1521</v>
      </c>
      <c r="G5670" t="s">
        <v>1502</v>
      </c>
      <c r="H5670">
        <v>55</v>
      </c>
      <c r="I5670">
        <v>69</v>
      </c>
    </row>
    <row r="5671" spans="1:9" x14ac:dyDescent="0.2">
      <c r="A5671" t="s">
        <v>1242</v>
      </c>
      <c r="B5671" t="s">
        <v>5</v>
      </c>
      <c r="C5671">
        <v>5</v>
      </c>
      <c r="D5671" t="s">
        <v>1257</v>
      </c>
      <c r="E5671">
        <v>4057364</v>
      </c>
      <c r="F5671" t="s">
        <v>1521</v>
      </c>
      <c r="G5671" t="s">
        <v>1503</v>
      </c>
      <c r="H5671">
        <v>46</v>
      </c>
      <c r="I5671">
        <v>69</v>
      </c>
    </row>
    <row r="5672" spans="1:9" x14ac:dyDescent="0.2">
      <c r="A5672" t="s">
        <v>1242</v>
      </c>
      <c r="B5672" t="s">
        <v>5</v>
      </c>
      <c r="C5672">
        <v>5</v>
      </c>
      <c r="D5672" t="s">
        <v>1257</v>
      </c>
      <c r="E5672">
        <v>4057364</v>
      </c>
      <c r="F5672" t="s">
        <v>1521</v>
      </c>
      <c r="G5672" t="s">
        <v>1504</v>
      </c>
      <c r="H5672">
        <v>42</v>
      </c>
      <c r="I5672">
        <v>69</v>
      </c>
    </row>
    <row r="5673" spans="1:9" x14ac:dyDescent="0.2">
      <c r="A5673" t="s">
        <v>1242</v>
      </c>
      <c r="B5673" t="s">
        <v>5</v>
      </c>
      <c r="C5673">
        <v>5</v>
      </c>
      <c r="D5673" t="s">
        <v>1257</v>
      </c>
      <c r="E5673">
        <v>4057364</v>
      </c>
      <c r="F5673" t="s">
        <v>1521</v>
      </c>
      <c r="G5673" t="s">
        <v>1505</v>
      </c>
      <c r="H5673">
        <v>25</v>
      </c>
      <c r="I5673">
        <v>69</v>
      </c>
    </row>
    <row r="5674" spans="1:9" x14ac:dyDescent="0.2">
      <c r="A5674" t="s">
        <v>1242</v>
      </c>
      <c r="B5674" t="s">
        <v>5</v>
      </c>
      <c r="C5674">
        <v>5</v>
      </c>
      <c r="D5674" t="s">
        <v>1257</v>
      </c>
      <c r="E5674">
        <v>4057364</v>
      </c>
      <c r="F5674" t="s">
        <v>1521</v>
      </c>
      <c r="G5674" t="s">
        <v>1506</v>
      </c>
      <c r="H5674">
        <v>41</v>
      </c>
      <c r="I5674">
        <v>69</v>
      </c>
    </row>
    <row r="5675" spans="1:9" x14ac:dyDescent="0.2">
      <c r="A5675" t="s">
        <v>1242</v>
      </c>
      <c r="B5675" t="s">
        <v>5</v>
      </c>
      <c r="C5675">
        <v>5</v>
      </c>
      <c r="D5675" t="s">
        <v>1257</v>
      </c>
      <c r="E5675">
        <v>4057364</v>
      </c>
      <c r="F5675" t="s">
        <v>1521</v>
      </c>
      <c r="G5675" t="s">
        <v>1507</v>
      </c>
      <c r="H5675">
        <v>88</v>
      </c>
      <c r="I5675">
        <v>115</v>
      </c>
    </row>
    <row r="5676" spans="1:9" x14ac:dyDescent="0.2">
      <c r="A5676" t="s">
        <v>1242</v>
      </c>
      <c r="B5676" t="s">
        <v>5</v>
      </c>
      <c r="C5676">
        <v>5</v>
      </c>
      <c r="D5676" t="s">
        <v>1257</v>
      </c>
      <c r="E5676">
        <v>4057364</v>
      </c>
      <c r="F5676" t="s">
        <v>1521</v>
      </c>
      <c r="G5676" t="s">
        <v>1508</v>
      </c>
      <c r="H5676">
        <v>62</v>
      </c>
      <c r="I5676">
        <v>69</v>
      </c>
    </row>
    <row r="5677" spans="1:9" x14ac:dyDescent="0.2">
      <c r="A5677" t="s">
        <v>1242</v>
      </c>
      <c r="B5677" t="s">
        <v>5</v>
      </c>
      <c r="C5677">
        <v>5</v>
      </c>
      <c r="D5677" t="s">
        <v>1257</v>
      </c>
      <c r="E5677">
        <v>4057364</v>
      </c>
      <c r="F5677" t="s">
        <v>1521</v>
      </c>
      <c r="G5677" t="s">
        <v>1509</v>
      </c>
      <c r="H5677">
        <v>44</v>
      </c>
      <c r="I5677">
        <v>69</v>
      </c>
    </row>
    <row r="5678" spans="1:9" x14ac:dyDescent="0.2">
      <c r="A5678" t="s">
        <v>1242</v>
      </c>
      <c r="B5678" t="s">
        <v>5</v>
      </c>
      <c r="C5678">
        <v>5</v>
      </c>
      <c r="D5678" t="s">
        <v>1257</v>
      </c>
      <c r="E5678">
        <v>4057364</v>
      </c>
      <c r="F5678" t="s">
        <v>1521</v>
      </c>
      <c r="G5678" t="s">
        <v>1510</v>
      </c>
      <c r="H5678">
        <v>34</v>
      </c>
      <c r="I5678">
        <v>69</v>
      </c>
    </row>
    <row r="5679" spans="1:9" x14ac:dyDescent="0.2">
      <c r="A5679" t="s">
        <v>1242</v>
      </c>
      <c r="B5679" t="s">
        <v>5</v>
      </c>
      <c r="C5679">
        <v>5</v>
      </c>
      <c r="D5679" t="s">
        <v>1257</v>
      </c>
      <c r="E5679">
        <v>4057364</v>
      </c>
      <c r="F5679" t="s">
        <v>1521</v>
      </c>
      <c r="G5679" t="s">
        <v>1511</v>
      </c>
      <c r="H5679">
        <v>33</v>
      </c>
      <c r="I5679">
        <v>69</v>
      </c>
    </row>
    <row r="5680" spans="1:9" x14ac:dyDescent="0.2">
      <c r="A5680" t="s">
        <v>1242</v>
      </c>
      <c r="B5680" t="s">
        <v>5</v>
      </c>
      <c r="C5680">
        <v>5</v>
      </c>
      <c r="D5680" t="s">
        <v>1257</v>
      </c>
      <c r="E5680">
        <v>4057555</v>
      </c>
      <c r="F5680" t="s">
        <v>1513</v>
      </c>
      <c r="G5680" t="s">
        <v>1499</v>
      </c>
      <c r="H5680">
        <v>26</v>
      </c>
      <c r="I5680">
        <v>45</v>
      </c>
    </row>
    <row r="5681" spans="1:9" x14ac:dyDescent="0.2">
      <c r="A5681" t="s">
        <v>1242</v>
      </c>
      <c r="B5681" t="s">
        <v>5</v>
      </c>
      <c r="C5681">
        <v>5</v>
      </c>
      <c r="D5681" t="s">
        <v>1257</v>
      </c>
      <c r="E5681">
        <v>4057555</v>
      </c>
      <c r="F5681" t="s">
        <v>1513</v>
      </c>
      <c r="G5681" t="s">
        <v>1500</v>
      </c>
      <c r="H5681">
        <v>29</v>
      </c>
      <c r="I5681">
        <v>45</v>
      </c>
    </row>
    <row r="5682" spans="1:9" x14ac:dyDescent="0.2">
      <c r="A5682" t="s">
        <v>1242</v>
      </c>
      <c r="B5682" t="s">
        <v>5</v>
      </c>
      <c r="C5682">
        <v>5</v>
      </c>
      <c r="D5682" t="s">
        <v>1257</v>
      </c>
      <c r="E5682">
        <v>4057555</v>
      </c>
      <c r="F5682" t="s">
        <v>1513</v>
      </c>
      <c r="G5682" t="s">
        <v>1501</v>
      </c>
      <c r="H5682">
        <v>27</v>
      </c>
      <c r="I5682">
        <v>45</v>
      </c>
    </row>
    <row r="5683" spans="1:9" x14ac:dyDescent="0.2">
      <c r="A5683" t="s">
        <v>1242</v>
      </c>
      <c r="B5683" t="s">
        <v>5</v>
      </c>
      <c r="C5683">
        <v>5</v>
      </c>
      <c r="D5683" t="s">
        <v>1257</v>
      </c>
      <c r="E5683">
        <v>4057555</v>
      </c>
      <c r="F5683" t="s">
        <v>1513</v>
      </c>
      <c r="G5683" t="s">
        <v>1502</v>
      </c>
      <c r="H5683">
        <v>34</v>
      </c>
      <c r="I5683">
        <v>45</v>
      </c>
    </row>
    <row r="5684" spans="1:9" x14ac:dyDescent="0.2">
      <c r="A5684" t="s">
        <v>1242</v>
      </c>
      <c r="B5684" t="s">
        <v>5</v>
      </c>
      <c r="C5684">
        <v>5</v>
      </c>
      <c r="D5684" t="s">
        <v>1257</v>
      </c>
      <c r="E5684">
        <v>4057555</v>
      </c>
      <c r="F5684" t="s">
        <v>1513</v>
      </c>
      <c r="G5684" t="s">
        <v>1503</v>
      </c>
      <c r="H5684">
        <v>33</v>
      </c>
      <c r="I5684">
        <v>45</v>
      </c>
    </row>
    <row r="5685" spans="1:9" x14ac:dyDescent="0.2">
      <c r="A5685" t="s">
        <v>1242</v>
      </c>
      <c r="B5685" t="s">
        <v>5</v>
      </c>
      <c r="C5685">
        <v>5</v>
      </c>
      <c r="D5685" t="s">
        <v>1257</v>
      </c>
      <c r="E5685">
        <v>4057555</v>
      </c>
      <c r="F5685" t="s">
        <v>1513</v>
      </c>
      <c r="G5685" t="s">
        <v>1504</v>
      </c>
      <c r="H5685">
        <v>23</v>
      </c>
      <c r="I5685">
        <v>45</v>
      </c>
    </row>
    <row r="5686" spans="1:9" x14ac:dyDescent="0.2">
      <c r="A5686" t="s">
        <v>1242</v>
      </c>
      <c r="B5686" t="s">
        <v>5</v>
      </c>
      <c r="C5686">
        <v>5</v>
      </c>
      <c r="D5686" t="s">
        <v>1257</v>
      </c>
      <c r="E5686">
        <v>4057555</v>
      </c>
      <c r="F5686" t="s">
        <v>1513</v>
      </c>
      <c r="G5686" t="s">
        <v>1505</v>
      </c>
      <c r="H5686">
        <v>12</v>
      </c>
      <c r="I5686">
        <v>45</v>
      </c>
    </row>
    <row r="5687" spans="1:9" x14ac:dyDescent="0.2">
      <c r="A5687" t="s">
        <v>1242</v>
      </c>
      <c r="B5687" t="s">
        <v>5</v>
      </c>
      <c r="C5687">
        <v>5</v>
      </c>
      <c r="D5687" t="s">
        <v>1257</v>
      </c>
      <c r="E5687">
        <v>4057555</v>
      </c>
      <c r="F5687" t="s">
        <v>1513</v>
      </c>
      <c r="G5687" t="s">
        <v>1506</v>
      </c>
      <c r="H5687">
        <v>15</v>
      </c>
      <c r="I5687">
        <v>45</v>
      </c>
    </row>
    <row r="5688" spans="1:9" x14ac:dyDescent="0.2">
      <c r="A5688" t="s">
        <v>1242</v>
      </c>
      <c r="B5688" t="s">
        <v>5</v>
      </c>
      <c r="C5688">
        <v>5</v>
      </c>
      <c r="D5688" t="s">
        <v>1257</v>
      </c>
      <c r="E5688">
        <v>4057555</v>
      </c>
      <c r="F5688" t="s">
        <v>1513</v>
      </c>
      <c r="G5688" t="s">
        <v>1507</v>
      </c>
      <c r="H5688">
        <v>44</v>
      </c>
      <c r="I5688">
        <v>75</v>
      </c>
    </row>
    <row r="5689" spans="1:9" x14ac:dyDescent="0.2">
      <c r="A5689" t="s">
        <v>1242</v>
      </c>
      <c r="B5689" t="s">
        <v>5</v>
      </c>
      <c r="C5689">
        <v>5</v>
      </c>
      <c r="D5689" t="s">
        <v>1257</v>
      </c>
      <c r="E5689">
        <v>4057555</v>
      </c>
      <c r="F5689" t="s">
        <v>1513</v>
      </c>
      <c r="G5689" t="s">
        <v>1508</v>
      </c>
      <c r="H5689">
        <v>39</v>
      </c>
      <c r="I5689">
        <v>45</v>
      </c>
    </row>
    <row r="5690" spans="1:9" x14ac:dyDescent="0.2">
      <c r="A5690" t="s">
        <v>1242</v>
      </c>
      <c r="B5690" t="s">
        <v>5</v>
      </c>
      <c r="C5690">
        <v>5</v>
      </c>
      <c r="D5690" t="s">
        <v>1257</v>
      </c>
      <c r="E5690">
        <v>4057555</v>
      </c>
      <c r="F5690" t="s">
        <v>1513</v>
      </c>
      <c r="G5690" t="s">
        <v>1509</v>
      </c>
      <c r="H5690">
        <v>24</v>
      </c>
      <c r="I5690">
        <v>45</v>
      </c>
    </row>
    <row r="5691" spans="1:9" x14ac:dyDescent="0.2">
      <c r="A5691" t="s">
        <v>1242</v>
      </c>
      <c r="B5691" t="s">
        <v>5</v>
      </c>
      <c r="C5691">
        <v>5</v>
      </c>
      <c r="D5691" t="s">
        <v>1257</v>
      </c>
      <c r="E5691">
        <v>4057555</v>
      </c>
      <c r="F5691" t="s">
        <v>1513</v>
      </c>
      <c r="G5691" t="s">
        <v>1510</v>
      </c>
      <c r="H5691">
        <v>22</v>
      </c>
      <c r="I5691">
        <v>45</v>
      </c>
    </row>
    <row r="5692" spans="1:9" x14ac:dyDescent="0.2">
      <c r="A5692" t="s">
        <v>1242</v>
      </c>
      <c r="B5692" t="s">
        <v>5</v>
      </c>
      <c r="C5692">
        <v>5</v>
      </c>
      <c r="D5692" t="s">
        <v>1257</v>
      </c>
      <c r="E5692">
        <v>4057555</v>
      </c>
      <c r="F5692" t="s">
        <v>1513</v>
      </c>
      <c r="G5692" t="s">
        <v>1511</v>
      </c>
      <c r="H5692">
        <v>20</v>
      </c>
      <c r="I5692">
        <v>45</v>
      </c>
    </row>
    <row r="5693" spans="1:9" x14ac:dyDescent="0.2">
      <c r="A5693" t="s">
        <v>1242</v>
      </c>
      <c r="B5693" t="s">
        <v>5</v>
      </c>
      <c r="C5693">
        <v>5</v>
      </c>
      <c r="D5693" t="s">
        <v>1257</v>
      </c>
      <c r="E5693">
        <v>4057589</v>
      </c>
      <c r="F5693" t="s">
        <v>1514</v>
      </c>
      <c r="G5693" t="s">
        <v>1499</v>
      </c>
      <c r="H5693">
        <v>6</v>
      </c>
      <c r="I5693">
        <v>21</v>
      </c>
    </row>
    <row r="5694" spans="1:9" x14ac:dyDescent="0.2">
      <c r="A5694" t="s">
        <v>1242</v>
      </c>
      <c r="B5694" t="s">
        <v>5</v>
      </c>
      <c r="C5694">
        <v>5</v>
      </c>
      <c r="D5694" t="s">
        <v>1257</v>
      </c>
      <c r="E5694">
        <v>4057589</v>
      </c>
      <c r="F5694" t="s">
        <v>1514</v>
      </c>
      <c r="G5694" t="s">
        <v>1500</v>
      </c>
      <c r="H5694">
        <v>9</v>
      </c>
      <c r="I5694">
        <v>21</v>
      </c>
    </row>
    <row r="5695" spans="1:9" x14ac:dyDescent="0.2">
      <c r="A5695" t="s">
        <v>1242</v>
      </c>
      <c r="B5695" t="s">
        <v>5</v>
      </c>
      <c r="C5695">
        <v>5</v>
      </c>
      <c r="D5695" t="s">
        <v>1257</v>
      </c>
      <c r="E5695">
        <v>4057589</v>
      </c>
      <c r="F5695" t="s">
        <v>1514</v>
      </c>
      <c r="G5695" t="s">
        <v>1501</v>
      </c>
      <c r="H5695">
        <v>5</v>
      </c>
      <c r="I5695">
        <v>21</v>
      </c>
    </row>
    <row r="5696" spans="1:9" x14ac:dyDescent="0.2">
      <c r="A5696" t="s">
        <v>1242</v>
      </c>
      <c r="B5696" t="s">
        <v>5</v>
      </c>
      <c r="C5696">
        <v>5</v>
      </c>
      <c r="D5696" t="s">
        <v>1257</v>
      </c>
      <c r="E5696">
        <v>4057589</v>
      </c>
      <c r="F5696" t="s">
        <v>1514</v>
      </c>
      <c r="G5696" t="s">
        <v>1502</v>
      </c>
      <c r="H5696">
        <v>10</v>
      </c>
      <c r="I5696">
        <v>21</v>
      </c>
    </row>
    <row r="5697" spans="1:9" x14ac:dyDescent="0.2">
      <c r="A5697" t="s">
        <v>1242</v>
      </c>
      <c r="B5697" t="s">
        <v>5</v>
      </c>
      <c r="C5697">
        <v>5</v>
      </c>
      <c r="D5697" t="s">
        <v>1257</v>
      </c>
      <c r="E5697">
        <v>4057589</v>
      </c>
      <c r="F5697" t="s">
        <v>1514</v>
      </c>
      <c r="G5697" t="s">
        <v>1503</v>
      </c>
      <c r="H5697">
        <v>11</v>
      </c>
      <c r="I5697">
        <v>21</v>
      </c>
    </row>
    <row r="5698" spans="1:9" x14ac:dyDescent="0.2">
      <c r="A5698" t="s">
        <v>1242</v>
      </c>
      <c r="B5698" t="s">
        <v>5</v>
      </c>
      <c r="C5698">
        <v>5</v>
      </c>
      <c r="D5698" t="s">
        <v>1257</v>
      </c>
      <c r="E5698">
        <v>4057589</v>
      </c>
      <c r="F5698" t="s">
        <v>1514</v>
      </c>
      <c r="G5698" t="s">
        <v>1504</v>
      </c>
      <c r="H5698">
        <v>9</v>
      </c>
      <c r="I5698">
        <v>21</v>
      </c>
    </row>
    <row r="5699" spans="1:9" x14ac:dyDescent="0.2">
      <c r="A5699" t="s">
        <v>1242</v>
      </c>
      <c r="B5699" t="s">
        <v>5</v>
      </c>
      <c r="C5699">
        <v>5</v>
      </c>
      <c r="D5699" t="s">
        <v>1257</v>
      </c>
      <c r="E5699">
        <v>4057589</v>
      </c>
      <c r="F5699" t="s">
        <v>1514</v>
      </c>
      <c r="G5699" t="s">
        <v>1505</v>
      </c>
      <c r="H5699">
        <v>8</v>
      </c>
      <c r="I5699">
        <v>21</v>
      </c>
    </row>
    <row r="5700" spans="1:9" x14ac:dyDescent="0.2">
      <c r="A5700" t="s">
        <v>1242</v>
      </c>
      <c r="B5700" t="s">
        <v>5</v>
      </c>
      <c r="C5700">
        <v>5</v>
      </c>
      <c r="D5700" t="s">
        <v>1257</v>
      </c>
      <c r="E5700">
        <v>4057589</v>
      </c>
      <c r="F5700" t="s">
        <v>1514</v>
      </c>
      <c r="G5700" t="s">
        <v>1506</v>
      </c>
      <c r="H5700">
        <v>6</v>
      </c>
      <c r="I5700">
        <v>21</v>
      </c>
    </row>
    <row r="5701" spans="1:9" x14ac:dyDescent="0.2">
      <c r="A5701" t="s">
        <v>1242</v>
      </c>
      <c r="B5701" t="s">
        <v>5</v>
      </c>
      <c r="C5701">
        <v>5</v>
      </c>
      <c r="D5701" t="s">
        <v>1257</v>
      </c>
      <c r="E5701">
        <v>4057589</v>
      </c>
      <c r="F5701" t="s">
        <v>1514</v>
      </c>
      <c r="G5701" t="s">
        <v>1507</v>
      </c>
      <c r="H5701">
        <v>19</v>
      </c>
      <c r="I5701">
        <v>35</v>
      </c>
    </row>
    <row r="5702" spans="1:9" x14ac:dyDescent="0.2">
      <c r="A5702" t="s">
        <v>1242</v>
      </c>
      <c r="B5702" t="s">
        <v>5</v>
      </c>
      <c r="C5702">
        <v>5</v>
      </c>
      <c r="D5702" t="s">
        <v>1257</v>
      </c>
      <c r="E5702">
        <v>4057589</v>
      </c>
      <c r="F5702" t="s">
        <v>1514</v>
      </c>
      <c r="G5702" t="s">
        <v>1508</v>
      </c>
      <c r="H5702">
        <v>17</v>
      </c>
      <c r="I5702">
        <v>21</v>
      </c>
    </row>
    <row r="5703" spans="1:9" x14ac:dyDescent="0.2">
      <c r="A5703" t="s">
        <v>1242</v>
      </c>
      <c r="B5703" t="s">
        <v>5</v>
      </c>
      <c r="C5703">
        <v>5</v>
      </c>
      <c r="D5703" t="s">
        <v>1257</v>
      </c>
      <c r="E5703">
        <v>4057589</v>
      </c>
      <c r="F5703" t="s">
        <v>1514</v>
      </c>
      <c r="G5703" t="s">
        <v>1509</v>
      </c>
      <c r="H5703">
        <v>5</v>
      </c>
      <c r="I5703">
        <v>21</v>
      </c>
    </row>
    <row r="5704" spans="1:9" x14ac:dyDescent="0.2">
      <c r="A5704" t="s">
        <v>1242</v>
      </c>
      <c r="B5704" t="s">
        <v>5</v>
      </c>
      <c r="C5704">
        <v>5</v>
      </c>
      <c r="D5704" t="s">
        <v>1257</v>
      </c>
      <c r="E5704">
        <v>4057589</v>
      </c>
      <c r="F5704" t="s">
        <v>1514</v>
      </c>
      <c r="G5704" t="s">
        <v>1510</v>
      </c>
      <c r="H5704">
        <v>5</v>
      </c>
      <c r="I5704">
        <v>21</v>
      </c>
    </row>
    <row r="5705" spans="1:9" x14ac:dyDescent="0.2">
      <c r="A5705" t="s">
        <v>1242</v>
      </c>
      <c r="B5705" t="s">
        <v>5</v>
      </c>
      <c r="C5705">
        <v>5</v>
      </c>
      <c r="D5705" t="s">
        <v>1257</v>
      </c>
      <c r="E5705">
        <v>4057589</v>
      </c>
      <c r="F5705" t="s">
        <v>1514</v>
      </c>
      <c r="G5705" t="s">
        <v>1511</v>
      </c>
      <c r="H5705">
        <v>9</v>
      </c>
      <c r="I5705">
        <v>21</v>
      </c>
    </row>
    <row r="5706" spans="1:9" x14ac:dyDescent="0.2">
      <c r="A5706" t="s">
        <v>1242</v>
      </c>
      <c r="B5706" t="s">
        <v>5</v>
      </c>
      <c r="C5706">
        <v>5</v>
      </c>
      <c r="D5706" t="s">
        <v>1256</v>
      </c>
      <c r="E5706">
        <v>4057388</v>
      </c>
      <c r="F5706" t="s">
        <v>1498</v>
      </c>
      <c r="G5706" t="s">
        <v>1499</v>
      </c>
      <c r="H5706">
        <v>27</v>
      </c>
      <c r="I5706">
        <v>48</v>
      </c>
    </row>
    <row r="5707" spans="1:9" x14ac:dyDescent="0.2">
      <c r="A5707" t="s">
        <v>1242</v>
      </c>
      <c r="B5707" t="s">
        <v>5</v>
      </c>
      <c r="C5707">
        <v>5</v>
      </c>
      <c r="D5707" t="s">
        <v>1256</v>
      </c>
      <c r="E5707">
        <v>4057388</v>
      </c>
      <c r="F5707" t="s">
        <v>1498</v>
      </c>
      <c r="G5707" t="s">
        <v>1500</v>
      </c>
      <c r="H5707">
        <v>26</v>
      </c>
      <c r="I5707">
        <v>48</v>
      </c>
    </row>
    <row r="5708" spans="1:9" x14ac:dyDescent="0.2">
      <c r="A5708" t="s">
        <v>1242</v>
      </c>
      <c r="B5708" t="s">
        <v>5</v>
      </c>
      <c r="C5708">
        <v>5</v>
      </c>
      <c r="D5708" t="s">
        <v>1256</v>
      </c>
      <c r="E5708">
        <v>4057388</v>
      </c>
      <c r="F5708" t="s">
        <v>1498</v>
      </c>
      <c r="G5708" t="s">
        <v>1501</v>
      </c>
      <c r="H5708">
        <v>26</v>
      </c>
      <c r="I5708">
        <v>48</v>
      </c>
    </row>
    <row r="5709" spans="1:9" x14ac:dyDescent="0.2">
      <c r="A5709" t="s">
        <v>1242</v>
      </c>
      <c r="B5709" t="s">
        <v>5</v>
      </c>
      <c r="C5709">
        <v>5</v>
      </c>
      <c r="D5709" t="s">
        <v>1256</v>
      </c>
      <c r="E5709">
        <v>4057388</v>
      </c>
      <c r="F5709" t="s">
        <v>1498</v>
      </c>
      <c r="G5709" t="s">
        <v>1502</v>
      </c>
      <c r="H5709">
        <v>29</v>
      </c>
      <c r="I5709">
        <v>48</v>
      </c>
    </row>
    <row r="5710" spans="1:9" x14ac:dyDescent="0.2">
      <c r="A5710" t="s">
        <v>1242</v>
      </c>
      <c r="B5710" t="s">
        <v>5</v>
      </c>
      <c r="C5710">
        <v>5</v>
      </c>
      <c r="D5710" t="s">
        <v>1256</v>
      </c>
      <c r="E5710">
        <v>4057388</v>
      </c>
      <c r="F5710" t="s">
        <v>1498</v>
      </c>
      <c r="G5710" t="s">
        <v>1503</v>
      </c>
      <c r="H5710">
        <v>27</v>
      </c>
      <c r="I5710">
        <v>48</v>
      </c>
    </row>
    <row r="5711" spans="1:9" x14ac:dyDescent="0.2">
      <c r="A5711" t="s">
        <v>1242</v>
      </c>
      <c r="B5711" t="s">
        <v>5</v>
      </c>
      <c r="C5711">
        <v>5</v>
      </c>
      <c r="D5711" t="s">
        <v>1256</v>
      </c>
      <c r="E5711">
        <v>4057388</v>
      </c>
      <c r="F5711" t="s">
        <v>1498</v>
      </c>
      <c r="G5711" t="s">
        <v>1504</v>
      </c>
      <c r="H5711">
        <v>26</v>
      </c>
      <c r="I5711">
        <v>48</v>
      </c>
    </row>
    <row r="5712" spans="1:9" x14ac:dyDescent="0.2">
      <c r="A5712" t="s">
        <v>1242</v>
      </c>
      <c r="B5712" t="s">
        <v>5</v>
      </c>
      <c r="C5712">
        <v>5</v>
      </c>
      <c r="D5712" t="s">
        <v>1256</v>
      </c>
      <c r="E5712">
        <v>4057388</v>
      </c>
      <c r="F5712" t="s">
        <v>1498</v>
      </c>
      <c r="G5712" t="s">
        <v>1505</v>
      </c>
      <c r="H5712">
        <v>22</v>
      </c>
      <c r="I5712">
        <v>48</v>
      </c>
    </row>
    <row r="5713" spans="1:9" x14ac:dyDescent="0.2">
      <c r="A5713" t="s">
        <v>1242</v>
      </c>
      <c r="B5713" t="s">
        <v>5</v>
      </c>
      <c r="C5713">
        <v>5</v>
      </c>
      <c r="D5713" t="s">
        <v>1256</v>
      </c>
      <c r="E5713">
        <v>4057388</v>
      </c>
      <c r="F5713" t="s">
        <v>1498</v>
      </c>
      <c r="G5713" t="s">
        <v>1506</v>
      </c>
      <c r="H5713">
        <v>19</v>
      </c>
      <c r="I5713">
        <v>48</v>
      </c>
    </row>
    <row r="5714" spans="1:9" x14ac:dyDescent="0.2">
      <c r="A5714" t="s">
        <v>1242</v>
      </c>
      <c r="B5714" t="s">
        <v>5</v>
      </c>
      <c r="C5714">
        <v>5</v>
      </c>
      <c r="D5714" t="s">
        <v>1256</v>
      </c>
      <c r="E5714">
        <v>4057388</v>
      </c>
      <c r="F5714" t="s">
        <v>1498</v>
      </c>
      <c r="G5714" t="s">
        <v>1507</v>
      </c>
      <c r="H5714">
        <v>32</v>
      </c>
      <c r="I5714">
        <v>80</v>
      </c>
    </row>
    <row r="5715" spans="1:9" x14ac:dyDescent="0.2">
      <c r="A5715" t="s">
        <v>1242</v>
      </c>
      <c r="B5715" t="s">
        <v>5</v>
      </c>
      <c r="C5715">
        <v>5</v>
      </c>
      <c r="D5715" t="s">
        <v>1256</v>
      </c>
      <c r="E5715">
        <v>4057388</v>
      </c>
      <c r="F5715" t="s">
        <v>1498</v>
      </c>
      <c r="G5715" t="s">
        <v>1508</v>
      </c>
      <c r="H5715">
        <v>28</v>
      </c>
      <c r="I5715">
        <v>48</v>
      </c>
    </row>
    <row r="5716" spans="1:9" x14ac:dyDescent="0.2">
      <c r="A5716" t="s">
        <v>1242</v>
      </c>
      <c r="B5716" t="s">
        <v>5</v>
      </c>
      <c r="C5716">
        <v>5</v>
      </c>
      <c r="D5716" t="s">
        <v>1256</v>
      </c>
      <c r="E5716">
        <v>4057388</v>
      </c>
      <c r="F5716" t="s">
        <v>1498</v>
      </c>
      <c r="G5716" t="s">
        <v>1509</v>
      </c>
      <c r="H5716">
        <v>22</v>
      </c>
      <c r="I5716">
        <v>48</v>
      </c>
    </row>
    <row r="5717" spans="1:9" x14ac:dyDescent="0.2">
      <c r="A5717" t="s">
        <v>1242</v>
      </c>
      <c r="B5717" t="s">
        <v>5</v>
      </c>
      <c r="C5717">
        <v>5</v>
      </c>
      <c r="D5717" t="s">
        <v>1256</v>
      </c>
      <c r="E5717">
        <v>4057388</v>
      </c>
      <c r="F5717" t="s">
        <v>1498</v>
      </c>
      <c r="G5717" t="s">
        <v>1510</v>
      </c>
      <c r="H5717">
        <v>19</v>
      </c>
      <c r="I5717">
        <v>48</v>
      </c>
    </row>
    <row r="5718" spans="1:9" x14ac:dyDescent="0.2">
      <c r="A5718" t="s">
        <v>1242</v>
      </c>
      <c r="B5718" t="s">
        <v>5</v>
      </c>
      <c r="C5718">
        <v>5</v>
      </c>
      <c r="D5718" t="s">
        <v>1256</v>
      </c>
      <c r="E5718">
        <v>4057388</v>
      </c>
      <c r="F5718" t="s">
        <v>1498</v>
      </c>
      <c r="G5718" t="s">
        <v>1511</v>
      </c>
      <c r="H5718">
        <v>17</v>
      </c>
      <c r="I5718">
        <v>48</v>
      </c>
    </row>
    <row r="5719" spans="1:9" x14ac:dyDescent="0.2">
      <c r="A5719" t="s">
        <v>1242</v>
      </c>
      <c r="B5719" t="s">
        <v>5</v>
      </c>
      <c r="C5719">
        <v>5</v>
      </c>
      <c r="D5719" t="s">
        <v>1256</v>
      </c>
      <c r="E5719">
        <v>4057399</v>
      </c>
      <c r="F5719" t="s">
        <v>1512</v>
      </c>
      <c r="G5719" t="s">
        <v>1499</v>
      </c>
      <c r="H5719">
        <v>9</v>
      </c>
      <c r="I5719">
        <v>24</v>
      </c>
    </row>
    <row r="5720" spans="1:9" x14ac:dyDescent="0.2">
      <c r="A5720" t="s">
        <v>1242</v>
      </c>
      <c r="B5720" t="s">
        <v>5</v>
      </c>
      <c r="C5720">
        <v>5</v>
      </c>
      <c r="D5720" t="s">
        <v>1256</v>
      </c>
      <c r="E5720">
        <v>4057399</v>
      </c>
      <c r="F5720" t="s">
        <v>1512</v>
      </c>
      <c r="G5720" t="s">
        <v>1500</v>
      </c>
      <c r="H5720">
        <v>8</v>
      </c>
      <c r="I5720">
        <v>24</v>
      </c>
    </row>
    <row r="5721" spans="1:9" x14ac:dyDescent="0.2">
      <c r="A5721" t="s">
        <v>1242</v>
      </c>
      <c r="B5721" t="s">
        <v>5</v>
      </c>
      <c r="C5721">
        <v>5</v>
      </c>
      <c r="D5721" t="s">
        <v>1256</v>
      </c>
      <c r="E5721">
        <v>4057399</v>
      </c>
      <c r="F5721" t="s">
        <v>1512</v>
      </c>
      <c r="G5721" t="s">
        <v>1501</v>
      </c>
      <c r="H5721">
        <v>9</v>
      </c>
      <c r="I5721">
        <v>24</v>
      </c>
    </row>
    <row r="5722" spans="1:9" x14ac:dyDescent="0.2">
      <c r="A5722" t="s">
        <v>1242</v>
      </c>
      <c r="B5722" t="s">
        <v>5</v>
      </c>
      <c r="C5722">
        <v>5</v>
      </c>
      <c r="D5722" t="s">
        <v>1256</v>
      </c>
      <c r="E5722">
        <v>4057399</v>
      </c>
      <c r="F5722" t="s">
        <v>1512</v>
      </c>
      <c r="G5722" t="s">
        <v>1502</v>
      </c>
      <c r="H5722">
        <v>10</v>
      </c>
      <c r="I5722">
        <v>24</v>
      </c>
    </row>
    <row r="5723" spans="1:9" x14ac:dyDescent="0.2">
      <c r="A5723" t="s">
        <v>1242</v>
      </c>
      <c r="B5723" t="s">
        <v>5</v>
      </c>
      <c r="C5723">
        <v>5</v>
      </c>
      <c r="D5723" t="s">
        <v>1256</v>
      </c>
      <c r="E5723">
        <v>4057399</v>
      </c>
      <c r="F5723" t="s">
        <v>1512</v>
      </c>
      <c r="G5723" t="s">
        <v>1503</v>
      </c>
      <c r="H5723">
        <v>11</v>
      </c>
      <c r="I5723">
        <v>24</v>
      </c>
    </row>
    <row r="5724" spans="1:9" x14ac:dyDescent="0.2">
      <c r="A5724" t="s">
        <v>1242</v>
      </c>
      <c r="B5724" t="s">
        <v>5</v>
      </c>
      <c r="C5724">
        <v>5</v>
      </c>
      <c r="D5724" t="s">
        <v>1256</v>
      </c>
      <c r="E5724">
        <v>4057399</v>
      </c>
      <c r="F5724" t="s">
        <v>1512</v>
      </c>
      <c r="G5724" t="s">
        <v>1504</v>
      </c>
      <c r="H5724">
        <v>4</v>
      </c>
      <c r="I5724">
        <v>24</v>
      </c>
    </row>
    <row r="5725" spans="1:9" x14ac:dyDescent="0.2">
      <c r="A5725" t="s">
        <v>1242</v>
      </c>
      <c r="B5725" t="s">
        <v>5</v>
      </c>
      <c r="C5725">
        <v>5</v>
      </c>
      <c r="D5725" t="s">
        <v>1256</v>
      </c>
      <c r="E5725">
        <v>4057399</v>
      </c>
      <c r="F5725" t="s">
        <v>1512</v>
      </c>
      <c r="G5725" t="s">
        <v>1505</v>
      </c>
      <c r="H5725">
        <v>11</v>
      </c>
      <c r="I5725">
        <v>24</v>
      </c>
    </row>
    <row r="5726" spans="1:9" x14ac:dyDescent="0.2">
      <c r="A5726" t="s">
        <v>1242</v>
      </c>
      <c r="B5726" t="s">
        <v>5</v>
      </c>
      <c r="C5726">
        <v>5</v>
      </c>
      <c r="D5726" t="s">
        <v>1256</v>
      </c>
      <c r="E5726">
        <v>4057399</v>
      </c>
      <c r="F5726" t="s">
        <v>1512</v>
      </c>
      <c r="G5726" t="s">
        <v>1506</v>
      </c>
      <c r="H5726">
        <v>7</v>
      </c>
      <c r="I5726">
        <v>24</v>
      </c>
    </row>
    <row r="5727" spans="1:9" x14ac:dyDescent="0.2">
      <c r="A5727" t="s">
        <v>1242</v>
      </c>
      <c r="B5727" t="s">
        <v>5</v>
      </c>
      <c r="C5727">
        <v>5</v>
      </c>
      <c r="D5727" t="s">
        <v>1256</v>
      </c>
      <c r="E5727">
        <v>4057399</v>
      </c>
      <c r="F5727" t="s">
        <v>1512</v>
      </c>
      <c r="G5727" t="s">
        <v>1507</v>
      </c>
      <c r="H5727">
        <v>17</v>
      </c>
      <c r="I5727">
        <v>40</v>
      </c>
    </row>
    <row r="5728" spans="1:9" x14ac:dyDescent="0.2">
      <c r="A5728" t="s">
        <v>1242</v>
      </c>
      <c r="B5728" t="s">
        <v>5</v>
      </c>
      <c r="C5728">
        <v>5</v>
      </c>
      <c r="D5728" t="s">
        <v>1256</v>
      </c>
      <c r="E5728">
        <v>4057399</v>
      </c>
      <c r="F5728" t="s">
        <v>1512</v>
      </c>
      <c r="G5728" t="s">
        <v>1508</v>
      </c>
      <c r="H5728">
        <v>11</v>
      </c>
      <c r="I5728">
        <v>24</v>
      </c>
    </row>
    <row r="5729" spans="1:9" x14ac:dyDescent="0.2">
      <c r="A5729" t="s">
        <v>1242</v>
      </c>
      <c r="B5729" t="s">
        <v>5</v>
      </c>
      <c r="C5729">
        <v>5</v>
      </c>
      <c r="D5729" t="s">
        <v>1256</v>
      </c>
      <c r="E5729">
        <v>4057399</v>
      </c>
      <c r="F5729" t="s">
        <v>1512</v>
      </c>
      <c r="G5729" t="s">
        <v>1509</v>
      </c>
      <c r="H5729">
        <v>12</v>
      </c>
      <c r="I5729">
        <v>24</v>
      </c>
    </row>
    <row r="5730" spans="1:9" x14ac:dyDescent="0.2">
      <c r="A5730" t="s">
        <v>1242</v>
      </c>
      <c r="B5730" t="s">
        <v>5</v>
      </c>
      <c r="C5730">
        <v>5</v>
      </c>
      <c r="D5730" t="s">
        <v>1256</v>
      </c>
      <c r="E5730">
        <v>4057399</v>
      </c>
      <c r="F5730" t="s">
        <v>1512</v>
      </c>
      <c r="G5730" t="s">
        <v>1510</v>
      </c>
      <c r="H5730">
        <v>6</v>
      </c>
      <c r="I5730">
        <v>24</v>
      </c>
    </row>
    <row r="5731" spans="1:9" x14ac:dyDescent="0.2">
      <c r="A5731" t="s">
        <v>1242</v>
      </c>
      <c r="B5731" t="s">
        <v>5</v>
      </c>
      <c r="C5731">
        <v>5</v>
      </c>
      <c r="D5731" t="s">
        <v>1256</v>
      </c>
      <c r="E5731">
        <v>4057399</v>
      </c>
      <c r="F5731" t="s">
        <v>1512</v>
      </c>
      <c r="G5731" t="s">
        <v>1511</v>
      </c>
      <c r="H5731">
        <v>7</v>
      </c>
      <c r="I5731">
        <v>24</v>
      </c>
    </row>
    <row r="5732" spans="1:9" x14ac:dyDescent="0.2">
      <c r="A5732" t="s">
        <v>1242</v>
      </c>
      <c r="B5732" t="s">
        <v>5</v>
      </c>
      <c r="C5732">
        <v>5</v>
      </c>
      <c r="D5732" t="s">
        <v>1256</v>
      </c>
      <c r="E5732">
        <v>4057482</v>
      </c>
      <c r="F5732" t="s">
        <v>1513</v>
      </c>
      <c r="G5732" t="s">
        <v>1499</v>
      </c>
      <c r="H5732">
        <v>23</v>
      </c>
      <c r="I5732">
        <v>36</v>
      </c>
    </row>
    <row r="5733" spans="1:9" x14ac:dyDescent="0.2">
      <c r="A5733" t="s">
        <v>1242</v>
      </c>
      <c r="B5733" t="s">
        <v>5</v>
      </c>
      <c r="C5733">
        <v>5</v>
      </c>
      <c r="D5733" t="s">
        <v>1256</v>
      </c>
      <c r="E5733">
        <v>4057482</v>
      </c>
      <c r="F5733" t="s">
        <v>1513</v>
      </c>
      <c r="G5733" t="s">
        <v>1500</v>
      </c>
      <c r="H5733">
        <v>25</v>
      </c>
      <c r="I5733">
        <v>36</v>
      </c>
    </row>
    <row r="5734" spans="1:9" x14ac:dyDescent="0.2">
      <c r="A5734" t="s">
        <v>1242</v>
      </c>
      <c r="B5734" t="s">
        <v>5</v>
      </c>
      <c r="C5734">
        <v>5</v>
      </c>
      <c r="D5734" t="s">
        <v>1256</v>
      </c>
      <c r="E5734">
        <v>4057482</v>
      </c>
      <c r="F5734" t="s">
        <v>1513</v>
      </c>
      <c r="G5734" t="s">
        <v>1501</v>
      </c>
      <c r="H5734">
        <v>22</v>
      </c>
      <c r="I5734">
        <v>36</v>
      </c>
    </row>
    <row r="5735" spans="1:9" x14ac:dyDescent="0.2">
      <c r="A5735" t="s">
        <v>1242</v>
      </c>
      <c r="B5735" t="s">
        <v>5</v>
      </c>
      <c r="C5735">
        <v>5</v>
      </c>
      <c r="D5735" t="s">
        <v>1256</v>
      </c>
      <c r="E5735">
        <v>4057482</v>
      </c>
      <c r="F5735" t="s">
        <v>1513</v>
      </c>
      <c r="G5735" t="s">
        <v>1502</v>
      </c>
      <c r="H5735">
        <v>25</v>
      </c>
      <c r="I5735">
        <v>36</v>
      </c>
    </row>
    <row r="5736" spans="1:9" x14ac:dyDescent="0.2">
      <c r="A5736" t="s">
        <v>1242</v>
      </c>
      <c r="B5736" t="s">
        <v>5</v>
      </c>
      <c r="C5736">
        <v>5</v>
      </c>
      <c r="D5736" t="s">
        <v>1256</v>
      </c>
      <c r="E5736">
        <v>4057482</v>
      </c>
      <c r="F5736" t="s">
        <v>1513</v>
      </c>
      <c r="G5736" t="s">
        <v>1503</v>
      </c>
      <c r="H5736">
        <v>21</v>
      </c>
      <c r="I5736">
        <v>36</v>
      </c>
    </row>
    <row r="5737" spans="1:9" x14ac:dyDescent="0.2">
      <c r="A5737" t="s">
        <v>1242</v>
      </c>
      <c r="B5737" t="s">
        <v>5</v>
      </c>
      <c r="C5737">
        <v>5</v>
      </c>
      <c r="D5737" t="s">
        <v>1256</v>
      </c>
      <c r="E5737">
        <v>4057482</v>
      </c>
      <c r="F5737" t="s">
        <v>1513</v>
      </c>
      <c r="G5737" t="s">
        <v>1504</v>
      </c>
      <c r="H5737">
        <v>21</v>
      </c>
      <c r="I5737">
        <v>36</v>
      </c>
    </row>
    <row r="5738" spans="1:9" x14ac:dyDescent="0.2">
      <c r="A5738" t="s">
        <v>1242</v>
      </c>
      <c r="B5738" t="s">
        <v>5</v>
      </c>
      <c r="C5738">
        <v>5</v>
      </c>
      <c r="D5738" t="s">
        <v>1256</v>
      </c>
      <c r="E5738">
        <v>4057482</v>
      </c>
      <c r="F5738" t="s">
        <v>1513</v>
      </c>
      <c r="G5738" t="s">
        <v>1505</v>
      </c>
      <c r="H5738">
        <v>18</v>
      </c>
      <c r="I5738">
        <v>36</v>
      </c>
    </row>
    <row r="5739" spans="1:9" x14ac:dyDescent="0.2">
      <c r="A5739" t="s">
        <v>1242</v>
      </c>
      <c r="B5739" t="s">
        <v>5</v>
      </c>
      <c r="C5739">
        <v>5</v>
      </c>
      <c r="D5739" t="s">
        <v>1256</v>
      </c>
      <c r="E5739">
        <v>4057482</v>
      </c>
      <c r="F5739" t="s">
        <v>1513</v>
      </c>
      <c r="G5739" t="s">
        <v>1506</v>
      </c>
      <c r="H5739">
        <v>16</v>
      </c>
      <c r="I5739">
        <v>36</v>
      </c>
    </row>
    <row r="5740" spans="1:9" x14ac:dyDescent="0.2">
      <c r="A5740" t="s">
        <v>1242</v>
      </c>
      <c r="B5740" t="s">
        <v>5</v>
      </c>
      <c r="C5740">
        <v>5</v>
      </c>
      <c r="D5740" t="s">
        <v>1256</v>
      </c>
      <c r="E5740">
        <v>4057482</v>
      </c>
      <c r="F5740" t="s">
        <v>1513</v>
      </c>
      <c r="G5740" t="s">
        <v>1507</v>
      </c>
      <c r="H5740">
        <v>28</v>
      </c>
      <c r="I5740">
        <v>60</v>
      </c>
    </row>
    <row r="5741" spans="1:9" x14ac:dyDescent="0.2">
      <c r="A5741" t="s">
        <v>1242</v>
      </c>
      <c r="B5741" t="s">
        <v>5</v>
      </c>
      <c r="C5741">
        <v>5</v>
      </c>
      <c r="D5741" t="s">
        <v>1256</v>
      </c>
      <c r="E5741">
        <v>4057482</v>
      </c>
      <c r="F5741" t="s">
        <v>1513</v>
      </c>
      <c r="G5741" t="s">
        <v>1508</v>
      </c>
      <c r="H5741">
        <v>22</v>
      </c>
      <c r="I5741">
        <v>36</v>
      </c>
    </row>
    <row r="5742" spans="1:9" x14ac:dyDescent="0.2">
      <c r="A5742" t="s">
        <v>1242</v>
      </c>
      <c r="B5742" t="s">
        <v>5</v>
      </c>
      <c r="C5742">
        <v>5</v>
      </c>
      <c r="D5742" t="s">
        <v>1256</v>
      </c>
      <c r="E5742">
        <v>4057482</v>
      </c>
      <c r="F5742" t="s">
        <v>1513</v>
      </c>
      <c r="G5742" t="s">
        <v>1509</v>
      </c>
      <c r="H5742">
        <v>18</v>
      </c>
      <c r="I5742">
        <v>36</v>
      </c>
    </row>
    <row r="5743" spans="1:9" x14ac:dyDescent="0.2">
      <c r="A5743" t="s">
        <v>1242</v>
      </c>
      <c r="B5743" t="s">
        <v>5</v>
      </c>
      <c r="C5743">
        <v>5</v>
      </c>
      <c r="D5743" t="s">
        <v>1256</v>
      </c>
      <c r="E5743">
        <v>4057482</v>
      </c>
      <c r="F5743" t="s">
        <v>1513</v>
      </c>
      <c r="G5743" t="s">
        <v>1510</v>
      </c>
      <c r="H5743">
        <v>15</v>
      </c>
      <c r="I5743">
        <v>36</v>
      </c>
    </row>
    <row r="5744" spans="1:9" x14ac:dyDescent="0.2">
      <c r="A5744" t="s">
        <v>1242</v>
      </c>
      <c r="B5744" t="s">
        <v>5</v>
      </c>
      <c r="C5744">
        <v>5</v>
      </c>
      <c r="D5744" t="s">
        <v>1256</v>
      </c>
      <c r="E5744">
        <v>4057482</v>
      </c>
      <c r="F5744" t="s">
        <v>1513</v>
      </c>
      <c r="G5744" t="s">
        <v>1511</v>
      </c>
      <c r="H5744">
        <v>14</v>
      </c>
      <c r="I5744">
        <v>36</v>
      </c>
    </row>
    <row r="5745" spans="1:9" x14ac:dyDescent="0.2">
      <c r="A5745" t="s">
        <v>1242</v>
      </c>
      <c r="B5745" t="s">
        <v>5</v>
      </c>
      <c r="C5745">
        <v>5</v>
      </c>
      <c r="D5745" t="s">
        <v>1256</v>
      </c>
      <c r="E5745">
        <v>4057661</v>
      </c>
      <c r="F5745" t="s">
        <v>1514</v>
      </c>
      <c r="G5745" t="s">
        <v>1499</v>
      </c>
      <c r="H5745">
        <v>10</v>
      </c>
      <c r="I5745">
        <v>18</v>
      </c>
    </row>
    <row r="5746" spans="1:9" x14ac:dyDescent="0.2">
      <c r="A5746" t="s">
        <v>1242</v>
      </c>
      <c r="B5746" t="s">
        <v>5</v>
      </c>
      <c r="C5746">
        <v>5</v>
      </c>
      <c r="D5746" t="s">
        <v>1256</v>
      </c>
      <c r="E5746">
        <v>4057661</v>
      </c>
      <c r="F5746" t="s">
        <v>1514</v>
      </c>
      <c r="G5746" t="s">
        <v>1500</v>
      </c>
      <c r="H5746">
        <v>8</v>
      </c>
      <c r="I5746">
        <v>18</v>
      </c>
    </row>
    <row r="5747" spans="1:9" x14ac:dyDescent="0.2">
      <c r="A5747" t="s">
        <v>1242</v>
      </c>
      <c r="B5747" t="s">
        <v>5</v>
      </c>
      <c r="C5747">
        <v>5</v>
      </c>
      <c r="D5747" t="s">
        <v>1256</v>
      </c>
      <c r="E5747">
        <v>4057661</v>
      </c>
      <c r="F5747" t="s">
        <v>1514</v>
      </c>
      <c r="G5747" t="s">
        <v>1501</v>
      </c>
      <c r="H5747">
        <v>10</v>
      </c>
      <c r="I5747">
        <v>18</v>
      </c>
    </row>
    <row r="5748" spans="1:9" x14ac:dyDescent="0.2">
      <c r="A5748" t="s">
        <v>1242</v>
      </c>
      <c r="B5748" t="s">
        <v>5</v>
      </c>
      <c r="C5748">
        <v>5</v>
      </c>
      <c r="D5748" t="s">
        <v>1256</v>
      </c>
      <c r="E5748">
        <v>4057661</v>
      </c>
      <c r="F5748" t="s">
        <v>1514</v>
      </c>
      <c r="G5748" t="s">
        <v>1502</v>
      </c>
      <c r="H5748">
        <v>7</v>
      </c>
      <c r="I5748">
        <v>18</v>
      </c>
    </row>
    <row r="5749" spans="1:9" x14ac:dyDescent="0.2">
      <c r="A5749" t="s">
        <v>1242</v>
      </c>
      <c r="B5749" t="s">
        <v>5</v>
      </c>
      <c r="C5749">
        <v>5</v>
      </c>
      <c r="D5749" t="s">
        <v>1256</v>
      </c>
      <c r="E5749">
        <v>4057661</v>
      </c>
      <c r="F5749" t="s">
        <v>1514</v>
      </c>
      <c r="G5749" t="s">
        <v>1503</v>
      </c>
      <c r="H5749">
        <v>12</v>
      </c>
      <c r="I5749">
        <v>18</v>
      </c>
    </row>
    <row r="5750" spans="1:9" x14ac:dyDescent="0.2">
      <c r="A5750" t="s">
        <v>1242</v>
      </c>
      <c r="B5750" t="s">
        <v>5</v>
      </c>
      <c r="C5750">
        <v>5</v>
      </c>
      <c r="D5750" t="s">
        <v>1256</v>
      </c>
      <c r="E5750">
        <v>4057661</v>
      </c>
      <c r="F5750" t="s">
        <v>1514</v>
      </c>
      <c r="G5750" t="s">
        <v>1504</v>
      </c>
      <c r="H5750">
        <v>9</v>
      </c>
      <c r="I5750">
        <v>18</v>
      </c>
    </row>
    <row r="5751" spans="1:9" x14ac:dyDescent="0.2">
      <c r="A5751" t="s">
        <v>1242</v>
      </c>
      <c r="B5751" t="s">
        <v>5</v>
      </c>
      <c r="C5751">
        <v>5</v>
      </c>
      <c r="D5751" t="s">
        <v>1256</v>
      </c>
      <c r="E5751">
        <v>4057661</v>
      </c>
      <c r="F5751" t="s">
        <v>1514</v>
      </c>
      <c r="G5751" t="s">
        <v>1505</v>
      </c>
      <c r="H5751">
        <v>7</v>
      </c>
      <c r="I5751">
        <v>18</v>
      </c>
    </row>
    <row r="5752" spans="1:9" x14ac:dyDescent="0.2">
      <c r="A5752" t="s">
        <v>1242</v>
      </c>
      <c r="B5752" t="s">
        <v>5</v>
      </c>
      <c r="C5752">
        <v>5</v>
      </c>
      <c r="D5752" t="s">
        <v>1256</v>
      </c>
      <c r="E5752">
        <v>4057661</v>
      </c>
      <c r="F5752" t="s">
        <v>1514</v>
      </c>
      <c r="G5752" t="s">
        <v>1506</v>
      </c>
      <c r="H5752">
        <v>8</v>
      </c>
      <c r="I5752">
        <v>18</v>
      </c>
    </row>
    <row r="5753" spans="1:9" x14ac:dyDescent="0.2">
      <c r="A5753" t="s">
        <v>1242</v>
      </c>
      <c r="B5753" t="s">
        <v>5</v>
      </c>
      <c r="C5753">
        <v>5</v>
      </c>
      <c r="D5753" t="s">
        <v>1256</v>
      </c>
      <c r="E5753">
        <v>4057661</v>
      </c>
      <c r="F5753" t="s">
        <v>1514</v>
      </c>
      <c r="G5753" t="s">
        <v>1507</v>
      </c>
      <c r="H5753">
        <v>11</v>
      </c>
      <c r="I5753">
        <v>30</v>
      </c>
    </row>
    <row r="5754" spans="1:9" x14ac:dyDescent="0.2">
      <c r="A5754" t="s">
        <v>1242</v>
      </c>
      <c r="B5754" t="s">
        <v>5</v>
      </c>
      <c r="C5754">
        <v>5</v>
      </c>
      <c r="D5754" t="s">
        <v>1256</v>
      </c>
      <c r="E5754">
        <v>4057661</v>
      </c>
      <c r="F5754" t="s">
        <v>1514</v>
      </c>
      <c r="G5754" t="s">
        <v>1508</v>
      </c>
      <c r="H5754">
        <v>8</v>
      </c>
      <c r="I5754">
        <v>18</v>
      </c>
    </row>
    <row r="5755" spans="1:9" x14ac:dyDescent="0.2">
      <c r="A5755" t="s">
        <v>1242</v>
      </c>
      <c r="B5755" t="s">
        <v>5</v>
      </c>
      <c r="C5755">
        <v>5</v>
      </c>
      <c r="D5755" t="s">
        <v>1256</v>
      </c>
      <c r="E5755">
        <v>4057661</v>
      </c>
      <c r="F5755" t="s">
        <v>1514</v>
      </c>
      <c r="G5755" t="s">
        <v>1509</v>
      </c>
      <c r="H5755">
        <v>6</v>
      </c>
      <c r="I5755">
        <v>18</v>
      </c>
    </row>
    <row r="5756" spans="1:9" x14ac:dyDescent="0.2">
      <c r="A5756" t="s">
        <v>1242</v>
      </c>
      <c r="B5756" t="s">
        <v>5</v>
      </c>
      <c r="C5756">
        <v>5</v>
      </c>
      <c r="D5756" t="s">
        <v>1256</v>
      </c>
      <c r="E5756">
        <v>4057661</v>
      </c>
      <c r="F5756" t="s">
        <v>1514</v>
      </c>
      <c r="G5756" t="s">
        <v>1510</v>
      </c>
      <c r="H5756">
        <v>3</v>
      </c>
      <c r="I5756">
        <v>18</v>
      </c>
    </row>
    <row r="5757" spans="1:9" x14ac:dyDescent="0.2">
      <c r="A5757" t="s">
        <v>1242</v>
      </c>
      <c r="B5757" t="s">
        <v>5</v>
      </c>
      <c r="C5757">
        <v>5</v>
      </c>
      <c r="D5757" t="s">
        <v>1256</v>
      </c>
      <c r="E5757">
        <v>4057661</v>
      </c>
      <c r="F5757" t="s">
        <v>1514</v>
      </c>
      <c r="G5757" t="s">
        <v>1511</v>
      </c>
      <c r="H5757">
        <v>5</v>
      </c>
      <c r="I5757">
        <v>18</v>
      </c>
    </row>
    <row r="5758" spans="1:9" x14ac:dyDescent="0.2">
      <c r="A5758" t="s">
        <v>1242</v>
      </c>
      <c r="B5758" t="s">
        <v>5</v>
      </c>
      <c r="C5758">
        <v>5</v>
      </c>
      <c r="D5758" t="s">
        <v>1256</v>
      </c>
      <c r="E5758">
        <v>4057488</v>
      </c>
      <c r="F5758" t="s">
        <v>1515</v>
      </c>
      <c r="G5758" t="s">
        <v>1499</v>
      </c>
      <c r="H5758">
        <v>40</v>
      </c>
      <c r="I5758">
        <v>54</v>
      </c>
    </row>
    <row r="5759" spans="1:9" x14ac:dyDescent="0.2">
      <c r="A5759" t="s">
        <v>1242</v>
      </c>
      <c r="B5759" t="s">
        <v>5</v>
      </c>
      <c r="C5759">
        <v>5</v>
      </c>
      <c r="D5759" t="s">
        <v>1256</v>
      </c>
      <c r="E5759">
        <v>4057488</v>
      </c>
      <c r="F5759" t="s">
        <v>1515</v>
      </c>
      <c r="G5759" t="s">
        <v>1500</v>
      </c>
      <c r="H5759">
        <v>37</v>
      </c>
      <c r="I5759">
        <v>54</v>
      </c>
    </row>
    <row r="5760" spans="1:9" x14ac:dyDescent="0.2">
      <c r="A5760" t="s">
        <v>1242</v>
      </c>
      <c r="B5760" t="s">
        <v>5</v>
      </c>
      <c r="C5760">
        <v>5</v>
      </c>
      <c r="D5760" t="s">
        <v>1256</v>
      </c>
      <c r="E5760">
        <v>4057488</v>
      </c>
      <c r="F5760" t="s">
        <v>1515</v>
      </c>
      <c r="G5760" t="s">
        <v>1501</v>
      </c>
      <c r="H5760">
        <v>37</v>
      </c>
      <c r="I5760">
        <v>54</v>
      </c>
    </row>
    <row r="5761" spans="1:9" x14ac:dyDescent="0.2">
      <c r="A5761" t="s">
        <v>1242</v>
      </c>
      <c r="B5761" t="s">
        <v>5</v>
      </c>
      <c r="C5761">
        <v>5</v>
      </c>
      <c r="D5761" t="s">
        <v>1256</v>
      </c>
      <c r="E5761">
        <v>4057488</v>
      </c>
      <c r="F5761" t="s">
        <v>1515</v>
      </c>
      <c r="G5761" t="s">
        <v>1502</v>
      </c>
      <c r="H5761">
        <v>37</v>
      </c>
      <c r="I5761">
        <v>54</v>
      </c>
    </row>
    <row r="5762" spans="1:9" x14ac:dyDescent="0.2">
      <c r="A5762" t="s">
        <v>1242</v>
      </c>
      <c r="B5762" t="s">
        <v>5</v>
      </c>
      <c r="C5762">
        <v>5</v>
      </c>
      <c r="D5762" t="s">
        <v>1256</v>
      </c>
      <c r="E5762">
        <v>4057488</v>
      </c>
      <c r="F5762" t="s">
        <v>1515</v>
      </c>
      <c r="G5762" t="s">
        <v>1503</v>
      </c>
      <c r="H5762">
        <v>38</v>
      </c>
      <c r="I5762">
        <v>54</v>
      </c>
    </row>
    <row r="5763" spans="1:9" x14ac:dyDescent="0.2">
      <c r="A5763" t="s">
        <v>1242</v>
      </c>
      <c r="B5763" t="s">
        <v>5</v>
      </c>
      <c r="C5763">
        <v>5</v>
      </c>
      <c r="D5763" t="s">
        <v>1256</v>
      </c>
      <c r="E5763">
        <v>4057488</v>
      </c>
      <c r="F5763" t="s">
        <v>1515</v>
      </c>
      <c r="G5763" t="s">
        <v>1504</v>
      </c>
      <c r="H5763">
        <v>34</v>
      </c>
      <c r="I5763">
        <v>54</v>
      </c>
    </row>
    <row r="5764" spans="1:9" x14ac:dyDescent="0.2">
      <c r="A5764" t="s">
        <v>1242</v>
      </c>
      <c r="B5764" t="s">
        <v>5</v>
      </c>
      <c r="C5764">
        <v>5</v>
      </c>
      <c r="D5764" t="s">
        <v>1256</v>
      </c>
      <c r="E5764">
        <v>4057488</v>
      </c>
      <c r="F5764" t="s">
        <v>1515</v>
      </c>
      <c r="G5764" t="s">
        <v>1505</v>
      </c>
      <c r="H5764">
        <v>29</v>
      </c>
      <c r="I5764">
        <v>54</v>
      </c>
    </row>
    <row r="5765" spans="1:9" x14ac:dyDescent="0.2">
      <c r="A5765" t="s">
        <v>1242</v>
      </c>
      <c r="B5765" t="s">
        <v>5</v>
      </c>
      <c r="C5765">
        <v>5</v>
      </c>
      <c r="D5765" t="s">
        <v>1256</v>
      </c>
      <c r="E5765">
        <v>4057488</v>
      </c>
      <c r="F5765" t="s">
        <v>1515</v>
      </c>
      <c r="G5765" t="s">
        <v>1506</v>
      </c>
      <c r="H5765">
        <v>24</v>
      </c>
      <c r="I5765">
        <v>54</v>
      </c>
    </row>
    <row r="5766" spans="1:9" x14ac:dyDescent="0.2">
      <c r="A5766" t="s">
        <v>1242</v>
      </c>
      <c r="B5766" t="s">
        <v>5</v>
      </c>
      <c r="C5766">
        <v>5</v>
      </c>
      <c r="D5766" t="s">
        <v>1256</v>
      </c>
      <c r="E5766">
        <v>4057488</v>
      </c>
      <c r="F5766" t="s">
        <v>1515</v>
      </c>
      <c r="G5766" t="s">
        <v>1507</v>
      </c>
      <c r="H5766">
        <v>53</v>
      </c>
      <c r="I5766">
        <v>90</v>
      </c>
    </row>
    <row r="5767" spans="1:9" x14ac:dyDescent="0.2">
      <c r="A5767" t="s">
        <v>1242</v>
      </c>
      <c r="B5767" t="s">
        <v>5</v>
      </c>
      <c r="C5767">
        <v>5</v>
      </c>
      <c r="D5767" t="s">
        <v>1256</v>
      </c>
      <c r="E5767">
        <v>4057488</v>
      </c>
      <c r="F5767" t="s">
        <v>1515</v>
      </c>
      <c r="G5767" t="s">
        <v>1508</v>
      </c>
      <c r="H5767">
        <v>41</v>
      </c>
      <c r="I5767">
        <v>54</v>
      </c>
    </row>
    <row r="5768" spans="1:9" x14ac:dyDescent="0.2">
      <c r="A5768" t="s">
        <v>1242</v>
      </c>
      <c r="B5768" t="s">
        <v>5</v>
      </c>
      <c r="C5768">
        <v>5</v>
      </c>
      <c r="D5768" t="s">
        <v>1256</v>
      </c>
      <c r="E5768">
        <v>4057488</v>
      </c>
      <c r="F5768" t="s">
        <v>1515</v>
      </c>
      <c r="G5768" t="s">
        <v>1509</v>
      </c>
      <c r="H5768">
        <v>33</v>
      </c>
      <c r="I5768">
        <v>54</v>
      </c>
    </row>
    <row r="5769" spans="1:9" x14ac:dyDescent="0.2">
      <c r="A5769" t="s">
        <v>1242</v>
      </c>
      <c r="B5769" t="s">
        <v>5</v>
      </c>
      <c r="C5769">
        <v>5</v>
      </c>
      <c r="D5769" t="s">
        <v>1256</v>
      </c>
      <c r="E5769">
        <v>4057488</v>
      </c>
      <c r="F5769" t="s">
        <v>1515</v>
      </c>
      <c r="G5769" t="s">
        <v>1510</v>
      </c>
      <c r="H5769">
        <v>36</v>
      </c>
      <c r="I5769">
        <v>54</v>
      </c>
    </row>
    <row r="5770" spans="1:9" x14ac:dyDescent="0.2">
      <c r="A5770" t="s">
        <v>1242</v>
      </c>
      <c r="B5770" t="s">
        <v>5</v>
      </c>
      <c r="C5770">
        <v>5</v>
      </c>
      <c r="D5770" t="s">
        <v>1256</v>
      </c>
      <c r="E5770">
        <v>4057488</v>
      </c>
      <c r="F5770" t="s">
        <v>1515</v>
      </c>
      <c r="G5770" t="s">
        <v>1511</v>
      </c>
      <c r="H5770">
        <v>31</v>
      </c>
      <c r="I5770">
        <v>54</v>
      </c>
    </row>
    <row r="5771" spans="1:9" x14ac:dyDescent="0.2">
      <c r="A5771" t="s">
        <v>1242</v>
      </c>
      <c r="B5771" t="s">
        <v>5</v>
      </c>
      <c r="C5771">
        <v>5</v>
      </c>
      <c r="D5771" t="s">
        <v>1256</v>
      </c>
      <c r="E5771">
        <v>4057630</v>
      </c>
      <c r="F5771" t="s">
        <v>1516</v>
      </c>
      <c r="G5771" t="s">
        <v>1499</v>
      </c>
      <c r="H5771">
        <v>51</v>
      </c>
      <c r="I5771">
        <v>66</v>
      </c>
    </row>
    <row r="5772" spans="1:9" x14ac:dyDescent="0.2">
      <c r="A5772" t="s">
        <v>1242</v>
      </c>
      <c r="B5772" t="s">
        <v>5</v>
      </c>
      <c r="C5772">
        <v>5</v>
      </c>
      <c r="D5772" t="s">
        <v>1256</v>
      </c>
      <c r="E5772">
        <v>4057630</v>
      </c>
      <c r="F5772" t="s">
        <v>1516</v>
      </c>
      <c r="G5772" t="s">
        <v>1500</v>
      </c>
      <c r="H5772">
        <v>53</v>
      </c>
      <c r="I5772">
        <v>66</v>
      </c>
    </row>
    <row r="5773" spans="1:9" x14ac:dyDescent="0.2">
      <c r="A5773" t="s">
        <v>1242</v>
      </c>
      <c r="B5773" t="s">
        <v>5</v>
      </c>
      <c r="C5773">
        <v>5</v>
      </c>
      <c r="D5773" t="s">
        <v>1256</v>
      </c>
      <c r="E5773">
        <v>4057630</v>
      </c>
      <c r="F5773" t="s">
        <v>1516</v>
      </c>
      <c r="G5773" t="s">
        <v>1501</v>
      </c>
      <c r="H5773">
        <v>47</v>
      </c>
      <c r="I5773">
        <v>66</v>
      </c>
    </row>
    <row r="5774" spans="1:9" x14ac:dyDescent="0.2">
      <c r="A5774" t="s">
        <v>1242</v>
      </c>
      <c r="B5774" t="s">
        <v>5</v>
      </c>
      <c r="C5774">
        <v>5</v>
      </c>
      <c r="D5774" t="s">
        <v>1256</v>
      </c>
      <c r="E5774">
        <v>4057630</v>
      </c>
      <c r="F5774" t="s">
        <v>1516</v>
      </c>
      <c r="G5774" t="s">
        <v>1502</v>
      </c>
      <c r="H5774">
        <v>48</v>
      </c>
      <c r="I5774">
        <v>66</v>
      </c>
    </row>
    <row r="5775" spans="1:9" x14ac:dyDescent="0.2">
      <c r="A5775" t="s">
        <v>1242</v>
      </c>
      <c r="B5775" t="s">
        <v>5</v>
      </c>
      <c r="C5775">
        <v>5</v>
      </c>
      <c r="D5775" t="s">
        <v>1256</v>
      </c>
      <c r="E5775">
        <v>4057630</v>
      </c>
      <c r="F5775" t="s">
        <v>1516</v>
      </c>
      <c r="G5775" t="s">
        <v>1503</v>
      </c>
      <c r="H5775">
        <v>55</v>
      </c>
      <c r="I5775">
        <v>66</v>
      </c>
    </row>
    <row r="5776" spans="1:9" x14ac:dyDescent="0.2">
      <c r="A5776" t="s">
        <v>1242</v>
      </c>
      <c r="B5776" t="s">
        <v>5</v>
      </c>
      <c r="C5776">
        <v>5</v>
      </c>
      <c r="D5776" t="s">
        <v>1256</v>
      </c>
      <c r="E5776">
        <v>4057630</v>
      </c>
      <c r="F5776" t="s">
        <v>1516</v>
      </c>
      <c r="G5776" t="s">
        <v>1504</v>
      </c>
      <c r="H5776">
        <v>49</v>
      </c>
      <c r="I5776">
        <v>66</v>
      </c>
    </row>
    <row r="5777" spans="1:9" x14ac:dyDescent="0.2">
      <c r="A5777" t="s">
        <v>1242</v>
      </c>
      <c r="B5777" t="s">
        <v>5</v>
      </c>
      <c r="C5777">
        <v>5</v>
      </c>
      <c r="D5777" t="s">
        <v>1256</v>
      </c>
      <c r="E5777">
        <v>4057630</v>
      </c>
      <c r="F5777" t="s">
        <v>1516</v>
      </c>
      <c r="G5777" t="s">
        <v>1505</v>
      </c>
      <c r="H5777">
        <v>42</v>
      </c>
      <c r="I5777">
        <v>66</v>
      </c>
    </row>
    <row r="5778" spans="1:9" x14ac:dyDescent="0.2">
      <c r="A5778" t="s">
        <v>1242</v>
      </c>
      <c r="B5778" t="s">
        <v>5</v>
      </c>
      <c r="C5778">
        <v>5</v>
      </c>
      <c r="D5778" t="s">
        <v>1256</v>
      </c>
      <c r="E5778">
        <v>4057630</v>
      </c>
      <c r="F5778" t="s">
        <v>1516</v>
      </c>
      <c r="G5778" t="s">
        <v>1506</v>
      </c>
      <c r="H5778">
        <v>38</v>
      </c>
      <c r="I5778">
        <v>66</v>
      </c>
    </row>
    <row r="5779" spans="1:9" x14ac:dyDescent="0.2">
      <c r="A5779" t="s">
        <v>1242</v>
      </c>
      <c r="B5779" t="s">
        <v>5</v>
      </c>
      <c r="C5779">
        <v>5</v>
      </c>
      <c r="D5779" t="s">
        <v>1256</v>
      </c>
      <c r="E5779">
        <v>4057630</v>
      </c>
      <c r="F5779" t="s">
        <v>1516</v>
      </c>
      <c r="G5779" t="s">
        <v>1507</v>
      </c>
      <c r="H5779">
        <v>73</v>
      </c>
      <c r="I5779">
        <v>110</v>
      </c>
    </row>
    <row r="5780" spans="1:9" x14ac:dyDescent="0.2">
      <c r="A5780" t="s">
        <v>1242</v>
      </c>
      <c r="B5780" t="s">
        <v>5</v>
      </c>
      <c r="C5780">
        <v>5</v>
      </c>
      <c r="D5780" t="s">
        <v>1256</v>
      </c>
      <c r="E5780">
        <v>4057630</v>
      </c>
      <c r="F5780" t="s">
        <v>1516</v>
      </c>
      <c r="G5780" t="s">
        <v>1508</v>
      </c>
      <c r="H5780">
        <v>49</v>
      </c>
      <c r="I5780">
        <v>66</v>
      </c>
    </row>
    <row r="5781" spans="1:9" x14ac:dyDescent="0.2">
      <c r="A5781" t="s">
        <v>1242</v>
      </c>
      <c r="B5781" t="s">
        <v>5</v>
      </c>
      <c r="C5781">
        <v>5</v>
      </c>
      <c r="D5781" t="s">
        <v>1256</v>
      </c>
      <c r="E5781">
        <v>4057630</v>
      </c>
      <c r="F5781" t="s">
        <v>1516</v>
      </c>
      <c r="G5781" t="s">
        <v>1509</v>
      </c>
      <c r="H5781">
        <v>47</v>
      </c>
      <c r="I5781">
        <v>66</v>
      </c>
    </row>
    <row r="5782" spans="1:9" x14ac:dyDescent="0.2">
      <c r="A5782" t="s">
        <v>1242</v>
      </c>
      <c r="B5782" t="s">
        <v>5</v>
      </c>
      <c r="C5782">
        <v>5</v>
      </c>
      <c r="D5782" t="s">
        <v>1256</v>
      </c>
      <c r="E5782">
        <v>4057630</v>
      </c>
      <c r="F5782" t="s">
        <v>1516</v>
      </c>
      <c r="G5782" t="s">
        <v>1510</v>
      </c>
      <c r="H5782">
        <v>39</v>
      </c>
      <c r="I5782">
        <v>66</v>
      </c>
    </row>
    <row r="5783" spans="1:9" x14ac:dyDescent="0.2">
      <c r="A5783" t="s">
        <v>1242</v>
      </c>
      <c r="B5783" t="s">
        <v>5</v>
      </c>
      <c r="C5783">
        <v>5</v>
      </c>
      <c r="D5783" t="s">
        <v>1256</v>
      </c>
      <c r="E5783">
        <v>4057630</v>
      </c>
      <c r="F5783" t="s">
        <v>1516</v>
      </c>
      <c r="G5783" t="s">
        <v>1511</v>
      </c>
      <c r="H5783">
        <v>39</v>
      </c>
      <c r="I5783">
        <v>66</v>
      </c>
    </row>
    <row r="5784" spans="1:9" x14ac:dyDescent="0.2">
      <c r="A5784" t="s">
        <v>1242</v>
      </c>
      <c r="B5784" t="s">
        <v>5</v>
      </c>
      <c r="C5784">
        <v>5</v>
      </c>
      <c r="D5784" t="s">
        <v>1256</v>
      </c>
      <c r="E5784">
        <v>4057491</v>
      </c>
      <c r="F5784" t="s">
        <v>1517</v>
      </c>
      <c r="G5784" t="s">
        <v>1499</v>
      </c>
      <c r="H5784">
        <v>8</v>
      </c>
      <c r="I5784">
        <v>18</v>
      </c>
    </row>
    <row r="5785" spans="1:9" x14ac:dyDescent="0.2">
      <c r="A5785" t="s">
        <v>1242</v>
      </c>
      <c r="B5785" t="s">
        <v>5</v>
      </c>
      <c r="C5785">
        <v>5</v>
      </c>
      <c r="D5785" t="s">
        <v>1256</v>
      </c>
      <c r="E5785">
        <v>4057491</v>
      </c>
      <c r="F5785" t="s">
        <v>1517</v>
      </c>
      <c r="G5785" t="s">
        <v>1500</v>
      </c>
      <c r="H5785">
        <v>4</v>
      </c>
      <c r="I5785">
        <v>18</v>
      </c>
    </row>
    <row r="5786" spans="1:9" x14ac:dyDescent="0.2">
      <c r="A5786" t="s">
        <v>1242</v>
      </c>
      <c r="B5786" t="s">
        <v>5</v>
      </c>
      <c r="C5786">
        <v>5</v>
      </c>
      <c r="D5786" t="s">
        <v>1256</v>
      </c>
      <c r="E5786">
        <v>4057491</v>
      </c>
      <c r="F5786" t="s">
        <v>1517</v>
      </c>
      <c r="G5786" t="s">
        <v>1501</v>
      </c>
      <c r="H5786">
        <v>7</v>
      </c>
      <c r="I5786">
        <v>18</v>
      </c>
    </row>
    <row r="5787" spans="1:9" x14ac:dyDescent="0.2">
      <c r="A5787" t="s">
        <v>1242</v>
      </c>
      <c r="B5787" t="s">
        <v>5</v>
      </c>
      <c r="C5787">
        <v>5</v>
      </c>
      <c r="D5787" t="s">
        <v>1256</v>
      </c>
      <c r="E5787">
        <v>4057491</v>
      </c>
      <c r="F5787" t="s">
        <v>1517</v>
      </c>
      <c r="G5787" t="s">
        <v>1502</v>
      </c>
      <c r="H5787">
        <v>3</v>
      </c>
      <c r="I5787">
        <v>18</v>
      </c>
    </row>
    <row r="5788" spans="1:9" x14ac:dyDescent="0.2">
      <c r="A5788" t="s">
        <v>1242</v>
      </c>
      <c r="B5788" t="s">
        <v>5</v>
      </c>
      <c r="C5788">
        <v>5</v>
      </c>
      <c r="D5788" t="s">
        <v>1256</v>
      </c>
      <c r="E5788">
        <v>4057491</v>
      </c>
      <c r="F5788" t="s">
        <v>1517</v>
      </c>
      <c r="G5788" t="s">
        <v>1503</v>
      </c>
      <c r="H5788">
        <v>8</v>
      </c>
      <c r="I5788">
        <v>18</v>
      </c>
    </row>
    <row r="5789" spans="1:9" x14ac:dyDescent="0.2">
      <c r="A5789" t="s">
        <v>1242</v>
      </c>
      <c r="B5789" t="s">
        <v>5</v>
      </c>
      <c r="C5789">
        <v>5</v>
      </c>
      <c r="D5789" t="s">
        <v>1256</v>
      </c>
      <c r="E5789">
        <v>4057491</v>
      </c>
      <c r="F5789" t="s">
        <v>1517</v>
      </c>
      <c r="G5789" t="s">
        <v>1504</v>
      </c>
      <c r="H5789">
        <v>9</v>
      </c>
      <c r="I5789">
        <v>18</v>
      </c>
    </row>
    <row r="5790" spans="1:9" x14ac:dyDescent="0.2">
      <c r="A5790" t="s">
        <v>1242</v>
      </c>
      <c r="B5790" t="s">
        <v>5</v>
      </c>
      <c r="C5790">
        <v>5</v>
      </c>
      <c r="D5790" t="s">
        <v>1256</v>
      </c>
      <c r="E5790">
        <v>4057491</v>
      </c>
      <c r="F5790" t="s">
        <v>1517</v>
      </c>
      <c r="G5790" t="s">
        <v>1505</v>
      </c>
      <c r="H5790">
        <v>5</v>
      </c>
      <c r="I5790">
        <v>18</v>
      </c>
    </row>
    <row r="5791" spans="1:9" x14ac:dyDescent="0.2">
      <c r="A5791" t="s">
        <v>1242</v>
      </c>
      <c r="B5791" t="s">
        <v>5</v>
      </c>
      <c r="C5791">
        <v>5</v>
      </c>
      <c r="D5791" t="s">
        <v>1256</v>
      </c>
      <c r="E5791">
        <v>4057491</v>
      </c>
      <c r="F5791" t="s">
        <v>1517</v>
      </c>
      <c r="G5791" t="s">
        <v>1506</v>
      </c>
      <c r="H5791">
        <v>9</v>
      </c>
      <c r="I5791">
        <v>18</v>
      </c>
    </row>
    <row r="5792" spans="1:9" x14ac:dyDescent="0.2">
      <c r="A5792" t="s">
        <v>1242</v>
      </c>
      <c r="B5792" t="s">
        <v>5</v>
      </c>
      <c r="C5792">
        <v>5</v>
      </c>
      <c r="D5792" t="s">
        <v>1256</v>
      </c>
      <c r="E5792">
        <v>4057491</v>
      </c>
      <c r="F5792" t="s">
        <v>1517</v>
      </c>
      <c r="G5792" t="s">
        <v>1507</v>
      </c>
      <c r="H5792">
        <v>12</v>
      </c>
      <c r="I5792">
        <v>30</v>
      </c>
    </row>
    <row r="5793" spans="1:9" x14ac:dyDescent="0.2">
      <c r="A5793" t="s">
        <v>1242</v>
      </c>
      <c r="B5793" t="s">
        <v>5</v>
      </c>
      <c r="C5793">
        <v>5</v>
      </c>
      <c r="D5793" t="s">
        <v>1256</v>
      </c>
      <c r="E5793">
        <v>4057491</v>
      </c>
      <c r="F5793" t="s">
        <v>1517</v>
      </c>
      <c r="G5793" t="s">
        <v>1508</v>
      </c>
      <c r="H5793">
        <v>11</v>
      </c>
      <c r="I5793">
        <v>18</v>
      </c>
    </row>
    <row r="5794" spans="1:9" x14ac:dyDescent="0.2">
      <c r="A5794" t="s">
        <v>1242</v>
      </c>
      <c r="B5794" t="s">
        <v>5</v>
      </c>
      <c r="C5794">
        <v>5</v>
      </c>
      <c r="D5794" t="s">
        <v>1256</v>
      </c>
      <c r="E5794">
        <v>4057491</v>
      </c>
      <c r="F5794" t="s">
        <v>1517</v>
      </c>
      <c r="G5794" t="s">
        <v>1509</v>
      </c>
      <c r="H5794">
        <v>7</v>
      </c>
      <c r="I5794">
        <v>18</v>
      </c>
    </row>
    <row r="5795" spans="1:9" x14ac:dyDescent="0.2">
      <c r="A5795" t="s">
        <v>1242</v>
      </c>
      <c r="B5795" t="s">
        <v>5</v>
      </c>
      <c r="C5795">
        <v>5</v>
      </c>
      <c r="D5795" t="s">
        <v>1256</v>
      </c>
      <c r="E5795">
        <v>4057491</v>
      </c>
      <c r="F5795" t="s">
        <v>1517</v>
      </c>
      <c r="G5795" t="s">
        <v>1510</v>
      </c>
      <c r="H5795">
        <v>7</v>
      </c>
      <c r="I5795">
        <v>18</v>
      </c>
    </row>
    <row r="5796" spans="1:9" x14ac:dyDescent="0.2">
      <c r="A5796" t="s">
        <v>1242</v>
      </c>
      <c r="B5796" t="s">
        <v>5</v>
      </c>
      <c r="C5796">
        <v>5</v>
      </c>
      <c r="D5796" t="s">
        <v>1256</v>
      </c>
      <c r="E5796">
        <v>4057491</v>
      </c>
      <c r="F5796" t="s">
        <v>1517</v>
      </c>
      <c r="G5796" t="s">
        <v>1511</v>
      </c>
      <c r="H5796">
        <v>4</v>
      </c>
      <c r="I5796">
        <v>18</v>
      </c>
    </row>
    <row r="5797" spans="1:9" x14ac:dyDescent="0.2">
      <c r="A5797" t="s">
        <v>1242</v>
      </c>
      <c r="B5797" t="s">
        <v>5</v>
      </c>
      <c r="C5797">
        <v>5</v>
      </c>
      <c r="D5797" t="s">
        <v>1256</v>
      </c>
      <c r="E5797">
        <v>4057558</v>
      </c>
      <c r="F5797" t="s">
        <v>1518</v>
      </c>
      <c r="G5797" t="s">
        <v>1499</v>
      </c>
      <c r="H5797">
        <v>33</v>
      </c>
      <c r="I5797">
        <v>45</v>
      </c>
    </row>
    <row r="5798" spans="1:9" x14ac:dyDescent="0.2">
      <c r="A5798" t="s">
        <v>1242</v>
      </c>
      <c r="B5798" t="s">
        <v>5</v>
      </c>
      <c r="C5798">
        <v>5</v>
      </c>
      <c r="D5798" t="s">
        <v>1256</v>
      </c>
      <c r="E5798">
        <v>4057558</v>
      </c>
      <c r="F5798" t="s">
        <v>1518</v>
      </c>
      <c r="G5798" t="s">
        <v>1500</v>
      </c>
      <c r="H5798">
        <v>34</v>
      </c>
      <c r="I5798">
        <v>45</v>
      </c>
    </row>
    <row r="5799" spans="1:9" x14ac:dyDescent="0.2">
      <c r="A5799" t="s">
        <v>1242</v>
      </c>
      <c r="B5799" t="s">
        <v>5</v>
      </c>
      <c r="C5799">
        <v>5</v>
      </c>
      <c r="D5799" t="s">
        <v>1256</v>
      </c>
      <c r="E5799">
        <v>4057558</v>
      </c>
      <c r="F5799" t="s">
        <v>1518</v>
      </c>
      <c r="G5799" t="s">
        <v>1501</v>
      </c>
      <c r="H5799">
        <v>27</v>
      </c>
      <c r="I5799">
        <v>45</v>
      </c>
    </row>
    <row r="5800" spans="1:9" x14ac:dyDescent="0.2">
      <c r="A5800" t="s">
        <v>1242</v>
      </c>
      <c r="B5800" t="s">
        <v>5</v>
      </c>
      <c r="C5800">
        <v>5</v>
      </c>
      <c r="D5800" t="s">
        <v>1256</v>
      </c>
      <c r="E5800">
        <v>4057558</v>
      </c>
      <c r="F5800" t="s">
        <v>1518</v>
      </c>
      <c r="G5800" t="s">
        <v>1502</v>
      </c>
      <c r="H5800">
        <v>33</v>
      </c>
      <c r="I5800">
        <v>45</v>
      </c>
    </row>
    <row r="5801" spans="1:9" x14ac:dyDescent="0.2">
      <c r="A5801" t="s">
        <v>1242</v>
      </c>
      <c r="B5801" t="s">
        <v>5</v>
      </c>
      <c r="C5801">
        <v>5</v>
      </c>
      <c r="D5801" t="s">
        <v>1256</v>
      </c>
      <c r="E5801">
        <v>4057558</v>
      </c>
      <c r="F5801" t="s">
        <v>1518</v>
      </c>
      <c r="G5801" t="s">
        <v>1503</v>
      </c>
      <c r="H5801">
        <v>28</v>
      </c>
      <c r="I5801">
        <v>45</v>
      </c>
    </row>
    <row r="5802" spans="1:9" x14ac:dyDescent="0.2">
      <c r="A5802" t="s">
        <v>1242</v>
      </c>
      <c r="B5802" t="s">
        <v>5</v>
      </c>
      <c r="C5802">
        <v>5</v>
      </c>
      <c r="D5802" t="s">
        <v>1256</v>
      </c>
      <c r="E5802">
        <v>4057558</v>
      </c>
      <c r="F5802" t="s">
        <v>1518</v>
      </c>
      <c r="G5802" t="s">
        <v>1504</v>
      </c>
      <c r="H5802">
        <v>24</v>
      </c>
      <c r="I5802">
        <v>45</v>
      </c>
    </row>
    <row r="5803" spans="1:9" x14ac:dyDescent="0.2">
      <c r="A5803" t="s">
        <v>1242</v>
      </c>
      <c r="B5803" t="s">
        <v>5</v>
      </c>
      <c r="C5803">
        <v>5</v>
      </c>
      <c r="D5803" t="s">
        <v>1256</v>
      </c>
      <c r="E5803">
        <v>4057558</v>
      </c>
      <c r="F5803" t="s">
        <v>1518</v>
      </c>
      <c r="G5803" t="s">
        <v>1505</v>
      </c>
      <c r="H5803">
        <v>24</v>
      </c>
      <c r="I5803">
        <v>45</v>
      </c>
    </row>
    <row r="5804" spans="1:9" x14ac:dyDescent="0.2">
      <c r="A5804" t="s">
        <v>1242</v>
      </c>
      <c r="B5804" t="s">
        <v>5</v>
      </c>
      <c r="C5804">
        <v>5</v>
      </c>
      <c r="D5804" t="s">
        <v>1256</v>
      </c>
      <c r="E5804">
        <v>4057558</v>
      </c>
      <c r="F5804" t="s">
        <v>1518</v>
      </c>
      <c r="G5804" t="s">
        <v>1506</v>
      </c>
      <c r="H5804">
        <v>22</v>
      </c>
      <c r="I5804">
        <v>45</v>
      </c>
    </row>
    <row r="5805" spans="1:9" x14ac:dyDescent="0.2">
      <c r="A5805" t="s">
        <v>1242</v>
      </c>
      <c r="B5805" t="s">
        <v>5</v>
      </c>
      <c r="C5805">
        <v>5</v>
      </c>
      <c r="D5805" t="s">
        <v>1256</v>
      </c>
      <c r="E5805">
        <v>4057558</v>
      </c>
      <c r="F5805" t="s">
        <v>1518</v>
      </c>
      <c r="G5805" t="s">
        <v>1507</v>
      </c>
      <c r="H5805">
        <v>42</v>
      </c>
      <c r="I5805">
        <v>75</v>
      </c>
    </row>
    <row r="5806" spans="1:9" x14ac:dyDescent="0.2">
      <c r="A5806" t="s">
        <v>1242</v>
      </c>
      <c r="B5806" t="s">
        <v>5</v>
      </c>
      <c r="C5806">
        <v>5</v>
      </c>
      <c r="D5806" t="s">
        <v>1256</v>
      </c>
      <c r="E5806">
        <v>4057558</v>
      </c>
      <c r="F5806" t="s">
        <v>1518</v>
      </c>
      <c r="G5806" t="s">
        <v>1508</v>
      </c>
      <c r="H5806">
        <v>27</v>
      </c>
      <c r="I5806">
        <v>45</v>
      </c>
    </row>
    <row r="5807" spans="1:9" x14ac:dyDescent="0.2">
      <c r="A5807" t="s">
        <v>1242</v>
      </c>
      <c r="B5807" t="s">
        <v>5</v>
      </c>
      <c r="C5807">
        <v>5</v>
      </c>
      <c r="D5807" t="s">
        <v>1256</v>
      </c>
      <c r="E5807">
        <v>4057558</v>
      </c>
      <c r="F5807" t="s">
        <v>1518</v>
      </c>
      <c r="G5807" t="s">
        <v>1509</v>
      </c>
      <c r="H5807">
        <v>21</v>
      </c>
      <c r="I5807">
        <v>45</v>
      </c>
    </row>
    <row r="5808" spans="1:9" x14ac:dyDescent="0.2">
      <c r="A5808" t="s">
        <v>1242</v>
      </c>
      <c r="B5808" t="s">
        <v>5</v>
      </c>
      <c r="C5808">
        <v>5</v>
      </c>
      <c r="D5808" t="s">
        <v>1256</v>
      </c>
      <c r="E5808">
        <v>4057558</v>
      </c>
      <c r="F5808" t="s">
        <v>1518</v>
      </c>
      <c r="G5808" t="s">
        <v>1510</v>
      </c>
      <c r="H5808">
        <v>25</v>
      </c>
      <c r="I5808">
        <v>45</v>
      </c>
    </row>
    <row r="5809" spans="1:9" x14ac:dyDescent="0.2">
      <c r="A5809" t="s">
        <v>1242</v>
      </c>
      <c r="B5809" t="s">
        <v>5</v>
      </c>
      <c r="C5809">
        <v>5</v>
      </c>
      <c r="D5809" t="s">
        <v>1256</v>
      </c>
      <c r="E5809">
        <v>4057558</v>
      </c>
      <c r="F5809" t="s">
        <v>1518</v>
      </c>
      <c r="G5809" t="s">
        <v>1511</v>
      </c>
      <c r="H5809">
        <v>27</v>
      </c>
      <c r="I5809">
        <v>45</v>
      </c>
    </row>
    <row r="5810" spans="1:9" x14ac:dyDescent="0.2">
      <c r="A5810" t="s">
        <v>1242</v>
      </c>
      <c r="B5810" t="s">
        <v>5</v>
      </c>
      <c r="C5810">
        <v>5</v>
      </c>
      <c r="D5810" t="s">
        <v>1256</v>
      </c>
      <c r="E5810">
        <v>4057572</v>
      </c>
      <c r="F5810" t="s">
        <v>1519</v>
      </c>
      <c r="G5810" t="s">
        <v>1499</v>
      </c>
      <c r="H5810">
        <v>42</v>
      </c>
      <c r="I5810">
        <v>60</v>
      </c>
    </row>
    <row r="5811" spans="1:9" x14ac:dyDescent="0.2">
      <c r="A5811" t="s">
        <v>1242</v>
      </c>
      <c r="B5811" t="s">
        <v>5</v>
      </c>
      <c r="C5811">
        <v>5</v>
      </c>
      <c r="D5811" t="s">
        <v>1256</v>
      </c>
      <c r="E5811">
        <v>4057572</v>
      </c>
      <c r="F5811" t="s">
        <v>1519</v>
      </c>
      <c r="G5811" t="s">
        <v>1500</v>
      </c>
      <c r="H5811">
        <v>43</v>
      </c>
      <c r="I5811">
        <v>60</v>
      </c>
    </row>
    <row r="5812" spans="1:9" x14ac:dyDescent="0.2">
      <c r="A5812" t="s">
        <v>1242</v>
      </c>
      <c r="B5812" t="s">
        <v>5</v>
      </c>
      <c r="C5812">
        <v>5</v>
      </c>
      <c r="D5812" t="s">
        <v>1256</v>
      </c>
      <c r="E5812">
        <v>4057572</v>
      </c>
      <c r="F5812" t="s">
        <v>1519</v>
      </c>
      <c r="G5812" t="s">
        <v>1501</v>
      </c>
      <c r="H5812">
        <v>39</v>
      </c>
      <c r="I5812">
        <v>60</v>
      </c>
    </row>
    <row r="5813" spans="1:9" x14ac:dyDescent="0.2">
      <c r="A5813" t="s">
        <v>1242</v>
      </c>
      <c r="B5813" t="s">
        <v>5</v>
      </c>
      <c r="C5813">
        <v>5</v>
      </c>
      <c r="D5813" t="s">
        <v>1256</v>
      </c>
      <c r="E5813">
        <v>4057572</v>
      </c>
      <c r="F5813" t="s">
        <v>1519</v>
      </c>
      <c r="G5813" t="s">
        <v>1502</v>
      </c>
      <c r="H5813">
        <v>45</v>
      </c>
      <c r="I5813">
        <v>60</v>
      </c>
    </row>
    <row r="5814" spans="1:9" x14ac:dyDescent="0.2">
      <c r="A5814" t="s">
        <v>1242</v>
      </c>
      <c r="B5814" t="s">
        <v>5</v>
      </c>
      <c r="C5814">
        <v>5</v>
      </c>
      <c r="D5814" t="s">
        <v>1256</v>
      </c>
      <c r="E5814">
        <v>4057572</v>
      </c>
      <c r="F5814" t="s">
        <v>1519</v>
      </c>
      <c r="G5814" t="s">
        <v>1503</v>
      </c>
      <c r="H5814">
        <v>42</v>
      </c>
      <c r="I5814">
        <v>60</v>
      </c>
    </row>
    <row r="5815" spans="1:9" x14ac:dyDescent="0.2">
      <c r="A5815" t="s">
        <v>1242</v>
      </c>
      <c r="B5815" t="s">
        <v>5</v>
      </c>
      <c r="C5815">
        <v>5</v>
      </c>
      <c r="D5815" t="s">
        <v>1256</v>
      </c>
      <c r="E5815">
        <v>4057572</v>
      </c>
      <c r="F5815" t="s">
        <v>1519</v>
      </c>
      <c r="G5815" t="s">
        <v>1504</v>
      </c>
      <c r="H5815">
        <v>32</v>
      </c>
      <c r="I5815">
        <v>60</v>
      </c>
    </row>
    <row r="5816" spans="1:9" x14ac:dyDescent="0.2">
      <c r="A5816" t="s">
        <v>1242</v>
      </c>
      <c r="B5816" t="s">
        <v>5</v>
      </c>
      <c r="C5816">
        <v>5</v>
      </c>
      <c r="D5816" t="s">
        <v>1256</v>
      </c>
      <c r="E5816">
        <v>4057572</v>
      </c>
      <c r="F5816" t="s">
        <v>1519</v>
      </c>
      <c r="G5816" t="s">
        <v>1505</v>
      </c>
      <c r="H5816">
        <v>33</v>
      </c>
      <c r="I5816">
        <v>60</v>
      </c>
    </row>
    <row r="5817" spans="1:9" x14ac:dyDescent="0.2">
      <c r="A5817" t="s">
        <v>1242</v>
      </c>
      <c r="B5817" t="s">
        <v>5</v>
      </c>
      <c r="C5817">
        <v>5</v>
      </c>
      <c r="D5817" t="s">
        <v>1256</v>
      </c>
      <c r="E5817">
        <v>4057572</v>
      </c>
      <c r="F5817" t="s">
        <v>1519</v>
      </c>
      <c r="G5817" t="s">
        <v>1506</v>
      </c>
      <c r="H5817">
        <v>31</v>
      </c>
      <c r="I5817">
        <v>60</v>
      </c>
    </row>
    <row r="5818" spans="1:9" x14ac:dyDescent="0.2">
      <c r="A5818" t="s">
        <v>1242</v>
      </c>
      <c r="B5818" t="s">
        <v>5</v>
      </c>
      <c r="C5818">
        <v>5</v>
      </c>
      <c r="D5818" t="s">
        <v>1256</v>
      </c>
      <c r="E5818">
        <v>4057572</v>
      </c>
      <c r="F5818" t="s">
        <v>1519</v>
      </c>
      <c r="G5818" t="s">
        <v>1507</v>
      </c>
      <c r="H5818">
        <v>60</v>
      </c>
      <c r="I5818">
        <v>100</v>
      </c>
    </row>
    <row r="5819" spans="1:9" x14ac:dyDescent="0.2">
      <c r="A5819" t="s">
        <v>1242</v>
      </c>
      <c r="B5819" t="s">
        <v>5</v>
      </c>
      <c r="C5819">
        <v>5</v>
      </c>
      <c r="D5819" t="s">
        <v>1256</v>
      </c>
      <c r="E5819">
        <v>4057572</v>
      </c>
      <c r="F5819" t="s">
        <v>1519</v>
      </c>
      <c r="G5819" t="s">
        <v>1508</v>
      </c>
      <c r="H5819">
        <v>48</v>
      </c>
      <c r="I5819">
        <v>60</v>
      </c>
    </row>
    <row r="5820" spans="1:9" x14ac:dyDescent="0.2">
      <c r="A5820" t="s">
        <v>1242</v>
      </c>
      <c r="B5820" t="s">
        <v>5</v>
      </c>
      <c r="C5820">
        <v>5</v>
      </c>
      <c r="D5820" t="s">
        <v>1256</v>
      </c>
      <c r="E5820">
        <v>4057572</v>
      </c>
      <c r="F5820" t="s">
        <v>1519</v>
      </c>
      <c r="G5820" t="s">
        <v>1509</v>
      </c>
      <c r="H5820">
        <v>35</v>
      </c>
      <c r="I5820">
        <v>60</v>
      </c>
    </row>
    <row r="5821" spans="1:9" x14ac:dyDescent="0.2">
      <c r="A5821" t="s">
        <v>1242</v>
      </c>
      <c r="B5821" t="s">
        <v>5</v>
      </c>
      <c r="C5821">
        <v>5</v>
      </c>
      <c r="D5821" t="s">
        <v>1256</v>
      </c>
      <c r="E5821">
        <v>4057572</v>
      </c>
      <c r="F5821" t="s">
        <v>1519</v>
      </c>
      <c r="G5821" t="s">
        <v>1510</v>
      </c>
      <c r="H5821">
        <v>33</v>
      </c>
      <c r="I5821">
        <v>60</v>
      </c>
    </row>
    <row r="5822" spans="1:9" x14ac:dyDescent="0.2">
      <c r="A5822" t="s">
        <v>1242</v>
      </c>
      <c r="B5822" t="s">
        <v>5</v>
      </c>
      <c r="C5822">
        <v>5</v>
      </c>
      <c r="D5822" t="s">
        <v>1256</v>
      </c>
      <c r="E5822">
        <v>4057572</v>
      </c>
      <c r="F5822" t="s">
        <v>1519</v>
      </c>
      <c r="G5822" t="s">
        <v>1511</v>
      </c>
      <c r="H5822">
        <v>33</v>
      </c>
      <c r="I5822">
        <v>60</v>
      </c>
    </row>
    <row r="5823" spans="1:9" x14ac:dyDescent="0.2">
      <c r="A5823" t="s">
        <v>1242</v>
      </c>
      <c r="B5823" t="s">
        <v>5</v>
      </c>
      <c r="C5823">
        <v>5</v>
      </c>
      <c r="D5823" t="s">
        <v>1256</v>
      </c>
      <c r="E5823">
        <v>4057375</v>
      </c>
      <c r="F5823" t="s">
        <v>1518</v>
      </c>
      <c r="G5823" t="s">
        <v>1499</v>
      </c>
      <c r="H5823">
        <v>52</v>
      </c>
      <c r="I5823">
        <v>66</v>
      </c>
    </row>
    <row r="5824" spans="1:9" x14ac:dyDescent="0.2">
      <c r="A5824" t="s">
        <v>1242</v>
      </c>
      <c r="B5824" t="s">
        <v>5</v>
      </c>
      <c r="C5824">
        <v>5</v>
      </c>
      <c r="D5824" t="s">
        <v>1256</v>
      </c>
      <c r="E5824">
        <v>4057375</v>
      </c>
      <c r="F5824" t="s">
        <v>1518</v>
      </c>
      <c r="G5824" t="s">
        <v>1500</v>
      </c>
      <c r="H5824">
        <v>43</v>
      </c>
      <c r="I5824">
        <v>66</v>
      </c>
    </row>
    <row r="5825" spans="1:9" x14ac:dyDescent="0.2">
      <c r="A5825" t="s">
        <v>1242</v>
      </c>
      <c r="B5825" t="s">
        <v>5</v>
      </c>
      <c r="C5825">
        <v>5</v>
      </c>
      <c r="D5825" t="s">
        <v>1256</v>
      </c>
      <c r="E5825">
        <v>4057375</v>
      </c>
      <c r="F5825" t="s">
        <v>1518</v>
      </c>
      <c r="G5825" t="s">
        <v>1501</v>
      </c>
      <c r="H5825">
        <v>43</v>
      </c>
      <c r="I5825">
        <v>66</v>
      </c>
    </row>
    <row r="5826" spans="1:9" x14ac:dyDescent="0.2">
      <c r="A5826" t="s">
        <v>1242</v>
      </c>
      <c r="B5826" t="s">
        <v>5</v>
      </c>
      <c r="C5826">
        <v>5</v>
      </c>
      <c r="D5826" t="s">
        <v>1256</v>
      </c>
      <c r="E5826">
        <v>4057375</v>
      </c>
      <c r="F5826" t="s">
        <v>1518</v>
      </c>
      <c r="G5826" t="s">
        <v>1502</v>
      </c>
      <c r="H5826">
        <v>45</v>
      </c>
      <c r="I5826">
        <v>66</v>
      </c>
    </row>
    <row r="5827" spans="1:9" x14ac:dyDescent="0.2">
      <c r="A5827" t="s">
        <v>1242</v>
      </c>
      <c r="B5827" t="s">
        <v>5</v>
      </c>
      <c r="C5827">
        <v>5</v>
      </c>
      <c r="D5827" t="s">
        <v>1256</v>
      </c>
      <c r="E5827">
        <v>4057375</v>
      </c>
      <c r="F5827" t="s">
        <v>1518</v>
      </c>
      <c r="G5827" t="s">
        <v>1503</v>
      </c>
      <c r="H5827">
        <v>47</v>
      </c>
      <c r="I5827">
        <v>66</v>
      </c>
    </row>
    <row r="5828" spans="1:9" x14ac:dyDescent="0.2">
      <c r="A5828" t="s">
        <v>1242</v>
      </c>
      <c r="B5828" t="s">
        <v>5</v>
      </c>
      <c r="C5828">
        <v>5</v>
      </c>
      <c r="D5828" t="s">
        <v>1256</v>
      </c>
      <c r="E5828">
        <v>4057375</v>
      </c>
      <c r="F5828" t="s">
        <v>1518</v>
      </c>
      <c r="G5828" t="s">
        <v>1504</v>
      </c>
      <c r="H5828">
        <v>43</v>
      </c>
      <c r="I5828">
        <v>66</v>
      </c>
    </row>
    <row r="5829" spans="1:9" x14ac:dyDescent="0.2">
      <c r="A5829" t="s">
        <v>1242</v>
      </c>
      <c r="B5829" t="s">
        <v>5</v>
      </c>
      <c r="C5829">
        <v>5</v>
      </c>
      <c r="D5829" t="s">
        <v>1256</v>
      </c>
      <c r="E5829">
        <v>4057375</v>
      </c>
      <c r="F5829" t="s">
        <v>1518</v>
      </c>
      <c r="G5829" t="s">
        <v>1505</v>
      </c>
      <c r="H5829">
        <v>41</v>
      </c>
      <c r="I5829">
        <v>66</v>
      </c>
    </row>
    <row r="5830" spans="1:9" x14ac:dyDescent="0.2">
      <c r="A5830" t="s">
        <v>1242</v>
      </c>
      <c r="B5830" t="s">
        <v>5</v>
      </c>
      <c r="C5830">
        <v>5</v>
      </c>
      <c r="D5830" t="s">
        <v>1256</v>
      </c>
      <c r="E5830">
        <v>4057375</v>
      </c>
      <c r="F5830" t="s">
        <v>1518</v>
      </c>
      <c r="G5830" t="s">
        <v>1506</v>
      </c>
      <c r="H5830">
        <v>40</v>
      </c>
      <c r="I5830">
        <v>66</v>
      </c>
    </row>
    <row r="5831" spans="1:9" x14ac:dyDescent="0.2">
      <c r="A5831" t="s">
        <v>1242</v>
      </c>
      <c r="B5831" t="s">
        <v>5</v>
      </c>
      <c r="C5831">
        <v>5</v>
      </c>
      <c r="D5831" t="s">
        <v>1256</v>
      </c>
      <c r="E5831">
        <v>4057375</v>
      </c>
      <c r="F5831" t="s">
        <v>1518</v>
      </c>
      <c r="G5831" t="s">
        <v>1507</v>
      </c>
      <c r="H5831">
        <v>70</v>
      </c>
      <c r="I5831">
        <v>110</v>
      </c>
    </row>
    <row r="5832" spans="1:9" x14ac:dyDescent="0.2">
      <c r="A5832" t="s">
        <v>1242</v>
      </c>
      <c r="B5832" t="s">
        <v>5</v>
      </c>
      <c r="C5832">
        <v>5</v>
      </c>
      <c r="D5832" t="s">
        <v>1256</v>
      </c>
      <c r="E5832">
        <v>4057375</v>
      </c>
      <c r="F5832" t="s">
        <v>1518</v>
      </c>
      <c r="G5832" t="s">
        <v>1508</v>
      </c>
      <c r="H5832">
        <v>50</v>
      </c>
      <c r="I5832">
        <v>66</v>
      </c>
    </row>
    <row r="5833" spans="1:9" x14ac:dyDescent="0.2">
      <c r="A5833" t="s">
        <v>1242</v>
      </c>
      <c r="B5833" t="s">
        <v>5</v>
      </c>
      <c r="C5833">
        <v>5</v>
      </c>
      <c r="D5833" t="s">
        <v>1256</v>
      </c>
      <c r="E5833">
        <v>4057375</v>
      </c>
      <c r="F5833" t="s">
        <v>1518</v>
      </c>
      <c r="G5833" t="s">
        <v>1509</v>
      </c>
      <c r="H5833">
        <v>38</v>
      </c>
      <c r="I5833">
        <v>66</v>
      </c>
    </row>
    <row r="5834" spans="1:9" x14ac:dyDescent="0.2">
      <c r="A5834" t="s">
        <v>1242</v>
      </c>
      <c r="B5834" t="s">
        <v>5</v>
      </c>
      <c r="C5834">
        <v>5</v>
      </c>
      <c r="D5834" t="s">
        <v>1256</v>
      </c>
      <c r="E5834">
        <v>4057375</v>
      </c>
      <c r="F5834" t="s">
        <v>1518</v>
      </c>
      <c r="G5834" t="s">
        <v>1510</v>
      </c>
      <c r="H5834">
        <v>36</v>
      </c>
      <c r="I5834">
        <v>66</v>
      </c>
    </row>
    <row r="5835" spans="1:9" x14ac:dyDescent="0.2">
      <c r="A5835" t="s">
        <v>1242</v>
      </c>
      <c r="B5835" t="s">
        <v>5</v>
      </c>
      <c r="C5835">
        <v>5</v>
      </c>
      <c r="D5835" t="s">
        <v>1256</v>
      </c>
      <c r="E5835">
        <v>4057375</v>
      </c>
      <c r="F5835" t="s">
        <v>1518</v>
      </c>
      <c r="G5835" t="s">
        <v>1511</v>
      </c>
      <c r="H5835">
        <v>40</v>
      </c>
      <c r="I5835">
        <v>66</v>
      </c>
    </row>
    <row r="5836" spans="1:9" x14ac:dyDescent="0.2">
      <c r="A5836" t="s">
        <v>1242</v>
      </c>
      <c r="B5836" t="s">
        <v>5</v>
      </c>
      <c r="C5836">
        <v>5</v>
      </c>
      <c r="D5836" t="s">
        <v>1256</v>
      </c>
      <c r="E5836">
        <v>4057426</v>
      </c>
      <c r="F5836" t="s">
        <v>1513</v>
      </c>
      <c r="G5836" t="s">
        <v>1499</v>
      </c>
      <c r="H5836">
        <v>47</v>
      </c>
      <c r="I5836">
        <v>57</v>
      </c>
    </row>
    <row r="5837" spans="1:9" x14ac:dyDescent="0.2">
      <c r="A5837" t="s">
        <v>1242</v>
      </c>
      <c r="B5837" t="s">
        <v>5</v>
      </c>
      <c r="C5837">
        <v>5</v>
      </c>
      <c r="D5837" t="s">
        <v>1256</v>
      </c>
      <c r="E5837">
        <v>4057426</v>
      </c>
      <c r="F5837" t="s">
        <v>1513</v>
      </c>
      <c r="G5837" t="s">
        <v>1500</v>
      </c>
      <c r="H5837">
        <v>44</v>
      </c>
      <c r="I5837">
        <v>57</v>
      </c>
    </row>
    <row r="5838" spans="1:9" x14ac:dyDescent="0.2">
      <c r="A5838" t="s">
        <v>1242</v>
      </c>
      <c r="B5838" t="s">
        <v>5</v>
      </c>
      <c r="C5838">
        <v>5</v>
      </c>
      <c r="D5838" t="s">
        <v>1256</v>
      </c>
      <c r="E5838">
        <v>4057426</v>
      </c>
      <c r="F5838" t="s">
        <v>1513</v>
      </c>
      <c r="G5838" t="s">
        <v>1501</v>
      </c>
      <c r="H5838">
        <v>36</v>
      </c>
      <c r="I5838">
        <v>57</v>
      </c>
    </row>
    <row r="5839" spans="1:9" x14ac:dyDescent="0.2">
      <c r="A5839" t="s">
        <v>1242</v>
      </c>
      <c r="B5839" t="s">
        <v>5</v>
      </c>
      <c r="C5839">
        <v>5</v>
      </c>
      <c r="D5839" t="s">
        <v>1256</v>
      </c>
      <c r="E5839">
        <v>4057426</v>
      </c>
      <c r="F5839" t="s">
        <v>1513</v>
      </c>
      <c r="G5839" t="s">
        <v>1502</v>
      </c>
      <c r="H5839">
        <v>43</v>
      </c>
      <c r="I5839">
        <v>57</v>
      </c>
    </row>
    <row r="5840" spans="1:9" x14ac:dyDescent="0.2">
      <c r="A5840" t="s">
        <v>1242</v>
      </c>
      <c r="B5840" t="s">
        <v>5</v>
      </c>
      <c r="C5840">
        <v>5</v>
      </c>
      <c r="D5840" t="s">
        <v>1256</v>
      </c>
      <c r="E5840">
        <v>4057426</v>
      </c>
      <c r="F5840" t="s">
        <v>1513</v>
      </c>
      <c r="G5840" t="s">
        <v>1503</v>
      </c>
      <c r="H5840">
        <v>36</v>
      </c>
      <c r="I5840">
        <v>57</v>
      </c>
    </row>
    <row r="5841" spans="1:9" x14ac:dyDescent="0.2">
      <c r="A5841" t="s">
        <v>1242</v>
      </c>
      <c r="B5841" t="s">
        <v>5</v>
      </c>
      <c r="C5841">
        <v>5</v>
      </c>
      <c r="D5841" t="s">
        <v>1256</v>
      </c>
      <c r="E5841">
        <v>4057426</v>
      </c>
      <c r="F5841" t="s">
        <v>1513</v>
      </c>
      <c r="G5841" t="s">
        <v>1504</v>
      </c>
      <c r="H5841">
        <v>39</v>
      </c>
      <c r="I5841">
        <v>57</v>
      </c>
    </row>
    <row r="5842" spans="1:9" x14ac:dyDescent="0.2">
      <c r="A5842" t="s">
        <v>1242</v>
      </c>
      <c r="B5842" t="s">
        <v>5</v>
      </c>
      <c r="C5842">
        <v>5</v>
      </c>
      <c r="D5842" t="s">
        <v>1256</v>
      </c>
      <c r="E5842">
        <v>4057426</v>
      </c>
      <c r="F5842" t="s">
        <v>1513</v>
      </c>
      <c r="G5842" t="s">
        <v>1505</v>
      </c>
      <c r="H5842">
        <v>36</v>
      </c>
      <c r="I5842">
        <v>57</v>
      </c>
    </row>
    <row r="5843" spans="1:9" x14ac:dyDescent="0.2">
      <c r="A5843" t="s">
        <v>1242</v>
      </c>
      <c r="B5843" t="s">
        <v>5</v>
      </c>
      <c r="C5843">
        <v>5</v>
      </c>
      <c r="D5843" t="s">
        <v>1256</v>
      </c>
      <c r="E5843">
        <v>4057426</v>
      </c>
      <c r="F5843" t="s">
        <v>1513</v>
      </c>
      <c r="G5843" t="s">
        <v>1506</v>
      </c>
      <c r="H5843">
        <v>35</v>
      </c>
      <c r="I5843">
        <v>57</v>
      </c>
    </row>
    <row r="5844" spans="1:9" x14ac:dyDescent="0.2">
      <c r="A5844" t="s">
        <v>1242</v>
      </c>
      <c r="B5844" t="s">
        <v>5</v>
      </c>
      <c r="C5844">
        <v>5</v>
      </c>
      <c r="D5844" t="s">
        <v>1256</v>
      </c>
      <c r="E5844">
        <v>4057426</v>
      </c>
      <c r="F5844" t="s">
        <v>1513</v>
      </c>
      <c r="G5844" t="s">
        <v>1507</v>
      </c>
      <c r="H5844">
        <v>63</v>
      </c>
      <c r="I5844">
        <v>95</v>
      </c>
    </row>
    <row r="5845" spans="1:9" x14ac:dyDescent="0.2">
      <c r="A5845" t="s">
        <v>1242</v>
      </c>
      <c r="B5845" t="s">
        <v>5</v>
      </c>
      <c r="C5845">
        <v>5</v>
      </c>
      <c r="D5845" t="s">
        <v>1256</v>
      </c>
      <c r="E5845">
        <v>4057426</v>
      </c>
      <c r="F5845" t="s">
        <v>1513</v>
      </c>
      <c r="G5845" t="s">
        <v>1508</v>
      </c>
      <c r="H5845">
        <v>38</v>
      </c>
      <c r="I5845">
        <v>57</v>
      </c>
    </row>
    <row r="5846" spans="1:9" x14ac:dyDescent="0.2">
      <c r="A5846" t="s">
        <v>1242</v>
      </c>
      <c r="B5846" t="s">
        <v>5</v>
      </c>
      <c r="C5846">
        <v>5</v>
      </c>
      <c r="D5846" t="s">
        <v>1256</v>
      </c>
      <c r="E5846">
        <v>4057426</v>
      </c>
      <c r="F5846" t="s">
        <v>1513</v>
      </c>
      <c r="G5846" t="s">
        <v>1509</v>
      </c>
      <c r="H5846">
        <v>40</v>
      </c>
      <c r="I5846">
        <v>57</v>
      </c>
    </row>
    <row r="5847" spans="1:9" x14ac:dyDescent="0.2">
      <c r="A5847" t="s">
        <v>1242</v>
      </c>
      <c r="B5847" t="s">
        <v>5</v>
      </c>
      <c r="C5847">
        <v>5</v>
      </c>
      <c r="D5847" t="s">
        <v>1256</v>
      </c>
      <c r="E5847">
        <v>4057426</v>
      </c>
      <c r="F5847" t="s">
        <v>1513</v>
      </c>
      <c r="G5847" t="s">
        <v>1510</v>
      </c>
      <c r="H5847">
        <v>39</v>
      </c>
      <c r="I5847">
        <v>57</v>
      </c>
    </row>
    <row r="5848" spans="1:9" x14ac:dyDescent="0.2">
      <c r="A5848" t="s">
        <v>1242</v>
      </c>
      <c r="B5848" t="s">
        <v>5</v>
      </c>
      <c r="C5848">
        <v>5</v>
      </c>
      <c r="D5848" t="s">
        <v>1256</v>
      </c>
      <c r="E5848">
        <v>4057426</v>
      </c>
      <c r="F5848" t="s">
        <v>1513</v>
      </c>
      <c r="G5848" t="s">
        <v>1511</v>
      </c>
      <c r="H5848">
        <v>34</v>
      </c>
      <c r="I5848">
        <v>57</v>
      </c>
    </row>
    <row r="5849" spans="1:9" x14ac:dyDescent="0.2">
      <c r="A5849" t="s">
        <v>1242</v>
      </c>
      <c r="B5849" t="s">
        <v>5</v>
      </c>
      <c r="C5849">
        <v>5</v>
      </c>
      <c r="D5849" t="s">
        <v>1256</v>
      </c>
      <c r="E5849">
        <v>4057417</v>
      </c>
      <c r="F5849" t="s">
        <v>1515</v>
      </c>
      <c r="G5849" t="s">
        <v>1499</v>
      </c>
      <c r="H5849">
        <v>44</v>
      </c>
      <c r="I5849">
        <v>57</v>
      </c>
    </row>
    <row r="5850" spans="1:9" x14ac:dyDescent="0.2">
      <c r="A5850" t="s">
        <v>1242</v>
      </c>
      <c r="B5850" t="s">
        <v>5</v>
      </c>
      <c r="C5850">
        <v>5</v>
      </c>
      <c r="D5850" t="s">
        <v>1256</v>
      </c>
      <c r="E5850">
        <v>4057417</v>
      </c>
      <c r="F5850" t="s">
        <v>1515</v>
      </c>
      <c r="G5850" t="s">
        <v>1500</v>
      </c>
      <c r="H5850">
        <v>37</v>
      </c>
      <c r="I5850">
        <v>57</v>
      </c>
    </row>
    <row r="5851" spans="1:9" x14ac:dyDescent="0.2">
      <c r="A5851" t="s">
        <v>1242</v>
      </c>
      <c r="B5851" t="s">
        <v>5</v>
      </c>
      <c r="C5851">
        <v>5</v>
      </c>
      <c r="D5851" t="s">
        <v>1256</v>
      </c>
      <c r="E5851">
        <v>4057417</v>
      </c>
      <c r="F5851" t="s">
        <v>1515</v>
      </c>
      <c r="G5851" t="s">
        <v>1501</v>
      </c>
      <c r="H5851">
        <v>37</v>
      </c>
      <c r="I5851">
        <v>57</v>
      </c>
    </row>
    <row r="5852" spans="1:9" x14ac:dyDescent="0.2">
      <c r="A5852" t="s">
        <v>1242</v>
      </c>
      <c r="B5852" t="s">
        <v>5</v>
      </c>
      <c r="C5852">
        <v>5</v>
      </c>
      <c r="D5852" t="s">
        <v>1256</v>
      </c>
      <c r="E5852">
        <v>4057417</v>
      </c>
      <c r="F5852" t="s">
        <v>1515</v>
      </c>
      <c r="G5852" t="s">
        <v>1502</v>
      </c>
      <c r="H5852">
        <v>43</v>
      </c>
      <c r="I5852">
        <v>57</v>
      </c>
    </row>
    <row r="5853" spans="1:9" x14ac:dyDescent="0.2">
      <c r="A5853" t="s">
        <v>1242</v>
      </c>
      <c r="B5853" t="s">
        <v>5</v>
      </c>
      <c r="C5853">
        <v>5</v>
      </c>
      <c r="D5853" t="s">
        <v>1256</v>
      </c>
      <c r="E5853">
        <v>4057417</v>
      </c>
      <c r="F5853" t="s">
        <v>1515</v>
      </c>
      <c r="G5853" t="s">
        <v>1503</v>
      </c>
      <c r="H5853">
        <v>42</v>
      </c>
      <c r="I5853">
        <v>57</v>
      </c>
    </row>
    <row r="5854" spans="1:9" x14ac:dyDescent="0.2">
      <c r="A5854" t="s">
        <v>1242</v>
      </c>
      <c r="B5854" t="s">
        <v>5</v>
      </c>
      <c r="C5854">
        <v>5</v>
      </c>
      <c r="D5854" t="s">
        <v>1256</v>
      </c>
      <c r="E5854">
        <v>4057417</v>
      </c>
      <c r="F5854" t="s">
        <v>1515</v>
      </c>
      <c r="G5854" t="s">
        <v>1504</v>
      </c>
      <c r="H5854">
        <v>36</v>
      </c>
      <c r="I5854">
        <v>57</v>
      </c>
    </row>
    <row r="5855" spans="1:9" x14ac:dyDescent="0.2">
      <c r="A5855" t="s">
        <v>1242</v>
      </c>
      <c r="B5855" t="s">
        <v>5</v>
      </c>
      <c r="C5855">
        <v>5</v>
      </c>
      <c r="D5855" t="s">
        <v>1256</v>
      </c>
      <c r="E5855">
        <v>4057417</v>
      </c>
      <c r="F5855" t="s">
        <v>1515</v>
      </c>
      <c r="G5855" t="s">
        <v>1505</v>
      </c>
      <c r="H5855">
        <v>36</v>
      </c>
      <c r="I5855">
        <v>57</v>
      </c>
    </row>
    <row r="5856" spans="1:9" x14ac:dyDescent="0.2">
      <c r="A5856" t="s">
        <v>1242</v>
      </c>
      <c r="B5856" t="s">
        <v>5</v>
      </c>
      <c r="C5856">
        <v>5</v>
      </c>
      <c r="D5856" t="s">
        <v>1256</v>
      </c>
      <c r="E5856">
        <v>4057417</v>
      </c>
      <c r="F5856" t="s">
        <v>1515</v>
      </c>
      <c r="G5856" t="s">
        <v>1506</v>
      </c>
      <c r="H5856">
        <v>30</v>
      </c>
      <c r="I5856">
        <v>57</v>
      </c>
    </row>
    <row r="5857" spans="1:9" x14ac:dyDescent="0.2">
      <c r="A5857" t="s">
        <v>1242</v>
      </c>
      <c r="B5857" t="s">
        <v>5</v>
      </c>
      <c r="C5857">
        <v>5</v>
      </c>
      <c r="D5857" t="s">
        <v>1256</v>
      </c>
      <c r="E5857">
        <v>4057417</v>
      </c>
      <c r="F5857" t="s">
        <v>1515</v>
      </c>
      <c r="G5857" t="s">
        <v>1507</v>
      </c>
      <c r="H5857">
        <v>63</v>
      </c>
      <c r="I5857">
        <v>95</v>
      </c>
    </row>
    <row r="5858" spans="1:9" x14ac:dyDescent="0.2">
      <c r="A5858" t="s">
        <v>1242</v>
      </c>
      <c r="B5858" t="s">
        <v>5</v>
      </c>
      <c r="C5858">
        <v>5</v>
      </c>
      <c r="D5858" t="s">
        <v>1256</v>
      </c>
      <c r="E5858">
        <v>4057417</v>
      </c>
      <c r="F5858" t="s">
        <v>1515</v>
      </c>
      <c r="G5858" t="s">
        <v>1508</v>
      </c>
      <c r="H5858">
        <v>40</v>
      </c>
      <c r="I5858">
        <v>57</v>
      </c>
    </row>
    <row r="5859" spans="1:9" x14ac:dyDescent="0.2">
      <c r="A5859" t="s">
        <v>1242</v>
      </c>
      <c r="B5859" t="s">
        <v>5</v>
      </c>
      <c r="C5859">
        <v>5</v>
      </c>
      <c r="D5859" t="s">
        <v>1256</v>
      </c>
      <c r="E5859">
        <v>4057417</v>
      </c>
      <c r="F5859" t="s">
        <v>1515</v>
      </c>
      <c r="G5859" t="s">
        <v>1509</v>
      </c>
      <c r="H5859">
        <v>37</v>
      </c>
      <c r="I5859">
        <v>57</v>
      </c>
    </row>
    <row r="5860" spans="1:9" x14ac:dyDescent="0.2">
      <c r="A5860" t="s">
        <v>1242</v>
      </c>
      <c r="B5860" t="s">
        <v>5</v>
      </c>
      <c r="C5860">
        <v>5</v>
      </c>
      <c r="D5860" t="s">
        <v>1256</v>
      </c>
      <c r="E5860">
        <v>4057417</v>
      </c>
      <c r="F5860" t="s">
        <v>1515</v>
      </c>
      <c r="G5860" t="s">
        <v>1510</v>
      </c>
      <c r="H5860">
        <v>25</v>
      </c>
      <c r="I5860">
        <v>57</v>
      </c>
    </row>
    <row r="5861" spans="1:9" x14ac:dyDescent="0.2">
      <c r="A5861" t="s">
        <v>1242</v>
      </c>
      <c r="B5861" t="s">
        <v>5</v>
      </c>
      <c r="C5861">
        <v>5</v>
      </c>
      <c r="D5861" t="s">
        <v>1256</v>
      </c>
      <c r="E5861">
        <v>4057417</v>
      </c>
      <c r="F5861" t="s">
        <v>1515</v>
      </c>
      <c r="G5861" t="s">
        <v>1511</v>
      </c>
      <c r="H5861">
        <v>38</v>
      </c>
      <c r="I5861">
        <v>57</v>
      </c>
    </row>
    <row r="5862" spans="1:9" x14ac:dyDescent="0.2">
      <c r="A5862" t="s">
        <v>1242</v>
      </c>
      <c r="B5862" t="s">
        <v>5</v>
      </c>
      <c r="C5862">
        <v>5</v>
      </c>
      <c r="D5862" t="s">
        <v>1256</v>
      </c>
      <c r="E5862">
        <v>4057641</v>
      </c>
      <c r="F5862" t="s">
        <v>1513</v>
      </c>
      <c r="G5862" t="s">
        <v>1499</v>
      </c>
      <c r="H5862">
        <v>41</v>
      </c>
      <c r="I5862">
        <v>57</v>
      </c>
    </row>
    <row r="5863" spans="1:9" x14ac:dyDescent="0.2">
      <c r="A5863" t="s">
        <v>1242</v>
      </c>
      <c r="B5863" t="s">
        <v>5</v>
      </c>
      <c r="C5863">
        <v>5</v>
      </c>
      <c r="D5863" t="s">
        <v>1256</v>
      </c>
      <c r="E5863">
        <v>4057641</v>
      </c>
      <c r="F5863" t="s">
        <v>1513</v>
      </c>
      <c r="G5863" t="s">
        <v>1500</v>
      </c>
      <c r="H5863">
        <v>44</v>
      </c>
      <c r="I5863">
        <v>57</v>
      </c>
    </row>
    <row r="5864" spans="1:9" x14ac:dyDescent="0.2">
      <c r="A5864" t="s">
        <v>1242</v>
      </c>
      <c r="B5864" t="s">
        <v>5</v>
      </c>
      <c r="C5864">
        <v>5</v>
      </c>
      <c r="D5864" t="s">
        <v>1256</v>
      </c>
      <c r="E5864">
        <v>4057641</v>
      </c>
      <c r="F5864" t="s">
        <v>1513</v>
      </c>
      <c r="G5864" t="s">
        <v>1501</v>
      </c>
      <c r="H5864">
        <v>37</v>
      </c>
      <c r="I5864">
        <v>57</v>
      </c>
    </row>
    <row r="5865" spans="1:9" x14ac:dyDescent="0.2">
      <c r="A5865" t="s">
        <v>1242</v>
      </c>
      <c r="B5865" t="s">
        <v>5</v>
      </c>
      <c r="C5865">
        <v>5</v>
      </c>
      <c r="D5865" t="s">
        <v>1256</v>
      </c>
      <c r="E5865">
        <v>4057641</v>
      </c>
      <c r="F5865" t="s">
        <v>1513</v>
      </c>
      <c r="G5865" t="s">
        <v>1502</v>
      </c>
      <c r="H5865">
        <v>44</v>
      </c>
      <c r="I5865">
        <v>57</v>
      </c>
    </row>
    <row r="5866" spans="1:9" x14ac:dyDescent="0.2">
      <c r="A5866" t="s">
        <v>1242</v>
      </c>
      <c r="B5866" t="s">
        <v>5</v>
      </c>
      <c r="C5866">
        <v>5</v>
      </c>
      <c r="D5866" t="s">
        <v>1256</v>
      </c>
      <c r="E5866">
        <v>4057641</v>
      </c>
      <c r="F5866" t="s">
        <v>1513</v>
      </c>
      <c r="G5866" t="s">
        <v>1503</v>
      </c>
      <c r="H5866">
        <v>39</v>
      </c>
      <c r="I5866">
        <v>57</v>
      </c>
    </row>
    <row r="5867" spans="1:9" x14ac:dyDescent="0.2">
      <c r="A5867" t="s">
        <v>1242</v>
      </c>
      <c r="B5867" t="s">
        <v>5</v>
      </c>
      <c r="C5867">
        <v>5</v>
      </c>
      <c r="D5867" t="s">
        <v>1256</v>
      </c>
      <c r="E5867">
        <v>4057641</v>
      </c>
      <c r="F5867" t="s">
        <v>1513</v>
      </c>
      <c r="G5867" t="s">
        <v>1504</v>
      </c>
      <c r="H5867">
        <v>36</v>
      </c>
      <c r="I5867">
        <v>57</v>
      </c>
    </row>
    <row r="5868" spans="1:9" x14ac:dyDescent="0.2">
      <c r="A5868" t="s">
        <v>1242</v>
      </c>
      <c r="B5868" t="s">
        <v>5</v>
      </c>
      <c r="C5868">
        <v>5</v>
      </c>
      <c r="D5868" t="s">
        <v>1256</v>
      </c>
      <c r="E5868">
        <v>4057641</v>
      </c>
      <c r="F5868" t="s">
        <v>1513</v>
      </c>
      <c r="G5868" t="s">
        <v>1505</v>
      </c>
      <c r="H5868">
        <v>37</v>
      </c>
      <c r="I5868">
        <v>57</v>
      </c>
    </row>
    <row r="5869" spans="1:9" x14ac:dyDescent="0.2">
      <c r="A5869" t="s">
        <v>1242</v>
      </c>
      <c r="B5869" t="s">
        <v>5</v>
      </c>
      <c r="C5869">
        <v>5</v>
      </c>
      <c r="D5869" t="s">
        <v>1256</v>
      </c>
      <c r="E5869">
        <v>4057641</v>
      </c>
      <c r="F5869" t="s">
        <v>1513</v>
      </c>
      <c r="G5869" t="s">
        <v>1506</v>
      </c>
      <c r="H5869">
        <v>31</v>
      </c>
      <c r="I5869">
        <v>57</v>
      </c>
    </row>
    <row r="5870" spans="1:9" x14ac:dyDescent="0.2">
      <c r="A5870" t="s">
        <v>1242</v>
      </c>
      <c r="B5870" t="s">
        <v>5</v>
      </c>
      <c r="C5870">
        <v>5</v>
      </c>
      <c r="D5870" t="s">
        <v>1256</v>
      </c>
      <c r="E5870">
        <v>4057641</v>
      </c>
      <c r="F5870" t="s">
        <v>1513</v>
      </c>
      <c r="G5870" t="s">
        <v>1507</v>
      </c>
      <c r="H5870">
        <v>65</v>
      </c>
      <c r="I5870">
        <v>95</v>
      </c>
    </row>
    <row r="5871" spans="1:9" x14ac:dyDescent="0.2">
      <c r="A5871" t="s">
        <v>1242</v>
      </c>
      <c r="B5871" t="s">
        <v>5</v>
      </c>
      <c r="C5871">
        <v>5</v>
      </c>
      <c r="D5871" t="s">
        <v>1256</v>
      </c>
      <c r="E5871">
        <v>4057641</v>
      </c>
      <c r="F5871" t="s">
        <v>1513</v>
      </c>
      <c r="G5871" t="s">
        <v>1508</v>
      </c>
      <c r="H5871">
        <v>44</v>
      </c>
      <c r="I5871">
        <v>57</v>
      </c>
    </row>
    <row r="5872" spans="1:9" x14ac:dyDescent="0.2">
      <c r="A5872" t="s">
        <v>1242</v>
      </c>
      <c r="B5872" t="s">
        <v>5</v>
      </c>
      <c r="C5872">
        <v>5</v>
      </c>
      <c r="D5872" t="s">
        <v>1256</v>
      </c>
      <c r="E5872">
        <v>4057641</v>
      </c>
      <c r="F5872" t="s">
        <v>1513</v>
      </c>
      <c r="G5872" t="s">
        <v>1509</v>
      </c>
      <c r="H5872">
        <v>40</v>
      </c>
      <c r="I5872">
        <v>57</v>
      </c>
    </row>
    <row r="5873" spans="1:9" x14ac:dyDescent="0.2">
      <c r="A5873" t="s">
        <v>1242</v>
      </c>
      <c r="B5873" t="s">
        <v>5</v>
      </c>
      <c r="C5873">
        <v>5</v>
      </c>
      <c r="D5873" t="s">
        <v>1256</v>
      </c>
      <c r="E5873">
        <v>4057641</v>
      </c>
      <c r="F5873" t="s">
        <v>1513</v>
      </c>
      <c r="G5873" t="s">
        <v>1510</v>
      </c>
      <c r="H5873">
        <v>38</v>
      </c>
      <c r="I5873">
        <v>57</v>
      </c>
    </row>
    <row r="5874" spans="1:9" x14ac:dyDescent="0.2">
      <c r="A5874" t="s">
        <v>1242</v>
      </c>
      <c r="B5874" t="s">
        <v>5</v>
      </c>
      <c r="C5874">
        <v>5</v>
      </c>
      <c r="D5874" t="s">
        <v>1256</v>
      </c>
      <c r="E5874">
        <v>4057641</v>
      </c>
      <c r="F5874" t="s">
        <v>1513</v>
      </c>
      <c r="G5874" t="s">
        <v>1511</v>
      </c>
      <c r="H5874">
        <v>33</v>
      </c>
      <c r="I5874">
        <v>57</v>
      </c>
    </row>
    <row r="5875" spans="1:9" x14ac:dyDescent="0.2">
      <c r="A5875" t="s">
        <v>1242</v>
      </c>
      <c r="B5875" t="s">
        <v>5</v>
      </c>
      <c r="C5875">
        <v>5</v>
      </c>
      <c r="D5875" t="s">
        <v>1256</v>
      </c>
      <c r="E5875">
        <v>4057364</v>
      </c>
      <c r="F5875" t="s">
        <v>1521</v>
      </c>
      <c r="G5875" t="s">
        <v>1499</v>
      </c>
      <c r="H5875">
        <v>46</v>
      </c>
      <c r="I5875">
        <v>60</v>
      </c>
    </row>
    <row r="5876" spans="1:9" x14ac:dyDescent="0.2">
      <c r="A5876" t="s">
        <v>1242</v>
      </c>
      <c r="B5876" t="s">
        <v>5</v>
      </c>
      <c r="C5876">
        <v>5</v>
      </c>
      <c r="D5876" t="s">
        <v>1256</v>
      </c>
      <c r="E5876">
        <v>4057364</v>
      </c>
      <c r="F5876" t="s">
        <v>1521</v>
      </c>
      <c r="G5876" t="s">
        <v>1500</v>
      </c>
      <c r="H5876">
        <v>41</v>
      </c>
      <c r="I5876">
        <v>60</v>
      </c>
    </row>
    <row r="5877" spans="1:9" x14ac:dyDescent="0.2">
      <c r="A5877" t="s">
        <v>1242</v>
      </c>
      <c r="B5877" t="s">
        <v>5</v>
      </c>
      <c r="C5877">
        <v>5</v>
      </c>
      <c r="D5877" t="s">
        <v>1256</v>
      </c>
      <c r="E5877">
        <v>4057364</v>
      </c>
      <c r="F5877" t="s">
        <v>1521</v>
      </c>
      <c r="G5877" t="s">
        <v>1501</v>
      </c>
      <c r="H5877">
        <v>41</v>
      </c>
      <c r="I5877">
        <v>60</v>
      </c>
    </row>
    <row r="5878" spans="1:9" x14ac:dyDescent="0.2">
      <c r="A5878" t="s">
        <v>1242</v>
      </c>
      <c r="B5878" t="s">
        <v>5</v>
      </c>
      <c r="C5878">
        <v>5</v>
      </c>
      <c r="D5878" t="s">
        <v>1256</v>
      </c>
      <c r="E5878">
        <v>4057364</v>
      </c>
      <c r="F5878" t="s">
        <v>1521</v>
      </c>
      <c r="G5878" t="s">
        <v>1502</v>
      </c>
      <c r="H5878">
        <v>45</v>
      </c>
      <c r="I5878">
        <v>60</v>
      </c>
    </row>
    <row r="5879" spans="1:9" x14ac:dyDescent="0.2">
      <c r="A5879" t="s">
        <v>1242</v>
      </c>
      <c r="B5879" t="s">
        <v>5</v>
      </c>
      <c r="C5879">
        <v>5</v>
      </c>
      <c r="D5879" t="s">
        <v>1256</v>
      </c>
      <c r="E5879">
        <v>4057364</v>
      </c>
      <c r="F5879" t="s">
        <v>1521</v>
      </c>
      <c r="G5879" t="s">
        <v>1503</v>
      </c>
      <c r="H5879">
        <v>43</v>
      </c>
      <c r="I5879">
        <v>60</v>
      </c>
    </row>
    <row r="5880" spans="1:9" x14ac:dyDescent="0.2">
      <c r="A5880" t="s">
        <v>1242</v>
      </c>
      <c r="B5880" t="s">
        <v>5</v>
      </c>
      <c r="C5880">
        <v>5</v>
      </c>
      <c r="D5880" t="s">
        <v>1256</v>
      </c>
      <c r="E5880">
        <v>4057364</v>
      </c>
      <c r="F5880" t="s">
        <v>1521</v>
      </c>
      <c r="G5880" t="s">
        <v>1504</v>
      </c>
      <c r="H5880">
        <v>40</v>
      </c>
      <c r="I5880">
        <v>60</v>
      </c>
    </row>
    <row r="5881" spans="1:9" x14ac:dyDescent="0.2">
      <c r="A5881" t="s">
        <v>1242</v>
      </c>
      <c r="B5881" t="s">
        <v>5</v>
      </c>
      <c r="C5881">
        <v>5</v>
      </c>
      <c r="D5881" t="s">
        <v>1256</v>
      </c>
      <c r="E5881">
        <v>4057364</v>
      </c>
      <c r="F5881" t="s">
        <v>1521</v>
      </c>
      <c r="G5881" t="s">
        <v>1505</v>
      </c>
      <c r="H5881">
        <v>39</v>
      </c>
      <c r="I5881">
        <v>60</v>
      </c>
    </row>
    <row r="5882" spans="1:9" x14ac:dyDescent="0.2">
      <c r="A5882" t="s">
        <v>1242</v>
      </c>
      <c r="B5882" t="s">
        <v>5</v>
      </c>
      <c r="C5882">
        <v>5</v>
      </c>
      <c r="D5882" t="s">
        <v>1256</v>
      </c>
      <c r="E5882">
        <v>4057364</v>
      </c>
      <c r="F5882" t="s">
        <v>1521</v>
      </c>
      <c r="G5882" t="s">
        <v>1506</v>
      </c>
      <c r="H5882">
        <v>31</v>
      </c>
      <c r="I5882">
        <v>60</v>
      </c>
    </row>
    <row r="5883" spans="1:9" x14ac:dyDescent="0.2">
      <c r="A5883" t="s">
        <v>1242</v>
      </c>
      <c r="B5883" t="s">
        <v>5</v>
      </c>
      <c r="C5883">
        <v>5</v>
      </c>
      <c r="D5883" t="s">
        <v>1256</v>
      </c>
      <c r="E5883">
        <v>4057364</v>
      </c>
      <c r="F5883" t="s">
        <v>1521</v>
      </c>
      <c r="G5883" t="s">
        <v>1507</v>
      </c>
      <c r="H5883">
        <v>53</v>
      </c>
      <c r="I5883">
        <v>100</v>
      </c>
    </row>
    <row r="5884" spans="1:9" x14ac:dyDescent="0.2">
      <c r="A5884" t="s">
        <v>1242</v>
      </c>
      <c r="B5884" t="s">
        <v>5</v>
      </c>
      <c r="C5884">
        <v>5</v>
      </c>
      <c r="D5884" t="s">
        <v>1256</v>
      </c>
      <c r="E5884">
        <v>4057364</v>
      </c>
      <c r="F5884" t="s">
        <v>1521</v>
      </c>
      <c r="G5884" t="s">
        <v>1508</v>
      </c>
      <c r="H5884">
        <v>46</v>
      </c>
      <c r="I5884">
        <v>60</v>
      </c>
    </row>
    <row r="5885" spans="1:9" x14ac:dyDescent="0.2">
      <c r="A5885" t="s">
        <v>1242</v>
      </c>
      <c r="B5885" t="s">
        <v>5</v>
      </c>
      <c r="C5885">
        <v>5</v>
      </c>
      <c r="D5885" t="s">
        <v>1256</v>
      </c>
      <c r="E5885">
        <v>4057364</v>
      </c>
      <c r="F5885" t="s">
        <v>1521</v>
      </c>
      <c r="G5885" t="s">
        <v>1509</v>
      </c>
      <c r="H5885">
        <v>41</v>
      </c>
      <c r="I5885">
        <v>60</v>
      </c>
    </row>
    <row r="5886" spans="1:9" x14ac:dyDescent="0.2">
      <c r="A5886" t="s">
        <v>1242</v>
      </c>
      <c r="B5886" t="s">
        <v>5</v>
      </c>
      <c r="C5886">
        <v>5</v>
      </c>
      <c r="D5886" t="s">
        <v>1256</v>
      </c>
      <c r="E5886">
        <v>4057364</v>
      </c>
      <c r="F5886" t="s">
        <v>1521</v>
      </c>
      <c r="G5886" t="s">
        <v>1510</v>
      </c>
      <c r="H5886">
        <v>37</v>
      </c>
      <c r="I5886">
        <v>60</v>
      </c>
    </row>
    <row r="5887" spans="1:9" x14ac:dyDescent="0.2">
      <c r="A5887" t="s">
        <v>1242</v>
      </c>
      <c r="B5887" t="s">
        <v>5</v>
      </c>
      <c r="C5887">
        <v>5</v>
      </c>
      <c r="D5887" t="s">
        <v>1256</v>
      </c>
      <c r="E5887">
        <v>4057364</v>
      </c>
      <c r="F5887" t="s">
        <v>1521</v>
      </c>
      <c r="G5887" t="s">
        <v>1511</v>
      </c>
      <c r="H5887">
        <v>29</v>
      </c>
      <c r="I5887">
        <v>60</v>
      </c>
    </row>
    <row r="5888" spans="1:9" x14ac:dyDescent="0.2">
      <c r="A5888" t="s">
        <v>1242</v>
      </c>
      <c r="B5888" t="s">
        <v>5</v>
      </c>
      <c r="C5888">
        <v>5</v>
      </c>
      <c r="D5888" t="s">
        <v>1256</v>
      </c>
      <c r="E5888">
        <v>4057555</v>
      </c>
      <c r="F5888" t="s">
        <v>1513</v>
      </c>
      <c r="G5888" t="s">
        <v>1499</v>
      </c>
      <c r="H5888">
        <v>32</v>
      </c>
      <c r="I5888">
        <v>39</v>
      </c>
    </row>
    <row r="5889" spans="1:9" x14ac:dyDescent="0.2">
      <c r="A5889" t="s">
        <v>1242</v>
      </c>
      <c r="B5889" t="s">
        <v>5</v>
      </c>
      <c r="C5889">
        <v>5</v>
      </c>
      <c r="D5889" t="s">
        <v>1256</v>
      </c>
      <c r="E5889">
        <v>4057555</v>
      </c>
      <c r="F5889" t="s">
        <v>1513</v>
      </c>
      <c r="G5889" t="s">
        <v>1500</v>
      </c>
      <c r="H5889">
        <v>25</v>
      </c>
      <c r="I5889">
        <v>39</v>
      </c>
    </row>
    <row r="5890" spans="1:9" x14ac:dyDescent="0.2">
      <c r="A5890" t="s">
        <v>1242</v>
      </c>
      <c r="B5890" t="s">
        <v>5</v>
      </c>
      <c r="C5890">
        <v>5</v>
      </c>
      <c r="D5890" t="s">
        <v>1256</v>
      </c>
      <c r="E5890">
        <v>4057555</v>
      </c>
      <c r="F5890" t="s">
        <v>1513</v>
      </c>
      <c r="G5890" t="s">
        <v>1501</v>
      </c>
      <c r="H5890">
        <v>24</v>
      </c>
      <c r="I5890">
        <v>39</v>
      </c>
    </row>
    <row r="5891" spans="1:9" x14ac:dyDescent="0.2">
      <c r="A5891" t="s">
        <v>1242</v>
      </c>
      <c r="B5891" t="s">
        <v>5</v>
      </c>
      <c r="C5891">
        <v>5</v>
      </c>
      <c r="D5891" t="s">
        <v>1256</v>
      </c>
      <c r="E5891">
        <v>4057555</v>
      </c>
      <c r="F5891" t="s">
        <v>1513</v>
      </c>
      <c r="G5891" t="s">
        <v>1502</v>
      </c>
      <c r="H5891">
        <v>24</v>
      </c>
      <c r="I5891">
        <v>39</v>
      </c>
    </row>
    <row r="5892" spans="1:9" x14ac:dyDescent="0.2">
      <c r="A5892" t="s">
        <v>1242</v>
      </c>
      <c r="B5892" t="s">
        <v>5</v>
      </c>
      <c r="C5892">
        <v>5</v>
      </c>
      <c r="D5892" t="s">
        <v>1256</v>
      </c>
      <c r="E5892">
        <v>4057555</v>
      </c>
      <c r="F5892" t="s">
        <v>1513</v>
      </c>
      <c r="G5892" t="s">
        <v>1503</v>
      </c>
      <c r="H5892">
        <v>22</v>
      </c>
      <c r="I5892">
        <v>39</v>
      </c>
    </row>
    <row r="5893" spans="1:9" x14ac:dyDescent="0.2">
      <c r="A5893" t="s">
        <v>1242</v>
      </c>
      <c r="B5893" t="s">
        <v>5</v>
      </c>
      <c r="C5893">
        <v>5</v>
      </c>
      <c r="D5893" t="s">
        <v>1256</v>
      </c>
      <c r="E5893">
        <v>4057555</v>
      </c>
      <c r="F5893" t="s">
        <v>1513</v>
      </c>
      <c r="G5893" t="s">
        <v>1504</v>
      </c>
      <c r="H5893">
        <v>25</v>
      </c>
      <c r="I5893">
        <v>39</v>
      </c>
    </row>
    <row r="5894" spans="1:9" x14ac:dyDescent="0.2">
      <c r="A5894" t="s">
        <v>1242</v>
      </c>
      <c r="B5894" t="s">
        <v>5</v>
      </c>
      <c r="C5894">
        <v>5</v>
      </c>
      <c r="D5894" t="s">
        <v>1256</v>
      </c>
      <c r="E5894">
        <v>4057555</v>
      </c>
      <c r="F5894" t="s">
        <v>1513</v>
      </c>
      <c r="G5894" t="s">
        <v>1505</v>
      </c>
      <c r="H5894">
        <v>20</v>
      </c>
      <c r="I5894">
        <v>39</v>
      </c>
    </row>
    <row r="5895" spans="1:9" x14ac:dyDescent="0.2">
      <c r="A5895" t="s">
        <v>1242</v>
      </c>
      <c r="B5895" t="s">
        <v>5</v>
      </c>
      <c r="C5895">
        <v>5</v>
      </c>
      <c r="D5895" t="s">
        <v>1256</v>
      </c>
      <c r="E5895">
        <v>4057555</v>
      </c>
      <c r="F5895" t="s">
        <v>1513</v>
      </c>
      <c r="G5895" t="s">
        <v>1506</v>
      </c>
      <c r="H5895">
        <v>20</v>
      </c>
      <c r="I5895">
        <v>39</v>
      </c>
    </row>
    <row r="5896" spans="1:9" x14ac:dyDescent="0.2">
      <c r="A5896" t="s">
        <v>1242</v>
      </c>
      <c r="B5896" t="s">
        <v>5</v>
      </c>
      <c r="C5896">
        <v>5</v>
      </c>
      <c r="D5896" t="s">
        <v>1256</v>
      </c>
      <c r="E5896">
        <v>4057555</v>
      </c>
      <c r="F5896" t="s">
        <v>1513</v>
      </c>
      <c r="G5896" t="s">
        <v>1507</v>
      </c>
      <c r="H5896">
        <v>37</v>
      </c>
      <c r="I5896">
        <v>65</v>
      </c>
    </row>
    <row r="5897" spans="1:9" x14ac:dyDescent="0.2">
      <c r="A5897" t="s">
        <v>1242</v>
      </c>
      <c r="B5897" t="s">
        <v>5</v>
      </c>
      <c r="C5897">
        <v>5</v>
      </c>
      <c r="D5897" t="s">
        <v>1256</v>
      </c>
      <c r="E5897">
        <v>4057555</v>
      </c>
      <c r="F5897" t="s">
        <v>1513</v>
      </c>
      <c r="G5897" t="s">
        <v>1508</v>
      </c>
      <c r="H5897">
        <v>26</v>
      </c>
      <c r="I5897">
        <v>39</v>
      </c>
    </row>
    <row r="5898" spans="1:9" x14ac:dyDescent="0.2">
      <c r="A5898" t="s">
        <v>1242</v>
      </c>
      <c r="B5898" t="s">
        <v>5</v>
      </c>
      <c r="C5898">
        <v>5</v>
      </c>
      <c r="D5898" t="s">
        <v>1256</v>
      </c>
      <c r="E5898">
        <v>4057555</v>
      </c>
      <c r="F5898" t="s">
        <v>1513</v>
      </c>
      <c r="G5898" t="s">
        <v>1509</v>
      </c>
      <c r="H5898">
        <v>20</v>
      </c>
      <c r="I5898">
        <v>39</v>
      </c>
    </row>
    <row r="5899" spans="1:9" x14ac:dyDescent="0.2">
      <c r="A5899" t="s">
        <v>1242</v>
      </c>
      <c r="B5899" t="s">
        <v>5</v>
      </c>
      <c r="C5899">
        <v>5</v>
      </c>
      <c r="D5899" t="s">
        <v>1256</v>
      </c>
      <c r="E5899">
        <v>4057555</v>
      </c>
      <c r="F5899" t="s">
        <v>1513</v>
      </c>
      <c r="G5899" t="s">
        <v>1510</v>
      </c>
      <c r="H5899">
        <v>17</v>
      </c>
      <c r="I5899">
        <v>39</v>
      </c>
    </row>
    <row r="5900" spans="1:9" x14ac:dyDescent="0.2">
      <c r="A5900" t="s">
        <v>1242</v>
      </c>
      <c r="B5900" t="s">
        <v>5</v>
      </c>
      <c r="C5900">
        <v>5</v>
      </c>
      <c r="D5900" t="s">
        <v>1256</v>
      </c>
      <c r="E5900">
        <v>4057555</v>
      </c>
      <c r="F5900" t="s">
        <v>1513</v>
      </c>
      <c r="G5900" t="s">
        <v>1511</v>
      </c>
      <c r="H5900">
        <v>16</v>
      </c>
      <c r="I5900">
        <v>39</v>
      </c>
    </row>
    <row r="5901" spans="1:9" x14ac:dyDescent="0.2">
      <c r="A5901" t="s">
        <v>1242</v>
      </c>
      <c r="B5901" t="s">
        <v>5</v>
      </c>
      <c r="C5901">
        <v>5</v>
      </c>
      <c r="D5901" t="s">
        <v>1256</v>
      </c>
      <c r="E5901">
        <v>4057589</v>
      </c>
      <c r="F5901" t="s">
        <v>1514</v>
      </c>
      <c r="G5901" t="s">
        <v>1499</v>
      </c>
      <c r="H5901">
        <v>10</v>
      </c>
      <c r="I5901">
        <v>21</v>
      </c>
    </row>
    <row r="5902" spans="1:9" x14ac:dyDescent="0.2">
      <c r="A5902" t="s">
        <v>1242</v>
      </c>
      <c r="B5902" t="s">
        <v>5</v>
      </c>
      <c r="C5902">
        <v>5</v>
      </c>
      <c r="D5902" t="s">
        <v>1256</v>
      </c>
      <c r="E5902">
        <v>4057589</v>
      </c>
      <c r="F5902" t="s">
        <v>1514</v>
      </c>
      <c r="G5902" t="s">
        <v>1500</v>
      </c>
      <c r="H5902">
        <v>14</v>
      </c>
      <c r="I5902">
        <v>21</v>
      </c>
    </row>
    <row r="5903" spans="1:9" x14ac:dyDescent="0.2">
      <c r="A5903" t="s">
        <v>1242</v>
      </c>
      <c r="B5903" t="s">
        <v>5</v>
      </c>
      <c r="C5903">
        <v>5</v>
      </c>
      <c r="D5903" t="s">
        <v>1256</v>
      </c>
      <c r="E5903">
        <v>4057589</v>
      </c>
      <c r="F5903" t="s">
        <v>1514</v>
      </c>
      <c r="G5903" t="s">
        <v>1501</v>
      </c>
      <c r="H5903">
        <v>11</v>
      </c>
      <c r="I5903">
        <v>21</v>
      </c>
    </row>
    <row r="5904" spans="1:9" x14ac:dyDescent="0.2">
      <c r="A5904" t="s">
        <v>1242</v>
      </c>
      <c r="B5904" t="s">
        <v>5</v>
      </c>
      <c r="C5904">
        <v>5</v>
      </c>
      <c r="D5904" t="s">
        <v>1256</v>
      </c>
      <c r="E5904">
        <v>4057589</v>
      </c>
      <c r="F5904" t="s">
        <v>1514</v>
      </c>
      <c r="G5904" t="s">
        <v>1502</v>
      </c>
      <c r="H5904">
        <v>12</v>
      </c>
      <c r="I5904">
        <v>21</v>
      </c>
    </row>
    <row r="5905" spans="1:9" x14ac:dyDescent="0.2">
      <c r="A5905" t="s">
        <v>1242</v>
      </c>
      <c r="B5905" t="s">
        <v>5</v>
      </c>
      <c r="C5905">
        <v>5</v>
      </c>
      <c r="D5905" t="s">
        <v>1256</v>
      </c>
      <c r="E5905">
        <v>4057589</v>
      </c>
      <c r="F5905" t="s">
        <v>1514</v>
      </c>
      <c r="G5905" t="s">
        <v>1503</v>
      </c>
      <c r="H5905">
        <v>14</v>
      </c>
      <c r="I5905">
        <v>21</v>
      </c>
    </row>
    <row r="5906" spans="1:9" x14ac:dyDescent="0.2">
      <c r="A5906" t="s">
        <v>1242</v>
      </c>
      <c r="B5906" t="s">
        <v>5</v>
      </c>
      <c r="C5906">
        <v>5</v>
      </c>
      <c r="D5906" t="s">
        <v>1256</v>
      </c>
      <c r="E5906">
        <v>4057589</v>
      </c>
      <c r="F5906" t="s">
        <v>1514</v>
      </c>
      <c r="G5906" t="s">
        <v>1504</v>
      </c>
      <c r="H5906">
        <v>10</v>
      </c>
      <c r="I5906">
        <v>21</v>
      </c>
    </row>
    <row r="5907" spans="1:9" x14ac:dyDescent="0.2">
      <c r="A5907" t="s">
        <v>1242</v>
      </c>
      <c r="B5907" t="s">
        <v>5</v>
      </c>
      <c r="C5907">
        <v>5</v>
      </c>
      <c r="D5907" t="s">
        <v>1256</v>
      </c>
      <c r="E5907">
        <v>4057589</v>
      </c>
      <c r="F5907" t="s">
        <v>1514</v>
      </c>
      <c r="G5907" t="s">
        <v>1505</v>
      </c>
      <c r="H5907">
        <v>12</v>
      </c>
      <c r="I5907">
        <v>21</v>
      </c>
    </row>
    <row r="5908" spans="1:9" x14ac:dyDescent="0.2">
      <c r="A5908" t="s">
        <v>1242</v>
      </c>
      <c r="B5908" t="s">
        <v>5</v>
      </c>
      <c r="C5908">
        <v>5</v>
      </c>
      <c r="D5908" t="s">
        <v>1256</v>
      </c>
      <c r="E5908">
        <v>4057589</v>
      </c>
      <c r="F5908" t="s">
        <v>1514</v>
      </c>
      <c r="G5908" t="s">
        <v>1506</v>
      </c>
      <c r="H5908">
        <v>8</v>
      </c>
      <c r="I5908">
        <v>21</v>
      </c>
    </row>
    <row r="5909" spans="1:9" x14ac:dyDescent="0.2">
      <c r="A5909" t="s">
        <v>1242</v>
      </c>
      <c r="B5909" t="s">
        <v>5</v>
      </c>
      <c r="C5909">
        <v>5</v>
      </c>
      <c r="D5909" t="s">
        <v>1256</v>
      </c>
      <c r="E5909">
        <v>4057589</v>
      </c>
      <c r="F5909" t="s">
        <v>1514</v>
      </c>
      <c r="G5909" t="s">
        <v>1507</v>
      </c>
      <c r="H5909">
        <v>14</v>
      </c>
      <c r="I5909">
        <v>35</v>
      </c>
    </row>
    <row r="5910" spans="1:9" x14ac:dyDescent="0.2">
      <c r="A5910" t="s">
        <v>1242</v>
      </c>
      <c r="B5910" t="s">
        <v>5</v>
      </c>
      <c r="C5910">
        <v>5</v>
      </c>
      <c r="D5910" t="s">
        <v>1256</v>
      </c>
      <c r="E5910">
        <v>4057589</v>
      </c>
      <c r="F5910" t="s">
        <v>1514</v>
      </c>
      <c r="G5910" t="s">
        <v>1508</v>
      </c>
      <c r="H5910">
        <v>12</v>
      </c>
      <c r="I5910">
        <v>21</v>
      </c>
    </row>
    <row r="5911" spans="1:9" x14ac:dyDescent="0.2">
      <c r="A5911" t="s">
        <v>1242</v>
      </c>
      <c r="B5911" t="s">
        <v>5</v>
      </c>
      <c r="C5911">
        <v>5</v>
      </c>
      <c r="D5911" t="s">
        <v>1256</v>
      </c>
      <c r="E5911">
        <v>4057589</v>
      </c>
      <c r="F5911" t="s">
        <v>1514</v>
      </c>
      <c r="G5911" t="s">
        <v>1509</v>
      </c>
      <c r="H5911">
        <v>11</v>
      </c>
      <c r="I5911">
        <v>21</v>
      </c>
    </row>
    <row r="5912" spans="1:9" x14ac:dyDescent="0.2">
      <c r="A5912" t="s">
        <v>1242</v>
      </c>
      <c r="B5912" t="s">
        <v>5</v>
      </c>
      <c r="C5912">
        <v>5</v>
      </c>
      <c r="D5912" t="s">
        <v>1256</v>
      </c>
      <c r="E5912">
        <v>4057589</v>
      </c>
      <c r="F5912" t="s">
        <v>1514</v>
      </c>
      <c r="G5912" t="s">
        <v>1510</v>
      </c>
      <c r="H5912">
        <v>8</v>
      </c>
      <c r="I5912">
        <v>21</v>
      </c>
    </row>
    <row r="5913" spans="1:9" x14ac:dyDescent="0.2">
      <c r="A5913" t="s">
        <v>1242</v>
      </c>
      <c r="B5913" t="s">
        <v>5</v>
      </c>
      <c r="C5913">
        <v>5</v>
      </c>
      <c r="D5913" t="s">
        <v>1256</v>
      </c>
      <c r="E5913">
        <v>4057589</v>
      </c>
      <c r="F5913" t="s">
        <v>1514</v>
      </c>
      <c r="G5913" t="s">
        <v>1511</v>
      </c>
      <c r="H5913">
        <v>9</v>
      </c>
      <c r="I5913">
        <v>21</v>
      </c>
    </row>
    <row r="5914" spans="1:9" x14ac:dyDescent="0.2">
      <c r="A5914" t="s">
        <v>1242</v>
      </c>
      <c r="B5914" t="s">
        <v>5</v>
      </c>
      <c r="C5914">
        <v>5</v>
      </c>
      <c r="D5914" t="s">
        <v>1243</v>
      </c>
      <c r="E5914">
        <v>4057388</v>
      </c>
      <c r="F5914" t="s">
        <v>1498</v>
      </c>
      <c r="G5914" t="s">
        <v>1499</v>
      </c>
      <c r="H5914">
        <v>16</v>
      </c>
      <c r="I5914">
        <v>42</v>
      </c>
    </row>
    <row r="5915" spans="1:9" x14ac:dyDescent="0.2">
      <c r="A5915" t="s">
        <v>1242</v>
      </c>
      <c r="B5915" t="s">
        <v>5</v>
      </c>
      <c r="C5915">
        <v>5</v>
      </c>
      <c r="D5915" t="s">
        <v>1243</v>
      </c>
      <c r="E5915">
        <v>4057388</v>
      </c>
      <c r="F5915" t="s">
        <v>1498</v>
      </c>
      <c r="G5915" t="s">
        <v>1500</v>
      </c>
      <c r="H5915">
        <v>18</v>
      </c>
      <c r="I5915">
        <v>42</v>
      </c>
    </row>
    <row r="5916" spans="1:9" x14ac:dyDescent="0.2">
      <c r="A5916" t="s">
        <v>1242</v>
      </c>
      <c r="B5916" t="s">
        <v>5</v>
      </c>
      <c r="C5916">
        <v>5</v>
      </c>
      <c r="D5916" t="s">
        <v>1243</v>
      </c>
      <c r="E5916">
        <v>4057388</v>
      </c>
      <c r="F5916" t="s">
        <v>1498</v>
      </c>
      <c r="G5916" t="s">
        <v>1501</v>
      </c>
      <c r="H5916">
        <v>25</v>
      </c>
      <c r="I5916">
        <v>42</v>
      </c>
    </row>
    <row r="5917" spans="1:9" x14ac:dyDescent="0.2">
      <c r="A5917" t="s">
        <v>1242</v>
      </c>
      <c r="B5917" t="s">
        <v>5</v>
      </c>
      <c r="C5917">
        <v>5</v>
      </c>
      <c r="D5917" t="s">
        <v>1243</v>
      </c>
      <c r="E5917">
        <v>4057388</v>
      </c>
      <c r="F5917" t="s">
        <v>1498</v>
      </c>
      <c r="G5917" t="s">
        <v>1502</v>
      </c>
      <c r="H5917">
        <v>20</v>
      </c>
      <c r="I5917">
        <v>42</v>
      </c>
    </row>
    <row r="5918" spans="1:9" x14ac:dyDescent="0.2">
      <c r="A5918" t="s">
        <v>1242</v>
      </c>
      <c r="B5918" t="s">
        <v>5</v>
      </c>
      <c r="C5918">
        <v>5</v>
      </c>
      <c r="D5918" t="s">
        <v>1243</v>
      </c>
      <c r="E5918">
        <v>4057388</v>
      </c>
      <c r="F5918" t="s">
        <v>1498</v>
      </c>
      <c r="G5918" t="s">
        <v>1503</v>
      </c>
      <c r="H5918">
        <v>27</v>
      </c>
      <c r="I5918">
        <v>42</v>
      </c>
    </row>
    <row r="5919" spans="1:9" x14ac:dyDescent="0.2">
      <c r="A5919" t="s">
        <v>1242</v>
      </c>
      <c r="B5919" t="s">
        <v>5</v>
      </c>
      <c r="C5919">
        <v>5</v>
      </c>
      <c r="D5919" t="s">
        <v>1243</v>
      </c>
      <c r="E5919">
        <v>4057388</v>
      </c>
      <c r="F5919" t="s">
        <v>1498</v>
      </c>
      <c r="G5919" t="s">
        <v>1504</v>
      </c>
      <c r="H5919">
        <v>23</v>
      </c>
      <c r="I5919">
        <v>42</v>
      </c>
    </row>
    <row r="5920" spans="1:9" x14ac:dyDescent="0.2">
      <c r="A5920" t="s">
        <v>1242</v>
      </c>
      <c r="B5920" t="s">
        <v>5</v>
      </c>
      <c r="C5920">
        <v>5</v>
      </c>
      <c r="D5920" t="s">
        <v>1243</v>
      </c>
      <c r="E5920">
        <v>4057388</v>
      </c>
      <c r="F5920" t="s">
        <v>1498</v>
      </c>
      <c r="G5920" t="s">
        <v>1505</v>
      </c>
      <c r="H5920">
        <v>23</v>
      </c>
      <c r="I5920">
        <v>42</v>
      </c>
    </row>
    <row r="5921" spans="1:9" x14ac:dyDescent="0.2">
      <c r="A5921" t="s">
        <v>1242</v>
      </c>
      <c r="B5921" t="s">
        <v>5</v>
      </c>
      <c r="C5921">
        <v>5</v>
      </c>
      <c r="D5921" t="s">
        <v>1243</v>
      </c>
      <c r="E5921">
        <v>4057388</v>
      </c>
      <c r="F5921" t="s">
        <v>1498</v>
      </c>
      <c r="G5921" t="s">
        <v>1506</v>
      </c>
      <c r="H5921">
        <v>24</v>
      </c>
      <c r="I5921">
        <v>42</v>
      </c>
    </row>
    <row r="5922" spans="1:9" x14ac:dyDescent="0.2">
      <c r="A5922" t="s">
        <v>1242</v>
      </c>
      <c r="B5922" t="s">
        <v>5</v>
      </c>
      <c r="C5922">
        <v>5</v>
      </c>
      <c r="D5922" t="s">
        <v>1243</v>
      </c>
      <c r="E5922">
        <v>4057388</v>
      </c>
      <c r="F5922" t="s">
        <v>1498</v>
      </c>
      <c r="G5922" t="s">
        <v>1507</v>
      </c>
      <c r="H5922">
        <v>38</v>
      </c>
      <c r="I5922">
        <v>70</v>
      </c>
    </row>
    <row r="5923" spans="1:9" x14ac:dyDescent="0.2">
      <c r="A5923" t="s">
        <v>1242</v>
      </c>
      <c r="B5923" t="s">
        <v>5</v>
      </c>
      <c r="C5923">
        <v>5</v>
      </c>
      <c r="D5923" t="s">
        <v>1243</v>
      </c>
      <c r="E5923">
        <v>4057388</v>
      </c>
      <c r="F5923" t="s">
        <v>1498</v>
      </c>
      <c r="G5923" t="s">
        <v>1508</v>
      </c>
      <c r="H5923">
        <v>25</v>
      </c>
      <c r="I5923">
        <v>42</v>
      </c>
    </row>
    <row r="5924" spans="1:9" x14ac:dyDescent="0.2">
      <c r="A5924" t="s">
        <v>1242</v>
      </c>
      <c r="B5924" t="s">
        <v>5</v>
      </c>
      <c r="C5924">
        <v>5</v>
      </c>
      <c r="D5924" t="s">
        <v>1243</v>
      </c>
      <c r="E5924">
        <v>4057388</v>
      </c>
      <c r="F5924" t="s">
        <v>1498</v>
      </c>
      <c r="G5924" t="s">
        <v>1509</v>
      </c>
      <c r="H5924">
        <v>13</v>
      </c>
      <c r="I5924">
        <v>42</v>
      </c>
    </row>
    <row r="5925" spans="1:9" x14ac:dyDescent="0.2">
      <c r="A5925" t="s">
        <v>1242</v>
      </c>
      <c r="B5925" t="s">
        <v>5</v>
      </c>
      <c r="C5925">
        <v>5</v>
      </c>
      <c r="D5925" t="s">
        <v>1243</v>
      </c>
      <c r="E5925">
        <v>4057388</v>
      </c>
      <c r="F5925" t="s">
        <v>1498</v>
      </c>
      <c r="G5925" t="s">
        <v>1510</v>
      </c>
      <c r="H5925">
        <v>25</v>
      </c>
      <c r="I5925">
        <v>42</v>
      </c>
    </row>
    <row r="5926" spans="1:9" x14ac:dyDescent="0.2">
      <c r="A5926" t="s">
        <v>1242</v>
      </c>
      <c r="B5926" t="s">
        <v>5</v>
      </c>
      <c r="C5926">
        <v>5</v>
      </c>
      <c r="D5926" t="s">
        <v>1243</v>
      </c>
      <c r="E5926">
        <v>4057388</v>
      </c>
      <c r="F5926" t="s">
        <v>1498</v>
      </c>
      <c r="G5926" t="s">
        <v>1511</v>
      </c>
      <c r="H5926">
        <v>17</v>
      </c>
      <c r="I5926">
        <v>42</v>
      </c>
    </row>
    <row r="5927" spans="1:9" x14ac:dyDescent="0.2">
      <c r="A5927" t="s">
        <v>1242</v>
      </c>
      <c r="B5927" t="s">
        <v>5</v>
      </c>
      <c r="C5927">
        <v>5</v>
      </c>
      <c r="D5927" t="s">
        <v>1243</v>
      </c>
      <c r="E5927">
        <v>4057399</v>
      </c>
      <c r="F5927" t="s">
        <v>1512</v>
      </c>
      <c r="G5927" t="s">
        <v>1499</v>
      </c>
      <c r="H5927">
        <v>4</v>
      </c>
      <c r="I5927">
        <v>21</v>
      </c>
    </row>
    <row r="5928" spans="1:9" x14ac:dyDescent="0.2">
      <c r="A5928" t="s">
        <v>1242</v>
      </c>
      <c r="B5928" t="s">
        <v>5</v>
      </c>
      <c r="C5928">
        <v>5</v>
      </c>
      <c r="D5928" t="s">
        <v>1243</v>
      </c>
      <c r="E5928">
        <v>4057399</v>
      </c>
      <c r="F5928" t="s">
        <v>1512</v>
      </c>
      <c r="G5928" t="s">
        <v>1500</v>
      </c>
      <c r="H5928">
        <v>7</v>
      </c>
      <c r="I5928">
        <v>21</v>
      </c>
    </row>
    <row r="5929" spans="1:9" x14ac:dyDescent="0.2">
      <c r="A5929" t="s">
        <v>1242</v>
      </c>
      <c r="B5929" t="s">
        <v>5</v>
      </c>
      <c r="C5929">
        <v>5</v>
      </c>
      <c r="D5929" t="s">
        <v>1243</v>
      </c>
      <c r="E5929">
        <v>4057399</v>
      </c>
      <c r="F5929" t="s">
        <v>1512</v>
      </c>
      <c r="G5929" t="s">
        <v>1501</v>
      </c>
      <c r="H5929">
        <v>8</v>
      </c>
      <c r="I5929">
        <v>21</v>
      </c>
    </row>
    <row r="5930" spans="1:9" x14ac:dyDescent="0.2">
      <c r="A5930" t="s">
        <v>1242</v>
      </c>
      <c r="B5930" t="s">
        <v>5</v>
      </c>
      <c r="C5930">
        <v>5</v>
      </c>
      <c r="D5930" t="s">
        <v>1243</v>
      </c>
      <c r="E5930">
        <v>4057399</v>
      </c>
      <c r="F5930" t="s">
        <v>1512</v>
      </c>
      <c r="G5930" t="s">
        <v>1502</v>
      </c>
      <c r="H5930">
        <v>5</v>
      </c>
      <c r="I5930">
        <v>21</v>
      </c>
    </row>
    <row r="5931" spans="1:9" x14ac:dyDescent="0.2">
      <c r="A5931" t="s">
        <v>1242</v>
      </c>
      <c r="B5931" t="s">
        <v>5</v>
      </c>
      <c r="C5931">
        <v>5</v>
      </c>
      <c r="D5931" t="s">
        <v>1243</v>
      </c>
      <c r="E5931">
        <v>4057399</v>
      </c>
      <c r="F5931" t="s">
        <v>1512</v>
      </c>
      <c r="G5931" t="s">
        <v>1503</v>
      </c>
      <c r="H5931">
        <v>14</v>
      </c>
      <c r="I5931">
        <v>21</v>
      </c>
    </row>
    <row r="5932" spans="1:9" x14ac:dyDescent="0.2">
      <c r="A5932" t="s">
        <v>1242</v>
      </c>
      <c r="B5932" t="s">
        <v>5</v>
      </c>
      <c r="C5932">
        <v>5</v>
      </c>
      <c r="D5932" t="s">
        <v>1243</v>
      </c>
      <c r="E5932">
        <v>4057399</v>
      </c>
      <c r="F5932" t="s">
        <v>1512</v>
      </c>
      <c r="G5932" t="s">
        <v>1504</v>
      </c>
      <c r="H5932">
        <v>8</v>
      </c>
      <c r="I5932">
        <v>21</v>
      </c>
    </row>
    <row r="5933" spans="1:9" x14ac:dyDescent="0.2">
      <c r="A5933" t="s">
        <v>1242</v>
      </c>
      <c r="B5933" t="s">
        <v>5</v>
      </c>
      <c r="C5933">
        <v>5</v>
      </c>
      <c r="D5933" t="s">
        <v>1243</v>
      </c>
      <c r="E5933">
        <v>4057399</v>
      </c>
      <c r="F5933" t="s">
        <v>1512</v>
      </c>
      <c r="G5933" t="s">
        <v>1505</v>
      </c>
      <c r="H5933">
        <v>4</v>
      </c>
      <c r="I5933">
        <v>21</v>
      </c>
    </row>
    <row r="5934" spans="1:9" x14ac:dyDescent="0.2">
      <c r="A5934" t="s">
        <v>1242</v>
      </c>
      <c r="B5934" t="s">
        <v>5</v>
      </c>
      <c r="C5934">
        <v>5</v>
      </c>
      <c r="D5934" t="s">
        <v>1243</v>
      </c>
      <c r="E5934">
        <v>4057399</v>
      </c>
      <c r="F5934" t="s">
        <v>1512</v>
      </c>
      <c r="G5934" t="s">
        <v>1506</v>
      </c>
      <c r="H5934">
        <v>6</v>
      </c>
      <c r="I5934">
        <v>21</v>
      </c>
    </row>
    <row r="5935" spans="1:9" x14ac:dyDescent="0.2">
      <c r="A5935" t="s">
        <v>1242</v>
      </c>
      <c r="B5935" t="s">
        <v>5</v>
      </c>
      <c r="C5935">
        <v>5</v>
      </c>
      <c r="D5935" t="s">
        <v>1243</v>
      </c>
      <c r="E5935">
        <v>4057399</v>
      </c>
      <c r="F5935" t="s">
        <v>1512</v>
      </c>
      <c r="G5935" t="s">
        <v>1507</v>
      </c>
      <c r="H5935">
        <v>12</v>
      </c>
      <c r="I5935">
        <v>35</v>
      </c>
    </row>
    <row r="5936" spans="1:9" x14ac:dyDescent="0.2">
      <c r="A5936" t="s">
        <v>1242</v>
      </c>
      <c r="B5936" t="s">
        <v>5</v>
      </c>
      <c r="C5936">
        <v>5</v>
      </c>
      <c r="D5936" t="s">
        <v>1243</v>
      </c>
      <c r="E5936">
        <v>4057399</v>
      </c>
      <c r="F5936" t="s">
        <v>1512</v>
      </c>
      <c r="G5936" t="s">
        <v>1508</v>
      </c>
      <c r="H5936">
        <v>7</v>
      </c>
      <c r="I5936">
        <v>21</v>
      </c>
    </row>
    <row r="5937" spans="1:9" x14ac:dyDescent="0.2">
      <c r="A5937" t="s">
        <v>1242</v>
      </c>
      <c r="B5937" t="s">
        <v>5</v>
      </c>
      <c r="C5937">
        <v>5</v>
      </c>
      <c r="D5937" t="s">
        <v>1243</v>
      </c>
      <c r="E5937">
        <v>4057399</v>
      </c>
      <c r="F5937" t="s">
        <v>1512</v>
      </c>
      <c r="G5937" t="s">
        <v>1509</v>
      </c>
      <c r="H5937">
        <v>7</v>
      </c>
      <c r="I5937">
        <v>21</v>
      </c>
    </row>
    <row r="5938" spans="1:9" x14ac:dyDescent="0.2">
      <c r="A5938" t="s">
        <v>1242</v>
      </c>
      <c r="B5938" t="s">
        <v>5</v>
      </c>
      <c r="C5938">
        <v>5</v>
      </c>
      <c r="D5938" t="s">
        <v>1243</v>
      </c>
      <c r="E5938">
        <v>4057399</v>
      </c>
      <c r="F5938" t="s">
        <v>1512</v>
      </c>
      <c r="G5938" t="s">
        <v>1510</v>
      </c>
      <c r="H5938">
        <v>8</v>
      </c>
      <c r="I5938">
        <v>21</v>
      </c>
    </row>
    <row r="5939" spans="1:9" x14ac:dyDescent="0.2">
      <c r="A5939" t="s">
        <v>1242</v>
      </c>
      <c r="B5939" t="s">
        <v>5</v>
      </c>
      <c r="C5939">
        <v>5</v>
      </c>
      <c r="D5939" t="s">
        <v>1243</v>
      </c>
      <c r="E5939">
        <v>4057399</v>
      </c>
      <c r="F5939" t="s">
        <v>1512</v>
      </c>
      <c r="G5939" t="s">
        <v>1511</v>
      </c>
      <c r="H5939">
        <v>5</v>
      </c>
      <c r="I5939">
        <v>21</v>
      </c>
    </row>
    <row r="5940" spans="1:9" x14ac:dyDescent="0.2">
      <c r="A5940" t="s">
        <v>1242</v>
      </c>
      <c r="B5940" t="s">
        <v>5</v>
      </c>
      <c r="C5940">
        <v>5</v>
      </c>
      <c r="D5940" t="s">
        <v>1243</v>
      </c>
      <c r="E5940">
        <v>4057482</v>
      </c>
      <c r="F5940" t="s">
        <v>1513</v>
      </c>
      <c r="G5940" t="s">
        <v>1499</v>
      </c>
      <c r="H5940">
        <v>13</v>
      </c>
      <c r="I5940">
        <v>33</v>
      </c>
    </row>
    <row r="5941" spans="1:9" x14ac:dyDescent="0.2">
      <c r="A5941" t="s">
        <v>1242</v>
      </c>
      <c r="B5941" t="s">
        <v>5</v>
      </c>
      <c r="C5941">
        <v>5</v>
      </c>
      <c r="D5941" t="s">
        <v>1243</v>
      </c>
      <c r="E5941">
        <v>4057482</v>
      </c>
      <c r="F5941" t="s">
        <v>1513</v>
      </c>
      <c r="G5941" t="s">
        <v>1500</v>
      </c>
      <c r="H5941">
        <v>15</v>
      </c>
      <c r="I5941">
        <v>33</v>
      </c>
    </row>
    <row r="5942" spans="1:9" x14ac:dyDescent="0.2">
      <c r="A5942" t="s">
        <v>1242</v>
      </c>
      <c r="B5942" t="s">
        <v>5</v>
      </c>
      <c r="C5942">
        <v>5</v>
      </c>
      <c r="D5942" t="s">
        <v>1243</v>
      </c>
      <c r="E5942">
        <v>4057482</v>
      </c>
      <c r="F5942" t="s">
        <v>1513</v>
      </c>
      <c r="G5942" t="s">
        <v>1501</v>
      </c>
      <c r="H5942">
        <v>17</v>
      </c>
      <c r="I5942">
        <v>33</v>
      </c>
    </row>
    <row r="5943" spans="1:9" x14ac:dyDescent="0.2">
      <c r="A5943" t="s">
        <v>1242</v>
      </c>
      <c r="B5943" t="s">
        <v>5</v>
      </c>
      <c r="C5943">
        <v>5</v>
      </c>
      <c r="D5943" t="s">
        <v>1243</v>
      </c>
      <c r="E5943">
        <v>4057482</v>
      </c>
      <c r="F5943" t="s">
        <v>1513</v>
      </c>
      <c r="G5943" t="s">
        <v>1502</v>
      </c>
      <c r="H5943">
        <v>16</v>
      </c>
      <c r="I5943">
        <v>33</v>
      </c>
    </row>
    <row r="5944" spans="1:9" x14ac:dyDescent="0.2">
      <c r="A5944" t="s">
        <v>1242</v>
      </c>
      <c r="B5944" t="s">
        <v>5</v>
      </c>
      <c r="C5944">
        <v>5</v>
      </c>
      <c r="D5944" t="s">
        <v>1243</v>
      </c>
      <c r="E5944">
        <v>4057482</v>
      </c>
      <c r="F5944" t="s">
        <v>1513</v>
      </c>
      <c r="G5944" t="s">
        <v>1503</v>
      </c>
      <c r="H5944">
        <v>26</v>
      </c>
      <c r="I5944">
        <v>33</v>
      </c>
    </row>
    <row r="5945" spans="1:9" x14ac:dyDescent="0.2">
      <c r="A5945" t="s">
        <v>1242</v>
      </c>
      <c r="B5945" t="s">
        <v>5</v>
      </c>
      <c r="C5945">
        <v>5</v>
      </c>
      <c r="D5945" t="s">
        <v>1243</v>
      </c>
      <c r="E5945">
        <v>4057482</v>
      </c>
      <c r="F5945" t="s">
        <v>1513</v>
      </c>
      <c r="G5945" t="s">
        <v>1504</v>
      </c>
      <c r="H5945">
        <v>22</v>
      </c>
      <c r="I5945">
        <v>33</v>
      </c>
    </row>
    <row r="5946" spans="1:9" x14ac:dyDescent="0.2">
      <c r="A5946" t="s">
        <v>1242</v>
      </c>
      <c r="B5946" t="s">
        <v>5</v>
      </c>
      <c r="C5946">
        <v>5</v>
      </c>
      <c r="D5946" t="s">
        <v>1243</v>
      </c>
      <c r="E5946">
        <v>4057482</v>
      </c>
      <c r="F5946" t="s">
        <v>1513</v>
      </c>
      <c r="G5946" t="s">
        <v>1505</v>
      </c>
      <c r="H5946">
        <v>15</v>
      </c>
      <c r="I5946">
        <v>33</v>
      </c>
    </row>
    <row r="5947" spans="1:9" x14ac:dyDescent="0.2">
      <c r="A5947" t="s">
        <v>1242</v>
      </c>
      <c r="B5947" t="s">
        <v>5</v>
      </c>
      <c r="C5947">
        <v>5</v>
      </c>
      <c r="D5947" t="s">
        <v>1243</v>
      </c>
      <c r="E5947">
        <v>4057482</v>
      </c>
      <c r="F5947" t="s">
        <v>1513</v>
      </c>
      <c r="G5947" t="s">
        <v>1506</v>
      </c>
      <c r="H5947">
        <v>19</v>
      </c>
      <c r="I5947">
        <v>33</v>
      </c>
    </row>
    <row r="5948" spans="1:9" x14ac:dyDescent="0.2">
      <c r="A5948" t="s">
        <v>1242</v>
      </c>
      <c r="B5948" t="s">
        <v>5</v>
      </c>
      <c r="C5948">
        <v>5</v>
      </c>
      <c r="D5948" t="s">
        <v>1243</v>
      </c>
      <c r="E5948">
        <v>4057482</v>
      </c>
      <c r="F5948" t="s">
        <v>1513</v>
      </c>
      <c r="G5948" t="s">
        <v>1507</v>
      </c>
      <c r="H5948">
        <v>19</v>
      </c>
      <c r="I5948">
        <v>55</v>
      </c>
    </row>
    <row r="5949" spans="1:9" x14ac:dyDescent="0.2">
      <c r="A5949" t="s">
        <v>1242</v>
      </c>
      <c r="B5949" t="s">
        <v>5</v>
      </c>
      <c r="C5949">
        <v>5</v>
      </c>
      <c r="D5949" t="s">
        <v>1243</v>
      </c>
      <c r="E5949">
        <v>4057482</v>
      </c>
      <c r="F5949" t="s">
        <v>1513</v>
      </c>
      <c r="G5949" t="s">
        <v>1508</v>
      </c>
      <c r="H5949">
        <v>19</v>
      </c>
      <c r="I5949">
        <v>33</v>
      </c>
    </row>
    <row r="5950" spans="1:9" x14ac:dyDescent="0.2">
      <c r="A5950" t="s">
        <v>1242</v>
      </c>
      <c r="B5950" t="s">
        <v>5</v>
      </c>
      <c r="C5950">
        <v>5</v>
      </c>
      <c r="D5950" t="s">
        <v>1243</v>
      </c>
      <c r="E5950">
        <v>4057482</v>
      </c>
      <c r="F5950" t="s">
        <v>1513</v>
      </c>
      <c r="G5950" t="s">
        <v>1509</v>
      </c>
      <c r="H5950">
        <v>10</v>
      </c>
      <c r="I5950">
        <v>33</v>
      </c>
    </row>
    <row r="5951" spans="1:9" x14ac:dyDescent="0.2">
      <c r="A5951" t="s">
        <v>1242</v>
      </c>
      <c r="B5951" t="s">
        <v>5</v>
      </c>
      <c r="C5951">
        <v>5</v>
      </c>
      <c r="D5951" t="s">
        <v>1243</v>
      </c>
      <c r="E5951">
        <v>4057482</v>
      </c>
      <c r="F5951" t="s">
        <v>1513</v>
      </c>
      <c r="G5951" t="s">
        <v>1510</v>
      </c>
      <c r="H5951">
        <v>17</v>
      </c>
      <c r="I5951">
        <v>33</v>
      </c>
    </row>
    <row r="5952" spans="1:9" x14ac:dyDescent="0.2">
      <c r="A5952" t="s">
        <v>1242</v>
      </c>
      <c r="B5952" t="s">
        <v>5</v>
      </c>
      <c r="C5952">
        <v>5</v>
      </c>
      <c r="D5952" t="s">
        <v>1243</v>
      </c>
      <c r="E5952">
        <v>4057482</v>
      </c>
      <c r="F5952" t="s">
        <v>1513</v>
      </c>
      <c r="G5952" t="s">
        <v>1511</v>
      </c>
      <c r="H5952">
        <v>11</v>
      </c>
      <c r="I5952">
        <v>33</v>
      </c>
    </row>
    <row r="5953" spans="1:9" x14ac:dyDescent="0.2">
      <c r="A5953" t="s">
        <v>1242</v>
      </c>
      <c r="B5953" t="s">
        <v>5</v>
      </c>
      <c r="C5953">
        <v>5</v>
      </c>
      <c r="D5953" t="s">
        <v>1243</v>
      </c>
      <c r="E5953">
        <v>4057661</v>
      </c>
      <c r="F5953" t="s">
        <v>1514</v>
      </c>
      <c r="G5953" t="s">
        <v>1499</v>
      </c>
      <c r="H5953">
        <v>4</v>
      </c>
      <c r="I5953">
        <v>18</v>
      </c>
    </row>
    <row r="5954" spans="1:9" x14ac:dyDescent="0.2">
      <c r="A5954" t="s">
        <v>1242</v>
      </c>
      <c r="B5954" t="s">
        <v>5</v>
      </c>
      <c r="C5954">
        <v>5</v>
      </c>
      <c r="D5954" t="s">
        <v>1243</v>
      </c>
      <c r="E5954">
        <v>4057661</v>
      </c>
      <c r="F5954" t="s">
        <v>1514</v>
      </c>
      <c r="G5954" t="s">
        <v>1500</v>
      </c>
      <c r="H5954">
        <v>7</v>
      </c>
      <c r="I5954">
        <v>18</v>
      </c>
    </row>
    <row r="5955" spans="1:9" x14ac:dyDescent="0.2">
      <c r="A5955" t="s">
        <v>1242</v>
      </c>
      <c r="B5955" t="s">
        <v>5</v>
      </c>
      <c r="C5955">
        <v>5</v>
      </c>
      <c r="D5955" t="s">
        <v>1243</v>
      </c>
      <c r="E5955">
        <v>4057661</v>
      </c>
      <c r="F5955" t="s">
        <v>1514</v>
      </c>
      <c r="G5955" t="s">
        <v>1501</v>
      </c>
      <c r="H5955">
        <v>8</v>
      </c>
      <c r="I5955">
        <v>18</v>
      </c>
    </row>
    <row r="5956" spans="1:9" x14ac:dyDescent="0.2">
      <c r="A5956" t="s">
        <v>1242</v>
      </c>
      <c r="B5956" t="s">
        <v>5</v>
      </c>
      <c r="C5956">
        <v>5</v>
      </c>
      <c r="D5956" t="s">
        <v>1243</v>
      </c>
      <c r="E5956">
        <v>4057661</v>
      </c>
      <c r="F5956" t="s">
        <v>1514</v>
      </c>
      <c r="G5956" t="s">
        <v>1502</v>
      </c>
      <c r="H5956">
        <v>5</v>
      </c>
      <c r="I5956">
        <v>18</v>
      </c>
    </row>
    <row r="5957" spans="1:9" x14ac:dyDescent="0.2">
      <c r="A5957" t="s">
        <v>1242</v>
      </c>
      <c r="B5957" t="s">
        <v>5</v>
      </c>
      <c r="C5957">
        <v>5</v>
      </c>
      <c r="D5957" t="s">
        <v>1243</v>
      </c>
      <c r="E5957">
        <v>4057661</v>
      </c>
      <c r="F5957" t="s">
        <v>1514</v>
      </c>
      <c r="G5957" t="s">
        <v>1503</v>
      </c>
      <c r="H5957">
        <v>14</v>
      </c>
      <c r="I5957">
        <v>18</v>
      </c>
    </row>
    <row r="5958" spans="1:9" x14ac:dyDescent="0.2">
      <c r="A5958" t="s">
        <v>1242</v>
      </c>
      <c r="B5958" t="s">
        <v>5</v>
      </c>
      <c r="C5958">
        <v>5</v>
      </c>
      <c r="D5958" t="s">
        <v>1243</v>
      </c>
      <c r="E5958">
        <v>4057661</v>
      </c>
      <c r="F5958" t="s">
        <v>1514</v>
      </c>
      <c r="G5958" t="s">
        <v>1504</v>
      </c>
      <c r="H5958">
        <v>8</v>
      </c>
      <c r="I5958">
        <v>18</v>
      </c>
    </row>
    <row r="5959" spans="1:9" x14ac:dyDescent="0.2">
      <c r="A5959" t="s">
        <v>1242</v>
      </c>
      <c r="B5959" t="s">
        <v>5</v>
      </c>
      <c r="C5959">
        <v>5</v>
      </c>
      <c r="D5959" t="s">
        <v>1243</v>
      </c>
      <c r="E5959">
        <v>4057661</v>
      </c>
      <c r="F5959" t="s">
        <v>1514</v>
      </c>
      <c r="G5959" t="s">
        <v>1505</v>
      </c>
      <c r="H5959">
        <v>5</v>
      </c>
      <c r="I5959">
        <v>18</v>
      </c>
    </row>
    <row r="5960" spans="1:9" x14ac:dyDescent="0.2">
      <c r="A5960" t="s">
        <v>1242</v>
      </c>
      <c r="B5960" t="s">
        <v>5</v>
      </c>
      <c r="C5960">
        <v>5</v>
      </c>
      <c r="D5960" t="s">
        <v>1243</v>
      </c>
      <c r="E5960">
        <v>4057661</v>
      </c>
      <c r="F5960" t="s">
        <v>1514</v>
      </c>
      <c r="G5960" t="s">
        <v>1506</v>
      </c>
      <c r="H5960">
        <v>5</v>
      </c>
      <c r="I5960">
        <v>18</v>
      </c>
    </row>
    <row r="5961" spans="1:9" x14ac:dyDescent="0.2">
      <c r="A5961" t="s">
        <v>1242</v>
      </c>
      <c r="B5961" t="s">
        <v>5</v>
      </c>
      <c r="C5961">
        <v>5</v>
      </c>
      <c r="D5961" t="s">
        <v>1243</v>
      </c>
      <c r="E5961">
        <v>4057661</v>
      </c>
      <c r="F5961" t="s">
        <v>1514</v>
      </c>
      <c r="G5961" t="s">
        <v>1507</v>
      </c>
      <c r="H5961">
        <v>12</v>
      </c>
      <c r="I5961">
        <v>30</v>
      </c>
    </row>
    <row r="5962" spans="1:9" x14ac:dyDescent="0.2">
      <c r="A5962" t="s">
        <v>1242</v>
      </c>
      <c r="B5962" t="s">
        <v>5</v>
      </c>
      <c r="C5962">
        <v>5</v>
      </c>
      <c r="D5962" t="s">
        <v>1243</v>
      </c>
      <c r="E5962">
        <v>4057661</v>
      </c>
      <c r="F5962" t="s">
        <v>1514</v>
      </c>
      <c r="G5962" t="s">
        <v>1508</v>
      </c>
      <c r="H5962">
        <v>11</v>
      </c>
      <c r="I5962">
        <v>18</v>
      </c>
    </row>
    <row r="5963" spans="1:9" x14ac:dyDescent="0.2">
      <c r="A5963" t="s">
        <v>1242</v>
      </c>
      <c r="B5963" t="s">
        <v>5</v>
      </c>
      <c r="C5963">
        <v>5</v>
      </c>
      <c r="D5963" t="s">
        <v>1243</v>
      </c>
      <c r="E5963">
        <v>4057661</v>
      </c>
      <c r="F5963" t="s">
        <v>1514</v>
      </c>
      <c r="G5963" t="s">
        <v>1509</v>
      </c>
      <c r="H5963">
        <v>7</v>
      </c>
      <c r="I5963">
        <v>18</v>
      </c>
    </row>
    <row r="5964" spans="1:9" x14ac:dyDescent="0.2">
      <c r="A5964" t="s">
        <v>1242</v>
      </c>
      <c r="B5964" t="s">
        <v>5</v>
      </c>
      <c r="C5964">
        <v>5</v>
      </c>
      <c r="D5964" t="s">
        <v>1243</v>
      </c>
      <c r="E5964">
        <v>4057661</v>
      </c>
      <c r="F5964" t="s">
        <v>1514</v>
      </c>
      <c r="G5964" t="s">
        <v>1510</v>
      </c>
      <c r="H5964">
        <v>12</v>
      </c>
      <c r="I5964">
        <v>18</v>
      </c>
    </row>
    <row r="5965" spans="1:9" x14ac:dyDescent="0.2">
      <c r="A5965" t="s">
        <v>1242</v>
      </c>
      <c r="B5965" t="s">
        <v>5</v>
      </c>
      <c r="C5965">
        <v>5</v>
      </c>
      <c r="D5965" t="s">
        <v>1243</v>
      </c>
      <c r="E5965">
        <v>4057661</v>
      </c>
      <c r="F5965" t="s">
        <v>1514</v>
      </c>
      <c r="G5965" t="s">
        <v>1511</v>
      </c>
      <c r="H5965">
        <v>5</v>
      </c>
      <c r="I5965">
        <v>18</v>
      </c>
    </row>
    <row r="5966" spans="1:9" x14ac:dyDescent="0.2">
      <c r="A5966" t="s">
        <v>1242</v>
      </c>
      <c r="B5966" t="s">
        <v>5</v>
      </c>
      <c r="C5966">
        <v>5</v>
      </c>
      <c r="D5966" t="s">
        <v>1243</v>
      </c>
      <c r="E5966">
        <v>4057491</v>
      </c>
      <c r="F5966" t="s">
        <v>1517</v>
      </c>
      <c r="G5966" t="s">
        <v>1499</v>
      </c>
      <c r="H5966">
        <v>6</v>
      </c>
      <c r="I5966">
        <v>24</v>
      </c>
    </row>
    <row r="5967" spans="1:9" x14ac:dyDescent="0.2">
      <c r="A5967" t="s">
        <v>1242</v>
      </c>
      <c r="B5967" t="s">
        <v>5</v>
      </c>
      <c r="C5967">
        <v>5</v>
      </c>
      <c r="D5967" t="s">
        <v>1243</v>
      </c>
      <c r="E5967">
        <v>4057491</v>
      </c>
      <c r="F5967" t="s">
        <v>1517</v>
      </c>
      <c r="G5967" t="s">
        <v>1500</v>
      </c>
      <c r="H5967">
        <v>5</v>
      </c>
      <c r="I5967">
        <v>24</v>
      </c>
    </row>
    <row r="5968" spans="1:9" x14ac:dyDescent="0.2">
      <c r="A5968" t="s">
        <v>1242</v>
      </c>
      <c r="B5968" t="s">
        <v>5</v>
      </c>
      <c r="C5968">
        <v>5</v>
      </c>
      <c r="D5968" t="s">
        <v>1243</v>
      </c>
      <c r="E5968">
        <v>4057491</v>
      </c>
      <c r="F5968" t="s">
        <v>1517</v>
      </c>
      <c r="G5968" t="s">
        <v>1501</v>
      </c>
      <c r="H5968">
        <v>8</v>
      </c>
      <c r="I5968">
        <v>24</v>
      </c>
    </row>
    <row r="5969" spans="1:9" x14ac:dyDescent="0.2">
      <c r="A5969" t="s">
        <v>1242</v>
      </c>
      <c r="B5969" t="s">
        <v>5</v>
      </c>
      <c r="C5969">
        <v>5</v>
      </c>
      <c r="D5969" t="s">
        <v>1243</v>
      </c>
      <c r="E5969">
        <v>4057491</v>
      </c>
      <c r="F5969" t="s">
        <v>1517</v>
      </c>
      <c r="G5969" t="s">
        <v>1502</v>
      </c>
      <c r="H5969">
        <v>7</v>
      </c>
      <c r="I5969">
        <v>24</v>
      </c>
    </row>
    <row r="5970" spans="1:9" x14ac:dyDescent="0.2">
      <c r="A5970" t="s">
        <v>1242</v>
      </c>
      <c r="B5970" t="s">
        <v>5</v>
      </c>
      <c r="C5970">
        <v>5</v>
      </c>
      <c r="D5970" t="s">
        <v>1243</v>
      </c>
      <c r="E5970">
        <v>4057491</v>
      </c>
      <c r="F5970" t="s">
        <v>1517</v>
      </c>
      <c r="G5970" t="s">
        <v>1503</v>
      </c>
      <c r="H5970">
        <v>17</v>
      </c>
      <c r="I5970">
        <v>24</v>
      </c>
    </row>
    <row r="5971" spans="1:9" x14ac:dyDescent="0.2">
      <c r="A5971" t="s">
        <v>1242</v>
      </c>
      <c r="B5971" t="s">
        <v>5</v>
      </c>
      <c r="C5971">
        <v>5</v>
      </c>
      <c r="D5971" t="s">
        <v>1243</v>
      </c>
      <c r="E5971">
        <v>4057491</v>
      </c>
      <c r="F5971" t="s">
        <v>1517</v>
      </c>
      <c r="G5971" t="s">
        <v>1504</v>
      </c>
      <c r="H5971">
        <v>8</v>
      </c>
      <c r="I5971">
        <v>24</v>
      </c>
    </row>
    <row r="5972" spans="1:9" x14ac:dyDescent="0.2">
      <c r="A5972" t="s">
        <v>1242</v>
      </c>
      <c r="B5972" t="s">
        <v>5</v>
      </c>
      <c r="C5972">
        <v>5</v>
      </c>
      <c r="D5972" t="s">
        <v>1243</v>
      </c>
      <c r="E5972">
        <v>4057491</v>
      </c>
      <c r="F5972" t="s">
        <v>1517</v>
      </c>
      <c r="G5972" t="s">
        <v>1505</v>
      </c>
      <c r="H5972">
        <v>11</v>
      </c>
      <c r="I5972">
        <v>24</v>
      </c>
    </row>
    <row r="5973" spans="1:9" x14ac:dyDescent="0.2">
      <c r="A5973" t="s">
        <v>1242</v>
      </c>
      <c r="B5973" t="s">
        <v>5</v>
      </c>
      <c r="C5973">
        <v>5</v>
      </c>
      <c r="D5973" t="s">
        <v>1243</v>
      </c>
      <c r="E5973">
        <v>4057491</v>
      </c>
      <c r="F5973" t="s">
        <v>1517</v>
      </c>
      <c r="G5973" t="s">
        <v>1506</v>
      </c>
      <c r="H5973">
        <v>4</v>
      </c>
      <c r="I5973">
        <v>24</v>
      </c>
    </row>
    <row r="5974" spans="1:9" x14ac:dyDescent="0.2">
      <c r="A5974" t="s">
        <v>1242</v>
      </c>
      <c r="B5974" t="s">
        <v>5</v>
      </c>
      <c r="C5974">
        <v>5</v>
      </c>
      <c r="D5974" t="s">
        <v>1243</v>
      </c>
      <c r="E5974">
        <v>4057491</v>
      </c>
      <c r="F5974" t="s">
        <v>1517</v>
      </c>
      <c r="G5974" t="s">
        <v>1507</v>
      </c>
      <c r="H5974">
        <v>11</v>
      </c>
      <c r="I5974">
        <v>40</v>
      </c>
    </row>
    <row r="5975" spans="1:9" x14ac:dyDescent="0.2">
      <c r="A5975" t="s">
        <v>1242</v>
      </c>
      <c r="B5975" t="s">
        <v>5</v>
      </c>
      <c r="C5975">
        <v>5</v>
      </c>
      <c r="D5975" t="s">
        <v>1243</v>
      </c>
      <c r="E5975">
        <v>4057491</v>
      </c>
      <c r="F5975" t="s">
        <v>1517</v>
      </c>
      <c r="G5975" t="s">
        <v>1508</v>
      </c>
      <c r="H5975">
        <v>6</v>
      </c>
      <c r="I5975">
        <v>24</v>
      </c>
    </row>
    <row r="5976" spans="1:9" x14ac:dyDescent="0.2">
      <c r="A5976" t="s">
        <v>1242</v>
      </c>
      <c r="B5976" t="s">
        <v>5</v>
      </c>
      <c r="C5976">
        <v>5</v>
      </c>
      <c r="D5976" t="s">
        <v>1243</v>
      </c>
      <c r="E5976">
        <v>4057491</v>
      </c>
      <c r="F5976" t="s">
        <v>1517</v>
      </c>
      <c r="G5976" t="s">
        <v>1509</v>
      </c>
      <c r="H5976">
        <v>7</v>
      </c>
      <c r="I5976">
        <v>24</v>
      </c>
    </row>
    <row r="5977" spans="1:9" x14ac:dyDescent="0.2">
      <c r="A5977" t="s">
        <v>1242</v>
      </c>
      <c r="B5977" t="s">
        <v>5</v>
      </c>
      <c r="C5977">
        <v>5</v>
      </c>
      <c r="D5977" t="s">
        <v>1243</v>
      </c>
      <c r="E5977">
        <v>4057491</v>
      </c>
      <c r="F5977" t="s">
        <v>1517</v>
      </c>
      <c r="G5977" t="s">
        <v>1510</v>
      </c>
      <c r="H5977">
        <v>9</v>
      </c>
      <c r="I5977">
        <v>24</v>
      </c>
    </row>
    <row r="5978" spans="1:9" x14ac:dyDescent="0.2">
      <c r="A5978" t="s">
        <v>1242</v>
      </c>
      <c r="B5978" t="s">
        <v>5</v>
      </c>
      <c r="C5978">
        <v>5</v>
      </c>
      <c r="D5978" t="s">
        <v>1243</v>
      </c>
      <c r="E5978">
        <v>4057491</v>
      </c>
      <c r="F5978" t="s">
        <v>1517</v>
      </c>
      <c r="G5978" t="s">
        <v>1511</v>
      </c>
      <c r="H5978">
        <v>5</v>
      </c>
      <c r="I5978">
        <v>24</v>
      </c>
    </row>
    <row r="5979" spans="1:9" x14ac:dyDescent="0.2">
      <c r="A5979" t="s">
        <v>1242</v>
      </c>
      <c r="B5979" t="s">
        <v>5</v>
      </c>
      <c r="C5979">
        <v>5</v>
      </c>
      <c r="D5979" t="s">
        <v>1243</v>
      </c>
      <c r="E5979">
        <v>4057558</v>
      </c>
      <c r="F5979" t="s">
        <v>1518</v>
      </c>
      <c r="G5979" t="s">
        <v>1499</v>
      </c>
      <c r="H5979">
        <v>21</v>
      </c>
      <c r="I5979">
        <v>42</v>
      </c>
    </row>
    <row r="5980" spans="1:9" x14ac:dyDescent="0.2">
      <c r="A5980" t="s">
        <v>1242</v>
      </c>
      <c r="B5980" t="s">
        <v>5</v>
      </c>
      <c r="C5980">
        <v>5</v>
      </c>
      <c r="D5980" t="s">
        <v>1243</v>
      </c>
      <c r="E5980">
        <v>4057558</v>
      </c>
      <c r="F5980" t="s">
        <v>1518</v>
      </c>
      <c r="G5980" t="s">
        <v>1500</v>
      </c>
      <c r="H5980">
        <v>26</v>
      </c>
      <c r="I5980">
        <v>42</v>
      </c>
    </row>
    <row r="5981" spans="1:9" x14ac:dyDescent="0.2">
      <c r="A5981" t="s">
        <v>1242</v>
      </c>
      <c r="B5981" t="s">
        <v>5</v>
      </c>
      <c r="C5981">
        <v>5</v>
      </c>
      <c r="D5981" t="s">
        <v>1243</v>
      </c>
      <c r="E5981">
        <v>4057558</v>
      </c>
      <c r="F5981" t="s">
        <v>1518</v>
      </c>
      <c r="G5981" t="s">
        <v>1501</v>
      </c>
      <c r="H5981">
        <v>24</v>
      </c>
      <c r="I5981">
        <v>42</v>
      </c>
    </row>
    <row r="5982" spans="1:9" x14ac:dyDescent="0.2">
      <c r="A5982" t="s">
        <v>1242</v>
      </c>
      <c r="B5982" t="s">
        <v>5</v>
      </c>
      <c r="C5982">
        <v>5</v>
      </c>
      <c r="D5982" t="s">
        <v>1243</v>
      </c>
      <c r="E5982">
        <v>4057558</v>
      </c>
      <c r="F5982" t="s">
        <v>1518</v>
      </c>
      <c r="G5982" t="s">
        <v>1502</v>
      </c>
      <c r="H5982">
        <v>22</v>
      </c>
      <c r="I5982">
        <v>42</v>
      </c>
    </row>
    <row r="5983" spans="1:9" x14ac:dyDescent="0.2">
      <c r="A5983" t="s">
        <v>1242</v>
      </c>
      <c r="B5983" t="s">
        <v>5</v>
      </c>
      <c r="C5983">
        <v>5</v>
      </c>
      <c r="D5983" t="s">
        <v>1243</v>
      </c>
      <c r="E5983">
        <v>4057558</v>
      </c>
      <c r="F5983" t="s">
        <v>1518</v>
      </c>
      <c r="G5983" t="s">
        <v>1503</v>
      </c>
      <c r="H5983">
        <v>35</v>
      </c>
      <c r="I5983">
        <v>42</v>
      </c>
    </row>
    <row r="5984" spans="1:9" x14ac:dyDescent="0.2">
      <c r="A5984" t="s">
        <v>1242</v>
      </c>
      <c r="B5984" t="s">
        <v>5</v>
      </c>
      <c r="C5984">
        <v>5</v>
      </c>
      <c r="D5984" t="s">
        <v>1243</v>
      </c>
      <c r="E5984">
        <v>4057558</v>
      </c>
      <c r="F5984" t="s">
        <v>1518</v>
      </c>
      <c r="G5984" t="s">
        <v>1504</v>
      </c>
      <c r="H5984">
        <v>25</v>
      </c>
      <c r="I5984">
        <v>42</v>
      </c>
    </row>
    <row r="5985" spans="1:9" x14ac:dyDescent="0.2">
      <c r="A5985" t="s">
        <v>1242</v>
      </c>
      <c r="B5985" t="s">
        <v>5</v>
      </c>
      <c r="C5985">
        <v>5</v>
      </c>
      <c r="D5985" t="s">
        <v>1243</v>
      </c>
      <c r="E5985">
        <v>4057558</v>
      </c>
      <c r="F5985" t="s">
        <v>1518</v>
      </c>
      <c r="G5985" t="s">
        <v>1505</v>
      </c>
      <c r="H5985">
        <v>21</v>
      </c>
      <c r="I5985">
        <v>42</v>
      </c>
    </row>
    <row r="5986" spans="1:9" x14ac:dyDescent="0.2">
      <c r="A5986" t="s">
        <v>1242</v>
      </c>
      <c r="B5986" t="s">
        <v>5</v>
      </c>
      <c r="C5986">
        <v>5</v>
      </c>
      <c r="D5986" t="s">
        <v>1243</v>
      </c>
      <c r="E5986">
        <v>4057558</v>
      </c>
      <c r="F5986" t="s">
        <v>1518</v>
      </c>
      <c r="G5986" t="s">
        <v>1506</v>
      </c>
      <c r="H5986">
        <v>24</v>
      </c>
      <c r="I5986">
        <v>42</v>
      </c>
    </row>
    <row r="5987" spans="1:9" x14ac:dyDescent="0.2">
      <c r="A5987" t="s">
        <v>1242</v>
      </c>
      <c r="B5987" t="s">
        <v>5</v>
      </c>
      <c r="C5987">
        <v>5</v>
      </c>
      <c r="D5987" t="s">
        <v>1243</v>
      </c>
      <c r="E5987">
        <v>4057558</v>
      </c>
      <c r="F5987" t="s">
        <v>1518</v>
      </c>
      <c r="G5987" t="s">
        <v>1507</v>
      </c>
      <c r="H5987">
        <v>49</v>
      </c>
      <c r="I5987">
        <v>70</v>
      </c>
    </row>
    <row r="5988" spans="1:9" x14ac:dyDescent="0.2">
      <c r="A5988" t="s">
        <v>1242</v>
      </c>
      <c r="B5988" t="s">
        <v>5</v>
      </c>
      <c r="C5988">
        <v>5</v>
      </c>
      <c r="D5988" t="s">
        <v>1243</v>
      </c>
      <c r="E5988">
        <v>4057558</v>
      </c>
      <c r="F5988" t="s">
        <v>1518</v>
      </c>
      <c r="G5988" t="s">
        <v>1508</v>
      </c>
      <c r="H5988">
        <v>29</v>
      </c>
      <c r="I5988">
        <v>42</v>
      </c>
    </row>
    <row r="5989" spans="1:9" x14ac:dyDescent="0.2">
      <c r="A5989" t="s">
        <v>1242</v>
      </c>
      <c r="B5989" t="s">
        <v>5</v>
      </c>
      <c r="C5989">
        <v>5</v>
      </c>
      <c r="D5989" t="s">
        <v>1243</v>
      </c>
      <c r="E5989">
        <v>4057558</v>
      </c>
      <c r="F5989" t="s">
        <v>1518</v>
      </c>
      <c r="G5989" t="s">
        <v>1509</v>
      </c>
      <c r="H5989">
        <v>21</v>
      </c>
      <c r="I5989">
        <v>42</v>
      </c>
    </row>
    <row r="5990" spans="1:9" x14ac:dyDescent="0.2">
      <c r="A5990" t="s">
        <v>1242</v>
      </c>
      <c r="B5990" t="s">
        <v>5</v>
      </c>
      <c r="C5990">
        <v>5</v>
      </c>
      <c r="D5990" t="s">
        <v>1243</v>
      </c>
      <c r="E5990">
        <v>4057558</v>
      </c>
      <c r="F5990" t="s">
        <v>1518</v>
      </c>
      <c r="G5990" t="s">
        <v>1510</v>
      </c>
      <c r="H5990">
        <v>29</v>
      </c>
      <c r="I5990">
        <v>42</v>
      </c>
    </row>
    <row r="5991" spans="1:9" x14ac:dyDescent="0.2">
      <c r="A5991" t="s">
        <v>1242</v>
      </c>
      <c r="B5991" t="s">
        <v>5</v>
      </c>
      <c r="C5991">
        <v>5</v>
      </c>
      <c r="D5991" t="s">
        <v>1243</v>
      </c>
      <c r="E5991">
        <v>4057558</v>
      </c>
      <c r="F5991" t="s">
        <v>1518</v>
      </c>
      <c r="G5991" t="s">
        <v>1511</v>
      </c>
      <c r="H5991">
        <v>24</v>
      </c>
      <c r="I5991">
        <v>42</v>
      </c>
    </row>
    <row r="5992" spans="1:9" x14ac:dyDescent="0.2">
      <c r="A5992" t="s">
        <v>1242</v>
      </c>
      <c r="B5992" t="s">
        <v>5</v>
      </c>
      <c r="C5992">
        <v>5</v>
      </c>
      <c r="D5992" t="s">
        <v>1243</v>
      </c>
      <c r="E5992">
        <v>4057572</v>
      </c>
      <c r="F5992" t="s">
        <v>1519</v>
      </c>
      <c r="G5992" t="s">
        <v>1499</v>
      </c>
      <c r="H5992">
        <v>32</v>
      </c>
      <c r="I5992">
        <v>66</v>
      </c>
    </row>
    <row r="5993" spans="1:9" x14ac:dyDescent="0.2">
      <c r="A5993" t="s">
        <v>1242</v>
      </c>
      <c r="B5993" t="s">
        <v>5</v>
      </c>
      <c r="C5993">
        <v>5</v>
      </c>
      <c r="D5993" t="s">
        <v>1243</v>
      </c>
      <c r="E5993">
        <v>4057572</v>
      </c>
      <c r="F5993" t="s">
        <v>1519</v>
      </c>
      <c r="G5993" t="s">
        <v>1500</v>
      </c>
      <c r="H5993">
        <v>36</v>
      </c>
      <c r="I5993">
        <v>66</v>
      </c>
    </row>
    <row r="5994" spans="1:9" x14ac:dyDescent="0.2">
      <c r="A5994" t="s">
        <v>1242</v>
      </c>
      <c r="B5994" t="s">
        <v>5</v>
      </c>
      <c r="C5994">
        <v>5</v>
      </c>
      <c r="D5994" t="s">
        <v>1243</v>
      </c>
      <c r="E5994">
        <v>4057572</v>
      </c>
      <c r="F5994" t="s">
        <v>1519</v>
      </c>
      <c r="G5994" t="s">
        <v>1501</v>
      </c>
      <c r="H5994">
        <v>40</v>
      </c>
      <c r="I5994">
        <v>66</v>
      </c>
    </row>
    <row r="5995" spans="1:9" x14ac:dyDescent="0.2">
      <c r="A5995" t="s">
        <v>1242</v>
      </c>
      <c r="B5995" t="s">
        <v>5</v>
      </c>
      <c r="C5995">
        <v>5</v>
      </c>
      <c r="D5995" t="s">
        <v>1243</v>
      </c>
      <c r="E5995">
        <v>4057572</v>
      </c>
      <c r="F5995" t="s">
        <v>1519</v>
      </c>
      <c r="G5995" t="s">
        <v>1502</v>
      </c>
      <c r="H5995">
        <v>31</v>
      </c>
      <c r="I5995">
        <v>66</v>
      </c>
    </row>
    <row r="5996" spans="1:9" x14ac:dyDescent="0.2">
      <c r="A5996" t="s">
        <v>1242</v>
      </c>
      <c r="B5996" t="s">
        <v>5</v>
      </c>
      <c r="C5996">
        <v>5</v>
      </c>
      <c r="D5996" t="s">
        <v>1243</v>
      </c>
      <c r="E5996">
        <v>4057572</v>
      </c>
      <c r="F5996" t="s">
        <v>1519</v>
      </c>
      <c r="G5996" t="s">
        <v>1503</v>
      </c>
      <c r="H5996">
        <v>48</v>
      </c>
      <c r="I5996">
        <v>66</v>
      </c>
    </row>
    <row r="5997" spans="1:9" x14ac:dyDescent="0.2">
      <c r="A5997" t="s">
        <v>1242</v>
      </c>
      <c r="B5997" t="s">
        <v>5</v>
      </c>
      <c r="C5997">
        <v>5</v>
      </c>
      <c r="D5997" t="s">
        <v>1243</v>
      </c>
      <c r="E5997">
        <v>4057572</v>
      </c>
      <c r="F5997" t="s">
        <v>1519</v>
      </c>
      <c r="G5997" t="s">
        <v>1504</v>
      </c>
      <c r="H5997">
        <v>36</v>
      </c>
      <c r="I5997">
        <v>66</v>
      </c>
    </row>
    <row r="5998" spans="1:9" x14ac:dyDescent="0.2">
      <c r="A5998" t="s">
        <v>1242</v>
      </c>
      <c r="B5998" t="s">
        <v>5</v>
      </c>
      <c r="C5998">
        <v>5</v>
      </c>
      <c r="D5998" t="s">
        <v>1243</v>
      </c>
      <c r="E5998">
        <v>4057572</v>
      </c>
      <c r="F5998" t="s">
        <v>1519</v>
      </c>
      <c r="G5998" t="s">
        <v>1505</v>
      </c>
      <c r="H5998">
        <v>37</v>
      </c>
      <c r="I5998">
        <v>66</v>
      </c>
    </row>
    <row r="5999" spans="1:9" x14ac:dyDescent="0.2">
      <c r="A5999" t="s">
        <v>1242</v>
      </c>
      <c r="B5999" t="s">
        <v>5</v>
      </c>
      <c r="C5999">
        <v>5</v>
      </c>
      <c r="D5999" t="s">
        <v>1243</v>
      </c>
      <c r="E5999">
        <v>4057572</v>
      </c>
      <c r="F5999" t="s">
        <v>1519</v>
      </c>
      <c r="G5999" t="s">
        <v>1506</v>
      </c>
      <c r="H5999">
        <v>34</v>
      </c>
      <c r="I5999">
        <v>66</v>
      </c>
    </row>
    <row r="6000" spans="1:9" x14ac:dyDescent="0.2">
      <c r="A6000" t="s">
        <v>1242</v>
      </c>
      <c r="B6000" t="s">
        <v>5</v>
      </c>
      <c r="C6000">
        <v>5</v>
      </c>
      <c r="D6000" t="s">
        <v>1243</v>
      </c>
      <c r="E6000">
        <v>4057572</v>
      </c>
      <c r="F6000" t="s">
        <v>1519</v>
      </c>
      <c r="G6000" t="s">
        <v>1507</v>
      </c>
      <c r="H6000">
        <v>74</v>
      </c>
      <c r="I6000">
        <v>110</v>
      </c>
    </row>
    <row r="6001" spans="1:9" x14ac:dyDescent="0.2">
      <c r="A6001" t="s">
        <v>1242</v>
      </c>
      <c r="B6001" t="s">
        <v>5</v>
      </c>
      <c r="C6001">
        <v>5</v>
      </c>
      <c r="D6001" t="s">
        <v>1243</v>
      </c>
      <c r="E6001">
        <v>4057572</v>
      </c>
      <c r="F6001" t="s">
        <v>1519</v>
      </c>
      <c r="G6001" t="s">
        <v>1508</v>
      </c>
      <c r="H6001">
        <v>40</v>
      </c>
      <c r="I6001">
        <v>66</v>
      </c>
    </row>
    <row r="6002" spans="1:9" x14ac:dyDescent="0.2">
      <c r="A6002" t="s">
        <v>1242</v>
      </c>
      <c r="B6002" t="s">
        <v>5</v>
      </c>
      <c r="C6002">
        <v>5</v>
      </c>
      <c r="D6002" t="s">
        <v>1243</v>
      </c>
      <c r="E6002">
        <v>4057572</v>
      </c>
      <c r="F6002" t="s">
        <v>1519</v>
      </c>
      <c r="G6002" t="s">
        <v>1509</v>
      </c>
      <c r="H6002">
        <v>29</v>
      </c>
      <c r="I6002">
        <v>66</v>
      </c>
    </row>
    <row r="6003" spans="1:9" x14ac:dyDescent="0.2">
      <c r="A6003" t="s">
        <v>1242</v>
      </c>
      <c r="B6003" t="s">
        <v>5</v>
      </c>
      <c r="C6003">
        <v>5</v>
      </c>
      <c r="D6003" t="s">
        <v>1243</v>
      </c>
      <c r="E6003">
        <v>4057572</v>
      </c>
      <c r="F6003" t="s">
        <v>1519</v>
      </c>
      <c r="G6003" t="s">
        <v>1510</v>
      </c>
      <c r="H6003">
        <v>46</v>
      </c>
      <c r="I6003">
        <v>66</v>
      </c>
    </row>
    <row r="6004" spans="1:9" x14ac:dyDescent="0.2">
      <c r="A6004" t="s">
        <v>1242</v>
      </c>
      <c r="B6004" t="s">
        <v>5</v>
      </c>
      <c r="C6004">
        <v>5</v>
      </c>
      <c r="D6004" t="s">
        <v>1243</v>
      </c>
      <c r="E6004">
        <v>4057572</v>
      </c>
      <c r="F6004" t="s">
        <v>1519</v>
      </c>
      <c r="G6004" t="s">
        <v>1511</v>
      </c>
      <c r="H6004">
        <v>25</v>
      </c>
      <c r="I6004">
        <v>66</v>
      </c>
    </row>
    <row r="6005" spans="1:9" x14ac:dyDescent="0.2">
      <c r="A6005" t="s">
        <v>1242</v>
      </c>
      <c r="B6005" t="s">
        <v>5</v>
      </c>
      <c r="C6005">
        <v>5</v>
      </c>
      <c r="D6005" t="s">
        <v>1243</v>
      </c>
      <c r="E6005">
        <v>4057375</v>
      </c>
      <c r="F6005" t="s">
        <v>1518</v>
      </c>
      <c r="G6005" t="s">
        <v>1499</v>
      </c>
      <c r="H6005">
        <v>39</v>
      </c>
      <c r="I6005">
        <v>66</v>
      </c>
    </row>
    <row r="6006" spans="1:9" x14ac:dyDescent="0.2">
      <c r="A6006" t="s">
        <v>1242</v>
      </c>
      <c r="B6006" t="s">
        <v>5</v>
      </c>
      <c r="C6006">
        <v>5</v>
      </c>
      <c r="D6006" t="s">
        <v>1243</v>
      </c>
      <c r="E6006">
        <v>4057375</v>
      </c>
      <c r="F6006" t="s">
        <v>1518</v>
      </c>
      <c r="G6006" t="s">
        <v>1500</v>
      </c>
      <c r="H6006">
        <v>39</v>
      </c>
      <c r="I6006">
        <v>66</v>
      </c>
    </row>
    <row r="6007" spans="1:9" x14ac:dyDescent="0.2">
      <c r="A6007" t="s">
        <v>1242</v>
      </c>
      <c r="B6007" t="s">
        <v>5</v>
      </c>
      <c r="C6007">
        <v>5</v>
      </c>
      <c r="D6007" t="s">
        <v>1243</v>
      </c>
      <c r="E6007">
        <v>4057375</v>
      </c>
      <c r="F6007" t="s">
        <v>1518</v>
      </c>
      <c r="G6007" t="s">
        <v>1501</v>
      </c>
      <c r="H6007">
        <v>40</v>
      </c>
      <c r="I6007">
        <v>66</v>
      </c>
    </row>
    <row r="6008" spans="1:9" x14ac:dyDescent="0.2">
      <c r="A6008" t="s">
        <v>1242</v>
      </c>
      <c r="B6008" t="s">
        <v>5</v>
      </c>
      <c r="C6008">
        <v>5</v>
      </c>
      <c r="D6008" t="s">
        <v>1243</v>
      </c>
      <c r="E6008">
        <v>4057375</v>
      </c>
      <c r="F6008" t="s">
        <v>1518</v>
      </c>
      <c r="G6008" t="s">
        <v>1502</v>
      </c>
      <c r="H6008">
        <v>29</v>
      </c>
      <c r="I6008">
        <v>66</v>
      </c>
    </row>
    <row r="6009" spans="1:9" x14ac:dyDescent="0.2">
      <c r="A6009" t="s">
        <v>1242</v>
      </c>
      <c r="B6009" t="s">
        <v>5</v>
      </c>
      <c r="C6009">
        <v>5</v>
      </c>
      <c r="D6009" t="s">
        <v>1243</v>
      </c>
      <c r="E6009">
        <v>4057375</v>
      </c>
      <c r="F6009" t="s">
        <v>1518</v>
      </c>
      <c r="G6009" t="s">
        <v>1503</v>
      </c>
      <c r="H6009">
        <v>50</v>
      </c>
      <c r="I6009">
        <v>66</v>
      </c>
    </row>
    <row r="6010" spans="1:9" x14ac:dyDescent="0.2">
      <c r="A6010" t="s">
        <v>1242</v>
      </c>
      <c r="B6010" t="s">
        <v>5</v>
      </c>
      <c r="C6010">
        <v>5</v>
      </c>
      <c r="D6010" t="s">
        <v>1243</v>
      </c>
      <c r="E6010">
        <v>4057375</v>
      </c>
      <c r="F6010" t="s">
        <v>1518</v>
      </c>
      <c r="G6010" t="s">
        <v>1504</v>
      </c>
      <c r="H6010">
        <v>35</v>
      </c>
      <c r="I6010">
        <v>66</v>
      </c>
    </row>
    <row r="6011" spans="1:9" x14ac:dyDescent="0.2">
      <c r="A6011" t="s">
        <v>1242</v>
      </c>
      <c r="B6011" t="s">
        <v>5</v>
      </c>
      <c r="C6011">
        <v>5</v>
      </c>
      <c r="D6011" t="s">
        <v>1243</v>
      </c>
      <c r="E6011">
        <v>4057375</v>
      </c>
      <c r="F6011" t="s">
        <v>1518</v>
      </c>
      <c r="G6011" t="s">
        <v>1505</v>
      </c>
      <c r="H6011">
        <v>42</v>
      </c>
      <c r="I6011">
        <v>66</v>
      </c>
    </row>
    <row r="6012" spans="1:9" x14ac:dyDescent="0.2">
      <c r="A6012" t="s">
        <v>1242</v>
      </c>
      <c r="B6012" t="s">
        <v>5</v>
      </c>
      <c r="C6012">
        <v>5</v>
      </c>
      <c r="D6012" t="s">
        <v>1243</v>
      </c>
      <c r="E6012">
        <v>4057375</v>
      </c>
      <c r="F6012" t="s">
        <v>1518</v>
      </c>
      <c r="G6012" t="s">
        <v>1506</v>
      </c>
      <c r="H6012">
        <v>45</v>
      </c>
      <c r="I6012">
        <v>66</v>
      </c>
    </row>
    <row r="6013" spans="1:9" x14ac:dyDescent="0.2">
      <c r="A6013" t="s">
        <v>1242</v>
      </c>
      <c r="B6013" t="s">
        <v>5</v>
      </c>
      <c r="C6013">
        <v>5</v>
      </c>
      <c r="D6013" t="s">
        <v>1243</v>
      </c>
      <c r="E6013">
        <v>4057375</v>
      </c>
      <c r="F6013" t="s">
        <v>1518</v>
      </c>
      <c r="G6013" t="s">
        <v>1507</v>
      </c>
      <c r="H6013">
        <v>67</v>
      </c>
      <c r="I6013">
        <v>110</v>
      </c>
    </row>
    <row r="6014" spans="1:9" x14ac:dyDescent="0.2">
      <c r="A6014" t="s">
        <v>1242</v>
      </c>
      <c r="B6014" t="s">
        <v>5</v>
      </c>
      <c r="C6014">
        <v>5</v>
      </c>
      <c r="D6014" t="s">
        <v>1243</v>
      </c>
      <c r="E6014">
        <v>4057375</v>
      </c>
      <c r="F6014" t="s">
        <v>1518</v>
      </c>
      <c r="G6014" t="s">
        <v>1508</v>
      </c>
      <c r="H6014">
        <v>48</v>
      </c>
      <c r="I6014">
        <v>66</v>
      </c>
    </row>
    <row r="6015" spans="1:9" x14ac:dyDescent="0.2">
      <c r="A6015" t="s">
        <v>1242</v>
      </c>
      <c r="B6015" t="s">
        <v>5</v>
      </c>
      <c r="C6015">
        <v>5</v>
      </c>
      <c r="D6015" t="s">
        <v>1243</v>
      </c>
      <c r="E6015">
        <v>4057375</v>
      </c>
      <c r="F6015" t="s">
        <v>1518</v>
      </c>
      <c r="G6015" t="s">
        <v>1509</v>
      </c>
      <c r="H6015">
        <v>36</v>
      </c>
      <c r="I6015">
        <v>66</v>
      </c>
    </row>
    <row r="6016" spans="1:9" x14ac:dyDescent="0.2">
      <c r="A6016" t="s">
        <v>1242</v>
      </c>
      <c r="B6016" t="s">
        <v>5</v>
      </c>
      <c r="C6016">
        <v>5</v>
      </c>
      <c r="D6016" t="s">
        <v>1243</v>
      </c>
      <c r="E6016">
        <v>4057375</v>
      </c>
      <c r="F6016" t="s">
        <v>1518</v>
      </c>
      <c r="G6016" t="s">
        <v>1510</v>
      </c>
      <c r="H6016">
        <v>49</v>
      </c>
      <c r="I6016">
        <v>66</v>
      </c>
    </row>
    <row r="6017" spans="1:9" x14ac:dyDescent="0.2">
      <c r="A6017" t="s">
        <v>1242</v>
      </c>
      <c r="B6017" t="s">
        <v>5</v>
      </c>
      <c r="C6017">
        <v>5</v>
      </c>
      <c r="D6017" t="s">
        <v>1243</v>
      </c>
      <c r="E6017">
        <v>4057375</v>
      </c>
      <c r="F6017" t="s">
        <v>1518</v>
      </c>
      <c r="G6017" t="s">
        <v>1511</v>
      </c>
      <c r="H6017">
        <v>30</v>
      </c>
      <c r="I6017">
        <v>66</v>
      </c>
    </row>
    <row r="6018" spans="1:9" x14ac:dyDescent="0.2">
      <c r="A6018" t="s">
        <v>1242</v>
      </c>
      <c r="B6018" t="s">
        <v>5</v>
      </c>
      <c r="C6018">
        <v>5</v>
      </c>
      <c r="D6018" t="s">
        <v>1243</v>
      </c>
      <c r="E6018">
        <v>4057426</v>
      </c>
      <c r="F6018" t="s">
        <v>1513</v>
      </c>
      <c r="G6018" t="s">
        <v>1499</v>
      </c>
      <c r="H6018">
        <v>36</v>
      </c>
      <c r="I6018">
        <v>57</v>
      </c>
    </row>
    <row r="6019" spans="1:9" x14ac:dyDescent="0.2">
      <c r="A6019" t="s">
        <v>1242</v>
      </c>
      <c r="B6019" t="s">
        <v>5</v>
      </c>
      <c r="C6019">
        <v>5</v>
      </c>
      <c r="D6019" t="s">
        <v>1243</v>
      </c>
      <c r="E6019">
        <v>4057426</v>
      </c>
      <c r="F6019" t="s">
        <v>1513</v>
      </c>
      <c r="G6019" t="s">
        <v>1500</v>
      </c>
      <c r="H6019">
        <v>31</v>
      </c>
      <c r="I6019">
        <v>57</v>
      </c>
    </row>
    <row r="6020" spans="1:9" x14ac:dyDescent="0.2">
      <c r="A6020" t="s">
        <v>1242</v>
      </c>
      <c r="B6020" t="s">
        <v>5</v>
      </c>
      <c r="C6020">
        <v>5</v>
      </c>
      <c r="D6020" t="s">
        <v>1243</v>
      </c>
      <c r="E6020">
        <v>4057426</v>
      </c>
      <c r="F6020" t="s">
        <v>1513</v>
      </c>
      <c r="G6020" t="s">
        <v>1501</v>
      </c>
      <c r="H6020">
        <v>40</v>
      </c>
      <c r="I6020">
        <v>57</v>
      </c>
    </row>
    <row r="6021" spans="1:9" x14ac:dyDescent="0.2">
      <c r="A6021" t="s">
        <v>1242</v>
      </c>
      <c r="B6021" t="s">
        <v>5</v>
      </c>
      <c r="C6021">
        <v>5</v>
      </c>
      <c r="D6021" t="s">
        <v>1243</v>
      </c>
      <c r="E6021">
        <v>4057426</v>
      </c>
      <c r="F6021" t="s">
        <v>1513</v>
      </c>
      <c r="G6021" t="s">
        <v>1502</v>
      </c>
      <c r="H6021">
        <v>35</v>
      </c>
      <c r="I6021">
        <v>57</v>
      </c>
    </row>
    <row r="6022" spans="1:9" x14ac:dyDescent="0.2">
      <c r="A6022" t="s">
        <v>1242</v>
      </c>
      <c r="B6022" t="s">
        <v>5</v>
      </c>
      <c r="C6022">
        <v>5</v>
      </c>
      <c r="D6022" t="s">
        <v>1243</v>
      </c>
      <c r="E6022">
        <v>4057426</v>
      </c>
      <c r="F6022" t="s">
        <v>1513</v>
      </c>
      <c r="G6022" t="s">
        <v>1503</v>
      </c>
      <c r="H6022">
        <v>46</v>
      </c>
      <c r="I6022">
        <v>57</v>
      </c>
    </row>
    <row r="6023" spans="1:9" x14ac:dyDescent="0.2">
      <c r="A6023" t="s">
        <v>1242</v>
      </c>
      <c r="B6023" t="s">
        <v>5</v>
      </c>
      <c r="C6023">
        <v>5</v>
      </c>
      <c r="D6023" t="s">
        <v>1243</v>
      </c>
      <c r="E6023">
        <v>4057426</v>
      </c>
      <c r="F6023" t="s">
        <v>1513</v>
      </c>
      <c r="G6023" t="s">
        <v>1504</v>
      </c>
      <c r="H6023">
        <v>36</v>
      </c>
      <c r="I6023">
        <v>57</v>
      </c>
    </row>
    <row r="6024" spans="1:9" x14ac:dyDescent="0.2">
      <c r="A6024" t="s">
        <v>1242</v>
      </c>
      <c r="B6024" t="s">
        <v>5</v>
      </c>
      <c r="C6024">
        <v>5</v>
      </c>
      <c r="D6024" t="s">
        <v>1243</v>
      </c>
      <c r="E6024">
        <v>4057426</v>
      </c>
      <c r="F6024" t="s">
        <v>1513</v>
      </c>
      <c r="G6024" t="s">
        <v>1505</v>
      </c>
      <c r="H6024">
        <v>37</v>
      </c>
      <c r="I6024">
        <v>57</v>
      </c>
    </row>
    <row r="6025" spans="1:9" x14ac:dyDescent="0.2">
      <c r="A6025" t="s">
        <v>1242</v>
      </c>
      <c r="B6025" t="s">
        <v>5</v>
      </c>
      <c r="C6025">
        <v>5</v>
      </c>
      <c r="D6025" t="s">
        <v>1243</v>
      </c>
      <c r="E6025">
        <v>4057426</v>
      </c>
      <c r="F6025" t="s">
        <v>1513</v>
      </c>
      <c r="G6025" t="s">
        <v>1506</v>
      </c>
      <c r="H6025">
        <v>33</v>
      </c>
      <c r="I6025">
        <v>57</v>
      </c>
    </row>
    <row r="6026" spans="1:9" x14ac:dyDescent="0.2">
      <c r="A6026" t="s">
        <v>1242</v>
      </c>
      <c r="B6026" t="s">
        <v>5</v>
      </c>
      <c r="C6026">
        <v>5</v>
      </c>
      <c r="D6026" t="s">
        <v>1243</v>
      </c>
      <c r="E6026">
        <v>4057426</v>
      </c>
      <c r="F6026" t="s">
        <v>1513</v>
      </c>
      <c r="G6026" t="s">
        <v>1507</v>
      </c>
      <c r="H6026">
        <v>57</v>
      </c>
      <c r="I6026">
        <v>95</v>
      </c>
    </row>
    <row r="6027" spans="1:9" x14ac:dyDescent="0.2">
      <c r="A6027" t="s">
        <v>1242</v>
      </c>
      <c r="B6027" t="s">
        <v>5</v>
      </c>
      <c r="C6027">
        <v>5</v>
      </c>
      <c r="D6027" t="s">
        <v>1243</v>
      </c>
      <c r="E6027">
        <v>4057426</v>
      </c>
      <c r="F6027" t="s">
        <v>1513</v>
      </c>
      <c r="G6027" t="s">
        <v>1508</v>
      </c>
      <c r="H6027">
        <v>42</v>
      </c>
      <c r="I6027">
        <v>57</v>
      </c>
    </row>
    <row r="6028" spans="1:9" x14ac:dyDescent="0.2">
      <c r="A6028" t="s">
        <v>1242</v>
      </c>
      <c r="B6028" t="s">
        <v>5</v>
      </c>
      <c r="C6028">
        <v>5</v>
      </c>
      <c r="D6028" t="s">
        <v>1243</v>
      </c>
      <c r="E6028">
        <v>4057426</v>
      </c>
      <c r="F6028" t="s">
        <v>1513</v>
      </c>
      <c r="G6028" t="s">
        <v>1509</v>
      </c>
      <c r="H6028">
        <v>29</v>
      </c>
      <c r="I6028">
        <v>57</v>
      </c>
    </row>
    <row r="6029" spans="1:9" x14ac:dyDescent="0.2">
      <c r="A6029" t="s">
        <v>1242</v>
      </c>
      <c r="B6029" t="s">
        <v>5</v>
      </c>
      <c r="C6029">
        <v>5</v>
      </c>
      <c r="D6029" t="s">
        <v>1243</v>
      </c>
      <c r="E6029">
        <v>4057426</v>
      </c>
      <c r="F6029" t="s">
        <v>1513</v>
      </c>
      <c r="G6029" t="s">
        <v>1510</v>
      </c>
      <c r="H6029">
        <v>45</v>
      </c>
      <c r="I6029">
        <v>57</v>
      </c>
    </row>
    <row r="6030" spans="1:9" x14ac:dyDescent="0.2">
      <c r="A6030" t="s">
        <v>1242</v>
      </c>
      <c r="B6030" t="s">
        <v>5</v>
      </c>
      <c r="C6030">
        <v>5</v>
      </c>
      <c r="D6030" t="s">
        <v>1243</v>
      </c>
      <c r="E6030">
        <v>4057426</v>
      </c>
      <c r="F6030" t="s">
        <v>1513</v>
      </c>
      <c r="G6030" t="s">
        <v>1511</v>
      </c>
      <c r="H6030">
        <v>30</v>
      </c>
      <c r="I6030">
        <v>57</v>
      </c>
    </row>
    <row r="6031" spans="1:9" x14ac:dyDescent="0.2">
      <c r="A6031" t="s">
        <v>1242</v>
      </c>
      <c r="B6031" t="s">
        <v>5</v>
      </c>
      <c r="C6031">
        <v>5</v>
      </c>
      <c r="D6031" t="s">
        <v>1243</v>
      </c>
      <c r="E6031">
        <v>4057417</v>
      </c>
      <c r="F6031" t="s">
        <v>1515</v>
      </c>
      <c r="G6031" t="s">
        <v>1499</v>
      </c>
      <c r="H6031">
        <v>39</v>
      </c>
      <c r="I6031">
        <v>57</v>
      </c>
    </row>
    <row r="6032" spans="1:9" x14ac:dyDescent="0.2">
      <c r="A6032" t="s">
        <v>1242</v>
      </c>
      <c r="B6032" t="s">
        <v>5</v>
      </c>
      <c r="C6032">
        <v>5</v>
      </c>
      <c r="D6032" t="s">
        <v>1243</v>
      </c>
      <c r="E6032">
        <v>4057417</v>
      </c>
      <c r="F6032" t="s">
        <v>1515</v>
      </c>
      <c r="G6032" t="s">
        <v>1500</v>
      </c>
      <c r="H6032">
        <v>38</v>
      </c>
      <c r="I6032">
        <v>57</v>
      </c>
    </row>
    <row r="6033" spans="1:9" x14ac:dyDescent="0.2">
      <c r="A6033" t="s">
        <v>1242</v>
      </c>
      <c r="B6033" t="s">
        <v>5</v>
      </c>
      <c r="C6033">
        <v>5</v>
      </c>
      <c r="D6033" t="s">
        <v>1243</v>
      </c>
      <c r="E6033">
        <v>4057417</v>
      </c>
      <c r="F6033" t="s">
        <v>1515</v>
      </c>
      <c r="G6033" t="s">
        <v>1501</v>
      </c>
      <c r="H6033">
        <v>37</v>
      </c>
      <c r="I6033">
        <v>57</v>
      </c>
    </row>
    <row r="6034" spans="1:9" x14ac:dyDescent="0.2">
      <c r="A6034" t="s">
        <v>1242</v>
      </c>
      <c r="B6034" t="s">
        <v>5</v>
      </c>
      <c r="C6034">
        <v>5</v>
      </c>
      <c r="D6034" t="s">
        <v>1243</v>
      </c>
      <c r="E6034">
        <v>4057417</v>
      </c>
      <c r="F6034" t="s">
        <v>1515</v>
      </c>
      <c r="G6034" t="s">
        <v>1502</v>
      </c>
      <c r="H6034">
        <v>32</v>
      </c>
      <c r="I6034">
        <v>57</v>
      </c>
    </row>
    <row r="6035" spans="1:9" x14ac:dyDescent="0.2">
      <c r="A6035" t="s">
        <v>1242</v>
      </c>
      <c r="B6035" t="s">
        <v>5</v>
      </c>
      <c r="C6035">
        <v>5</v>
      </c>
      <c r="D6035" t="s">
        <v>1243</v>
      </c>
      <c r="E6035">
        <v>4057417</v>
      </c>
      <c r="F6035" t="s">
        <v>1515</v>
      </c>
      <c r="G6035" t="s">
        <v>1503</v>
      </c>
      <c r="H6035">
        <v>43</v>
      </c>
      <c r="I6035">
        <v>57</v>
      </c>
    </row>
    <row r="6036" spans="1:9" x14ac:dyDescent="0.2">
      <c r="A6036" t="s">
        <v>1242</v>
      </c>
      <c r="B6036" t="s">
        <v>5</v>
      </c>
      <c r="C6036">
        <v>5</v>
      </c>
      <c r="D6036" t="s">
        <v>1243</v>
      </c>
      <c r="E6036">
        <v>4057417</v>
      </c>
      <c r="F6036" t="s">
        <v>1515</v>
      </c>
      <c r="G6036" t="s">
        <v>1504</v>
      </c>
      <c r="H6036">
        <v>27</v>
      </c>
      <c r="I6036">
        <v>57</v>
      </c>
    </row>
    <row r="6037" spans="1:9" x14ac:dyDescent="0.2">
      <c r="A6037" t="s">
        <v>1242</v>
      </c>
      <c r="B6037" t="s">
        <v>5</v>
      </c>
      <c r="C6037">
        <v>5</v>
      </c>
      <c r="D6037" t="s">
        <v>1243</v>
      </c>
      <c r="E6037">
        <v>4057417</v>
      </c>
      <c r="F6037" t="s">
        <v>1515</v>
      </c>
      <c r="G6037" t="s">
        <v>1505</v>
      </c>
      <c r="H6037">
        <v>39</v>
      </c>
      <c r="I6037">
        <v>57</v>
      </c>
    </row>
    <row r="6038" spans="1:9" x14ac:dyDescent="0.2">
      <c r="A6038" t="s">
        <v>1242</v>
      </c>
      <c r="B6038" t="s">
        <v>5</v>
      </c>
      <c r="C6038">
        <v>5</v>
      </c>
      <c r="D6038" t="s">
        <v>1243</v>
      </c>
      <c r="E6038">
        <v>4057417</v>
      </c>
      <c r="F6038" t="s">
        <v>1515</v>
      </c>
      <c r="G6038" t="s">
        <v>1506</v>
      </c>
      <c r="H6038">
        <v>43</v>
      </c>
      <c r="I6038">
        <v>57</v>
      </c>
    </row>
    <row r="6039" spans="1:9" x14ac:dyDescent="0.2">
      <c r="A6039" t="s">
        <v>1242</v>
      </c>
      <c r="B6039" t="s">
        <v>5</v>
      </c>
      <c r="C6039">
        <v>5</v>
      </c>
      <c r="D6039" t="s">
        <v>1243</v>
      </c>
      <c r="E6039">
        <v>4057417</v>
      </c>
      <c r="F6039" t="s">
        <v>1515</v>
      </c>
      <c r="G6039" t="s">
        <v>1507</v>
      </c>
      <c r="H6039">
        <v>58</v>
      </c>
      <c r="I6039">
        <v>95</v>
      </c>
    </row>
    <row r="6040" spans="1:9" x14ac:dyDescent="0.2">
      <c r="A6040" t="s">
        <v>1242</v>
      </c>
      <c r="B6040" t="s">
        <v>5</v>
      </c>
      <c r="C6040">
        <v>5</v>
      </c>
      <c r="D6040" t="s">
        <v>1243</v>
      </c>
      <c r="E6040">
        <v>4057417</v>
      </c>
      <c r="F6040" t="s">
        <v>1515</v>
      </c>
      <c r="G6040" t="s">
        <v>1508</v>
      </c>
      <c r="H6040">
        <v>48</v>
      </c>
      <c r="I6040">
        <v>57</v>
      </c>
    </row>
    <row r="6041" spans="1:9" x14ac:dyDescent="0.2">
      <c r="A6041" t="s">
        <v>1242</v>
      </c>
      <c r="B6041" t="s">
        <v>5</v>
      </c>
      <c r="C6041">
        <v>5</v>
      </c>
      <c r="D6041" t="s">
        <v>1243</v>
      </c>
      <c r="E6041">
        <v>4057417</v>
      </c>
      <c r="F6041" t="s">
        <v>1515</v>
      </c>
      <c r="G6041" t="s">
        <v>1509</v>
      </c>
      <c r="H6041">
        <v>33</v>
      </c>
      <c r="I6041">
        <v>57</v>
      </c>
    </row>
    <row r="6042" spans="1:9" x14ac:dyDescent="0.2">
      <c r="A6042" t="s">
        <v>1242</v>
      </c>
      <c r="B6042" t="s">
        <v>5</v>
      </c>
      <c r="C6042">
        <v>5</v>
      </c>
      <c r="D6042" t="s">
        <v>1243</v>
      </c>
      <c r="E6042">
        <v>4057417</v>
      </c>
      <c r="F6042" t="s">
        <v>1515</v>
      </c>
      <c r="G6042" t="s">
        <v>1510</v>
      </c>
      <c r="H6042">
        <v>43</v>
      </c>
      <c r="I6042">
        <v>57</v>
      </c>
    </row>
    <row r="6043" spans="1:9" x14ac:dyDescent="0.2">
      <c r="A6043" t="s">
        <v>1242</v>
      </c>
      <c r="B6043" t="s">
        <v>5</v>
      </c>
      <c r="C6043">
        <v>5</v>
      </c>
      <c r="D6043" t="s">
        <v>1243</v>
      </c>
      <c r="E6043">
        <v>4057417</v>
      </c>
      <c r="F6043" t="s">
        <v>1515</v>
      </c>
      <c r="G6043" t="s">
        <v>1511</v>
      </c>
      <c r="H6043">
        <v>31</v>
      </c>
      <c r="I6043">
        <v>57</v>
      </c>
    </row>
    <row r="6044" spans="1:9" x14ac:dyDescent="0.2">
      <c r="A6044" t="s">
        <v>1242</v>
      </c>
      <c r="B6044" t="s">
        <v>5</v>
      </c>
      <c r="C6044">
        <v>5</v>
      </c>
      <c r="D6044" t="s">
        <v>1243</v>
      </c>
      <c r="E6044">
        <v>4057641</v>
      </c>
      <c r="F6044" t="s">
        <v>1513</v>
      </c>
      <c r="G6044" t="s">
        <v>1499</v>
      </c>
      <c r="H6044">
        <v>22</v>
      </c>
      <c r="I6044">
        <v>54</v>
      </c>
    </row>
    <row r="6045" spans="1:9" x14ac:dyDescent="0.2">
      <c r="A6045" t="s">
        <v>1242</v>
      </c>
      <c r="B6045" t="s">
        <v>5</v>
      </c>
      <c r="C6045">
        <v>5</v>
      </c>
      <c r="D6045" t="s">
        <v>1243</v>
      </c>
      <c r="E6045">
        <v>4057641</v>
      </c>
      <c r="F6045" t="s">
        <v>1513</v>
      </c>
      <c r="G6045" t="s">
        <v>1500</v>
      </c>
      <c r="H6045">
        <v>28</v>
      </c>
      <c r="I6045">
        <v>54</v>
      </c>
    </row>
    <row r="6046" spans="1:9" x14ac:dyDescent="0.2">
      <c r="A6046" t="s">
        <v>1242</v>
      </c>
      <c r="B6046" t="s">
        <v>5</v>
      </c>
      <c r="C6046">
        <v>5</v>
      </c>
      <c r="D6046" t="s">
        <v>1243</v>
      </c>
      <c r="E6046">
        <v>4057641</v>
      </c>
      <c r="F6046" t="s">
        <v>1513</v>
      </c>
      <c r="G6046" t="s">
        <v>1501</v>
      </c>
      <c r="H6046">
        <v>29</v>
      </c>
      <c r="I6046">
        <v>54</v>
      </c>
    </row>
    <row r="6047" spans="1:9" x14ac:dyDescent="0.2">
      <c r="A6047" t="s">
        <v>1242</v>
      </c>
      <c r="B6047" t="s">
        <v>5</v>
      </c>
      <c r="C6047">
        <v>5</v>
      </c>
      <c r="D6047" t="s">
        <v>1243</v>
      </c>
      <c r="E6047">
        <v>4057641</v>
      </c>
      <c r="F6047" t="s">
        <v>1513</v>
      </c>
      <c r="G6047" t="s">
        <v>1502</v>
      </c>
      <c r="H6047">
        <v>25</v>
      </c>
      <c r="I6047">
        <v>54</v>
      </c>
    </row>
    <row r="6048" spans="1:9" x14ac:dyDescent="0.2">
      <c r="A6048" t="s">
        <v>1242</v>
      </c>
      <c r="B6048" t="s">
        <v>5</v>
      </c>
      <c r="C6048">
        <v>5</v>
      </c>
      <c r="D6048" t="s">
        <v>1243</v>
      </c>
      <c r="E6048">
        <v>4057641</v>
      </c>
      <c r="F6048" t="s">
        <v>1513</v>
      </c>
      <c r="G6048" t="s">
        <v>1503</v>
      </c>
      <c r="H6048">
        <v>36</v>
      </c>
      <c r="I6048">
        <v>54</v>
      </c>
    </row>
    <row r="6049" spans="1:9" x14ac:dyDescent="0.2">
      <c r="A6049" t="s">
        <v>1242</v>
      </c>
      <c r="B6049" t="s">
        <v>5</v>
      </c>
      <c r="C6049">
        <v>5</v>
      </c>
      <c r="D6049" t="s">
        <v>1243</v>
      </c>
      <c r="E6049">
        <v>4057641</v>
      </c>
      <c r="F6049" t="s">
        <v>1513</v>
      </c>
      <c r="G6049" t="s">
        <v>1504</v>
      </c>
      <c r="H6049">
        <v>32</v>
      </c>
      <c r="I6049">
        <v>54</v>
      </c>
    </row>
    <row r="6050" spans="1:9" x14ac:dyDescent="0.2">
      <c r="A6050" t="s">
        <v>1242</v>
      </c>
      <c r="B6050" t="s">
        <v>5</v>
      </c>
      <c r="C6050">
        <v>5</v>
      </c>
      <c r="D6050" t="s">
        <v>1243</v>
      </c>
      <c r="E6050">
        <v>4057641</v>
      </c>
      <c r="F6050" t="s">
        <v>1513</v>
      </c>
      <c r="G6050" t="s">
        <v>1505</v>
      </c>
      <c r="H6050">
        <v>36</v>
      </c>
      <c r="I6050">
        <v>54</v>
      </c>
    </row>
    <row r="6051" spans="1:9" x14ac:dyDescent="0.2">
      <c r="A6051" t="s">
        <v>1242</v>
      </c>
      <c r="B6051" t="s">
        <v>5</v>
      </c>
      <c r="C6051">
        <v>5</v>
      </c>
      <c r="D6051" t="s">
        <v>1243</v>
      </c>
      <c r="E6051">
        <v>4057641</v>
      </c>
      <c r="F6051" t="s">
        <v>1513</v>
      </c>
      <c r="G6051" t="s">
        <v>1506</v>
      </c>
      <c r="H6051">
        <v>31</v>
      </c>
      <c r="I6051">
        <v>54</v>
      </c>
    </row>
    <row r="6052" spans="1:9" x14ac:dyDescent="0.2">
      <c r="A6052" t="s">
        <v>1242</v>
      </c>
      <c r="B6052" t="s">
        <v>5</v>
      </c>
      <c r="C6052">
        <v>5</v>
      </c>
      <c r="D6052" t="s">
        <v>1243</v>
      </c>
      <c r="E6052">
        <v>4057641</v>
      </c>
      <c r="F6052" t="s">
        <v>1513</v>
      </c>
      <c r="G6052" t="s">
        <v>1507</v>
      </c>
      <c r="H6052">
        <v>65</v>
      </c>
      <c r="I6052">
        <v>90</v>
      </c>
    </row>
    <row r="6053" spans="1:9" x14ac:dyDescent="0.2">
      <c r="A6053" t="s">
        <v>1242</v>
      </c>
      <c r="B6053" t="s">
        <v>5</v>
      </c>
      <c r="C6053">
        <v>5</v>
      </c>
      <c r="D6053" t="s">
        <v>1243</v>
      </c>
      <c r="E6053">
        <v>4057641</v>
      </c>
      <c r="F6053" t="s">
        <v>1513</v>
      </c>
      <c r="G6053" t="s">
        <v>1508</v>
      </c>
      <c r="H6053">
        <v>42</v>
      </c>
      <c r="I6053">
        <v>54</v>
      </c>
    </row>
    <row r="6054" spans="1:9" x14ac:dyDescent="0.2">
      <c r="A6054" t="s">
        <v>1242</v>
      </c>
      <c r="B6054" t="s">
        <v>5</v>
      </c>
      <c r="C6054">
        <v>5</v>
      </c>
      <c r="D6054" t="s">
        <v>1243</v>
      </c>
      <c r="E6054">
        <v>4057641</v>
      </c>
      <c r="F6054" t="s">
        <v>1513</v>
      </c>
      <c r="G6054" t="s">
        <v>1509</v>
      </c>
      <c r="H6054">
        <v>27</v>
      </c>
      <c r="I6054">
        <v>54</v>
      </c>
    </row>
    <row r="6055" spans="1:9" x14ac:dyDescent="0.2">
      <c r="A6055" t="s">
        <v>1242</v>
      </c>
      <c r="B6055" t="s">
        <v>5</v>
      </c>
      <c r="C6055">
        <v>5</v>
      </c>
      <c r="D6055" t="s">
        <v>1243</v>
      </c>
      <c r="E6055">
        <v>4057641</v>
      </c>
      <c r="F6055" t="s">
        <v>1513</v>
      </c>
      <c r="G6055" t="s">
        <v>1510</v>
      </c>
      <c r="H6055">
        <v>45</v>
      </c>
      <c r="I6055">
        <v>54</v>
      </c>
    </row>
    <row r="6056" spans="1:9" x14ac:dyDescent="0.2">
      <c r="A6056" t="s">
        <v>1242</v>
      </c>
      <c r="B6056" t="s">
        <v>5</v>
      </c>
      <c r="C6056">
        <v>5</v>
      </c>
      <c r="D6056" t="s">
        <v>1243</v>
      </c>
      <c r="E6056">
        <v>4057641</v>
      </c>
      <c r="F6056" t="s">
        <v>1513</v>
      </c>
      <c r="G6056" t="s">
        <v>1511</v>
      </c>
      <c r="H6056">
        <v>29</v>
      </c>
      <c r="I6056">
        <v>54</v>
      </c>
    </row>
    <row r="6057" spans="1:9" x14ac:dyDescent="0.2">
      <c r="A6057" t="s">
        <v>1242</v>
      </c>
      <c r="B6057" t="s">
        <v>5</v>
      </c>
      <c r="C6057">
        <v>5</v>
      </c>
      <c r="D6057" t="s">
        <v>1243</v>
      </c>
      <c r="E6057">
        <v>4057364</v>
      </c>
      <c r="F6057" t="s">
        <v>1521</v>
      </c>
      <c r="G6057" t="s">
        <v>1499</v>
      </c>
      <c r="H6057">
        <v>28</v>
      </c>
      <c r="I6057">
        <v>66</v>
      </c>
    </row>
    <row r="6058" spans="1:9" x14ac:dyDescent="0.2">
      <c r="A6058" t="s">
        <v>1242</v>
      </c>
      <c r="B6058" t="s">
        <v>5</v>
      </c>
      <c r="C6058">
        <v>5</v>
      </c>
      <c r="D6058" t="s">
        <v>1243</v>
      </c>
      <c r="E6058">
        <v>4057364</v>
      </c>
      <c r="F6058" t="s">
        <v>1521</v>
      </c>
      <c r="G6058" t="s">
        <v>1500</v>
      </c>
      <c r="H6058">
        <v>34</v>
      </c>
      <c r="I6058">
        <v>66</v>
      </c>
    </row>
    <row r="6059" spans="1:9" x14ac:dyDescent="0.2">
      <c r="A6059" t="s">
        <v>1242</v>
      </c>
      <c r="B6059" t="s">
        <v>5</v>
      </c>
      <c r="C6059">
        <v>5</v>
      </c>
      <c r="D6059" t="s">
        <v>1243</v>
      </c>
      <c r="E6059">
        <v>4057364</v>
      </c>
      <c r="F6059" t="s">
        <v>1521</v>
      </c>
      <c r="G6059" t="s">
        <v>1501</v>
      </c>
      <c r="H6059">
        <v>43</v>
      </c>
      <c r="I6059">
        <v>66</v>
      </c>
    </row>
    <row r="6060" spans="1:9" x14ac:dyDescent="0.2">
      <c r="A6060" t="s">
        <v>1242</v>
      </c>
      <c r="B6060" t="s">
        <v>5</v>
      </c>
      <c r="C6060">
        <v>5</v>
      </c>
      <c r="D6060" t="s">
        <v>1243</v>
      </c>
      <c r="E6060">
        <v>4057364</v>
      </c>
      <c r="F6060" t="s">
        <v>1521</v>
      </c>
      <c r="G6060" t="s">
        <v>1502</v>
      </c>
      <c r="H6060">
        <v>35</v>
      </c>
      <c r="I6060">
        <v>66</v>
      </c>
    </row>
    <row r="6061" spans="1:9" x14ac:dyDescent="0.2">
      <c r="A6061" t="s">
        <v>1242</v>
      </c>
      <c r="B6061" t="s">
        <v>5</v>
      </c>
      <c r="C6061">
        <v>5</v>
      </c>
      <c r="D6061" t="s">
        <v>1243</v>
      </c>
      <c r="E6061">
        <v>4057364</v>
      </c>
      <c r="F6061" t="s">
        <v>1521</v>
      </c>
      <c r="G6061" t="s">
        <v>1503</v>
      </c>
      <c r="H6061">
        <v>50</v>
      </c>
      <c r="I6061">
        <v>66</v>
      </c>
    </row>
    <row r="6062" spans="1:9" x14ac:dyDescent="0.2">
      <c r="A6062" t="s">
        <v>1242</v>
      </c>
      <c r="B6062" t="s">
        <v>5</v>
      </c>
      <c r="C6062">
        <v>5</v>
      </c>
      <c r="D6062" t="s">
        <v>1243</v>
      </c>
      <c r="E6062">
        <v>4057364</v>
      </c>
      <c r="F6062" t="s">
        <v>1521</v>
      </c>
      <c r="G6062" t="s">
        <v>1504</v>
      </c>
      <c r="H6062">
        <v>31</v>
      </c>
      <c r="I6062">
        <v>66</v>
      </c>
    </row>
    <row r="6063" spans="1:9" x14ac:dyDescent="0.2">
      <c r="A6063" t="s">
        <v>1242</v>
      </c>
      <c r="B6063" t="s">
        <v>5</v>
      </c>
      <c r="C6063">
        <v>5</v>
      </c>
      <c r="D6063" t="s">
        <v>1243</v>
      </c>
      <c r="E6063">
        <v>4057364</v>
      </c>
      <c r="F6063" t="s">
        <v>1521</v>
      </c>
      <c r="G6063" t="s">
        <v>1505</v>
      </c>
      <c r="H6063">
        <v>41</v>
      </c>
      <c r="I6063">
        <v>66</v>
      </c>
    </row>
    <row r="6064" spans="1:9" x14ac:dyDescent="0.2">
      <c r="A6064" t="s">
        <v>1242</v>
      </c>
      <c r="B6064" t="s">
        <v>5</v>
      </c>
      <c r="C6064">
        <v>5</v>
      </c>
      <c r="D6064" t="s">
        <v>1243</v>
      </c>
      <c r="E6064">
        <v>4057364</v>
      </c>
      <c r="F6064" t="s">
        <v>1521</v>
      </c>
      <c r="G6064" t="s">
        <v>1506</v>
      </c>
      <c r="H6064">
        <v>29</v>
      </c>
      <c r="I6064">
        <v>66</v>
      </c>
    </row>
    <row r="6065" spans="1:9" x14ac:dyDescent="0.2">
      <c r="A6065" t="s">
        <v>1242</v>
      </c>
      <c r="B6065" t="s">
        <v>5</v>
      </c>
      <c r="C6065">
        <v>5</v>
      </c>
      <c r="D6065" t="s">
        <v>1243</v>
      </c>
      <c r="E6065">
        <v>4057364</v>
      </c>
      <c r="F6065" t="s">
        <v>1521</v>
      </c>
      <c r="G6065" t="s">
        <v>1507</v>
      </c>
      <c r="H6065">
        <v>63</v>
      </c>
      <c r="I6065">
        <v>110</v>
      </c>
    </row>
    <row r="6066" spans="1:9" x14ac:dyDescent="0.2">
      <c r="A6066" t="s">
        <v>1242</v>
      </c>
      <c r="B6066" t="s">
        <v>5</v>
      </c>
      <c r="C6066">
        <v>5</v>
      </c>
      <c r="D6066" t="s">
        <v>1243</v>
      </c>
      <c r="E6066">
        <v>4057364</v>
      </c>
      <c r="F6066" t="s">
        <v>1521</v>
      </c>
      <c r="G6066" t="s">
        <v>1508</v>
      </c>
      <c r="H6066">
        <v>50</v>
      </c>
      <c r="I6066">
        <v>66</v>
      </c>
    </row>
    <row r="6067" spans="1:9" x14ac:dyDescent="0.2">
      <c r="A6067" t="s">
        <v>1242</v>
      </c>
      <c r="B6067" t="s">
        <v>5</v>
      </c>
      <c r="C6067">
        <v>5</v>
      </c>
      <c r="D6067" t="s">
        <v>1243</v>
      </c>
      <c r="E6067">
        <v>4057364</v>
      </c>
      <c r="F6067" t="s">
        <v>1521</v>
      </c>
      <c r="G6067" t="s">
        <v>1509</v>
      </c>
      <c r="H6067">
        <v>29</v>
      </c>
      <c r="I6067">
        <v>66</v>
      </c>
    </row>
    <row r="6068" spans="1:9" x14ac:dyDescent="0.2">
      <c r="A6068" t="s">
        <v>1242</v>
      </c>
      <c r="B6068" t="s">
        <v>5</v>
      </c>
      <c r="C6068">
        <v>5</v>
      </c>
      <c r="D6068" t="s">
        <v>1243</v>
      </c>
      <c r="E6068">
        <v>4057364</v>
      </c>
      <c r="F6068" t="s">
        <v>1521</v>
      </c>
      <c r="G6068" t="s">
        <v>1510</v>
      </c>
      <c r="H6068">
        <v>43</v>
      </c>
      <c r="I6068">
        <v>66</v>
      </c>
    </row>
    <row r="6069" spans="1:9" x14ac:dyDescent="0.2">
      <c r="A6069" t="s">
        <v>1242</v>
      </c>
      <c r="B6069" t="s">
        <v>5</v>
      </c>
      <c r="C6069">
        <v>5</v>
      </c>
      <c r="D6069" t="s">
        <v>1243</v>
      </c>
      <c r="E6069">
        <v>4057364</v>
      </c>
      <c r="F6069" t="s">
        <v>1521</v>
      </c>
      <c r="G6069" t="s">
        <v>1511</v>
      </c>
      <c r="H6069">
        <v>30</v>
      </c>
      <c r="I6069">
        <v>66</v>
      </c>
    </row>
    <row r="6070" spans="1:9" x14ac:dyDescent="0.2">
      <c r="A6070" t="s">
        <v>1242</v>
      </c>
      <c r="B6070" t="s">
        <v>5</v>
      </c>
      <c r="C6070">
        <v>5</v>
      </c>
      <c r="D6070" t="s">
        <v>1243</v>
      </c>
      <c r="E6070">
        <v>4057555</v>
      </c>
      <c r="F6070" t="s">
        <v>1513</v>
      </c>
      <c r="G6070" t="s">
        <v>1499</v>
      </c>
      <c r="H6070">
        <v>15</v>
      </c>
      <c r="I6070">
        <v>42</v>
      </c>
    </row>
    <row r="6071" spans="1:9" x14ac:dyDescent="0.2">
      <c r="A6071" t="s">
        <v>1242</v>
      </c>
      <c r="B6071" t="s">
        <v>5</v>
      </c>
      <c r="C6071">
        <v>5</v>
      </c>
      <c r="D6071" t="s">
        <v>1243</v>
      </c>
      <c r="E6071">
        <v>4057555</v>
      </c>
      <c r="F6071" t="s">
        <v>1513</v>
      </c>
      <c r="G6071" t="s">
        <v>1500</v>
      </c>
      <c r="H6071">
        <v>22</v>
      </c>
      <c r="I6071">
        <v>42</v>
      </c>
    </row>
    <row r="6072" spans="1:9" x14ac:dyDescent="0.2">
      <c r="A6072" t="s">
        <v>1242</v>
      </c>
      <c r="B6072" t="s">
        <v>5</v>
      </c>
      <c r="C6072">
        <v>5</v>
      </c>
      <c r="D6072" t="s">
        <v>1243</v>
      </c>
      <c r="E6072">
        <v>4057555</v>
      </c>
      <c r="F6072" t="s">
        <v>1513</v>
      </c>
      <c r="G6072" t="s">
        <v>1501</v>
      </c>
      <c r="H6072">
        <v>27</v>
      </c>
      <c r="I6072">
        <v>42</v>
      </c>
    </row>
    <row r="6073" spans="1:9" x14ac:dyDescent="0.2">
      <c r="A6073" t="s">
        <v>1242</v>
      </c>
      <c r="B6073" t="s">
        <v>5</v>
      </c>
      <c r="C6073">
        <v>5</v>
      </c>
      <c r="D6073" t="s">
        <v>1243</v>
      </c>
      <c r="E6073">
        <v>4057555</v>
      </c>
      <c r="F6073" t="s">
        <v>1513</v>
      </c>
      <c r="G6073" t="s">
        <v>1502</v>
      </c>
      <c r="H6073">
        <v>17</v>
      </c>
      <c r="I6073">
        <v>42</v>
      </c>
    </row>
    <row r="6074" spans="1:9" x14ac:dyDescent="0.2">
      <c r="A6074" t="s">
        <v>1242</v>
      </c>
      <c r="B6074" t="s">
        <v>5</v>
      </c>
      <c r="C6074">
        <v>5</v>
      </c>
      <c r="D6074" t="s">
        <v>1243</v>
      </c>
      <c r="E6074">
        <v>4057555</v>
      </c>
      <c r="F6074" t="s">
        <v>1513</v>
      </c>
      <c r="G6074" t="s">
        <v>1503</v>
      </c>
      <c r="H6074">
        <v>30</v>
      </c>
      <c r="I6074">
        <v>42</v>
      </c>
    </row>
    <row r="6075" spans="1:9" x14ac:dyDescent="0.2">
      <c r="A6075" t="s">
        <v>1242</v>
      </c>
      <c r="B6075" t="s">
        <v>5</v>
      </c>
      <c r="C6075">
        <v>5</v>
      </c>
      <c r="D6075" t="s">
        <v>1243</v>
      </c>
      <c r="E6075">
        <v>4057555</v>
      </c>
      <c r="F6075" t="s">
        <v>1513</v>
      </c>
      <c r="G6075" t="s">
        <v>1504</v>
      </c>
      <c r="H6075">
        <v>20</v>
      </c>
      <c r="I6075">
        <v>42</v>
      </c>
    </row>
    <row r="6076" spans="1:9" x14ac:dyDescent="0.2">
      <c r="A6076" t="s">
        <v>1242</v>
      </c>
      <c r="B6076" t="s">
        <v>5</v>
      </c>
      <c r="C6076">
        <v>5</v>
      </c>
      <c r="D6076" t="s">
        <v>1243</v>
      </c>
      <c r="E6076">
        <v>4057555</v>
      </c>
      <c r="F6076" t="s">
        <v>1513</v>
      </c>
      <c r="G6076" t="s">
        <v>1505</v>
      </c>
      <c r="H6076">
        <v>29</v>
      </c>
      <c r="I6076">
        <v>42</v>
      </c>
    </row>
    <row r="6077" spans="1:9" x14ac:dyDescent="0.2">
      <c r="A6077" t="s">
        <v>1242</v>
      </c>
      <c r="B6077" t="s">
        <v>5</v>
      </c>
      <c r="C6077">
        <v>5</v>
      </c>
      <c r="D6077" t="s">
        <v>1243</v>
      </c>
      <c r="E6077">
        <v>4057555</v>
      </c>
      <c r="F6077" t="s">
        <v>1513</v>
      </c>
      <c r="G6077" t="s">
        <v>1506</v>
      </c>
      <c r="H6077">
        <v>22</v>
      </c>
      <c r="I6077">
        <v>42</v>
      </c>
    </row>
    <row r="6078" spans="1:9" x14ac:dyDescent="0.2">
      <c r="A6078" t="s">
        <v>1242</v>
      </c>
      <c r="B6078" t="s">
        <v>5</v>
      </c>
      <c r="C6078">
        <v>5</v>
      </c>
      <c r="D6078" t="s">
        <v>1243</v>
      </c>
      <c r="E6078">
        <v>4057555</v>
      </c>
      <c r="F6078" t="s">
        <v>1513</v>
      </c>
      <c r="G6078" t="s">
        <v>1507</v>
      </c>
      <c r="H6078">
        <v>40</v>
      </c>
      <c r="I6078">
        <v>70</v>
      </c>
    </row>
    <row r="6079" spans="1:9" x14ac:dyDescent="0.2">
      <c r="A6079" t="s">
        <v>1242</v>
      </c>
      <c r="B6079" t="s">
        <v>5</v>
      </c>
      <c r="C6079">
        <v>5</v>
      </c>
      <c r="D6079" t="s">
        <v>1243</v>
      </c>
      <c r="E6079">
        <v>4057555</v>
      </c>
      <c r="F6079" t="s">
        <v>1513</v>
      </c>
      <c r="G6079" t="s">
        <v>1508</v>
      </c>
      <c r="H6079">
        <v>30</v>
      </c>
      <c r="I6079">
        <v>42</v>
      </c>
    </row>
    <row r="6080" spans="1:9" x14ac:dyDescent="0.2">
      <c r="A6080" t="s">
        <v>1242</v>
      </c>
      <c r="B6080" t="s">
        <v>5</v>
      </c>
      <c r="C6080">
        <v>5</v>
      </c>
      <c r="D6080" t="s">
        <v>1243</v>
      </c>
      <c r="E6080">
        <v>4057555</v>
      </c>
      <c r="F6080" t="s">
        <v>1513</v>
      </c>
      <c r="G6080" t="s">
        <v>1509</v>
      </c>
      <c r="H6080">
        <v>20</v>
      </c>
      <c r="I6080">
        <v>42</v>
      </c>
    </row>
    <row r="6081" spans="1:9" x14ac:dyDescent="0.2">
      <c r="A6081" t="s">
        <v>1242</v>
      </c>
      <c r="B6081" t="s">
        <v>5</v>
      </c>
      <c r="C6081">
        <v>5</v>
      </c>
      <c r="D6081" t="s">
        <v>1243</v>
      </c>
      <c r="E6081">
        <v>4057555</v>
      </c>
      <c r="F6081" t="s">
        <v>1513</v>
      </c>
      <c r="G6081" t="s">
        <v>1510</v>
      </c>
      <c r="H6081">
        <v>25</v>
      </c>
      <c r="I6081">
        <v>42</v>
      </c>
    </row>
    <row r="6082" spans="1:9" x14ac:dyDescent="0.2">
      <c r="A6082" t="s">
        <v>1242</v>
      </c>
      <c r="B6082" t="s">
        <v>5</v>
      </c>
      <c r="C6082">
        <v>5</v>
      </c>
      <c r="D6082" t="s">
        <v>1243</v>
      </c>
      <c r="E6082">
        <v>4057555</v>
      </c>
      <c r="F6082" t="s">
        <v>1513</v>
      </c>
      <c r="G6082" t="s">
        <v>1511</v>
      </c>
      <c r="H6082">
        <v>18</v>
      </c>
      <c r="I6082">
        <v>42</v>
      </c>
    </row>
    <row r="6083" spans="1:9" x14ac:dyDescent="0.2">
      <c r="A6083" t="s">
        <v>1242</v>
      </c>
      <c r="B6083" t="s">
        <v>5</v>
      </c>
      <c r="C6083">
        <v>5</v>
      </c>
      <c r="D6083" t="s">
        <v>1243</v>
      </c>
      <c r="E6083">
        <v>4057589</v>
      </c>
      <c r="F6083" t="s">
        <v>1514</v>
      </c>
      <c r="G6083" t="s">
        <v>1499</v>
      </c>
      <c r="H6083">
        <v>7</v>
      </c>
      <c r="I6083">
        <v>21</v>
      </c>
    </row>
    <row r="6084" spans="1:9" x14ac:dyDescent="0.2">
      <c r="A6084" t="s">
        <v>1242</v>
      </c>
      <c r="B6084" t="s">
        <v>5</v>
      </c>
      <c r="C6084">
        <v>5</v>
      </c>
      <c r="D6084" t="s">
        <v>1243</v>
      </c>
      <c r="E6084">
        <v>4057589</v>
      </c>
      <c r="F6084" t="s">
        <v>1514</v>
      </c>
      <c r="G6084" t="s">
        <v>1500</v>
      </c>
      <c r="H6084">
        <v>8</v>
      </c>
      <c r="I6084">
        <v>21</v>
      </c>
    </row>
    <row r="6085" spans="1:9" x14ac:dyDescent="0.2">
      <c r="A6085" t="s">
        <v>1242</v>
      </c>
      <c r="B6085" t="s">
        <v>5</v>
      </c>
      <c r="C6085">
        <v>5</v>
      </c>
      <c r="D6085" t="s">
        <v>1243</v>
      </c>
      <c r="E6085">
        <v>4057589</v>
      </c>
      <c r="F6085" t="s">
        <v>1514</v>
      </c>
      <c r="G6085" t="s">
        <v>1501</v>
      </c>
      <c r="H6085">
        <v>11</v>
      </c>
      <c r="I6085">
        <v>21</v>
      </c>
    </row>
    <row r="6086" spans="1:9" x14ac:dyDescent="0.2">
      <c r="A6086" t="s">
        <v>1242</v>
      </c>
      <c r="B6086" t="s">
        <v>5</v>
      </c>
      <c r="C6086">
        <v>5</v>
      </c>
      <c r="D6086" t="s">
        <v>1243</v>
      </c>
      <c r="E6086">
        <v>4057589</v>
      </c>
      <c r="F6086" t="s">
        <v>1514</v>
      </c>
      <c r="G6086" t="s">
        <v>1502</v>
      </c>
      <c r="H6086">
        <v>8</v>
      </c>
      <c r="I6086">
        <v>21</v>
      </c>
    </row>
    <row r="6087" spans="1:9" x14ac:dyDescent="0.2">
      <c r="A6087" t="s">
        <v>1242</v>
      </c>
      <c r="B6087" t="s">
        <v>5</v>
      </c>
      <c r="C6087">
        <v>5</v>
      </c>
      <c r="D6087" t="s">
        <v>1243</v>
      </c>
      <c r="E6087">
        <v>4057589</v>
      </c>
      <c r="F6087" t="s">
        <v>1514</v>
      </c>
      <c r="G6087" t="s">
        <v>1503</v>
      </c>
      <c r="H6087">
        <v>13</v>
      </c>
      <c r="I6087">
        <v>21</v>
      </c>
    </row>
    <row r="6088" spans="1:9" x14ac:dyDescent="0.2">
      <c r="A6088" t="s">
        <v>1242</v>
      </c>
      <c r="B6088" t="s">
        <v>5</v>
      </c>
      <c r="C6088">
        <v>5</v>
      </c>
      <c r="D6088" t="s">
        <v>1243</v>
      </c>
      <c r="E6088">
        <v>4057589</v>
      </c>
      <c r="F6088" t="s">
        <v>1514</v>
      </c>
      <c r="G6088" t="s">
        <v>1504</v>
      </c>
      <c r="H6088">
        <v>10</v>
      </c>
      <c r="I6088">
        <v>21</v>
      </c>
    </row>
    <row r="6089" spans="1:9" x14ac:dyDescent="0.2">
      <c r="A6089" t="s">
        <v>1242</v>
      </c>
      <c r="B6089" t="s">
        <v>5</v>
      </c>
      <c r="C6089">
        <v>5</v>
      </c>
      <c r="D6089" t="s">
        <v>1243</v>
      </c>
      <c r="E6089">
        <v>4057589</v>
      </c>
      <c r="F6089" t="s">
        <v>1514</v>
      </c>
      <c r="G6089" t="s">
        <v>1505</v>
      </c>
      <c r="H6089">
        <v>9</v>
      </c>
      <c r="I6089">
        <v>21</v>
      </c>
    </row>
    <row r="6090" spans="1:9" x14ac:dyDescent="0.2">
      <c r="A6090" t="s">
        <v>1242</v>
      </c>
      <c r="B6090" t="s">
        <v>5</v>
      </c>
      <c r="C6090">
        <v>5</v>
      </c>
      <c r="D6090" t="s">
        <v>1243</v>
      </c>
      <c r="E6090">
        <v>4057589</v>
      </c>
      <c r="F6090" t="s">
        <v>1514</v>
      </c>
      <c r="G6090" t="s">
        <v>1506</v>
      </c>
      <c r="H6090">
        <v>7</v>
      </c>
      <c r="I6090">
        <v>21</v>
      </c>
    </row>
    <row r="6091" spans="1:9" x14ac:dyDescent="0.2">
      <c r="A6091" t="s">
        <v>1242</v>
      </c>
      <c r="B6091" t="s">
        <v>5</v>
      </c>
      <c r="C6091">
        <v>5</v>
      </c>
      <c r="D6091" t="s">
        <v>1243</v>
      </c>
      <c r="E6091">
        <v>4057589</v>
      </c>
      <c r="F6091" t="s">
        <v>1514</v>
      </c>
      <c r="G6091" t="s">
        <v>1507</v>
      </c>
      <c r="H6091">
        <v>16</v>
      </c>
      <c r="I6091">
        <v>35</v>
      </c>
    </row>
    <row r="6092" spans="1:9" x14ac:dyDescent="0.2">
      <c r="A6092" t="s">
        <v>1242</v>
      </c>
      <c r="B6092" t="s">
        <v>5</v>
      </c>
      <c r="C6092">
        <v>5</v>
      </c>
      <c r="D6092" t="s">
        <v>1243</v>
      </c>
      <c r="E6092">
        <v>4057589</v>
      </c>
      <c r="F6092" t="s">
        <v>1514</v>
      </c>
      <c r="G6092" t="s">
        <v>1508</v>
      </c>
      <c r="H6092">
        <v>11</v>
      </c>
      <c r="I6092">
        <v>21</v>
      </c>
    </row>
    <row r="6093" spans="1:9" x14ac:dyDescent="0.2">
      <c r="A6093" t="s">
        <v>1242</v>
      </c>
      <c r="B6093" t="s">
        <v>5</v>
      </c>
      <c r="C6093">
        <v>5</v>
      </c>
      <c r="D6093" t="s">
        <v>1243</v>
      </c>
      <c r="E6093">
        <v>4057589</v>
      </c>
      <c r="F6093" t="s">
        <v>1514</v>
      </c>
      <c r="G6093" t="s">
        <v>1509</v>
      </c>
      <c r="H6093">
        <v>10</v>
      </c>
      <c r="I6093">
        <v>21</v>
      </c>
    </row>
    <row r="6094" spans="1:9" x14ac:dyDescent="0.2">
      <c r="A6094" t="s">
        <v>1242</v>
      </c>
      <c r="B6094" t="s">
        <v>5</v>
      </c>
      <c r="C6094">
        <v>5</v>
      </c>
      <c r="D6094" t="s">
        <v>1243</v>
      </c>
      <c r="E6094">
        <v>4057589</v>
      </c>
      <c r="F6094" t="s">
        <v>1514</v>
      </c>
      <c r="G6094" t="s">
        <v>1510</v>
      </c>
      <c r="H6094">
        <v>10</v>
      </c>
      <c r="I6094">
        <v>21</v>
      </c>
    </row>
    <row r="6095" spans="1:9" x14ac:dyDescent="0.2">
      <c r="A6095" t="s">
        <v>1242</v>
      </c>
      <c r="B6095" t="s">
        <v>5</v>
      </c>
      <c r="C6095">
        <v>5</v>
      </c>
      <c r="D6095" t="s">
        <v>1243</v>
      </c>
      <c r="E6095">
        <v>4057589</v>
      </c>
      <c r="F6095" t="s">
        <v>1514</v>
      </c>
      <c r="G6095" t="s">
        <v>1511</v>
      </c>
      <c r="H6095">
        <v>8</v>
      </c>
      <c r="I6095">
        <v>21</v>
      </c>
    </row>
    <row r="6096" spans="1:9" x14ac:dyDescent="0.2">
      <c r="A6096" t="s">
        <v>1242</v>
      </c>
      <c r="B6096" t="s">
        <v>6</v>
      </c>
      <c r="C6096">
        <v>5</v>
      </c>
      <c r="D6096" t="s">
        <v>1257</v>
      </c>
      <c r="E6096">
        <v>4057367</v>
      </c>
      <c r="F6096" t="s">
        <v>1522</v>
      </c>
      <c r="G6096" t="s">
        <v>1523</v>
      </c>
      <c r="H6096">
        <v>33</v>
      </c>
      <c r="I6096">
        <v>72</v>
      </c>
    </row>
    <row r="6097" spans="1:9" x14ac:dyDescent="0.2">
      <c r="A6097" t="s">
        <v>1242</v>
      </c>
      <c r="B6097" t="s">
        <v>6</v>
      </c>
      <c r="C6097">
        <v>5</v>
      </c>
      <c r="D6097" t="s">
        <v>1257</v>
      </c>
      <c r="E6097">
        <v>4057367</v>
      </c>
      <c r="F6097" t="s">
        <v>1522</v>
      </c>
      <c r="G6097" t="s">
        <v>1524</v>
      </c>
      <c r="H6097">
        <v>23</v>
      </c>
      <c r="I6097">
        <v>72</v>
      </c>
    </row>
    <row r="6098" spans="1:9" x14ac:dyDescent="0.2">
      <c r="A6098" t="s">
        <v>1242</v>
      </c>
      <c r="B6098" t="s">
        <v>6</v>
      </c>
      <c r="C6098">
        <v>5</v>
      </c>
      <c r="D6098" t="s">
        <v>1257</v>
      </c>
      <c r="E6098">
        <v>4057367</v>
      </c>
      <c r="F6098" t="s">
        <v>1522</v>
      </c>
      <c r="G6098" t="s">
        <v>1525</v>
      </c>
      <c r="H6098">
        <v>15</v>
      </c>
      <c r="I6098">
        <v>72</v>
      </c>
    </row>
    <row r="6099" spans="1:9" x14ac:dyDescent="0.2">
      <c r="A6099" t="s">
        <v>1242</v>
      </c>
      <c r="B6099" t="s">
        <v>6</v>
      </c>
      <c r="C6099">
        <v>5</v>
      </c>
      <c r="D6099" t="s">
        <v>1257</v>
      </c>
      <c r="E6099">
        <v>4057367</v>
      </c>
      <c r="F6099" t="s">
        <v>1522</v>
      </c>
      <c r="G6099" t="s">
        <v>1526</v>
      </c>
      <c r="H6099">
        <v>27</v>
      </c>
      <c r="I6099">
        <v>72</v>
      </c>
    </row>
    <row r="6100" spans="1:9" x14ac:dyDescent="0.2">
      <c r="A6100" t="s">
        <v>1242</v>
      </c>
      <c r="B6100" t="s">
        <v>6</v>
      </c>
      <c r="C6100">
        <v>5</v>
      </c>
      <c r="D6100" t="s">
        <v>1257</v>
      </c>
      <c r="E6100">
        <v>4057367</v>
      </c>
      <c r="F6100" t="s">
        <v>1522</v>
      </c>
      <c r="G6100" t="s">
        <v>1527</v>
      </c>
      <c r="H6100">
        <v>36</v>
      </c>
      <c r="I6100">
        <v>72</v>
      </c>
    </row>
    <row r="6101" spans="1:9" x14ac:dyDescent="0.2">
      <c r="A6101" t="s">
        <v>1242</v>
      </c>
      <c r="B6101" t="s">
        <v>6</v>
      </c>
      <c r="C6101">
        <v>5</v>
      </c>
      <c r="D6101" t="s">
        <v>1257</v>
      </c>
      <c r="E6101">
        <v>4057367</v>
      </c>
      <c r="F6101" t="s">
        <v>1522</v>
      </c>
      <c r="G6101" t="s">
        <v>1528</v>
      </c>
      <c r="H6101">
        <v>64</v>
      </c>
      <c r="I6101">
        <v>72</v>
      </c>
    </row>
    <row r="6102" spans="1:9" x14ac:dyDescent="0.2">
      <c r="A6102" t="s">
        <v>1242</v>
      </c>
      <c r="B6102" t="s">
        <v>6</v>
      </c>
      <c r="C6102">
        <v>5</v>
      </c>
      <c r="D6102" t="s">
        <v>1257</v>
      </c>
      <c r="E6102">
        <v>4057367</v>
      </c>
      <c r="F6102" t="s">
        <v>1522</v>
      </c>
      <c r="G6102" t="s">
        <v>1529</v>
      </c>
      <c r="H6102">
        <v>42</v>
      </c>
      <c r="I6102">
        <v>72</v>
      </c>
    </row>
    <row r="6103" spans="1:9" x14ac:dyDescent="0.2">
      <c r="A6103" t="s">
        <v>1242</v>
      </c>
      <c r="B6103" t="s">
        <v>6</v>
      </c>
      <c r="C6103">
        <v>5</v>
      </c>
      <c r="D6103" t="s">
        <v>1257</v>
      </c>
      <c r="E6103">
        <v>4057367</v>
      </c>
      <c r="F6103" t="s">
        <v>1522</v>
      </c>
      <c r="G6103" t="s">
        <v>1530</v>
      </c>
      <c r="H6103">
        <v>30</v>
      </c>
      <c r="I6103">
        <v>72</v>
      </c>
    </row>
    <row r="6104" spans="1:9" x14ac:dyDescent="0.2">
      <c r="A6104" t="s">
        <v>1242</v>
      </c>
      <c r="B6104" t="s">
        <v>6</v>
      </c>
      <c r="C6104">
        <v>5</v>
      </c>
      <c r="D6104" t="s">
        <v>1257</v>
      </c>
      <c r="E6104">
        <v>4057367</v>
      </c>
      <c r="F6104" t="s">
        <v>1522</v>
      </c>
      <c r="G6104" t="s">
        <v>1531</v>
      </c>
      <c r="H6104">
        <v>22</v>
      </c>
      <c r="I6104">
        <v>72</v>
      </c>
    </row>
    <row r="6105" spans="1:9" x14ac:dyDescent="0.2">
      <c r="A6105" t="s">
        <v>1242</v>
      </c>
      <c r="B6105" t="s">
        <v>6</v>
      </c>
      <c r="C6105">
        <v>5</v>
      </c>
      <c r="D6105" t="s">
        <v>1257</v>
      </c>
      <c r="E6105">
        <v>4057367</v>
      </c>
      <c r="F6105" t="s">
        <v>1522</v>
      </c>
      <c r="G6105" t="s">
        <v>1532</v>
      </c>
      <c r="H6105">
        <v>31</v>
      </c>
      <c r="I6105">
        <v>72</v>
      </c>
    </row>
    <row r="6106" spans="1:9" x14ac:dyDescent="0.2">
      <c r="A6106" t="s">
        <v>1242</v>
      </c>
      <c r="B6106" t="s">
        <v>6</v>
      </c>
      <c r="C6106">
        <v>5</v>
      </c>
      <c r="D6106" t="s">
        <v>1257</v>
      </c>
      <c r="E6106">
        <v>4057631</v>
      </c>
      <c r="F6106" t="s">
        <v>1533</v>
      </c>
      <c r="G6106" t="s">
        <v>1523</v>
      </c>
      <c r="H6106">
        <v>10</v>
      </c>
      <c r="I6106">
        <v>63</v>
      </c>
    </row>
    <row r="6107" spans="1:9" x14ac:dyDescent="0.2">
      <c r="A6107" t="s">
        <v>1242</v>
      </c>
      <c r="B6107" t="s">
        <v>6</v>
      </c>
      <c r="C6107">
        <v>5</v>
      </c>
      <c r="D6107" t="s">
        <v>1257</v>
      </c>
      <c r="E6107">
        <v>4057631</v>
      </c>
      <c r="F6107" t="s">
        <v>1533</v>
      </c>
      <c r="G6107" t="s">
        <v>1524</v>
      </c>
      <c r="H6107">
        <v>24</v>
      </c>
      <c r="I6107">
        <v>63</v>
      </c>
    </row>
    <row r="6108" spans="1:9" x14ac:dyDescent="0.2">
      <c r="A6108" t="s">
        <v>1242</v>
      </c>
      <c r="B6108" t="s">
        <v>6</v>
      </c>
      <c r="C6108">
        <v>5</v>
      </c>
      <c r="D6108" t="s">
        <v>1257</v>
      </c>
      <c r="E6108">
        <v>4057631</v>
      </c>
      <c r="F6108" t="s">
        <v>1533</v>
      </c>
      <c r="G6108" t="s">
        <v>1525</v>
      </c>
      <c r="H6108">
        <v>8</v>
      </c>
      <c r="I6108">
        <v>63</v>
      </c>
    </row>
    <row r="6109" spans="1:9" x14ac:dyDescent="0.2">
      <c r="A6109" t="s">
        <v>1242</v>
      </c>
      <c r="B6109" t="s">
        <v>6</v>
      </c>
      <c r="C6109">
        <v>5</v>
      </c>
      <c r="D6109" t="s">
        <v>1257</v>
      </c>
      <c r="E6109">
        <v>4057631</v>
      </c>
      <c r="F6109" t="s">
        <v>1533</v>
      </c>
      <c r="G6109" t="s">
        <v>1526</v>
      </c>
      <c r="H6109">
        <v>11</v>
      </c>
      <c r="I6109">
        <v>63</v>
      </c>
    </row>
    <row r="6110" spans="1:9" x14ac:dyDescent="0.2">
      <c r="A6110" t="s">
        <v>1242</v>
      </c>
      <c r="B6110" t="s">
        <v>6</v>
      </c>
      <c r="C6110">
        <v>5</v>
      </c>
      <c r="D6110" t="s">
        <v>1257</v>
      </c>
      <c r="E6110">
        <v>4057631</v>
      </c>
      <c r="F6110" t="s">
        <v>1533</v>
      </c>
      <c r="G6110" t="s">
        <v>1527</v>
      </c>
      <c r="H6110">
        <v>18</v>
      </c>
      <c r="I6110">
        <v>63</v>
      </c>
    </row>
    <row r="6111" spans="1:9" x14ac:dyDescent="0.2">
      <c r="A6111" t="s">
        <v>1242</v>
      </c>
      <c r="B6111" t="s">
        <v>6</v>
      </c>
      <c r="C6111">
        <v>5</v>
      </c>
      <c r="D6111" t="s">
        <v>1257</v>
      </c>
      <c r="E6111">
        <v>4057631</v>
      </c>
      <c r="F6111" t="s">
        <v>1533</v>
      </c>
      <c r="G6111" t="s">
        <v>1528</v>
      </c>
      <c r="H6111">
        <v>31</v>
      </c>
      <c r="I6111">
        <v>63</v>
      </c>
    </row>
    <row r="6112" spans="1:9" x14ac:dyDescent="0.2">
      <c r="A6112" t="s">
        <v>1242</v>
      </c>
      <c r="B6112" t="s">
        <v>6</v>
      </c>
      <c r="C6112">
        <v>5</v>
      </c>
      <c r="D6112" t="s">
        <v>1257</v>
      </c>
      <c r="E6112">
        <v>4057631</v>
      </c>
      <c r="F6112" t="s">
        <v>1533</v>
      </c>
      <c r="G6112" t="s">
        <v>1529</v>
      </c>
      <c r="H6112">
        <v>19</v>
      </c>
      <c r="I6112">
        <v>63</v>
      </c>
    </row>
    <row r="6113" spans="1:9" x14ac:dyDescent="0.2">
      <c r="A6113" t="s">
        <v>1242</v>
      </c>
      <c r="B6113" t="s">
        <v>6</v>
      </c>
      <c r="C6113">
        <v>5</v>
      </c>
      <c r="D6113" t="s">
        <v>1257</v>
      </c>
      <c r="E6113">
        <v>4057631</v>
      </c>
      <c r="F6113" t="s">
        <v>1533</v>
      </c>
      <c r="G6113" t="s">
        <v>1530</v>
      </c>
      <c r="H6113">
        <v>15</v>
      </c>
      <c r="I6113">
        <v>63</v>
      </c>
    </row>
    <row r="6114" spans="1:9" x14ac:dyDescent="0.2">
      <c r="A6114" t="s">
        <v>1242</v>
      </c>
      <c r="B6114" t="s">
        <v>6</v>
      </c>
      <c r="C6114">
        <v>5</v>
      </c>
      <c r="D6114" t="s">
        <v>1257</v>
      </c>
      <c r="E6114">
        <v>4057631</v>
      </c>
      <c r="F6114" t="s">
        <v>1533</v>
      </c>
      <c r="G6114" t="s">
        <v>1531</v>
      </c>
      <c r="H6114">
        <v>13</v>
      </c>
      <c r="I6114">
        <v>63</v>
      </c>
    </row>
    <row r="6115" spans="1:9" x14ac:dyDescent="0.2">
      <c r="A6115" t="s">
        <v>1242</v>
      </c>
      <c r="B6115" t="s">
        <v>6</v>
      </c>
      <c r="C6115">
        <v>5</v>
      </c>
      <c r="D6115" t="s">
        <v>1257</v>
      </c>
      <c r="E6115">
        <v>4057631</v>
      </c>
      <c r="F6115" t="s">
        <v>1533</v>
      </c>
      <c r="G6115" t="s">
        <v>1532</v>
      </c>
      <c r="H6115">
        <v>10</v>
      </c>
      <c r="I6115">
        <v>63</v>
      </c>
    </row>
    <row r="6116" spans="1:9" x14ac:dyDescent="0.2">
      <c r="A6116" t="s">
        <v>1242</v>
      </c>
      <c r="B6116" t="s">
        <v>6</v>
      </c>
      <c r="C6116">
        <v>5</v>
      </c>
      <c r="D6116" t="s">
        <v>1257</v>
      </c>
      <c r="E6116">
        <v>4057379</v>
      </c>
      <c r="F6116" t="s">
        <v>1534</v>
      </c>
      <c r="G6116" t="s">
        <v>1523</v>
      </c>
      <c r="H6116">
        <v>34</v>
      </c>
      <c r="I6116">
        <v>69</v>
      </c>
    </row>
    <row r="6117" spans="1:9" x14ac:dyDescent="0.2">
      <c r="A6117" t="s">
        <v>1242</v>
      </c>
      <c r="B6117" t="s">
        <v>6</v>
      </c>
      <c r="C6117">
        <v>5</v>
      </c>
      <c r="D6117" t="s">
        <v>1257</v>
      </c>
      <c r="E6117">
        <v>4057379</v>
      </c>
      <c r="F6117" t="s">
        <v>1534</v>
      </c>
      <c r="G6117" t="s">
        <v>1524</v>
      </c>
      <c r="H6117">
        <v>26</v>
      </c>
      <c r="I6117">
        <v>69</v>
      </c>
    </row>
    <row r="6118" spans="1:9" x14ac:dyDescent="0.2">
      <c r="A6118" t="s">
        <v>1242</v>
      </c>
      <c r="B6118" t="s">
        <v>6</v>
      </c>
      <c r="C6118">
        <v>5</v>
      </c>
      <c r="D6118" t="s">
        <v>1257</v>
      </c>
      <c r="E6118">
        <v>4057379</v>
      </c>
      <c r="F6118" t="s">
        <v>1534</v>
      </c>
      <c r="G6118" t="s">
        <v>1525</v>
      </c>
      <c r="H6118">
        <v>21</v>
      </c>
      <c r="I6118">
        <v>69</v>
      </c>
    </row>
    <row r="6119" spans="1:9" x14ac:dyDescent="0.2">
      <c r="A6119" t="s">
        <v>1242</v>
      </c>
      <c r="B6119" t="s">
        <v>6</v>
      </c>
      <c r="C6119">
        <v>5</v>
      </c>
      <c r="D6119" t="s">
        <v>1257</v>
      </c>
      <c r="E6119">
        <v>4057379</v>
      </c>
      <c r="F6119" t="s">
        <v>1534</v>
      </c>
      <c r="G6119" t="s">
        <v>1526</v>
      </c>
      <c r="H6119">
        <v>18</v>
      </c>
      <c r="I6119">
        <v>69</v>
      </c>
    </row>
    <row r="6120" spans="1:9" x14ac:dyDescent="0.2">
      <c r="A6120" t="s">
        <v>1242</v>
      </c>
      <c r="B6120" t="s">
        <v>6</v>
      </c>
      <c r="C6120">
        <v>5</v>
      </c>
      <c r="D6120" t="s">
        <v>1257</v>
      </c>
      <c r="E6120">
        <v>4057379</v>
      </c>
      <c r="F6120" t="s">
        <v>1534</v>
      </c>
      <c r="G6120" t="s">
        <v>1527</v>
      </c>
      <c r="H6120">
        <v>26</v>
      </c>
      <c r="I6120">
        <v>69</v>
      </c>
    </row>
    <row r="6121" spans="1:9" x14ac:dyDescent="0.2">
      <c r="A6121" t="s">
        <v>1242</v>
      </c>
      <c r="B6121" t="s">
        <v>6</v>
      </c>
      <c r="C6121">
        <v>5</v>
      </c>
      <c r="D6121" t="s">
        <v>1257</v>
      </c>
      <c r="E6121">
        <v>4057379</v>
      </c>
      <c r="F6121" t="s">
        <v>1534</v>
      </c>
      <c r="G6121" t="s">
        <v>1528</v>
      </c>
      <c r="H6121">
        <v>55</v>
      </c>
      <c r="I6121">
        <v>69</v>
      </c>
    </row>
    <row r="6122" spans="1:9" x14ac:dyDescent="0.2">
      <c r="A6122" t="s">
        <v>1242</v>
      </c>
      <c r="B6122" t="s">
        <v>6</v>
      </c>
      <c r="C6122">
        <v>5</v>
      </c>
      <c r="D6122" t="s">
        <v>1257</v>
      </c>
      <c r="E6122">
        <v>4057379</v>
      </c>
      <c r="F6122" t="s">
        <v>1534</v>
      </c>
      <c r="G6122" t="s">
        <v>1529</v>
      </c>
      <c r="H6122">
        <v>39</v>
      </c>
      <c r="I6122">
        <v>69</v>
      </c>
    </row>
    <row r="6123" spans="1:9" x14ac:dyDescent="0.2">
      <c r="A6123" t="s">
        <v>1242</v>
      </c>
      <c r="B6123" t="s">
        <v>6</v>
      </c>
      <c r="C6123">
        <v>5</v>
      </c>
      <c r="D6123" t="s">
        <v>1257</v>
      </c>
      <c r="E6123">
        <v>4057379</v>
      </c>
      <c r="F6123" t="s">
        <v>1534</v>
      </c>
      <c r="G6123" t="s">
        <v>1530</v>
      </c>
      <c r="H6123">
        <v>29</v>
      </c>
      <c r="I6123">
        <v>69</v>
      </c>
    </row>
    <row r="6124" spans="1:9" x14ac:dyDescent="0.2">
      <c r="A6124" t="s">
        <v>1242</v>
      </c>
      <c r="B6124" t="s">
        <v>6</v>
      </c>
      <c r="C6124">
        <v>5</v>
      </c>
      <c r="D6124" t="s">
        <v>1257</v>
      </c>
      <c r="E6124">
        <v>4057379</v>
      </c>
      <c r="F6124" t="s">
        <v>1534</v>
      </c>
      <c r="G6124" t="s">
        <v>1531</v>
      </c>
      <c r="H6124">
        <v>17</v>
      </c>
      <c r="I6124">
        <v>69</v>
      </c>
    </row>
    <row r="6125" spans="1:9" x14ac:dyDescent="0.2">
      <c r="A6125" t="s">
        <v>1242</v>
      </c>
      <c r="B6125" t="s">
        <v>6</v>
      </c>
      <c r="C6125">
        <v>5</v>
      </c>
      <c r="D6125" t="s">
        <v>1257</v>
      </c>
      <c r="E6125">
        <v>4057379</v>
      </c>
      <c r="F6125" t="s">
        <v>1534</v>
      </c>
      <c r="G6125" t="s">
        <v>1532</v>
      </c>
      <c r="H6125">
        <v>25</v>
      </c>
      <c r="I6125">
        <v>69</v>
      </c>
    </row>
    <row r="6126" spans="1:9" x14ac:dyDescent="0.2">
      <c r="A6126" t="s">
        <v>1242</v>
      </c>
      <c r="B6126" t="s">
        <v>6</v>
      </c>
      <c r="C6126">
        <v>5</v>
      </c>
      <c r="D6126" t="s">
        <v>1257</v>
      </c>
      <c r="E6126">
        <v>4057628</v>
      </c>
      <c r="F6126" t="s">
        <v>1535</v>
      </c>
      <c r="G6126" t="s">
        <v>1523</v>
      </c>
      <c r="H6126">
        <v>4</v>
      </c>
      <c r="I6126">
        <v>21</v>
      </c>
    </row>
    <row r="6127" spans="1:9" x14ac:dyDescent="0.2">
      <c r="A6127" t="s">
        <v>1242</v>
      </c>
      <c r="B6127" t="s">
        <v>6</v>
      </c>
      <c r="C6127">
        <v>5</v>
      </c>
      <c r="D6127" t="s">
        <v>1257</v>
      </c>
      <c r="E6127">
        <v>4057628</v>
      </c>
      <c r="F6127" t="s">
        <v>1535</v>
      </c>
      <c r="G6127" t="s">
        <v>1524</v>
      </c>
      <c r="H6127">
        <v>9</v>
      </c>
      <c r="I6127">
        <v>21</v>
      </c>
    </row>
    <row r="6128" spans="1:9" x14ac:dyDescent="0.2">
      <c r="A6128" t="s">
        <v>1242</v>
      </c>
      <c r="B6128" t="s">
        <v>6</v>
      </c>
      <c r="C6128">
        <v>5</v>
      </c>
      <c r="D6128" t="s">
        <v>1257</v>
      </c>
      <c r="E6128">
        <v>4057628</v>
      </c>
      <c r="F6128" t="s">
        <v>1535</v>
      </c>
      <c r="G6128" t="s">
        <v>1525</v>
      </c>
      <c r="H6128">
        <v>9</v>
      </c>
      <c r="I6128">
        <v>21</v>
      </c>
    </row>
    <row r="6129" spans="1:9" x14ac:dyDescent="0.2">
      <c r="A6129" t="s">
        <v>1242</v>
      </c>
      <c r="B6129" t="s">
        <v>6</v>
      </c>
      <c r="C6129">
        <v>5</v>
      </c>
      <c r="D6129" t="s">
        <v>1257</v>
      </c>
      <c r="E6129">
        <v>4057628</v>
      </c>
      <c r="F6129" t="s">
        <v>1535</v>
      </c>
      <c r="G6129" t="s">
        <v>1526</v>
      </c>
      <c r="H6129">
        <v>3</v>
      </c>
      <c r="I6129">
        <v>21</v>
      </c>
    </row>
    <row r="6130" spans="1:9" x14ac:dyDescent="0.2">
      <c r="A6130" t="s">
        <v>1242</v>
      </c>
      <c r="B6130" t="s">
        <v>6</v>
      </c>
      <c r="C6130">
        <v>5</v>
      </c>
      <c r="D6130" t="s">
        <v>1257</v>
      </c>
      <c r="E6130">
        <v>4057628</v>
      </c>
      <c r="F6130" t="s">
        <v>1535</v>
      </c>
      <c r="G6130" t="s">
        <v>1527</v>
      </c>
      <c r="H6130">
        <v>8</v>
      </c>
      <c r="I6130">
        <v>21</v>
      </c>
    </row>
    <row r="6131" spans="1:9" x14ac:dyDescent="0.2">
      <c r="A6131" t="s">
        <v>1242</v>
      </c>
      <c r="B6131" t="s">
        <v>6</v>
      </c>
      <c r="C6131">
        <v>5</v>
      </c>
      <c r="D6131" t="s">
        <v>1257</v>
      </c>
      <c r="E6131">
        <v>4057628</v>
      </c>
      <c r="F6131" t="s">
        <v>1535</v>
      </c>
      <c r="G6131" t="s">
        <v>1528</v>
      </c>
      <c r="H6131">
        <v>12</v>
      </c>
      <c r="I6131">
        <v>21</v>
      </c>
    </row>
    <row r="6132" spans="1:9" x14ac:dyDescent="0.2">
      <c r="A6132" t="s">
        <v>1242</v>
      </c>
      <c r="B6132" t="s">
        <v>6</v>
      </c>
      <c r="C6132">
        <v>5</v>
      </c>
      <c r="D6132" t="s">
        <v>1257</v>
      </c>
      <c r="E6132">
        <v>4057628</v>
      </c>
      <c r="F6132" t="s">
        <v>1535</v>
      </c>
      <c r="G6132" t="s">
        <v>1529</v>
      </c>
      <c r="H6132">
        <v>9</v>
      </c>
      <c r="I6132">
        <v>21</v>
      </c>
    </row>
    <row r="6133" spans="1:9" x14ac:dyDescent="0.2">
      <c r="A6133" t="s">
        <v>1242</v>
      </c>
      <c r="B6133" t="s">
        <v>6</v>
      </c>
      <c r="C6133">
        <v>5</v>
      </c>
      <c r="D6133" t="s">
        <v>1257</v>
      </c>
      <c r="E6133">
        <v>4057628</v>
      </c>
      <c r="F6133" t="s">
        <v>1535</v>
      </c>
      <c r="G6133" t="s">
        <v>1530</v>
      </c>
      <c r="H6133">
        <v>8</v>
      </c>
      <c r="I6133">
        <v>21</v>
      </c>
    </row>
    <row r="6134" spans="1:9" x14ac:dyDescent="0.2">
      <c r="A6134" t="s">
        <v>1242</v>
      </c>
      <c r="B6134" t="s">
        <v>6</v>
      </c>
      <c r="C6134">
        <v>5</v>
      </c>
      <c r="D6134" t="s">
        <v>1257</v>
      </c>
      <c r="E6134">
        <v>4057628</v>
      </c>
      <c r="F6134" t="s">
        <v>1535</v>
      </c>
      <c r="G6134" t="s">
        <v>1531</v>
      </c>
      <c r="H6134">
        <v>2</v>
      </c>
      <c r="I6134">
        <v>21</v>
      </c>
    </row>
    <row r="6135" spans="1:9" x14ac:dyDescent="0.2">
      <c r="A6135" t="s">
        <v>1242</v>
      </c>
      <c r="B6135" t="s">
        <v>6</v>
      </c>
      <c r="C6135">
        <v>5</v>
      </c>
      <c r="D6135" t="s">
        <v>1257</v>
      </c>
      <c r="E6135">
        <v>4057628</v>
      </c>
      <c r="F6135" t="s">
        <v>1535</v>
      </c>
      <c r="G6135" t="s">
        <v>1532</v>
      </c>
      <c r="H6135">
        <v>9</v>
      </c>
      <c r="I6135">
        <v>21</v>
      </c>
    </row>
    <row r="6136" spans="1:9" x14ac:dyDescent="0.2">
      <c r="A6136" t="s">
        <v>1242</v>
      </c>
      <c r="B6136" t="s">
        <v>6</v>
      </c>
      <c r="C6136">
        <v>5</v>
      </c>
      <c r="D6136" t="s">
        <v>1257</v>
      </c>
      <c r="E6136">
        <v>4057693</v>
      </c>
      <c r="F6136" t="s">
        <v>1536</v>
      </c>
      <c r="G6136" t="s">
        <v>1523</v>
      </c>
      <c r="H6136">
        <v>17</v>
      </c>
      <c r="I6136">
        <v>39</v>
      </c>
    </row>
    <row r="6137" spans="1:9" x14ac:dyDescent="0.2">
      <c r="A6137" t="s">
        <v>1242</v>
      </c>
      <c r="B6137" t="s">
        <v>6</v>
      </c>
      <c r="C6137">
        <v>5</v>
      </c>
      <c r="D6137" t="s">
        <v>1257</v>
      </c>
      <c r="E6137">
        <v>4057693</v>
      </c>
      <c r="F6137" t="s">
        <v>1536</v>
      </c>
      <c r="G6137" t="s">
        <v>1524</v>
      </c>
      <c r="H6137">
        <v>14</v>
      </c>
      <c r="I6137">
        <v>39</v>
      </c>
    </row>
    <row r="6138" spans="1:9" x14ac:dyDescent="0.2">
      <c r="A6138" t="s">
        <v>1242</v>
      </c>
      <c r="B6138" t="s">
        <v>6</v>
      </c>
      <c r="C6138">
        <v>5</v>
      </c>
      <c r="D6138" t="s">
        <v>1257</v>
      </c>
      <c r="E6138">
        <v>4057693</v>
      </c>
      <c r="F6138" t="s">
        <v>1536</v>
      </c>
      <c r="G6138" t="s">
        <v>1525</v>
      </c>
      <c r="H6138">
        <v>10</v>
      </c>
      <c r="I6138">
        <v>39</v>
      </c>
    </row>
    <row r="6139" spans="1:9" x14ac:dyDescent="0.2">
      <c r="A6139" t="s">
        <v>1242</v>
      </c>
      <c r="B6139" t="s">
        <v>6</v>
      </c>
      <c r="C6139">
        <v>5</v>
      </c>
      <c r="D6139" t="s">
        <v>1257</v>
      </c>
      <c r="E6139">
        <v>4057693</v>
      </c>
      <c r="F6139" t="s">
        <v>1536</v>
      </c>
      <c r="G6139" t="s">
        <v>1526</v>
      </c>
      <c r="H6139">
        <v>6</v>
      </c>
      <c r="I6139">
        <v>39</v>
      </c>
    </row>
    <row r="6140" spans="1:9" x14ac:dyDescent="0.2">
      <c r="A6140" t="s">
        <v>1242</v>
      </c>
      <c r="B6140" t="s">
        <v>6</v>
      </c>
      <c r="C6140">
        <v>5</v>
      </c>
      <c r="D6140" t="s">
        <v>1257</v>
      </c>
      <c r="E6140">
        <v>4057693</v>
      </c>
      <c r="F6140" t="s">
        <v>1536</v>
      </c>
      <c r="G6140" t="s">
        <v>1527</v>
      </c>
      <c r="H6140">
        <v>13</v>
      </c>
      <c r="I6140">
        <v>39</v>
      </c>
    </row>
    <row r="6141" spans="1:9" x14ac:dyDescent="0.2">
      <c r="A6141" t="s">
        <v>1242</v>
      </c>
      <c r="B6141" t="s">
        <v>6</v>
      </c>
      <c r="C6141">
        <v>5</v>
      </c>
      <c r="D6141" t="s">
        <v>1257</v>
      </c>
      <c r="E6141">
        <v>4057693</v>
      </c>
      <c r="F6141" t="s">
        <v>1536</v>
      </c>
      <c r="G6141" t="s">
        <v>1528</v>
      </c>
      <c r="H6141">
        <v>21</v>
      </c>
      <c r="I6141">
        <v>39</v>
      </c>
    </row>
    <row r="6142" spans="1:9" x14ac:dyDescent="0.2">
      <c r="A6142" t="s">
        <v>1242</v>
      </c>
      <c r="B6142" t="s">
        <v>6</v>
      </c>
      <c r="C6142">
        <v>5</v>
      </c>
      <c r="D6142" t="s">
        <v>1257</v>
      </c>
      <c r="E6142">
        <v>4057693</v>
      </c>
      <c r="F6142" t="s">
        <v>1536</v>
      </c>
      <c r="G6142" t="s">
        <v>1529</v>
      </c>
      <c r="H6142">
        <v>12</v>
      </c>
      <c r="I6142">
        <v>39</v>
      </c>
    </row>
    <row r="6143" spans="1:9" x14ac:dyDescent="0.2">
      <c r="A6143" t="s">
        <v>1242</v>
      </c>
      <c r="B6143" t="s">
        <v>6</v>
      </c>
      <c r="C6143">
        <v>5</v>
      </c>
      <c r="D6143" t="s">
        <v>1257</v>
      </c>
      <c r="E6143">
        <v>4057693</v>
      </c>
      <c r="F6143" t="s">
        <v>1536</v>
      </c>
      <c r="G6143" t="s">
        <v>1530</v>
      </c>
      <c r="H6143">
        <v>12</v>
      </c>
      <c r="I6143">
        <v>39</v>
      </c>
    </row>
    <row r="6144" spans="1:9" x14ac:dyDescent="0.2">
      <c r="A6144" t="s">
        <v>1242</v>
      </c>
      <c r="B6144" t="s">
        <v>6</v>
      </c>
      <c r="C6144">
        <v>5</v>
      </c>
      <c r="D6144" t="s">
        <v>1257</v>
      </c>
      <c r="E6144">
        <v>4057693</v>
      </c>
      <c r="F6144" t="s">
        <v>1536</v>
      </c>
      <c r="G6144" t="s">
        <v>1531</v>
      </c>
      <c r="H6144">
        <v>8</v>
      </c>
      <c r="I6144">
        <v>39</v>
      </c>
    </row>
    <row r="6145" spans="1:9" x14ac:dyDescent="0.2">
      <c r="A6145" t="s">
        <v>1242</v>
      </c>
      <c r="B6145" t="s">
        <v>6</v>
      </c>
      <c r="C6145">
        <v>5</v>
      </c>
      <c r="D6145" t="s">
        <v>1257</v>
      </c>
      <c r="E6145">
        <v>4057693</v>
      </c>
      <c r="F6145" t="s">
        <v>1536</v>
      </c>
      <c r="G6145" t="s">
        <v>1532</v>
      </c>
      <c r="H6145">
        <v>8</v>
      </c>
      <c r="I6145">
        <v>39</v>
      </c>
    </row>
    <row r="6146" spans="1:9" x14ac:dyDescent="0.2">
      <c r="A6146" t="s">
        <v>1242</v>
      </c>
      <c r="B6146" t="s">
        <v>6</v>
      </c>
      <c r="C6146">
        <v>5</v>
      </c>
      <c r="D6146" t="s">
        <v>1257</v>
      </c>
      <c r="E6146">
        <v>4057619</v>
      </c>
      <c r="F6146" t="s">
        <v>1536</v>
      </c>
      <c r="G6146" t="s">
        <v>1523</v>
      </c>
      <c r="H6146">
        <v>6</v>
      </c>
      <c r="I6146">
        <v>27</v>
      </c>
    </row>
    <row r="6147" spans="1:9" x14ac:dyDescent="0.2">
      <c r="A6147" t="s">
        <v>1242</v>
      </c>
      <c r="B6147" t="s">
        <v>6</v>
      </c>
      <c r="C6147">
        <v>5</v>
      </c>
      <c r="D6147" t="s">
        <v>1257</v>
      </c>
      <c r="E6147">
        <v>4057619</v>
      </c>
      <c r="F6147" t="s">
        <v>1536</v>
      </c>
      <c r="G6147" t="s">
        <v>1524</v>
      </c>
      <c r="H6147">
        <v>10</v>
      </c>
      <c r="I6147">
        <v>27</v>
      </c>
    </row>
    <row r="6148" spans="1:9" x14ac:dyDescent="0.2">
      <c r="A6148" t="s">
        <v>1242</v>
      </c>
      <c r="B6148" t="s">
        <v>6</v>
      </c>
      <c r="C6148">
        <v>5</v>
      </c>
      <c r="D6148" t="s">
        <v>1257</v>
      </c>
      <c r="E6148">
        <v>4057619</v>
      </c>
      <c r="F6148" t="s">
        <v>1536</v>
      </c>
      <c r="G6148" t="s">
        <v>1525</v>
      </c>
      <c r="H6148">
        <v>3</v>
      </c>
      <c r="I6148">
        <v>27</v>
      </c>
    </row>
    <row r="6149" spans="1:9" x14ac:dyDescent="0.2">
      <c r="A6149" t="s">
        <v>1242</v>
      </c>
      <c r="B6149" t="s">
        <v>6</v>
      </c>
      <c r="C6149">
        <v>5</v>
      </c>
      <c r="D6149" t="s">
        <v>1257</v>
      </c>
      <c r="E6149">
        <v>4057619</v>
      </c>
      <c r="F6149" t="s">
        <v>1536</v>
      </c>
      <c r="G6149" t="s">
        <v>1526</v>
      </c>
      <c r="H6149">
        <v>4</v>
      </c>
      <c r="I6149">
        <v>27</v>
      </c>
    </row>
    <row r="6150" spans="1:9" x14ac:dyDescent="0.2">
      <c r="A6150" t="s">
        <v>1242</v>
      </c>
      <c r="B6150" t="s">
        <v>6</v>
      </c>
      <c r="C6150">
        <v>5</v>
      </c>
      <c r="D6150" t="s">
        <v>1257</v>
      </c>
      <c r="E6150">
        <v>4057619</v>
      </c>
      <c r="F6150" t="s">
        <v>1536</v>
      </c>
      <c r="G6150" t="s">
        <v>1527</v>
      </c>
      <c r="H6150">
        <v>7</v>
      </c>
      <c r="I6150">
        <v>27</v>
      </c>
    </row>
    <row r="6151" spans="1:9" x14ac:dyDescent="0.2">
      <c r="A6151" t="s">
        <v>1242</v>
      </c>
      <c r="B6151" t="s">
        <v>6</v>
      </c>
      <c r="C6151">
        <v>5</v>
      </c>
      <c r="D6151" t="s">
        <v>1257</v>
      </c>
      <c r="E6151">
        <v>4057619</v>
      </c>
      <c r="F6151" t="s">
        <v>1536</v>
      </c>
      <c r="G6151" t="s">
        <v>1528</v>
      </c>
      <c r="H6151">
        <v>21</v>
      </c>
      <c r="I6151">
        <v>27</v>
      </c>
    </row>
    <row r="6152" spans="1:9" x14ac:dyDescent="0.2">
      <c r="A6152" t="s">
        <v>1242</v>
      </c>
      <c r="B6152" t="s">
        <v>6</v>
      </c>
      <c r="C6152">
        <v>5</v>
      </c>
      <c r="D6152" t="s">
        <v>1257</v>
      </c>
      <c r="E6152">
        <v>4057619</v>
      </c>
      <c r="F6152" t="s">
        <v>1536</v>
      </c>
      <c r="G6152" t="s">
        <v>1529</v>
      </c>
      <c r="H6152">
        <v>17</v>
      </c>
      <c r="I6152">
        <v>27</v>
      </c>
    </row>
    <row r="6153" spans="1:9" x14ac:dyDescent="0.2">
      <c r="A6153" t="s">
        <v>1242</v>
      </c>
      <c r="B6153" t="s">
        <v>6</v>
      </c>
      <c r="C6153">
        <v>5</v>
      </c>
      <c r="D6153" t="s">
        <v>1257</v>
      </c>
      <c r="E6153">
        <v>4057619</v>
      </c>
      <c r="F6153" t="s">
        <v>1536</v>
      </c>
      <c r="G6153" t="s">
        <v>1530</v>
      </c>
      <c r="H6153">
        <v>4</v>
      </c>
      <c r="I6153">
        <v>27</v>
      </c>
    </row>
    <row r="6154" spans="1:9" x14ac:dyDescent="0.2">
      <c r="A6154" t="s">
        <v>1242</v>
      </c>
      <c r="B6154" t="s">
        <v>6</v>
      </c>
      <c r="C6154">
        <v>5</v>
      </c>
      <c r="D6154" t="s">
        <v>1257</v>
      </c>
      <c r="E6154">
        <v>4057619</v>
      </c>
      <c r="F6154" t="s">
        <v>1536</v>
      </c>
      <c r="G6154" t="s">
        <v>1531</v>
      </c>
      <c r="H6154">
        <v>5</v>
      </c>
      <c r="I6154">
        <v>27</v>
      </c>
    </row>
    <row r="6155" spans="1:9" x14ac:dyDescent="0.2">
      <c r="A6155" t="s">
        <v>1242</v>
      </c>
      <c r="B6155" t="s">
        <v>6</v>
      </c>
      <c r="C6155">
        <v>5</v>
      </c>
      <c r="D6155" t="s">
        <v>1257</v>
      </c>
      <c r="E6155">
        <v>4057619</v>
      </c>
      <c r="F6155" t="s">
        <v>1536</v>
      </c>
      <c r="G6155" t="s">
        <v>1532</v>
      </c>
      <c r="H6155">
        <v>10</v>
      </c>
      <c r="I6155">
        <v>27</v>
      </c>
    </row>
    <row r="6156" spans="1:9" x14ac:dyDescent="0.2">
      <c r="A6156" t="s">
        <v>1242</v>
      </c>
      <c r="B6156" t="s">
        <v>6</v>
      </c>
      <c r="C6156">
        <v>5</v>
      </c>
      <c r="D6156" t="s">
        <v>1257</v>
      </c>
      <c r="E6156">
        <v>4057398</v>
      </c>
      <c r="F6156" t="s">
        <v>1537</v>
      </c>
      <c r="G6156" t="s">
        <v>1523</v>
      </c>
      <c r="H6156">
        <v>2</v>
      </c>
      <c r="I6156">
        <v>15</v>
      </c>
    </row>
    <row r="6157" spans="1:9" x14ac:dyDescent="0.2">
      <c r="A6157" t="s">
        <v>1242</v>
      </c>
      <c r="B6157" t="s">
        <v>6</v>
      </c>
      <c r="C6157">
        <v>5</v>
      </c>
      <c r="D6157" t="s">
        <v>1257</v>
      </c>
      <c r="E6157">
        <v>4057398</v>
      </c>
      <c r="F6157" t="s">
        <v>1537</v>
      </c>
      <c r="G6157" t="s">
        <v>1524</v>
      </c>
      <c r="H6157">
        <v>9</v>
      </c>
      <c r="I6157">
        <v>15</v>
      </c>
    </row>
    <row r="6158" spans="1:9" x14ac:dyDescent="0.2">
      <c r="A6158" t="s">
        <v>1242</v>
      </c>
      <c r="B6158" t="s">
        <v>6</v>
      </c>
      <c r="C6158">
        <v>5</v>
      </c>
      <c r="D6158" t="s">
        <v>1257</v>
      </c>
      <c r="E6158">
        <v>4057398</v>
      </c>
      <c r="F6158" t="s">
        <v>1537</v>
      </c>
      <c r="G6158" t="s">
        <v>1525</v>
      </c>
      <c r="H6158">
        <v>2</v>
      </c>
      <c r="I6158">
        <v>15</v>
      </c>
    </row>
    <row r="6159" spans="1:9" x14ac:dyDescent="0.2">
      <c r="A6159" t="s">
        <v>1242</v>
      </c>
      <c r="B6159" t="s">
        <v>6</v>
      </c>
      <c r="C6159">
        <v>5</v>
      </c>
      <c r="D6159" t="s">
        <v>1257</v>
      </c>
      <c r="E6159">
        <v>4057398</v>
      </c>
      <c r="F6159" t="s">
        <v>1537</v>
      </c>
      <c r="G6159" t="s">
        <v>1526</v>
      </c>
      <c r="H6159">
        <v>3</v>
      </c>
      <c r="I6159">
        <v>15</v>
      </c>
    </row>
    <row r="6160" spans="1:9" x14ac:dyDescent="0.2">
      <c r="A6160" t="s">
        <v>1242</v>
      </c>
      <c r="B6160" t="s">
        <v>6</v>
      </c>
      <c r="C6160">
        <v>5</v>
      </c>
      <c r="D6160" t="s">
        <v>1257</v>
      </c>
      <c r="E6160">
        <v>4057398</v>
      </c>
      <c r="F6160" t="s">
        <v>1537</v>
      </c>
      <c r="G6160" t="s">
        <v>1527</v>
      </c>
      <c r="H6160">
        <v>3</v>
      </c>
      <c r="I6160">
        <v>15</v>
      </c>
    </row>
    <row r="6161" spans="1:9" x14ac:dyDescent="0.2">
      <c r="A6161" t="s">
        <v>1242</v>
      </c>
      <c r="B6161" t="s">
        <v>6</v>
      </c>
      <c r="C6161">
        <v>5</v>
      </c>
      <c r="D6161" t="s">
        <v>1257</v>
      </c>
      <c r="E6161">
        <v>4057398</v>
      </c>
      <c r="F6161" t="s">
        <v>1537</v>
      </c>
      <c r="G6161" t="s">
        <v>1528</v>
      </c>
      <c r="H6161">
        <v>5</v>
      </c>
      <c r="I6161">
        <v>15</v>
      </c>
    </row>
    <row r="6162" spans="1:9" x14ac:dyDescent="0.2">
      <c r="A6162" t="s">
        <v>1242</v>
      </c>
      <c r="B6162" t="s">
        <v>6</v>
      </c>
      <c r="C6162">
        <v>5</v>
      </c>
      <c r="D6162" t="s">
        <v>1257</v>
      </c>
      <c r="E6162">
        <v>4057398</v>
      </c>
      <c r="F6162" t="s">
        <v>1537</v>
      </c>
      <c r="G6162" t="s">
        <v>1529</v>
      </c>
      <c r="H6162">
        <v>4</v>
      </c>
      <c r="I6162">
        <v>15</v>
      </c>
    </row>
    <row r="6163" spans="1:9" x14ac:dyDescent="0.2">
      <c r="A6163" t="s">
        <v>1242</v>
      </c>
      <c r="B6163" t="s">
        <v>6</v>
      </c>
      <c r="C6163">
        <v>5</v>
      </c>
      <c r="D6163" t="s">
        <v>1257</v>
      </c>
      <c r="E6163">
        <v>4057398</v>
      </c>
      <c r="F6163" t="s">
        <v>1537</v>
      </c>
      <c r="G6163" t="s">
        <v>1530</v>
      </c>
      <c r="H6163">
        <v>2</v>
      </c>
      <c r="I6163">
        <v>15</v>
      </c>
    </row>
    <row r="6164" spans="1:9" x14ac:dyDescent="0.2">
      <c r="A6164" t="s">
        <v>1242</v>
      </c>
      <c r="B6164" t="s">
        <v>6</v>
      </c>
      <c r="C6164">
        <v>5</v>
      </c>
      <c r="D6164" t="s">
        <v>1257</v>
      </c>
      <c r="E6164">
        <v>4057398</v>
      </c>
      <c r="F6164" t="s">
        <v>1537</v>
      </c>
      <c r="G6164" t="s">
        <v>1531</v>
      </c>
      <c r="H6164">
        <v>5</v>
      </c>
      <c r="I6164">
        <v>15</v>
      </c>
    </row>
    <row r="6165" spans="1:9" x14ac:dyDescent="0.2">
      <c r="A6165" t="s">
        <v>1242</v>
      </c>
      <c r="B6165" t="s">
        <v>6</v>
      </c>
      <c r="C6165">
        <v>5</v>
      </c>
      <c r="D6165" t="s">
        <v>1257</v>
      </c>
      <c r="E6165">
        <v>4057398</v>
      </c>
      <c r="F6165" t="s">
        <v>1537</v>
      </c>
      <c r="G6165" t="s">
        <v>1532</v>
      </c>
      <c r="H6165">
        <v>1</v>
      </c>
      <c r="I6165">
        <v>15</v>
      </c>
    </row>
    <row r="6166" spans="1:9" x14ac:dyDescent="0.2">
      <c r="A6166" t="s">
        <v>1242</v>
      </c>
      <c r="B6166" t="s">
        <v>6</v>
      </c>
      <c r="C6166">
        <v>5</v>
      </c>
      <c r="D6166" t="s">
        <v>1257</v>
      </c>
      <c r="E6166">
        <v>4057419</v>
      </c>
      <c r="F6166" t="s">
        <v>1538</v>
      </c>
      <c r="G6166" t="s">
        <v>1523</v>
      </c>
      <c r="H6166">
        <v>33</v>
      </c>
      <c r="I6166">
        <v>57</v>
      </c>
    </row>
    <row r="6167" spans="1:9" x14ac:dyDescent="0.2">
      <c r="A6167" t="s">
        <v>1242</v>
      </c>
      <c r="B6167" t="s">
        <v>6</v>
      </c>
      <c r="C6167">
        <v>5</v>
      </c>
      <c r="D6167" t="s">
        <v>1257</v>
      </c>
      <c r="E6167">
        <v>4057419</v>
      </c>
      <c r="F6167" t="s">
        <v>1538</v>
      </c>
      <c r="G6167" t="s">
        <v>1524</v>
      </c>
      <c r="H6167">
        <v>31</v>
      </c>
      <c r="I6167">
        <v>57</v>
      </c>
    </row>
    <row r="6168" spans="1:9" x14ac:dyDescent="0.2">
      <c r="A6168" t="s">
        <v>1242</v>
      </c>
      <c r="B6168" t="s">
        <v>6</v>
      </c>
      <c r="C6168">
        <v>5</v>
      </c>
      <c r="D6168" t="s">
        <v>1257</v>
      </c>
      <c r="E6168">
        <v>4057419</v>
      </c>
      <c r="F6168" t="s">
        <v>1538</v>
      </c>
      <c r="G6168" t="s">
        <v>1525</v>
      </c>
      <c r="H6168">
        <v>21</v>
      </c>
      <c r="I6168">
        <v>57</v>
      </c>
    </row>
    <row r="6169" spans="1:9" x14ac:dyDescent="0.2">
      <c r="A6169" t="s">
        <v>1242</v>
      </c>
      <c r="B6169" t="s">
        <v>6</v>
      </c>
      <c r="C6169">
        <v>5</v>
      </c>
      <c r="D6169" t="s">
        <v>1257</v>
      </c>
      <c r="E6169">
        <v>4057419</v>
      </c>
      <c r="F6169" t="s">
        <v>1538</v>
      </c>
      <c r="G6169" t="s">
        <v>1526</v>
      </c>
      <c r="H6169">
        <v>28</v>
      </c>
      <c r="I6169">
        <v>57</v>
      </c>
    </row>
    <row r="6170" spans="1:9" x14ac:dyDescent="0.2">
      <c r="A6170" t="s">
        <v>1242</v>
      </c>
      <c r="B6170" t="s">
        <v>6</v>
      </c>
      <c r="C6170">
        <v>5</v>
      </c>
      <c r="D6170" t="s">
        <v>1257</v>
      </c>
      <c r="E6170">
        <v>4057419</v>
      </c>
      <c r="F6170" t="s">
        <v>1538</v>
      </c>
      <c r="G6170" t="s">
        <v>1527</v>
      </c>
      <c r="H6170">
        <v>25</v>
      </c>
      <c r="I6170">
        <v>57</v>
      </c>
    </row>
    <row r="6171" spans="1:9" x14ac:dyDescent="0.2">
      <c r="A6171" t="s">
        <v>1242</v>
      </c>
      <c r="B6171" t="s">
        <v>6</v>
      </c>
      <c r="C6171">
        <v>5</v>
      </c>
      <c r="D6171" t="s">
        <v>1257</v>
      </c>
      <c r="E6171">
        <v>4057419</v>
      </c>
      <c r="F6171" t="s">
        <v>1538</v>
      </c>
      <c r="G6171" t="s">
        <v>1528</v>
      </c>
      <c r="H6171">
        <v>45</v>
      </c>
      <c r="I6171">
        <v>57</v>
      </c>
    </row>
    <row r="6172" spans="1:9" x14ac:dyDescent="0.2">
      <c r="A6172" t="s">
        <v>1242</v>
      </c>
      <c r="B6172" t="s">
        <v>6</v>
      </c>
      <c r="C6172">
        <v>5</v>
      </c>
      <c r="D6172" t="s">
        <v>1257</v>
      </c>
      <c r="E6172">
        <v>4057419</v>
      </c>
      <c r="F6172" t="s">
        <v>1538</v>
      </c>
      <c r="G6172" t="s">
        <v>1529</v>
      </c>
      <c r="H6172">
        <v>34</v>
      </c>
      <c r="I6172">
        <v>57</v>
      </c>
    </row>
    <row r="6173" spans="1:9" x14ac:dyDescent="0.2">
      <c r="A6173" t="s">
        <v>1242</v>
      </c>
      <c r="B6173" t="s">
        <v>6</v>
      </c>
      <c r="C6173">
        <v>5</v>
      </c>
      <c r="D6173" t="s">
        <v>1257</v>
      </c>
      <c r="E6173">
        <v>4057419</v>
      </c>
      <c r="F6173" t="s">
        <v>1538</v>
      </c>
      <c r="G6173" t="s">
        <v>1530</v>
      </c>
      <c r="H6173">
        <v>30</v>
      </c>
      <c r="I6173">
        <v>57</v>
      </c>
    </row>
    <row r="6174" spans="1:9" x14ac:dyDescent="0.2">
      <c r="A6174" t="s">
        <v>1242</v>
      </c>
      <c r="B6174" t="s">
        <v>6</v>
      </c>
      <c r="C6174">
        <v>5</v>
      </c>
      <c r="D6174" t="s">
        <v>1257</v>
      </c>
      <c r="E6174">
        <v>4057419</v>
      </c>
      <c r="F6174" t="s">
        <v>1538</v>
      </c>
      <c r="G6174" t="s">
        <v>1531</v>
      </c>
      <c r="H6174">
        <v>19</v>
      </c>
      <c r="I6174">
        <v>57</v>
      </c>
    </row>
    <row r="6175" spans="1:9" x14ac:dyDescent="0.2">
      <c r="A6175" t="s">
        <v>1242</v>
      </c>
      <c r="B6175" t="s">
        <v>6</v>
      </c>
      <c r="C6175">
        <v>5</v>
      </c>
      <c r="D6175" t="s">
        <v>1257</v>
      </c>
      <c r="E6175">
        <v>4057419</v>
      </c>
      <c r="F6175" t="s">
        <v>1538</v>
      </c>
      <c r="G6175" t="s">
        <v>1532</v>
      </c>
      <c r="H6175">
        <v>34</v>
      </c>
      <c r="I6175">
        <v>57</v>
      </c>
    </row>
    <row r="6176" spans="1:9" x14ac:dyDescent="0.2">
      <c r="A6176" t="s">
        <v>1242</v>
      </c>
      <c r="B6176" t="s">
        <v>6</v>
      </c>
      <c r="C6176">
        <v>5</v>
      </c>
      <c r="D6176" t="s">
        <v>1257</v>
      </c>
      <c r="E6176">
        <v>4057486</v>
      </c>
      <c r="F6176" t="s">
        <v>1539</v>
      </c>
      <c r="G6176" t="s">
        <v>1523</v>
      </c>
      <c r="H6176">
        <v>22</v>
      </c>
      <c r="I6176">
        <v>51</v>
      </c>
    </row>
    <row r="6177" spans="1:9" x14ac:dyDescent="0.2">
      <c r="A6177" t="s">
        <v>1242</v>
      </c>
      <c r="B6177" t="s">
        <v>6</v>
      </c>
      <c r="C6177">
        <v>5</v>
      </c>
      <c r="D6177" t="s">
        <v>1257</v>
      </c>
      <c r="E6177">
        <v>4057486</v>
      </c>
      <c r="F6177" t="s">
        <v>1539</v>
      </c>
      <c r="G6177" t="s">
        <v>1524</v>
      </c>
      <c r="H6177">
        <v>26</v>
      </c>
      <c r="I6177">
        <v>51</v>
      </c>
    </row>
    <row r="6178" spans="1:9" x14ac:dyDescent="0.2">
      <c r="A6178" t="s">
        <v>1242</v>
      </c>
      <c r="B6178" t="s">
        <v>6</v>
      </c>
      <c r="C6178">
        <v>5</v>
      </c>
      <c r="D6178" t="s">
        <v>1257</v>
      </c>
      <c r="E6178">
        <v>4057486</v>
      </c>
      <c r="F6178" t="s">
        <v>1539</v>
      </c>
      <c r="G6178" t="s">
        <v>1525</v>
      </c>
      <c r="H6178">
        <v>12</v>
      </c>
      <c r="I6178">
        <v>51</v>
      </c>
    </row>
    <row r="6179" spans="1:9" x14ac:dyDescent="0.2">
      <c r="A6179" t="s">
        <v>1242</v>
      </c>
      <c r="B6179" t="s">
        <v>6</v>
      </c>
      <c r="C6179">
        <v>5</v>
      </c>
      <c r="D6179" t="s">
        <v>1257</v>
      </c>
      <c r="E6179">
        <v>4057486</v>
      </c>
      <c r="F6179" t="s">
        <v>1539</v>
      </c>
      <c r="G6179" t="s">
        <v>1526</v>
      </c>
      <c r="H6179">
        <v>13</v>
      </c>
      <c r="I6179">
        <v>51</v>
      </c>
    </row>
    <row r="6180" spans="1:9" x14ac:dyDescent="0.2">
      <c r="A6180" t="s">
        <v>1242</v>
      </c>
      <c r="B6180" t="s">
        <v>6</v>
      </c>
      <c r="C6180">
        <v>5</v>
      </c>
      <c r="D6180" t="s">
        <v>1257</v>
      </c>
      <c r="E6180">
        <v>4057486</v>
      </c>
      <c r="F6180" t="s">
        <v>1539</v>
      </c>
      <c r="G6180" t="s">
        <v>1527</v>
      </c>
      <c r="H6180">
        <v>18</v>
      </c>
      <c r="I6180">
        <v>51</v>
      </c>
    </row>
    <row r="6181" spans="1:9" x14ac:dyDescent="0.2">
      <c r="A6181" t="s">
        <v>1242</v>
      </c>
      <c r="B6181" t="s">
        <v>6</v>
      </c>
      <c r="C6181">
        <v>5</v>
      </c>
      <c r="D6181" t="s">
        <v>1257</v>
      </c>
      <c r="E6181">
        <v>4057486</v>
      </c>
      <c r="F6181" t="s">
        <v>1539</v>
      </c>
      <c r="G6181" t="s">
        <v>1528</v>
      </c>
      <c r="H6181">
        <v>33</v>
      </c>
      <c r="I6181">
        <v>51</v>
      </c>
    </row>
    <row r="6182" spans="1:9" x14ac:dyDescent="0.2">
      <c r="A6182" t="s">
        <v>1242</v>
      </c>
      <c r="B6182" t="s">
        <v>6</v>
      </c>
      <c r="C6182">
        <v>5</v>
      </c>
      <c r="D6182" t="s">
        <v>1257</v>
      </c>
      <c r="E6182">
        <v>4057486</v>
      </c>
      <c r="F6182" t="s">
        <v>1539</v>
      </c>
      <c r="G6182" t="s">
        <v>1529</v>
      </c>
      <c r="H6182">
        <v>17</v>
      </c>
      <c r="I6182">
        <v>51</v>
      </c>
    </row>
    <row r="6183" spans="1:9" x14ac:dyDescent="0.2">
      <c r="A6183" t="s">
        <v>1242</v>
      </c>
      <c r="B6183" t="s">
        <v>6</v>
      </c>
      <c r="C6183">
        <v>5</v>
      </c>
      <c r="D6183" t="s">
        <v>1257</v>
      </c>
      <c r="E6183">
        <v>4057486</v>
      </c>
      <c r="F6183" t="s">
        <v>1539</v>
      </c>
      <c r="G6183" t="s">
        <v>1530</v>
      </c>
      <c r="H6183">
        <v>7</v>
      </c>
      <c r="I6183">
        <v>51</v>
      </c>
    </row>
    <row r="6184" spans="1:9" x14ac:dyDescent="0.2">
      <c r="A6184" t="s">
        <v>1242</v>
      </c>
      <c r="B6184" t="s">
        <v>6</v>
      </c>
      <c r="C6184">
        <v>5</v>
      </c>
      <c r="D6184" t="s">
        <v>1257</v>
      </c>
      <c r="E6184">
        <v>4057486</v>
      </c>
      <c r="F6184" t="s">
        <v>1539</v>
      </c>
      <c r="G6184" t="s">
        <v>1531</v>
      </c>
      <c r="H6184">
        <v>6</v>
      </c>
      <c r="I6184">
        <v>51</v>
      </c>
    </row>
    <row r="6185" spans="1:9" x14ac:dyDescent="0.2">
      <c r="A6185" t="s">
        <v>1242</v>
      </c>
      <c r="B6185" t="s">
        <v>6</v>
      </c>
      <c r="C6185">
        <v>5</v>
      </c>
      <c r="D6185" t="s">
        <v>1257</v>
      </c>
      <c r="E6185">
        <v>4057486</v>
      </c>
      <c r="F6185" t="s">
        <v>1539</v>
      </c>
      <c r="G6185" t="s">
        <v>1532</v>
      </c>
      <c r="H6185">
        <v>21</v>
      </c>
      <c r="I6185">
        <v>51</v>
      </c>
    </row>
    <row r="6186" spans="1:9" x14ac:dyDescent="0.2">
      <c r="A6186" t="s">
        <v>1242</v>
      </c>
      <c r="B6186" t="s">
        <v>6</v>
      </c>
      <c r="C6186">
        <v>5</v>
      </c>
      <c r="D6186" t="s">
        <v>1257</v>
      </c>
      <c r="E6186">
        <v>4057387</v>
      </c>
      <c r="F6186" t="s">
        <v>1539</v>
      </c>
      <c r="G6186" t="s">
        <v>1523</v>
      </c>
      <c r="H6186">
        <v>10</v>
      </c>
      <c r="I6186">
        <v>48</v>
      </c>
    </row>
    <row r="6187" spans="1:9" x14ac:dyDescent="0.2">
      <c r="A6187" t="s">
        <v>1242</v>
      </c>
      <c r="B6187" t="s">
        <v>6</v>
      </c>
      <c r="C6187">
        <v>5</v>
      </c>
      <c r="D6187" t="s">
        <v>1257</v>
      </c>
      <c r="E6187">
        <v>4057387</v>
      </c>
      <c r="F6187" t="s">
        <v>1539</v>
      </c>
      <c r="G6187" t="s">
        <v>1524</v>
      </c>
      <c r="H6187">
        <v>21</v>
      </c>
      <c r="I6187">
        <v>48</v>
      </c>
    </row>
    <row r="6188" spans="1:9" x14ac:dyDescent="0.2">
      <c r="A6188" t="s">
        <v>1242</v>
      </c>
      <c r="B6188" t="s">
        <v>6</v>
      </c>
      <c r="C6188">
        <v>5</v>
      </c>
      <c r="D6188" t="s">
        <v>1257</v>
      </c>
      <c r="E6188">
        <v>4057387</v>
      </c>
      <c r="F6188" t="s">
        <v>1539</v>
      </c>
      <c r="G6188" t="s">
        <v>1525</v>
      </c>
      <c r="H6188">
        <v>10</v>
      </c>
      <c r="I6188">
        <v>48</v>
      </c>
    </row>
    <row r="6189" spans="1:9" x14ac:dyDescent="0.2">
      <c r="A6189" t="s">
        <v>1242</v>
      </c>
      <c r="B6189" t="s">
        <v>6</v>
      </c>
      <c r="C6189">
        <v>5</v>
      </c>
      <c r="D6189" t="s">
        <v>1257</v>
      </c>
      <c r="E6189">
        <v>4057387</v>
      </c>
      <c r="F6189" t="s">
        <v>1539</v>
      </c>
      <c r="G6189" t="s">
        <v>1526</v>
      </c>
      <c r="H6189">
        <v>13</v>
      </c>
      <c r="I6189">
        <v>48</v>
      </c>
    </row>
    <row r="6190" spans="1:9" x14ac:dyDescent="0.2">
      <c r="A6190" t="s">
        <v>1242</v>
      </c>
      <c r="B6190" t="s">
        <v>6</v>
      </c>
      <c r="C6190">
        <v>5</v>
      </c>
      <c r="D6190" t="s">
        <v>1257</v>
      </c>
      <c r="E6190">
        <v>4057387</v>
      </c>
      <c r="F6190" t="s">
        <v>1539</v>
      </c>
      <c r="G6190" t="s">
        <v>1527</v>
      </c>
      <c r="H6190">
        <v>18</v>
      </c>
      <c r="I6190">
        <v>48</v>
      </c>
    </row>
    <row r="6191" spans="1:9" x14ac:dyDescent="0.2">
      <c r="A6191" t="s">
        <v>1242</v>
      </c>
      <c r="B6191" t="s">
        <v>6</v>
      </c>
      <c r="C6191">
        <v>5</v>
      </c>
      <c r="D6191" t="s">
        <v>1257</v>
      </c>
      <c r="E6191">
        <v>4057387</v>
      </c>
      <c r="F6191" t="s">
        <v>1539</v>
      </c>
      <c r="G6191" t="s">
        <v>1528</v>
      </c>
      <c r="H6191">
        <v>31</v>
      </c>
      <c r="I6191">
        <v>48</v>
      </c>
    </row>
    <row r="6192" spans="1:9" x14ac:dyDescent="0.2">
      <c r="A6192" t="s">
        <v>1242</v>
      </c>
      <c r="B6192" t="s">
        <v>6</v>
      </c>
      <c r="C6192">
        <v>5</v>
      </c>
      <c r="D6192" t="s">
        <v>1257</v>
      </c>
      <c r="E6192">
        <v>4057387</v>
      </c>
      <c r="F6192" t="s">
        <v>1539</v>
      </c>
      <c r="G6192" t="s">
        <v>1529</v>
      </c>
      <c r="H6192">
        <v>10</v>
      </c>
      <c r="I6192">
        <v>48</v>
      </c>
    </row>
    <row r="6193" spans="1:9" x14ac:dyDescent="0.2">
      <c r="A6193" t="s">
        <v>1242</v>
      </c>
      <c r="B6193" t="s">
        <v>6</v>
      </c>
      <c r="C6193">
        <v>5</v>
      </c>
      <c r="D6193" t="s">
        <v>1257</v>
      </c>
      <c r="E6193">
        <v>4057387</v>
      </c>
      <c r="F6193" t="s">
        <v>1539</v>
      </c>
      <c r="G6193" t="s">
        <v>1530</v>
      </c>
      <c r="H6193">
        <v>17</v>
      </c>
      <c r="I6193">
        <v>48</v>
      </c>
    </row>
    <row r="6194" spans="1:9" x14ac:dyDescent="0.2">
      <c r="A6194" t="s">
        <v>1242</v>
      </c>
      <c r="B6194" t="s">
        <v>6</v>
      </c>
      <c r="C6194">
        <v>5</v>
      </c>
      <c r="D6194" t="s">
        <v>1257</v>
      </c>
      <c r="E6194">
        <v>4057387</v>
      </c>
      <c r="F6194" t="s">
        <v>1539</v>
      </c>
      <c r="G6194" t="s">
        <v>1531</v>
      </c>
      <c r="H6194">
        <v>9</v>
      </c>
      <c r="I6194">
        <v>48</v>
      </c>
    </row>
    <row r="6195" spans="1:9" x14ac:dyDescent="0.2">
      <c r="A6195" t="s">
        <v>1242</v>
      </c>
      <c r="B6195" t="s">
        <v>6</v>
      </c>
      <c r="C6195">
        <v>5</v>
      </c>
      <c r="D6195" t="s">
        <v>1257</v>
      </c>
      <c r="E6195">
        <v>4057387</v>
      </c>
      <c r="F6195" t="s">
        <v>1539</v>
      </c>
      <c r="G6195" t="s">
        <v>1532</v>
      </c>
      <c r="H6195">
        <v>8</v>
      </c>
      <c r="I6195">
        <v>48</v>
      </c>
    </row>
    <row r="6196" spans="1:9" x14ac:dyDescent="0.2">
      <c r="A6196" t="s">
        <v>1242</v>
      </c>
      <c r="B6196" t="s">
        <v>6</v>
      </c>
      <c r="C6196">
        <v>5</v>
      </c>
      <c r="D6196" t="s">
        <v>1257</v>
      </c>
      <c r="E6196">
        <v>4057430</v>
      </c>
      <c r="F6196" t="s">
        <v>1536</v>
      </c>
      <c r="G6196" t="s">
        <v>1523</v>
      </c>
      <c r="H6196">
        <v>19</v>
      </c>
      <c r="I6196">
        <v>60</v>
      </c>
    </row>
    <row r="6197" spans="1:9" x14ac:dyDescent="0.2">
      <c r="A6197" t="s">
        <v>1242</v>
      </c>
      <c r="B6197" t="s">
        <v>6</v>
      </c>
      <c r="C6197">
        <v>5</v>
      </c>
      <c r="D6197" t="s">
        <v>1257</v>
      </c>
      <c r="E6197">
        <v>4057430</v>
      </c>
      <c r="F6197" t="s">
        <v>1536</v>
      </c>
      <c r="G6197" t="s">
        <v>1524</v>
      </c>
      <c r="H6197">
        <v>19</v>
      </c>
      <c r="I6197">
        <v>60</v>
      </c>
    </row>
    <row r="6198" spans="1:9" x14ac:dyDescent="0.2">
      <c r="A6198" t="s">
        <v>1242</v>
      </c>
      <c r="B6198" t="s">
        <v>6</v>
      </c>
      <c r="C6198">
        <v>5</v>
      </c>
      <c r="D6198" t="s">
        <v>1257</v>
      </c>
      <c r="E6198">
        <v>4057430</v>
      </c>
      <c r="F6198" t="s">
        <v>1536</v>
      </c>
      <c r="G6198" t="s">
        <v>1525</v>
      </c>
      <c r="H6198">
        <v>11</v>
      </c>
      <c r="I6198">
        <v>60</v>
      </c>
    </row>
    <row r="6199" spans="1:9" x14ac:dyDescent="0.2">
      <c r="A6199" t="s">
        <v>1242</v>
      </c>
      <c r="B6199" t="s">
        <v>6</v>
      </c>
      <c r="C6199">
        <v>5</v>
      </c>
      <c r="D6199" t="s">
        <v>1257</v>
      </c>
      <c r="E6199">
        <v>4057430</v>
      </c>
      <c r="F6199" t="s">
        <v>1536</v>
      </c>
      <c r="G6199" t="s">
        <v>1526</v>
      </c>
      <c r="H6199">
        <v>15</v>
      </c>
      <c r="I6199">
        <v>60</v>
      </c>
    </row>
    <row r="6200" spans="1:9" x14ac:dyDescent="0.2">
      <c r="A6200" t="s">
        <v>1242</v>
      </c>
      <c r="B6200" t="s">
        <v>6</v>
      </c>
      <c r="C6200">
        <v>5</v>
      </c>
      <c r="D6200" t="s">
        <v>1257</v>
      </c>
      <c r="E6200">
        <v>4057430</v>
      </c>
      <c r="F6200" t="s">
        <v>1536</v>
      </c>
      <c r="G6200" t="s">
        <v>1527</v>
      </c>
      <c r="H6200">
        <v>22</v>
      </c>
      <c r="I6200">
        <v>60</v>
      </c>
    </row>
    <row r="6201" spans="1:9" x14ac:dyDescent="0.2">
      <c r="A6201" t="s">
        <v>1242</v>
      </c>
      <c r="B6201" t="s">
        <v>6</v>
      </c>
      <c r="C6201">
        <v>5</v>
      </c>
      <c r="D6201" t="s">
        <v>1257</v>
      </c>
      <c r="E6201">
        <v>4057430</v>
      </c>
      <c r="F6201" t="s">
        <v>1536</v>
      </c>
      <c r="G6201" t="s">
        <v>1528</v>
      </c>
      <c r="H6201">
        <v>35</v>
      </c>
      <c r="I6201">
        <v>60</v>
      </c>
    </row>
    <row r="6202" spans="1:9" x14ac:dyDescent="0.2">
      <c r="A6202" t="s">
        <v>1242</v>
      </c>
      <c r="B6202" t="s">
        <v>6</v>
      </c>
      <c r="C6202">
        <v>5</v>
      </c>
      <c r="D6202" t="s">
        <v>1257</v>
      </c>
      <c r="E6202">
        <v>4057430</v>
      </c>
      <c r="F6202" t="s">
        <v>1536</v>
      </c>
      <c r="G6202" t="s">
        <v>1529</v>
      </c>
      <c r="H6202">
        <v>21</v>
      </c>
      <c r="I6202">
        <v>60</v>
      </c>
    </row>
    <row r="6203" spans="1:9" x14ac:dyDescent="0.2">
      <c r="A6203" t="s">
        <v>1242</v>
      </c>
      <c r="B6203" t="s">
        <v>6</v>
      </c>
      <c r="C6203">
        <v>5</v>
      </c>
      <c r="D6203" t="s">
        <v>1257</v>
      </c>
      <c r="E6203">
        <v>4057430</v>
      </c>
      <c r="F6203" t="s">
        <v>1536</v>
      </c>
      <c r="G6203" t="s">
        <v>1530</v>
      </c>
      <c r="H6203">
        <v>20</v>
      </c>
      <c r="I6203">
        <v>60</v>
      </c>
    </row>
    <row r="6204" spans="1:9" x14ac:dyDescent="0.2">
      <c r="A6204" t="s">
        <v>1242</v>
      </c>
      <c r="B6204" t="s">
        <v>6</v>
      </c>
      <c r="C6204">
        <v>5</v>
      </c>
      <c r="D6204" t="s">
        <v>1257</v>
      </c>
      <c r="E6204">
        <v>4057430</v>
      </c>
      <c r="F6204" t="s">
        <v>1536</v>
      </c>
      <c r="G6204" t="s">
        <v>1531</v>
      </c>
      <c r="H6204">
        <v>11</v>
      </c>
      <c r="I6204">
        <v>60</v>
      </c>
    </row>
    <row r="6205" spans="1:9" x14ac:dyDescent="0.2">
      <c r="A6205" t="s">
        <v>1242</v>
      </c>
      <c r="B6205" t="s">
        <v>6</v>
      </c>
      <c r="C6205">
        <v>5</v>
      </c>
      <c r="D6205" t="s">
        <v>1257</v>
      </c>
      <c r="E6205">
        <v>4057430</v>
      </c>
      <c r="F6205" t="s">
        <v>1536</v>
      </c>
      <c r="G6205" t="s">
        <v>1532</v>
      </c>
      <c r="H6205">
        <v>19</v>
      </c>
      <c r="I6205">
        <v>60</v>
      </c>
    </row>
    <row r="6206" spans="1:9" x14ac:dyDescent="0.2">
      <c r="A6206" t="s">
        <v>1242</v>
      </c>
      <c r="B6206" t="s">
        <v>6</v>
      </c>
      <c r="C6206">
        <v>5</v>
      </c>
      <c r="D6206" t="s">
        <v>1257</v>
      </c>
      <c r="E6206">
        <v>4057611</v>
      </c>
      <c r="F6206" t="s">
        <v>1537</v>
      </c>
      <c r="G6206" t="s">
        <v>1523</v>
      </c>
      <c r="H6206">
        <v>4</v>
      </c>
      <c r="I6206">
        <v>24</v>
      </c>
    </row>
    <row r="6207" spans="1:9" x14ac:dyDescent="0.2">
      <c r="A6207" t="s">
        <v>1242</v>
      </c>
      <c r="B6207" t="s">
        <v>6</v>
      </c>
      <c r="C6207">
        <v>5</v>
      </c>
      <c r="D6207" t="s">
        <v>1257</v>
      </c>
      <c r="E6207">
        <v>4057611</v>
      </c>
      <c r="F6207" t="s">
        <v>1537</v>
      </c>
      <c r="G6207" t="s">
        <v>1524</v>
      </c>
      <c r="H6207">
        <v>7</v>
      </c>
      <c r="I6207">
        <v>24</v>
      </c>
    </row>
    <row r="6208" spans="1:9" x14ac:dyDescent="0.2">
      <c r="A6208" t="s">
        <v>1242</v>
      </c>
      <c r="B6208" t="s">
        <v>6</v>
      </c>
      <c r="C6208">
        <v>5</v>
      </c>
      <c r="D6208" t="s">
        <v>1257</v>
      </c>
      <c r="E6208">
        <v>4057611</v>
      </c>
      <c r="F6208" t="s">
        <v>1537</v>
      </c>
      <c r="G6208" t="s">
        <v>1525</v>
      </c>
      <c r="H6208">
        <v>4</v>
      </c>
      <c r="I6208">
        <v>24</v>
      </c>
    </row>
    <row r="6209" spans="1:9" x14ac:dyDescent="0.2">
      <c r="A6209" t="s">
        <v>1242</v>
      </c>
      <c r="B6209" t="s">
        <v>6</v>
      </c>
      <c r="C6209">
        <v>5</v>
      </c>
      <c r="D6209" t="s">
        <v>1257</v>
      </c>
      <c r="E6209">
        <v>4057611</v>
      </c>
      <c r="F6209" t="s">
        <v>1537</v>
      </c>
      <c r="G6209" t="s">
        <v>1526</v>
      </c>
      <c r="H6209">
        <v>2</v>
      </c>
      <c r="I6209">
        <v>24</v>
      </c>
    </row>
    <row r="6210" spans="1:9" x14ac:dyDescent="0.2">
      <c r="A6210" t="s">
        <v>1242</v>
      </c>
      <c r="B6210" t="s">
        <v>6</v>
      </c>
      <c r="C6210">
        <v>5</v>
      </c>
      <c r="D6210" t="s">
        <v>1257</v>
      </c>
      <c r="E6210">
        <v>4057611</v>
      </c>
      <c r="F6210" t="s">
        <v>1537</v>
      </c>
      <c r="G6210" t="s">
        <v>1527</v>
      </c>
      <c r="H6210">
        <v>6</v>
      </c>
      <c r="I6210">
        <v>24</v>
      </c>
    </row>
    <row r="6211" spans="1:9" x14ac:dyDescent="0.2">
      <c r="A6211" t="s">
        <v>1242</v>
      </c>
      <c r="B6211" t="s">
        <v>6</v>
      </c>
      <c r="C6211">
        <v>5</v>
      </c>
      <c r="D6211" t="s">
        <v>1257</v>
      </c>
      <c r="E6211">
        <v>4057611</v>
      </c>
      <c r="F6211" t="s">
        <v>1537</v>
      </c>
      <c r="G6211" t="s">
        <v>1528</v>
      </c>
      <c r="H6211">
        <v>8</v>
      </c>
      <c r="I6211">
        <v>24</v>
      </c>
    </row>
    <row r="6212" spans="1:9" x14ac:dyDescent="0.2">
      <c r="A6212" t="s">
        <v>1242</v>
      </c>
      <c r="B6212" t="s">
        <v>6</v>
      </c>
      <c r="C6212">
        <v>5</v>
      </c>
      <c r="D6212" t="s">
        <v>1257</v>
      </c>
      <c r="E6212">
        <v>4057611</v>
      </c>
      <c r="F6212" t="s">
        <v>1537</v>
      </c>
      <c r="G6212" t="s">
        <v>1529</v>
      </c>
      <c r="H6212">
        <v>6</v>
      </c>
      <c r="I6212">
        <v>24</v>
      </c>
    </row>
    <row r="6213" spans="1:9" x14ac:dyDescent="0.2">
      <c r="A6213" t="s">
        <v>1242</v>
      </c>
      <c r="B6213" t="s">
        <v>6</v>
      </c>
      <c r="C6213">
        <v>5</v>
      </c>
      <c r="D6213" t="s">
        <v>1257</v>
      </c>
      <c r="E6213">
        <v>4057611</v>
      </c>
      <c r="F6213" t="s">
        <v>1537</v>
      </c>
      <c r="G6213" t="s">
        <v>1530</v>
      </c>
      <c r="H6213">
        <v>7</v>
      </c>
      <c r="I6213">
        <v>24</v>
      </c>
    </row>
    <row r="6214" spans="1:9" x14ac:dyDescent="0.2">
      <c r="A6214" t="s">
        <v>1242</v>
      </c>
      <c r="B6214" t="s">
        <v>6</v>
      </c>
      <c r="C6214">
        <v>5</v>
      </c>
      <c r="D6214" t="s">
        <v>1257</v>
      </c>
      <c r="E6214">
        <v>4057611</v>
      </c>
      <c r="F6214" t="s">
        <v>1537</v>
      </c>
      <c r="G6214" t="s">
        <v>1531</v>
      </c>
      <c r="H6214">
        <v>8</v>
      </c>
      <c r="I6214">
        <v>24</v>
      </c>
    </row>
    <row r="6215" spans="1:9" x14ac:dyDescent="0.2">
      <c r="A6215" t="s">
        <v>1242</v>
      </c>
      <c r="B6215" t="s">
        <v>6</v>
      </c>
      <c r="C6215">
        <v>5</v>
      </c>
      <c r="D6215" t="s">
        <v>1257</v>
      </c>
      <c r="E6215">
        <v>4057611</v>
      </c>
      <c r="F6215" t="s">
        <v>1537</v>
      </c>
      <c r="G6215" t="s">
        <v>1532</v>
      </c>
      <c r="H6215">
        <v>3</v>
      </c>
      <c r="I6215">
        <v>24</v>
      </c>
    </row>
    <row r="6216" spans="1:9" x14ac:dyDescent="0.2">
      <c r="A6216" t="s">
        <v>1242</v>
      </c>
      <c r="B6216" t="s">
        <v>6</v>
      </c>
      <c r="C6216">
        <v>5</v>
      </c>
      <c r="D6216" t="s">
        <v>1257</v>
      </c>
      <c r="E6216">
        <v>4057588</v>
      </c>
      <c r="F6216" t="s">
        <v>1540</v>
      </c>
      <c r="G6216" t="s">
        <v>1523</v>
      </c>
      <c r="H6216">
        <v>3</v>
      </c>
      <c r="I6216">
        <v>21</v>
      </c>
    </row>
    <row r="6217" spans="1:9" x14ac:dyDescent="0.2">
      <c r="A6217" t="s">
        <v>1242</v>
      </c>
      <c r="B6217" t="s">
        <v>6</v>
      </c>
      <c r="C6217">
        <v>5</v>
      </c>
      <c r="D6217" t="s">
        <v>1257</v>
      </c>
      <c r="E6217">
        <v>4057588</v>
      </c>
      <c r="F6217" t="s">
        <v>1540</v>
      </c>
      <c r="G6217" t="s">
        <v>1524</v>
      </c>
      <c r="H6217">
        <v>8</v>
      </c>
      <c r="I6217">
        <v>21</v>
      </c>
    </row>
    <row r="6218" spans="1:9" x14ac:dyDescent="0.2">
      <c r="A6218" t="s">
        <v>1242</v>
      </c>
      <c r="B6218" t="s">
        <v>6</v>
      </c>
      <c r="C6218">
        <v>5</v>
      </c>
      <c r="D6218" t="s">
        <v>1257</v>
      </c>
      <c r="E6218">
        <v>4057588</v>
      </c>
      <c r="F6218" t="s">
        <v>1540</v>
      </c>
      <c r="G6218" t="s">
        <v>1525</v>
      </c>
      <c r="H6218">
        <v>3</v>
      </c>
      <c r="I6218">
        <v>21</v>
      </c>
    </row>
    <row r="6219" spans="1:9" x14ac:dyDescent="0.2">
      <c r="A6219" t="s">
        <v>1242</v>
      </c>
      <c r="B6219" t="s">
        <v>6</v>
      </c>
      <c r="C6219">
        <v>5</v>
      </c>
      <c r="D6219" t="s">
        <v>1257</v>
      </c>
      <c r="E6219">
        <v>4057588</v>
      </c>
      <c r="F6219" t="s">
        <v>1540</v>
      </c>
      <c r="G6219" t="s">
        <v>1526</v>
      </c>
      <c r="H6219">
        <v>4</v>
      </c>
      <c r="I6219">
        <v>21</v>
      </c>
    </row>
    <row r="6220" spans="1:9" x14ac:dyDescent="0.2">
      <c r="A6220" t="s">
        <v>1242</v>
      </c>
      <c r="B6220" t="s">
        <v>6</v>
      </c>
      <c r="C6220">
        <v>5</v>
      </c>
      <c r="D6220" t="s">
        <v>1257</v>
      </c>
      <c r="E6220">
        <v>4057588</v>
      </c>
      <c r="F6220" t="s">
        <v>1540</v>
      </c>
      <c r="G6220" t="s">
        <v>1527</v>
      </c>
      <c r="H6220">
        <v>6</v>
      </c>
      <c r="I6220">
        <v>21</v>
      </c>
    </row>
    <row r="6221" spans="1:9" x14ac:dyDescent="0.2">
      <c r="A6221" t="s">
        <v>1242</v>
      </c>
      <c r="B6221" t="s">
        <v>6</v>
      </c>
      <c r="C6221">
        <v>5</v>
      </c>
      <c r="D6221" t="s">
        <v>1257</v>
      </c>
      <c r="E6221">
        <v>4057588</v>
      </c>
      <c r="F6221" t="s">
        <v>1540</v>
      </c>
      <c r="G6221" t="s">
        <v>1528</v>
      </c>
      <c r="H6221">
        <v>10</v>
      </c>
      <c r="I6221">
        <v>21</v>
      </c>
    </row>
    <row r="6222" spans="1:9" x14ac:dyDescent="0.2">
      <c r="A6222" t="s">
        <v>1242</v>
      </c>
      <c r="B6222" t="s">
        <v>6</v>
      </c>
      <c r="C6222">
        <v>5</v>
      </c>
      <c r="D6222" t="s">
        <v>1257</v>
      </c>
      <c r="E6222">
        <v>4057588</v>
      </c>
      <c r="F6222" t="s">
        <v>1540</v>
      </c>
      <c r="G6222" t="s">
        <v>1529</v>
      </c>
      <c r="H6222">
        <v>6</v>
      </c>
      <c r="I6222">
        <v>21</v>
      </c>
    </row>
    <row r="6223" spans="1:9" x14ac:dyDescent="0.2">
      <c r="A6223" t="s">
        <v>1242</v>
      </c>
      <c r="B6223" t="s">
        <v>6</v>
      </c>
      <c r="C6223">
        <v>5</v>
      </c>
      <c r="D6223" t="s">
        <v>1257</v>
      </c>
      <c r="E6223">
        <v>4057588</v>
      </c>
      <c r="F6223" t="s">
        <v>1540</v>
      </c>
      <c r="G6223" t="s">
        <v>1530</v>
      </c>
      <c r="H6223">
        <v>3</v>
      </c>
      <c r="I6223">
        <v>21</v>
      </c>
    </row>
    <row r="6224" spans="1:9" x14ac:dyDescent="0.2">
      <c r="A6224" t="s">
        <v>1242</v>
      </c>
      <c r="B6224" t="s">
        <v>6</v>
      </c>
      <c r="C6224">
        <v>5</v>
      </c>
      <c r="D6224" t="s">
        <v>1257</v>
      </c>
      <c r="E6224">
        <v>4057588</v>
      </c>
      <c r="F6224" t="s">
        <v>1540</v>
      </c>
      <c r="G6224" t="s">
        <v>1531</v>
      </c>
      <c r="H6224">
        <v>1</v>
      </c>
      <c r="I6224">
        <v>21</v>
      </c>
    </row>
    <row r="6225" spans="1:9" x14ac:dyDescent="0.2">
      <c r="A6225" t="s">
        <v>1242</v>
      </c>
      <c r="B6225" t="s">
        <v>6</v>
      </c>
      <c r="C6225">
        <v>5</v>
      </c>
      <c r="D6225" t="s">
        <v>1257</v>
      </c>
      <c r="E6225">
        <v>4057588</v>
      </c>
      <c r="F6225" t="s">
        <v>1540</v>
      </c>
      <c r="G6225" t="s">
        <v>1532</v>
      </c>
      <c r="H6225">
        <v>4</v>
      </c>
      <c r="I6225">
        <v>21</v>
      </c>
    </row>
    <row r="6226" spans="1:9" x14ac:dyDescent="0.2">
      <c r="A6226" t="s">
        <v>1242</v>
      </c>
      <c r="B6226" t="s">
        <v>6</v>
      </c>
      <c r="C6226">
        <v>5</v>
      </c>
      <c r="D6226" t="s">
        <v>1257</v>
      </c>
      <c r="E6226">
        <v>4057597</v>
      </c>
      <c r="F6226" t="s">
        <v>1541</v>
      </c>
      <c r="G6226" t="s">
        <v>1523</v>
      </c>
      <c r="H6226">
        <v>12</v>
      </c>
      <c r="I6226">
        <v>45</v>
      </c>
    </row>
    <row r="6227" spans="1:9" x14ac:dyDescent="0.2">
      <c r="A6227" t="s">
        <v>1242</v>
      </c>
      <c r="B6227" t="s">
        <v>6</v>
      </c>
      <c r="C6227">
        <v>5</v>
      </c>
      <c r="D6227" t="s">
        <v>1257</v>
      </c>
      <c r="E6227">
        <v>4057597</v>
      </c>
      <c r="F6227" t="s">
        <v>1541</v>
      </c>
      <c r="G6227" t="s">
        <v>1524</v>
      </c>
      <c r="H6227">
        <v>8</v>
      </c>
      <c r="I6227">
        <v>45</v>
      </c>
    </row>
    <row r="6228" spans="1:9" x14ac:dyDescent="0.2">
      <c r="A6228" t="s">
        <v>1242</v>
      </c>
      <c r="B6228" t="s">
        <v>6</v>
      </c>
      <c r="C6228">
        <v>5</v>
      </c>
      <c r="D6228" t="s">
        <v>1257</v>
      </c>
      <c r="E6228">
        <v>4057597</v>
      </c>
      <c r="F6228" t="s">
        <v>1541</v>
      </c>
      <c r="G6228" t="s">
        <v>1525</v>
      </c>
      <c r="H6228">
        <v>4</v>
      </c>
      <c r="I6228">
        <v>45</v>
      </c>
    </row>
    <row r="6229" spans="1:9" x14ac:dyDescent="0.2">
      <c r="A6229" t="s">
        <v>1242</v>
      </c>
      <c r="B6229" t="s">
        <v>6</v>
      </c>
      <c r="C6229">
        <v>5</v>
      </c>
      <c r="D6229" t="s">
        <v>1257</v>
      </c>
      <c r="E6229">
        <v>4057597</v>
      </c>
      <c r="F6229" t="s">
        <v>1541</v>
      </c>
      <c r="G6229" t="s">
        <v>1526</v>
      </c>
      <c r="H6229">
        <v>14</v>
      </c>
      <c r="I6229">
        <v>45</v>
      </c>
    </row>
    <row r="6230" spans="1:9" x14ac:dyDescent="0.2">
      <c r="A6230" t="s">
        <v>1242</v>
      </c>
      <c r="B6230" t="s">
        <v>6</v>
      </c>
      <c r="C6230">
        <v>5</v>
      </c>
      <c r="D6230" t="s">
        <v>1257</v>
      </c>
      <c r="E6230">
        <v>4057597</v>
      </c>
      <c r="F6230" t="s">
        <v>1541</v>
      </c>
      <c r="G6230" t="s">
        <v>1527</v>
      </c>
      <c r="H6230">
        <v>16</v>
      </c>
      <c r="I6230">
        <v>45</v>
      </c>
    </row>
    <row r="6231" spans="1:9" x14ac:dyDescent="0.2">
      <c r="A6231" t="s">
        <v>1242</v>
      </c>
      <c r="B6231" t="s">
        <v>6</v>
      </c>
      <c r="C6231">
        <v>5</v>
      </c>
      <c r="D6231" t="s">
        <v>1257</v>
      </c>
      <c r="E6231">
        <v>4057597</v>
      </c>
      <c r="F6231" t="s">
        <v>1541</v>
      </c>
      <c r="G6231" t="s">
        <v>1528</v>
      </c>
      <c r="H6231">
        <v>24</v>
      </c>
      <c r="I6231">
        <v>45</v>
      </c>
    </row>
    <row r="6232" spans="1:9" x14ac:dyDescent="0.2">
      <c r="A6232" t="s">
        <v>1242</v>
      </c>
      <c r="B6232" t="s">
        <v>6</v>
      </c>
      <c r="C6232">
        <v>5</v>
      </c>
      <c r="D6232" t="s">
        <v>1257</v>
      </c>
      <c r="E6232">
        <v>4057597</v>
      </c>
      <c r="F6232" t="s">
        <v>1541</v>
      </c>
      <c r="G6232" t="s">
        <v>1529</v>
      </c>
      <c r="H6232">
        <v>17</v>
      </c>
      <c r="I6232">
        <v>45</v>
      </c>
    </row>
    <row r="6233" spans="1:9" x14ac:dyDescent="0.2">
      <c r="A6233" t="s">
        <v>1242</v>
      </c>
      <c r="B6233" t="s">
        <v>6</v>
      </c>
      <c r="C6233">
        <v>5</v>
      </c>
      <c r="D6233" t="s">
        <v>1257</v>
      </c>
      <c r="E6233">
        <v>4057597</v>
      </c>
      <c r="F6233" t="s">
        <v>1541</v>
      </c>
      <c r="G6233" t="s">
        <v>1530</v>
      </c>
      <c r="H6233">
        <v>12</v>
      </c>
      <c r="I6233">
        <v>45</v>
      </c>
    </row>
    <row r="6234" spans="1:9" x14ac:dyDescent="0.2">
      <c r="A6234" t="s">
        <v>1242</v>
      </c>
      <c r="B6234" t="s">
        <v>6</v>
      </c>
      <c r="C6234">
        <v>5</v>
      </c>
      <c r="D6234" t="s">
        <v>1257</v>
      </c>
      <c r="E6234">
        <v>4057597</v>
      </c>
      <c r="F6234" t="s">
        <v>1541</v>
      </c>
      <c r="G6234" t="s">
        <v>1531</v>
      </c>
      <c r="H6234">
        <v>15</v>
      </c>
      <c r="I6234">
        <v>45</v>
      </c>
    </row>
    <row r="6235" spans="1:9" x14ac:dyDescent="0.2">
      <c r="A6235" t="s">
        <v>1242</v>
      </c>
      <c r="B6235" t="s">
        <v>6</v>
      </c>
      <c r="C6235">
        <v>5</v>
      </c>
      <c r="D6235" t="s">
        <v>1257</v>
      </c>
      <c r="E6235">
        <v>4057597</v>
      </c>
      <c r="F6235" t="s">
        <v>1541</v>
      </c>
      <c r="G6235" t="s">
        <v>1532</v>
      </c>
      <c r="H6235">
        <v>10</v>
      </c>
      <c r="I6235">
        <v>45</v>
      </c>
    </row>
    <row r="6236" spans="1:9" x14ac:dyDescent="0.2">
      <c r="A6236" t="s">
        <v>1242</v>
      </c>
      <c r="B6236" t="s">
        <v>6</v>
      </c>
      <c r="C6236">
        <v>5</v>
      </c>
      <c r="D6236" t="s">
        <v>1257</v>
      </c>
      <c r="E6236">
        <v>4057640</v>
      </c>
      <c r="F6236" t="s">
        <v>1536</v>
      </c>
      <c r="G6236" t="s">
        <v>1523</v>
      </c>
      <c r="H6236">
        <v>10</v>
      </c>
      <c r="I6236">
        <v>60</v>
      </c>
    </row>
    <row r="6237" spans="1:9" x14ac:dyDescent="0.2">
      <c r="A6237" t="s">
        <v>1242</v>
      </c>
      <c r="B6237" t="s">
        <v>6</v>
      </c>
      <c r="C6237">
        <v>5</v>
      </c>
      <c r="D6237" t="s">
        <v>1257</v>
      </c>
      <c r="E6237">
        <v>4057640</v>
      </c>
      <c r="F6237" t="s">
        <v>1536</v>
      </c>
      <c r="G6237" t="s">
        <v>1524</v>
      </c>
      <c r="H6237">
        <v>27</v>
      </c>
      <c r="I6237">
        <v>60</v>
      </c>
    </row>
    <row r="6238" spans="1:9" x14ac:dyDescent="0.2">
      <c r="A6238" t="s">
        <v>1242</v>
      </c>
      <c r="B6238" t="s">
        <v>6</v>
      </c>
      <c r="C6238">
        <v>5</v>
      </c>
      <c r="D6238" t="s">
        <v>1257</v>
      </c>
      <c r="E6238">
        <v>4057640</v>
      </c>
      <c r="F6238" t="s">
        <v>1536</v>
      </c>
      <c r="G6238" t="s">
        <v>1525</v>
      </c>
      <c r="H6238">
        <v>11</v>
      </c>
      <c r="I6238">
        <v>60</v>
      </c>
    </row>
    <row r="6239" spans="1:9" x14ac:dyDescent="0.2">
      <c r="A6239" t="s">
        <v>1242</v>
      </c>
      <c r="B6239" t="s">
        <v>6</v>
      </c>
      <c r="C6239">
        <v>5</v>
      </c>
      <c r="D6239" t="s">
        <v>1257</v>
      </c>
      <c r="E6239">
        <v>4057640</v>
      </c>
      <c r="F6239" t="s">
        <v>1536</v>
      </c>
      <c r="G6239" t="s">
        <v>1526</v>
      </c>
      <c r="H6239">
        <v>10</v>
      </c>
      <c r="I6239">
        <v>60</v>
      </c>
    </row>
    <row r="6240" spans="1:9" x14ac:dyDescent="0.2">
      <c r="A6240" t="s">
        <v>1242</v>
      </c>
      <c r="B6240" t="s">
        <v>6</v>
      </c>
      <c r="C6240">
        <v>5</v>
      </c>
      <c r="D6240" t="s">
        <v>1257</v>
      </c>
      <c r="E6240">
        <v>4057640</v>
      </c>
      <c r="F6240" t="s">
        <v>1536</v>
      </c>
      <c r="G6240" t="s">
        <v>1527</v>
      </c>
      <c r="H6240">
        <v>19</v>
      </c>
      <c r="I6240">
        <v>60</v>
      </c>
    </row>
    <row r="6241" spans="1:9" x14ac:dyDescent="0.2">
      <c r="A6241" t="s">
        <v>1242</v>
      </c>
      <c r="B6241" t="s">
        <v>6</v>
      </c>
      <c r="C6241">
        <v>5</v>
      </c>
      <c r="D6241" t="s">
        <v>1257</v>
      </c>
      <c r="E6241">
        <v>4057640</v>
      </c>
      <c r="F6241" t="s">
        <v>1536</v>
      </c>
      <c r="G6241" t="s">
        <v>1528</v>
      </c>
      <c r="H6241">
        <v>32</v>
      </c>
      <c r="I6241">
        <v>60</v>
      </c>
    </row>
    <row r="6242" spans="1:9" x14ac:dyDescent="0.2">
      <c r="A6242" t="s">
        <v>1242</v>
      </c>
      <c r="B6242" t="s">
        <v>6</v>
      </c>
      <c r="C6242">
        <v>5</v>
      </c>
      <c r="D6242" t="s">
        <v>1257</v>
      </c>
      <c r="E6242">
        <v>4057640</v>
      </c>
      <c r="F6242" t="s">
        <v>1536</v>
      </c>
      <c r="G6242" t="s">
        <v>1529</v>
      </c>
      <c r="H6242">
        <v>21</v>
      </c>
      <c r="I6242">
        <v>60</v>
      </c>
    </row>
    <row r="6243" spans="1:9" x14ac:dyDescent="0.2">
      <c r="A6243" t="s">
        <v>1242</v>
      </c>
      <c r="B6243" t="s">
        <v>6</v>
      </c>
      <c r="C6243">
        <v>5</v>
      </c>
      <c r="D6243" t="s">
        <v>1257</v>
      </c>
      <c r="E6243">
        <v>4057640</v>
      </c>
      <c r="F6243" t="s">
        <v>1536</v>
      </c>
      <c r="G6243" t="s">
        <v>1530</v>
      </c>
      <c r="H6243">
        <v>15</v>
      </c>
      <c r="I6243">
        <v>60</v>
      </c>
    </row>
    <row r="6244" spans="1:9" x14ac:dyDescent="0.2">
      <c r="A6244" t="s">
        <v>1242</v>
      </c>
      <c r="B6244" t="s">
        <v>6</v>
      </c>
      <c r="C6244">
        <v>5</v>
      </c>
      <c r="D6244" t="s">
        <v>1257</v>
      </c>
      <c r="E6244">
        <v>4057640</v>
      </c>
      <c r="F6244" t="s">
        <v>1536</v>
      </c>
      <c r="G6244" t="s">
        <v>1531</v>
      </c>
      <c r="H6244">
        <v>13</v>
      </c>
      <c r="I6244">
        <v>60</v>
      </c>
    </row>
    <row r="6245" spans="1:9" x14ac:dyDescent="0.2">
      <c r="A6245" t="s">
        <v>1242</v>
      </c>
      <c r="B6245" t="s">
        <v>6</v>
      </c>
      <c r="C6245">
        <v>5</v>
      </c>
      <c r="D6245" t="s">
        <v>1257</v>
      </c>
      <c r="E6245">
        <v>4057640</v>
      </c>
      <c r="F6245" t="s">
        <v>1536</v>
      </c>
      <c r="G6245" t="s">
        <v>1532</v>
      </c>
      <c r="H6245">
        <v>19</v>
      </c>
      <c r="I6245">
        <v>60</v>
      </c>
    </row>
    <row r="6246" spans="1:9" x14ac:dyDescent="0.2">
      <c r="A6246" t="s">
        <v>1242</v>
      </c>
      <c r="B6246" t="s">
        <v>6</v>
      </c>
      <c r="C6246">
        <v>5</v>
      </c>
      <c r="D6246" t="s">
        <v>1257</v>
      </c>
      <c r="E6246">
        <v>4057425</v>
      </c>
      <c r="F6246" t="s">
        <v>1449</v>
      </c>
      <c r="G6246" t="s">
        <v>1523</v>
      </c>
      <c r="H6246">
        <v>20</v>
      </c>
      <c r="I6246">
        <v>69</v>
      </c>
    </row>
    <row r="6247" spans="1:9" x14ac:dyDescent="0.2">
      <c r="A6247" t="s">
        <v>1242</v>
      </c>
      <c r="B6247" t="s">
        <v>6</v>
      </c>
      <c r="C6247">
        <v>5</v>
      </c>
      <c r="D6247" t="s">
        <v>1257</v>
      </c>
      <c r="E6247">
        <v>4057425</v>
      </c>
      <c r="F6247" t="s">
        <v>1449</v>
      </c>
      <c r="G6247" t="s">
        <v>1524</v>
      </c>
      <c r="H6247">
        <v>29</v>
      </c>
      <c r="I6247">
        <v>69</v>
      </c>
    </row>
    <row r="6248" spans="1:9" x14ac:dyDescent="0.2">
      <c r="A6248" t="s">
        <v>1242</v>
      </c>
      <c r="B6248" t="s">
        <v>6</v>
      </c>
      <c r="C6248">
        <v>5</v>
      </c>
      <c r="D6248" t="s">
        <v>1257</v>
      </c>
      <c r="E6248">
        <v>4057425</v>
      </c>
      <c r="F6248" t="s">
        <v>1449</v>
      </c>
      <c r="G6248" t="s">
        <v>1525</v>
      </c>
      <c r="H6248">
        <v>16</v>
      </c>
      <c r="I6248">
        <v>69</v>
      </c>
    </row>
    <row r="6249" spans="1:9" x14ac:dyDescent="0.2">
      <c r="A6249" t="s">
        <v>1242</v>
      </c>
      <c r="B6249" t="s">
        <v>6</v>
      </c>
      <c r="C6249">
        <v>5</v>
      </c>
      <c r="D6249" t="s">
        <v>1257</v>
      </c>
      <c r="E6249">
        <v>4057425</v>
      </c>
      <c r="F6249" t="s">
        <v>1449</v>
      </c>
      <c r="G6249" t="s">
        <v>1526</v>
      </c>
      <c r="H6249">
        <v>15</v>
      </c>
      <c r="I6249">
        <v>69</v>
      </c>
    </row>
    <row r="6250" spans="1:9" x14ac:dyDescent="0.2">
      <c r="A6250" t="s">
        <v>1242</v>
      </c>
      <c r="B6250" t="s">
        <v>6</v>
      </c>
      <c r="C6250">
        <v>5</v>
      </c>
      <c r="D6250" t="s">
        <v>1257</v>
      </c>
      <c r="E6250">
        <v>4057425</v>
      </c>
      <c r="F6250" t="s">
        <v>1449</v>
      </c>
      <c r="G6250" t="s">
        <v>1527</v>
      </c>
      <c r="H6250">
        <v>24</v>
      </c>
      <c r="I6250">
        <v>69</v>
      </c>
    </row>
    <row r="6251" spans="1:9" x14ac:dyDescent="0.2">
      <c r="A6251" t="s">
        <v>1242</v>
      </c>
      <c r="B6251" t="s">
        <v>6</v>
      </c>
      <c r="C6251">
        <v>5</v>
      </c>
      <c r="D6251" t="s">
        <v>1257</v>
      </c>
      <c r="E6251">
        <v>4057425</v>
      </c>
      <c r="F6251" t="s">
        <v>1449</v>
      </c>
      <c r="G6251" t="s">
        <v>1528</v>
      </c>
      <c r="H6251">
        <v>39</v>
      </c>
      <c r="I6251">
        <v>69</v>
      </c>
    </row>
    <row r="6252" spans="1:9" x14ac:dyDescent="0.2">
      <c r="A6252" t="s">
        <v>1242</v>
      </c>
      <c r="B6252" t="s">
        <v>6</v>
      </c>
      <c r="C6252">
        <v>5</v>
      </c>
      <c r="D6252" t="s">
        <v>1257</v>
      </c>
      <c r="E6252">
        <v>4057425</v>
      </c>
      <c r="F6252" t="s">
        <v>1449</v>
      </c>
      <c r="G6252" t="s">
        <v>1529</v>
      </c>
      <c r="H6252">
        <v>17</v>
      </c>
      <c r="I6252">
        <v>69</v>
      </c>
    </row>
    <row r="6253" spans="1:9" x14ac:dyDescent="0.2">
      <c r="A6253" t="s">
        <v>1242</v>
      </c>
      <c r="B6253" t="s">
        <v>6</v>
      </c>
      <c r="C6253">
        <v>5</v>
      </c>
      <c r="D6253" t="s">
        <v>1257</v>
      </c>
      <c r="E6253">
        <v>4057425</v>
      </c>
      <c r="F6253" t="s">
        <v>1449</v>
      </c>
      <c r="G6253" t="s">
        <v>1530</v>
      </c>
      <c r="H6253">
        <v>17</v>
      </c>
      <c r="I6253">
        <v>69</v>
      </c>
    </row>
    <row r="6254" spans="1:9" x14ac:dyDescent="0.2">
      <c r="A6254" t="s">
        <v>1242</v>
      </c>
      <c r="B6254" t="s">
        <v>6</v>
      </c>
      <c r="C6254">
        <v>5</v>
      </c>
      <c r="D6254" t="s">
        <v>1257</v>
      </c>
      <c r="E6254">
        <v>4057425</v>
      </c>
      <c r="F6254" t="s">
        <v>1449</v>
      </c>
      <c r="G6254" t="s">
        <v>1531</v>
      </c>
      <c r="H6254">
        <v>19</v>
      </c>
      <c r="I6254">
        <v>69</v>
      </c>
    </row>
    <row r="6255" spans="1:9" x14ac:dyDescent="0.2">
      <c r="A6255" t="s">
        <v>1242</v>
      </c>
      <c r="B6255" t="s">
        <v>6</v>
      </c>
      <c r="C6255">
        <v>5</v>
      </c>
      <c r="D6255" t="s">
        <v>1257</v>
      </c>
      <c r="E6255">
        <v>4057425</v>
      </c>
      <c r="F6255" t="s">
        <v>1449</v>
      </c>
      <c r="G6255" t="s">
        <v>1532</v>
      </c>
      <c r="H6255">
        <v>19</v>
      </c>
      <c r="I6255">
        <v>69</v>
      </c>
    </row>
    <row r="6256" spans="1:9" x14ac:dyDescent="0.2">
      <c r="A6256" t="s">
        <v>1242</v>
      </c>
      <c r="B6256" t="s">
        <v>6</v>
      </c>
      <c r="C6256">
        <v>5</v>
      </c>
      <c r="D6256" t="s">
        <v>1257</v>
      </c>
      <c r="E6256">
        <v>4057613</v>
      </c>
      <c r="F6256" t="s">
        <v>1542</v>
      </c>
      <c r="G6256" t="s">
        <v>1523</v>
      </c>
      <c r="H6256">
        <v>17</v>
      </c>
      <c r="I6256">
        <v>51</v>
      </c>
    </row>
    <row r="6257" spans="1:9" x14ac:dyDescent="0.2">
      <c r="A6257" t="s">
        <v>1242</v>
      </c>
      <c r="B6257" t="s">
        <v>6</v>
      </c>
      <c r="C6257">
        <v>5</v>
      </c>
      <c r="D6257" t="s">
        <v>1257</v>
      </c>
      <c r="E6257">
        <v>4057613</v>
      </c>
      <c r="F6257" t="s">
        <v>1542</v>
      </c>
      <c r="G6257" t="s">
        <v>1524</v>
      </c>
      <c r="H6257">
        <v>23</v>
      </c>
      <c r="I6257">
        <v>51</v>
      </c>
    </row>
    <row r="6258" spans="1:9" x14ac:dyDescent="0.2">
      <c r="A6258" t="s">
        <v>1242</v>
      </c>
      <c r="B6258" t="s">
        <v>6</v>
      </c>
      <c r="C6258">
        <v>5</v>
      </c>
      <c r="D6258" t="s">
        <v>1257</v>
      </c>
      <c r="E6258">
        <v>4057613</v>
      </c>
      <c r="F6258" t="s">
        <v>1542</v>
      </c>
      <c r="G6258" t="s">
        <v>1525</v>
      </c>
      <c r="H6258">
        <v>10</v>
      </c>
      <c r="I6258">
        <v>51</v>
      </c>
    </row>
    <row r="6259" spans="1:9" x14ac:dyDescent="0.2">
      <c r="A6259" t="s">
        <v>1242</v>
      </c>
      <c r="B6259" t="s">
        <v>6</v>
      </c>
      <c r="C6259">
        <v>5</v>
      </c>
      <c r="D6259" t="s">
        <v>1257</v>
      </c>
      <c r="E6259">
        <v>4057613</v>
      </c>
      <c r="F6259" t="s">
        <v>1542</v>
      </c>
      <c r="G6259" t="s">
        <v>1526</v>
      </c>
      <c r="H6259">
        <v>13</v>
      </c>
      <c r="I6259">
        <v>51</v>
      </c>
    </row>
    <row r="6260" spans="1:9" x14ac:dyDescent="0.2">
      <c r="A6260" t="s">
        <v>1242</v>
      </c>
      <c r="B6260" t="s">
        <v>6</v>
      </c>
      <c r="C6260">
        <v>5</v>
      </c>
      <c r="D6260" t="s">
        <v>1257</v>
      </c>
      <c r="E6260">
        <v>4057613</v>
      </c>
      <c r="F6260" t="s">
        <v>1542</v>
      </c>
      <c r="G6260" t="s">
        <v>1527</v>
      </c>
      <c r="H6260">
        <v>15</v>
      </c>
      <c r="I6260">
        <v>51</v>
      </c>
    </row>
    <row r="6261" spans="1:9" x14ac:dyDescent="0.2">
      <c r="A6261" t="s">
        <v>1242</v>
      </c>
      <c r="B6261" t="s">
        <v>6</v>
      </c>
      <c r="C6261">
        <v>5</v>
      </c>
      <c r="D6261" t="s">
        <v>1257</v>
      </c>
      <c r="E6261">
        <v>4057613</v>
      </c>
      <c r="F6261" t="s">
        <v>1542</v>
      </c>
      <c r="G6261" t="s">
        <v>1528</v>
      </c>
      <c r="H6261">
        <v>31</v>
      </c>
      <c r="I6261">
        <v>51</v>
      </c>
    </row>
    <row r="6262" spans="1:9" x14ac:dyDescent="0.2">
      <c r="A6262" t="s">
        <v>1242</v>
      </c>
      <c r="B6262" t="s">
        <v>6</v>
      </c>
      <c r="C6262">
        <v>5</v>
      </c>
      <c r="D6262" t="s">
        <v>1257</v>
      </c>
      <c r="E6262">
        <v>4057613</v>
      </c>
      <c r="F6262" t="s">
        <v>1542</v>
      </c>
      <c r="G6262" t="s">
        <v>1529</v>
      </c>
      <c r="H6262">
        <v>21</v>
      </c>
      <c r="I6262">
        <v>51</v>
      </c>
    </row>
    <row r="6263" spans="1:9" x14ac:dyDescent="0.2">
      <c r="A6263" t="s">
        <v>1242</v>
      </c>
      <c r="B6263" t="s">
        <v>6</v>
      </c>
      <c r="C6263">
        <v>5</v>
      </c>
      <c r="D6263" t="s">
        <v>1257</v>
      </c>
      <c r="E6263">
        <v>4057613</v>
      </c>
      <c r="F6263" t="s">
        <v>1542</v>
      </c>
      <c r="G6263" t="s">
        <v>1530</v>
      </c>
      <c r="H6263">
        <v>15</v>
      </c>
      <c r="I6263">
        <v>51</v>
      </c>
    </row>
    <row r="6264" spans="1:9" x14ac:dyDescent="0.2">
      <c r="A6264" t="s">
        <v>1242</v>
      </c>
      <c r="B6264" t="s">
        <v>6</v>
      </c>
      <c r="C6264">
        <v>5</v>
      </c>
      <c r="D6264" t="s">
        <v>1257</v>
      </c>
      <c r="E6264">
        <v>4057613</v>
      </c>
      <c r="F6264" t="s">
        <v>1542</v>
      </c>
      <c r="G6264" t="s">
        <v>1531</v>
      </c>
      <c r="H6264">
        <v>9</v>
      </c>
      <c r="I6264">
        <v>51</v>
      </c>
    </row>
    <row r="6265" spans="1:9" x14ac:dyDescent="0.2">
      <c r="A6265" t="s">
        <v>1242</v>
      </c>
      <c r="B6265" t="s">
        <v>6</v>
      </c>
      <c r="C6265">
        <v>5</v>
      </c>
      <c r="D6265" t="s">
        <v>1257</v>
      </c>
      <c r="E6265">
        <v>4057613</v>
      </c>
      <c r="F6265" t="s">
        <v>1542</v>
      </c>
      <c r="G6265" t="s">
        <v>1532</v>
      </c>
      <c r="H6265">
        <v>25</v>
      </c>
      <c r="I6265">
        <v>51</v>
      </c>
    </row>
    <row r="6266" spans="1:9" x14ac:dyDescent="0.2">
      <c r="A6266" t="s">
        <v>1242</v>
      </c>
      <c r="B6266" t="s">
        <v>6</v>
      </c>
      <c r="C6266">
        <v>5</v>
      </c>
      <c r="D6266" t="s">
        <v>1257</v>
      </c>
      <c r="E6266">
        <v>4057691</v>
      </c>
      <c r="F6266" t="s">
        <v>1543</v>
      </c>
      <c r="G6266" t="s">
        <v>1523</v>
      </c>
      <c r="H6266">
        <v>1</v>
      </c>
      <c r="I6266">
        <v>18</v>
      </c>
    </row>
    <row r="6267" spans="1:9" x14ac:dyDescent="0.2">
      <c r="A6267" t="s">
        <v>1242</v>
      </c>
      <c r="B6267" t="s">
        <v>6</v>
      </c>
      <c r="C6267">
        <v>5</v>
      </c>
      <c r="D6267" t="s">
        <v>1257</v>
      </c>
      <c r="E6267">
        <v>4057691</v>
      </c>
      <c r="F6267" t="s">
        <v>1543</v>
      </c>
      <c r="G6267" t="s">
        <v>1524</v>
      </c>
      <c r="H6267">
        <v>8</v>
      </c>
      <c r="I6267">
        <v>18</v>
      </c>
    </row>
    <row r="6268" spans="1:9" x14ac:dyDescent="0.2">
      <c r="A6268" t="s">
        <v>1242</v>
      </c>
      <c r="B6268" t="s">
        <v>6</v>
      </c>
      <c r="C6268">
        <v>5</v>
      </c>
      <c r="D6268" t="s">
        <v>1257</v>
      </c>
      <c r="E6268">
        <v>4057691</v>
      </c>
      <c r="F6268" t="s">
        <v>1543</v>
      </c>
      <c r="G6268" t="s">
        <v>1525</v>
      </c>
      <c r="H6268">
        <v>5</v>
      </c>
      <c r="I6268">
        <v>18</v>
      </c>
    </row>
    <row r="6269" spans="1:9" x14ac:dyDescent="0.2">
      <c r="A6269" t="s">
        <v>1242</v>
      </c>
      <c r="B6269" t="s">
        <v>6</v>
      </c>
      <c r="C6269">
        <v>5</v>
      </c>
      <c r="D6269" t="s">
        <v>1257</v>
      </c>
      <c r="E6269">
        <v>4057691</v>
      </c>
      <c r="F6269" t="s">
        <v>1543</v>
      </c>
      <c r="G6269" t="s">
        <v>1526</v>
      </c>
      <c r="H6269">
        <v>2</v>
      </c>
      <c r="I6269">
        <v>18</v>
      </c>
    </row>
    <row r="6270" spans="1:9" x14ac:dyDescent="0.2">
      <c r="A6270" t="s">
        <v>1242</v>
      </c>
      <c r="B6270" t="s">
        <v>6</v>
      </c>
      <c r="C6270">
        <v>5</v>
      </c>
      <c r="D6270" t="s">
        <v>1257</v>
      </c>
      <c r="E6270">
        <v>4057691</v>
      </c>
      <c r="F6270" t="s">
        <v>1543</v>
      </c>
      <c r="G6270" t="s">
        <v>1527</v>
      </c>
      <c r="H6270">
        <v>1</v>
      </c>
      <c r="I6270">
        <v>18</v>
      </c>
    </row>
    <row r="6271" spans="1:9" x14ac:dyDescent="0.2">
      <c r="A6271" t="s">
        <v>1242</v>
      </c>
      <c r="B6271" t="s">
        <v>6</v>
      </c>
      <c r="C6271">
        <v>5</v>
      </c>
      <c r="D6271" t="s">
        <v>1257</v>
      </c>
      <c r="E6271">
        <v>4057691</v>
      </c>
      <c r="F6271" t="s">
        <v>1543</v>
      </c>
      <c r="G6271" t="s">
        <v>1528</v>
      </c>
      <c r="H6271">
        <v>5</v>
      </c>
      <c r="I6271">
        <v>18</v>
      </c>
    </row>
    <row r="6272" spans="1:9" x14ac:dyDescent="0.2">
      <c r="A6272" t="s">
        <v>1242</v>
      </c>
      <c r="B6272" t="s">
        <v>6</v>
      </c>
      <c r="C6272">
        <v>5</v>
      </c>
      <c r="D6272" t="s">
        <v>1257</v>
      </c>
      <c r="E6272">
        <v>4057691</v>
      </c>
      <c r="F6272" t="s">
        <v>1543</v>
      </c>
      <c r="G6272" t="s">
        <v>1529</v>
      </c>
      <c r="H6272">
        <v>5</v>
      </c>
      <c r="I6272">
        <v>18</v>
      </c>
    </row>
    <row r="6273" spans="1:9" x14ac:dyDescent="0.2">
      <c r="A6273" t="s">
        <v>1242</v>
      </c>
      <c r="B6273" t="s">
        <v>6</v>
      </c>
      <c r="C6273">
        <v>5</v>
      </c>
      <c r="D6273" t="s">
        <v>1257</v>
      </c>
      <c r="E6273">
        <v>4057691</v>
      </c>
      <c r="F6273" t="s">
        <v>1543</v>
      </c>
      <c r="G6273" t="s">
        <v>1530</v>
      </c>
      <c r="H6273">
        <v>7</v>
      </c>
      <c r="I6273">
        <v>18</v>
      </c>
    </row>
    <row r="6274" spans="1:9" x14ac:dyDescent="0.2">
      <c r="A6274" t="s">
        <v>1242</v>
      </c>
      <c r="B6274" t="s">
        <v>6</v>
      </c>
      <c r="C6274">
        <v>5</v>
      </c>
      <c r="D6274" t="s">
        <v>1257</v>
      </c>
      <c r="E6274">
        <v>4057691</v>
      </c>
      <c r="F6274" t="s">
        <v>1543</v>
      </c>
      <c r="G6274" t="s">
        <v>1531</v>
      </c>
      <c r="H6274">
        <v>5</v>
      </c>
      <c r="I6274">
        <v>18</v>
      </c>
    </row>
    <row r="6275" spans="1:9" x14ac:dyDescent="0.2">
      <c r="A6275" t="s">
        <v>1242</v>
      </c>
      <c r="B6275" t="s">
        <v>6</v>
      </c>
      <c r="C6275">
        <v>5</v>
      </c>
      <c r="D6275" t="s">
        <v>1257</v>
      </c>
      <c r="E6275">
        <v>4057691</v>
      </c>
      <c r="F6275" t="s">
        <v>1543</v>
      </c>
      <c r="G6275" t="s">
        <v>1532</v>
      </c>
      <c r="H6275">
        <v>4</v>
      </c>
      <c r="I6275">
        <v>18</v>
      </c>
    </row>
    <row r="6276" spans="1:9" x14ac:dyDescent="0.2">
      <c r="A6276" t="s">
        <v>1242</v>
      </c>
      <c r="B6276" t="s">
        <v>6</v>
      </c>
      <c r="C6276">
        <v>5</v>
      </c>
      <c r="D6276" t="s">
        <v>1256</v>
      </c>
      <c r="E6276">
        <v>4240294</v>
      </c>
      <c r="F6276" t="s">
        <v>1449</v>
      </c>
      <c r="G6276" t="s">
        <v>1523</v>
      </c>
      <c r="H6276">
        <v>0</v>
      </c>
      <c r="I6276">
        <v>3</v>
      </c>
    </row>
    <row r="6277" spans="1:9" x14ac:dyDescent="0.2">
      <c r="A6277" t="s">
        <v>1242</v>
      </c>
      <c r="B6277" t="s">
        <v>6</v>
      </c>
      <c r="C6277">
        <v>5</v>
      </c>
      <c r="D6277" t="s">
        <v>1256</v>
      </c>
      <c r="E6277">
        <v>4240294</v>
      </c>
      <c r="F6277" t="s">
        <v>1449</v>
      </c>
      <c r="G6277" t="s">
        <v>1524</v>
      </c>
      <c r="H6277">
        <v>0</v>
      </c>
      <c r="I6277">
        <v>3</v>
      </c>
    </row>
    <row r="6278" spans="1:9" x14ac:dyDescent="0.2">
      <c r="A6278" t="s">
        <v>1242</v>
      </c>
      <c r="B6278" t="s">
        <v>6</v>
      </c>
      <c r="C6278">
        <v>5</v>
      </c>
      <c r="D6278" t="s">
        <v>1256</v>
      </c>
      <c r="E6278">
        <v>4240294</v>
      </c>
      <c r="F6278" t="s">
        <v>1449</v>
      </c>
      <c r="G6278" t="s">
        <v>1525</v>
      </c>
      <c r="H6278">
        <v>0</v>
      </c>
      <c r="I6278">
        <v>3</v>
      </c>
    </row>
    <row r="6279" spans="1:9" x14ac:dyDescent="0.2">
      <c r="A6279" t="s">
        <v>1242</v>
      </c>
      <c r="B6279" t="s">
        <v>6</v>
      </c>
      <c r="C6279">
        <v>5</v>
      </c>
      <c r="D6279" t="s">
        <v>1256</v>
      </c>
      <c r="E6279">
        <v>4240294</v>
      </c>
      <c r="F6279" t="s">
        <v>1449</v>
      </c>
      <c r="G6279" t="s">
        <v>1526</v>
      </c>
      <c r="H6279">
        <v>1</v>
      </c>
      <c r="I6279">
        <v>3</v>
      </c>
    </row>
    <row r="6280" spans="1:9" x14ac:dyDescent="0.2">
      <c r="A6280" t="s">
        <v>1242</v>
      </c>
      <c r="B6280" t="s">
        <v>6</v>
      </c>
      <c r="C6280">
        <v>5</v>
      </c>
      <c r="D6280" t="s">
        <v>1256</v>
      </c>
      <c r="E6280">
        <v>4240294</v>
      </c>
      <c r="F6280" t="s">
        <v>1449</v>
      </c>
      <c r="G6280" t="s">
        <v>1527</v>
      </c>
      <c r="H6280">
        <v>1</v>
      </c>
      <c r="I6280">
        <v>3</v>
      </c>
    </row>
    <row r="6281" spans="1:9" x14ac:dyDescent="0.2">
      <c r="A6281" t="s">
        <v>1242</v>
      </c>
      <c r="B6281" t="s">
        <v>6</v>
      </c>
      <c r="C6281">
        <v>5</v>
      </c>
      <c r="D6281" t="s">
        <v>1256</v>
      </c>
      <c r="E6281">
        <v>4240294</v>
      </c>
      <c r="F6281" t="s">
        <v>1449</v>
      </c>
      <c r="G6281" t="s">
        <v>1528</v>
      </c>
      <c r="H6281">
        <v>2</v>
      </c>
      <c r="I6281">
        <v>3</v>
      </c>
    </row>
    <row r="6282" spans="1:9" x14ac:dyDescent="0.2">
      <c r="A6282" t="s">
        <v>1242</v>
      </c>
      <c r="B6282" t="s">
        <v>6</v>
      </c>
      <c r="C6282">
        <v>5</v>
      </c>
      <c r="D6282" t="s">
        <v>1256</v>
      </c>
      <c r="E6282">
        <v>4240294</v>
      </c>
      <c r="F6282" t="s">
        <v>1449</v>
      </c>
      <c r="G6282" t="s">
        <v>1529</v>
      </c>
      <c r="H6282">
        <v>0</v>
      </c>
      <c r="I6282">
        <v>3</v>
      </c>
    </row>
    <row r="6283" spans="1:9" x14ac:dyDescent="0.2">
      <c r="A6283" t="s">
        <v>1242</v>
      </c>
      <c r="B6283" t="s">
        <v>6</v>
      </c>
      <c r="C6283">
        <v>5</v>
      </c>
      <c r="D6283" t="s">
        <v>1256</v>
      </c>
      <c r="E6283">
        <v>4240294</v>
      </c>
      <c r="F6283" t="s">
        <v>1449</v>
      </c>
      <c r="G6283" t="s">
        <v>1530</v>
      </c>
      <c r="H6283">
        <v>0</v>
      </c>
      <c r="I6283">
        <v>3</v>
      </c>
    </row>
    <row r="6284" spans="1:9" x14ac:dyDescent="0.2">
      <c r="A6284" t="s">
        <v>1242</v>
      </c>
      <c r="B6284" t="s">
        <v>6</v>
      </c>
      <c r="C6284">
        <v>5</v>
      </c>
      <c r="D6284" t="s">
        <v>1256</v>
      </c>
      <c r="E6284">
        <v>4240294</v>
      </c>
      <c r="F6284" t="s">
        <v>1449</v>
      </c>
      <c r="G6284" t="s">
        <v>1531</v>
      </c>
      <c r="H6284">
        <v>0</v>
      </c>
      <c r="I6284">
        <v>3</v>
      </c>
    </row>
    <row r="6285" spans="1:9" x14ac:dyDescent="0.2">
      <c r="A6285" t="s">
        <v>1242</v>
      </c>
      <c r="B6285" t="s">
        <v>6</v>
      </c>
      <c r="C6285">
        <v>5</v>
      </c>
      <c r="D6285" t="s">
        <v>1256</v>
      </c>
      <c r="E6285">
        <v>4240294</v>
      </c>
      <c r="F6285" t="s">
        <v>1449</v>
      </c>
      <c r="G6285" t="s">
        <v>1532</v>
      </c>
      <c r="H6285">
        <v>0</v>
      </c>
      <c r="I6285">
        <v>3</v>
      </c>
    </row>
    <row r="6286" spans="1:9" x14ac:dyDescent="0.2">
      <c r="A6286" t="s">
        <v>1242</v>
      </c>
      <c r="B6286" t="s">
        <v>6</v>
      </c>
      <c r="C6286">
        <v>5</v>
      </c>
      <c r="D6286" t="s">
        <v>1256</v>
      </c>
      <c r="E6286">
        <v>4057367</v>
      </c>
      <c r="F6286" t="s">
        <v>1522</v>
      </c>
      <c r="G6286" t="s">
        <v>1523</v>
      </c>
      <c r="H6286">
        <v>26</v>
      </c>
      <c r="I6286">
        <v>72</v>
      </c>
    </row>
    <row r="6287" spans="1:9" x14ac:dyDescent="0.2">
      <c r="A6287" t="s">
        <v>1242</v>
      </c>
      <c r="B6287" t="s">
        <v>6</v>
      </c>
      <c r="C6287">
        <v>5</v>
      </c>
      <c r="D6287" t="s">
        <v>1256</v>
      </c>
      <c r="E6287">
        <v>4057367</v>
      </c>
      <c r="F6287" t="s">
        <v>1522</v>
      </c>
      <c r="G6287" t="s">
        <v>1524</v>
      </c>
      <c r="H6287">
        <v>45</v>
      </c>
      <c r="I6287">
        <v>72</v>
      </c>
    </row>
    <row r="6288" spans="1:9" x14ac:dyDescent="0.2">
      <c r="A6288" t="s">
        <v>1242</v>
      </c>
      <c r="B6288" t="s">
        <v>6</v>
      </c>
      <c r="C6288">
        <v>5</v>
      </c>
      <c r="D6288" t="s">
        <v>1256</v>
      </c>
      <c r="E6288">
        <v>4057367</v>
      </c>
      <c r="F6288" t="s">
        <v>1522</v>
      </c>
      <c r="G6288" t="s">
        <v>1525</v>
      </c>
      <c r="H6288">
        <v>34</v>
      </c>
      <c r="I6288">
        <v>72</v>
      </c>
    </row>
    <row r="6289" spans="1:9" x14ac:dyDescent="0.2">
      <c r="A6289" t="s">
        <v>1242</v>
      </c>
      <c r="B6289" t="s">
        <v>6</v>
      </c>
      <c r="C6289">
        <v>5</v>
      </c>
      <c r="D6289" t="s">
        <v>1256</v>
      </c>
      <c r="E6289">
        <v>4057367</v>
      </c>
      <c r="F6289" t="s">
        <v>1522</v>
      </c>
      <c r="G6289" t="s">
        <v>1526</v>
      </c>
      <c r="H6289">
        <v>69</v>
      </c>
      <c r="I6289">
        <v>72</v>
      </c>
    </row>
    <row r="6290" spans="1:9" x14ac:dyDescent="0.2">
      <c r="A6290" t="s">
        <v>1242</v>
      </c>
      <c r="B6290" t="s">
        <v>6</v>
      </c>
      <c r="C6290">
        <v>5</v>
      </c>
      <c r="D6290" t="s">
        <v>1256</v>
      </c>
      <c r="E6290">
        <v>4057367</v>
      </c>
      <c r="F6290" t="s">
        <v>1522</v>
      </c>
      <c r="G6290" t="s">
        <v>1527</v>
      </c>
      <c r="H6290">
        <v>72</v>
      </c>
      <c r="I6290">
        <v>72</v>
      </c>
    </row>
    <row r="6291" spans="1:9" x14ac:dyDescent="0.2">
      <c r="A6291" t="s">
        <v>1242</v>
      </c>
      <c r="B6291" t="s">
        <v>6</v>
      </c>
      <c r="C6291">
        <v>5</v>
      </c>
      <c r="D6291" t="s">
        <v>1256</v>
      </c>
      <c r="E6291">
        <v>4057367</v>
      </c>
      <c r="F6291" t="s">
        <v>1522</v>
      </c>
      <c r="G6291" t="s">
        <v>1528</v>
      </c>
      <c r="H6291">
        <v>72</v>
      </c>
      <c r="I6291">
        <v>72</v>
      </c>
    </row>
    <row r="6292" spans="1:9" x14ac:dyDescent="0.2">
      <c r="A6292" t="s">
        <v>1242</v>
      </c>
      <c r="B6292" t="s">
        <v>6</v>
      </c>
      <c r="C6292">
        <v>5</v>
      </c>
      <c r="D6292" t="s">
        <v>1256</v>
      </c>
      <c r="E6292">
        <v>4057367</v>
      </c>
      <c r="F6292" t="s">
        <v>1522</v>
      </c>
      <c r="G6292" t="s">
        <v>1529</v>
      </c>
      <c r="H6292">
        <v>59</v>
      </c>
      <c r="I6292">
        <v>72</v>
      </c>
    </row>
    <row r="6293" spans="1:9" x14ac:dyDescent="0.2">
      <c r="A6293" t="s">
        <v>1242</v>
      </c>
      <c r="B6293" t="s">
        <v>6</v>
      </c>
      <c r="C6293">
        <v>5</v>
      </c>
      <c r="D6293" t="s">
        <v>1256</v>
      </c>
      <c r="E6293">
        <v>4057367</v>
      </c>
      <c r="F6293" t="s">
        <v>1522</v>
      </c>
      <c r="G6293" t="s">
        <v>1530</v>
      </c>
      <c r="H6293">
        <v>39</v>
      </c>
      <c r="I6293">
        <v>72</v>
      </c>
    </row>
    <row r="6294" spans="1:9" x14ac:dyDescent="0.2">
      <c r="A6294" t="s">
        <v>1242</v>
      </c>
      <c r="B6294" t="s">
        <v>6</v>
      </c>
      <c r="C6294">
        <v>5</v>
      </c>
      <c r="D6294" t="s">
        <v>1256</v>
      </c>
      <c r="E6294">
        <v>4057367</v>
      </c>
      <c r="F6294" t="s">
        <v>1522</v>
      </c>
      <c r="G6294" t="s">
        <v>1531</v>
      </c>
      <c r="H6294">
        <v>54</v>
      </c>
      <c r="I6294">
        <v>72</v>
      </c>
    </row>
    <row r="6295" spans="1:9" x14ac:dyDescent="0.2">
      <c r="A6295" t="s">
        <v>1242</v>
      </c>
      <c r="B6295" t="s">
        <v>6</v>
      </c>
      <c r="C6295">
        <v>5</v>
      </c>
      <c r="D6295" t="s">
        <v>1256</v>
      </c>
      <c r="E6295">
        <v>4057367</v>
      </c>
      <c r="F6295" t="s">
        <v>1522</v>
      </c>
      <c r="G6295" t="s">
        <v>1532</v>
      </c>
      <c r="H6295">
        <v>42</v>
      </c>
      <c r="I6295">
        <v>72</v>
      </c>
    </row>
    <row r="6296" spans="1:9" x14ac:dyDescent="0.2">
      <c r="A6296" t="s">
        <v>1242</v>
      </c>
      <c r="B6296" t="s">
        <v>6</v>
      </c>
      <c r="C6296">
        <v>5</v>
      </c>
      <c r="D6296" t="s">
        <v>1256</v>
      </c>
      <c r="E6296">
        <v>4057631</v>
      </c>
      <c r="F6296" t="s">
        <v>1533</v>
      </c>
      <c r="G6296" t="s">
        <v>1523</v>
      </c>
      <c r="H6296">
        <v>7</v>
      </c>
      <c r="I6296">
        <v>54</v>
      </c>
    </row>
    <row r="6297" spans="1:9" x14ac:dyDescent="0.2">
      <c r="A6297" t="s">
        <v>1242</v>
      </c>
      <c r="B6297" t="s">
        <v>6</v>
      </c>
      <c r="C6297">
        <v>5</v>
      </c>
      <c r="D6297" t="s">
        <v>1256</v>
      </c>
      <c r="E6297">
        <v>4057631</v>
      </c>
      <c r="F6297" t="s">
        <v>1533</v>
      </c>
      <c r="G6297" t="s">
        <v>1524</v>
      </c>
      <c r="H6297">
        <v>30</v>
      </c>
      <c r="I6297">
        <v>54</v>
      </c>
    </row>
    <row r="6298" spans="1:9" x14ac:dyDescent="0.2">
      <c r="A6298" t="s">
        <v>1242</v>
      </c>
      <c r="B6298" t="s">
        <v>6</v>
      </c>
      <c r="C6298">
        <v>5</v>
      </c>
      <c r="D6298" t="s">
        <v>1256</v>
      </c>
      <c r="E6298">
        <v>4057631</v>
      </c>
      <c r="F6298" t="s">
        <v>1533</v>
      </c>
      <c r="G6298" t="s">
        <v>1525</v>
      </c>
      <c r="H6298">
        <v>26</v>
      </c>
      <c r="I6298">
        <v>54</v>
      </c>
    </row>
    <row r="6299" spans="1:9" x14ac:dyDescent="0.2">
      <c r="A6299" t="s">
        <v>1242</v>
      </c>
      <c r="B6299" t="s">
        <v>6</v>
      </c>
      <c r="C6299">
        <v>5</v>
      </c>
      <c r="D6299" t="s">
        <v>1256</v>
      </c>
      <c r="E6299">
        <v>4057631</v>
      </c>
      <c r="F6299" t="s">
        <v>1533</v>
      </c>
      <c r="G6299" t="s">
        <v>1526</v>
      </c>
      <c r="H6299">
        <v>47</v>
      </c>
      <c r="I6299">
        <v>54</v>
      </c>
    </row>
    <row r="6300" spans="1:9" x14ac:dyDescent="0.2">
      <c r="A6300" t="s">
        <v>1242</v>
      </c>
      <c r="B6300" t="s">
        <v>6</v>
      </c>
      <c r="C6300">
        <v>5</v>
      </c>
      <c r="D6300" t="s">
        <v>1256</v>
      </c>
      <c r="E6300">
        <v>4057631</v>
      </c>
      <c r="F6300" t="s">
        <v>1533</v>
      </c>
      <c r="G6300" t="s">
        <v>1527</v>
      </c>
      <c r="H6300">
        <v>47</v>
      </c>
      <c r="I6300">
        <v>54</v>
      </c>
    </row>
    <row r="6301" spans="1:9" x14ac:dyDescent="0.2">
      <c r="A6301" t="s">
        <v>1242</v>
      </c>
      <c r="B6301" t="s">
        <v>6</v>
      </c>
      <c r="C6301">
        <v>5</v>
      </c>
      <c r="D6301" t="s">
        <v>1256</v>
      </c>
      <c r="E6301">
        <v>4057631</v>
      </c>
      <c r="F6301" t="s">
        <v>1533</v>
      </c>
      <c r="G6301" t="s">
        <v>1528</v>
      </c>
      <c r="H6301">
        <v>54</v>
      </c>
      <c r="I6301">
        <v>54</v>
      </c>
    </row>
    <row r="6302" spans="1:9" x14ac:dyDescent="0.2">
      <c r="A6302" t="s">
        <v>1242</v>
      </c>
      <c r="B6302" t="s">
        <v>6</v>
      </c>
      <c r="C6302">
        <v>5</v>
      </c>
      <c r="D6302" t="s">
        <v>1256</v>
      </c>
      <c r="E6302">
        <v>4057631</v>
      </c>
      <c r="F6302" t="s">
        <v>1533</v>
      </c>
      <c r="G6302" t="s">
        <v>1529</v>
      </c>
      <c r="H6302">
        <v>36</v>
      </c>
      <c r="I6302">
        <v>54</v>
      </c>
    </row>
    <row r="6303" spans="1:9" x14ac:dyDescent="0.2">
      <c r="A6303" t="s">
        <v>1242</v>
      </c>
      <c r="B6303" t="s">
        <v>6</v>
      </c>
      <c r="C6303">
        <v>5</v>
      </c>
      <c r="D6303" t="s">
        <v>1256</v>
      </c>
      <c r="E6303">
        <v>4057631</v>
      </c>
      <c r="F6303" t="s">
        <v>1533</v>
      </c>
      <c r="G6303" t="s">
        <v>1530</v>
      </c>
      <c r="H6303">
        <v>8</v>
      </c>
      <c r="I6303">
        <v>54</v>
      </c>
    </row>
    <row r="6304" spans="1:9" x14ac:dyDescent="0.2">
      <c r="A6304" t="s">
        <v>1242</v>
      </c>
      <c r="B6304" t="s">
        <v>6</v>
      </c>
      <c r="C6304">
        <v>5</v>
      </c>
      <c r="D6304" t="s">
        <v>1256</v>
      </c>
      <c r="E6304">
        <v>4057631</v>
      </c>
      <c r="F6304" t="s">
        <v>1533</v>
      </c>
      <c r="G6304" t="s">
        <v>1531</v>
      </c>
      <c r="H6304">
        <v>35</v>
      </c>
      <c r="I6304">
        <v>54</v>
      </c>
    </row>
    <row r="6305" spans="1:9" x14ac:dyDescent="0.2">
      <c r="A6305" t="s">
        <v>1242</v>
      </c>
      <c r="B6305" t="s">
        <v>6</v>
      </c>
      <c r="C6305">
        <v>5</v>
      </c>
      <c r="D6305" t="s">
        <v>1256</v>
      </c>
      <c r="E6305">
        <v>4057631</v>
      </c>
      <c r="F6305" t="s">
        <v>1533</v>
      </c>
      <c r="G6305" t="s">
        <v>1532</v>
      </c>
      <c r="H6305">
        <v>15</v>
      </c>
      <c r="I6305">
        <v>54</v>
      </c>
    </row>
    <row r="6306" spans="1:9" x14ac:dyDescent="0.2">
      <c r="A6306" t="s">
        <v>1242</v>
      </c>
      <c r="B6306" t="s">
        <v>6</v>
      </c>
      <c r="C6306">
        <v>5</v>
      </c>
      <c r="D6306" t="s">
        <v>1256</v>
      </c>
      <c r="E6306">
        <v>4057379</v>
      </c>
      <c r="F6306" t="s">
        <v>1534</v>
      </c>
      <c r="G6306" t="s">
        <v>1523</v>
      </c>
      <c r="H6306">
        <v>22</v>
      </c>
      <c r="I6306">
        <v>72</v>
      </c>
    </row>
    <row r="6307" spans="1:9" x14ac:dyDescent="0.2">
      <c r="A6307" t="s">
        <v>1242</v>
      </c>
      <c r="B6307" t="s">
        <v>6</v>
      </c>
      <c r="C6307">
        <v>5</v>
      </c>
      <c r="D6307" t="s">
        <v>1256</v>
      </c>
      <c r="E6307">
        <v>4057379</v>
      </c>
      <c r="F6307" t="s">
        <v>1534</v>
      </c>
      <c r="G6307" t="s">
        <v>1524</v>
      </c>
      <c r="H6307">
        <v>50</v>
      </c>
      <c r="I6307">
        <v>72</v>
      </c>
    </row>
    <row r="6308" spans="1:9" x14ac:dyDescent="0.2">
      <c r="A6308" t="s">
        <v>1242</v>
      </c>
      <c r="B6308" t="s">
        <v>6</v>
      </c>
      <c r="C6308">
        <v>5</v>
      </c>
      <c r="D6308" t="s">
        <v>1256</v>
      </c>
      <c r="E6308">
        <v>4057379</v>
      </c>
      <c r="F6308" t="s">
        <v>1534</v>
      </c>
      <c r="G6308" t="s">
        <v>1525</v>
      </c>
      <c r="H6308">
        <v>32</v>
      </c>
      <c r="I6308">
        <v>72</v>
      </c>
    </row>
    <row r="6309" spans="1:9" x14ac:dyDescent="0.2">
      <c r="A6309" t="s">
        <v>1242</v>
      </c>
      <c r="B6309" t="s">
        <v>6</v>
      </c>
      <c r="C6309">
        <v>5</v>
      </c>
      <c r="D6309" t="s">
        <v>1256</v>
      </c>
      <c r="E6309">
        <v>4057379</v>
      </c>
      <c r="F6309" t="s">
        <v>1534</v>
      </c>
      <c r="G6309" t="s">
        <v>1526</v>
      </c>
      <c r="H6309">
        <v>66</v>
      </c>
      <c r="I6309">
        <v>72</v>
      </c>
    </row>
    <row r="6310" spans="1:9" x14ac:dyDescent="0.2">
      <c r="A6310" t="s">
        <v>1242</v>
      </c>
      <c r="B6310" t="s">
        <v>6</v>
      </c>
      <c r="C6310">
        <v>5</v>
      </c>
      <c r="D6310" t="s">
        <v>1256</v>
      </c>
      <c r="E6310">
        <v>4057379</v>
      </c>
      <c r="F6310" t="s">
        <v>1534</v>
      </c>
      <c r="G6310" t="s">
        <v>1527</v>
      </c>
      <c r="H6310">
        <v>71</v>
      </c>
      <c r="I6310">
        <v>72</v>
      </c>
    </row>
    <row r="6311" spans="1:9" x14ac:dyDescent="0.2">
      <c r="A6311" t="s">
        <v>1242</v>
      </c>
      <c r="B6311" t="s">
        <v>6</v>
      </c>
      <c r="C6311">
        <v>5</v>
      </c>
      <c r="D6311" t="s">
        <v>1256</v>
      </c>
      <c r="E6311">
        <v>4057379</v>
      </c>
      <c r="F6311" t="s">
        <v>1534</v>
      </c>
      <c r="G6311" t="s">
        <v>1528</v>
      </c>
      <c r="H6311">
        <v>72</v>
      </c>
      <c r="I6311">
        <v>72</v>
      </c>
    </row>
    <row r="6312" spans="1:9" x14ac:dyDescent="0.2">
      <c r="A6312" t="s">
        <v>1242</v>
      </c>
      <c r="B6312" t="s">
        <v>6</v>
      </c>
      <c r="C6312">
        <v>5</v>
      </c>
      <c r="D6312" t="s">
        <v>1256</v>
      </c>
      <c r="E6312">
        <v>4057379</v>
      </c>
      <c r="F6312" t="s">
        <v>1534</v>
      </c>
      <c r="G6312" t="s">
        <v>1529</v>
      </c>
      <c r="H6312">
        <v>57</v>
      </c>
      <c r="I6312">
        <v>72</v>
      </c>
    </row>
    <row r="6313" spans="1:9" x14ac:dyDescent="0.2">
      <c r="A6313" t="s">
        <v>1242</v>
      </c>
      <c r="B6313" t="s">
        <v>6</v>
      </c>
      <c r="C6313">
        <v>5</v>
      </c>
      <c r="D6313" t="s">
        <v>1256</v>
      </c>
      <c r="E6313">
        <v>4057379</v>
      </c>
      <c r="F6313" t="s">
        <v>1534</v>
      </c>
      <c r="G6313" t="s">
        <v>1530</v>
      </c>
      <c r="H6313">
        <v>33</v>
      </c>
      <c r="I6313">
        <v>72</v>
      </c>
    </row>
    <row r="6314" spans="1:9" x14ac:dyDescent="0.2">
      <c r="A6314" t="s">
        <v>1242</v>
      </c>
      <c r="B6314" t="s">
        <v>6</v>
      </c>
      <c r="C6314">
        <v>5</v>
      </c>
      <c r="D6314" t="s">
        <v>1256</v>
      </c>
      <c r="E6314">
        <v>4057379</v>
      </c>
      <c r="F6314" t="s">
        <v>1534</v>
      </c>
      <c r="G6314" t="s">
        <v>1531</v>
      </c>
      <c r="H6314">
        <v>53</v>
      </c>
      <c r="I6314">
        <v>72</v>
      </c>
    </row>
    <row r="6315" spans="1:9" x14ac:dyDescent="0.2">
      <c r="A6315" t="s">
        <v>1242</v>
      </c>
      <c r="B6315" t="s">
        <v>6</v>
      </c>
      <c r="C6315">
        <v>5</v>
      </c>
      <c r="D6315" t="s">
        <v>1256</v>
      </c>
      <c r="E6315">
        <v>4057379</v>
      </c>
      <c r="F6315" t="s">
        <v>1534</v>
      </c>
      <c r="G6315" t="s">
        <v>1532</v>
      </c>
      <c r="H6315">
        <v>43</v>
      </c>
      <c r="I6315">
        <v>72</v>
      </c>
    </row>
    <row r="6316" spans="1:9" x14ac:dyDescent="0.2">
      <c r="A6316" t="s">
        <v>1242</v>
      </c>
      <c r="B6316" t="s">
        <v>6</v>
      </c>
      <c r="C6316">
        <v>5</v>
      </c>
      <c r="D6316" t="s">
        <v>1256</v>
      </c>
      <c r="E6316">
        <v>4057628</v>
      </c>
      <c r="F6316" t="s">
        <v>1535</v>
      </c>
      <c r="G6316" t="s">
        <v>1523</v>
      </c>
      <c r="H6316">
        <v>4</v>
      </c>
      <c r="I6316">
        <v>21</v>
      </c>
    </row>
    <row r="6317" spans="1:9" x14ac:dyDescent="0.2">
      <c r="A6317" t="s">
        <v>1242</v>
      </c>
      <c r="B6317" t="s">
        <v>6</v>
      </c>
      <c r="C6317">
        <v>5</v>
      </c>
      <c r="D6317" t="s">
        <v>1256</v>
      </c>
      <c r="E6317">
        <v>4057628</v>
      </c>
      <c r="F6317" t="s">
        <v>1535</v>
      </c>
      <c r="G6317" t="s">
        <v>1524</v>
      </c>
      <c r="H6317">
        <v>13</v>
      </c>
      <c r="I6317">
        <v>21</v>
      </c>
    </row>
    <row r="6318" spans="1:9" x14ac:dyDescent="0.2">
      <c r="A6318" t="s">
        <v>1242</v>
      </c>
      <c r="B6318" t="s">
        <v>6</v>
      </c>
      <c r="C6318">
        <v>5</v>
      </c>
      <c r="D6318" t="s">
        <v>1256</v>
      </c>
      <c r="E6318">
        <v>4057628</v>
      </c>
      <c r="F6318" t="s">
        <v>1535</v>
      </c>
      <c r="G6318" t="s">
        <v>1525</v>
      </c>
      <c r="H6318">
        <v>10</v>
      </c>
      <c r="I6318">
        <v>21</v>
      </c>
    </row>
    <row r="6319" spans="1:9" x14ac:dyDescent="0.2">
      <c r="A6319" t="s">
        <v>1242</v>
      </c>
      <c r="B6319" t="s">
        <v>6</v>
      </c>
      <c r="C6319">
        <v>5</v>
      </c>
      <c r="D6319" t="s">
        <v>1256</v>
      </c>
      <c r="E6319">
        <v>4057628</v>
      </c>
      <c r="F6319" t="s">
        <v>1535</v>
      </c>
      <c r="G6319" t="s">
        <v>1526</v>
      </c>
      <c r="H6319">
        <v>16</v>
      </c>
      <c r="I6319">
        <v>21</v>
      </c>
    </row>
    <row r="6320" spans="1:9" x14ac:dyDescent="0.2">
      <c r="A6320" t="s">
        <v>1242</v>
      </c>
      <c r="B6320" t="s">
        <v>6</v>
      </c>
      <c r="C6320">
        <v>5</v>
      </c>
      <c r="D6320" t="s">
        <v>1256</v>
      </c>
      <c r="E6320">
        <v>4057628</v>
      </c>
      <c r="F6320" t="s">
        <v>1535</v>
      </c>
      <c r="G6320" t="s">
        <v>1527</v>
      </c>
      <c r="H6320">
        <v>16</v>
      </c>
      <c r="I6320">
        <v>21</v>
      </c>
    </row>
    <row r="6321" spans="1:9" x14ac:dyDescent="0.2">
      <c r="A6321" t="s">
        <v>1242</v>
      </c>
      <c r="B6321" t="s">
        <v>6</v>
      </c>
      <c r="C6321">
        <v>5</v>
      </c>
      <c r="D6321" t="s">
        <v>1256</v>
      </c>
      <c r="E6321">
        <v>4057628</v>
      </c>
      <c r="F6321" t="s">
        <v>1535</v>
      </c>
      <c r="G6321" t="s">
        <v>1528</v>
      </c>
      <c r="H6321">
        <v>21</v>
      </c>
      <c r="I6321">
        <v>21</v>
      </c>
    </row>
    <row r="6322" spans="1:9" x14ac:dyDescent="0.2">
      <c r="A6322" t="s">
        <v>1242</v>
      </c>
      <c r="B6322" t="s">
        <v>6</v>
      </c>
      <c r="C6322">
        <v>5</v>
      </c>
      <c r="D6322" t="s">
        <v>1256</v>
      </c>
      <c r="E6322">
        <v>4057628</v>
      </c>
      <c r="F6322" t="s">
        <v>1535</v>
      </c>
      <c r="G6322" t="s">
        <v>1529</v>
      </c>
      <c r="H6322">
        <v>11</v>
      </c>
      <c r="I6322">
        <v>21</v>
      </c>
    </row>
    <row r="6323" spans="1:9" x14ac:dyDescent="0.2">
      <c r="A6323" t="s">
        <v>1242</v>
      </c>
      <c r="B6323" t="s">
        <v>6</v>
      </c>
      <c r="C6323">
        <v>5</v>
      </c>
      <c r="D6323" t="s">
        <v>1256</v>
      </c>
      <c r="E6323">
        <v>4057628</v>
      </c>
      <c r="F6323" t="s">
        <v>1535</v>
      </c>
      <c r="G6323" t="s">
        <v>1530</v>
      </c>
      <c r="H6323">
        <v>6</v>
      </c>
      <c r="I6323">
        <v>21</v>
      </c>
    </row>
    <row r="6324" spans="1:9" x14ac:dyDescent="0.2">
      <c r="A6324" t="s">
        <v>1242</v>
      </c>
      <c r="B6324" t="s">
        <v>6</v>
      </c>
      <c r="C6324">
        <v>5</v>
      </c>
      <c r="D6324" t="s">
        <v>1256</v>
      </c>
      <c r="E6324">
        <v>4057628</v>
      </c>
      <c r="F6324" t="s">
        <v>1535</v>
      </c>
      <c r="G6324" t="s">
        <v>1531</v>
      </c>
      <c r="H6324">
        <v>7</v>
      </c>
      <c r="I6324">
        <v>21</v>
      </c>
    </row>
    <row r="6325" spans="1:9" x14ac:dyDescent="0.2">
      <c r="A6325" t="s">
        <v>1242</v>
      </c>
      <c r="B6325" t="s">
        <v>6</v>
      </c>
      <c r="C6325">
        <v>5</v>
      </c>
      <c r="D6325" t="s">
        <v>1256</v>
      </c>
      <c r="E6325">
        <v>4057628</v>
      </c>
      <c r="F6325" t="s">
        <v>1535</v>
      </c>
      <c r="G6325" t="s">
        <v>1532</v>
      </c>
      <c r="H6325">
        <v>6</v>
      </c>
      <c r="I6325">
        <v>21</v>
      </c>
    </row>
    <row r="6326" spans="1:9" x14ac:dyDescent="0.2">
      <c r="A6326" t="s">
        <v>1242</v>
      </c>
      <c r="B6326" t="s">
        <v>6</v>
      </c>
      <c r="C6326">
        <v>5</v>
      </c>
      <c r="D6326" t="s">
        <v>1256</v>
      </c>
      <c r="E6326">
        <v>4057693</v>
      </c>
      <c r="F6326" t="s">
        <v>1536</v>
      </c>
      <c r="G6326" t="s">
        <v>1523</v>
      </c>
      <c r="H6326">
        <v>12</v>
      </c>
      <c r="I6326">
        <v>39</v>
      </c>
    </row>
    <row r="6327" spans="1:9" x14ac:dyDescent="0.2">
      <c r="A6327" t="s">
        <v>1242</v>
      </c>
      <c r="B6327" t="s">
        <v>6</v>
      </c>
      <c r="C6327">
        <v>5</v>
      </c>
      <c r="D6327" t="s">
        <v>1256</v>
      </c>
      <c r="E6327">
        <v>4057693</v>
      </c>
      <c r="F6327" t="s">
        <v>1536</v>
      </c>
      <c r="G6327" t="s">
        <v>1524</v>
      </c>
      <c r="H6327">
        <v>26</v>
      </c>
      <c r="I6327">
        <v>39</v>
      </c>
    </row>
    <row r="6328" spans="1:9" x14ac:dyDescent="0.2">
      <c r="A6328" t="s">
        <v>1242</v>
      </c>
      <c r="B6328" t="s">
        <v>6</v>
      </c>
      <c r="C6328">
        <v>5</v>
      </c>
      <c r="D6328" t="s">
        <v>1256</v>
      </c>
      <c r="E6328">
        <v>4057693</v>
      </c>
      <c r="F6328" t="s">
        <v>1536</v>
      </c>
      <c r="G6328" t="s">
        <v>1525</v>
      </c>
      <c r="H6328">
        <v>18</v>
      </c>
      <c r="I6328">
        <v>39</v>
      </c>
    </row>
    <row r="6329" spans="1:9" x14ac:dyDescent="0.2">
      <c r="A6329" t="s">
        <v>1242</v>
      </c>
      <c r="B6329" t="s">
        <v>6</v>
      </c>
      <c r="C6329">
        <v>5</v>
      </c>
      <c r="D6329" t="s">
        <v>1256</v>
      </c>
      <c r="E6329">
        <v>4057693</v>
      </c>
      <c r="F6329" t="s">
        <v>1536</v>
      </c>
      <c r="G6329" t="s">
        <v>1526</v>
      </c>
      <c r="H6329">
        <v>27</v>
      </c>
      <c r="I6329">
        <v>39</v>
      </c>
    </row>
    <row r="6330" spans="1:9" x14ac:dyDescent="0.2">
      <c r="A6330" t="s">
        <v>1242</v>
      </c>
      <c r="B6330" t="s">
        <v>6</v>
      </c>
      <c r="C6330">
        <v>5</v>
      </c>
      <c r="D6330" t="s">
        <v>1256</v>
      </c>
      <c r="E6330">
        <v>4057693</v>
      </c>
      <c r="F6330" t="s">
        <v>1536</v>
      </c>
      <c r="G6330" t="s">
        <v>1527</v>
      </c>
      <c r="H6330">
        <v>32</v>
      </c>
      <c r="I6330">
        <v>39</v>
      </c>
    </row>
    <row r="6331" spans="1:9" x14ac:dyDescent="0.2">
      <c r="A6331" t="s">
        <v>1242</v>
      </c>
      <c r="B6331" t="s">
        <v>6</v>
      </c>
      <c r="C6331">
        <v>5</v>
      </c>
      <c r="D6331" t="s">
        <v>1256</v>
      </c>
      <c r="E6331">
        <v>4057693</v>
      </c>
      <c r="F6331" t="s">
        <v>1536</v>
      </c>
      <c r="G6331" t="s">
        <v>1528</v>
      </c>
      <c r="H6331">
        <v>35</v>
      </c>
      <c r="I6331">
        <v>39</v>
      </c>
    </row>
    <row r="6332" spans="1:9" x14ac:dyDescent="0.2">
      <c r="A6332" t="s">
        <v>1242</v>
      </c>
      <c r="B6332" t="s">
        <v>6</v>
      </c>
      <c r="C6332">
        <v>5</v>
      </c>
      <c r="D6332" t="s">
        <v>1256</v>
      </c>
      <c r="E6332">
        <v>4057693</v>
      </c>
      <c r="F6332" t="s">
        <v>1536</v>
      </c>
      <c r="G6332" t="s">
        <v>1529</v>
      </c>
      <c r="H6332">
        <v>21</v>
      </c>
      <c r="I6332">
        <v>39</v>
      </c>
    </row>
    <row r="6333" spans="1:9" x14ac:dyDescent="0.2">
      <c r="A6333" t="s">
        <v>1242</v>
      </c>
      <c r="B6333" t="s">
        <v>6</v>
      </c>
      <c r="C6333">
        <v>5</v>
      </c>
      <c r="D6333" t="s">
        <v>1256</v>
      </c>
      <c r="E6333">
        <v>4057693</v>
      </c>
      <c r="F6333" t="s">
        <v>1536</v>
      </c>
      <c r="G6333" t="s">
        <v>1530</v>
      </c>
      <c r="H6333">
        <v>16</v>
      </c>
      <c r="I6333">
        <v>39</v>
      </c>
    </row>
    <row r="6334" spans="1:9" x14ac:dyDescent="0.2">
      <c r="A6334" t="s">
        <v>1242</v>
      </c>
      <c r="B6334" t="s">
        <v>6</v>
      </c>
      <c r="C6334">
        <v>5</v>
      </c>
      <c r="D6334" t="s">
        <v>1256</v>
      </c>
      <c r="E6334">
        <v>4057693</v>
      </c>
      <c r="F6334" t="s">
        <v>1536</v>
      </c>
      <c r="G6334" t="s">
        <v>1531</v>
      </c>
      <c r="H6334">
        <v>28</v>
      </c>
      <c r="I6334">
        <v>39</v>
      </c>
    </row>
    <row r="6335" spans="1:9" x14ac:dyDescent="0.2">
      <c r="A6335" t="s">
        <v>1242</v>
      </c>
      <c r="B6335" t="s">
        <v>6</v>
      </c>
      <c r="C6335">
        <v>5</v>
      </c>
      <c r="D6335" t="s">
        <v>1256</v>
      </c>
      <c r="E6335">
        <v>4057693</v>
      </c>
      <c r="F6335" t="s">
        <v>1536</v>
      </c>
      <c r="G6335" t="s">
        <v>1532</v>
      </c>
      <c r="H6335">
        <v>13</v>
      </c>
      <c r="I6335">
        <v>39</v>
      </c>
    </row>
    <row r="6336" spans="1:9" x14ac:dyDescent="0.2">
      <c r="A6336" t="s">
        <v>1242</v>
      </c>
      <c r="B6336" t="s">
        <v>6</v>
      </c>
      <c r="C6336">
        <v>5</v>
      </c>
      <c r="D6336" t="s">
        <v>1256</v>
      </c>
      <c r="E6336">
        <v>4057619</v>
      </c>
      <c r="F6336" t="s">
        <v>1536</v>
      </c>
      <c r="G6336" t="s">
        <v>1523</v>
      </c>
      <c r="H6336">
        <v>5</v>
      </c>
      <c r="I6336">
        <v>27</v>
      </c>
    </row>
    <row r="6337" spans="1:9" x14ac:dyDescent="0.2">
      <c r="A6337" t="s">
        <v>1242</v>
      </c>
      <c r="B6337" t="s">
        <v>6</v>
      </c>
      <c r="C6337">
        <v>5</v>
      </c>
      <c r="D6337" t="s">
        <v>1256</v>
      </c>
      <c r="E6337">
        <v>4057619</v>
      </c>
      <c r="F6337" t="s">
        <v>1536</v>
      </c>
      <c r="G6337" t="s">
        <v>1524</v>
      </c>
      <c r="H6337">
        <v>18</v>
      </c>
      <c r="I6337">
        <v>27</v>
      </c>
    </row>
    <row r="6338" spans="1:9" x14ac:dyDescent="0.2">
      <c r="A6338" t="s">
        <v>1242</v>
      </c>
      <c r="B6338" t="s">
        <v>6</v>
      </c>
      <c r="C6338">
        <v>5</v>
      </c>
      <c r="D6338" t="s">
        <v>1256</v>
      </c>
      <c r="E6338">
        <v>4057619</v>
      </c>
      <c r="F6338" t="s">
        <v>1536</v>
      </c>
      <c r="G6338" t="s">
        <v>1525</v>
      </c>
      <c r="H6338">
        <v>10</v>
      </c>
      <c r="I6338">
        <v>27</v>
      </c>
    </row>
    <row r="6339" spans="1:9" x14ac:dyDescent="0.2">
      <c r="A6339" t="s">
        <v>1242</v>
      </c>
      <c r="B6339" t="s">
        <v>6</v>
      </c>
      <c r="C6339">
        <v>5</v>
      </c>
      <c r="D6339" t="s">
        <v>1256</v>
      </c>
      <c r="E6339">
        <v>4057619</v>
      </c>
      <c r="F6339" t="s">
        <v>1536</v>
      </c>
      <c r="G6339" t="s">
        <v>1526</v>
      </c>
      <c r="H6339">
        <v>19</v>
      </c>
      <c r="I6339">
        <v>27</v>
      </c>
    </row>
    <row r="6340" spans="1:9" x14ac:dyDescent="0.2">
      <c r="A6340" t="s">
        <v>1242</v>
      </c>
      <c r="B6340" t="s">
        <v>6</v>
      </c>
      <c r="C6340">
        <v>5</v>
      </c>
      <c r="D6340" t="s">
        <v>1256</v>
      </c>
      <c r="E6340">
        <v>4057619</v>
      </c>
      <c r="F6340" t="s">
        <v>1536</v>
      </c>
      <c r="G6340" t="s">
        <v>1527</v>
      </c>
      <c r="H6340">
        <v>13</v>
      </c>
      <c r="I6340">
        <v>27</v>
      </c>
    </row>
    <row r="6341" spans="1:9" x14ac:dyDescent="0.2">
      <c r="A6341" t="s">
        <v>1242</v>
      </c>
      <c r="B6341" t="s">
        <v>6</v>
      </c>
      <c r="C6341">
        <v>5</v>
      </c>
      <c r="D6341" t="s">
        <v>1256</v>
      </c>
      <c r="E6341">
        <v>4057619</v>
      </c>
      <c r="F6341" t="s">
        <v>1536</v>
      </c>
      <c r="G6341" t="s">
        <v>1528</v>
      </c>
      <c r="H6341">
        <v>23</v>
      </c>
      <c r="I6341">
        <v>27</v>
      </c>
    </row>
    <row r="6342" spans="1:9" x14ac:dyDescent="0.2">
      <c r="A6342" t="s">
        <v>1242</v>
      </c>
      <c r="B6342" t="s">
        <v>6</v>
      </c>
      <c r="C6342">
        <v>5</v>
      </c>
      <c r="D6342" t="s">
        <v>1256</v>
      </c>
      <c r="E6342">
        <v>4057619</v>
      </c>
      <c r="F6342" t="s">
        <v>1536</v>
      </c>
      <c r="G6342" t="s">
        <v>1529</v>
      </c>
      <c r="H6342">
        <v>8</v>
      </c>
      <c r="I6342">
        <v>27</v>
      </c>
    </row>
    <row r="6343" spans="1:9" x14ac:dyDescent="0.2">
      <c r="A6343" t="s">
        <v>1242</v>
      </c>
      <c r="B6343" t="s">
        <v>6</v>
      </c>
      <c r="C6343">
        <v>5</v>
      </c>
      <c r="D6343" t="s">
        <v>1256</v>
      </c>
      <c r="E6343">
        <v>4057619</v>
      </c>
      <c r="F6343" t="s">
        <v>1536</v>
      </c>
      <c r="G6343" t="s">
        <v>1530</v>
      </c>
      <c r="H6343">
        <v>5</v>
      </c>
      <c r="I6343">
        <v>27</v>
      </c>
    </row>
    <row r="6344" spans="1:9" x14ac:dyDescent="0.2">
      <c r="A6344" t="s">
        <v>1242</v>
      </c>
      <c r="B6344" t="s">
        <v>6</v>
      </c>
      <c r="C6344">
        <v>5</v>
      </c>
      <c r="D6344" t="s">
        <v>1256</v>
      </c>
      <c r="E6344">
        <v>4057619</v>
      </c>
      <c r="F6344" t="s">
        <v>1536</v>
      </c>
      <c r="G6344" t="s">
        <v>1531</v>
      </c>
      <c r="H6344">
        <v>5</v>
      </c>
      <c r="I6344">
        <v>27</v>
      </c>
    </row>
    <row r="6345" spans="1:9" x14ac:dyDescent="0.2">
      <c r="A6345" t="s">
        <v>1242</v>
      </c>
      <c r="B6345" t="s">
        <v>6</v>
      </c>
      <c r="C6345">
        <v>5</v>
      </c>
      <c r="D6345" t="s">
        <v>1256</v>
      </c>
      <c r="E6345">
        <v>4057619</v>
      </c>
      <c r="F6345" t="s">
        <v>1536</v>
      </c>
      <c r="G6345" t="s">
        <v>1532</v>
      </c>
      <c r="H6345">
        <v>1</v>
      </c>
      <c r="I6345">
        <v>27</v>
      </c>
    </row>
    <row r="6346" spans="1:9" x14ac:dyDescent="0.2">
      <c r="A6346" t="s">
        <v>1242</v>
      </c>
      <c r="B6346" t="s">
        <v>6</v>
      </c>
      <c r="C6346">
        <v>5</v>
      </c>
      <c r="D6346" t="s">
        <v>1256</v>
      </c>
      <c r="E6346">
        <v>4057398</v>
      </c>
      <c r="F6346" t="s">
        <v>1537</v>
      </c>
      <c r="G6346" t="s">
        <v>1523</v>
      </c>
      <c r="H6346">
        <v>3</v>
      </c>
      <c r="I6346">
        <v>21</v>
      </c>
    </row>
    <row r="6347" spans="1:9" x14ac:dyDescent="0.2">
      <c r="A6347" t="s">
        <v>1242</v>
      </c>
      <c r="B6347" t="s">
        <v>6</v>
      </c>
      <c r="C6347">
        <v>5</v>
      </c>
      <c r="D6347" t="s">
        <v>1256</v>
      </c>
      <c r="E6347">
        <v>4057398</v>
      </c>
      <c r="F6347" t="s">
        <v>1537</v>
      </c>
      <c r="G6347" t="s">
        <v>1524</v>
      </c>
      <c r="H6347">
        <v>12</v>
      </c>
      <c r="I6347">
        <v>21</v>
      </c>
    </row>
    <row r="6348" spans="1:9" x14ac:dyDescent="0.2">
      <c r="A6348" t="s">
        <v>1242</v>
      </c>
      <c r="B6348" t="s">
        <v>6</v>
      </c>
      <c r="C6348">
        <v>5</v>
      </c>
      <c r="D6348" t="s">
        <v>1256</v>
      </c>
      <c r="E6348">
        <v>4057398</v>
      </c>
      <c r="F6348" t="s">
        <v>1537</v>
      </c>
      <c r="G6348" t="s">
        <v>1525</v>
      </c>
      <c r="H6348">
        <v>6</v>
      </c>
      <c r="I6348">
        <v>21</v>
      </c>
    </row>
    <row r="6349" spans="1:9" x14ac:dyDescent="0.2">
      <c r="A6349" t="s">
        <v>1242</v>
      </c>
      <c r="B6349" t="s">
        <v>6</v>
      </c>
      <c r="C6349">
        <v>5</v>
      </c>
      <c r="D6349" t="s">
        <v>1256</v>
      </c>
      <c r="E6349">
        <v>4057398</v>
      </c>
      <c r="F6349" t="s">
        <v>1537</v>
      </c>
      <c r="G6349" t="s">
        <v>1526</v>
      </c>
      <c r="H6349">
        <v>18</v>
      </c>
      <c r="I6349">
        <v>21</v>
      </c>
    </row>
    <row r="6350" spans="1:9" x14ac:dyDescent="0.2">
      <c r="A6350" t="s">
        <v>1242</v>
      </c>
      <c r="B6350" t="s">
        <v>6</v>
      </c>
      <c r="C6350">
        <v>5</v>
      </c>
      <c r="D6350" t="s">
        <v>1256</v>
      </c>
      <c r="E6350">
        <v>4057398</v>
      </c>
      <c r="F6350" t="s">
        <v>1537</v>
      </c>
      <c r="G6350" t="s">
        <v>1527</v>
      </c>
      <c r="H6350">
        <v>14</v>
      </c>
      <c r="I6350">
        <v>21</v>
      </c>
    </row>
    <row r="6351" spans="1:9" x14ac:dyDescent="0.2">
      <c r="A6351" t="s">
        <v>1242</v>
      </c>
      <c r="B6351" t="s">
        <v>6</v>
      </c>
      <c r="C6351">
        <v>5</v>
      </c>
      <c r="D6351" t="s">
        <v>1256</v>
      </c>
      <c r="E6351">
        <v>4057398</v>
      </c>
      <c r="F6351" t="s">
        <v>1537</v>
      </c>
      <c r="G6351" t="s">
        <v>1528</v>
      </c>
      <c r="H6351">
        <v>20</v>
      </c>
      <c r="I6351">
        <v>21</v>
      </c>
    </row>
    <row r="6352" spans="1:9" x14ac:dyDescent="0.2">
      <c r="A6352" t="s">
        <v>1242</v>
      </c>
      <c r="B6352" t="s">
        <v>6</v>
      </c>
      <c r="C6352">
        <v>5</v>
      </c>
      <c r="D6352" t="s">
        <v>1256</v>
      </c>
      <c r="E6352">
        <v>4057398</v>
      </c>
      <c r="F6352" t="s">
        <v>1537</v>
      </c>
      <c r="G6352" t="s">
        <v>1529</v>
      </c>
      <c r="H6352">
        <v>8</v>
      </c>
      <c r="I6352">
        <v>21</v>
      </c>
    </row>
    <row r="6353" spans="1:9" x14ac:dyDescent="0.2">
      <c r="A6353" t="s">
        <v>1242</v>
      </c>
      <c r="B6353" t="s">
        <v>6</v>
      </c>
      <c r="C6353">
        <v>5</v>
      </c>
      <c r="D6353" t="s">
        <v>1256</v>
      </c>
      <c r="E6353">
        <v>4057398</v>
      </c>
      <c r="F6353" t="s">
        <v>1537</v>
      </c>
      <c r="G6353" t="s">
        <v>1530</v>
      </c>
      <c r="H6353">
        <v>6</v>
      </c>
      <c r="I6353">
        <v>21</v>
      </c>
    </row>
    <row r="6354" spans="1:9" x14ac:dyDescent="0.2">
      <c r="A6354" t="s">
        <v>1242</v>
      </c>
      <c r="B6354" t="s">
        <v>6</v>
      </c>
      <c r="C6354">
        <v>5</v>
      </c>
      <c r="D6354" t="s">
        <v>1256</v>
      </c>
      <c r="E6354">
        <v>4057398</v>
      </c>
      <c r="F6354" t="s">
        <v>1537</v>
      </c>
      <c r="G6354" t="s">
        <v>1531</v>
      </c>
      <c r="H6354">
        <v>14</v>
      </c>
      <c r="I6354">
        <v>21</v>
      </c>
    </row>
    <row r="6355" spans="1:9" x14ac:dyDescent="0.2">
      <c r="A6355" t="s">
        <v>1242</v>
      </c>
      <c r="B6355" t="s">
        <v>6</v>
      </c>
      <c r="C6355">
        <v>5</v>
      </c>
      <c r="D6355" t="s">
        <v>1256</v>
      </c>
      <c r="E6355">
        <v>4057398</v>
      </c>
      <c r="F6355" t="s">
        <v>1537</v>
      </c>
      <c r="G6355" t="s">
        <v>1532</v>
      </c>
      <c r="H6355">
        <v>3</v>
      </c>
      <c r="I6355">
        <v>21</v>
      </c>
    </row>
    <row r="6356" spans="1:9" x14ac:dyDescent="0.2">
      <c r="A6356" t="s">
        <v>1242</v>
      </c>
      <c r="B6356" t="s">
        <v>6</v>
      </c>
      <c r="C6356">
        <v>5</v>
      </c>
      <c r="D6356" t="s">
        <v>1256</v>
      </c>
      <c r="E6356">
        <v>4057419</v>
      </c>
      <c r="F6356" t="s">
        <v>1538</v>
      </c>
      <c r="G6356" t="s">
        <v>1523</v>
      </c>
      <c r="H6356">
        <v>35</v>
      </c>
      <c r="I6356">
        <v>63</v>
      </c>
    </row>
    <row r="6357" spans="1:9" x14ac:dyDescent="0.2">
      <c r="A6357" t="s">
        <v>1242</v>
      </c>
      <c r="B6357" t="s">
        <v>6</v>
      </c>
      <c r="C6357">
        <v>5</v>
      </c>
      <c r="D6357" t="s">
        <v>1256</v>
      </c>
      <c r="E6357">
        <v>4057419</v>
      </c>
      <c r="F6357" t="s">
        <v>1538</v>
      </c>
      <c r="G6357" t="s">
        <v>1524</v>
      </c>
      <c r="H6357">
        <v>52</v>
      </c>
      <c r="I6357">
        <v>63</v>
      </c>
    </row>
    <row r="6358" spans="1:9" x14ac:dyDescent="0.2">
      <c r="A6358" t="s">
        <v>1242</v>
      </c>
      <c r="B6358" t="s">
        <v>6</v>
      </c>
      <c r="C6358">
        <v>5</v>
      </c>
      <c r="D6358" t="s">
        <v>1256</v>
      </c>
      <c r="E6358">
        <v>4057419</v>
      </c>
      <c r="F6358" t="s">
        <v>1538</v>
      </c>
      <c r="G6358" t="s">
        <v>1525</v>
      </c>
      <c r="H6358">
        <v>40</v>
      </c>
      <c r="I6358">
        <v>63</v>
      </c>
    </row>
    <row r="6359" spans="1:9" x14ac:dyDescent="0.2">
      <c r="A6359" t="s">
        <v>1242</v>
      </c>
      <c r="B6359" t="s">
        <v>6</v>
      </c>
      <c r="C6359">
        <v>5</v>
      </c>
      <c r="D6359" t="s">
        <v>1256</v>
      </c>
      <c r="E6359">
        <v>4057419</v>
      </c>
      <c r="F6359" t="s">
        <v>1538</v>
      </c>
      <c r="G6359" t="s">
        <v>1526</v>
      </c>
      <c r="H6359">
        <v>61</v>
      </c>
      <c r="I6359">
        <v>63</v>
      </c>
    </row>
    <row r="6360" spans="1:9" x14ac:dyDescent="0.2">
      <c r="A6360" t="s">
        <v>1242</v>
      </c>
      <c r="B6360" t="s">
        <v>6</v>
      </c>
      <c r="C6360">
        <v>5</v>
      </c>
      <c r="D6360" t="s">
        <v>1256</v>
      </c>
      <c r="E6360">
        <v>4057419</v>
      </c>
      <c r="F6360" t="s">
        <v>1538</v>
      </c>
      <c r="G6360" t="s">
        <v>1527</v>
      </c>
      <c r="H6360">
        <v>62</v>
      </c>
      <c r="I6360">
        <v>63</v>
      </c>
    </row>
    <row r="6361" spans="1:9" x14ac:dyDescent="0.2">
      <c r="A6361" t="s">
        <v>1242</v>
      </c>
      <c r="B6361" t="s">
        <v>6</v>
      </c>
      <c r="C6361">
        <v>5</v>
      </c>
      <c r="D6361" t="s">
        <v>1256</v>
      </c>
      <c r="E6361">
        <v>4057419</v>
      </c>
      <c r="F6361" t="s">
        <v>1538</v>
      </c>
      <c r="G6361" t="s">
        <v>1528</v>
      </c>
      <c r="H6361">
        <v>63</v>
      </c>
      <c r="I6361">
        <v>63</v>
      </c>
    </row>
    <row r="6362" spans="1:9" x14ac:dyDescent="0.2">
      <c r="A6362" t="s">
        <v>1242</v>
      </c>
      <c r="B6362" t="s">
        <v>6</v>
      </c>
      <c r="C6362">
        <v>5</v>
      </c>
      <c r="D6362" t="s">
        <v>1256</v>
      </c>
      <c r="E6362">
        <v>4057419</v>
      </c>
      <c r="F6362" t="s">
        <v>1538</v>
      </c>
      <c r="G6362" t="s">
        <v>1529</v>
      </c>
      <c r="H6362">
        <v>53</v>
      </c>
      <c r="I6362">
        <v>63</v>
      </c>
    </row>
    <row r="6363" spans="1:9" x14ac:dyDescent="0.2">
      <c r="A6363" t="s">
        <v>1242</v>
      </c>
      <c r="B6363" t="s">
        <v>6</v>
      </c>
      <c r="C6363">
        <v>5</v>
      </c>
      <c r="D6363" t="s">
        <v>1256</v>
      </c>
      <c r="E6363">
        <v>4057419</v>
      </c>
      <c r="F6363" t="s">
        <v>1538</v>
      </c>
      <c r="G6363" t="s">
        <v>1530</v>
      </c>
      <c r="H6363">
        <v>32</v>
      </c>
      <c r="I6363">
        <v>63</v>
      </c>
    </row>
    <row r="6364" spans="1:9" x14ac:dyDescent="0.2">
      <c r="A6364" t="s">
        <v>1242</v>
      </c>
      <c r="B6364" t="s">
        <v>6</v>
      </c>
      <c r="C6364">
        <v>5</v>
      </c>
      <c r="D6364" t="s">
        <v>1256</v>
      </c>
      <c r="E6364">
        <v>4057419</v>
      </c>
      <c r="F6364" t="s">
        <v>1538</v>
      </c>
      <c r="G6364" t="s">
        <v>1531</v>
      </c>
      <c r="H6364">
        <v>52</v>
      </c>
      <c r="I6364">
        <v>63</v>
      </c>
    </row>
    <row r="6365" spans="1:9" x14ac:dyDescent="0.2">
      <c r="A6365" t="s">
        <v>1242</v>
      </c>
      <c r="B6365" t="s">
        <v>6</v>
      </c>
      <c r="C6365">
        <v>5</v>
      </c>
      <c r="D6365" t="s">
        <v>1256</v>
      </c>
      <c r="E6365">
        <v>4057419</v>
      </c>
      <c r="F6365" t="s">
        <v>1538</v>
      </c>
      <c r="G6365" t="s">
        <v>1532</v>
      </c>
      <c r="H6365">
        <v>45</v>
      </c>
      <c r="I6365">
        <v>63</v>
      </c>
    </row>
    <row r="6366" spans="1:9" x14ac:dyDescent="0.2">
      <c r="A6366" t="s">
        <v>1242</v>
      </c>
      <c r="B6366" t="s">
        <v>6</v>
      </c>
      <c r="C6366">
        <v>5</v>
      </c>
      <c r="D6366" t="s">
        <v>1256</v>
      </c>
      <c r="E6366">
        <v>4057486</v>
      </c>
      <c r="F6366" t="s">
        <v>1539</v>
      </c>
      <c r="G6366" t="s">
        <v>1523</v>
      </c>
      <c r="H6366">
        <v>8</v>
      </c>
      <c r="I6366">
        <v>48</v>
      </c>
    </row>
    <row r="6367" spans="1:9" x14ac:dyDescent="0.2">
      <c r="A6367" t="s">
        <v>1242</v>
      </c>
      <c r="B6367" t="s">
        <v>6</v>
      </c>
      <c r="C6367">
        <v>5</v>
      </c>
      <c r="D6367" t="s">
        <v>1256</v>
      </c>
      <c r="E6367">
        <v>4057486</v>
      </c>
      <c r="F6367" t="s">
        <v>1539</v>
      </c>
      <c r="G6367" t="s">
        <v>1524</v>
      </c>
      <c r="H6367">
        <v>38</v>
      </c>
      <c r="I6367">
        <v>48</v>
      </c>
    </row>
    <row r="6368" spans="1:9" x14ac:dyDescent="0.2">
      <c r="A6368" t="s">
        <v>1242</v>
      </c>
      <c r="B6368" t="s">
        <v>6</v>
      </c>
      <c r="C6368">
        <v>5</v>
      </c>
      <c r="D6368" t="s">
        <v>1256</v>
      </c>
      <c r="E6368">
        <v>4057486</v>
      </c>
      <c r="F6368" t="s">
        <v>1539</v>
      </c>
      <c r="G6368" t="s">
        <v>1525</v>
      </c>
      <c r="H6368">
        <v>25</v>
      </c>
      <c r="I6368">
        <v>48</v>
      </c>
    </row>
    <row r="6369" spans="1:9" x14ac:dyDescent="0.2">
      <c r="A6369" t="s">
        <v>1242</v>
      </c>
      <c r="B6369" t="s">
        <v>6</v>
      </c>
      <c r="C6369">
        <v>5</v>
      </c>
      <c r="D6369" t="s">
        <v>1256</v>
      </c>
      <c r="E6369">
        <v>4057486</v>
      </c>
      <c r="F6369" t="s">
        <v>1539</v>
      </c>
      <c r="G6369" t="s">
        <v>1526</v>
      </c>
      <c r="H6369">
        <v>40</v>
      </c>
      <c r="I6369">
        <v>48</v>
      </c>
    </row>
    <row r="6370" spans="1:9" x14ac:dyDescent="0.2">
      <c r="A6370" t="s">
        <v>1242</v>
      </c>
      <c r="B6370" t="s">
        <v>6</v>
      </c>
      <c r="C6370">
        <v>5</v>
      </c>
      <c r="D6370" t="s">
        <v>1256</v>
      </c>
      <c r="E6370">
        <v>4057486</v>
      </c>
      <c r="F6370" t="s">
        <v>1539</v>
      </c>
      <c r="G6370" t="s">
        <v>1527</v>
      </c>
      <c r="H6370">
        <v>41</v>
      </c>
      <c r="I6370">
        <v>48</v>
      </c>
    </row>
    <row r="6371" spans="1:9" x14ac:dyDescent="0.2">
      <c r="A6371" t="s">
        <v>1242</v>
      </c>
      <c r="B6371" t="s">
        <v>6</v>
      </c>
      <c r="C6371">
        <v>5</v>
      </c>
      <c r="D6371" t="s">
        <v>1256</v>
      </c>
      <c r="E6371">
        <v>4057486</v>
      </c>
      <c r="F6371" t="s">
        <v>1539</v>
      </c>
      <c r="G6371" t="s">
        <v>1528</v>
      </c>
      <c r="H6371">
        <v>48</v>
      </c>
      <c r="I6371">
        <v>48</v>
      </c>
    </row>
    <row r="6372" spans="1:9" x14ac:dyDescent="0.2">
      <c r="A6372" t="s">
        <v>1242</v>
      </c>
      <c r="B6372" t="s">
        <v>6</v>
      </c>
      <c r="C6372">
        <v>5</v>
      </c>
      <c r="D6372" t="s">
        <v>1256</v>
      </c>
      <c r="E6372">
        <v>4057486</v>
      </c>
      <c r="F6372" t="s">
        <v>1539</v>
      </c>
      <c r="G6372" t="s">
        <v>1529</v>
      </c>
      <c r="H6372">
        <v>32</v>
      </c>
      <c r="I6372">
        <v>48</v>
      </c>
    </row>
    <row r="6373" spans="1:9" x14ac:dyDescent="0.2">
      <c r="A6373" t="s">
        <v>1242</v>
      </c>
      <c r="B6373" t="s">
        <v>6</v>
      </c>
      <c r="C6373">
        <v>5</v>
      </c>
      <c r="D6373" t="s">
        <v>1256</v>
      </c>
      <c r="E6373">
        <v>4057486</v>
      </c>
      <c r="F6373" t="s">
        <v>1539</v>
      </c>
      <c r="G6373" t="s">
        <v>1530</v>
      </c>
      <c r="H6373">
        <v>16</v>
      </c>
      <c r="I6373">
        <v>48</v>
      </c>
    </row>
    <row r="6374" spans="1:9" x14ac:dyDescent="0.2">
      <c r="A6374" t="s">
        <v>1242</v>
      </c>
      <c r="B6374" t="s">
        <v>6</v>
      </c>
      <c r="C6374">
        <v>5</v>
      </c>
      <c r="D6374" t="s">
        <v>1256</v>
      </c>
      <c r="E6374">
        <v>4057486</v>
      </c>
      <c r="F6374" t="s">
        <v>1539</v>
      </c>
      <c r="G6374" t="s">
        <v>1531</v>
      </c>
      <c r="H6374">
        <v>30</v>
      </c>
      <c r="I6374">
        <v>48</v>
      </c>
    </row>
    <row r="6375" spans="1:9" x14ac:dyDescent="0.2">
      <c r="A6375" t="s">
        <v>1242</v>
      </c>
      <c r="B6375" t="s">
        <v>6</v>
      </c>
      <c r="C6375">
        <v>5</v>
      </c>
      <c r="D6375" t="s">
        <v>1256</v>
      </c>
      <c r="E6375">
        <v>4057486</v>
      </c>
      <c r="F6375" t="s">
        <v>1539</v>
      </c>
      <c r="G6375" t="s">
        <v>1532</v>
      </c>
      <c r="H6375">
        <v>14</v>
      </c>
      <c r="I6375">
        <v>48</v>
      </c>
    </row>
    <row r="6376" spans="1:9" x14ac:dyDescent="0.2">
      <c r="A6376" t="s">
        <v>1242</v>
      </c>
      <c r="B6376" t="s">
        <v>6</v>
      </c>
      <c r="C6376">
        <v>5</v>
      </c>
      <c r="D6376" t="s">
        <v>1256</v>
      </c>
      <c r="E6376">
        <v>4057387</v>
      </c>
      <c r="F6376" t="s">
        <v>1539</v>
      </c>
      <c r="G6376" t="s">
        <v>1523</v>
      </c>
      <c r="H6376">
        <v>5</v>
      </c>
      <c r="I6376">
        <v>45</v>
      </c>
    </row>
    <row r="6377" spans="1:9" x14ac:dyDescent="0.2">
      <c r="A6377" t="s">
        <v>1242</v>
      </c>
      <c r="B6377" t="s">
        <v>6</v>
      </c>
      <c r="C6377">
        <v>5</v>
      </c>
      <c r="D6377" t="s">
        <v>1256</v>
      </c>
      <c r="E6377">
        <v>4057387</v>
      </c>
      <c r="F6377" t="s">
        <v>1539</v>
      </c>
      <c r="G6377" t="s">
        <v>1524</v>
      </c>
      <c r="H6377">
        <v>29</v>
      </c>
      <c r="I6377">
        <v>45</v>
      </c>
    </row>
    <row r="6378" spans="1:9" x14ac:dyDescent="0.2">
      <c r="A6378" t="s">
        <v>1242</v>
      </c>
      <c r="B6378" t="s">
        <v>6</v>
      </c>
      <c r="C6378">
        <v>5</v>
      </c>
      <c r="D6378" t="s">
        <v>1256</v>
      </c>
      <c r="E6378">
        <v>4057387</v>
      </c>
      <c r="F6378" t="s">
        <v>1539</v>
      </c>
      <c r="G6378" t="s">
        <v>1525</v>
      </c>
      <c r="H6378">
        <v>27</v>
      </c>
      <c r="I6378">
        <v>45</v>
      </c>
    </row>
    <row r="6379" spans="1:9" x14ac:dyDescent="0.2">
      <c r="A6379" t="s">
        <v>1242</v>
      </c>
      <c r="B6379" t="s">
        <v>6</v>
      </c>
      <c r="C6379">
        <v>5</v>
      </c>
      <c r="D6379" t="s">
        <v>1256</v>
      </c>
      <c r="E6379">
        <v>4057387</v>
      </c>
      <c r="F6379" t="s">
        <v>1539</v>
      </c>
      <c r="G6379" t="s">
        <v>1526</v>
      </c>
      <c r="H6379">
        <v>33</v>
      </c>
      <c r="I6379">
        <v>45</v>
      </c>
    </row>
    <row r="6380" spans="1:9" x14ac:dyDescent="0.2">
      <c r="A6380" t="s">
        <v>1242</v>
      </c>
      <c r="B6380" t="s">
        <v>6</v>
      </c>
      <c r="C6380">
        <v>5</v>
      </c>
      <c r="D6380" t="s">
        <v>1256</v>
      </c>
      <c r="E6380">
        <v>4057387</v>
      </c>
      <c r="F6380" t="s">
        <v>1539</v>
      </c>
      <c r="G6380" t="s">
        <v>1527</v>
      </c>
      <c r="H6380">
        <v>33</v>
      </c>
      <c r="I6380">
        <v>45</v>
      </c>
    </row>
    <row r="6381" spans="1:9" x14ac:dyDescent="0.2">
      <c r="A6381" t="s">
        <v>1242</v>
      </c>
      <c r="B6381" t="s">
        <v>6</v>
      </c>
      <c r="C6381">
        <v>5</v>
      </c>
      <c r="D6381" t="s">
        <v>1256</v>
      </c>
      <c r="E6381">
        <v>4057387</v>
      </c>
      <c r="F6381" t="s">
        <v>1539</v>
      </c>
      <c r="G6381" t="s">
        <v>1528</v>
      </c>
      <c r="H6381">
        <v>40</v>
      </c>
      <c r="I6381">
        <v>45</v>
      </c>
    </row>
    <row r="6382" spans="1:9" x14ac:dyDescent="0.2">
      <c r="A6382" t="s">
        <v>1242</v>
      </c>
      <c r="B6382" t="s">
        <v>6</v>
      </c>
      <c r="C6382">
        <v>5</v>
      </c>
      <c r="D6382" t="s">
        <v>1256</v>
      </c>
      <c r="E6382">
        <v>4057387</v>
      </c>
      <c r="F6382" t="s">
        <v>1539</v>
      </c>
      <c r="G6382" t="s">
        <v>1529</v>
      </c>
      <c r="H6382">
        <v>22</v>
      </c>
      <c r="I6382">
        <v>45</v>
      </c>
    </row>
    <row r="6383" spans="1:9" x14ac:dyDescent="0.2">
      <c r="A6383" t="s">
        <v>1242</v>
      </c>
      <c r="B6383" t="s">
        <v>6</v>
      </c>
      <c r="C6383">
        <v>5</v>
      </c>
      <c r="D6383" t="s">
        <v>1256</v>
      </c>
      <c r="E6383">
        <v>4057387</v>
      </c>
      <c r="F6383" t="s">
        <v>1539</v>
      </c>
      <c r="G6383" t="s">
        <v>1530</v>
      </c>
      <c r="H6383">
        <v>11</v>
      </c>
      <c r="I6383">
        <v>45</v>
      </c>
    </row>
    <row r="6384" spans="1:9" x14ac:dyDescent="0.2">
      <c r="A6384" t="s">
        <v>1242</v>
      </c>
      <c r="B6384" t="s">
        <v>6</v>
      </c>
      <c r="C6384">
        <v>5</v>
      </c>
      <c r="D6384" t="s">
        <v>1256</v>
      </c>
      <c r="E6384">
        <v>4057387</v>
      </c>
      <c r="F6384" t="s">
        <v>1539</v>
      </c>
      <c r="G6384" t="s">
        <v>1531</v>
      </c>
      <c r="H6384">
        <v>13</v>
      </c>
      <c r="I6384">
        <v>45</v>
      </c>
    </row>
    <row r="6385" spans="1:9" x14ac:dyDescent="0.2">
      <c r="A6385" t="s">
        <v>1242</v>
      </c>
      <c r="B6385" t="s">
        <v>6</v>
      </c>
      <c r="C6385">
        <v>5</v>
      </c>
      <c r="D6385" t="s">
        <v>1256</v>
      </c>
      <c r="E6385">
        <v>4057387</v>
      </c>
      <c r="F6385" t="s">
        <v>1539</v>
      </c>
      <c r="G6385" t="s">
        <v>1532</v>
      </c>
      <c r="H6385">
        <v>2</v>
      </c>
      <c r="I6385">
        <v>45</v>
      </c>
    </row>
    <row r="6386" spans="1:9" x14ac:dyDescent="0.2">
      <c r="A6386" t="s">
        <v>1242</v>
      </c>
      <c r="B6386" t="s">
        <v>6</v>
      </c>
      <c r="C6386">
        <v>5</v>
      </c>
      <c r="D6386" t="s">
        <v>1256</v>
      </c>
      <c r="E6386">
        <v>4057430</v>
      </c>
      <c r="F6386" t="s">
        <v>1536</v>
      </c>
      <c r="G6386" t="s">
        <v>1523</v>
      </c>
      <c r="H6386">
        <v>9</v>
      </c>
      <c r="I6386">
        <v>57</v>
      </c>
    </row>
    <row r="6387" spans="1:9" x14ac:dyDescent="0.2">
      <c r="A6387" t="s">
        <v>1242</v>
      </c>
      <c r="B6387" t="s">
        <v>6</v>
      </c>
      <c r="C6387">
        <v>5</v>
      </c>
      <c r="D6387" t="s">
        <v>1256</v>
      </c>
      <c r="E6387">
        <v>4057430</v>
      </c>
      <c r="F6387" t="s">
        <v>1536</v>
      </c>
      <c r="G6387" t="s">
        <v>1524</v>
      </c>
      <c r="H6387">
        <v>38</v>
      </c>
      <c r="I6387">
        <v>57</v>
      </c>
    </row>
    <row r="6388" spans="1:9" x14ac:dyDescent="0.2">
      <c r="A6388" t="s">
        <v>1242</v>
      </c>
      <c r="B6388" t="s">
        <v>6</v>
      </c>
      <c r="C6388">
        <v>5</v>
      </c>
      <c r="D6388" t="s">
        <v>1256</v>
      </c>
      <c r="E6388">
        <v>4057430</v>
      </c>
      <c r="F6388" t="s">
        <v>1536</v>
      </c>
      <c r="G6388" t="s">
        <v>1525</v>
      </c>
      <c r="H6388">
        <v>41</v>
      </c>
      <c r="I6388">
        <v>57</v>
      </c>
    </row>
    <row r="6389" spans="1:9" x14ac:dyDescent="0.2">
      <c r="A6389" t="s">
        <v>1242</v>
      </c>
      <c r="B6389" t="s">
        <v>6</v>
      </c>
      <c r="C6389">
        <v>5</v>
      </c>
      <c r="D6389" t="s">
        <v>1256</v>
      </c>
      <c r="E6389">
        <v>4057430</v>
      </c>
      <c r="F6389" t="s">
        <v>1536</v>
      </c>
      <c r="G6389" t="s">
        <v>1526</v>
      </c>
      <c r="H6389">
        <v>45</v>
      </c>
      <c r="I6389">
        <v>57</v>
      </c>
    </row>
    <row r="6390" spans="1:9" x14ac:dyDescent="0.2">
      <c r="A6390" t="s">
        <v>1242</v>
      </c>
      <c r="B6390" t="s">
        <v>6</v>
      </c>
      <c r="C6390">
        <v>5</v>
      </c>
      <c r="D6390" t="s">
        <v>1256</v>
      </c>
      <c r="E6390">
        <v>4057430</v>
      </c>
      <c r="F6390" t="s">
        <v>1536</v>
      </c>
      <c r="G6390" t="s">
        <v>1527</v>
      </c>
      <c r="H6390">
        <v>42</v>
      </c>
      <c r="I6390">
        <v>57</v>
      </c>
    </row>
    <row r="6391" spans="1:9" x14ac:dyDescent="0.2">
      <c r="A6391" t="s">
        <v>1242</v>
      </c>
      <c r="B6391" t="s">
        <v>6</v>
      </c>
      <c r="C6391">
        <v>5</v>
      </c>
      <c r="D6391" t="s">
        <v>1256</v>
      </c>
      <c r="E6391">
        <v>4057430</v>
      </c>
      <c r="F6391" t="s">
        <v>1536</v>
      </c>
      <c r="G6391" t="s">
        <v>1528</v>
      </c>
      <c r="H6391">
        <v>55</v>
      </c>
      <c r="I6391">
        <v>57</v>
      </c>
    </row>
    <row r="6392" spans="1:9" x14ac:dyDescent="0.2">
      <c r="A6392" t="s">
        <v>1242</v>
      </c>
      <c r="B6392" t="s">
        <v>6</v>
      </c>
      <c r="C6392">
        <v>5</v>
      </c>
      <c r="D6392" t="s">
        <v>1256</v>
      </c>
      <c r="E6392">
        <v>4057430</v>
      </c>
      <c r="F6392" t="s">
        <v>1536</v>
      </c>
      <c r="G6392" t="s">
        <v>1529</v>
      </c>
      <c r="H6392">
        <v>31</v>
      </c>
      <c r="I6392">
        <v>57</v>
      </c>
    </row>
    <row r="6393" spans="1:9" x14ac:dyDescent="0.2">
      <c r="A6393" t="s">
        <v>1242</v>
      </c>
      <c r="B6393" t="s">
        <v>6</v>
      </c>
      <c r="C6393">
        <v>5</v>
      </c>
      <c r="D6393" t="s">
        <v>1256</v>
      </c>
      <c r="E6393">
        <v>4057430</v>
      </c>
      <c r="F6393" t="s">
        <v>1536</v>
      </c>
      <c r="G6393" t="s">
        <v>1530</v>
      </c>
      <c r="H6393">
        <v>21</v>
      </c>
      <c r="I6393">
        <v>57</v>
      </c>
    </row>
    <row r="6394" spans="1:9" x14ac:dyDescent="0.2">
      <c r="A6394" t="s">
        <v>1242</v>
      </c>
      <c r="B6394" t="s">
        <v>6</v>
      </c>
      <c r="C6394">
        <v>5</v>
      </c>
      <c r="D6394" t="s">
        <v>1256</v>
      </c>
      <c r="E6394">
        <v>4057430</v>
      </c>
      <c r="F6394" t="s">
        <v>1536</v>
      </c>
      <c r="G6394" t="s">
        <v>1531</v>
      </c>
      <c r="H6394">
        <v>23</v>
      </c>
      <c r="I6394">
        <v>57</v>
      </c>
    </row>
    <row r="6395" spans="1:9" x14ac:dyDescent="0.2">
      <c r="A6395" t="s">
        <v>1242</v>
      </c>
      <c r="B6395" t="s">
        <v>6</v>
      </c>
      <c r="C6395">
        <v>5</v>
      </c>
      <c r="D6395" t="s">
        <v>1256</v>
      </c>
      <c r="E6395">
        <v>4057430</v>
      </c>
      <c r="F6395" t="s">
        <v>1536</v>
      </c>
      <c r="G6395" t="s">
        <v>1532</v>
      </c>
      <c r="H6395">
        <v>8</v>
      </c>
      <c r="I6395">
        <v>57</v>
      </c>
    </row>
    <row r="6396" spans="1:9" x14ac:dyDescent="0.2">
      <c r="A6396" t="s">
        <v>1242</v>
      </c>
      <c r="B6396" t="s">
        <v>6</v>
      </c>
      <c r="C6396">
        <v>5</v>
      </c>
      <c r="D6396" t="s">
        <v>1256</v>
      </c>
      <c r="E6396">
        <v>4057611</v>
      </c>
      <c r="F6396" t="s">
        <v>1537</v>
      </c>
      <c r="G6396" t="s">
        <v>1523</v>
      </c>
      <c r="H6396">
        <v>3</v>
      </c>
      <c r="I6396">
        <v>24</v>
      </c>
    </row>
    <row r="6397" spans="1:9" x14ac:dyDescent="0.2">
      <c r="A6397" t="s">
        <v>1242</v>
      </c>
      <c r="B6397" t="s">
        <v>6</v>
      </c>
      <c r="C6397">
        <v>5</v>
      </c>
      <c r="D6397" t="s">
        <v>1256</v>
      </c>
      <c r="E6397">
        <v>4057611</v>
      </c>
      <c r="F6397" t="s">
        <v>1537</v>
      </c>
      <c r="G6397" t="s">
        <v>1524</v>
      </c>
      <c r="H6397">
        <v>19</v>
      </c>
      <c r="I6397">
        <v>24</v>
      </c>
    </row>
    <row r="6398" spans="1:9" x14ac:dyDescent="0.2">
      <c r="A6398" t="s">
        <v>1242</v>
      </c>
      <c r="B6398" t="s">
        <v>6</v>
      </c>
      <c r="C6398">
        <v>5</v>
      </c>
      <c r="D6398" t="s">
        <v>1256</v>
      </c>
      <c r="E6398">
        <v>4057611</v>
      </c>
      <c r="F6398" t="s">
        <v>1537</v>
      </c>
      <c r="G6398" t="s">
        <v>1525</v>
      </c>
      <c r="H6398">
        <v>12</v>
      </c>
      <c r="I6398">
        <v>24</v>
      </c>
    </row>
    <row r="6399" spans="1:9" x14ac:dyDescent="0.2">
      <c r="A6399" t="s">
        <v>1242</v>
      </c>
      <c r="B6399" t="s">
        <v>6</v>
      </c>
      <c r="C6399">
        <v>5</v>
      </c>
      <c r="D6399" t="s">
        <v>1256</v>
      </c>
      <c r="E6399">
        <v>4057611</v>
      </c>
      <c r="F6399" t="s">
        <v>1537</v>
      </c>
      <c r="G6399" t="s">
        <v>1526</v>
      </c>
      <c r="H6399">
        <v>11</v>
      </c>
      <c r="I6399">
        <v>24</v>
      </c>
    </row>
    <row r="6400" spans="1:9" x14ac:dyDescent="0.2">
      <c r="A6400" t="s">
        <v>1242</v>
      </c>
      <c r="B6400" t="s">
        <v>6</v>
      </c>
      <c r="C6400">
        <v>5</v>
      </c>
      <c r="D6400" t="s">
        <v>1256</v>
      </c>
      <c r="E6400">
        <v>4057611</v>
      </c>
      <c r="F6400" t="s">
        <v>1537</v>
      </c>
      <c r="G6400" t="s">
        <v>1527</v>
      </c>
      <c r="H6400">
        <v>14</v>
      </c>
      <c r="I6400">
        <v>24</v>
      </c>
    </row>
    <row r="6401" spans="1:9" x14ac:dyDescent="0.2">
      <c r="A6401" t="s">
        <v>1242</v>
      </c>
      <c r="B6401" t="s">
        <v>6</v>
      </c>
      <c r="C6401">
        <v>5</v>
      </c>
      <c r="D6401" t="s">
        <v>1256</v>
      </c>
      <c r="E6401">
        <v>4057611</v>
      </c>
      <c r="F6401" t="s">
        <v>1537</v>
      </c>
      <c r="G6401" t="s">
        <v>1528</v>
      </c>
      <c r="H6401">
        <v>24</v>
      </c>
      <c r="I6401">
        <v>24</v>
      </c>
    </row>
    <row r="6402" spans="1:9" x14ac:dyDescent="0.2">
      <c r="A6402" t="s">
        <v>1242</v>
      </c>
      <c r="B6402" t="s">
        <v>6</v>
      </c>
      <c r="C6402">
        <v>5</v>
      </c>
      <c r="D6402" t="s">
        <v>1256</v>
      </c>
      <c r="E6402">
        <v>4057611</v>
      </c>
      <c r="F6402" t="s">
        <v>1537</v>
      </c>
      <c r="G6402" t="s">
        <v>1529</v>
      </c>
      <c r="H6402">
        <v>8</v>
      </c>
      <c r="I6402">
        <v>24</v>
      </c>
    </row>
    <row r="6403" spans="1:9" x14ac:dyDescent="0.2">
      <c r="A6403" t="s">
        <v>1242</v>
      </c>
      <c r="B6403" t="s">
        <v>6</v>
      </c>
      <c r="C6403">
        <v>5</v>
      </c>
      <c r="D6403" t="s">
        <v>1256</v>
      </c>
      <c r="E6403">
        <v>4057611</v>
      </c>
      <c r="F6403" t="s">
        <v>1537</v>
      </c>
      <c r="G6403" t="s">
        <v>1530</v>
      </c>
      <c r="H6403">
        <v>5</v>
      </c>
      <c r="I6403">
        <v>24</v>
      </c>
    </row>
    <row r="6404" spans="1:9" x14ac:dyDescent="0.2">
      <c r="A6404" t="s">
        <v>1242</v>
      </c>
      <c r="B6404" t="s">
        <v>6</v>
      </c>
      <c r="C6404">
        <v>5</v>
      </c>
      <c r="D6404" t="s">
        <v>1256</v>
      </c>
      <c r="E6404">
        <v>4057611</v>
      </c>
      <c r="F6404" t="s">
        <v>1537</v>
      </c>
      <c r="G6404" t="s">
        <v>1531</v>
      </c>
      <c r="H6404">
        <v>8</v>
      </c>
      <c r="I6404">
        <v>24</v>
      </c>
    </row>
    <row r="6405" spans="1:9" x14ac:dyDescent="0.2">
      <c r="A6405" t="s">
        <v>1242</v>
      </c>
      <c r="B6405" t="s">
        <v>6</v>
      </c>
      <c r="C6405">
        <v>5</v>
      </c>
      <c r="D6405" t="s">
        <v>1256</v>
      </c>
      <c r="E6405">
        <v>4057611</v>
      </c>
      <c r="F6405" t="s">
        <v>1537</v>
      </c>
      <c r="G6405" t="s">
        <v>1532</v>
      </c>
      <c r="H6405">
        <v>3</v>
      </c>
      <c r="I6405">
        <v>24</v>
      </c>
    </row>
    <row r="6406" spans="1:9" x14ac:dyDescent="0.2">
      <c r="A6406" t="s">
        <v>1242</v>
      </c>
      <c r="B6406" t="s">
        <v>6</v>
      </c>
      <c r="C6406">
        <v>5</v>
      </c>
      <c r="D6406" t="s">
        <v>1256</v>
      </c>
      <c r="E6406">
        <v>4057588</v>
      </c>
      <c r="F6406" t="s">
        <v>1540</v>
      </c>
      <c r="G6406" t="s">
        <v>1523</v>
      </c>
      <c r="H6406">
        <v>3</v>
      </c>
      <c r="I6406">
        <v>18</v>
      </c>
    </row>
    <row r="6407" spans="1:9" x14ac:dyDescent="0.2">
      <c r="A6407" t="s">
        <v>1242</v>
      </c>
      <c r="B6407" t="s">
        <v>6</v>
      </c>
      <c r="C6407">
        <v>5</v>
      </c>
      <c r="D6407" t="s">
        <v>1256</v>
      </c>
      <c r="E6407">
        <v>4057588</v>
      </c>
      <c r="F6407" t="s">
        <v>1540</v>
      </c>
      <c r="G6407" t="s">
        <v>1524</v>
      </c>
      <c r="H6407">
        <v>14</v>
      </c>
      <c r="I6407">
        <v>18</v>
      </c>
    </row>
    <row r="6408" spans="1:9" x14ac:dyDescent="0.2">
      <c r="A6408" t="s">
        <v>1242</v>
      </c>
      <c r="B6408" t="s">
        <v>6</v>
      </c>
      <c r="C6408">
        <v>5</v>
      </c>
      <c r="D6408" t="s">
        <v>1256</v>
      </c>
      <c r="E6408">
        <v>4057588</v>
      </c>
      <c r="F6408" t="s">
        <v>1540</v>
      </c>
      <c r="G6408" t="s">
        <v>1525</v>
      </c>
      <c r="H6408">
        <v>10</v>
      </c>
      <c r="I6408">
        <v>18</v>
      </c>
    </row>
    <row r="6409" spans="1:9" x14ac:dyDescent="0.2">
      <c r="A6409" t="s">
        <v>1242</v>
      </c>
      <c r="B6409" t="s">
        <v>6</v>
      </c>
      <c r="C6409">
        <v>5</v>
      </c>
      <c r="D6409" t="s">
        <v>1256</v>
      </c>
      <c r="E6409">
        <v>4057588</v>
      </c>
      <c r="F6409" t="s">
        <v>1540</v>
      </c>
      <c r="G6409" t="s">
        <v>1526</v>
      </c>
      <c r="H6409">
        <v>13</v>
      </c>
      <c r="I6409">
        <v>18</v>
      </c>
    </row>
    <row r="6410" spans="1:9" x14ac:dyDescent="0.2">
      <c r="A6410" t="s">
        <v>1242</v>
      </c>
      <c r="B6410" t="s">
        <v>6</v>
      </c>
      <c r="C6410">
        <v>5</v>
      </c>
      <c r="D6410" t="s">
        <v>1256</v>
      </c>
      <c r="E6410">
        <v>4057588</v>
      </c>
      <c r="F6410" t="s">
        <v>1540</v>
      </c>
      <c r="G6410" t="s">
        <v>1527</v>
      </c>
      <c r="H6410">
        <v>14</v>
      </c>
      <c r="I6410">
        <v>18</v>
      </c>
    </row>
    <row r="6411" spans="1:9" x14ac:dyDescent="0.2">
      <c r="A6411" t="s">
        <v>1242</v>
      </c>
      <c r="B6411" t="s">
        <v>6</v>
      </c>
      <c r="C6411">
        <v>5</v>
      </c>
      <c r="D6411" t="s">
        <v>1256</v>
      </c>
      <c r="E6411">
        <v>4057588</v>
      </c>
      <c r="F6411" t="s">
        <v>1540</v>
      </c>
      <c r="G6411" t="s">
        <v>1528</v>
      </c>
      <c r="H6411">
        <v>18</v>
      </c>
      <c r="I6411">
        <v>18</v>
      </c>
    </row>
    <row r="6412" spans="1:9" x14ac:dyDescent="0.2">
      <c r="A6412" t="s">
        <v>1242</v>
      </c>
      <c r="B6412" t="s">
        <v>6</v>
      </c>
      <c r="C6412">
        <v>5</v>
      </c>
      <c r="D6412" t="s">
        <v>1256</v>
      </c>
      <c r="E6412">
        <v>4057588</v>
      </c>
      <c r="F6412" t="s">
        <v>1540</v>
      </c>
      <c r="G6412" t="s">
        <v>1529</v>
      </c>
      <c r="H6412">
        <v>14</v>
      </c>
      <c r="I6412">
        <v>18</v>
      </c>
    </row>
    <row r="6413" spans="1:9" x14ac:dyDescent="0.2">
      <c r="A6413" t="s">
        <v>1242</v>
      </c>
      <c r="B6413" t="s">
        <v>6</v>
      </c>
      <c r="C6413">
        <v>5</v>
      </c>
      <c r="D6413" t="s">
        <v>1256</v>
      </c>
      <c r="E6413">
        <v>4057588</v>
      </c>
      <c r="F6413" t="s">
        <v>1540</v>
      </c>
      <c r="G6413" t="s">
        <v>1530</v>
      </c>
      <c r="H6413">
        <v>6</v>
      </c>
      <c r="I6413">
        <v>18</v>
      </c>
    </row>
    <row r="6414" spans="1:9" x14ac:dyDescent="0.2">
      <c r="A6414" t="s">
        <v>1242</v>
      </c>
      <c r="B6414" t="s">
        <v>6</v>
      </c>
      <c r="C6414">
        <v>5</v>
      </c>
      <c r="D6414" t="s">
        <v>1256</v>
      </c>
      <c r="E6414">
        <v>4057588</v>
      </c>
      <c r="F6414" t="s">
        <v>1540</v>
      </c>
      <c r="G6414" t="s">
        <v>1531</v>
      </c>
      <c r="H6414">
        <v>9</v>
      </c>
      <c r="I6414">
        <v>18</v>
      </c>
    </row>
    <row r="6415" spans="1:9" x14ac:dyDescent="0.2">
      <c r="A6415" t="s">
        <v>1242</v>
      </c>
      <c r="B6415" t="s">
        <v>6</v>
      </c>
      <c r="C6415">
        <v>5</v>
      </c>
      <c r="D6415" t="s">
        <v>1256</v>
      </c>
      <c r="E6415">
        <v>4057588</v>
      </c>
      <c r="F6415" t="s">
        <v>1540</v>
      </c>
      <c r="G6415" t="s">
        <v>1532</v>
      </c>
      <c r="H6415">
        <v>1</v>
      </c>
      <c r="I6415">
        <v>18</v>
      </c>
    </row>
    <row r="6416" spans="1:9" x14ac:dyDescent="0.2">
      <c r="A6416" t="s">
        <v>1242</v>
      </c>
      <c r="B6416" t="s">
        <v>6</v>
      </c>
      <c r="C6416">
        <v>5</v>
      </c>
      <c r="D6416" t="s">
        <v>1256</v>
      </c>
      <c r="E6416">
        <v>4057597</v>
      </c>
      <c r="F6416" t="s">
        <v>1541</v>
      </c>
      <c r="G6416" t="s">
        <v>1523</v>
      </c>
      <c r="H6416">
        <v>6</v>
      </c>
      <c r="I6416">
        <v>42</v>
      </c>
    </row>
    <row r="6417" spans="1:9" x14ac:dyDescent="0.2">
      <c r="A6417" t="s">
        <v>1242</v>
      </c>
      <c r="B6417" t="s">
        <v>6</v>
      </c>
      <c r="C6417">
        <v>5</v>
      </c>
      <c r="D6417" t="s">
        <v>1256</v>
      </c>
      <c r="E6417">
        <v>4057597</v>
      </c>
      <c r="F6417" t="s">
        <v>1541</v>
      </c>
      <c r="G6417" t="s">
        <v>1524</v>
      </c>
      <c r="H6417">
        <v>32</v>
      </c>
      <c r="I6417">
        <v>42</v>
      </c>
    </row>
    <row r="6418" spans="1:9" x14ac:dyDescent="0.2">
      <c r="A6418" t="s">
        <v>1242</v>
      </c>
      <c r="B6418" t="s">
        <v>6</v>
      </c>
      <c r="C6418">
        <v>5</v>
      </c>
      <c r="D6418" t="s">
        <v>1256</v>
      </c>
      <c r="E6418">
        <v>4057597</v>
      </c>
      <c r="F6418" t="s">
        <v>1541</v>
      </c>
      <c r="G6418" t="s">
        <v>1525</v>
      </c>
      <c r="H6418">
        <v>28</v>
      </c>
      <c r="I6418">
        <v>42</v>
      </c>
    </row>
    <row r="6419" spans="1:9" x14ac:dyDescent="0.2">
      <c r="A6419" t="s">
        <v>1242</v>
      </c>
      <c r="B6419" t="s">
        <v>6</v>
      </c>
      <c r="C6419">
        <v>5</v>
      </c>
      <c r="D6419" t="s">
        <v>1256</v>
      </c>
      <c r="E6419">
        <v>4057597</v>
      </c>
      <c r="F6419" t="s">
        <v>1541</v>
      </c>
      <c r="G6419" t="s">
        <v>1526</v>
      </c>
      <c r="H6419">
        <v>34</v>
      </c>
      <c r="I6419">
        <v>42</v>
      </c>
    </row>
    <row r="6420" spans="1:9" x14ac:dyDescent="0.2">
      <c r="A6420" t="s">
        <v>1242</v>
      </c>
      <c r="B6420" t="s">
        <v>6</v>
      </c>
      <c r="C6420">
        <v>5</v>
      </c>
      <c r="D6420" t="s">
        <v>1256</v>
      </c>
      <c r="E6420">
        <v>4057597</v>
      </c>
      <c r="F6420" t="s">
        <v>1541</v>
      </c>
      <c r="G6420" t="s">
        <v>1527</v>
      </c>
      <c r="H6420">
        <v>32</v>
      </c>
      <c r="I6420">
        <v>42</v>
      </c>
    </row>
    <row r="6421" spans="1:9" x14ac:dyDescent="0.2">
      <c r="A6421" t="s">
        <v>1242</v>
      </c>
      <c r="B6421" t="s">
        <v>6</v>
      </c>
      <c r="C6421">
        <v>5</v>
      </c>
      <c r="D6421" t="s">
        <v>1256</v>
      </c>
      <c r="E6421">
        <v>4057597</v>
      </c>
      <c r="F6421" t="s">
        <v>1541</v>
      </c>
      <c r="G6421" t="s">
        <v>1528</v>
      </c>
      <c r="H6421">
        <v>41</v>
      </c>
      <c r="I6421">
        <v>42</v>
      </c>
    </row>
    <row r="6422" spans="1:9" x14ac:dyDescent="0.2">
      <c r="A6422" t="s">
        <v>1242</v>
      </c>
      <c r="B6422" t="s">
        <v>6</v>
      </c>
      <c r="C6422">
        <v>5</v>
      </c>
      <c r="D6422" t="s">
        <v>1256</v>
      </c>
      <c r="E6422">
        <v>4057597</v>
      </c>
      <c r="F6422" t="s">
        <v>1541</v>
      </c>
      <c r="G6422" t="s">
        <v>1529</v>
      </c>
      <c r="H6422">
        <v>27</v>
      </c>
      <c r="I6422">
        <v>42</v>
      </c>
    </row>
    <row r="6423" spans="1:9" x14ac:dyDescent="0.2">
      <c r="A6423" t="s">
        <v>1242</v>
      </c>
      <c r="B6423" t="s">
        <v>6</v>
      </c>
      <c r="C6423">
        <v>5</v>
      </c>
      <c r="D6423" t="s">
        <v>1256</v>
      </c>
      <c r="E6423">
        <v>4057597</v>
      </c>
      <c r="F6423" t="s">
        <v>1541</v>
      </c>
      <c r="G6423" t="s">
        <v>1530</v>
      </c>
      <c r="H6423">
        <v>14</v>
      </c>
      <c r="I6423">
        <v>42</v>
      </c>
    </row>
    <row r="6424" spans="1:9" x14ac:dyDescent="0.2">
      <c r="A6424" t="s">
        <v>1242</v>
      </c>
      <c r="B6424" t="s">
        <v>6</v>
      </c>
      <c r="C6424">
        <v>5</v>
      </c>
      <c r="D6424" t="s">
        <v>1256</v>
      </c>
      <c r="E6424">
        <v>4057597</v>
      </c>
      <c r="F6424" t="s">
        <v>1541</v>
      </c>
      <c r="G6424" t="s">
        <v>1531</v>
      </c>
      <c r="H6424">
        <v>23</v>
      </c>
      <c r="I6424">
        <v>42</v>
      </c>
    </row>
    <row r="6425" spans="1:9" x14ac:dyDescent="0.2">
      <c r="A6425" t="s">
        <v>1242</v>
      </c>
      <c r="B6425" t="s">
        <v>6</v>
      </c>
      <c r="C6425">
        <v>5</v>
      </c>
      <c r="D6425" t="s">
        <v>1256</v>
      </c>
      <c r="E6425">
        <v>4057597</v>
      </c>
      <c r="F6425" t="s">
        <v>1541</v>
      </c>
      <c r="G6425" t="s">
        <v>1532</v>
      </c>
      <c r="H6425">
        <v>14</v>
      </c>
      <c r="I6425">
        <v>42</v>
      </c>
    </row>
    <row r="6426" spans="1:9" x14ac:dyDescent="0.2">
      <c r="A6426" t="s">
        <v>1242</v>
      </c>
      <c r="B6426" t="s">
        <v>6</v>
      </c>
      <c r="C6426">
        <v>5</v>
      </c>
      <c r="D6426" t="s">
        <v>1256</v>
      </c>
      <c r="E6426">
        <v>4057640</v>
      </c>
      <c r="F6426" t="s">
        <v>1536</v>
      </c>
      <c r="G6426" t="s">
        <v>1523</v>
      </c>
      <c r="H6426">
        <v>4</v>
      </c>
      <c r="I6426">
        <v>60</v>
      </c>
    </row>
    <row r="6427" spans="1:9" x14ac:dyDescent="0.2">
      <c r="A6427" t="s">
        <v>1242</v>
      </c>
      <c r="B6427" t="s">
        <v>6</v>
      </c>
      <c r="C6427">
        <v>5</v>
      </c>
      <c r="D6427" t="s">
        <v>1256</v>
      </c>
      <c r="E6427">
        <v>4057640</v>
      </c>
      <c r="F6427" t="s">
        <v>1536</v>
      </c>
      <c r="G6427" t="s">
        <v>1524</v>
      </c>
      <c r="H6427">
        <v>43</v>
      </c>
      <c r="I6427">
        <v>60</v>
      </c>
    </row>
    <row r="6428" spans="1:9" x14ac:dyDescent="0.2">
      <c r="A6428" t="s">
        <v>1242</v>
      </c>
      <c r="B6428" t="s">
        <v>6</v>
      </c>
      <c r="C6428">
        <v>5</v>
      </c>
      <c r="D6428" t="s">
        <v>1256</v>
      </c>
      <c r="E6428">
        <v>4057640</v>
      </c>
      <c r="F6428" t="s">
        <v>1536</v>
      </c>
      <c r="G6428" t="s">
        <v>1525</v>
      </c>
      <c r="H6428">
        <v>48</v>
      </c>
      <c r="I6428">
        <v>60</v>
      </c>
    </row>
    <row r="6429" spans="1:9" x14ac:dyDescent="0.2">
      <c r="A6429" t="s">
        <v>1242</v>
      </c>
      <c r="B6429" t="s">
        <v>6</v>
      </c>
      <c r="C6429">
        <v>5</v>
      </c>
      <c r="D6429" t="s">
        <v>1256</v>
      </c>
      <c r="E6429">
        <v>4057640</v>
      </c>
      <c r="F6429" t="s">
        <v>1536</v>
      </c>
      <c r="G6429" t="s">
        <v>1526</v>
      </c>
      <c r="H6429">
        <v>45</v>
      </c>
      <c r="I6429">
        <v>60</v>
      </c>
    </row>
    <row r="6430" spans="1:9" x14ac:dyDescent="0.2">
      <c r="A6430" t="s">
        <v>1242</v>
      </c>
      <c r="B6430" t="s">
        <v>6</v>
      </c>
      <c r="C6430">
        <v>5</v>
      </c>
      <c r="D6430" t="s">
        <v>1256</v>
      </c>
      <c r="E6430">
        <v>4057640</v>
      </c>
      <c r="F6430" t="s">
        <v>1536</v>
      </c>
      <c r="G6430" t="s">
        <v>1527</v>
      </c>
      <c r="H6430">
        <v>46</v>
      </c>
      <c r="I6430">
        <v>60</v>
      </c>
    </row>
    <row r="6431" spans="1:9" x14ac:dyDescent="0.2">
      <c r="A6431" t="s">
        <v>1242</v>
      </c>
      <c r="B6431" t="s">
        <v>6</v>
      </c>
      <c r="C6431">
        <v>5</v>
      </c>
      <c r="D6431" t="s">
        <v>1256</v>
      </c>
      <c r="E6431">
        <v>4057640</v>
      </c>
      <c r="F6431" t="s">
        <v>1536</v>
      </c>
      <c r="G6431" t="s">
        <v>1528</v>
      </c>
      <c r="H6431">
        <v>57</v>
      </c>
      <c r="I6431">
        <v>60</v>
      </c>
    </row>
    <row r="6432" spans="1:9" x14ac:dyDescent="0.2">
      <c r="A6432" t="s">
        <v>1242</v>
      </c>
      <c r="B6432" t="s">
        <v>6</v>
      </c>
      <c r="C6432">
        <v>5</v>
      </c>
      <c r="D6432" t="s">
        <v>1256</v>
      </c>
      <c r="E6432">
        <v>4057640</v>
      </c>
      <c r="F6432" t="s">
        <v>1536</v>
      </c>
      <c r="G6432" t="s">
        <v>1529</v>
      </c>
      <c r="H6432">
        <v>34</v>
      </c>
      <c r="I6432">
        <v>60</v>
      </c>
    </row>
    <row r="6433" spans="1:9" x14ac:dyDescent="0.2">
      <c r="A6433" t="s">
        <v>1242</v>
      </c>
      <c r="B6433" t="s">
        <v>6</v>
      </c>
      <c r="C6433">
        <v>5</v>
      </c>
      <c r="D6433" t="s">
        <v>1256</v>
      </c>
      <c r="E6433">
        <v>4057640</v>
      </c>
      <c r="F6433" t="s">
        <v>1536</v>
      </c>
      <c r="G6433" t="s">
        <v>1530</v>
      </c>
      <c r="H6433">
        <v>10</v>
      </c>
      <c r="I6433">
        <v>60</v>
      </c>
    </row>
    <row r="6434" spans="1:9" x14ac:dyDescent="0.2">
      <c r="A6434" t="s">
        <v>1242</v>
      </c>
      <c r="B6434" t="s">
        <v>6</v>
      </c>
      <c r="C6434">
        <v>5</v>
      </c>
      <c r="D6434" t="s">
        <v>1256</v>
      </c>
      <c r="E6434">
        <v>4057640</v>
      </c>
      <c r="F6434" t="s">
        <v>1536</v>
      </c>
      <c r="G6434" t="s">
        <v>1531</v>
      </c>
      <c r="H6434">
        <v>34</v>
      </c>
      <c r="I6434">
        <v>60</v>
      </c>
    </row>
    <row r="6435" spans="1:9" x14ac:dyDescent="0.2">
      <c r="A6435" t="s">
        <v>1242</v>
      </c>
      <c r="B6435" t="s">
        <v>6</v>
      </c>
      <c r="C6435">
        <v>5</v>
      </c>
      <c r="D6435" t="s">
        <v>1256</v>
      </c>
      <c r="E6435">
        <v>4057640</v>
      </c>
      <c r="F6435" t="s">
        <v>1536</v>
      </c>
      <c r="G6435" t="s">
        <v>1532</v>
      </c>
      <c r="H6435">
        <v>14</v>
      </c>
      <c r="I6435">
        <v>60</v>
      </c>
    </row>
    <row r="6436" spans="1:9" x14ac:dyDescent="0.2">
      <c r="A6436" t="s">
        <v>1242</v>
      </c>
      <c r="B6436" t="s">
        <v>6</v>
      </c>
      <c r="C6436">
        <v>5</v>
      </c>
      <c r="D6436" t="s">
        <v>1256</v>
      </c>
      <c r="E6436">
        <v>4057425</v>
      </c>
      <c r="F6436" t="s">
        <v>1449</v>
      </c>
      <c r="G6436" t="s">
        <v>1523</v>
      </c>
      <c r="H6436">
        <v>4</v>
      </c>
      <c r="I6436">
        <v>63</v>
      </c>
    </row>
    <row r="6437" spans="1:9" x14ac:dyDescent="0.2">
      <c r="A6437" t="s">
        <v>1242</v>
      </c>
      <c r="B6437" t="s">
        <v>6</v>
      </c>
      <c r="C6437">
        <v>5</v>
      </c>
      <c r="D6437" t="s">
        <v>1256</v>
      </c>
      <c r="E6437">
        <v>4057425</v>
      </c>
      <c r="F6437" t="s">
        <v>1449</v>
      </c>
      <c r="G6437" t="s">
        <v>1524</v>
      </c>
      <c r="H6437">
        <v>42</v>
      </c>
      <c r="I6437">
        <v>63</v>
      </c>
    </row>
    <row r="6438" spans="1:9" x14ac:dyDescent="0.2">
      <c r="A6438" t="s">
        <v>1242</v>
      </c>
      <c r="B6438" t="s">
        <v>6</v>
      </c>
      <c r="C6438">
        <v>5</v>
      </c>
      <c r="D6438" t="s">
        <v>1256</v>
      </c>
      <c r="E6438">
        <v>4057425</v>
      </c>
      <c r="F6438" t="s">
        <v>1449</v>
      </c>
      <c r="G6438" t="s">
        <v>1525</v>
      </c>
      <c r="H6438">
        <v>24</v>
      </c>
      <c r="I6438">
        <v>63</v>
      </c>
    </row>
    <row r="6439" spans="1:9" x14ac:dyDescent="0.2">
      <c r="A6439" t="s">
        <v>1242</v>
      </c>
      <c r="B6439" t="s">
        <v>6</v>
      </c>
      <c r="C6439">
        <v>5</v>
      </c>
      <c r="D6439" t="s">
        <v>1256</v>
      </c>
      <c r="E6439">
        <v>4057425</v>
      </c>
      <c r="F6439" t="s">
        <v>1449</v>
      </c>
      <c r="G6439" t="s">
        <v>1526</v>
      </c>
      <c r="H6439">
        <v>53</v>
      </c>
      <c r="I6439">
        <v>63</v>
      </c>
    </row>
    <row r="6440" spans="1:9" x14ac:dyDescent="0.2">
      <c r="A6440" t="s">
        <v>1242</v>
      </c>
      <c r="B6440" t="s">
        <v>6</v>
      </c>
      <c r="C6440">
        <v>5</v>
      </c>
      <c r="D6440" t="s">
        <v>1256</v>
      </c>
      <c r="E6440">
        <v>4057425</v>
      </c>
      <c r="F6440" t="s">
        <v>1449</v>
      </c>
      <c r="G6440" t="s">
        <v>1527</v>
      </c>
      <c r="H6440">
        <v>46</v>
      </c>
      <c r="I6440">
        <v>63</v>
      </c>
    </row>
    <row r="6441" spans="1:9" x14ac:dyDescent="0.2">
      <c r="A6441" t="s">
        <v>1242</v>
      </c>
      <c r="B6441" t="s">
        <v>6</v>
      </c>
      <c r="C6441">
        <v>5</v>
      </c>
      <c r="D6441" t="s">
        <v>1256</v>
      </c>
      <c r="E6441">
        <v>4057425</v>
      </c>
      <c r="F6441" t="s">
        <v>1449</v>
      </c>
      <c r="G6441" t="s">
        <v>1528</v>
      </c>
      <c r="H6441">
        <v>61</v>
      </c>
      <c r="I6441">
        <v>63</v>
      </c>
    </row>
    <row r="6442" spans="1:9" x14ac:dyDescent="0.2">
      <c r="A6442" t="s">
        <v>1242</v>
      </c>
      <c r="B6442" t="s">
        <v>6</v>
      </c>
      <c r="C6442">
        <v>5</v>
      </c>
      <c r="D6442" t="s">
        <v>1256</v>
      </c>
      <c r="E6442">
        <v>4057425</v>
      </c>
      <c r="F6442" t="s">
        <v>1449</v>
      </c>
      <c r="G6442" t="s">
        <v>1529</v>
      </c>
      <c r="H6442">
        <v>27</v>
      </c>
      <c r="I6442">
        <v>63</v>
      </c>
    </row>
    <row r="6443" spans="1:9" x14ac:dyDescent="0.2">
      <c r="A6443" t="s">
        <v>1242</v>
      </c>
      <c r="B6443" t="s">
        <v>6</v>
      </c>
      <c r="C6443">
        <v>5</v>
      </c>
      <c r="D6443" t="s">
        <v>1256</v>
      </c>
      <c r="E6443">
        <v>4057425</v>
      </c>
      <c r="F6443" t="s">
        <v>1449</v>
      </c>
      <c r="G6443" t="s">
        <v>1530</v>
      </c>
      <c r="H6443">
        <v>17</v>
      </c>
      <c r="I6443">
        <v>63</v>
      </c>
    </row>
    <row r="6444" spans="1:9" x14ac:dyDescent="0.2">
      <c r="A6444" t="s">
        <v>1242</v>
      </c>
      <c r="B6444" t="s">
        <v>6</v>
      </c>
      <c r="C6444">
        <v>5</v>
      </c>
      <c r="D6444" t="s">
        <v>1256</v>
      </c>
      <c r="E6444">
        <v>4057425</v>
      </c>
      <c r="F6444" t="s">
        <v>1449</v>
      </c>
      <c r="G6444" t="s">
        <v>1531</v>
      </c>
      <c r="H6444">
        <v>32</v>
      </c>
      <c r="I6444">
        <v>63</v>
      </c>
    </row>
    <row r="6445" spans="1:9" x14ac:dyDescent="0.2">
      <c r="A6445" t="s">
        <v>1242</v>
      </c>
      <c r="B6445" t="s">
        <v>6</v>
      </c>
      <c r="C6445">
        <v>5</v>
      </c>
      <c r="D6445" t="s">
        <v>1256</v>
      </c>
      <c r="E6445">
        <v>4057425</v>
      </c>
      <c r="F6445" t="s">
        <v>1449</v>
      </c>
      <c r="G6445" t="s">
        <v>1532</v>
      </c>
      <c r="H6445">
        <v>10</v>
      </c>
      <c r="I6445">
        <v>63</v>
      </c>
    </row>
    <row r="6446" spans="1:9" x14ac:dyDescent="0.2">
      <c r="A6446" t="s">
        <v>1242</v>
      </c>
      <c r="B6446" t="s">
        <v>6</v>
      </c>
      <c r="C6446">
        <v>5</v>
      </c>
      <c r="D6446" t="s">
        <v>1256</v>
      </c>
      <c r="E6446">
        <v>4057613</v>
      </c>
      <c r="F6446" t="s">
        <v>1542</v>
      </c>
      <c r="G6446" t="s">
        <v>1523</v>
      </c>
      <c r="H6446">
        <v>11</v>
      </c>
      <c r="I6446">
        <v>42</v>
      </c>
    </row>
    <row r="6447" spans="1:9" x14ac:dyDescent="0.2">
      <c r="A6447" t="s">
        <v>1242</v>
      </c>
      <c r="B6447" t="s">
        <v>6</v>
      </c>
      <c r="C6447">
        <v>5</v>
      </c>
      <c r="D6447" t="s">
        <v>1256</v>
      </c>
      <c r="E6447">
        <v>4057613</v>
      </c>
      <c r="F6447" t="s">
        <v>1542</v>
      </c>
      <c r="G6447" t="s">
        <v>1524</v>
      </c>
      <c r="H6447">
        <v>25</v>
      </c>
      <c r="I6447">
        <v>42</v>
      </c>
    </row>
    <row r="6448" spans="1:9" x14ac:dyDescent="0.2">
      <c r="A6448" t="s">
        <v>1242</v>
      </c>
      <c r="B6448" t="s">
        <v>6</v>
      </c>
      <c r="C6448">
        <v>5</v>
      </c>
      <c r="D6448" t="s">
        <v>1256</v>
      </c>
      <c r="E6448">
        <v>4057613</v>
      </c>
      <c r="F6448" t="s">
        <v>1542</v>
      </c>
      <c r="G6448" t="s">
        <v>1525</v>
      </c>
      <c r="H6448">
        <v>20</v>
      </c>
      <c r="I6448">
        <v>42</v>
      </c>
    </row>
    <row r="6449" spans="1:9" x14ac:dyDescent="0.2">
      <c r="A6449" t="s">
        <v>1242</v>
      </c>
      <c r="B6449" t="s">
        <v>6</v>
      </c>
      <c r="C6449">
        <v>5</v>
      </c>
      <c r="D6449" t="s">
        <v>1256</v>
      </c>
      <c r="E6449">
        <v>4057613</v>
      </c>
      <c r="F6449" t="s">
        <v>1542</v>
      </c>
      <c r="G6449" t="s">
        <v>1526</v>
      </c>
      <c r="H6449">
        <v>36</v>
      </c>
      <c r="I6449">
        <v>42</v>
      </c>
    </row>
    <row r="6450" spans="1:9" x14ac:dyDescent="0.2">
      <c r="A6450" t="s">
        <v>1242</v>
      </c>
      <c r="B6450" t="s">
        <v>6</v>
      </c>
      <c r="C6450">
        <v>5</v>
      </c>
      <c r="D6450" t="s">
        <v>1256</v>
      </c>
      <c r="E6450">
        <v>4057613</v>
      </c>
      <c r="F6450" t="s">
        <v>1542</v>
      </c>
      <c r="G6450" t="s">
        <v>1527</v>
      </c>
      <c r="H6450">
        <v>36</v>
      </c>
      <c r="I6450">
        <v>42</v>
      </c>
    </row>
    <row r="6451" spans="1:9" x14ac:dyDescent="0.2">
      <c r="A6451" t="s">
        <v>1242</v>
      </c>
      <c r="B6451" t="s">
        <v>6</v>
      </c>
      <c r="C6451">
        <v>5</v>
      </c>
      <c r="D6451" t="s">
        <v>1256</v>
      </c>
      <c r="E6451">
        <v>4057613</v>
      </c>
      <c r="F6451" t="s">
        <v>1542</v>
      </c>
      <c r="G6451" t="s">
        <v>1528</v>
      </c>
      <c r="H6451">
        <v>42</v>
      </c>
      <c r="I6451">
        <v>42</v>
      </c>
    </row>
    <row r="6452" spans="1:9" x14ac:dyDescent="0.2">
      <c r="A6452" t="s">
        <v>1242</v>
      </c>
      <c r="B6452" t="s">
        <v>6</v>
      </c>
      <c r="C6452">
        <v>5</v>
      </c>
      <c r="D6452" t="s">
        <v>1256</v>
      </c>
      <c r="E6452">
        <v>4057613</v>
      </c>
      <c r="F6452" t="s">
        <v>1542</v>
      </c>
      <c r="G6452" t="s">
        <v>1529</v>
      </c>
      <c r="H6452">
        <v>26</v>
      </c>
      <c r="I6452">
        <v>42</v>
      </c>
    </row>
    <row r="6453" spans="1:9" x14ac:dyDescent="0.2">
      <c r="A6453" t="s">
        <v>1242</v>
      </c>
      <c r="B6453" t="s">
        <v>6</v>
      </c>
      <c r="C6453">
        <v>5</v>
      </c>
      <c r="D6453" t="s">
        <v>1256</v>
      </c>
      <c r="E6453">
        <v>4057613</v>
      </c>
      <c r="F6453" t="s">
        <v>1542</v>
      </c>
      <c r="G6453" t="s">
        <v>1530</v>
      </c>
      <c r="H6453">
        <v>9</v>
      </c>
      <c r="I6453">
        <v>42</v>
      </c>
    </row>
    <row r="6454" spans="1:9" x14ac:dyDescent="0.2">
      <c r="A6454" t="s">
        <v>1242</v>
      </c>
      <c r="B6454" t="s">
        <v>6</v>
      </c>
      <c r="C6454">
        <v>5</v>
      </c>
      <c r="D6454" t="s">
        <v>1256</v>
      </c>
      <c r="E6454">
        <v>4057613</v>
      </c>
      <c r="F6454" t="s">
        <v>1542</v>
      </c>
      <c r="G6454" t="s">
        <v>1531</v>
      </c>
      <c r="H6454">
        <v>31</v>
      </c>
      <c r="I6454">
        <v>42</v>
      </c>
    </row>
    <row r="6455" spans="1:9" x14ac:dyDescent="0.2">
      <c r="A6455" t="s">
        <v>1242</v>
      </c>
      <c r="B6455" t="s">
        <v>6</v>
      </c>
      <c r="C6455">
        <v>5</v>
      </c>
      <c r="D6455" t="s">
        <v>1256</v>
      </c>
      <c r="E6455">
        <v>4057613</v>
      </c>
      <c r="F6455" t="s">
        <v>1542</v>
      </c>
      <c r="G6455" t="s">
        <v>1532</v>
      </c>
      <c r="H6455">
        <v>10</v>
      </c>
      <c r="I6455">
        <v>42</v>
      </c>
    </row>
    <row r="6456" spans="1:9" x14ac:dyDescent="0.2">
      <c r="A6456" t="s">
        <v>1242</v>
      </c>
      <c r="B6456" t="s">
        <v>6</v>
      </c>
      <c r="C6456">
        <v>5</v>
      </c>
      <c r="D6456" t="s">
        <v>1256</v>
      </c>
      <c r="E6456">
        <v>4057691</v>
      </c>
      <c r="F6456" t="s">
        <v>1543</v>
      </c>
      <c r="G6456" t="s">
        <v>1523</v>
      </c>
      <c r="H6456">
        <v>4</v>
      </c>
      <c r="I6456">
        <v>18</v>
      </c>
    </row>
    <row r="6457" spans="1:9" x14ac:dyDescent="0.2">
      <c r="A6457" t="s">
        <v>1242</v>
      </c>
      <c r="B6457" t="s">
        <v>6</v>
      </c>
      <c r="C6457">
        <v>5</v>
      </c>
      <c r="D6457" t="s">
        <v>1256</v>
      </c>
      <c r="E6457">
        <v>4057691</v>
      </c>
      <c r="F6457" t="s">
        <v>1543</v>
      </c>
      <c r="G6457" t="s">
        <v>1524</v>
      </c>
      <c r="H6457">
        <v>13</v>
      </c>
      <c r="I6457">
        <v>18</v>
      </c>
    </row>
    <row r="6458" spans="1:9" x14ac:dyDescent="0.2">
      <c r="A6458" t="s">
        <v>1242</v>
      </c>
      <c r="B6458" t="s">
        <v>6</v>
      </c>
      <c r="C6458">
        <v>5</v>
      </c>
      <c r="D6458" t="s">
        <v>1256</v>
      </c>
      <c r="E6458">
        <v>4057691</v>
      </c>
      <c r="F6458" t="s">
        <v>1543</v>
      </c>
      <c r="G6458" t="s">
        <v>1525</v>
      </c>
      <c r="H6458">
        <v>8</v>
      </c>
      <c r="I6458">
        <v>18</v>
      </c>
    </row>
    <row r="6459" spans="1:9" x14ac:dyDescent="0.2">
      <c r="A6459" t="s">
        <v>1242</v>
      </c>
      <c r="B6459" t="s">
        <v>6</v>
      </c>
      <c r="C6459">
        <v>5</v>
      </c>
      <c r="D6459" t="s">
        <v>1256</v>
      </c>
      <c r="E6459">
        <v>4057691</v>
      </c>
      <c r="F6459" t="s">
        <v>1543</v>
      </c>
      <c r="G6459" t="s">
        <v>1526</v>
      </c>
      <c r="H6459">
        <v>15</v>
      </c>
      <c r="I6459">
        <v>18</v>
      </c>
    </row>
    <row r="6460" spans="1:9" x14ac:dyDescent="0.2">
      <c r="A6460" t="s">
        <v>1242</v>
      </c>
      <c r="B6460" t="s">
        <v>6</v>
      </c>
      <c r="C6460">
        <v>5</v>
      </c>
      <c r="D6460" t="s">
        <v>1256</v>
      </c>
      <c r="E6460">
        <v>4057691</v>
      </c>
      <c r="F6460" t="s">
        <v>1543</v>
      </c>
      <c r="G6460" t="s">
        <v>1527</v>
      </c>
      <c r="H6460">
        <v>10</v>
      </c>
      <c r="I6460">
        <v>18</v>
      </c>
    </row>
    <row r="6461" spans="1:9" x14ac:dyDescent="0.2">
      <c r="A6461" t="s">
        <v>1242</v>
      </c>
      <c r="B6461" t="s">
        <v>6</v>
      </c>
      <c r="C6461">
        <v>5</v>
      </c>
      <c r="D6461" t="s">
        <v>1256</v>
      </c>
      <c r="E6461">
        <v>4057691</v>
      </c>
      <c r="F6461" t="s">
        <v>1543</v>
      </c>
      <c r="G6461" t="s">
        <v>1528</v>
      </c>
      <c r="H6461">
        <v>18</v>
      </c>
      <c r="I6461">
        <v>18</v>
      </c>
    </row>
    <row r="6462" spans="1:9" x14ac:dyDescent="0.2">
      <c r="A6462" t="s">
        <v>1242</v>
      </c>
      <c r="B6462" t="s">
        <v>6</v>
      </c>
      <c r="C6462">
        <v>5</v>
      </c>
      <c r="D6462" t="s">
        <v>1256</v>
      </c>
      <c r="E6462">
        <v>4057691</v>
      </c>
      <c r="F6462" t="s">
        <v>1543</v>
      </c>
      <c r="G6462" t="s">
        <v>1529</v>
      </c>
      <c r="H6462">
        <v>6</v>
      </c>
      <c r="I6462">
        <v>18</v>
      </c>
    </row>
    <row r="6463" spans="1:9" x14ac:dyDescent="0.2">
      <c r="A6463" t="s">
        <v>1242</v>
      </c>
      <c r="B6463" t="s">
        <v>6</v>
      </c>
      <c r="C6463">
        <v>5</v>
      </c>
      <c r="D6463" t="s">
        <v>1256</v>
      </c>
      <c r="E6463">
        <v>4057691</v>
      </c>
      <c r="F6463" t="s">
        <v>1543</v>
      </c>
      <c r="G6463" t="s">
        <v>1530</v>
      </c>
      <c r="H6463">
        <v>3</v>
      </c>
      <c r="I6463">
        <v>18</v>
      </c>
    </row>
    <row r="6464" spans="1:9" x14ac:dyDescent="0.2">
      <c r="A6464" t="s">
        <v>1242</v>
      </c>
      <c r="B6464" t="s">
        <v>6</v>
      </c>
      <c r="C6464">
        <v>5</v>
      </c>
      <c r="D6464" t="s">
        <v>1256</v>
      </c>
      <c r="E6464">
        <v>4057691</v>
      </c>
      <c r="F6464" t="s">
        <v>1543</v>
      </c>
      <c r="G6464" t="s">
        <v>1531</v>
      </c>
      <c r="H6464">
        <v>9</v>
      </c>
      <c r="I6464">
        <v>18</v>
      </c>
    </row>
    <row r="6465" spans="1:9" x14ac:dyDescent="0.2">
      <c r="A6465" t="s">
        <v>1242</v>
      </c>
      <c r="B6465" t="s">
        <v>6</v>
      </c>
      <c r="C6465">
        <v>5</v>
      </c>
      <c r="D6465" t="s">
        <v>1256</v>
      </c>
      <c r="E6465">
        <v>4057691</v>
      </c>
      <c r="F6465" t="s">
        <v>1543</v>
      </c>
      <c r="G6465" t="s">
        <v>1532</v>
      </c>
      <c r="H6465">
        <v>3</v>
      </c>
      <c r="I6465">
        <v>18</v>
      </c>
    </row>
    <row r="6466" spans="1:9" x14ac:dyDescent="0.2">
      <c r="A6466" t="s">
        <v>1242</v>
      </c>
      <c r="B6466" t="s">
        <v>6</v>
      </c>
      <c r="C6466">
        <v>5</v>
      </c>
      <c r="D6466" t="s">
        <v>1243</v>
      </c>
      <c r="E6466">
        <v>4232650</v>
      </c>
      <c r="F6466" t="s">
        <v>1544</v>
      </c>
      <c r="G6466" t="s">
        <v>1523</v>
      </c>
      <c r="H6466">
        <v>0</v>
      </c>
      <c r="I6466">
        <v>3</v>
      </c>
    </row>
    <row r="6467" spans="1:9" x14ac:dyDescent="0.2">
      <c r="A6467" t="s">
        <v>1242</v>
      </c>
      <c r="B6467" t="s">
        <v>6</v>
      </c>
      <c r="C6467">
        <v>5</v>
      </c>
      <c r="D6467" t="s">
        <v>1243</v>
      </c>
      <c r="E6467">
        <v>4232650</v>
      </c>
      <c r="F6467" t="s">
        <v>1544</v>
      </c>
      <c r="G6467" t="s">
        <v>1524</v>
      </c>
      <c r="H6467">
        <v>1</v>
      </c>
      <c r="I6467">
        <v>3</v>
      </c>
    </row>
    <row r="6468" spans="1:9" x14ac:dyDescent="0.2">
      <c r="A6468" t="s">
        <v>1242</v>
      </c>
      <c r="B6468" t="s">
        <v>6</v>
      </c>
      <c r="C6468">
        <v>5</v>
      </c>
      <c r="D6468" t="s">
        <v>1243</v>
      </c>
      <c r="E6468">
        <v>4232650</v>
      </c>
      <c r="F6468" t="s">
        <v>1544</v>
      </c>
      <c r="G6468" t="s">
        <v>1525</v>
      </c>
      <c r="H6468">
        <v>0</v>
      </c>
      <c r="I6468">
        <v>3</v>
      </c>
    </row>
    <row r="6469" spans="1:9" x14ac:dyDescent="0.2">
      <c r="A6469" t="s">
        <v>1242</v>
      </c>
      <c r="B6469" t="s">
        <v>6</v>
      </c>
      <c r="C6469">
        <v>5</v>
      </c>
      <c r="D6469" t="s">
        <v>1243</v>
      </c>
      <c r="E6469">
        <v>4232650</v>
      </c>
      <c r="F6469" t="s">
        <v>1544</v>
      </c>
      <c r="G6469" t="s">
        <v>1526</v>
      </c>
      <c r="H6469">
        <v>0</v>
      </c>
      <c r="I6469">
        <v>3</v>
      </c>
    </row>
    <row r="6470" spans="1:9" x14ac:dyDescent="0.2">
      <c r="A6470" t="s">
        <v>1242</v>
      </c>
      <c r="B6470" t="s">
        <v>6</v>
      </c>
      <c r="C6470">
        <v>5</v>
      </c>
      <c r="D6470" t="s">
        <v>1243</v>
      </c>
      <c r="E6470">
        <v>4232650</v>
      </c>
      <c r="F6470" t="s">
        <v>1544</v>
      </c>
      <c r="G6470" t="s">
        <v>1527</v>
      </c>
      <c r="H6470">
        <v>1</v>
      </c>
      <c r="I6470">
        <v>3</v>
      </c>
    </row>
    <row r="6471" spans="1:9" x14ac:dyDescent="0.2">
      <c r="A6471" t="s">
        <v>1242</v>
      </c>
      <c r="B6471" t="s">
        <v>6</v>
      </c>
      <c r="C6471">
        <v>5</v>
      </c>
      <c r="D6471" t="s">
        <v>1243</v>
      </c>
      <c r="E6471">
        <v>4232650</v>
      </c>
      <c r="F6471" t="s">
        <v>1544</v>
      </c>
      <c r="G6471" t="s">
        <v>1528</v>
      </c>
      <c r="H6471">
        <v>1</v>
      </c>
      <c r="I6471">
        <v>3</v>
      </c>
    </row>
    <row r="6472" spans="1:9" x14ac:dyDescent="0.2">
      <c r="A6472" t="s">
        <v>1242</v>
      </c>
      <c r="B6472" t="s">
        <v>6</v>
      </c>
      <c r="C6472">
        <v>5</v>
      </c>
      <c r="D6472" t="s">
        <v>1243</v>
      </c>
      <c r="E6472">
        <v>4232650</v>
      </c>
      <c r="F6472" t="s">
        <v>1544</v>
      </c>
      <c r="G6472" t="s">
        <v>1529</v>
      </c>
      <c r="H6472">
        <v>0</v>
      </c>
      <c r="I6472">
        <v>3</v>
      </c>
    </row>
    <row r="6473" spans="1:9" x14ac:dyDescent="0.2">
      <c r="A6473" t="s">
        <v>1242</v>
      </c>
      <c r="B6473" t="s">
        <v>6</v>
      </c>
      <c r="C6473">
        <v>5</v>
      </c>
      <c r="D6473" t="s">
        <v>1243</v>
      </c>
      <c r="E6473">
        <v>4232650</v>
      </c>
      <c r="F6473" t="s">
        <v>1544</v>
      </c>
      <c r="G6473" t="s">
        <v>1530</v>
      </c>
      <c r="H6473">
        <v>2</v>
      </c>
      <c r="I6473">
        <v>3</v>
      </c>
    </row>
    <row r="6474" spans="1:9" x14ac:dyDescent="0.2">
      <c r="A6474" t="s">
        <v>1242</v>
      </c>
      <c r="B6474" t="s">
        <v>6</v>
      </c>
      <c r="C6474">
        <v>5</v>
      </c>
      <c r="D6474" t="s">
        <v>1243</v>
      </c>
      <c r="E6474">
        <v>4232650</v>
      </c>
      <c r="F6474" t="s">
        <v>1544</v>
      </c>
      <c r="G6474" t="s">
        <v>1531</v>
      </c>
      <c r="H6474">
        <v>0</v>
      </c>
      <c r="I6474">
        <v>3</v>
      </c>
    </row>
    <row r="6475" spans="1:9" x14ac:dyDescent="0.2">
      <c r="A6475" t="s">
        <v>1242</v>
      </c>
      <c r="B6475" t="s">
        <v>6</v>
      </c>
      <c r="C6475">
        <v>5</v>
      </c>
      <c r="D6475" t="s">
        <v>1243</v>
      </c>
      <c r="E6475">
        <v>4232650</v>
      </c>
      <c r="F6475" t="s">
        <v>1544</v>
      </c>
      <c r="G6475" t="s">
        <v>1532</v>
      </c>
      <c r="H6475">
        <v>0</v>
      </c>
      <c r="I6475">
        <v>3</v>
      </c>
    </row>
    <row r="6476" spans="1:9" x14ac:dyDescent="0.2">
      <c r="A6476" t="s">
        <v>1242</v>
      </c>
      <c r="B6476" t="s">
        <v>6</v>
      </c>
      <c r="C6476">
        <v>5</v>
      </c>
      <c r="D6476" t="s">
        <v>1243</v>
      </c>
      <c r="E6476">
        <v>4240294</v>
      </c>
      <c r="F6476" t="s">
        <v>1449</v>
      </c>
      <c r="G6476" t="s">
        <v>1523</v>
      </c>
      <c r="H6476">
        <v>2</v>
      </c>
      <c r="I6476">
        <v>9</v>
      </c>
    </row>
    <row r="6477" spans="1:9" x14ac:dyDescent="0.2">
      <c r="A6477" t="s">
        <v>1242</v>
      </c>
      <c r="B6477" t="s">
        <v>6</v>
      </c>
      <c r="C6477">
        <v>5</v>
      </c>
      <c r="D6477" t="s">
        <v>1243</v>
      </c>
      <c r="E6477">
        <v>4240294</v>
      </c>
      <c r="F6477" t="s">
        <v>1449</v>
      </c>
      <c r="G6477" t="s">
        <v>1524</v>
      </c>
      <c r="H6477">
        <v>6</v>
      </c>
      <c r="I6477">
        <v>9</v>
      </c>
    </row>
    <row r="6478" spans="1:9" x14ac:dyDescent="0.2">
      <c r="A6478" t="s">
        <v>1242</v>
      </c>
      <c r="B6478" t="s">
        <v>6</v>
      </c>
      <c r="C6478">
        <v>5</v>
      </c>
      <c r="D6478" t="s">
        <v>1243</v>
      </c>
      <c r="E6478">
        <v>4240294</v>
      </c>
      <c r="F6478" t="s">
        <v>1449</v>
      </c>
      <c r="G6478" t="s">
        <v>1525</v>
      </c>
      <c r="H6478">
        <v>0</v>
      </c>
      <c r="I6478">
        <v>9</v>
      </c>
    </row>
    <row r="6479" spans="1:9" x14ac:dyDescent="0.2">
      <c r="A6479" t="s">
        <v>1242</v>
      </c>
      <c r="B6479" t="s">
        <v>6</v>
      </c>
      <c r="C6479">
        <v>5</v>
      </c>
      <c r="D6479" t="s">
        <v>1243</v>
      </c>
      <c r="E6479">
        <v>4240294</v>
      </c>
      <c r="F6479" t="s">
        <v>1449</v>
      </c>
      <c r="G6479" t="s">
        <v>1526</v>
      </c>
      <c r="H6479">
        <v>3</v>
      </c>
      <c r="I6479">
        <v>9</v>
      </c>
    </row>
    <row r="6480" spans="1:9" x14ac:dyDescent="0.2">
      <c r="A6480" t="s">
        <v>1242</v>
      </c>
      <c r="B6480" t="s">
        <v>6</v>
      </c>
      <c r="C6480">
        <v>5</v>
      </c>
      <c r="D6480" t="s">
        <v>1243</v>
      </c>
      <c r="E6480">
        <v>4240294</v>
      </c>
      <c r="F6480" t="s">
        <v>1449</v>
      </c>
      <c r="G6480" t="s">
        <v>1527</v>
      </c>
      <c r="H6480">
        <v>3</v>
      </c>
      <c r="I6480">
        <v>9</v>
      </c>
    </row>
    <row r="6481" spans="1:9" x14ac:dyDescent="0.2">
      <c r="A6481" t="s">
        <v>1242</v>
      </c>
      <c r="B6481" t="s">
        <v>6</v>
      </c>
      <c r="C6481">
        <v>5</v>
      </c>
      <c r="D6481" t="s">
        <v>1243</v>
      </c>
      <c r="E6481">
        <v>4240294</v>
      </c>
      <c r="F6481" t="s">
        <v>1449</v>
      </c>
      <c r="G6481" t="s">
        <v>1528</v>
      </c>
      <c r="H6481">
        <v>9</v>
      </c>
      <c r="I6481">
        <v>9</v>
      </c>
    </row>
    <row r="6482" spans="1:9" x14ac:dyDescent="0.2">
      <c r="A6482" t="s">
        <v>1242</v>
      </c>
      <c r="B6482" t="s">
        <v>6</v>
      </c>
      <c r="C6482">
        <v>5</v>
      </c>
      <c r="D6482" t="s">
        <v>1243</v>
      </c>
      <c r="E6482">
        <v>4240294</v>
      </c>
      <c r="F6482" t="s">
        <v>1449</v>
      </c>
      <c r="G6482" t="s">
        <v>1529</v>
      </c>
      <c r="H6482">
        <v>5</v>
      </c>
      <c r="I6482">
        <v>9</v>
      </c>
    </row>
    <row r="6483" spans="1:9" x14ac:dyDescent="0.2">
      <c r="A6483" t="s">
        <v>1242</v>
      </c>
      <c r="B6483" t="s">
        <v>6</v>
      </c>
      <c r="C6483">
        <v>5</v>
      </c>
      <c r="D6483" t="s">
        <v>1243</v>
      </c>
      <c r="E6483">
        <v>4240294</v>
      </c>
      <c r="F6483" t="s">
        <v>1449</v>
      </c>
      <c r="G6483" t="s">
        <v>1530</v>
      </c>
      <c r="H6483">
        <v>3</v>
      </c>
      <c r="I6483">
        <v>9</v>
      </c>
    </row>
    <row r="6484" spans="1:9" x14ac:dyDescent="0.2">
      <c r="A6484" t="s">
        <v>1242</v>
      </c>
      <c r="B6484" t="s">
        <v>6</v>
      </c>
      <c r="C6484">
        <v>5</v>
      </c>
      <c r="D6484" t="s">
        <v>1243</v>
      </c>
      <c r="E6484">
        <v>4240294</v>
      </c>
      <c r="F6484" t="s">
        <v>1449</v>
      </c>
      <c r="G6484" t="s">
        <v>1531</v>
      </c>
      <c r="H6484">
        <v>0</v>
      </c>
      <c r="I6484">
        <v>9</v>
      </c>
    </row>
    <row r="6485" spans="1:9" x14ac:dyDescent="0.2">
      <c r="A6485" t="s">
        <v>1242</v>
      </c>
      <c r="B6485" t="s">
        <v>6</v>
      </c>
      <c r="C6485">
        <v>5</v>
      </c>
      <c r="D6485" t="s">
        <v>1243</v>
      </c>
      <c r="E6485">
        <v>4240294</v>
      </c>
      <c r="F6485" t="s">
        <v>1449</v>
      </c>
      <c r="G6485" t="s">
        <v>1532</v>
      </c>
      <c r="H6485">
        <v>2</v>
      </c>
      <c r="I6485">
        <v>9</v>
      </c>
    </row>
    <row r="6486" spans="1:9" x14ac:dyDescent="0.2">
      <c r="A6486" t="s">
        <v>1242</v>
      </c>
      <c r="B6486" t="s">
        <v>6</v>
      </c>
      <c r="C6486">
        <v>5</v>
      </c>
      <c r="D6486" t="s">
        <v>1243</v>
      </c>
      <c r="E6486">
        <v>4057367</v>
      </c>
      <c r="F6486" t="s">
        <v>1522</v>
      </c>
      <c r="G6486" t="s">
        <v>1523</v>
      </c>
      <c r="H6486">
        <v>67</v>
      </c>
      <c r="I6486">
        <v>75</v>
      </c>
    </row>
    <row r="6487" spans="1:9" x14ac:dyDescent="0.2">
      <c r="A6487" t="s">
        <v>1242</v>
      </c>
      <c r="B6487" t="s">
        <v>6</v>
      </c>
      <c r="C6487">
        <v>5</v>
      </c>
      <c r="D6487" t="s">
        <v>1243</v>
      </c>
      <c r="E6487">
        <v>4057367</v>
      </c>
      <c r="F6487" t="s">
        <v>1522</v>
      </c>
      <c r="G6487" t="s">
        <v>1524</v>
      </c>
      <c r="H6487">
        <v>51</v>
      </c>
      <c r="I6487">
        <v>75</v>
      </c>
    </row>
    <row r="6488" spans="1:9" x14ac:dyDescent="0.2">
      <c r="A6488" t="s">
        <v>1242</v>
      </c>
      <c r="B6488" t="s">
        <v>6</v>
      </c>
      <c r="C6488">
        <v>5</v>
      </c>
      <c r="D6488" t="s">
        <v>1243</v>
      </c>
      <c r="E6488">
        <v>4057367</v>
      </c>
      <c r="F6488" t="s">
        <v>1522</v>
      </c>
      <c r="G6488" t="s">
        <v>1525</v>
      </c>
      <c r="H6488">
        <v>63</v>
      </c>
      <c r="I6488">
        <v>75</v>
      </c>
    </row>
    <row r="6489" spans="1:9" x14ac:dyDescent="0.2">
      <c r="A6489" t="s">
        <v>1242</v>
      </c>
      <c r="B6489" t="s">
        <v>6</v>
      </c>
      <c r="C6489">
        <v>5</v>
      </c>
      <c r="D6489" t="s">
        <v>1243</v>
      </c>
      <c r="E6489">
        <v>4057367</v>
      </c>
      <c r="F6489" t="s">
        <v>1522</v>
      </c>
      <c r="G6489" t="s">
        <v>1526</v>
      </c>
      <c r="H6489">
        <v>58</v>
      </c>
      <c r="I6489">
        <v>75</v>
      </c>
    </row>
    <row r="6490" spans="1:9" x14ac:dyDescent="0.2">
      <c r="A6490" t="s">
        <v>1242</v>
      </c>
      <c r="B6490" t="s">
        <v>6</v>
      </c>
      <c r="C6490">
        <v>5</v>
      </c>
      <c r="D6490" t="s">
        <v>1243</v>
      </c>
      <c r="E6490">
        <v>4057367</v>
      </c>
      <c r="F6490" t="s">
        <v>1522</v>
      </c>
      <c r="G6490" t="s">
        <v>1527</v>
      </c>
      <c r="H6490">
        <v>70</v>
      </c>
      <c r="I6490">
        <v>75</v>
      </c>
    </row>
    <row r="6491" spans="1:9" x14ac:dyDescent="0.2">
      <c r="A6491" t="s">
        <v>1242</v>
      </c>
      <c r="B6491" t="s">
        <v>6</v>
      </c>
      <c r="C6491">
        <v>5</v>
      </c>
      <c r="D6491" t="s">
        <v>1243</v>
      </c>
      <c r="E6491">
        <v>4057367</v>
      </c>
      <c r="F6491" t="s">
        <v>1522</v>
      </c>
      <c r="G6491" t="s">
        <v>1528</v>
      </c>
      <c r="H6491">
        <v>74</v>
      </c>
      <c r="I6491">
        <v>75</v>
      </c>
    </row>
    <row r="6492" spans="1:9" x14ac:dyDescent="0.2">
      <c r="A6492" t="s">
        <v>1242</v>
      </c>
      <c r="B6492" t="s">
        <v>6</v>
      </c>
      <c r="C6492">
        <v>5</v>
      </c>
      <c r="D6492" t="s">
        <v>1243</v>
      </c>
      <c r="E6492">
        <v>4057367</v>
      </c>
      <c r="F6492" t="s">
        <v>1522</v>
      </c>
      <c r="G6492" t="s">
        <v>1529</v>
      </c>
      <c r="H6492">
        <v>71</v>
      </c>
      <c r="I6492">
        <v>75</v>
      </c>
    </row>
    <row r="6493" spans="1:9" x14ac:dyDescent="0.2">
      <c r="A6493" t="s">
        <v>1242</v>
      </c>
      <c r="B6493" t="s">
        <v>6</v>
      </c>
      <c r="C6493">
        <v>5</v>
      </c>
      <c r="D6493" t="s">
        <v>1243</v>
      </c>
      <c r="E6493">
        <v>4057367</v>
      </c>
      <c r="F6493" t="s">
        <v>1522</v>
      </c>
      <c r="G6493" t="s">
        <v>1530</v>
      </c>
      <c r="H6493">
        <v>72</v>
      </c>
      <c r="I6493">
        <v>75</v>
      </c>
    </row>
    <row r="6494" spans="1:9" x14ac:dyDescent="0.2">
      <c r="A6494" t="s">
        <v>1242</v>
      </c>
      <c r="B6494" t="s">
        <v>6</v>
      </c>
      <c r="C6494">
        <v>5</v>
      </c>
      <c r="D6494" t="s">
        <v>1243</v>
      </c>
      <c r="E6494">
        <v>4057367</v>
      </c>
      <c r="F6494" t="s">
        <v>1522</v>
      </c>
      <c r="G6494" t="s">
        <v>1531</v>
      </c>
      <c r="H6494">
        <v>31</v>
      </c>
      <c r="I6494">
        <v>75</v>
      </c>
    </row>
    <row r="6495" spans="1:9" x14ac:dyDescent="0.2">
      <c r="A6495" t="s">
        <v>1242</v>
      </c>
      <c r="B6495" t="s">
        <v>6</v>
      </c>
      <c r="C6495">
        <v>5</v>
      </c>
      <c r="D6495" t="s">
        <v>1243</v>
      </c>
      <c r="E6495">
        <v>4057367</v>
      </c>
      <c r="F6495" t="s">
        <v>1522</v>
      </c>
      <c r="G6495" t="s">
        <v>1532</v>
      </c>
      <c r="H6495">
        <v>65</v>
      </c>
      <c r="I6495">
        <v>75</v>
      </c>
    </row>
    <row r="6496" spans="1:9" x14ac:dyDescent="0.2">
      <c r="A6496" t="s">
        <v>1242</v>
      </c>
      <c r="B6496" t="s">
        <v>6</v>
      </c>
      <c r="C6496">
        <v>5</v>
      </c>
      <c r="D6496" t="s">
        <v>1243</v>
      </c>
      <c r="E6496">
        <v>4057631</v>
      </c>
      <c r="F6496" t="s">
        <v>1533</v>
      </c>
      <c r="G6496" t="s">
        <v>1523</v>
      </c>
      <c r="H6496">
        <v>42</v>
      </c>
      <c r="I6496">
        <v>60</v>
      </c>
    </row>
    <row r="6497" spans="1:9" x14ac:dyDescent="0.2">
      <c r="A6497" t="s">
        <v>1242</v>
      </c>
      <c r="B6497" t="s">
        <v>6</v>
      </c>
      <c r="C6497">
        <v>5</v>
      </c>
      <c r="D6497" t="s">
        <v>1243</v>
      </c>
      <c r="E6497">
        <v>4057631</v>
      </c>
      <c r="F6497" t="s">
        <v>1533</v>
      </c>
      <c r="G6497" t="s">
        <v>1524</v>
      </c>
      <c r="H6497">
        <v>37</v>
      </c>
      <c r="I6497">
        <v>60</v>
      </c>
    </row>
    <row r="6498" spans="1:9" x14ac:dyDescent="0.2">
      <c r="A6498" t="s">
        <v>1242</v>
      </c>
      <c r="B6498" t="s">
        <v>6</v>
      </c>
      <c r="C6498">
        <v>5</v>
      </c>
      <c r="D6498" t="s">
        <v>1243</v>
      </c>
      <c r="E6498">
        <v>4057631</v>
      </c>
      <c r="F6498" t="s">
        <v>1533</v>
      </c>
      <c r="G6498" t="s">
        <v>1525</v>
      </c>
      <c r="H6498">
        <v>38</v>
      </c>
      <c r="I6498">
        <v>60</v>
      </c>
    </row>
    <row r="6499" spans="1:9" x14ac:dyDescent="0.2">
      <c r="A6499" t="s">
        <v>1242</v>
      </c>
      <c r="B6499" t="s">
        <v>6</v>
      </c>
      <c r="C6499">
        <v>5</v>
      </c>
      <c r="D6499" t="s">
        <v>1243</v>
      </c>
      <c r="E6499">
        <v>4057631</v>
      </c>
      <c r="F6499" t="s">
        <v>1533</v>
      </c>
      <c r="G6499" t="s">
        <v>1526</v>
      </c>
      <c r="H6499">
        <v>41</v>
      </c>
      <c r="I6499">
        <v>60</v>
      </c>
    </row>
    <row r="6500" spans="1:9" x14ac:dyDescent="0.2">
      <c r="A6500" t="s">
        <v>1242</v>
      </c>
      <c r="B6500" t="s">
        <v>6</v>
      </c>
      <c r="C6500">
        <v>5</v>
      </c>
      <c r="D6500" t="s">
        <v>1243</v>
      </c>
      <c r="E6500">
        <v>4057631</v>
      </c>
      <c r="F6500" t="s">
        <v>1533</v>
      </c>
      <c r="G6500" t="s">
        <v>1527</v>
      </c>
      <c r="H6500">
        <v>51</v>
      </c>
      <c r="I6500">
        <v>60</v>
      </c>
    </row>
    <row r="6501" spans="1:9" x14ac:dyDescent="0.2">
      <c r="A6501" t="s">
        <v>1242</v>
      </c>
      <c r="B6501" t="s">
        <v>6</v>
      </c>
      <c r="C6501">
        <v>5</v>
      </c>
      <c r="D6501" t="s">
        <v>1243</v>
      </c>
      <c r="E6501">
        <v>4057631</v>
      </c>
      <c r="F6501" t="s">
        <v>1533</v>
      </c>
      <c r="G6501" t="s">
        <v>1528</v>
      </c>
      <c r="H6501">
        <v>56</v>
      </c>
      <c r="I6501">
        <v>60</v>
      </c>
    </row>
    <row r="6502" spans="1:9" x14ac:dyDescent="0.2">
      <c r="A6502" t="s">
        <v>1242</v>
      </c>
      <c r="B6502" t="s">
        <v>6</v>
      </c>
      <c r="C6502">
        <v>5</v>
      </c>
      <c r="D6502" t="s">
        <v>1243</v>
      </c>
      <c r="E6502">
        <v>4057631</v>
      </c>
      <c r="F6502" t="s">
        <v>1533</v>
      </c>
      <c r="G6502" t="s">
        <v>1529</v>
      </c>
      <c r="H6502">
        <v>53</v>
      </c>
      <c r="I6502">
        <v>60</v>
      </c>
    </row>
    <row r="6503" spans="1:9" x14ac:dyDescent="0.2">
      <c r="A6503" t="s">
        <v>1242</v>
      </c>
      <c r="B6503" t="s">
        <v>6</v>
      </c>
      <c r="C6503">
        <v>5</v>
      </c>
      <c r="D6503" t="s">
        <v>1243</v>
      </c>
      <c r="E6503">
        <v>4057631</v>
      </c>
      <c r="F6503" t="s">
        <v>1533</v>
      </c>
      <c r="G6503" t="s">
        <v>1530</v>
      </c>
      <c r="H6503">
        <v>53</v>
      </c>
      <c r="I6503">
        <v>60</v>
      </c>
    </row>
    <row r="6504" spans="1:9" x14ac:dyDescent="0.2">
      <c r="A6504" t="s">
        <v>1242</v>
      </c>
      <c r="B6504" t="s">
        <v>6</v>
      </c>
      <c r="C6504">
        <v>5</v>
      </c>
      <c r="D6504" t="s">
        <v>1243</v>
      </c>
      <c r="E6504">
        <v>4057631</v>
      </c>
      <c r="F6504" t="s">
        <v>1533</v>
      </c>
      <c r="G6504" t="s">
        <v>1531</v>
      </c>
      <c r="H6504">
        <v>15</v>
      </c>
      <c r="I6504">
        <v>60</v>
      </c>
    </row>
    <row r="6505" spans="1:9" x14ac:dyDescent="0.2">
      <c r="A6505" t="s">
        <v>1242</v>
      </c>
      <c r="B6505" t="s">
        <v>6</v>
      </c>
      <c r="C6505">
        <v>5</v>
      </c>
      <c r="D6505" t="s">
        <v>1243</v>
      </c>
      <c r="E6505">
        <v>4057631</v>
      </c>
      <c r="F6505" t="s">
        <v>1533</v>
      </c>
      <c r="G6505" t="s">
        <v>1532</v>
      </c>
      <c r="H6505">
        <v>32</v>
      </c>
      <c r="I6505">
        <v>60</v>
      </c>
    </row>
    <row r="6506" spans="1:9" x14ac:dyDescent="0.2">
      <c r="A6506" t="s">
        <v>1242</v>
      </c>
      <c r="B6506" t="s">
        <v>6</v>
      </c>
      <c r="C6506">
        <v>5</v>
      </c>
      <c r="D6506" t="s">
        <v>1243</v>
      </c>
      <c r="E6506">
        <v>4057379</v>
      </c>
      <c r="F6506" t="s">
        <v>1534</v>
      </c>
      <c r="G6506" t="s">
        <v>1523</v>
      </c>
      <c r="H6506">
        <v>63</v>
      </c>
      <c r="I6506">
        <v>66</v>
      </c>
    </row>
    <row r="6507" spans="1:9" x14ac:dyDescent="0.2">
      <c r="A6507" t="s">
        <v>1242</v>
      </c>
      <c r="B6507" t="s">
        <v>6</v>
      </c>
      <c r="C6507">
        <v>5</v>
      </c>
      <c r="D6507" t="s">
        <v>1243</v>
      </c>
      <c r="E6507">
        <v>4057379</v>
      </c>
      <c r="F6507" t="s">
        <v>1534</v>
      </c>
      <c r="G6507" t="s">
        <v>1524</v>
      </c>
      <c r="H6507">
        <v>53</v>
      </c>
      <c r="I6507">
        <v>66</v>
      </c>
    </row>
    <row r="6508" spans="1:9" x14ac:dyDescent="0.2">
      <c r="A6508" t="s">
        <v>1242</v>
      </c>
      <c r="B6508" t="s">
        <v>6</v>
      </c>
      <c r="C6508">
        <v>5</v>
      </c>
      <c r="D6508" t="s">
        <v>1243</v>
      </c>
      <c r="E6508">
        <v>4057379</v>
      </c>
      <c r="F6508" t="s">
        <v>1534</v>
      </c>
      <c r="G6508" t="s">
        <v>1525</v>
      </c>
      <c r="H6508">
        <v>52</v>
      </c>
      <c r="I6508">
        <v>66</v>
      </c>
    </row>
    <row r="6509" spans="1:9" x14ac:dyDescent="0.2">
      <c r="A6509" t="s">
        <v>1242</v>
      </c>
      <c r="B6509" t="s">
        <v>6</v>
      </c>
      <c r="C6509">
        <v>5</v>
      </c>
      <c r="D6509" t="s">
        <v>1243</v>
      </c>
      <c r="E6509">
        <v>4057379</v>
      </c>
      <c r="F6509" t="s">
        <v>1534</v>
      </c>
      <c r="G6509" t="s">
        <v>1526</v>
      </c>
      <c r="H6509">
        <v>54</v>
      </c>
      <c r="I6509">
        <v>66</v>
      </c>
    </row>
    <row r="6510" spans="1:9" x14ac:dyDescent="0.2">
      <c r="A6510" t="s">
        <v>1242</v>
      </c>
      <c r="B6510" t="s">
        <v>6</v>
      </c>
      <c r="C6510">
        <v>5</v>
      </c>
      <c r="D6510" t="s">
        <v>1243</v>
      </c>
      <c r="E6510">
        <v>4057379</v>
      </c>
      <c r="F6510" t="s">
        <v>1534</v>
      </c>
      <c r="G6510" t="s">
        <v>1527</v>
      </c>
      <c r="H6510">
        <v>60</v>
      </c>
      <c r="I6510">
        <v>66</v>
      </c>
    </row>
    <row r="6511" spans="1:9" x14ac:dyDescent="0.2">
      <c r="A6511" t="s">
        <v>1242</v>
      </c>
      <c r="B6511" t="s">
        <v>6</v>
      </c>
      <c r="C6511">
        <v>5</v>
      </c>
      <c r="D6511" t="s">
        <v>1243</v>
      </c>
      <c r="E6511">
        <v>4057379</v>
      </c>
      <c r="F6511" t="s">
        <v>1534</v>
      </c>
      <c r="G6511" t="s">
        <v>1528</v>
      </c>
      <c r="H6511">
        <v>66</v>
      </c>
      <c r="I6511">
        <v>66</v>
      </c>
    </row>
    <row r="6512" spans="1:9" x14ac:dyDescent="0.2">
      <c r="A6512" t="s">
        <v>1242</v>
      </c>
      <c r="B6512" t="s">
        <v>6</v>
      </c>
      <c r="C6512">
        <v>5</v>
      </c>
      <c r="D6512" t="s">
        <v>1243</v>
      </c>
      <c r="E6512">
        <v>4057379</v>
      </c>
      <c r="F6512" t="s">
        <v>1534</v>
      </c>
      <c r="G6512" t="s">
        <v>1529</v>
      </c>
      <c r="H6512">
        <v>64</v>
      </c>
      <c r="I6512">
        <v>66</v>
      </c>
    </row>
    <row r="6513" spans="1:9" x14ac:dyDescent="0.2">
      <c r="A6513" t="s">
        <v>1242</v>
      </c>
      <c r="B6513" t="s">
        <v>6</v>
      </c>
      <c r="C6513">
        <v>5</v>
      </c>
      <c r="D6513" t="s">
        <v>1243</v>
      </c>
      <c r="E6513">
        <v>4057379</v>
      </c>
      <c r="F6513" t="s">
        <v>1534</v>
      </c>
      <c r="G6513" t="s">
        <v>1530</v>
      </c>
      <c r="H6513">
        <v>58</v>
      </c>
      <c r="I6513">
        <v>66</v>
      </c>
    </row>
    <row r="6514" spans="1:9" x14ac:dyDescent="0.2">
      <c r="A6514" t="s">
        <v>1242</v>
      </c>
      <c r="B6514" t="s">
        <v>6</v>
      </c>
      <c r="C6514">
        <v>5</v>
      </c>
      <c r="D6514" t="s">
        <v>1243</v>
      </c>
      <c r="E6514">
        <v>4057379</v>
      </c>
      <c r="F6514" t="s">
        <v>1534</v>
      </c>
      <c r="G6514" t="s">
        <v>1531</v>
      </c>
      <c r="H6514">
        <v>34</v>
      </c>
      <c r="I6514">
        <v>66</v>
      </c>
    </row>
    <row r="6515" spans="1:9" x14ac:dyDescent="0.2">
      <c r="A6515" t="s">
        <v>1242</v>
      </c>
      <c r="B6515" t="s">
        <v>6</v>
      </c>
      <c r="C6515">
        <v>5</v>
      </c>
      <c r="D6515" t="s">
        <v>1243</v>
      </c>
      <c r="E6515">
        <v>4057379</v>
      </c>
      <c r="F6515" t="s">
        <v>1534</v>
      </c>
      <c r="G6515" t="s">
        <v>1532</v>
      </c>
      <c r="H6515">
        <v>50</v>
      </c>
      <c r="I6515">
        <v>66</v>
      </c>
    </row>
    <row r="6516" spans="1:9" x14ac:dyDescent="0.2">
      <c r="A6516" t="s">
        <v>1242</v>
      </c>
      <c r="B6516" t="s">
        <v>6</v>
      </c>
      <c r="C6516">
        <v>5</v>
      </c>
      <c r="D6516" t="s">
        <v>1243</v>
      </c>
      <c r="E6516">
        <v>4057628</v>
      </c>
      <c r="F6516" t="s">
        <v>1535</v>
      </c>
      <c r="G6516" t="s">
        <v>1523</v>
      </c>
      <c r="H6516">
        <v>14</v>
      </c>
      <c r="I6516">
        <v>21</v>
      </c>
    </row>
    <row r="6517" spans="1:9" x14ac:dyDescent="0.2">
      <c r="A6517" t="s">
        <v>1242</v>
      </c>
      <c r="B6517" t="s">
        <v>6</v>
      </c>
      <c r="C6517">
        <v>5</v>
      </c>
      <c r="D6517" t="s">
        <v>1243</v>
      </c>
      <c r="E6517">
        <v>4057628</v>
      </c>
      <c r="F6517" t="s">
        <v>1535</v>
      </c>
      <c r="G6517" t="s">
        <v>1524</v>
      </c>
      <c r="H6517">
        <v>15</v>
      </c>
      <c r="I6517">
        <v>21</v>
      </c>
    </row>
    <row r="6518" spans="1:9" x14ac:dyDescent="0.2">
      <c r="A6518" t="s">
        <v>1242</v>
      </c>
      <c r="B6518" t="s">
        <v>6</v>
      </c>
      <c r="C6518">
        <v>5</v>
      </c>
      <c r="D6518" t="s">
        <v>1243</v>
      </c>
      <c r="E6518">
        <v>4057628</v>
      </c>
      <c r="F6518" t="s">
        <v>1535</v>
      </c>
      <c r="G6518" t="s">
        <v>1525</v>
      </c>
      <c r="H6518">
        <v>15</v>
      </c>
      <c r="I6518">
        <v>21</v>
      </c>
    </row>
    <row r="6519" spans="1:9" x14ac:dyDescent="0.2">
      <c r="A6519" t="s">
        <v>1242</v>
      </c>
      <c r="B6519" t="s">
        <v>6</v>
      </c>
      <c r="C6519">
        <v>5</v>
      </c>
      <c r="D6519" t="s">
        <v>1243</v>
      </c>
      <c r="E6519">
        <v>4057628</v>
      </c>
      <c r="F6519" t="s">
        <v>1535</v>
      </c>
      <c r="G6519" t="s">
        <v>1526</v>
      </c>
      <c r="H6519">
        <v>10</v>
      </c>
      <c r="I6519">
        <v>21</v>
      </c>
    </row>
    <row r="6520" spans="1:9" x14ac:dyDescent="0.2">
      <c r="A6520" t="s">
        <v>1242</v>
      </c>
      <c r="B6520" t="s">
        <v>6</v>
      </c>
      <c r="C6520">
        <v>5</v>
      </c>
      <c r="D6520" t="s">
        <v>1243</v>
      </c>
      <c r="E6520">
        <v>4057628</v>
      </c>
      <c r="F6520" t="s">
        <v>1535</v>
      </c>
      <c r="G6520" t="s">
        <v>1527</v>
      </c>
      <c r="H6520">
        <v>14</v>
      </c>
      <c r="I6520">
        <v>21</v>
      </c>
    </row>
    <row r="6521" spans="1:9" x14ac:dyDescent="0.2">
      <c r="A6521" t="s">
        <v>1242</v>
      </c>
      <c r="B6521" t="s">
        <v>6</v>
      </c>
      <c r="C6521">
        <v>5</v>
      </c>
      <c r="D6521" t="s">
        <v>1243</v>
      </c>
      <c r="E6521">
        <v>4057628</v>
      </c>
      <c r="F6521" t="s">
        <v>1535</v>
      </c>
      <c r="G6521" t="s">
        <v>1528</v>
      </c>
      <c r="H6521">
        <v>21</v>
      </c>
      <c r="I6521">
        <v>21</v>
      </c>
    </row>
    <row r="6522" spans="1:9" x14ac:dyDescent="0.2">
      <c r="A6522" t="s">
        <v>1242</v>
      </c>
      <c r="B6522" t="s">
        <v>6</v>
      </c>
      <c r="C6522">
        <v>5</v>
      </c>
      <c r="D6522" t="s">
        <v>1243</v>
      </c>
      <c r="E6522">
        <v>4057628</v>
      </c>
      <c r="F6522" t="s">
        <v>1535</v>
      </c>
      <c r="G6522" t="s">
        <v>1529</v>
      </c>
      <c r="H6522">
        <v>20</v>
      </c>
      <c r="I6522">
        <v>21</v>
      </c>
    </row>
    <row r="6523" spans="1:9" x14ac:dyDescent="0.2">
      <c r="A6523" t="s">
        <v>1242</v>
      </c>
      <c r="B6523" t="s">
        <v>6</v>
      </c>
      <c r="C6523">
        <v>5</v>
      </c>
      <c r="D6523" t="s">
        <v>1243</v>
      </c>
      <c r="E6523">
        <v>4057628</v>
      </c>
      <c r="F6523" t="s">
        <v>1535</v>
      </c>
      <c r="G6523" t="s">
        <v>1530</v>
      </c>
      <c r="H6523">
        <v>11</v>
      </c>
      <c r="I6523">
        <v>21</v>
      </c>
    </row>
    <row r="6524" spans="1:9" x14ac:dyDescent="0.2">
      <c r="A6524" t="s">
        <v>1242</v>
      </c>
      <c r="B6524" t="s">
        <v>6</v>
      </c>
      <c r="C6524">
        <v>5</v>
      </c>
      <c r="D6524" t="s">
        <v>1243</v>
      </c>
      <c r="E6524">
        <v>4057628</v>
      </c>
      <c r="F6524" t="s">
        <v>1535</v>
      </c>
      <c r="G6524" t="s">
        <v>1531</v>
      </c>
      <c r="H6524">
        <v>2</v>
      </c>
      <c r="I6524">
        <v>21</v>
      </c>
    </row>
    <row r="6525" spans="1:9" x14ac:dyDescent="0.2">
      <c r="A6525" t="s">
        <v>1242</v>
      </c>
      <c r="B6525" t="s">
        <v>6</v>
      </c>
      <c r="C6525">
        <v>5</v>
      </c>
      <c r="D6525" t="s">
        <v>1243</v>
      </c>
      <c r="E6525">
        <v>4057628</v>
      </c>
      <c r="F6525" t="s">
        <v>1535</v>
      </c>
      <c r="G6525" t="s">
        <v>1532</v>
      </c>
      <c r="H6525">
        <v>7</v>
      </c>
      <c r="I6525">
        <v>21</v>
      </c>
    </row>
    <row r="6526" spans="1:9" x14ac:dyDescent="0.2">
      <c r="A6526" t="s">
        <v>1242</v>
      </c>
      <c r="B6526" t="s">
        <v>6</v>
      </c>
      <c r="C6526">
        <v>5</v>
      </c>
      <c r="D6526" t="s">
        <v>1243</v>
      </c>
      <c r="E6526">
        <v>4057693</v>
      </c>
      <c r="F6526" t="s">
        <v>1536</v>
      </c>
      <c r="G6526" t="s">
        <v>1523</v>
      </c>
      <c r="H6526">
        <v>29</v>
      </c>
      <c r="I6526">
        <v>39</v>
      </c>
    </row>
    <row r="6527" spans="1:9" x14ac:dyDescent="0.2">
      <c r="A6527" t="s">
        <v>1242</v>
      </c>
      <c r="B6527" t="s">
        <v>6</v>
      </c>
      <c r="C6527">
        <v>5</v>
      </c>
      <c r="D6527" t="s">
        <v>1243</v>
      </c>
      <c r="E6527">
        <v>4057693</v>
      </c>
      <c r="F6527" t="s">
        <v>1536</v>
      </c>
      <c r="G6527" t="s">
        <v>1524</v>
      </c>
      <c r="H6527">
        <v>31</v>
      </c>
      <c r="I6527">
        <v>39</v>
      </c>
    </row>
    <row r="6528" spans="1:9" x14ac:dyDescent="0.2">
      <c r="A6528" t="s">
        <v>1242</v>
      </c>
      <c r="B6528" t="s">
        <v>6</v>
      </c>
      <c r="C6528">
        <v>5</v>
      </c>
      <c r="D6528" t="s">
        <v>1243</v>
      </c>
      <c r="E6528">
        <v>4057693</v>
      </c>
      <c r="F6528" t="s">
        <v>1536</v>
      </c>
      <c r="G6528" t="s">
        <v>1525</v>
      </c>
      <c r="H6528">
        <v>24</v>
      </c>
      <c r="I6528">
        <v>39</v>
      </c>
    </row>
    <row r="6529" spans="1:9" x14ac:dyDescent="0.2">
      <c r="A6529" t="s">
        <v>1242</v>
      </c>
      <c r="B6529" t="s">
        <v>6</v>
      </c>
      <c r="C6529">
        <v>5</v>
      </c>
      <c r="D6529" t="s">
        <v>1243</v>
      </c>
      <c r="E6529">
        <v>4057693</v>
      </c>
      <c r="F6529" t="s">
        <v>1536</v>
      </c>
      <c r="G6529" t="s">
        <v>1526</v>
      </c>
      <c r="H6529">
        <v>26</v>
      </c>
      <c r="I6529">
        <v>39</v>
      </c>
    </row>
    <row r="6530" spans="1:9" x14ac:dyDescent="0.2">
      <c r="A6530" t="s">
        <v>1242</v>
      </c>
      <c r="B6530" t="s">
        <v>6</v>
      </c>
      <c r="C6530">
        <v>5</v>
      </c>
      <c r="D6530" t="s">
        <v>1243</v>
      </c>
      <c r="E6530">
        <v>4057693</v>
      </c>
      <c r="F6530" t="s">
        <v>1536</v>
      </c>
      <c r="G6530" t="s">
        <v>1527</v>
      </c>
      <c r="H6530">
        <v>31</v>
      </c>
      <c r="I6530">
        <v>39</v>
      </c>
    </row>
    <row r="6531" spans="1:9" x14ac:dyDescent="0.2">
      <c r="A6531" t="s">
        <v>1242</v>
      </c>
      <c r="B6531" t="s">
        <v>6</v>
      </c>
      <c r="C6531">
        <v>5</v>
      </c>
      <c r="D6531" t="s">
        <v>1243</v>
      </c>
      <c r="E6531">
        <v>4057693</v>
      </c>
      <c r="F6531" t="s">
        <v>1536</v>
      </c>
      <c r="G6531" t="s">
        <v>1528</v>
      </c>
      <c r="H6531">
        <v>35</v>
      </c>
      <c r="I6531">
        <v>39</v>
      </c>
    </row>
    <row r="6532" spans="1:9" x14ac:dyDescent="0.2">
      <c r="A6532" t="s">
        <v>1242</v>
      </c>
      <c r="B6532" t="s">
        <v>6</v>
      </c>
      <c r="C6532">
        <v>5</v>
      </c>
      <c r="D6532" t="s">
        <v>1243</v>
      </c>
      <c r="E6532">
        <v>4057693</v>
      </c>
      <c r="F6532" t="s">
        <v>1536</v>
      </c>
      <c r="G6532" t="s">
        <v>1529</v>
      </c>
      <c r="H6532">
        <v>31</v>
      </c>
      <c r="I6532">
        <v>39</v>
      </c>
    </row>
    <row r="6533" spans="1:9" x14ac:dyDescent="0.2">
      <c r="A6533" t="s">
        <v>1242</v>
      </c>
      <c r="B6533" t="s">
        <v>6</v>
      </c>
      <c r="C6533">
        <v>5</v>
      </c>
      <c r="D6533" t="s">
        <v>1243</v>
      </c>
      <c r="E6533">
        <v>4057693</v>
      </c>
      <c r="F6533" t="s">
        <v>1536</v>
      </c>
      <c r="G6533" t="s">
        <v>1530</v>
      </c>
      <c r="H6533">
        <v>29</v>
      </c>
      <c r="I6533">
        <v>39</v>
      </c>
    </row>
    <row r="6534" spans="1:9" x14ac:dyDescent="0.2">
      <c r="A6534" t="s">
        <v>1242</v>
      </c>
      <c r="B6534" t="s">
        <v>6</v>
      </c>
      <c r="C6534">
        <v>5</v>
      </c>
      <c r="D6534" t="s">
        <v>1243</v>
      </c>
      <c r="E6534">
        <v>4057693</v>
      </c>
      <c r="F6534" t="s">
        <v>1536</v>
      </c>
      <c r="G6534" t="s">
        <v>1531</v>
      </c>
      <c r="H6534">
        <v>2</v>
      </c>
      <c r="I6534">
        <v>39</v>
      </c>
    </row>
    <row r="6535" spans="1:9" x14ac:dyDescent="0.2">
      <c r="A6535" t="s">
        <v>1242</v>
      </c>
      <c r="B6535" t="s">
        <v>6</v>
      </c>
      <c r="C6535">
        <v>5</v>
      </c>
      <c r="D6535" t="s">
        <v>1243</v>
      </c>
      <c r="E6535">
        <v>4057693</v>
      </c>
      <c r="F6535" t="s">
        <v>1536</v>
      </c>
      <c r="G6535" t="s">
        <v>1532</v>
      </c>
      <c r="H6535">
        <v>26</v>
      </c>
      <c r="I6535">
        <v>39</v>
      </c>
    </row>
    <row r="6536" spans="1:9" x14ac:dyDescent="0.2">
      <c r="A6536" t="s">
        <v>1242</v>
      </c>
      <c r="B6536" t="s">
        <v>6</v>
      </c>
      <c r="C6536">
        <v>5</v>
      </c>
      <c r="D6536" t="s">
        <v>1243</v>
      </c>
      <c r="E6536">
        <v>4057619</v>
      </c>
      <c r="F6536" t="s">
        <v>1536</v>
      </c>
      <c r="G6536" t="s">
        <v>1523</v>
      </c>
      <c r="H6536">
        <v>7</v>
      </c>
      <c r="I6536">
        <v>27</v>
      </c>
    </row>
    <row r="6537" spans="1:9" x14ac:dyDescent="0.2">
      <c r="A6537" t="s">
        <v>1242</v>
      </c>
      <c r="B6537" t="s">
        <v>6</v>
      </c>
      <c r="C6537">
        <v>5</v>
      </c>
      <c r="D6537" t="s">
        <v>1243</v>
      </c>
      <c r="E6537">
        <v>4057619</v>
      </c>
      <c r="F6537" t="s">
        <v>1536</v>
      </c>
      <c r="G6537" t="s">
        <v>1524</v>
      </c>
      <c r="H6537">
        <v>23</v>
      </c>
      <c r="I6537">
        <v>27</v>
      </c>
    </row>
    <row r="6538" spans="1:9" x14ac:dyDescent="0.2">
      <c r="A6538" t="s">
        <v>1242</v>
      </c>
      <c r="B6538" t="s">
        <v>6</v>
      </c>
      <c r="C6538">
        <v>5</v>
      </c>
      <c r="D6538" t="s">
        <v>1243</v>
      </c>
      <c r="E6538">
        <v>4057619</v>
      </c>
      <c r="F6538" t="s">
        <v>1536</v>
      </c>
      <c r="G6538" t="s">
        <v>1525</v>
      </c>
      <c r="H6538">
        <v>20</v>
      </c>
      <c r="I6538">
        <v>27</v>
      </c>
    </row>
    <row r="6539" spans="1:9" x14ac:dyDescent="0.2">
      <c r="A6539" t="s">
        <v>1242</v>
      </c>
      <c r="B6539" t="s">
        <v>6</v>
      </c>
      <c r="C6539">
        <v>5</v>
      </c>
      <c r="D6539" t="s">
        <v>1243</v>
      </c>
      <c r="E6539">
        <v>4057619</v>
      </c>
      <c r="F6539" t="s">
        <v>1536</v>
      </c>
      <c r="G6539" t="s">
        <v>1526</v>
      </c>
      <c r="H6539">
        <v>6</v>
      </c>
      <c r="I6539">
        <v>27</v>
      </c>
    </row>
    <row r="6540" spans="1:9" x14ac:dyDescent="0.2">
      <c r="A6540" t="s">
        <v>1242</v>
      </c>
      <c r="B6540" t="s">
        <v>6</v>
      </c>
      <c r="C6540">
        <v>5</v>
      </c>
      <c r="D6540" t="s">
        <v>1243</v>
      </c>
      <c r="E6540">
        <v>4057619</v>
      </c>
      <c r="F6540" t="s">
        <v>1536</v>
      </c>
      <c r="G6540" t="s">
        <v>1527</v>
      </c>
      <c r="H6540">
        <v>10</v>
      </c>
      <c r="I6540">
        <v>27</v>
      </c>
    </row>
    <row r="6541" spans="1:9" x14ac:dyDescent="0.2">
      <c r="A6541" t="s">
        <v>1242</v>
      </c>
      <c r="B6541" t="s">
        <v>6</v>
      </c>
      <c r="C6541">
        <v>5</v>
      </c>
      <c r="D6541" t="s">
        <v>1243</v>
      </c>
      <c r="E6541">
        <v>4057619</v>
      </c>
      <c r="F6541" t="s">
        <v>1536</v>
      </c>
      <c r="G6541" t="s">
        <v>1528</v>
      </c>
      <c r="H6541">
        <v>25</v>
      </c>
      <c r="I6541">
        <v>27</v>
      </c>
    </row>
    <row r="6542" spans="1:9" x14ac:dyDescent="0.2">
      <c r="A6542" t="s">
        <v>1242</v>
      </c>
      <c r="B6542" t="s">
        <v>6</v>
      </c>
      <c r="C6542">
        <v>5</v>
      </c>
      <c r="D6542" t="s">
        <v>1243</v>
      </c>
      <c r="E6542">
        <v>4057619</v>
      </c>
      <c r="F6542" t="s">
        <v>1536</v>
      </c>
      <c r="G6542" t="s">
        <v>1529</v>
      </c>
      <c r="H6542">
        <v>15</v>
      </c>
      <c r="I6542">
        <v>27</v>
      </c>
    </row>
    <row r="6543" spans="1:9" x14ac:dyDescent="0.2">
      <c r="A6543" t="s">
        <v>1242</v>
      </c>
      <c r="B6543" t="s">
        <v>6</v>
      </c>
      <c r="C6543">
        <v>5</v>
      </c>
      <c r="D6543" t="s">
        <v>1243</v>
      </c>
      <c r="E6543">
        <v>4057619</v>
      </c>
      <c r="F6543" t="s">
        <v>1536</v>
      </c>
      <c r="G6543" t="s">
        <v>1530</v>
      </c>
      <c r="H6543">
        <v>15</v>
      </c>
      <c r="I6543">
        <v>27</v>
      </c>
    </row>
    <row r="6544" spans="1:9" x14ac:dyDescent="0.2">
      <c r="A6544" t="s">
        <v>1242</v>
      </c>
      <c r="B6544" t="s">
        <v>6</v>
      </c>
      <c r="C6544">
        <v>5</v>
      </c>
      <c r="D6544" t="s">
        <v>1243</v>
      </c>
      <c r="E6544">
        <v>4057619</v>
      </c>
      <c r="F6544" t="s">
        <v>1536</v>
      </c>
      <c r="G6544" t="s">
        <v>1531</v>
      </c>
      <c r="H6544">
        <v>11</v>
      </c>
      <c r="I6544">
        <v>27</v>
      </c>
    </row>
    <row r="6545" spans="1:9" x14ac:dyDescent="0.2">
      <c r="A6545" t="s">
        <v>1242</v>
      </c>
      <c r="B6545" t="s">
        <v>6</v>
      </c>
      <c r="C6545">
        <v>5</v>
      </c>
      <c r="D6545" t="s">
        <v>1243</v>
      </c>
      <c r="E6545">
        <v>4057619</v>
      </c>
      <c r="F6545" t="s">
        <v>1536</v>
      </c>
      <c r="G6545" t="s">
        <v>1532</v>
      </c>
      <c r="H6545">
        <v>12</v>
      </c>
      <c r="I6545">
        <v>27</v>
      </c>
    </row>
    <row r="6546" spans="1:9" x14ac:dyDescent="0.2">
      <c r="A6546" t="s">
        <v>1242</v>
      </c>
      <c r="B6546" t="s">
        <v>6</v>
      </c>
      <c r="C6546">
        <v>5</v>
      </c>
      <c r="D6546" t="s">
        <v>1243</v>
      </c>
      <c r="E6546">
        <v>4057398</v>
      </c>
      <c r="F6546" t="s">
        <v>1537</v>
      </c>
      <c r="G6546" t="s">
        <v>1523</v>
      </c>
      <c r="H6546">
        <v>8</v>
      </c>
      <c r="I6546">
        <v>18</v>
      </c>
    </row>
    <row r="6547" spans="1:9" x14ac:dyDescent="0.2">
      <c r="A6547" t="s">
        <v>1242</v>
      </c>
      <c r="B6547" t="s">
        <v>6</v>
      </c>
      <c r="C6547">
        <v>5</v>
      </c>
      <c r="D6547" t="s">
        <v>1243</v>
      </c>
      <c r="E6547">
        <v>4057398</v>
      </c>
      <c r="F6547" t="s">
        <v>1537</v>
      </c>
      <c r="G6547" t="s">
        <v>1524</v>
      </c>
      <c r="H6547">
        <v>8</v>
      </c>
      <c r="I6547">
        <v>18</v>
      </c>
    </row>
    <row r="6548" spans="1:9" x14ac:dyDescent="0.2">
      <c r="A6548" t="s">
        <v>1242</v>
      </c>
      <c r="B6548" t="s">
        <v>6</v>
      </c>
      <c r="C6548">
        <v>5</v>
      </c>
      <c r="D6548" t="s">
        <v>1243</v>
      </c>
      <c r="E6548">
        <v>4057398</v>
      </c>
      <c r="F6548" t="s">
        <v>1537</v>
      </c>
      <c r="G6548" t="s">
        <v>1525</v>
      </c>
      <c r="H6548">
        <v>12</v>
      </c>
      <c r="I6548">
        <v>18</v>
      </c>
    </row>
    <row r="6549" spans="1:9" x14ac:dyDescent="0.2">
      <c r="A6549" t="s">
        <v>1242</v>
      </c>
      <c r="B6549" t="s">
        <v>6</v>
      </c>
      <c r="C6549">
        <v>5</v>
      </c>
      <c r="D6549" t="s">
        <v>1243</v>
      </c>
      <c r="E6549">
        <v>4057398</v>
      </c>
      <c r="F6549" t="s">
        <v>1537</v>
      </c>
      <c r="G6549" t="s">
        <v>1526</v>
      </c>
      <c r="H6549">
        <v>8</v>
      </c>
      <c r="I6549">
        <v>18</v>
      </c>
    </row>
    <row r="6550" spans="1:9" x14ac:dyDescent="0.2">
      <c r="A6550" t="s">
        <v>1242</v>
      </c>
      <c r="B6550" t="s">
        <v>6</v>
      </c>
      <c r="C6550">
        <v>5</v>
      </c>
      <c r="D6550" t="s">
        <v>1243</v>
      </c>
      <c r="E6550">
        <v>4057398</v>
      </c>
      <c r="F6550" t="s">
        <v>1537</v>
      </c>
      <c r="G6550" t="s">
        <v>1527</v>
      </c>
      <c r="H6550">
        <v>12</v>
      </c>
      <c r="I6550">
        <v>18</v>
      </c>
    </row>
    <row r="6551" spans="1:9" x14ac:dyDescent="0.2">
      <c r="A6551" t="s">
        <v>1242</v>
      </c>
      <c r="B6551" t="s">
        <v>6</v>
      </c>
      <c r="C6551">
        <v>5</v>
      </c>
      <c r="D6551" t="s">
        <v>1243</v>
      </c>
      <c r="E6551">
        <v>4057398</v>
      </c>
      <c r="F6551" t="s">
        <v>1537</v>
      </c>
      <c r="G6551" t="s">
        <v>1528</v>
      </c>
      <c r="H6551">
        <v>16</v>
      </c>
      <c r="I6551">
        <v>18</v>
      </c>
    </row>
    <row r="6552" spans="1:9" x14ac:dyDescent="0.2">
      <c r="A6552" t="s">
        <v>1242</v>
      </c>
      <c r="B6552" t="s">
        <v>6</v>
      </c>
      <c r="C6552">
        <v>5</v>
      </c>
      <c r="D6552" t="s">
        <v>1243</v>
      </c>
      <c r="E6552">
        <v>4057398</v>
      </c>
      <c r="F6552" t="s">
        <v>1537</v>
      </c>
      <c r="G6552" t="s">
        <v>1529</v>
      </c>
      <c r="H6552">
        <v>11</v>
      </c>
      <c r="I6552">
        <v>18</v>
      </c>
    </row>
    <row r="6553" spans="1:9" x14ac:dyDescent="0.2">
      <c r="A6553" t="s">
        <v>1242</v>
      </c>
      <c r="B6553" t="s">
        <v>6</v>
      </c>
      <c r="C6553">
        <v>5</v>
      </c>
      <c r="D6553" t="s">
        <v>1243</v>
      </c>
      <c r="E6553">
        <v>4057398</v>
      </c>
      <c r="F6553" t="s">
        <v>1537</v>
      </c>
      <c r="G6553" t="s">
        <v>1530</v>
      </c>
      <c r="H6553">
        <v>14</v>
      </c>
      <c r="I6553">
        <v>18</v>
      </c>
    </row>
    <row r="6554" spans="1:9" x14ac:dyDescent="0.2">
      <c r="A6554" t="s">
        <v>1242</v>
      </c>
      <c r="B6554" t="s">
        <v>6</v>
      </c>
      <c r="C6554">
        <v>5</v>
      </c>
      <c r="D6554" t="s">
        <v>1243</v>
      </c>
      <c r="E6554">
        <v>4057398</v>
      </c>
      <c r="F6554" t="s">
        <v>1537</v>
      </c>
      <c r="G6554" t="s">
        <v>1531</v>
      </c>
      <c r="H6554">
        <v>1</v>
      </c>
      <c r="I6554">
        <v>18</v>
      </c>
    </row>
    <row r="6555" spans="1:9" x14ac:dyDescent="0.2">
      <c r="A6555" t="s">
        <v>1242</v>
      </c>
      <c r="B6555" t="s">
        <v>6</v>
      </c>
      <c r="C6555">
        <v>5</v>
      </c>
      <c r="D6555" t="s">
        <v>1243</v>
      </c>
      <c r="E6555">
        <v>4057398</v>
      </c>
      <c r="F6555" t="s">
        <v>1537</v>
      </c>
      <c r="G6555" t="s">
        <v>1532</v>
      </c>
      <c r="H6555">
        <v>10</v>
      </c>
      <c r="I6555">
        <v>18</v>
      </c>
    </row>
    <row r="6556" spans="1:9" x14ac:dyDescent="0.2">
      <c r="A6556" t="s">
        <v>1242</v>
      </c>
      <c r="B6556" t="s">
        <v>6</v>
      </c>
      <c r="C6556">
        <v>5</v>
      </c>
      <c r="D6556" t="s">
        <v>1243</v>
      </c>
      <c r="E6556">
        <v>4057419</v>
      </c>
      <c r="F6556" t="s">
        <v>1538</v>
      </c>
      <c r="G6556" t="s">
        <v>1523</v>
      </c>
      <c r="H6556">
        <v>58</v>
      </c>
      <c r="I6556">
        <v>60</v>
      </c>
    </row>
    <row r="6557" spans="1:9" x14ac:dyDescent="0.2">
      <c r="A6557" t="s">
        <v>1242</v>
      </c>
      <c r="B6557" t="s">
        <v>6</v>
      </c>
      <c r="C6557">
        <v>5</v>
      </c>
      <c r="D6557" t="s">
        <v>1243</v>
      </c>
      <c r="E6557">
        <v>4057419</v>
      </c>
      <c r="F6557" t="s">
        <v>1538</v>
      </c>
      <c r="G6557" t="s">
        <v>1524</v>
      </c>
      <c r="H6557">
        <v>55</v>
      </c>
      <c r="I6557">
        <v>60</v>
      </c>
    </row>
    <row r="6558" spans="1:9" x14ac:dyDescent="0.2">
      <c r="A6558" t="s">
        <v>1242</v>
      </c>
      <c r="B6558" t="s">
        <v>6</v>
      </c>
      <c r="C6558">
        <v>5</v>
      </c>
      <c r="D6558" t="s">
        <v>1243</v>
      </c>
      <c r="E6558">
        <v>4057419</v>
      </c>
      <c r="F6558" t="s">
        <v>1538</v>
      </c>
      <c r="G6558" t="s">
        <v>1525</v>
      </c>
      <c r="H6558">
        <v>59</v>
      </c>
      <c r="I6558">
        <v>60</v>
      </c>
    </row>
    <row r="6559" spans="1:9" x14ac:dyDescent="0.2">
      <c r="A6559" t="s">
        <v>1242</v>
      </c>
      <c r="B6559" t="s">
        <v>6</v>
      </c>
      <c r="C6559">
        <v>5</v>
      </c>
      <c r="D6559" t="s">
        <v>1243</v>
      </c>
      <c r="E6559">
        <v>4057419</v>
      </c>
      <c r="F6559" t="s">
        <v>1538</v>
      </c>
      <c r="G6559" t="s">
        <v>1526</v>
      </c>
      <c r="H6559">
        <v>56</v>
      </c>
      <c r="I6559">
        <v>60</v>
      </c>
    </row>
    <row r="6560" spans="1:9" x14ac:dyDescent="0.2">
      <c r="A6560" t="s">
        <v>1242</v>
      </c>
      <c r="B6560" t="s">
        <v>6</v>
      </c>
      <c r="C6560">
        <v>5</v>
      </c>
      <c r="D6560" t="s">
        <v>1243</v>
      </c>
      <c r="E6560">
        <v>4057419</v>
      </c>
      <c r="F6560" t="s">
        <v>1538</v>
      </c>
      <c r="G6560" t="s">
        <v>1527</v>
      </c>
      <c r="H6560">
        <v>60</v>
      </c>
      <c r="I6560">
        <v>60</v>
      </c>
    </row>
    <row r="6561" spans="1:9" x14ac:dyDescent="0.2">
      <c r="A6561" t="s">
        <v>1242</v>
      </c>
      <c r="B6561" t="s">
        <v>6</v>
      </c>
      <c r="C6561">
        <v>5</v>
      </c>
      <c r="D6561" t="s">
        <v>1243</v>
      </c>
      <c r="E6561">
        <v>4057419</v>
      </c>
      <c r="F6561" t="s">
        <v>1538</v>
      </c>
      <c r="G6561" t="s">
        <v>1528</v>
      </c>
      <c r="H6561">
        <v>60</v>
      </c>
      <c r="I6561">
        <v>60</v>
      </c>
    </row>
    <row r="6562" spans="1:9" x14ac:dyDescent="0.2">
      <c r="A6562" t="s">
        <v>1242</v>
      </c>
      <c r="B6562" t="s">
        <v>6</v>
      </c>
      <c r="C6562">
        <v>5</v>
      </c>
      <c r="D6562" t="s">
        <v>1243</v>
      </c>
      <c r="E6562">
        <v>4057419</v>
      </c>
      <c r="F6562" t="s">
        <v>1538</v>
      </c>
      <c r="G6562" t="s">
        <v>1529</v>
      </c>
      <c r="H6562">
        <v>56</v>
      </c>
      <c r="I6562">
        <v>60</v>
      </c>
    </row>
    <row r="6563" spans="1:9" x14ac:dyDescent="0.2">
      <c r="A6563" t="s">
        <v>1242</v>
      </c>
      <c r="B6563" t="s">
        <v>6</v>
      </c>
      <c r="C6563">
        <v>5</v>
      </c>
      <c r="D6563" t="s">
        <v>1243</v>
      </c>
      <c r="E6563">
        <v>4057419</v>
      </c>
      <c r="F6563" t="s">
        <v>1538</v>
      </c>
      <c r="G6563" t="s">
        <v>1530</v>
      </c>
      <c r="H6563">
        <v>58</v>
      </c>
      <c r="I6563">
        <v>60</v>
      </c>
    </row>
    <row r="6564" spans="1:9" x14ac:dyDescent="0.2">
      <c r="A6564" t="s">
        <v>1242</v>
      </c>
      <c r="B6564" t="s">
        <v>6</v>
      </c>
      <c r="C6564">
        <v>5</v>
      </c>
      <c r="D6564" t="s">
        <v>1243</v>
      </c>
      <c r="E6564">
        <v>4057419</v>
      </c>
      <c r="F6564" t="s">
        <v>1538</v>
      </c>
      <c r="G6564" t="s">
        <v>1531</v>
      </c>
      <c r="H6564">
        <v>37</v>
      </c>
      <c r="I6564">
        <v>60</v>
      </c>
    </row>
    <row r="6565" spans="1:9" x14ac:dyDescent="0.2">
      <c r="A6565" t="s">
        <v>1242</v>
      </c>
      <c r="B6565" t="s">
        <v>6</v>
      </c>
      <c r="C6565">
        <v>5</v>
      </c>
      <c r="D6565" t="s">
        <v>1243</v>
      </c>
      <c r="E6565">
        <v>4057419</v>
      </c>
      <c r="F6565" t="s">
        <v>1538</v>
      </c>
      <c r="G6565" t="s">
        <v>1532</v>
      </c>
      <c r="H6565">
        <v>55</v>
      </c>
      <c r="I6565">
        <v>60</v>
      </c>
    </row>
    <row r="6566" spans="1:9" x14ac:dyDescent="0.2">
      <c r="A6566" t="s">
        <v>1242</v>
      </c>
      <c r="B6566" t="s">
        <v>6</v>
      </c>
      <c r="C6566">
        <v>5</v>
      </c>
      <c r="D6566" t="s">
        <v>1243</v>
      </c>
      <c r="E6566">
        <v>4057486</v>
      </c>
      <c r="F6566" t="s">
        <v>1539</v>
      </c>
      <c r="G6566" t="s">
        <v>1523</v>
      </c>
      <c r="H6566">
        <v>31</v>
      </c>
      <c r="I6566">
        <v>51</v>
      </c>
    </row>
    <row r="6567" spans="1:9" x14ac:dyDescent="0.2">
      <c r="A6567" t="s">
        <v>1242</v>
      </c>
      <c r="B6567" t="s">
        <v>6</v>
      </c>
      <c r="C6567">
        <v>5</v>
      </c>
      <c r="D6567" t="s">
        <v>1243</v>
      </c>
      <c r="E6567">
        <v>4057486</v>
      </c>
      <c r="F6567" t="s">
        <v>1539</v>
      </c>
      <c r="G6567" t="s">
        <v>1524</v>
      </c>
      <c r="H6567">
        <v>41</v>
      </c>
      <c r="I6567">
        <v>51</v>
      </c>
    </row>
    <row r="6568" spans="1:9" x14ac:dyDescent="0.2">
      <c r="A6568" t="s">
        <v>1242</v>
      </c>
      <c r="B6568" t="s">
        <v>6</v>
      </c>
      <c r="C6568">
        <v>5</v>
      </c>
      <c r="D6568" t="s">
        <v>1243</v>
      </c>
      <c r="E6568">
        <v>4057486</v>
      </c>
      <c r="F6568" t="s">
        <v>1539</v>
      </c>
      <c r="G6568" t="s">
        <v>1525</v>
      </c>
      <c r="H6568">
        <v>40</v>
      </c>
      <c r="I6568">
        <v>51</v>
      </c>
    </row>
    <row r="6569" spans="1:9" x14ac:dyDescent="0.2">
      <c r="A6569" t="s">
        <v>1242</v>
      </c>
      <c r="B6569" t="s">
        <v>6</v>
      </c>
      <c r="C6569">
        <v>5</v>
      </c>
      <c r="D6569" t="s">
        <v>1243</v>
      </c>
      <c r="E6569">
        <v>4057486</v>
      </c>
      <c r="F6569" t="s">
        <v>1539</v>
      </c>
      <c r="G6569" t="s">
        <v>1526</v>
      </c>
      <c r="H6569">
        <v>37</v>
      </c>
      <c r="I6569">
        <v>51</v>
      </c>
    </row>
    <row r="6570" spans="1:9" x14ac:dyDescent="0.2">
      <c r="A6570" t="s">
        <v>1242</v>
      </c>
      <c r="B6570" t="s">
        <v>6</v>
      </c>
      <c r="C6570">
        <v>5</v>
      </c>
      <c r="D6570" t="s">
        <v>1243</v>
      </c>
      <c r="E6570">
        <v>4057486</v>
      </c>
      <c r="F6570" t="s">
        <v>1539</v>
      </c>
      <c r="G6570" t="s">
        <v>1527</v>
      </c>
      <c r="H6570">
        <v>40</v>
      </c>
      <c r="I6570">
        <v>51</v>
      </c>
    </row>
    <row r="6571" spans="1:9" x14ac:dyDescent="0.2">
      <c r="A6571" t="s">
        <v>1242</v>
      </c>
      <c r="B6571" t="s">
        <v>6</v>
      </c>
      <c r="C6571">
        <v>5</v>
      </c>
      <c r="D6571" t="s">
        <v>1243</v>
      </c>
      <c r="E6571">
        <v>4057486</v>
      </c>
      <c r="F6571" t="s">
        <v>1539</v>
      </c>
      <c r="G6571" t="s">
        <v>1528</v>
      </c>
      <c r="H6571">
        <v>47</v>
      </c>
      <c r="I6571">
        <v>51</v>
      </c>
    </row>
    <row r="6572" spans="1:9" x14ac:dyDescent="0.2">
      <c r="A6572" t="s">
        <v>1242</v>
      </c>
      <c r="B6572" t="s">
        <v>6</v>
      </c>
      <c r="C6572">
        <v>5</v>
      </c>
      <c r="D6572" t="s">
        <v>1243</v>
      </c>
      <c r="E6572">
        <v>4057486</v>
      </c>
      <c r="F6572" t="s">
        <v>1539</v>
      </c>
      <c r="G6572" t="s">
        <v>1529</v>
      </c>
      <c r="H6572">
        <v>42</v>
      </c>
      <c r="I6572">
        <v>51</v>
      </c>
    </row>
    <row r="6573" spans="1:9" x14ac:dyDescent="0.2">
      <c r="A6573" t="s">
        <v>1242</v>
      </c>
      <c r="B6573" t="s">
        <v>6</v>
      </c>
      <c r="C6573">
        <v>5</v>
      </c>
      <c r="D6573" t="s">
        <v>1243</v>
      </c>
      <c r="E6573">
        <v>4057486</v>
      </c>
      <c r="F6573" t="s">
        <v>1539</v>
      </c>
      <c r="G6573" t="s">
        <v>1530</v>
      </c>
      <c r="H6573">
        <v>45</v>
      </c>
      <c r="I6573">
        <v>51</v>
      </c>
    </row>
    <row r="6574" spans="1:9" x14ac:dyDescent="0.2">
      <c r="A6574" t="s">
        <v>1242</v>
      </c>
      <c r="B6574" t="s">
        <v>6</v>
      </c>
      <c r="C6574">
        <v>5</v>
      </c>
      <c r="D6574" t="s">
        <v>1243</v>
      </c>
      <c r="E6574">
        <v>4057486</v>
      </c>
      <c r="F6574" t="s">
        <v>1539</v>
      </c>
      <c r="G6574" t="s">
        <v>1531</v>
      </c>
      <c r="H6574">
        <v>11</v>
      </c>
      <c r="I6574">
        <v>51</v>
      </c>
    </row>
    <row r="6575" spans="1:9" x14ac:dyDescent="0.2">
      <c r="A6575" t="s">
        <v>1242</v>
      </c>
      <c r="B6575" t="s">
        <v>6</v>
      </c>
      <c r="C6575">
        <v>5</v>
      </c>
      <c r="D6575" t="s">
        <v>1243</v>
      </c>
      <c r="E6575">
        <v>4057486</v>
      </c>
      <c r="F6575" t="s">
        <v>1539</v>
      </c>
      <c r="G6575" t="s">
        <v>1532</v>
      </c>
      <c r="H6575">
        <v>32</v>
      </c>
      <c r="I6575">
        <v>51</v>
      </c>
    </row>
    <row r="6576" spans="1:9" x14ac:dyDescent="0.2">
      <c r="A6576" t="s">
        <v>1242</v>
      </c>
      <c r="B6576" t="s">
        <v>6</v>
      </c>
      <c r="C6576">
        <v>5</v>
      </c>
      <c r="D6576" t="s">
        <v>1243</v>
      </c>
      <c r="E6576">
        <v>4057387</v>
      </c>
      <c r="F6576" t="s">
        <v>1539</v>
      </c>
      <c r="G6576" t="s">
        <v>1523</v>
      </c>
      <c r="H6576">
        <v>28</v>
      </c>
      <c r="I6576">
        <v>36</v>
      </c>
    </row>
    <row r="6577" spans="1:9" x14ac:dyDescent="0.2">
      <c r="A6577" t="s">
        <v>1242</v>
      </c>
      <c r="B6577" t="s">
        <v>6</v>
      </c>
      <c r="C6577">
        <v>5</v>
      </c>
      <c r="D6577" t="s">
        <v>1243</v>
      </c>
      <c r="E6577">
        <v>4057387</v>
      </c>
      <c r="F6577" t="s">
        <v>1539</v>
      </c>
      <c r="G6577" t="s">
        <v>1524</v>
      </c>
      <c r="H6577">
        <v>33</v>
      </c>
      <c r="I6577">
        <v>36</v>
      </c>
    </row>
    <row r="6578" spans="1:9" x14ac:dyDescent="0.2">
      <c r="A6578" t="s">
        <v>1242</v>
      </c>
      <c r="B6578" t="s">
        <v>6</v>
      </c>
      <c r="C6578">
        <v>5</v>
      </c>
      <c r="D6578" t="s">
        <v>1243</v>
      </c>
      <c r="E6578">
        <v>4057387</v>
      </c>
      <c r="F6578" t="s">
        <v>1539</v>
      </c>
      <c r="G6578" t="s">
        <v>1525</v>
      </c>
      <c r="H6578">
        <v>31</v>
      </c>
      <c r="I6578">
        <v>36</v>
      </c>
    </row>
    <row r="6579" spans="1:9" x14ac:dyDescent="0.2">
      <c r="A6579" t="s">
        <v>1242</v>
      </c>
      <c r="B6579" t="s">
        <v>6</v>
      </c>
      <c r="C6579">
        <v>5</v>
      </c>
      <c r="D6579" t="s">
        <v>1243</v>
      </c>
      <c r="E6579">
        <v>4057387</v>
      </c>
      <c r="F6579" t="s">
        <v>1539</v>
      </c>
      <c r="G6579" t="s">
        <v>1526</v>
      </c>
      <c r="H6579">
        <v>19</v>
      </c>
      <c r="I6579">
        <v>36</v>
      </c>
    </row>
    <row r="6580" spans="1:9" x14ac:dyDescent="0.2">
      <c r="A6580" t="s">
        <v>1242</v>
      </c>
      <c r="B6580" t="s">
        <v>6</v>
      </c>
      <c r="C6580">
        <v>5</v>
      </c>
      <c r="D6580" t="s">
        <v>1243</v>
      </c>
      <c r="E6580">
        <v>4057387</v>
      </c>
      <c r="F6580" t="s">
        <v>1539</v>
      </c>
      <c r="G6580" t="s">
        <v>1527</v>
      </c>
      <c r="H6580">
        <v>29</v>
      </c>
      <c r="I6580">
        <v>36</v>
      </c>
    </row>
    <row r="6581" spans="1:9" x14ac:dyDescent="0.2">
      <c r="A6581" t="s">
        <v>1242</v>
      </c>
      <c r="B6581" t="s">
        <v>6</v>
      </c>
      <c r="C6581">
        <v>5</v>
      </c>
      <c r="D6581" t="s">
        <v>1243</v>
      </c>
      <c r="E6581">
        <v>4057387</v>
      </c>
      <c r="F6581" t="s">
        <v>1539</v>
      </c>
      <c r="G6581" t="s">
        <v>1528</v>
      </c>
      <c r="H6581">
        <v>36</v>
      </c>
      <c r="I6581">
        <v>36</v>
      </c>
    </row>
    <row r="6582" spans="1:9" x14ac:dyDescent="0.2">
      <c r="A6582" t="s">
        <v>1242</v>
      </c>
      <c r="B6582" t="s">
        <v>6</v>
      </c>
      <c r="C6582">
        <v>5</v>
      </c>
      <c r="D6582" t="s">
        <v>1243</v>
      </c>
      <c r="E6582">
        <v>4057387</v>
      </c>
      <c r="F6582" t="s">
        <v>1539</v>
      </c>
      <c r="G6582" t="s">
        <v>1529</v>
      </c>
      <c r="H6582">
        <v>31</v>
      </c>
      <c r="I6582">
        <v>36</v>
      </c>
    </row>
    <row r="6583" spans="1:9" x14ac:dyDescent="0.2">
      <c r="A6583" t="s">
        <v>1242</v>
      </c>
      <c r="B6583" t="s">
        <v>6</v>
      </c>
      <c r="C6583">
        <v>5</v>
      </c>
      <c r="D6583" t="s">
        <v>1243</v>
      </c>
      <c r="E6583">
        <v>4057387</v>
      </c>
      <c r="F6583" t="s">
        <v>1539</v>
      </c>
      <c r="G6583" t="s">
        <v>1530</v>
      </c>
      <c r="H6583">
        <v>30</v>
      </c>
      <c r="I6583">
        <v>36</v>
      </c>
    </row>
    <row r="6584" spans="1:9" x14ac:dyDescent="0.2">
      <c r="A6584" t="s">
        <v>1242</v>
      </c>
      <c r="B6584" t="s">
        <v>6</v>
      </c>
      <c r="C6584">
        <v>5</v>
      </c>
      <c r="D6584" t="s">
        <v>1243</v>
      </c>
      <c r="E6584">
        <v>4057387</v>
      </c>
      <c r="F6584" t="s">
        <v>1539</v>
      </c>
      <c r="G6584" t="s">
        <v>1531</v>
      </c>
      <c r="H6584">
        <v>8</v>
      </c>
      <c r="I6584">
        <v>36</v>
      </c>
    </row>
    <row r="6585" spans="1:9" x14ac:dyDescent="0.2">
      <c r="A6585" t="s">
        <v>1242</v>
      </c>
      <c r="B6585" t="s">
        <v>6</v>
      </c>
      <c r="C6585">
        <v>5</v>
      </c>
      <c r="D6585" t="s">
        <v>1243</v>
      </c>
      <c r="E6585">
        <v>4057387</v>
      </c>
      <c r="F6585" t="s">
        <v>1539</v>
      </c>
      <c r="G6585" t="s">
        <v>1532</v>
      </c>
      <c r="H6585">
        <v>25</v>
      </c>
      <c r="I6585">
        <v>36</v>
      </c>
    </row>
    <row r="6586" spans="1:9" x14ac:dyDescent="0.2">
      <c r="A6586" t="s">
        <v>1242</v>
      </c>
      <c r="B6586" t="s">
        <v>6</v>
      </c>
      <c r="C6586">
        <v>5</v>
      </c>
      <c r="D6586" t="s">
        <v>1243</v>
      </c>
      <c r="E6586">
        <v>4057430</v>
      </c>
      <c r="F6586" t="s">
        <v>1536</v>
      </c>
      <c r="G6586" t="s">
        <v>1523</v>
      </c>
      <c r="H6586">
        <v>42</v>
      </c>
      <c r="I6586">
        <v>57</v>
      </c>
    </row>
    <row r="6587" spans="1:9" x14ac:dyDescent="0.2">
      <c r="A6587" t="s">
        <v>1242</v>
      </c>
      <c r="B6587" t="s">
        <v>6</v>
      </c>
      <c r="C6587">
        <v>5</v>
      </c>
      <c r="D6587" t="s">
        <v>1243</v>
      </c>
      <c r="E6587">
        <v>4057430</v>
      </c>
      <c r="F6587" t="s">
        <v>1536</v>
      </c>
      <c r="G6587" t="s">
        <v>1524</v>
      </c>
      <c r="H6587">
        <v>47</v>
      </c>
      <c r="I6587">
        <v>57</v>
      </c>
    </row>
    <row r="6588" spans="1:9" x14ac:dyDescent="0.2">
      <c r="A6588" t="s">
        <v>1242</v>
      </c>
      <c r="B6588" t="s">
        <v>6</v>
      </c>
      <c r="C6588">
        <v>5</v>
      </c>
      <c r="D6588" t="s">
        <v>1243</v>
      </c>
      <c r="E6588">
        <v>4057430</v>
      </c>
      <c r="F6588" t="s">
        <v>1536</v>
      </c>
      <c r="G6588" t="s">
        <v>1525</v>
      </c>
      <c r="H6588">
        <v>47</v>
      </c>
      <c r="I6588">
        <v>57</v>
      </c>
    </row>
    <row r="6589" spans="1:9" x14ac:dyDescent="0.2">
      <c r="A6589" t="s">
        <v>1242</v>
      </c>
      <c r="B6589" t="s">
        <v>6</v>
      </c>
      <c r="C6589">
        <v>5</v>
      </c>
      <c r="D6589" t="s">
        <v>1243</v>
      </c>
      <c r="E6589">
        <v>4057430</v>
      </c>
      <c r="F6589" t="s">
        <v>1536</v>
      </c>
      <c r="G6589" t="s">
        <v>1526</v>
      </c>
      <c r="H6589">
        <v>43</v>
      </c>
      <c r="I6589">
        <v>57</v>
      </c>
    </row>
    <row r="6590" spans="1:9" x14ac:dyDescent="0.2">
      <c r="A6590" t="s">
        <v>1242</v>
      </c>
      <c r="B6590" t="s">
        <v>6</v>
      </c>
      <c r="C6590">
        <v>5</v>
      </c>
      <c r="D6590" t="s">
        <v>1243</v>
      </c>
      <c r="E6590">
        <v>4057430</v>
      </c>
      <c r="F6590" t="s">
        <v>1536</v>
      </c>
      <c r="G6590" t="s">
        <v>1527</v>
      </c>
      <c r="H6590">
        <v>46</v>
      </c>
      <c r="I6590">
        <v>57</v>
      </c>
    </row>
    <row r="6591" spans="1:9" x14ac:dyDescent="0.2">
      <c r="A6591" t="s">
        <v>1242</v>
      </c>
      <c r="B6591" t="s">
        <v>6</v>
      </c>
      <c r="C6591">
        <v>5</v>
      </c>
      <c r="D6591" t="s">
        <v>1243</v>
      </c>
      <c r="E6591">
        <v>4057430</v>
      </c>
      <c r="F6591" t="s">
        <v>1536</v>
      </c>
      <c r="G6591" t="s">
        <v>1528</v>
      </c>
      <c r="H6591">
        <v>57</v>
      </c>
      <c r="I6591">
        <v>57</v>
      </c>
    </row>
    <row r="6592" spans="1:9" x14ac:dyDescent="0.2">
      <c r="A6592" t="s">
        <v>1242</v>
      </c>
      <c r="B6592" t="s">
        <v>6</v>
      </c>
      <c r="C6592">
        <v>5</v>
      </c>
      <c r="D6592" t="s">
        <v>1243</v>
      </c>
      <c r="E6592">
        <v>4057430</v>
      </c>
      <c r="F6592" t="s">
        <v>1536</v>
      </c>
      <c r="G6592" t="s">
        <v>1529</v>
      </c>
      <c r="H6592">
        <v>54</v>
      </c>
      <c r="I6592">
        <v>57</v>
      </c>
    </row>
    <row r="6593" spans="1:9" x14ac:dyDescent="0.2">
      <c r="A6593" t="s">
        <v>1242</v>
      </c>
      <c r="B6593" t="s">
        <v>6</v>
      </c>
      <c r="C6593">
        <v>5</v>
      </c>
      <c r="D6593" t="s">
        <v>1243</v>
      </c>
      <c r="E6593">
        <v>4057430</v>
      </c>
      <c r="F6593" t="s">
        <v>1536</v>
      </c>
      <c r="G6593" t="s">
        <v>1530</v>
      </c>
      <c r="H6593">
        <v>42</v>
      </c>
      <c r="I6593">
        <v>57</v>
      </c>
    </row>
    <row r="6594" spans="1:9" x14ac:dyDescent="0.2">
      <c r="A6594" t="s">
        <v>1242</v>
      </c>
      <c r="B6594" t="s">
        <v>6</v>
      </c>
      <c r="C6594">
        <v>5</v>
      </c>
      <c r="D6594" t="s">
        <v>1243</v>
      </c>
      <c r="E6594">
        <v>4057430</v>
      </c>
      <c r="F6594" t="s">
        <v>1536</v>
      </c>
      <c r="G6594" t="s">
        <v>1531</v>
      </c>
      <c r="H6594">
        <v>19</v>
      </c>
      <c r="I6594">
        <v>57</v>
      </c>
    </row>
    <row r="6595" spans="1:9" x14ac:dyDescent="0.2">
      <c r="A6595" t="s">
        <v>1242</v>
      </c>
      <c r="B6595" t="s">
        <v>6</v>
      </c>
      <c r="C6595">
        <v>5</v>
      </c>
      <c r="D6595" t="s">
        <v>1243</v>
      </c>
      <c r="E6595">
        <v>4057430</v>
      </c>
      <c r="F6595" t="s">
        <v>1536</v>
      </c>
      <c r="G6595" t="s">
        <v>1532</v>
      </c>
      <c r="H6595">
        <v>38</v>
      </c>
      <c r="I6595">
        <v>57</v>
      </c>
    </row>
    <row r="6596" spans="1:9" x14ac:dyDescent="0.2">
      <c r="A6596" t="s">
        <v>1242</v>
      </c>
      <c r="B6596" t="s">
        <v>6</v>
      </c>
      <c r="C6596">
        <v>5</v>
      </c>
      <c r="D6596" t="s">
        <v>1243</v>
      </c>
      <c r="E6596">
        <v>4057611</v>
      </c>
      <c r="F6596" t="s">
        <v>1537</v>
      </c>
      <c r="G6596" t="s">
        <v>1523</v>
      </c>
      <c r="H6596">
        <v>12</v>
      </c>
      <c r="I6596">
        <v>24</v>
      </c>
    </row>
    <row r="6597" spans="1:9" x14ac:dyDescent="0.2">
      <c r="A6597" t="s">
        <v>1242</v>
      </c>
      <c r="B6597" t="s">
        <v>6</v>
      </c>
      <c r="C6597">
        <v>5</v>
      </c>
      <c r="D6597" t="s">
        <v>1243</v>
      </c>
      <c r="E6597">
        <v>4057611</v>
      </c>
      <c r="F6597" t="s">
        <v>1537</v>
      </c>
      <c r="G6597" t="s">
        <v>1524</v>
      </c>
      <c r="H6597">
        <v>24</v>
      </c>
      <c r="I6597">
        <v>24</v>
      </c>
    </row>
    <row r="6598" spans="1:9" x14ac:dyDescent="0.2">
      <c r="A6598" t="s">
        <v>1242</v>
      </c>
      <c r="B6598" t="s">
        <v>6</v>
      </c>
      <c r="C6598">
        <v>5</v>
      </c>
      <c r="D6598" t="s">
        <v>1243</v>
      </c>
      <c r="E6598">
        <v>4057611</v>
      </c>
      <c r="F6598" t="s">
        <v>1537</v>
      </c>
      <c r="G6598" t="s">
        <v>1525</v>
      </c>
      <c r="H6598">
        <v>20</v>
      </c>
      <c r="I6598">
        <v>24</v>
      </c>
    </row>
    <row r="6599" spans="1:9" x14ac:dyDescent="0.2">
      <c r="A6599" t="s">
        <v>1242</v>
      </c>
      <c r="B6599" t="s">
        <v>6</v>
      </c>
      <c r="C6599">
        <v>5</v>
      </c>
      <c r="D6599" t="s">
        <v>1243</v>
      </c>
      <c r="E6599">
        <v>4057611</v>
      </c>
      <c r="F6599" t="s">
        <v>1537</v>
      </c>
      <c r="G6599" t="s">
        <v>1526</v>
      </c>
      <c r="H6599">
        <v>9</v>
      </c>
      <c r="I6599">
        <v>24</v>
      </c>
    </row>
    <row r="6600" spans="1:9" x14ac:dyDescent="0.2">
      <c r="A6600" t="s">
        <v>1242</v>
      </c>
      <c r="B6600" t="s">
        <v>6</v>
      </c>
      <c r="C6600">
        <v>5</v>
      </c>
      <c r="D6600" t="s">
        <v>1243</v>
      </c>
      <c r="E6600">
        <v>4057611</v>
      </c>
      <c r="F6600" t="s">
        <v>1537</v>
      </c>
      <c r="G6600" t="s">
        <v>1527</v>
      </c>
      <c r="H6600">
        <v>14</v>
      </c>
      <c r="I6600">
        <v>24</v>
      </c>
    </row>
    <row r="6601" spans="1:9" x14ac:dyDescent="0.2">
      <c r="A6601" t="s">
        <v>1242</v>
      </c>
      <c r="B6601" t="s">
        <v>6</v>
      </c>
      <c r="C6601">
        <v>5</v>
      </c>
      <c r="D6601" t="s">
        <v>1243</v>
      </c>
      <c r="E6601">
        <v>4057611</v>
      </c>
      <c r="F6601" t="s">
        <v>1537</v>
      </c>
      <c r="G6601" t="s">
        <v>1528</v>
      </c>
      <c r="H6601">
        <v>22</v>
      </c>
      <c r="I6601">
        <v>24</v>
      </c>
    </row>
    <row r="6602" spans="1:9" x14ac:dyDescent="0.2">
      <c r="A6602" t="s">
        <v>1242</v>
      </c>
      <c r="B6602" t="s">
        <v>6</v>
      </c>
      <c r="C6602">
        <v>5</v>
      </c>
      <c r="D6602" t="s">
        <v>1243</v>
      </c>
      <c r="E6602">
        <v>4057611</v>
      </c>
      <c r="F6602" t="s">
        <v>1537</v>
      </c>
      <c r="G6602" t="s">
        <v>1529</v>
      </c>
      <c r="H6602">
        <v>18</v>
      </c>
      <c r="I6602">
        <v>24</v>
      </c>
    </row>
    <row r="6603" spans="1:9" x14ac:dyDescent="0.2">
      <c r="A6603" t="s">
        <v>1242</v>
      </c>
      <c r="B6603" t="s">
        <v>6</v>
      </c>
      <c r="C6603">
        <v>5</v>
      </c>
      <c r="D6603" t="s">
        <v>1243</v>
      </c>
      <c r="E6603">
        <v>4057611</v>
      </c>
      <c r="F6603" t="s">
        <v>1537</v>
      </c>
      <c r="G6603" t="s">
        <v>1530</v>
      </c>
      <c r="H6603">
        <v>16</v>
      </c>
      <c r="I6603">
        <v>24</v>
      </c>
    </row>
    <row r="6604" spans="1:9" x14ac:dyDescent="0.2">
      <c r="A6604" t="s">
        <v>1242</v>
      </c>
      <c r="B6604" t="s">
        <v>6</v>
      </c>
      <c r="C6604">
        <v>5</v>
      </c>
      <c r="D6604" t="s">
        <v>1243</v>
      </c>
      <c r="E6604">
        <v>4057611</v>
      </c>
      <c r="F6604" t="s">
        <v>1537</v>
      </c>
      <c r="G6604" t="s">
        <v>1531</v>
      </c>
      <c r="H6604">
        <v>7</v>
      </c>
      <c r="I6604">
        <v>24</v>
      </c>
    </row>
    <row r="6605" spans="1:9" x14ac:dyDescent="0.2">
      <c r="A6605" t="s">
        <v>1242</v>
      </c>
      <c r="B6605" t="s">
        <v>6</v>
      </c>
      <c r="C6605">
        <v>5</v>
      </c>
      <c r="D6605" t="s">
        <v>1243</v>
      </c>
      <c r="E6605">
        <v>4057611</v>
      </c>
      <c r="F6605" t="s">
        <v>1537</v>
      </c>
      <c r="G6605" t="s">
        <v>1532</v>
      </c>
      <c r="H6605">
        <v>13</v>
      </c>
      <c r="I6605">
        <v>24</v>
      </c>
    </row>
    <row r="6606" spans="1:9" x14ac:dyDescent="0.2">
      <c r="A6606" t="s">
        <v>1242</v>
      </c>
      <c r="B6606" t="s">
        <v>6</v>
      </c>
      <c r="C6606">
        <v>5</v>
      </c>
      <c r="D6606" t="s">
        <v>1243</v>
      </c>
      <c r="E6606">
        <v>4057588</v>
      </c>
      <c r="F6606" t="s">
        <v>1540</v>
      </c>
      <c r="G6606" t="s">
        <v>1523</v>
      </c>
      <c r="H6606">
        <v>13</v>
      </c>
      <c r="I6606">
        <v>18</v>
      </c>
    </row>
    <row r="6607" spans="1:9" x14ac:dyDescent="0.2">
      <c r="A6607" t="s">
        <v>1242</v>
      </c>
      <c r="B6607" t="s">
        <v>6</v>
      </c>
      <c r="C6607">
        <v>5</v>
      </c>
      <c r="D6607" t="s">
        <v>1243</v>
      </c>
      <c r="E6607">
        <v>4057588</v>
      </c>
      <c r="F6607" t="s">
        <v>1540</v>
      </c>
      <c r="G6607" t="s">
        <v>1524</v>
      </c>
      <c r="H6607">
        <v>15</v>
      </c>
      <c r="I6607">
        <v>18</v>
      </c>
    </row>
    <row r="6608" spans="1:9" x14ac:dyDescent="0.2">
      <c r="A6608" t="s">
        <v>1242</v>
      </c>
      <c r="B6608" t="s">
        <v>6</v>
      </c>
      <c r="C6608">
        <v>5</v>
      </c>
      <c r="D6608" t="s">
        <v>1243</v>
      </c>
      <c r="E6608">
        <v>4057588</v>
      </c>
      <c r="F6608" t="s">
        <v>1540</v>
      </c>
      <c r="G6608" t="s">
        <v>1525</v>
      </c>
      <c r="H6608">
        <v>14</v>
      </c>
      <c r="I6608">
        <v>18</v>
      </c>
    </row>
    <row r="6609" spans="1:9" x14ac:dyDescent="0.2">
      <c r="A6609" t="s">
        <v>1242</v>
      </c>
      <c r="B6609" t="s">
        <v>6</v>
      </c>
      <c r="C6609">
        <v>5</v>
      </c>
      <c r="D6609" t="s">
        <v>1243</v>
      </c>
      <c r="E6609">
        <v>4057588</v>
      </c>
      <c r="F6609" t="s">
        <v>1540</v>
      </c>
      <c r="G6609" t="s">
        <v>1526</v>
      </c>
      <c r="H6609">
        <v>9</v>
      </c>
      <c r="I6609">
        <v>18</v>
      </c>
    </row>
    <row r="6610" spans="1:9" x14ac:dyDescent="0.2">
      <c r="A6610" t="s">
        <v>1242</v>
      </c>
      <c r="B6610" t="s">
        <v>6</v>
      </c>
      <c r="C6610">
        <v>5</v>
      </c>
      <c r="D6610" t="s">
        <v>1243</v>
      </c>
      <c r="E6610">
        <v>4057588</v>
      </c>
      <c r="F6610" t="s">
        <v>1540</v>
      </c>
      <c r="G6610" t="s">
        <v>1527</v>
      </c>
      <c r="H6610">
        <v>14</v>
      </c>
      <c r="I6610">
        <v>18</v>
      </c>
    </row>
    <row r="6611" spans="1:9" x14ac:dyDescent="0.2">
      <c r="A6611" t="s">
        <v>1242</v>
      </c>
      <c r="B6611" t="s">
        <v>6</v>
      </c>
      <c r="C6611">
        <v>5</v>
      </c>
      <c r="D6611" t="s">
        <v>1243</v>
      </c>
      <c r="E6611">
        <v>4057588</v>
      </c>
      <c r="F6611" t="s">
        <v>1540</v>
      </c>
      <c r="G6611" t="s">
        <v>1528</v>
      </c>
      <c r="H6611">
        <v>17</v>
      </c>
      <c r="I6611">
        <v>18</v>
      </c>
    </row>
    <row r="6612" spans="1:9" x14ac:dyDescent="0.2">
      <c r="A6612" t="s">
        <v>1242</v>
      </c>
      <c r="B6612" t="s">
        <v>6</v>
      </c>
      <c r="C6612">
        <v>5</v>
      </c>
      <c r="D6612" t="s">
        <v>1243</v>
      </c>
      <c r="E6612">
        <v>4057588</v>
      </c>
      <c r="F6612" t="s">
        <v>1540</v>
      </c>
      <c r="G6612" t="s">
        <v>1529</v>
      </c>
      <c r="H6612">
        <v>17</v>
      </c>
      <c r="I6612">
        <v>18</v>
      </c>
    </row>
    <row r="6613" spans="1:9" x14ac:dyDescent="0.2">
      <c r="A6613" t="s">
        <v>1242</v>
      </c>
      <c r="B6613" t="s">
        <v>6</v>
      </c>
      <c r="C6613">
        <v>5</v>
      </c>
      <c r="D6613" t="s">
        <v>1243</v>
      </c>
      <c r="E6613">
        <v>4057588</v>
      </c>
      <c r="F6613" t="s">
        <v>1540</v>
      </c>
      <c r="G6613" t="s">
        <v>1530</v>
      </c>
      <c r="H6613">
        <v>17</v>
      </c>
      <c r="I6613">
        <v>18</v>
      </c>
    </row>
    <row r="6614" spans="1:9" x14ac:dyDescent="0.2">
      <c r="A6614" t="s">
        <v>1242</v>
      </c>
      <c r="B6614" t="s">
        <v>6</v>
      </c>
      <c r="C6614">
        <v>5</v>
      </c>
      <c r="D6614" t="s">
        <v>1243</v>
      </c>
      <c r="E6614">
        <v>4057588</v>
      </c>
      <c r="F6614" t="s">
        <v>1540</v>
      </c>
      <c r="G6614" t="s">
        <v>1531</v>
      </c>
      <c r="H6614">
        <v>5</v>
      </c>
      <c r="I6614">
        <v>18</v>
      </c>
    </row>
    <row r="6615" spans="1:9" x14ac:dyDescent="0.2">
      <c r="A6615" t="s">
        <v>1242</v>
      </c>
      <c r="B6615" t="s">
        <v>6</v>
      </c>
      <c r="C6615">
        <v>5</v>
      </c>
      <c r="D6615" t="s">
        <v>1243</v>
      </c>
      <c r="E6615">
        <v>4057588</v>
      </c>
      <c r="F6615" t="s">
        <v>1540</v>
      </c>
      <c r="G6615" t="s">
        <v>1532</v>
      </c>
      <c r="H6615">
        <v>13</v>
      </c>
      <c r="I6615">
        <v>18</v>
      </c>
    </row>
    <row r="6616" spans="1:9" x14ac:dyDescent="0.2">
      <c r="A6616" t="s">
        <v>1242</v>
      </c>
      <c r="B6616" t="s">
        <v>6</v>
      </c>
      <c r="C6616">
        <v>5</v>
      </c>
      <c r="D6616" t="s">
        <v>1243</v>
      </c>
      <c r="E6616">
        <v>4057597</v>
      </c>
      <c r="F6616" t="s">
        <v>1541</v>
      </c>
      <c r="G6616" t="s">
        <v>1523</v>
      </c>
      <c r="H6616">
        <v>28</v>
      </c>
      <c r="I6616">
        <v>42</v>
      </c>
    </row>
    <row r="6617" spans="1:9" x14ac:dyDescent="0.2">
      <c r="A6617" t="s">
        <v>1242</v>
      </c>
      <c r="B6617" t="s">
        <v>6</v>
      </c>
      <c r="C6617">
        <v>5</v>
      </c>
      <c r="D6617" t="s">
        <v>1243</v>
      </c>
      <c r="E6617">
        <v>4057597</v>
      </c>
      <c r="F6617" t="s">
        <v>1541</v>
      </c>
      <c r="G6617" t="s">
        <v>1524</v>
      </c>
      <c r="H6617">
        <v>36</v>
      </c>
      <c r="I6617">
        <v>42</v>
      </c>
    </row>
    <row r="6618" spans="1:9" x14ac:dyDescent="0.2">
      <c r="A6618" t="s">
        <v>1242</v>
      </c>
      <c r="B6618" t="s">
        <v>6</v>
      </c>
      <c r="C6618">
        <v>5</v>
      </c>
      <c r="D6618" t="s">
        <v>1243</v>
      </c>
      <c r="E6618">
        <v>4057597</v>
      </c>
      <c r="F6618" t="s">
        <v>1541</v>
      </c>
      <c r="G6618" t="s">
        <v>1525</v>
      </c>
      <c r="H6618">
        <v>34</v>
      </c>
      <c r="I6618">
        <v>42</v>
      </c>
    </row>
    <row r="6619" spans="1:9" x14ac:dyDescent="0.2">
      <c r="A6619" t="s">
        <v>1242</v>
      </c>
      <c r="B6619" t="s">
        <v>6</v>
      </c>
      <c r="C6619">
        <v>5</v>
      </c>
      <c r="D6619" t="s">
        <v>1243</v>
      </c>
      <c r="E6619">
        <v>4057597</v>
      </c>
      <c r="F6619" t="s">
        <v>1541</v>
      </c>
      <c r="G6619" t="s">
        <v>1526</v>
      </c>
      <c r="H6619">
        <v>31</v>
      </c>
      <c r="I6619">
        <v>42</v>
      </c>
    </row>
    <row r="6620" spans="1:9" x14ac:dyDescent="0.2">
      <c r="A6620" t="s">
        <v>1242</v>
      </c>
      <c r="B6620" t="s">
        <v>6</v>
      </c>
      <c r="C6620">
        <v>5</v>
      </c>
      <c r="D6620" t="s">
        <v>1243</v>
      </c>
      <c r="E6620">
        <v>4057597</v>
      </c>
      <c r="F6620" t="s">
        <v>1541</v>
      </c>
      <c r="G6620" t="s">
        <v>1527</v>
      </c>
      <c r="H6620">
        <v>35</v>
      </c>
      <c r="I6620">
        <v>42</v>
      </c>
    </row>
    <row r="6621" spans="1:9" x14ac:dyDescent="0.2">
      <c r="A6621" t="s">
        <v>1242</v>
      </c>
      <c r="B6621" t="s">
        <v>6</v>
      </c>
      <c r="C6621">
        <v>5</v>
      </c>
      <c r="D6621" t="s">
        <v>1243</v>
      </c>
      <c r="E6621">
        <v>4057597</v>
      </c>
      <c r="F6621" t="s">
        <v>1541</v>
      </c>
      <c r="G6621" t="s">
        <v>1528</v>
      </c>
      <c r="H6621">
        <v>40</v>
      </c>
      <c r="I6621">
        <v>42</v>
      </c>
    </row>
    <row r="6622" spans="1:9" x14ac:dyDescent="0.2">
      <c r="A6622" t="s">
        <v>1242</v>
      </c>
      <c r="B6622" t="s">
        <v>6</v>
      </c>
      <c r="C6622">
        <v>5</v>
      </c>
      <c r="D6622" t="s">
        <v>1243</v>
      </c>
      <c r="E6622">
        <v>4057597</v>
      </c>
      <c r="F6622" t="s">
        <v>1541</v>
      </c>
      <c r="G6622" t="s">
        <v>1529</v>
      </c>
      <c r="H6622">
        <v>30</v>
      </c>
      <c r="I6622">
        <v>42</v>
      </c>
    </row>
    <row r="6623" spans="1:9" x14ac:dyDescent="0.2">
      <c r="A6623" t="s">
        <v>1242</v>
      </c>
      <c r="B6623" t="s">
        <v>6</v>
      </c>
      <c r="C6623">
        <v>5</v>
      </c>
      <c r="D6623" t="s">
        <v>1243</v>
      </c>
      <c r="E6623">
        <v>4057597</v>
      </c>
      <c r="F6623" t="s">
        <v>1541</v>
      </c>
      <c r="G6623" t="s">
        <v>1530</v>
      </c>
      <c r="H6623">
        <v>27</v>
      </c>
      <c r="I6623">
        <v>42</v>
      </c>
    </row>
    <row r="6624" spans="1:9" x14ac:dyDescent="0.2">
      <c r="A6624" t="s">
        <v>1242</v>
      </c>
      <c r="B6624" t="s">
        <v>6</v>
      </c>
      <c r="C6624">
        <v>5</v>
      </c>
      <c r="D6624" t="s">
        <v>1243</v>
      </c>
      <c r="E6624">
        <v>4057597</v>
      </c>
      <c r="F6624" t="s">
        <v>1541</v>
      </c>
      <c r="G6624" t="s">
        <v>1531</v>
      </c>
      <c r="H6624">
        <v>13</v>
      </c>
      <c r="I6624">
        <v>42</v>
      </c>
    </row>
    <row r="6625" spans="1:9" x14ac:dyDescent="0.2">
      <c r="A6625" t="s">
        <v>1242</v>
      </c>
      <c r="B6625" t="s">
        <v>6</v>
      </c>
      <c r="C6625">
        <v>5</v>
      </c>
      <c r="D6625" t="s">
        <v>1243</v>
      </c>
      <c r="E6625">
        <v>4057597</v>
      </c>
      <c r="F6625" t="s">
        <v>1541</v>
      </c>
      <c r="G6625" t="s">
        <v>1532</v>
      </c>
      <c r="H6625">
        <v>28</v>
      </c>
      <c r="I6625">
        <v>42</v>
      </c>
    </row>
    <row r="6626" spans="1:9" x14ac:dyDescent="0.2">
      <c r="A6626" t="s">
        <v>1242</v>
      </c>
      <c r="B6626" t="s">
        <v>6</v>
      </c>
      <c r="C6626">
        <v>5</v>
      </c>
      <c r="D6626" t="s">
        <v>1243</v>
      </c>
      <c r="E6626">
        <v>4057640</v>
      </c>
      <c r="F6626" t="s">
        <v>1536</v>
      </c>
      <c r="G6626" t="s">
        <v>1523</v>
      </c>
      <c r="H6626">
        <v>32</v>
      </c>
      <c r="I6626">
        <v>57</v>
      </c>
    </row>
    <row r="6627" spans="1:9" x14ac:dyDescent="0.2">
      <c r="A6627" t="s">
        <v>1242</v>
      </c>
      <c r="B6627" t="s">
        <v>6</v>
      </c>
      <c r="C6627">
        <v>5</v>
      </c>
      <c r="D6627" t="s">
        <v>1243</v>
      </c>
      <c r="E6627">
        <v>4057640</v>
      </c>
      <c r="F6627" t="s">
        <v>1536</v>
      </c>
      <c r="G6627" t="s">
        <v>1524</v>
      </c>
      <c r="H6627">
        <v>39</v>
      </c>
      <c r="I6627">
        <v>57</v>
      </c>
    </row>
    <row r="6628" spans="1:9" x14ac:dyDescent="0.2">
      <c r="A6628" t="s">
        <v>1242</v>
      </c>
      <c r="B6628" t="s">
        <v>6</v>
      </c>
      <c r="C6628">
        <v>5</v>
      </c>
      <c r="D6628" t="s">
        <v>1243</v>
      </c>
      <c r="E6628">
        <v>4057640</v>
      </c>
      <c r="F6628" t="s">
        <v>1536</v>
      </c>
      <c r="G6628" t="s">
        <v>1525</v>
      </c>
      <c r="H6628">
        <v>34</v>
      </c>
      <c r="I6628">
        <v>57</v>
      </c>
    </row>
    <row r="6629" spans="1:9" x14ac:dyDescent="0.2">
      <c r="A6629" t="s">
        <v>1242</v>
      </c>
      <c r="B6629" t="s">
        <v>6</v>
      </c>
      <c r="C6629">
        <v>5</v>
      </c>
      <c r="D6629" t="s">
        <v>1243</v>
      </c>
      <c r="E6629">
        <v>4057640</v>
      </c>
      <c r="F6629" t="s">
        <v>1536</v>
      </c>
      <c r="G6629" t="s">
        <v>1526</v>
      </c>
      <c r="H6629">
        <v>34</v>
      </c>
      <c r="I6629">
        <v>57</v>
      </c>
    </row>
    <row r="6630" spans="1:9" x14ac:dyDescent="0.2">
      <c r="A6630" t="s">
        <v>1242</v>
      </c>
      <c r="B6630" t="s">
        <v>6</v>
      </c>
      <c r="C6630">
        <v>5</v>
      </c>
      <c r="D6630" t="s">
        <v>1243</v>
      </c>
      <c r="E6630">
        <v>4057640</v>
      </c>
      <c r="F6630" t="s">
        <v>1536</v>
      </c>
      <c r="G6630" t="s">
        <v>1527</v>
      </c>
      <c r="H6630">
        <v>34</v>
      </c>
      <c r="I6630">
        <v>57</v>
      </c>
    </row>
    <row r="6631" spans="1:9" x14ac:dyDescent="0.2">
      <c r="A6631" t="s">
        <v>1242</v>
      </c>
      <c r="B6631" t="s">
        <v>6</v>
      </c>
      <c r="C6631">
        <v>5</v>
      </c>
      <c r="D6631" t="s">
        <v>1243</v>
      </c>
      <c r="E6631">
        <v>4057640</v>
      </c>
      <c r="F6631" t="s">
        <v>1536</v>
      </c>
      <c r="G6631" t="s">
        <v>1528</v>
      </c>
      <c r="H6631">
        <v>49</v>
      </c>
      <c r="I6631">
        <v>57</v>
      </c>
    </row>
    <row r="6632" spans="1:9" x14ac:dyDescent="0.2">
      <c r="A6632" t="s">
        <v>1242</v>
      </c>
      <c r="B6632" t="s">
        <v>6</v>
      </c>
      <c r="C6632">
        <v>5</v>
      </c>
      <c r="D6632" t="s">
        <v>1243</v>
      </c>
      <c r="E6632">
        <v>4057640</v>
      </c>
      <c r="F6632" t="s">
        <v>1536</v>
      </c>
      <c r="G6632" t="s">
        <v>1529</v>
      </c>
      <c r="H6632">
        <v>45</v>
      </c>
      <c r="I6632">
        <v>57</v>
      </c>
    </row>
    <row r="6633" spans="1:9" x14ac:dyDescent="0.2">
      <c r="A6633" t="s">
        <v>1242</v>
      </c>
      <c r="B6633" t="s">
        <v>6</v>
      </c>
      <c r="C6633">
        <v>5</v>
      </c>
      <c r="D6633" t="s">
        <v>1243</v>
      </c>
      <c r="E6633">
        <v>4057640</v>
      </c>
      <c r="F6633" t="s">
        <v>1536</v>
      </c>
      <c r="G6633" t="s">
        <v>1530</v>
      </c>
      <c r="H6633">
        <v>34</v>
      </c>
      <c r="I6633">
        <v>57</v>
      </c>
    </row>
    <row r="6634" spans="1:9" x14ac:dyDescent="0.2">
      <c r="A6634" t="s">
        <v>1242</v>
      </c>
      <c r="B6634" t="s">
        <v>6</v>
      </c>
      <c r="C6634">
        <v>5</v>
      </c>
      <c r="D6634" t="s">
        <v>1243</v>
      </c>
      <c r="E6634">
        <v>4057640</v>
      </c>
      <c r="F6634" t="s">
        <v>1536</v>
      </c>
      <c r="G6634" t="s">
        <v>1531</v>
      </c>
      <c r="H6634">
        <v>12</v>
      </c>
      <c r="I6634">
        <v>57</v>
      </c>
    </row>
    <row r="6635" spans="1:9" x14ac:dyDescent="0.2">
      <c r="A6635" t="s">
        <v>1242</v>
      </c>
      <c r="B6635" t="s">
        <v>6</v>
      </c>
      <c r="C6635">
        <v>5</v>
      </c>
      <c r="D6635" t="s">
        <v>1243</v>
      </c>
      <c r="E6635">
        <v>4057640</v>
      </c>
      <c r="F6635" t="s">
        <v>1536</v>
      </c>
      <c r="G6635" t="s">
        <v>1532</v>
      </c>
      <c r="H6635">
        <v>30</v>
      </c>
      <c r="I6635">
        <v>57</v>
      </c>
    </row>
    <row r="6636" spans="1:9" x14ac:dyDescent="0.2">
      <c r="A6636" t="s">
        <v>1242</v>
      </c>
      <c r="B6636" t="s">
        <v>6</v>
      </c>
      <c r="C6636">
        <v>5</v>
      </c>
      <c r="D6636" t="s">
        <v>1243</v>
      </c>
      <c r="E6636">
        <v>4057425</v>
      </c>
      <c r="F6636" t="s">
        <v>1449</v>
      </c>
      <c r="G6636" t="s">
        <v>1523</v>
      </c>
      <c r="H6636">
        <v>29</v>
      </c>
      <c r="I6636">
        <v>63</v>
      </c>
    </row>
    <row r="6637" spans="1:9" x14ac:dyDescent="0.2">
      <c r="A6637" t="s">
        <v>1242</v>
      </c>
      <c r="B6637" t="s">
        <v>6</v>
      </c>
      <c r="C6637">
        <v>5</v>
      </c>
      <c r="D6637" t="s">
        <v>1243</v>
      </c>
      <c r="E6637">
        <v>4057425</v>
      </c>
      <c r="F6637" t="s">
        <v>1449</v>
      </c>
      <c r="G6637" t="s">
        <v>1524</v>
      </c>
      <c r="H6637">
        <v>46</v>
      </c>
      <c r="I6637">
        <v>63</v>
      </c>
    </row>
    <row r="6638" spans="1:9" x14ac:dyDescent="0.2">
      <c r="A6638" t="s">
        <v>1242</v>
      </c>
      <c r="B6638" t="s">
        <v>6</v>
      </c>
      <c r="C6638">
        <v>5</v>
      </c>
      <c r="D6638" t="s">
        <v>1243</v>
      </c>
      <c r="E6638">
        <v>4057425</v>
      </c>
      <c r="F6638" t="s">
        <v>1449</v>
      </c>
      <c r="G6638" t="s">
        <v>1525</v>
      </c>
      <c r="H6638">
        <v>34</v>
      </c>
      <c r="I6638">
        <v>63</v>
      </c>
    </row>
    <row r="6639" spans="1:9" x14ac:dyDescent="0.2">
      <c r="A6639" t="s">
        <v>1242</v>
      </c>
      <c r="B6639" t="s">
        <v>6</v>
      </c>
      <c r="C6639">
        <v>5</v>
      </c>
      <c r="D6639" t="s">
        <v>1243</v>
      </c>
      <c r="E6639">
        <v>4057425</v>
      </c>
      <c r="F6639" t="s">
        <v>1449</v>
      </c>
      <c r="G6639" t="s">
        <v>1526</v>
      </c>
      <c r="H6639">
        <v>29</v>
      </c>
      <c r="I6639">
        <v>63</v>
      </c>
    </row>
    <row r="6640" spans="1:9" x14ac:dyDescent="0.2">
      <c r="A6640" t="s">
        <v>1242</v>
      </c>
      <c r="B6640" t="s">
        <v>6</v>
      </c>
      <c r="C6640">
        <v>5</v>
      </c>
      <c r="D6640" t="s">
        <v>1243</v>
      </c>
      <c r="E6640">
        <v>4057425</v>
      </c>
      <c r="F6640" t="s">
        <v>1449</v>
      </c>
      <c r="G6640" t="s">
        <v>1527</v>
      </c>
      <c r="H6640">
        <v>38</v>
      </c>
      <c r="I6640">
        <v>63</v>
      </c>
    </row>
    <row r="6641" spans="1:9" x14ac:dyDescent="0.2">
      <c r="A6641" t="s">
        <v>1242</v>
      </c>
      <c r="B6641" t="s">
        <v>6</v>
      </c>
      <c r="C6641">
        <v>5</v>
      </c>
      <c r="D6641" t="s">
        <v>1243</v>
      </c>
      <c r="E6641">
        <v>4057425</v>
      </c>
      <c r="F6641" t="s">
        <v>1449</v>
      </c>
      <c r="G6641" t="s">
        <v>1528</v>
      </c>
      <c r="H6641">
        <v>62</v>
      </c>
      <c r="I6641">
        <v>63</v>
      </c>
    </row>
    <row r="6642" spans="1:9" x14ac:dyDescent="0.2">
      <c r="A6642" t="s">
        <v>1242</v>
      </c>
      <c r="B6642" t="s">
        <v>6</v>
      </c>
      <c r="C6642">
        <v>5</v>
      </c>
      <c r="D6642" t="s">
        <v>1243</v>
      </c>
      <c r="E6642">
        <v>4057425</v>
      </c>
      <c r="F6642" t="s">
        <v>1449</v>
      </c>
      <c r="G6642" t="s">
        <v>1529</v>
      </c>
      <c r="H6642">
        <v>49</v>
      </c>
      <c r="I6642">
        <v>63</v>
      </c>
    </row>
    <row r="6643" spans="1:9" x14ac:dyDescent="0.2">
      <c r="A6643" t="s">
        <v>1242</v>
      </c>
      <c r="B6643" t="s">
        <v>6</v>
      </c>
      <c r="C6643">
        <v>5</v>
      </c>
      <c r="D6643" t="s">
        <v>1243</v>
      </c>
      <c r="E6643">
        <v>4057425</v>
      </c>
      <c r="F6643" t="s">
        <v>1449</v>
      </c>
      <c r="G6643" t="s">
        <v>1530</v>
      </c>
      <c r="H6643">
        <v>38</v>
      </c>
      <c r="I6643">
        <v>63</v>
      </c>
    </row>
    <row r="6644" spans="1:9" x14ac:dyDescent="0.2">
      <c r="A6644" t="s">
        <v>1242</v>
      </c>
      <c r="B6644" t="s">
        <v>6</v>
      </c>
      <c r="C6644">
        <v>5</v>
      </c>
      <c r="D6644" t="s">
        <v>1243</v>
      </c>
      <c r="E6644">
        <v>4057425</v>
      </c>
      <c r="F6644" t="s">
        <v>1449</v>
      </c>
      <c r="G6644" t="s">
        <v>1531</v>
      </c>
      <c r="H6644">
        <v>10</v>
      </c>
      <c r="I6644">
        <v>63</v>
      </c>
    </row>
    <row r="6645" spans="1:9" x14ac:dyDescent="0.2">
      <c r="A6645" t="s">
        <v>1242</v>
      </c>
      <c r="B6645" t="s">
        <v>6</v>
      </c>
      <c r="C6645">
        <v>5</v>
      </c>
      <c r="D6645" t="s">
        <v>1243</v>
      </c>
      <c r="E6645">
        <v>4057425</v>
      </c>
      <c r="F6645" t="s">
        <v>1449</v>
      </c>
      <c r="G6645" t="s">
        <v>1532</v>
      </c>
      <c r="H6645">
        <v>27</v>
      </c>
      <c r="I6645">
        <v>63</v>
      </c>
    </row>
    <row r="6646" spans="1:9" x14ac:dyDescent="0.2">
      <c r="A6646" t="s">
        <v>1242</v>
      </c>
      <c r="B6646" t="s">
        <v>6</v>
      </c>
      <c r="C6646">
        <v>5</v>
      </c>
      <c r="D6646" t="s">
        <v>1243</v>
      </c>
      <c r="E6646">
        <v>4057613</v>
      </c>
      <c r="F6646" t="s">
        <v>1542</v>
      </c>
      <c r="G6646" t="s">
        <v>1523</v>
      </c>
      <c r="H6646">
        <v>28</v>
      </c>
      <c r="I6646">
        <v>42</v>
      </c>
    </row>
    <row r="6647" spans="1:9" x14ac:dyDescent="0.2">
      <c r="A6647" t="s">
        <v>1242</v>
      </c>
      <c r="B6647" t="s">
        <v>6</v>
      </c>
      <c r="C6647">
        <v>5</v>
      </c>
      <c r="D6647" t="s">
        <v>1243</v>
      </c>
      <c r="E6647">
        <v>4057613</v>
      </c>
      <c r="F6647" t="s">
        <v>1542</v>
      </c>
      <c r="G6647" t="s">
        <v>1524</v>
      </c>
      <c r="H6647">
        <v>27</v>
      </c>
      <c r="I6647">
        <v>42</v>
      </c>
    </row>
    <row r="6648" spans="1:9" x14ac:dyDescent="0.2">
      <c r="A6648" t="s">
        <v>1242</v>
      </c>
      <c r="B6648" t="s">
        <v>6</v>
      </c>
      <c r="C6648">
        <v>5</v>
      </c>
      <c r="D6648" t="s">
        <v>1243</v>
      </c>
      <c r="E6648">
        <v>4057613</v>
      </c>
      <c r="F6648" t="s">
        <v>1542</v>
      </c>
      <c r="G6648" t="s">
        <v>1525</v>
      </c>
      <c r="H6648">
        <v>28</v>
      </c>
      <c r="I6648">
        <v>42</v>
      </c>
    </row>
    <row r="6649" spans="1:9" x14ac:dyDescent="0.2">
      <c r="A6649" t="s">
        <v>1242</v>
      </c>
      <c r="B6649" t="s">
        <v>6</v>
      </c>
      <c r="C6649">
        <v>5</v>
      </c>
      <c r="D6649" t="s">
        <v>1243</v>
      </c>
      <c r="E6649">
        <v>4057613</v>
      </c>
      <c r="F6649" t="s">
        <v>1542</v>
      </c>
      <c r="G6649" t="s">
        <v>1526</v>
      </c>
      <c r="H6649">
        <v>30</v>
      </c>
      <c r="I6649">
        <v>42</v>
      </c>
    </row>
    <row r="6650" spans="1:9" x14ac:dyDescent="0.2">
      <c r="A6650" t="s">
        <v>1242</v>
      </c>
      <c r="B6650" t="s">
        <v>6</v>
      </c>
      <c r="C6650">
        <v>5</v>
      </c>
      <c r="D6650" t="s">
        <v>1243</v>
      </c>
      <c r="E6650">
        <v>4057613</v>
      </c>
      <c r="F6650" t="s">
        <v>1542</v>
      </c>
      <c r="G6650" t="s">
        <v>1527</v>
      </c>
      <c r="H6650">
        <v>28</v>
      </c>
      <c r="I6650">
        <v>42</v>
      </c>
    </row>
    <row r="6651" spans="1:9" x14ac:dyDescent="0.2">
      <c r="A6651" t="s">
        <v>1242</v>
      </c>
      <c r="B6651" t="s">
        <v>6</v>
      </c>
      <c r="C6651">
        <v>5</v>
      </c>
      <c r="D6651" t="s">
        <v>1243</v>
      </c>
      <c r="E6651">
        <v>4057613</v>
      </c>
      <c r="F6651" t="s">
        <v>1542</v>
      </c>
      <c r="G6651" t="s">
        <v>1528</v>
      </c>
      <c r="H6651">
        <v>42</v>
      </c>
      <c r="I6651">
        <v>42</v>
      </c>
    </row>
    <row r="6652" spans="1:9" x14ac:dyDescent="0.2">
      <c r="A6652" t="s">
        <v>1242</v>
      </c>
      <c r="B6652" t="s">
        <v>6</v>
      </c>
      <c r="C6652">
        <v>5</v>
      </c>
      <c r="D6652" t="s">
        <v>1243</v>
      </c>
      <c r="E6652">
        <v>4057613</v>
      </c>
      <c r="F6652" t="s">
        <v>1542</v>
      </c>
      <c r="G6652" t="s">
        <v>1529</v>
      </c>
      <c r="H6652">
        <v>38</v>
      </c>
      <c r="I6652">
        <v>42</v>
      </c>
    </row>
    <row r="6653" spans="1:9" x14ac:dyDescent="0.2">
      <c r="A6653" t="s">
        <v>1242</v>
      </c>
      <c r="B6653" t="s">
        <v>6</v>
      </c>
      <c r="C6653">
        <v>5</v>
      </c>
      <c r="D6653" t="s">
        <v>1243</v>
      </c>
      <c r="E6653">
        <v>4057613</v>
      </c>
      <c r="F6653" t="s">
        <v>1542</v>
      </c>
      <c r="G6653" t="s">
        <v>1530</v>
      </c>
      <c r="H6653">
        <v>38</v>
      </c>
      <c r="I6653">
        <v>42</v>
      </c>
    </row>
    <row r="6654" spans="1:9" x14ac:dyDescent="0.2">
      <c r="A6654" t="s">
        <v>1242</v>
      </c>
      <c r="B6654" t="s">
        <v>6</v>
      </c>
      <c r="C6654">
        <v>5</v>
      </c>
      <c r="D6654" t="s">
        <v>1243</v>
      </c>
      <c r="E6654">
        <v>4057613</v>
      </c>
      <c r="F6654" t="s">
        <v>1542</v>
      </c>
      <c r="G6654" t="s">
        <v>1531</v>
      </c>
      <c r="H6654">
        <v>9</v>
      </c>
      <c r="I6654">
        <v>42</v>
      </c>
    </row>
    <row r="6655" spans="1:9" x14ac:dyDescent="0.2">
      <c r="A6655" t="s">
        <v>1242</v>
      </c>
      <c r="B6655" t="s">
        <v>6</v>
      </c>
      <c r="C6655">
        <v>5</v>
      </c>
      <c r="D6655" t="s">
        <v>1243</v>
      </c>
      <c r="E6655">
        <v>4057613</v>
      </c>
      <c r="F6655" t="s">
        <v>1542</v>
      </c>
      <c r="G6655" t="s">
        <v>1532</v>
      </c>
      <c r="H6655">
        <v>26</v>
      </c>
      <c r="I6655">
        <v>42</v>
      </c>
    </row>
    <row r="6656" spans="1:9" x14ac:dyDescent="0.2">
      <c r="A6656" t="s">
        <v>1242</v>
      </c>
      <c r="B6656" t="s">
        <v>6</v>
      </c>
      <c r="C6656">
        <v>5</v>
      </c>
      <c r="D6656" t="s">
        <v>1243</v>
      </c>
      <c r="E6656">
        <v>4057691</v>
      </c>
      <c r="F6656" t="s">
        <v>1543</v>
      </c>
      <c r="G6656" t="s">
        <v>1523</v>
      </c>
      <c r="H6656">
        <v>4</v>
      </c>
      <c r="I6656">
        <v>15</v>
      </c>
    </row>
    <row r="6657" spans="1:9" x14ac:dyDescent="0.2">
      <c r="A6657" t="s">
        <v>1242</v>
      </c>
      <c r="B6657" t="s">
        <v>6</v>
      </c>
      <c r="C6657">
        <v>5</v>
      </c>
      <c r="D6657" t="s">
        <v>1243</v>
      </c>
      <c r="E6657">
        <v>4057691</v>
      </c>
      <c r="F6657" t="s">
        <v>1543</v>
      </c>
      <c r="G6657" t="s">
        <v>1524</v>
      </c>
      <c r="H6657">
        <v>10</v>
      </c>
      <c r="I6657">
        <v>15</v>
      </c>
    </row>
    <row r="6658" spans="1:9" x14ac:dyDescent="0.2">
      <c r="A6658" t="s">
        <v>1242</v>
      </c>
      <c r="B6658" t="s">
        <v>6</v>
      </c>
      <c r="C6658">
        <v>5</v>
      </c>
      <c r="D6658" t="s">
        <v>1243</v>
      </c>
      <c r="E6658">
        <v>4057691</v>
      </c>
      <c r="F6658" t="s">
        <v>1543</v>
      </c>
      <c r="G6658" t="s">
        <v>1525</v>
      </c>
      <c r="H6658">
        <v>3</v>
      </c>
      <c r="I6658">
        <v>15</v>
      </c>
    </row>
    <row r="6659" spans="1:9" x14ac:dyDescent="0.2">
      <c r="A6659" t="s">
        <v>1242</v>
      </c>
      <c r="B6659" t="s">
        <v>6</v>
      </c>
      <c r="C6659">
        <v>5</v>
      </c>
      <c r="D6659" t="s">
        <v>1243</v>
      </c>
      <c r="E6659">
        <v>4057691</v>
      </c>
      <c r="F6659" t="s">
        <v>1543</v>
      </c>
      <c r="G6659" t="s">
        <v>1526</v>
      </c>
      <c r="H6659">
        <v>6</v>
      </c>
      <c r="I6659">
        <v>15</v>
      </c>
    </row>
    <row r="6660" spans="1:9" x14ac:dyDescent="0.2">
      <c r="A6660" t="s">
        <v>1242</v>
      </c>
      <c r="B6660" t="s">
        <v>6</v>
      </c>
      <c r="C6660">
        <v>5</v>
      </c>
      <c r="D6660" t="s">
        <v>1243</v>
      </c>
      <c r="E6660">
        <v>4057691</v>
      </c>
      <c r="F6660" t="s">
        <v>1543</v>
      </c>
      <c r="G6660" t="s">
        <v>1527</v>
      </c>
      <c r="H6660">
        <v>9</v>
      </c>
      <c r="I6660">
        <v>15</v>
      </c>
    </row>
    <row r="6661" spans="1:9" x14ac:dyDescent="0.2">
      <c r="A6661" t="s">
        <v>1242</v>
      </c>
      <c r="B6661" t="s">
        <v>6</v>
      </c>
      <c r="C6661">
        <v>5</v>
      </c>
      <c r="D6661" t="s">
        <v>1243</v>
      </c>
      <c r="E6661">
        <v>4057691</v>
      </c>
      <c r="F6661" t="s">
        <v>1543</v>
      </c>
      <c r="G6661" t="s">
        <v>1528</v>
      </c>
      <c r="H6661">
        <v>14</v>
      </c>
      <c r="I6661">
        <v>15</v>
      </c>
    </row>
    <row r="6662" spans="1:9" x14ac:dyDescent="0.2">
      <c r="A6662" t="s">
        <v>1242</v>
      </c>
      <c r="B6662" t="s">
        <v>6</v>
      </c>
      <c r="C6662">
        <v>5</v>
      </c>
      <c r="D6662" t="s">
        <v>1243</v>
      </c>
      <c r="E6662">
        <v>4057691</v>
      </c>
      <c r="F6662" t="s">
        <v>1543</v>
      </c>
      <c r="G6662" t="s">
        <v>1529</v>
      </c>
      <c r="H6662">
        <v>11</v>
      </c>
      <c r="I6662">
        <v>15</v>
      </c>
    </row>
    <row r="6663" spans="1:9" x14ac:dyDescent="0.2">
      <c r="A6663" t="s">
        <v>1242</v>
      </c>
      <c r="B6663" t="s">
        <v>6</v>
      </c>
      <c r="C6663">
        <v>5</v>
      </c>
      <c r="D6663" t="s">
        <v>1243</v>
      </c>
      <c r="E6663">
        <v>4057691</v>
      </c>
      <c r="F6663" t="s">
        <v>1543</v>
      </c>
      <c r="G6663" t="s">
        <v>1530</v>
      </c>
      <c r="H6663">
        <v>10</v>
      </c>
      <c r="I6663">
        <v>15</v>
      </c>
    </row>
    <row r="6664" spans="1:9" x14ac:dyDescent="0.2">
      <c r="A6664" t="s">
        <v>1242</v>
      </c>
      <c r="B6664" t="s">
        <v>6</v>
      </c>
      <c r="C6664">
        <v>5</v>
      </c>
      <c r="D6664" t="s">
        <v>1243</v>
      </c>
      <c r="E6664">
        <v>4057691</v>
      </c>
      <c r="F6664" t="s">
        <v>1543</v>
      </c>
      <c r="G6664" t="s">
        <v>1531</v>
      </c>
      <c r="H6664">
        <v>1</v>
      </c>
      <c r="I6664">
        <v>15</v>
      </c>
    </row>
    <row r="6665" spans="1:9" x14ac:dyDescent="0.2">
      <c r="A6665" t="s">
        <v>1242</v>
      </c>
      <c r="B6665" t="s">
        <v>6</v>
      </c>
      <c r="C6665">
        <v>5</v>
      </c>
      <c r="D6665" t="s">
        <v>1243</v>
      </c>
      <c r="E6665">
        <v>4057691</v>
      </c>
      <c r="F6665" t="s">
        <v>1543</v>
      </c>
      <c r="G6665" t="s">
        <v>1532</v>
      </c>
      <c r="H6665">
        <v>3</v>
      </c>
      <c r="I6665">
        <v>15</v>
      </c>
    </row>
    <row r="6666" spans="1:9" x14ac:dyDescent="0.2">
      <c r="A6666" t="s">
        <v>1242</v>
      </c>
      <c r="B6666" t="s">
        <v>5</v>
      </c>
      <c r="C6666">
        <v>6</v>
      </c>
      <c r="D6666" t="s">
        <v>1257</v>
      </c>
      <c r="E6666">
        <v>4057474</v>
      </c>
      <c r="F6666" t="s">
        <v>1248</v>
      </c>
      <c r="G6666" t="s">
        <v>1281</v>
      </c>
      <c r="H6666">
        <v>21</v>
      </c>
      <c r="I6666">
        <v>72</v>
      </c>
    </row>
    <row r="6667" spans="1:9" x14ac:dyDescent="0.2">
      <c r="A6667" t="s">
        <v>1242</v>
      </c>
      <c r="B6667" t="s">
        <v>5</v>
      </c>
      <c r="C6667">
        <v>6</v>
      </c>
      <c r="D6667" t="s">
        <v>1257</v>
      </c>
      <c r="E6667">
        <v>4057474</v>
      </c>
      <c r="F6667" t="s">
        <v>1248</v>
      </c>
      <c r="G6667" t="s">
        <v>1282</v>
      </c>
      <c r="H6667">
        <v>25</v>
      </c>
      <c r="I6667">
        <v>54</v>
      </c>
    </row>
    <row r="6668" spans="1:9" x14ac:dyDescent="0.2">
      <c r="A6668" t="s">
        <v>1242</v>
      </c>
      <c r="B6668" t="s">
        <v>5</v>
      </c>
      <c r="C6668">
        <v>6</v>
      </c>
      <c r="D6668" t="s">
        <v>1257</v>
      </c>
      <c r="E6668">
        <v>4057474</v>
      </c>
      <c r="F6668" t="s">
        <v>1248</v>
      </c>
      <c r="G6668" t="s">
        <v>1283</v>
      </c>
      <c r="H6668">
        <v>15</v>
      </c>
      <c r="I6668">
        <v>54</v>
      </c>
    </row>
    <row r="6669" spans="1:9" x14ac:dyDescent="0.2">
      <c r="A6669" t="s">
        <v>1242</v>
      </c>
      <c r="B6669" t="s">
        <v>5</v>
      </c>
      <c r="C6669">
        <v>6</v>
      </c>
      <c r="D6669" t="s">
        <v>1257</v>
      </c>
      <c r="E6669">
        <v>4057474</v>
      </c>
      <c r="F6669" t="s">
        <v>1248</v>
      </c>
      <c r="G6669" t="s">
        <v>1284</v>
      </c>
      <c r="H6669">
        <v>29</v>
      </c>
      <c r="I6669">
        <v>54</v>
      </c>
    </row>
    <row r="6670" spans="1:9" x14ac:dyDescent="0.2">
      <c r="A6670" t="s">
        <v>1242</v>
      </c>
      <c r="B6670" t="s">
        <v>5</v>
      </c>
      <c r="C6670">
        <v>6</v>
      </c>
      <c r="D6670" t="s">
        <v>1257</v>
      </c>
      <c r="E6670">
        <v>4057474</v>
      </c>
      <c r="F6670" t="s">
        <v>1248</v>
      </c>
      <c r="G6670" t="s">
        <v>1285</v>
      </c>
      <c r="H6670">
        <v>24</v>
      </c>
      <c r="I6670">
        <v>54</v>
      </c>
    </row>
    <row r="6671" spans="1:9" x14ac:dyDescent="0.2">
      <c r="A6671" t="s">
        <v>1242</v>
      </c>
      <c r="B6671" t="s">
        <v>5</v>
      </c>
      <c r="C6671">
        <v>6</v>
      </c>
      <c r="D6671" t="s">
        <v>1257</v>
      </c>
      <c r="E6671">
        <v>4057474</v>
      </c>
      <c r="F6671" t="s">
        <v>1248</v>
      </c>
      <c r="G6671" t="s">
        <v>1286</v>
      </c>
      <c r="H6671">
        <v>31</v>
      </c>
      <c r="I6671">
        <v>54</v>
      </c>
    </row>
    <row r="6672" spans="1:9" x14ac:dyDescent="0.2">
      <c r="A6672" t="s">
        <v>1242</v>
      </c>
      <c r="B6672" t="s">
        <v>5</v>
      </c>
      <c r="C6672">
        <v>6</v>
      </c>
      <c r="D6672" t="s">
        <v>1257</v>
      </c>
      <c r="E6672">
        <v>4057474</v>
      </c>
      <c r="F6672" t="s">
        <v>1248</v>
      </c>
      <c r="G6672" t="s">
        <v>1287</v>
      </c>
      <c r="H6672">
        <v>23</v>
      </c>
      <c r="I6672">
        <v>54</v>
      </c>
    </row>
    <row r="6673" spans="1:9" x14ac:dyDescent="0.2">
      <c r="A6673" t="s">
        <v>1242</v>
      </c>
      <c r="B6673" t="s">
        <v>5</v>
      </c>
      <c r="C6673">
        <v>6</v>
      </c>
      <c r="D6673" t="s">
        <v>1257</v>
      </c>
      <c r="E6673">
        <v>4057474</v>
      </c>
      <c r="F6673" t="s">
        <v>1248</v>
      </c>
      <c r="G6673" t="s">
        <v>1288</v>
      </c>
      <c r="H6673">
        <v>28</v>
      </c>
      <c r="I6673">
        <v>54</v>
      </c>
    </row>
    <row r="6674" spans="1:9" x14ac:dyDescent="0.2">
      <c r="A6674" t="s">
        <v>1242</v>
      </c>
      <c r="B6674" t="s">
        <v>5</v>
      </c>
      <c r="C6674">
        <v>6</v>
      </c>
      <c r="D6674" t="s">
        <v>1257</v>
      </c>
      <c r="E6674">
        <v>4057474</v>
      </c>
      <c r="F6674" t="s">
        <v>1248</v>
      </c>
      <c r="G6674" t="s">
        <v>1289</v>
      </c>
      <c r="H6674">
        <v>14</v>
      </c>
      <c r="I6674">
        <v>54</v>
      </c>
    </row>
    <row r="6675" spans="1:9" x14ac:dyDescent="0.2">
      <c r="A6675" t="s">
        <v>1242</v>
      </c>
      <c r="B6675" t="s">
        <v>5</v>
      </c>
      <c r="C6675">
        <v>6</v>
      </c>
      <c r="D6675" t="s">
        <v>1257</v>
      </c>
      <c r="E6675">
        <v>4057474</v>
      </c>
      <c r="F6675" t="s">
        <v>1248</v>
      </c>
      <c r="G6675" t="s">
        <v>1290</v>
      </c>
      <c r="H6675">
        <v>29</v>
      </c>
      <c r="I6675">
        <v>72</v>
      </c>
    </row>
    <row r="6676" spans="1:9" x14ac:dyDescent="0.2">
      <c r="A6676" t="s">
        <v>1242</v>
      </c>
      <c r="B6676" t="s">
        <v>5</v>
      </c>
      <c r="C6676">
        <v>6</v>
      </c>
      <c r="D6676" t="s">
        <v>1257</v>
      </c>
      <c r="E6676">
        <v>4057474</v>
      </c>
      <c r="F6676" t="s">
        <v>1248</v>
      </c>
      <c r="G6676" t="s">
        <v>1291</v>
      </c>
      <c r="H6676">
        <v>20</v>
      </c>
      <c r="I6676">
        <v>54</v>
      </c>
    </row>
    <row r="6677" spans="1:9" x14ac:dyDescent="0.2">
      <c r="A6677" t="s">
        <v>1242</v>
      </c>
      <c r="B6677" t="s">
        <v>5</v>
      </c>
      <c r="C6677">
        <v>6</v>
      </c>
      <c r="D6677" t="s">
        <v>1257</v>
      </c>
      <c r="E6677">
        <v>4057474</v>
      </c>
      <c r="F6677" t="s">
        <v>1248</v>
      </c>
      <c r="G6677" t="s">
        <v>1292</v>
      </c>
      <c r="H6677">
        <v>27</v>
      </c>
      <c r="I6677">
        <v>54</v>
      </c>
    </row>
    <row r="6678" spans="1:9" x14ac:dyDescent="0.2">
      <c r="A6678" t="s">
        <v>1242</v>
      </c>
      <c r="B6678" t="s">
        <v>5</v>
      </c>
      <c r="C6678">
        <v>6</v>
      </c>
      <c r="D6678" t="s">
        <v>1257</v>
      </c>
      <c r="E6678">
        <v>4057474</v>
      </c>
      <c r="F6678" t="s">
        <v>1248</v>
      </c>
      <c r="G6678" t="s">
        <v>1293</v>
      </c>
      <c r="H6678">
        <v>24</v>
      </c>
      <c r="I6678">
        <v>54</v>
      </c>
    </row>
    <row r="6679" spans="1:9" x14ac:dyDescent="0.2">
      <c r="A6679" t="s">
        <v>1242</v>
      </c>
      <c r="B6679" t="s">
        <v>5</v>
      </c>
      <c r="C6679">
        <v>6</v>
      </c>
      <c r="D6679" t="s">
        <v>1257</v>
      </c>
      <c r="E6679">
        <v>4057474</v>
      </c>
      <c r="F6679" t="s">
        <v>1248</v>
      </c>
      <c r="G6679" t="s">
        <v>1294</v>
      </c>
      <c r="H6679">
        <v>18</v>
      </c>
      <c r="I6679">
        <v>54</v>
      </c>
    </row>
    <row r="6680" spans="1:9" x14ac:dyDescent="0.2">
      <c r="A6680" t="s">
        <v>1242</v>
      </c>
      <c r="B6680" t="s">
        <v>5</v>
      </c>
      <c r="C6680">
        <v>6</v>
      </c>
      <c r="D6680" t="s">
        <v>1257</v>
      </c>
      <c r="E6680">
        <v>4057578</v>
      </c>
      <c r="F6680" t="s">
        <v>1251</v>
      </c>
      <c r="G6680" t="s">
        <v>1281</v>
      </c>
      <c r="H6680">
        <v>36</v>
      </c>
      <c r="I6680">
        <v>84</v>
      </c>
    </row>
    <row r="6681" spans="1:9" x14ac:dyDescent="0.2">
      <c r="A6681" t="s">
        <v>1242</v>
      </c>
      <c r="B6681" t="s">
        <v>5</v>
      </c>
      <c r="C6681">
        <v>6</v>
      </c>
      <c r="D6681" t="s">
        <v>1257</v>
      </c>
      <c r="E6681">
        <v>4057578</v>
      </c>
      <c r="F6681" t="s">
        <v>1251</v>
      </c>
      <c r="G6681" t="s">
        <v>1282</v>
      </c>
      <c r="H6681">
        <v>24</v>
      </c>
      <c r="I6681">
        <v>63</v>
      </c>
    </row>
    <row r="6682" spans="1:9" x14ac:dyDescent="0.2">
      <c r="A6682" t="s">
        <v>1242</v>
      </c>
      <c r="B6682" t="s">
        <v>5</v>
      </c>
      <c r="C6682">
        <v>6</v>
      </c>
      <c r="D6682" t="s">
        <v>1257</v>
      </c>
      <c r="E6682">
        <v>4057578</v>
      </c>
      <c r="F6682" t="s">
        <v>1251</v>
      </c>
      <c r="G6682" t="s">
        <v>1283</v>
      </c>
      <c r="H6682">
        <v>23</v>
      </c>
      <c r="I6682">
        <v>63</v>
      </c>
    </row>
    <row r="6683" spans="1:9" x14ac:dyDescent="0.2">
      <c r="A6683" t="s">
        <v>1242</v>
      </c>
      <c r="B6683" t="s">
        <v>5</v>
      </c>
      <c r="C6683">
        <v>6</v>
      </c>
      <c r="D6683" t="s">
        <v>1257</v>
      </c>
      <c r="E6683">
        <v>4057578</v>
      </c>
      <c r="F6683" t="s">
        <v>1251</v>
      </c>
      <c r="G6683" t="s">
        <v>1284</v>
      </c>
      <c r="H6683">
        <v>39</v>
      </c>
      <c r="I6683">
        <v>63</v>
      </c>
    </row>
    <row r="6684" spans="1:9" x14ac:dyDescent="0.2">
      <c r="A6684" t="s">
        <v>1242</v>
      </c>
      <c r="B6684" t="s">
        <v>5</v>
      </c>
      <c r="C6684">
        <v>6</v>
      </c>
      <c r="D6684" t="s">
        <v>1257</v>
      </c>
      <c r="E6684">
        <v>4057578</v>
      </c>
      <c r="F6684" t="s">
        <v>1251</v>
      </c>
      <c r="G6684" t="s">
        <v>1285</v>
      </c>
      <c r="H6684">
        <v>20</v>
      </c>
      <c r="I6684">
        <v>63</v>
      </c>
    </row>
    <row r="6685" spans="1:9" x14ac:dyDescent="0.2">
      <c r="A6685" t="s">
        <v>1242</v>
      </c>
      <c r="B6685" t="s">
        <v>5</v>
      </c>
      <c r="C6685">
        <v>6</v>
      </c>
      <c r="D6685" t="s">
        <v>1257</v>
      </c>
      <c r="E6685">
        <v>4057578</v>
      </c>
      <c r="F6685" t="s">
        <v>1251</v>
      </c>
      <c r="G6685" t="s">
        <v>1286</v>
      </c>
      <c r="H6685">
        <v>35</v>
      </c>
      <c r="I6685">
        <v>63</v>
      </c>
    </row>
    <row r="6686" spans="1:9" x14ac:dyDescent="0.2">
      <c r="A6686" t="s">
        <v>1242</v>
      </c>
      <c r="B6686" t="s">
        <v>5</v>
      </c>
      <c r="C6686">
        <v>6</v>
      </c>
      <c r="D6686" t="s">
        <v>1257</v>
      </c>
      <c r="E6686">
        <v>4057578</v>
      </c>
      <c r="F6686" t="s">
        <v>1251</v>
      </c>
      <c r="G6686" t="s">
        <v>1287</v>
      </c>
      <c r="H6686">
        <v>34</v>
      </c>
      <c r="I6686">
        <v>63</v>
      </c>
    </row>
    <row r="6687" spans="1:9" x14ac:dyDescent="0.2">
      <c r="A6687" t="s">
        <v>1242</v>
      </c>
      <c r="B6687" t="s">
        <v>5</v>
      </c>
      <c r="C6687">
        <v>6</v>
      </c>
      <c r="D6687" t="s">
        <v>1257</v>
      </c>
      <c r="E6687">
        <v>4057578</v>
      </c>
      <c r="F6687" t="s">
        <v>1251</v>
      </c>
      <c r="G6687" t="s">
        <v>1288</v>
      </c>
      <c r="H6687">
        <v>34</v>
      </c>
      <c r="I6687">
        <v>63</v>
      </c>
    </row>
    <row r="6688" spans="1:9" x14ac:dyDescent="0.2">
      <c r="A6688" t="s">
        <v>1242</v>
      </c>
      <c r="B6688" t="s">
        <v>5</v>
      </c>
      <c r="C6688">
        <v>6</v>
      </c>
      <c r="D6688" t="s">
        <v>1257</v>
      </c>
      <c r="E6688">
        <v>4057578</v>
      </c>
      <c r="F6688" t="s">
        <v>1251</v>
      </c>
      <c r="G6688" t="s">
        <v>1289</v>
      </c>
      <c r="H6688">
        <v>28</v>
      </c>
      <c r="I6688">
        <v>63</v>
      </c>
    </row>
    <row r="6689" spans="1:9" x14ac:dyDescent="0.2">
      <c r="A6689" t="s">
        <v>1242</v>
      </c>
      <c r="B6689" t="s">
        <v>5</v>
      </c>
      <c r="C6689">
        <v>6</v>
      </c>
      <c r="D6689" t="s">
        <v>1257</v>
      </c>
      <c r="E6689">
        <v>4057578</v>
      </c>
      <c r="F6689" t="s">
        <v>1251</v>
      </c>
      <c r="G6689" t="s">
        <v>1290</v>
      </c>
      <c r="H6689">
        <v>52</v>
      </c>
      <c r="I6689">
        <v>84</v>
      </c>
    </row>
    <row r="6690" spans="1:9" x14ac:dyDescent="0.2">
      <c r="A6690" t="s">
        <v>1242</v>
      </c>
      <c r="B6690" t="s">
        <v>5</v>
      </c>
      <c r="C6690">
        <v>6</v>
      </c>
      <c r="D6690" t="s">
        <v>1257</v>
      </c>
      <c r="E6690">
        <v>4057578</v>
      </c>
      <c r="F6690" t="s">
        <v>1251</v>
      </c>
      <c r="G6690" t="s">
        <v>1291</v>
      </c>
      <c r="H6690">
        <v>33</v>
      </c>
      <c r="I6690">
        <v>63</v>
      </c>
    </row>
    <row r="6691" spans="1:9" x14ac:dyDescent="0.2">
      <c r="A6691" t="s">
        <v>1242</v>
      </c>
      <c r="B6691" t="s">
        <v>5</v>
      </c>
      <c r="C6691">
        <v>6</v>
      </c>
      <c r="D6691" t="s">
        <v>1257</v>
      </c>
      <c r="E6691">
        <v>4057578</v>
      </c>
      <c r="F6691" t="s">
        <v>1251</v>
      </c>
      <c r="G6691" t="s">
        <v>1292</v>
      </c>
      <c r="H6691">
        <v>29</v>
      </c>
      <c r="I6691">
        <v>63</v>
      </c>
    </row>
    <row r="6692" spans="1:9" x14ac:dyDescent="0.2">
      <c r="A6692" t="s">
        <v>1242</v>
      </c>
      <c r="B6692" t="s">
        <v>5</v>
      </c>
      <c r="C6692">
        <v>6</v>
      </c>
      <c r="D6692" t="s">
        <v>1257</v>
      </c>
      <c r="E6692">
        <v>4057578</v>
      </c>
      <c r="F6692" t="s">
        <v>1251</v>
      </c>
      <c r="G6692" t="s">
        <v>1293</v>
      </c>
      <c r="H6692">
        <v>28</v>
      </c>
      <c r="I6692">
        <v>63</v>
      </c>
    </row>
    <row r="6693" spans="1:9" x14ac:dyDescent="0.2">
      <c r="A6693" t="s">
        <v>1242</v>
      </c>
      <c r="B6693" t="s">
        <v>5</v>
      </c>
      <c r="C6693">
        <v>6</v>
      </c>
      <c r="D6693" t="s">
        <v>1257</v>
      </c>
      <c r="E6693">
        <v>4057578</v>
      </c>
      <c r="F6693" t="s">
        <v>1251</v>
      </c>
      <c r="G6693" t="s">
        <v>1294</v>
      </c>
      <c r="H6693">
        <v>27</v>
      </c>
      <c r="I6693">
        <v>63</v>
      </c>
    </row>
    <row r="6694" spans="1:9" x14ac:dyDescent="0.2">
      <c r="A6694" t="s">
        <v>1242</v>
      </c>
      <c r="B6694" t="s">
        <v>5</v>
      </c>
      <c r="C6694">
        <v>6</v>
      </c>
      <c r="D6694" t="s">
        <v>1257</v>
      </c>
      <c r="E6694">
        <v>4057669</v>
      </c>
      <c r="F6694" t="s">
        <v>1245</v>
      </c>
      <c r="G6694" t="s">
        <v>1281</v>
      </c>
      <c r="H6694">
        <v>16</v>
      </c>
      <c r="I6694">
        <v>68</v>
      </c>
    </row>
    <row r="6695" spans="1:9" x14ac:dyDescent="0.2">
      <c r="A6695" t="s">
        <v>1242</v>
      </c>
      <c r="B6695" t="s">
        <v>5</v>
      </c>
      <c r="C6695">
        <v>6</v>
      </c>
      <c r="D6695" t="s">
        <v>1257</v>
      </c>
      <c r="E6695">
        <v>4057669</v>
      </c>
      <c r="F6695" t="s">
        <v>1245</v>
      </c>
      <c r="G6695" t="s">
        <v>1282</v>
      </c>
      <c r="H6695">
        <v>22</v>
      </c>
      <c r="I6695">
        <v>51</v>
      </c>
    </row>
    <row r="6696" spans="1:9" x14ac:dyDescent="0.2">
      <c r="A6696" t="s">
        <v>1242</v>
      </c>
      <c r="B6696" t="s">
        <v>5</v>
      </c>
      <c r="C6696">
        <v>6</v>
      </c>
      <c r="D6696" t="s">
        <v>1257</v>
      </c>
      <c r="E6696">
        <v>4057669</v>
      </c>
      <c r="F6696" t="s">
        <v>1245</v>
      </c>
      <c r="G6696" t="s">
        <v>1283</v>
      </c>
      <c r="H6696">
        <v>22</v>
      </c>
      <c r="I6696">
        <v>51</v>
      </c>
    </row>
    <row r="6697" spans="1:9" x14ac:dyDescent="0.2">
      <c r="A6697" t="s">
        <v>1242</v>
      </c>
      <c r="B6697" t="s">
        <v>5</v>
      </c>
      <c r="C6697">
        <v>6</v>
      </c>
      <c r="D6697" t="s">
        <v>1257</v>
      </c>
      <c r="E6697">
        <v>4057669</v>
      </c>
      <c r="F6697" t="s">
        <v>1245</v>
      </c>
      <c r="G6697" t="s">
        <v>1284</v>
      </c>
      <c r="H6697">
        <v>34</v>
      </c>
      <c r="I6697">
        <v>51</v>
      </c>
    </row>
    <row r="6698" spans="1:9" x14ac:dyDescent="0.2">
      <c r="A6698" t="s">
        <v>1242</v>
      </c>
      <c r="B6698" t="s">
        <v>5</v>
      </c>
      <c r="C6698">
        <v>6</v>
      </c>
      <c r="D6698" t="s">
        <v>1257</v>
      </c>
      <c r="E6698">
        <v>4057669</v>
      </c>
      <c r="F6698" t="s">
        <v>1245</v>
      </c>
      <c r="G6698" t="s">
        <v>1285</v>
      </c>
      <c r="H6698">
        <v>19</v>
      </c>
      <c r="I6698">
        <v>51</v>
      </c>
    </row>
    <row r="6699" spans="1:9" x14ac:dyDescent="0.2">
      <c r="A6699" t="s">
        <v>1242</v>
      </c>
      <c r="B6699" t="s">
        <v>5</v>
      </c>
      <c r="C6699">
        <v>6</v>
      </c>
      <c r="D6699" t="s">
        <v>1257</v>
      </c>
      <c r="E6699">
        <v>4057669</v>
      </c>
      <c r="F6699" t="s">
        <v>1245</v>
      </c>
      <c r="G6699" t="s">
        <v>1286</v>
      </c>
      <c r="H6699">
        <v>25</v>
      </c>
      <c r="I6699">
        <v>51</v>
      </c>
    </row>
    <row r="6700" spans="1:9" x14ac:dyDescent="0.2">
      <c r="A6700" t="s">
        <v>1242</v>
      </c>
      <c r="B6700" t="s">
        <v>5</v>
      </c>
      <c r="C6700">
        <v>6</v>
      </c>
      <c r="D6700" t="s">
        <v>1257</v>
      </c>
      <c r="E6700">
        <v>4057669</v>
      </c>
      <c r="F6700" t="s">
        <v>1245</v>
      </c>
      <c r="G6700" t="s">
        <v>1287</v>
      </c>
      <c r="H6700">
        <v>32</v>
      </c>
      <c r="I6700">
        <v>51</v>
      </c>
    </row>
    <row r="6701" spans="1:9" x14ac:dyDescent="0.2">
      <c r="A6701" t="s">
        <v>1242</v>
      </c>
      <c r="B6701" t="s">
        <v>5</v>
      </c>
      <c r="C6701">
        <v>6</v>
      </c>
      <c r="D6701" t="s">
        <v>1257</v>
      </c>
      <c r="E6701">
        <v>4057669</v>
      </c>
      <c r="F6701" t="s">
        <v>1245</v>
      </c>
      <c r="G6701" t="s">
        <v>1288</v>
      </c>
      <c r="H6701">
        <v>32</v>
      </c>
      <c r="I6701">
        <v>51</v>
      </c>
    </row>
    <row r="6702" spans="1:9" x14ac:dyDescent="0.2">
      <c r="A6702" t="s">
        <v>1242</v>
      </c>
      <c r="B6702" t="s">
        <v>5</v>
      </c>
      <c r="C6702">
        <v>6</v>
      </c>
      <c r="D6702" t="s">
        <v>1257</v>
      </c>
      <c r="E6702">
        <v>4057669</v>
      </c>
      <c r="F6702" t="s">
        <v>1245</v>
      </c>
      <c r="G6702" t="s">
        <v>1289</v>
      </c>
      <c r="H6702">
        <v>19</v>
      </c>
      <c r="I6702">
        <v>51</v>
      </c>
    </row>
    <row r="6703" spans="1:9" x14ac:dyDescent="0.2">
      <c r="A6703" t="s">
        <v>1242</v>
      </c>
      <c r="B6703" t="s">
        <v>5</v>
      </c>
      <c r="C6703">
        <v>6</v>
      </c>
      <c r="D6703" t="s">
        <v>1257</v>
      </c>
      <c r="E6703">
        <v>4057669</v>
      </c>
      <c r="F6703" t="s">
        <v>1245</v>
      </c>
      <c r="G6703" t="s">
        <v>1290</v>
      </c>
      <c r="H6703">
        <v>27</v>
      </c>
      <c r="I6703">
        <v>68</v>
      </c>
    </row>
    <row r="6704" spans="1:9" x14ac:dyDescent="0.2">
      <c r="A6704" t="s">
        <v>1242</v>
      </c>
      <c r="B6704" t="s">
        <v>5</v>
      </c>
      <c r="C6704">
        <v>6</v>
      </c>
      <c r="D6704" t="s">
        <v>1257</v>
      </c>
      <c r="E6704">
        <v>4057669</v>
      </c>
      <c r="F6704" t="s">
        <v>1245</v>
      </c>
      <c r="G6704" t="s">
        <v>1291</v>
      </c>
      <c r="H6704">
        <v>15</v>
      </c>
      <c r="I6704">
        <v>51</v>
      </c>
    </row>
    <row r="6705" spans="1:9" x14ac:dyDescent="0.2">
      <c r="A6705" t="s">
        <v>1242</v>
      </c>
      <c r="B6705" t="s">
        <v>5</v>
      </c>
      <c r="C6705">
        <v>6</v>
      </c>
      <c r="D6705" t="s">
        <v>1257</v>
      </c>
      <c r="E6705">
        <v>4057669</v>
      </c>
      <c r="F6705" t="s">
        <v>1245</v>
      </c>
      <c r="G6705" t="s">
        <v>1292</v>
      </c>
      <c r="H6705">
        <v>21</v>
      </c>
      <c r="I6705">
        <v>51</v>
      </c>
    </row>
    <row r="6706" spans="1:9" x14ac:dyDescent="0.2">
      <c r="A6706" t="s">
        <v>1242</v>
      </c>
      <c r="B6706" t="s">
        <v>5</v>
      </c>
      <c r="C6706">
        <v>6</v>
      </c>
      <c r="D6706" t="s">
        <v>1257</v>
      </c>
      <c r="E6706">
        <v>4057669</v>
      </c>
      <c r="F6706" t="s">
        <v>1245</v>
      </c>
      <c r="G6706" t="s">
        <v>1293</v>
      </c>
      <c r="H6706">
        <v>19</v>
      </c>
      <c r="I6706">
        <v>51</v>
      </c>
    </row>
    <row r="6707" spans="1:9" x14ac:dyDescent="0.2">
      <c r="A6707" t="s">
        <v>1242</v>
      </c>
      <c r="B6707" t="s">
        <v>5</v>
      </c>
      <c r="C6707">
        <v>6</v>
      </c>
      <c r="D6707" t="s">
        <v>1257</v>
      </c>
      <c r="E6707">
        <v>4057669</v>
      </c>
      <c r="F6707" t="s">
        <v>1245</v>
      </c>
      <c r="G6707" t="s">
        <v>1294</v>
      </c>
      <c r="H6707">
        <v>22</v>
      </c>
      <c r="I6707">
        <v>51</v>
      </c>
    </row>
    <row r="6708" spans="1:9" x14ac:dyDescent="0.2">
      <c r="A6708" t="s">
        <v>1242</v>
      </c>
      <c r="B6708" t="s">
        <v>5</v>
      </c>
      <c r="C6708">
        <v>6</v>
      </c>
      <c r="D6708" t="s">
        <v>1257</v>
      </c>
      <c r="E6708">
        <v>4057438</v>
      </c>
      <c r="F6708" t="s">
        <v>1244</v>
      </c>
      <c r="G6708" t="s">
        <v>1281</v>
      </c>
      <c r="H6708">
        <v>18</v>
      </c>
      <c r="I6708">
        <v>56</v>
      </c>
    </row>
    <row r="6709" spans="1:9" x14ac:dyDescent="0.2">
      <c r="A6709" t="s">
        <v>1242</v>
      </c>
      <c r="B6709" t="s">
        <v>5</v>
      </c>
      <c r="C6709">
        <v>6</v>
      </c>
      <c r="D6709" t="s">
        <v>1257</v>
      </c>
      <c r="E6709">
        <v>4057438</v>
      </c>
      <c r="F6709" t="s">
        <v>1244</v>
      </c>
      <c r="G6709" t="s">
        <v>1282</v>
      </c>
      <c r="H6709">
        <v>13</v>
      </c>
      <c r="I6709">
        <v>42</v>
      </c>
    </row>
    <row r="6710" spans="1:9" x14ac:dyDescent="0.2">
      <c r="A6710" t="s">
        <v>1242</v>
      </c>
      <c r="B6710" t="s">
        <v>5</v>
      </c>
      <c r="C6710">
        <v>6</v>
      </c>
      <c r="D6710" t="s">
        <v>1257</v>
      </c>
      <c r="E6710">
        <v>4057438</v>
      </c>
      <c r="F6710" t="s">
        <v>1244</v>
      </c>
      <c r="G6710" t="s">
        <v>1283</v>
      </c>
      <c r="H6710">
        <v>12</v>
      </c>
      <c r="I6710">
        <v>42</v>
      </c>
    </row>
    <row r="6711" spans="1:9" x14ac:dyDescent="0.2">
      <c r="A6711" t="s">
        <v>1242</v>
      </c>
      <c r="B6711" t="s">
        <v>5</v>
      </c>
      <c r="C6711">
        <v>6</v>
      </c>
      <c r="D6711" t="s">
        <v>1257</v>
      </c>
      <c r="E6711">
        <v>4057438</v>
      </c>
      <c r="F6711" t="s">
        <v>1244</v>
      </c>
      <c r="G6711" t="s">
        <v>1284</v>
      </c>
      <c r="H6711">
        <v>24</v>
      </c>
      <c r="I6711">
        <v>42</v>
      </c>
    </row>
    <row r="6712" spans="1:9" x14ac:dyDescent="0.2">
      <c r="A6712" t="s">
        <v>1242</v>
      </c>
      <c r="B6712" t="s">
        <v>5</v>
      </c>
      <c r="C6712">
        <v>6</v>
      </c>
      <c r="D6712" t="s">
        <v>1257</v>
      </c>
      <c r="E6712">
        <v>4057438</v>
      </c>
      <c r="F6712" t="s">
        <v>1244</v>
      </c>
      <c r="G6712" t="s">
        <v>1285</v>
      </c>
      <c r="H6712">
        <v>13</v>
      </c>
      <c r="I6712">
        <v>42</v>
      </c>
    </row>
    <row r="6713" spans="1:9" x14ac:dyDescent="0.2">
      <c r="A6713" t="s">
        <v>1242</v>
      </c>
      <c r="B6713" t="s">
        <v>5</v>
      </c>
      <c r="C6713">
        <v>6</v>
      </c>
      <c r="D6713" t="s">
        <v>1257</v>
      </c>
      <c r="E6713">
        <v>4057438</v>
      </c>
      <c r="F6713" t="s">
        <v>1244</v>
      </c>
      <c r="G6713" t="s">
        <v>1286</v>
      </c>
      <c r="H6713">
        <v>19</v>
      </c>
      <c r="I6713">
        <v>42</v>
      </c>
    </row>
    <row r="6714" spans="1:9" x14ac:dyDescent="0.2">
      <c r="A6714" t="s">
        <v>1242</v>
      </c>
      <c r="B6714" t="s">
        <v>5</v>
      </c>
      <c r="C6714">
        <v>6</v>
      </c>
      <c r="D6714" t="s">
        <v>1257</v>
      </c>
      <c r="E6714">
        <v>4057438</v>
      </c>
      <c r="F6714" t="s">
        <v>1244</v>
      </c>
      <c r="G6714" t="s">
        <v>1287</v>
      </c>
      <c r="H6714">
        <v>15</v>
      </c>
      <c r="I6714">
        <v>42</v>
      </c>
    </row>
    <row r="6715" spans="1:9" x14ac:dyDescent="0.2">
      <c r="A6715" t="s">
        <v>1242</v>
      </c>
      <c r="B6715" t="s">
        <v>5</v>
      </c>
      <c r="C6715">
        <v>6</v>
      </c>
      <c r="D6715" t="s">
        <v>1257</v>
      </c>
      <c r="E6715">
        <v>4057438</v>
      </c>
      <c r="F6715" t="s">
        <v>1244</v>
      </c>
      <c r="G6715" t="s">
        <v>1288</v>
      </c>
      <c r="H6715">
        <v>21</v>
      </c>
      <c r="I6715">
        <v>42</v>
      </c>
    </row>
    <row r="6716" spans="1:9" x14ac:dyDescent="0.2">
      <c r="A6716" t="s">
        <v>1242</v>
      </c>
      <c r="B6716" t="s">
        <v>5</v>
      </c>
      <c r="C6716">
        <v>6</v>
      </c>
      <c r="D6716" t="s">
        <v>1257</v>
      </c>
      <c r="E6716">
        <v>4057438</v>
      </c>
      <c r="F6716" t="s">
        <v>1244</v>
      </c>
      <c r="G6716" t="s">
        <v>1289</v>
      </c>
      <c r="H6716">
        <v>11</v>
      </c>
      <c r="I6716">
        <v>42</v>
      </c>
    </row>
    <row r="6717" spans="1:9" x14ac:dyDescent="0.2">
      <c r="A6717" t="s">
        <v>1242</v>
      </c>
      <c r="B6717" t="s">
        <v>5</v>
      </c>
      <c r="C6717">
        <v>6</v>
      </c>
      <c r="D6717" t="s">
        <v>1257</v>
      </c>
      <c r="E6717">
        <v>4057438</v>
      </c>
      <c r="F6717" t="s">
        <v>1244</v>
      </c>
      <c r="G6717" t="s">
        <v>1290</v>
      </c>
      <c r="H6717">
        <v>16</v>
      </c>
      <c r="I6717">
        <v>56</v>
      </c>
    </row>
    <row r="6718" spans="1:9" x14ac:dyDescent="0.2">
      <c r="A6718" t="s">
        <v>1242</v>
      </c>
      <c r="B6718" t="s">
        <v>5</v>
      </c>
      <c r="C6718">
        <v>6</v>
      </c>
      <c r="D6718" t="s">
        <v>1257</v>
      </c>
      <c r="E6718">
        <v>4057438</v>
      </c>
      <c r="F6718" t="s">
        <v>1244</v>
      </c>
      <c r="G6718" t="s">
        <v>1291</v>
      </c>
      <c r="H6718">
        <v>19</v>
      </c>
      <c r="I6718">
        <v>42</v>
      </c>
    </row>
    <row r="6719" spans="1:9" x14ac:dyDescent="0.2">
      <c r="A6719" t="s">
        <v>1242</v>
      </c>
      <c r="B6719" t="s">
        <v>5</v>
      </c>
      <c r="C6719">
        <v>6</v>
      </c>
      <c r="D6719" t="s">
        <v>1257</v>
      </c>
      <c r="E6719">
        <v>4057438</v>
      </c>
      <c r="F6719" t="s">
        <v>1244</v>
      </c>
      <c r="G6719" t="s">
        <v>1292</v>
      </c>
      <c r="H6719">
        <v>11</v>
      </c>
      <c r="I6719">
        <v>42</v>
      </c>
    </row>
    <row r="6720" spans="1:9" x14ac:dyDescent="0.2">
      <c r="A6720" t="s">
        <v>1242</v>
      </c>
      <c r="B6720" t="s">
        <v>5</v>
      </c>
      <c r="C6720">
        <v>6</v>
      </c>
      <c r="D6720" t="s">
        <v>1257</v>
      </c>
      <c r="E6720">
        <v>4057438</v>
      </c>
      <c r="F6720" t="s">
        <v>1244</v>
      </c>
      <c r="G6720" t="s">
        <v>1293</v>
      </c>
      <c r="H6720">
        <v>15</v>
      </c>
      <c r="I6720">
        <v>42</v>
      </c>
    </row>
    <row r="6721" spans="1:9" x14ac:dyDescent="0.2">
      <c r="A6721" t="s">
        <v>1242</v>
      </c>
      <c r="B6721" t="s">
        <v>5</v>
      </c>
      <c r="C6721">
        <v>6</v>
      </c>
      <c r="D6721" t="s">
        <v>1257</v>
      </c>
      <c r="E6721">
        <v>4057438</v>
      </c>
      <c r="F6721" t="s">
        <v>1244</v>
      </c>
      <c r="G6721" t="s">
        <v>1294</v>
      </c>
      <c r="H6721">
        <v>16</v>
      </c>
      <c r="I6721">
        <v>42</v>
      </c>
    </row>
    <row r="6722" spans="1:9" x14ac:dyDescent="0.2">
      <c r="A6722" t="s">
        <v>1242</v>
      </c>
      <c r="B6722" t="s">
        <v>5</v>
      </c>
      <c r="C6722">
        <v>6</v>
      </c>
      <c r="D6722" t="s">
        <v>1257</v>
      </c>
      <c r="E6722">
        <v>4057550</v>
      </c>
      <c r="F6722" t="s">
        <v>1248</v>
      </c>
      <c r="G6722" t="s">
        <v>1281</v>
      </c>
      <c r="H6722">
        <v>13</v>
      </c>
      <c r="I6722">
        <v>36</v>
      </c>
    </row>
    <row r="6723" spans="1:9" x14ac:dyDescent="0.2">
      <c r="A6723" t="s">
        <v>1242</v>
      </c>
      <c r="B6723" t="s">
        <v>5</v>
      </c>
      <c r="C6723">
        <v>6</v>
      </c>
      <c r="D6723" t="s">
        <v>1257</v>
      </c>
      <c r="E6723">
        <v>4057550</v>
      </c>
      <c r="F6723" t="s">
        <v>1248</v>
      </c>
      <c r="G6723" t="s">
        <v>1282</v>
      </c>
      <c r="H6723">
        <v>14</v>
      </c>
      <c r="I6723">
        <v>27</v>
      </c>
    </row>
    <row r="6724" spans="1:9" x14ac:dyDescent="0.2">
      <c r="A6724" t="s">
        <v>1242</v>
      </c>
      <c r="B6724" t="s">
        <v>5</v>
      </c>
      <c r="C6724">
        <v>6</v>
      </c>
      <c r="D6724" t="s">
        <v>1257</v>
      </c>
      <c r="E6724">
        <v>4057550</v>
      </c>
      <c r="F6724" t="s">
        <v>1248</v>
      </c>
      <c r="G6724" t="s">
        <v>1283</v>
      </c>
      <c r="H6724">
        <v>10</v>
      </c>
      <c r="I6724">
        <v>27</v>
      </c>
    </row>
    <row r="6725" spans="1:9" x14ac:dyDescent="0.2">
      <c r="A6725" t="s">
        <v>1242</v>
      </c>
      <c r="B6725" t="s">
        <v>5</v>
      </c>
      <c r="C6725">
        <v>6</v>
      </c>
      <c r="D6725" t="s">
        <v>1257</v>
      </c>
      <c r="E6725">
        <v>4057550</v>
      </c>
      <c r="F6725" t="s">
        <v>1248</v>
      </c>
      <c r="G6725" t="s">
        <v>1284</v>
      </c>
      <c r="H6725">
        <v>19</v>
      </c>
      <c r="I6725">
        <v>27</v>
      </c>
    </row>
    <row r="6726" spans="1:9" x14ac:dyDescent="0.2">
      <c r="A6726" t="s">
        <v>1242</v>
      </c>
      <c r="B6726" t="s">
        <v>5</v>
      </c>
      <c r="C6726">
        <v>6</v>
      </c>
      <c r="D6726" t="s">
        <v>1257</v>
      </c>
      <c r="E6726">
        <v>4057550</v>
      </c>
      <c r="F6726" t="s">
        <v>1248</v>
      </c>
      <c r="G6726" t="s">
        <v>1285</v>
      </c>
      <c r="H6726">
        <v>17</v>
      </c>
      <c r="I6726">
        <v>27</v>
      </c>
    </row>
    <row r="6727" spans="1:9" x14ac:dyDescent="0.2">
      <c r="A6727" t="s">
        <v>1242</v>
      </c>
      <c r="B6727" t="s">
        <v>5</v>
      </c>
      <c r="C6727">
        <v>6</v>
      </c>
      <c r="D6727" t="s">
        <v>1257</v>
      </c>
      <c r="E6727">
        <v>4057550</v>
      </c>
      <c r="F6727" t="s">
        <v>1248</v>
      </c>
      <c r="G6727" t="s">
        <v>1286</v>
      </c>
      <c r="H6727">
        <v>16</v>
      </c>
      <c r="I6727">
        <v>27</v>
      </c>
    </row>
    <row r="6728" spans="1:9" x14ac:dyDescent="0.2">
      <c r="A6728" t="s">
        <v>1242</v>
      </c>
      <c r="B6728" t="s">
        <v>5</v>
      </c>
      <c r="C6728">
        <v>6</v>
      </c>
      <c r="D6728" t="s">
        <v>1257</v>
      </c>
      <c r="E6728">
        <v>4057550</v>
      </c>
      <c r="F6728" t="s">
        <v>1248</v>
      </c>
      <c r="G6728" t="s">
        <v>1287</v>
      </c>
      <c r="H6728">
        <v>14</v>
      </c>
      <c r="I6728">
        <v>27</v>
      </c>
    </row>
    <row r="6729" spans="1:9" x14ac:dyDescent="0.2">
      <c r="A6729" t="s">
        <v>1242</v>
      </c>
      <c r="B6729" t="s">
        <v>5</v>
      </c>
      <c r="C6729">
        <v>6</v>
      </c>
      <c r="D6729" t="s">
        <v>1257</v>
      </c>
      <c r="E6729">
        <v>4057550</v>
      </c>
      <c r="F6729" t="s">
        <v>1248</v>
      </c>
      <c r="G6729" t="s">
        <v>1288</v>
      </c>
      <c r="H6729">
        <v>13</v>
      </c>
      <c r="I6729">
        <v>27</v>
      </c>
    </row>
    <row r="6730" spans="1:9" x14ac:dyDescent="0.2">
      <c r="A6730" t="s">
        <v>1242</v>
      </c>
      <c r="B6730" t="s">
        <v>5</v>
      </c>
      <c r="C6730">
        <v>6</v>
      </c>
      <c r="D6730" t="s">
        <v>1257</v>
      </c>
      <c r="E6730">
        <v>4057550</v>
      </c>
      <c r="F6730" t="s">
        <v>1248</v>
      </c>
      <c r="G6730" t="s">
        <v>1289</v>
      </c>
      <c r="H6730">
        <v>10</v>
      </c>
      <c r="I6730">
        <v>27</v>
      </c>
    </row>
    <row r="6731" spans="1:9" x14ac:dyDescent="0.2">
      <c r="A6731" t="s">
        <v>1242</v>
      </c>
      <c r="B6731" t="s">
        <v>5</v>
      </c>
      <c r="C6731">
        <v>6</v>
      </c>
      <c r="D6731" t="s">
        <v>1257</v>
      </c>
      <c r="E6731">
        <v>4057550</v>
      </c>
      <c r="F6731" t="s">
        <v>1248</v>
      </c>
      <c r="G6731" t="s">
        <v>1290</v>
      </c>
      <c r="H6731">
        <v>18</v>
      </c>
      <c r="I6731">
        <v>36</v>
      </c>
    </row>
    <row r="6732" spans="1:9" x14ac:dyDescent="0.2">
      <c r="A6732" t="s">
        <v>1242</v>
      </c>
      <c r="B6732" t="s">
        <v>5</v>
      </c>
      <c r="C6732">
        <v>6</v>
      </c>
      <c r="D6732" t="s">
        <v>1257</v>
      </c>
      <c r="E6732">
        <v>4057550</v>
      </c>
      <c r="F6732" t="s">
        <v>1248</v>
      </c>
      <c r="G6732" t="s">
        <v>1291</v>
      </c>
      <c r="H6732">
        <v>10</v>
      </c>
      <c r="I6732">
        <v>27</v>
      </c>
    </row>
    <row r="6733" spans="1:9" x14ac:dyDescent="0.2">
      <c r="A6733" t="s">
        <v>1242</v>
      </c>
      <c r="B6733" t="s">
        <v>5</v>
      </c>
      <c r="C6733">
        <v>6</v>
      </c>
      <c r="D6733" t="s">
        <v>1257</v>
      </c>
      <c r="E6733">
        <v>4057550</v>
      </c>
      <c r="F6733" t="s">
        <v>1248</v>
      </c>
      <c r="G6733" t="s">
        <v>1292</v>
      </c>
      <c r="H6733">
        <v>17</v>
      </c>
      <c r="I6733">
        <v>27</v>
      </c>
    </row>
    <row r="6734" spans="1:9" x14ac:dyDescent="0.2">
      <c r="A6734" t="s">
        <v>1242</v>
      </c>
      <c r="B6734" t="s">
        <v>5</v>
      </c>
      <c r="C6734">
        <v>6</v>
      </c>
      <c r="D6734" t="s">
        <v>1257</v>
      </c>
      <c r="E6734">
        <v>4057550</v>
      </c>
      <c r="F6734" t="s">
        <v>1248</v>
      </c>
      <c r="G6734" t="s">
        <v>1293</v>
      </c>
      <c r="H6734">
        <v>9</v>
      </c>
      <c r="I6734">
        <v>27</v>
      </c>
    </row>
    <row r="6735" spans="1:9" x14ac:dyDescent="0.2">
      <c r="A6735" t="s">
        <v>1242</v>
      </c>
      <c r="B6735" t="s">
        <v>5</v>
      </c>
      <c r="C6735">
        <v>6</v>
      </c>
      <c r="D6735" t="s">
        <v>1257</v>
      </c>
      <c r="E6735">
        <v>4057550</v>
      </c>
      <c r="F6735" t="s">
        <v>1248</v>
      </c>
      <c r="G6735" t="s">
        <v>1294</v>
      </c>
      <c r="H6735">
        <v>12</v>
      </c>
      <c r="I6735">
        <v>27</v>
      </c>
    </row>
    <row r="6736" spans="1:9" x14ac:dyDescent="0.2">
      <c r="A6736" t="s">
        <v>1242</v>
      </c>
      <c r="B6736" t="s">
        <v>5</v>
      </c>
      <c r="C6736">
        <v>6</v>
      </c>
      <c r="D6736" t="s">
        <v>1257</v>
      </c>
      <c r="E6736">
        <v>4057618</v>
      </c>
      <c r="F6736" t="s">
        <v>1247</v>
      </c>
      <c r="G6736" t="s">
        <v>1281</v>
      </c>
      <c r="H6736">
        <v>25</v>
      </c>
      <c r="I6736">
        <v>84</v>
      </c>
    </row>
    <row r="6737" spans="1:9" x14ac:dyDescent="0.2">
      <c r="A6737" t="s">
        <v>1242</v>
      </c>
      <c r="B6737" t="s">
        <v>5</v>
      </c>
      <c r="C6737">
        <v>6</v>
      </c>
      <c r="D6737" t="s">
        <v>1257</v>
      </c>
      <c r="E6737">
        <v>4057618</v>
      </c>
      <c r="F6737" t="s">
        <v>1247</v>
      </c>
      <c r="G6737" t="s">
        <v>1282</v>
      </c>
      <c r="H6737">
        <v>22</v>
      </c>
      <c r="I6737">
        <v>63</v>
      </c>
    </row>
    <row r="6738" spans="1:9" x14ac:dyDescent="0.2">
      <c r="A6738" t="s">
        <v>1242</v>
      </c>
      <c r="B6738" t="s">
        <v>5</v>
      </c>
      <c r="C6738">
        <v>6</v>
      </c>
      <c r="D6738" t="s">
        <v>1257</v>
      </c>
      <c r="E6738">
        <v>4057618</v>
      </c>
      <c r="F6738" t="s">
        <v>1247</v>
      </c>
      <c r="G6738" t="s">
        <v>1283</v>
      </c>
      <c r="H6738">
        <v>21</v>
      </c>
      <c r="I6738">
        <v>63</v>
      </c>
    </row>
    <row r="6739" spans="1:9" x14ac:dyDescent="0.2">
      <c r="A6739" t="s">
        <v>1242</v>
      </c>
      <c r="B6739" t="s">
        <v>5</v>
      </c>
      <c r="C6739">
        <v>6</v>
      </c>
      <c r="D6739" t="s">
        <v>1257</v>
      </c>
      <c r="E6739">
        <v>4057618</v>
      </c>
      <c r="F6739" t="s">
        <v>1247</v>
      </c>
      <c r="G6739" t="s">
        <v>1284</v>
      </c>
      <c r="H6739">
        <v>36</v>
      </c>
      <c r="I6739">
        <v>63</v>
      </c>
    </row>
    <row r="6740" spans="1:9" x14ac:dyDescent="0.2">
      <c r="A6740" t="s">
        <v>1242</v>
      </c>
      <c r="B6740" t="s">
        <v>5</v>
      </c>
      <c r="C6740">
        <v>6</v>
      </c>
      <c r="D6740" t="s">
        <v>1257</v>
      </c>
      <c r="E6740">
        <v>4057618</v>
      </c>
      <c r="F6740" t="s">
        <v>1247</v>
      </c>
      <c r="G6740" t="s">
        <v>1285</v>
      </c>
      <c r="H6740">
        <v>25</v>
      </c>
      <c r="I6740">
        <v>63</v>
      </c>
    </row>
    <row r="6741" spans="1:9" x14ac:dyDescent="0.2">
      <c r="A6741" t="s">
        <v>1242</v>
      </c>
      <c r="B6741" t="s">
        <v>5</v>
      </c>
      <c r="C6741">
        <v>6</v>
      </c>
      <c r="D6741" t="s">
        <v>1257</v>
      </c>
      <c r="E6741">
        <v>4057618</v>
      </c>
      <c r="F6741" t="s">
        <v>1247</v>
      </c>
      <c r="G6741" t="s">
        <v>1286</v>
      </c>
      <c r="H6741">
        <v>34</v>
      </c>
      <c r="I6741">
        <v>63</v>
      </c>
    </row>
    <row r="6742" spans="1:9" x14ac:dyDescent="0.2">
      <c r="A6742" t="s">
        <v>1242</v>
      </c>
      <c r="B6742" t="s">
        <v>5</v>
      </c>
      <c r="C6742">
        <v>6</v>
      </c>
      <c r="D6742" t="s">
        <v>1257</v>
      </c>
      <c r="E6742">
        <v>4057618</v>
      </c>
      <c r="F6742" t="s">
        <v>1247</v>
      </c>
      <c r="G6742" t="s">
        <v>1287</v>
      </c>
      <c r="H6742">
        <v>29</v>
      </c>
      <c r="I6742">
        <v>63</v>
      </c>
    </row>
    <row r="6743" spans="1:9" x14ac:dyDescent="0.2">
      <c r="A6743" t="s">
        <v>1242</v>
      </c>
      <c r="B6743" t="s">
        <v>5</v>
      </c>
      <c r="C6743">
        <v>6</v>
      </c>
      <c r="D6743" t="s">
        <v>1257</v>
      </c>
      <c r="E6743">
        <v>4057618</v>
      </c>
      <c r="F6743" t="s">
        <v>1247</v>
      </c>
      <c r="G6743" t="s">
        <v>1288</v>
      </c>
      <c r="H6743">
        <v>36</v>
      </c>
      <c r="I6743">
        <v>63</v>
      </c>
    </row>
    <row r="6744" spans="1:9" x14ac:dyDescent="0.2">
      <c r="A6744" t="s">
        <v>1242</v>
      </c>
      <c r="B6744" t="s">
        <v>5</v>
      </c>
      <c r="C6744">
        <v>6</v>
      </c>
      <c r="D6744" t="s">
        <v>1257</v>
      </c>
      <c r="E6744">
        <v>4057618</v>
      </c>
      <c r="F6744" t="s">
        <v>1247</v>
      </c>
      <c r="G6744" t="s">
        <v>1289</v>
      </c>
      <c r="H6744">
        <v>23</v>
      </c>
      <c r="I6744">
        <v>63</v>
      </c>
    </row>
    <row r="6745" spans="1:9" x14ac:dyDescent="0.2">
      <c r="A6745" t="s">
        <v>1242</v>
      </c>
      <c r="B6745" t="s">
        <v>5</v>
      </c>
      <c r="C6745">
        <v>6</v>
      </c>
      <c r="D6745" t="s">
        <v>1257</v>
      </c>
      <c r="E6745">
        <v>4057618</v>
      </c>
      <c r="F6745" t="s">
        <v>1247</v>
      </c>
      <c r="G6745" t="s">
        <v>1290</v>
      </c>
      <c r="H6745">
        <v>46</v>
      </c>
      <c r="I6745">
        <v>84</v>
      </c>
    </row>
    <row r="6746" spans="1:9" x14ac:dyDescent="0.2">
      <c r="A6746" t="s">
        <v>1242</v>
      </c>
      <c r="B6746" t="s">
        <v>5</v>
      </c>
      <c r="C6746">
        <v>6</v>
      </c>
      <c r="D6746" t="s">
        <v>1257</v>
      </c>
      <c r="E6746">
        <v>4057618</v>
      </c>
      <c r="F6746" t="s">
        <v>1247</v>
      </c>
      <c r="G6746" t="s">
        <v>1291</v>
      </c>
      <c r="H6746">
        <v>23</v>
      </c>
      <c r="I6746">
        <v>63</v>
      </c>
    </row>
    <row r="6747" spans="1:9" x14ac:dyDescent="0.2">
      <c r="A6747" t="s">
        <v>1242</v>
      </c>
      <c r="B6747" t="s">
        <v>5</v>
      </c>
      <c r="C6747">
        <v>6</v>
      </c>
      <c r="D6747" t="s">
        <v>1257</v>
      </c>
      <c r="E6747">
        <v>4057618</v>
      </c>
      <c r="F6747" t="s">
        <v>1247</v>
      </c>
      <c r="G6747" t="s">
        <v>1292</v>
      </c>
      <c r="H6747">
        <v>37</v>
      </c>
      <c r="I6747">
        <v>63</v>
      </c>
    </row>
    <row r="6748" spans="1:9" x14ac:dyDescent="0.2">
      <c r="A6748" t="s">
        <v>1242</v>
      </c>
      <c r="B6748" t="s">
        <v>5</v>
      </c>
      <c r="C6748">
        <v>6</v>
      </c>
      <c r="D6748" t="s">
        <v>1257</v>
      </c>
      <c r="E6748">
        <v>4057618</v>
      </c>
      <c r="F6748" t="s">
        <v>1247</v>
      </c>
      <c r="G6748" t="s">
        <v>1293</v>
      </c>
      <c r="H6748">
        <v>24</v>
      </c>
      <c r="I6748">
        <v>63</v>
      </c>
    </row>
    <row r="6749" spans="1:9" x14ac:dyDescent="0.2">
      <c r="A6749" t="s">
        <v>1242</v>
      </c>
      <c r="B6749" t="s">
        <v>5</v>
      </c>
      <c r="C6749">
        <v>6</v>
      </c>
      <c r="D6749" t="s">
        <v>1257</v>
      </c>
      <c r="E6749">
        <v>4057618</v>
      </c>
      <c r="F6749" t="s">
        <v>1247</v>
      </c>
      <c r="G6749" t="s">
        <v>1294</v>
      </c>
      <c r="H6749">
        <v>21</v>
      </c>
      <c r="I6749">
        <v>63</v>
      </c>
    </row>
    <row r="6750" spans="1:9" x14ac:dyDescent="0.2">
      <c r="A6750" t="s">
        <v>1242</v>
      </c>
      <c r="B6750" t="s">
        <v>5</v>
      </c>
      <c r="C6750">
        <v>6</v>
      </c>
      <c r="D6750" t="s">
        <v>1257</v>
      </c>
      <c r="E6750">
        <v>4057657</v>
      </c>
      <c r="F6750" t="s">
        <v>1250</v>
      </c>
      <c r="G6750" t="s">
        <v>1281</v>
      </c>
      <c r="H6750">
        <v>17</v>
      </c>
      <c r="I6750">
        <v>36</v>
      </c>
    </row>
    <row r="6751" spans="1:9" x14ac:dyDescent="0.2">
      <c r="A6751" t="s">
        <v>1242</v>
      </c>
      <c r="B6751" t="s">
        <v>5</v>
      </c>
      <c r="C6751">
        <v>6</v>
      </c>
      <c r="D6751" t="s">
        <v>1257</v>
      </c>
      <c r="E6751">
        <v>4057657</v>
      </c>
      <c r="F6751" t="s">
        <v>1250</v>
      </c>
      <c r="G6751" t="s">
        <v>1282</v>
      </c>
      <c r="H6751">
        <v>10</v>
      </c>
      <c r="I6751">
        <v>27</v>
      </c>
    </row>
    <row r="6752" spans="1:9" x14ac:dyDescent="0.2">
      <c r="A6752" t="s">
        <v>1242</v>
      </c>
      <c r="B6752" t="s">
        <v>5</v>
      </c>
      <c r="C6752">
        <v>6</v>
      </c>
      <c r="D6752" t="s">
        <v>1257</v>
      </c>
      <c r="E6752">
        <v>4057657</v>
      </c>
      <c r="F6752" t="s">
        <v>1250</v>
      </c>
      <c r="G6752" t="s">
        <v>1283</v>
      </c>
      <c r="H6752">
        <v>8</v>
      </c>
      <c r="I6752">
        <v>27</v>
      </c>
    </row>
    <row r="6753" spans="1:9" x14ac:dyDescent="0.2">
      <c r="A6753" t="s">
        <v>1242</v>
      </c>
      <c r="B6753" t="s">
        <v>5</v>
      </c>
      <c r="C6753">
        <v>6</v>
      </c>
      <c r="D6753" t="s">
        <v>1257</v>
      </c>
      <c r="E6753">
        <v>4057657</v>
      </c>
      <c r="F6753" t="s">
        <v>1250</v>
      </c>
      <c r="G6753" t="s">
        <v>1284</v>
      </c>
      <c r="H6753">
        <v>17</v>
      </c>
      <c r="I6753">
        <v>27</v>
      </c>
    </row>
    <row r="6754" spans="1:9" x14ac:dyDescent="0.2">
      <c r="A6754" t="s">
        <v>1242</v>
      </c>
      <c r="B6754" t="s">
        <v>5</v>
      </c>
      <c r="C6754">
        <v>6</v>
      </c>
      <c r="D6754" t="s">
        <v>1257</v>
      </c>
      <c r="E6754">
        <v>4057657</v>
      </c>
      <c r="F6754" t="s">
        <v>1250</v>
      </c>
      <c r="G6754" t="s">
        <v>1285</v>
      </c>
      <c r="H6754">
        <v>12</v>
      </c>
      <c r="I6754">
        <v>27</v>
      </c>
    </row>
    <row r="6755" spans="1:9" x14ac:dyDescent="0.2">
      <c r="A6755" t="s">
        <v>1242</v>
      </c>
      <c r="B6755" t="s">
        <v>5</v>
      </c>
      <c r="C6755">
        <v>6</v>
      </c>
      <c r="D6755" t="s">
        <v>1257</v>
      </c>
      <c r="E6755">
        <v>4057657</v>
      </c>
      <c r="F6755" t="s">
        <v>1250</v>
      </c>
      <c r="G6755" t="s">
        <v>1286</v>
      </c>
      <c r="H6755">
        <v>11</v>
      </c>
      <c r="I6755">
        <v>27</v>
      </c>
    </row>
    <row r="6756" spans="1:9" x14ac:dyDescent="0.2">
      <c r="A6756" t="s">
        <v>1242</v>
      </c>
      <c r="B6756" t="s">
        <v>5</v>
      </c>
      <c r="C6756">
        <v>6</v>
      </c>
      <c r="D6756" t="s">
        <v>1257</v>
      </c>
      <c r="E6756">
        <v>4057657</v>
      </c>
      <c r="F6756" t="s">
        <v>1250</v>
      </c>
      <c r="G6756" t="s">
        <v>1287</v>
      </c>
      <c r="H6756">
        <v>11</v>
      </c>
      <c r="I6756">
        <v>27</v>
      </c>
    </row>
    <row r="6757" spans="1:9" x14ac:dyDescent="0.2">
      <c r="A6757" t="s">
        <v>1242</v>
      </c>
      <c r="B6757" t="s">
        <v>5</v>
      </c>
      <c r="C6757">
        <v>6</v>
      </c>
      <c r="D6757" t="s">
        <v>1257</v>
      </c>
      <c r="E6757">
        <v>4057657</v>
      </c>
      <c r="F6757" t="s">
        <v>1250</v>
      </c>
      <c r="G6757" t="s">
        <v>1288</v>
      </c>
      <c r="H6757">
        <v>10</v>
      </c>
      <c r="I6757">
        <v>27</v>
      </c>
    </row>
    <row r="6758" spans="1:9" x14ac:dyDescent="0.2">
      <c r="A6758" t="s">
        <v>1242</v>
      </c>
      <c r="B6758" t="s">
        <v>5</v>
      </c>
      <c r="C6758">
        <v>6</v>
      </c>
      <c r="D6758" t="s">
        <v>1257</v>
      </c>
      <c r="E6758">
        <v>4057657</v>
      </c>
      <c r="F6758" t="s">
        <v>1250</v>
      </c>
      <c r="G6758" t="s">
        <v>1289</v>
      </c>
      <c r="H6758">
        <v>9</v>
      </c>
      <c r="I6758">
        <v>27</v>
      </c>
    </row>
    <row r="6759" spans="1:9" x14ac:dyDescent="0.2">
      <c r="A6759" t="s">
        <v>1242</v>
      </c>
      <c r="B6759" t="s">
        <v>5</v>
      </c>
      <c r="C6759">
        <v>6</v>
      </c>
      <c r="D6759" t="s">
        <v>1257</v>
      </c>
      <c r="E6759">
        <v>4057657</v>
      </c>
      <c r="F6759" t="s">
        <v>1250</v>
      </c>
      <c r="G6759" t="s">
        <v>1290</v>
      </c>
      <c r="H6759">
        <v>15</v>
      </c>
      <c r="I6759">
        <v>36</v>
      </c>
    </row>
    <row r="6760" spans="1:9" x14ac:dyDescent="0.2">
      <c r="A6760" t="s">
        <v>1242</v>
      </c>
      <c r="B6760" t="s">
        <v>5</v>
      </c>
      <c r="C6760">
        <v>6</v>
      </c>
      <c r="D6760" t="s">
        <v>1257</v>
      </c>
      <c r="E6760">
        <v>4057657</v>
      </c>
      <c r="F6760" t="s">
        <v>1250</v>
      </c>
      <c r="G6760" t="s">
        <v>1291</v>
      </c>
      <c r="H6760">
        <v>6</v>
      </c>
      <c r="I6760">
        <v>27</v>
      </c>
    </row>
    <row r="6761" spans="1:9" x14ac:dyDescent="0.2">
      <c r="A6761" t="s">
        <v>1242</v>
      </c>
      <c r="B6761" t="s">
        <v>5</v>
      </c>
      <c r="C6761">
        <v>6</v>
      </c>
      <c r="D6761" t="s">
        <v>1257</v>
      </c>
      <c r="E6761">
        <v>4057657</v>
      </c>
      <c r="F6761" t="s">
        <v>1250</v>
      </c>
      <c r="G6761" t="s">
        <v>1292</v>
      </c>
      <c r="H6761">
        <v>16</v>
      </c>
      <c r="I6761">
        <v>27</v>
      </c>
    </row>
    <row r="6762" spans="1:9" x14ac:dyDescent="0.2">
      <c r="A6762" t="s">
        <v>1242</v>
      </c>
      <c r="B6762" t="s">
        <v>5</v>
      </c>
      <c r="C6762">
        <v>6</v>
      </c>
      <c r="D6762" t="s">
        <v>1257</v>
      </c>
      <c r="E6762">
        <v>4057657</v>
      </c>
      <c r="F6762" t="s">
        <v>1250</v>
      </c>
      <c r="G6762" t="s">
        <v>1293</v>
      </c>
      <c r="H6762">
        <v>7</v>
      </c>
      <c r="I6762">
        <v>27</v>
      </c>
    </row>
    <row r="6763" spans="1:9" x14ac:dyDescent="0.2">
      <c r="A6763" t="s">
        <v>1242</v>
      </c>
      <c r="B6763" t="s">
        <v>5</v>
      </c>
      <c r="C6763">
        <v>6</v>
      </c>
      <c r="D6763" t="s">
        <v>1257</v>
      </c>
      <c r="E6763">
        <v>4057657</v>
      </c>
      <c r="F6763" t="s">
        <v>1250</v>
      </c>
      <c r="G6763" t="s">
        <v>1294</v>
      </c>
      <c r="H6763">
        <v>9</v>
      </c>
      <c r="I6763">
        <v>27</v>
      </c>
    </row>
    <row r="6764" spans="1:9" x14ac:dyDescent="0.2">
      <c r="A6764" t="s">
        <v>1242</v>
      </c>
      <c r="B6764" t="s">
        <v>5</v>
      </c>
      <c r="C6764">
        <v>6</v>
      </c>
      <c r="D6764" t="s">
        <v>1257</v>
      </c>
      <c r="E6764">
        <v>4057407</v>
      </c>
      <c r="F6764" t="s">
        <v>1252</v>
      </c>
      <c r="G6764" t="s">
        <v>1281</v>
      </c>
      <c r="H6764">
        <v>25</v>
      </c>
      <c r="I6764">
        <v>76</v>
      </c>
    </row>
    <row r="6765" spans="1:9" x14ac:dyDescent="0.2">
      <c r="A6765" t="s">
        <v>1242</v>
      </c>
      <c r="B6765" t="s">
        <v>5</v>
      </c>
      <c r="C6765">
        <v>6</v>
      </c>
      <c r="D6765" t="s">
        <v>1257</v>
      </c>
      <c r="E6765">
        <v>4057407</v>
      </c>
      <c r="F6765" t="s">
        <v>1252</v>
      </c>
      <c r="G6765" t="s">
        <v>1282</v>
      </c>
      <c r="H6765">
        <v>23</v>
      </c>
      <c r="I6765">
        <v>57</v>
      </c>
    </row>
    <row r="6766" spans="1:9" x14ac:dyDescent="0.2">
      <c r="A6766" t="s">
        <v>1242</v>
      </c>
      <c r="B6766" t="s">
        <v>5</v>
      </c>
      <c r="C6766">
        <v>6</v>
      </c>
      <c r="D6766" t="s">
        <v>1257</v>
      </c>
      <c r="E6766">
        <v>4057407</v>
      </c>
      <c r="F6766" t="s">
        <v>1252</v>
      </c>
      <c r="G6766" t="s">
        <v>1283</v>
      </c>
      <c r="H6766">
        <v>16</v>
      </c>
      <c r="I6766">
        <v>57</v>
      </c>
    </row>
    <row r="6767" spans="1:9" x14ac:dyDescent="0.2">
      <c r="A6767" t="s">
        <v>1242</v>
      </c>
      <c r="B6767" t="s">
        <v>5</v>
      </c>
      <c r="C6767">
        <v>6</v>
      </c>
      <c r="D6767" t="s">
        <v>1257</v>
      </c>
      <c r="E6767">
        <v>4057407</v>
      </c>
      <c r="F6767" t="s">
        <v>1252</v>
      </c>
      <c r="G6767" t="s">
        <v>1284</v>
      </c>
      <c r="H6767">
        <v>28</v>
      </c>
      <c r="I6767">
        <v>57</v>
      </c>
    </row>
    <row r="6768" spans="1:9" x14ac:dyDescent="0.2">
      <c r="A6768" t="s">
        <v>1242</v>
      </c>
      <c r="B6768" t="s">
        <v>5</v>
      </c>
      <c r="C6768">
        <v>6</v>
      </c>
      <c r="D6768" t="s">
        <v>1257</v>
      </c>
      <c r="E6768">
        <v>4057407</v>
      </c>
      <c r="F6768" t="s">
        <v>1252</v>
      </c>
      <c r="G6768" t="s">
        <v>1285</v>
      </c>
      <c r="H6768">
        <v>26</v>
      </c>
      <c r="I6768">
        <v>57</v>
      </c>
    </row>
    <row r="6769" spans="1:9" x14ac:dyDescent="0.2">
      <c r="A6769" t="s">
        <v>1242</v>
      </c>
      <c r="B6769" t="s">
        <v>5</v>
      </c>
      <c r="C6769">
        <v>6</v>
      </c>
      <c r="D6769" t="s">
        <v>1257</v>
      </c>
      <c r="E6769">
        <v>4057407</v>
      </c>
      <c r="F6769" t="s">
        <v>1252</v>
      </c>
      <c r="G6769" t="s">
        <v>1286</v>
      </c>
      <c r="H6769">
        <v>23</v>
      </c>
      <c r="I6769">
        <v>57</v>
      </c>
    </row>
    <row r="6770" spans="1:9" x14ac:dyDescent="0.2">
      <c r="A6770" t="s">
        <v>1242</v>
      </c>
      <c r="B6770" t="s">
        <v>5</v>
      </c>
      <c r="C6770">
        <v>6</v>
      </c>
      <c r="D6770" t="s">
        <v>1257</v>
      </c>
      <c r="E6770">
        <v>4057407</v>
      </c>
      <c r="F6770" t="s">
        <v>1252</v>
      </c>
      <c r="G6770" t="s">
        <v>1287</v>
      </c>
      <c r="H6770">
        <v>25</v>
      </c>
      <c r="I6770">
        <v>57</v>
      </c>
    </row>
    <row r="6771" spans="1:9" x14ac:dyDescent="0.2">
      <c r="A6771" t="s">
        <v>1242</v>
      </c>
      <c r="B6771" t="s">
        <v>5</v>
      </c>
      <c r="C6771">
        <v>6</v>
      </c>
      <c r="D6771" t="s">
        <v>1257</v>
      </c>
      <c r="E6771">
        <v>4057407</v>
      </c>
      <c r="F6771" t="s">
        <v>1252</v>
      </c>
      <c r="G6771" t="s">
        <v>1288</v>
      </c>
      <c r="H6771">
        <v>27</v>
      </c>
      <c r="I6771">
        <v>57</v>
      </c>
    </row>
    <row r="6772" spans="1:9" x14ac:dyDescent="0.2">
      <c r="A6772" t="s">
        <v>1242</v>
      </c>
      <c r="B6772" t="s">
        <v>5</v>
      </c>
      <c r="C6772">
        <v>6</v>
      </c>
      <c r="D6772" t="s">
        <v>1257</v>
      </c>
      <c r="E6772">
        <v>4057407</v>
      </c>
      <c r="F6772" t="s">
        <v>1252</v>
      </c>
      <c r="G6772" t="s">
        <v>1289</v>
      </c>
      <c r="H6772">
        <v>24</v>
      </c>
      <c r="I6772">
        <v>57</v>
      </c>
    </row>
    <row r="6773" spans="1:9" x14ac:dyDescent="0.2">
      <c r="A6773" t="s">
        <v>1242</v>
      </c>
      <c r="B6773" t="s">
        <v>5</v>
      </c>
      <c r="C6773">
        <v>6</v>
      </c>
      <c r="D6773" t="s">
        <v>1257</v>
      </c>
      <c r="E6773">
        <v>4057407</v>
      </c>
      <c r="F6773" t="s">
        <v>1252</v>
      </c>
      <c r="G6773" t="s">
        <v>1290</v>
      </c>
      <c r="H6773">
        <v>37</v>
      </c>
      <c r="I6773">
        <v>76</v>
      </c>
    </row>
    <row r="6774" spans="1:9" x14ac:dyDescent="0.2">
      <c r="A6774" t="s">
        <v>1242</v>
      </c>
      <c r="B6774" t="s">
        <v>5</v>
      </c>
      <c r="C6774">
        <v>6</v>
      </c>
      <c r="D6774" t="s">
        <v>1257</v>
      </c>
      <c r="E6774">
        <v>4057407</v>
      </c>
      <c r="F6774" t="s">
        <v>1252</v>
      </c>
      <c r="G6774" t="s">
        <v>1291</v>
      </c>
      <c r="H6774">
        <v>22</v>
      </c>
      <c r="I6774">
        <v>57</v>
      </c>
    </row>
    <row r="6775" spans="1:9" x14ac:dyDescent="0.2">
      <c r="A6775" t="s">
        <v>1242</v>
      </c>
      <c r="B6775" t="s">
        <v>5</v>
      </c>
      <c r="C6775">
        <v>6</v>
      </c>
      <c r="D6775" t="s">
        <v>1257</v>
      </c>
      <c r="E6775">
        <v>4057407</v>
      </c>
      <c r="F6775" t="s">
        <v>1252</v>
      </c>
      <c r="G6775" t="s">
        <v>1292</v>
      </c>
      <c r="H6775">
        <v>29</v>
      </c>
      <c r="I6775">
        <v>57</v>
      </c>
    </row>
    <row r="6776" spans="1:9" x14ac:dyDescent="0.2">
      <c r="A6776" t="s">
        <v>1242</v>
      </c>
      <c r="B6776" t="s">
        <v>5</v>
      </c>
      <c r="C6776">
        <v>6</v>
      </c>
      <c r="D6776" t="s">
        <v>1257</v>
      </c>
      <c r="E6776">
        <v>4057407</v>
      </c>
      <c r="F6776" t="s">
        <v>1252</v>
      </c>
      <c r="G6776" t="s">
        <v>1293</v>
      </c>
      <c r="H6776">
        <v>21</v>
      </c>
      <c r="I6776">
        <v>57</v>
      </c>
    </row>
    <row r="6777" spans="1:9" x14ac:dyDescent="0.2">
      <c r="A6777" t="s">
        <v>1242</v>
      </c>
      <c r="B6777" t="s">
        <v>5</v>
      </c>
      <c r="C6777">
        <v>6</v>
      </c>
      <c r="D6777" t="s">
        <v>1257</v>
      </c>
      <c r="E6777">
        <v>4057407</v>
      </c>
      <c r="F6777" t="s">
        <v>1252</v>
      </c>
      <c r="G6777" t="s">
        <v>1294</v>
      </c>
      <c r="H6777">
        <v>22</v>
      </c>
      <c r="I6777">
        <v>57</v>
      </c>
    </row>
    <row r="6778" spans="1:9" x14ac:dyDescent="0.2">
      <c r="A6778" t="s">
        <v>1242</v>
      </c>
      <c r="B6778" t="s">
        <v>5</v>
      </c>
      <c r="C6778">
        <v>6</v>
      </c>
      <c r="D6778" t="s">
        <v>1257</v>
      </c>
      <c r="E6778">
        <v>4057468</v>
      </c>
      <c r="F6778" t="s">
        <v>1246</v>
      </c>
      <c r="G6778" t="s">
        <v>1281</v>
      </c>
      <c r="H6778">
        <v>52</v>
      </c>
      <c r="I6778">
        <v>84</v>
      </c>
    </row>
    <row r="6779" spans="1:9" x14ac:dyDescent="0.2">
      <c r="A6779" t="s">
        <v>1242</v>
      </c>
      <c r="B6779" t="s">
        <v>5</v>
      </c>
      <c r="C6779">
        <v>6</v>
      </c>
      <c r="D6779" t="s">
        <v>1257</v>
      </c>
      <c r="E6779">
        <v>4057468</v>
      </c>
      <c r="F6779" t="s">
        <v>1246</v>
      </c>
      <c r="G6779" t="s">
        <v>1282</v>
      </c>
      <c r="H6779">
        <v>42</v>
      </c>
      <c r="I6779">
        <v>63</v>
      </c>
    </row>
    <row r="6780" spans="1:9" x14ac:dyDescent="0.2">
      <c r="A6780" t="s">
        <v>1242</v>
      </c>
      <c r="B6780" t="s">
        <v>5</v>
      </c>
      <c r="C6780">
        <v>6</v>
      </c>
      <c r="D6780" t="s">
        <v>1257</v>
      </c>
      <c r="E6780">
        <v>4057468</v>
      </c>
      <c r="F6780" t="s">
        <v>1246</v>
      </c>
      <c r="G6780" t="s">
        <v>1283</v>
      </c>
      <c r="H6780">
        <v>34</v>
      </c>
      <c r="I6780">
        <v>63</v>
      </c>
    </row>
    <row r="6781" spans="1:9" x14ac:dyDescent="0.2">
      <c r="A6781" t="s">
        <v>1242</v>
      </c>
      <c r="B6781" t="s">
        <v>5</v>
      </c>
      <c r="C6781">
        <v>6</v>
      </c>
      <c r="D6781" t="s">
        <v>1257</v>
      </c>
      <c r="E6781">
        <v>4057468</v>
      </c>
      <c r="F6781" t="s">
        <v>1246</v>
      </c>
      <c r="G6781" t="s">
        <v>1284</v>
      </c>
      <c r="H6781">
        <v>50</v>
      </c>
      <c r="I6781">
        <v>63</v>
      </c>
    </row>
    <row r="6782" spans="1:9" x14ac:dyDescent="0.2">
      <c r="A6782" t="s">
        <v>1242</v>
      </c>
      <c r="B6782" t="s">
        <v>5</v>
      </c>
      <c r="C6782">
        <v>6</v>
      </c>
      <c r="D6782" t="s">
        <v>1257</v>
      </c>
      <c r="E6782">
        <v>4057468</v>
      </c>
      <c r="F6782" t="s">
        <v>1246</v>
      </c>
      <c r="G6782" t="s">
        <v>1285</v>
      </c>
      <c r="H6782">
        <v>46</v>
      </c>
      <c r="I6782">
        <v>63</v>
      </c>
    </row>
    <row r="6783" spans="1:9" x14ac:dyDescent="0.2">
      <c r="A6783" t="s">
        <v>1242</v>
      </c>
      <c r="B6783" t="s">
        <v>5</v>
      </c>
      <c r="C6783">
        <v>6</v>
      </c>
      <c r="D6783" t="s">
        <v>1257</v>
      </c>
      <c r="E6783">
        <v>4057468</v>
      </c>
      <c r="F6783" t="s">
        <v>1246</v>
      </c>
      <c r="G6783" t="s">
        <v>1286</v>
      </c>
      <c r="H6783">
        <v>44</v>
      </c>
      <c r="I6783">
        <v>63</v>
      </c>
    </row>
    <row r="6784" spans="1:9" x14ac:dyDescent="0.2">
      <c r="A6784" t="s">
        <v>1242</v>
      </c>
      <c r="B6784" t="s">
        <v>5</v>
      </c>
      <c r="C6784">
        <v>6</v>
      </c>
      <c r="D6784" t="s">
        <v>1257</v>
      </c>
      <c r="E6784">
        <v>4057468</v>
      </c>
      <c r="F6784" t="s">
        <v>1246</v>
      </c>
      <c r="G6784" t="s">
        <v>1287</v>
      </c>
      <c r="H6784">
        <v>49</v>
      </c>
      <c r="I6784">
        <v>63</v>
      </c>
    </row>
    <row r="6785" spans="1:9" x14ac:dyDescent="0.2">
      <c r="A6785" t="s">
        <v>1242</v>
      </c>
      <c r="B6785" t="s">
        <v>5</v>
      </c>
      <c r="C6785">
        <v>6</v>
      </c>
      <c r="D6785" t="s">
        <v>1257</v>
      </c>
      <c r="E6785">
        <v>4057468</v>
      </c>
      <c r="F6785" t="s">
        <v>1246</v>
      </c>
      <c r="G6785" t="s">
        <v>1288</v>
      </c>
      <c r="H6785">
        <v>46</v>
      </c>
      <c r="I6785">
        <v>63</v>
      </c>
    </row>
    <row r="6786" spans="1:9" x14ac:dyDescent="0.2">
      <c r="A6786" t="s">
        <v>1242</v>
      </c>
      <c r="B6786" t="s">
        <v>5</v>
      </c>
      <c r="C6786">
        <v>6</v>
      </c>
      <c r="D6786" t="s">
        <v>1257</v>
      </c>
      <c r="E6786">
        <v>4057468</v>
      </c>
      <c r="F6786" t="s">
        <v>1246</v>
      </c>
      <c r="G6786" t="s">
        <v>1289</v>
      </c>
      <c r="H6786">
        <v>37</v>
      </c>
      <c r="I6786">
        <v>63</v>
      </c>
    </row>
    <row r="6787" spans="1:9" x14ac:dyDescent="0.2">
      <c r="A6787" t="s">
        <v>1242</v>
      </c>
      <c r="B6787" t="s">
        <v>5</v>
      </c>
      <c r="C6787">
        <v>6</v>
      </c>
      <c r="D6787" t="s">
        <v>1257</v>
      </c>
      <c r="E6787">
        <v>4057468</v>
      </c>
      <c r="F6787" t="s">
        <v>1246</v>
      </c>
      <c r="G6787" t="s">
        <v>1290</v>
      </c>
      <c r="H6787">
        <v>66</v>
      </c>
      <c r="I6787">
        <v>84</v>
      </c>
    </row>
    <row r="6788" spans="1:9" x14ac:dyDescent="0.2">
      <c r="A6788" t="s">
        <v>1242</v>
      </c>
      <c r="B6788" t="s">
        <v>5</v>
      </c>
      <c r="C6788">
        <v>6</v>
      </c>
      <c r="D6788" t="s">
        <v>1257</v>
      </c>
      <c r="E6788">
        <v>4057468</v>
      </c>
      <c r="F6788" t="s">
        <v>1246</v>
      </c>
      <c r="G6788" t="s">
        <v>1291</v>
      </c>
      <c r="H6788">
        <v>49</v>
      </c>
      <c r="I6788">
        <v>63</v>
      </c>
    </row>
    <row r="6789" spans="1:9" x14ac:dyDescent="0.2">
      <c r="A6789" t="s">
        <v>1242</v>
      </c>
      <c r="B6789" t="s">
        <v>5</v>
      </c>
      <c r="C6789">
        <v>6</v>
      </c>
      <c r="D6789" t="s">
        <v>1257</v>
      </c>
      <c r="E6789">
        <v>4057468</v>
      </c>
      <c r="F6789" t="s">
        <v>1246</v>
      </c>
      <c r="G6789" t="s">
        <v>1292</v>
      </c>
      <c r="H6789">
        <v>38</v>
      </c>
      <c r="I6789">
        <v>63</v>
      </c>
    </row>
    <row r="6790" spans="1:9" x14ac:dyDescent="0.2">
      <c r="A6790" t="s">
        <v>1242</v>
      </c>
      <c r="B6790" t="s">
        <v>5</v>
      </c>
      <c r="C6790">
        <v>6</v>
      </c>
      <c r="D6790" t="s">
        <v>1257</v>
      </c>
      <c r="E6790">
        <v>4057468</v>
      </c>
      <c r="F6790" t="s">
        <v>1246</v>
      </c>
      <c r="G6790" t="s">
        <v>1293</v>
      </c>
      <c r="H6790">
        <v>46</v>
      </c>
      <c r="I6790">
        <v>63</v>
      </c>
    </row>
    <row r="6791" spans="1:9" x14ac:dyDescent="0.2">
      <c r="A6791" t="s">
        <v>1242</v>
      </c>
      <c r="B6791" t="s">
        <v>5</v>
      </c>
      <c r="C6791">
        <v>6</v>
      </c>
      <c r="D6791" t="s">
        <v>1257</v>
      </c>
      <c r="E6791">
        <v>4057468</v>
      </c>
      <c r="F6791" t="s">
        <v>1246</v>
      </c>
      <c r="G6791" t="s">
        <v>1294</v>
      </c>
      <c r="H6791">
        <v>34</v>
      </c>
      <c r="I6791">
        <v>63</v>
      </c>
    </row>
    <row r="6792" spans="1:9" x14ac:dyDescent="0.2">
      <c r="A6792" t="s">
        <v>1242</v>
      </c>
      <c r="B6792" t="s">
        <v>5</v>
      </c>
      <c r="C6792">
        <v>6</v>
      </c>
      <c r="D6792" t="s">
        <v>1257</v>
      </c>
      <c r="E6792">
        <v>4057509</v>
      </c>
      <c r="F6792" t="s">
        <v>1244</v>
      </c>
      <c r="G6792" t="s">
        <v>1281</v>
      </c>
      <c r="H6792">
        <v>28</v>
      </c>
      <c r="I6792">
        <v>68</v>
      </c>
    </row>
    <row r="6793" spans="1:9" x14ac:dyDescent="0.2">
      <c r="A6793" t="s">
        <v>1242</v>
      </c>
      <c r="B6793" t="s">
        <v>5</v>
      </c>
      <c r="C6793">
        <v>6</v>
      </c>
      <c r="D6793" t="s">
        <v>1257</v>
      </c>
      <c r="E6793">
        <v>4057509</v>
      </c>
      <c r="F6793" t="s">
        <v>1244</v>
      </c>
      <c r="G6793" t="s">
        <v>1282</v>
      </c>
      <c r="H6793">
        <v>25</v>
      </c>
      <c r="I6793">
        <v>51</v>
      </c>
    </row>
    <row r="6794" spans="1:9" x14ac:dyDescent="0.2">
      <c r="A6794" t="s">
        <v>1242</v>
      </c>
      <c r="B6794" t="s">
        <v>5</v>
      </c>
      <c r="C6794">
        <v>6</v>
      </c>
      <c r="D6794" t="s">
        <v>1257</v>
      </c>
      <c r="E6794">
        <v>4057509</v>
      </c>
      <c r="F6794" t="s">
        <v>1244</v>
      </c>
      <c r="G6794" t="s">
        <v>1283</v>
      </c>
      <c r="H6794">
        <v>17</v>
      </c>
      <c r="I6794">
        <v>51</v>
      </c>
    </row>
    <row r="6795" spans="1:9" x14ac:dyDescent="0.2">
      <c r="A6795" t="s">
        <v>1242</v>
      </c>
      <c r="B6795" t="s">
        <v>5</v>
      </c>
      <c r="C6795">
        <v>6</v>
      </c>
      <c r="D6795" t="s">
        <v>1257</v>
      </c>
      <c r="E6795">
        <v>4057509</v>
      </c>
      <c r="F6795" t="s">
        <v>1244</v>
      </c>
      <c r="G6795" t="s">
        <v>1284</v>
      </c>
      <c r="H6795">
        <v>29</v>
      </c>
      <c r="I6795">
        <v>51</v>
      </c>
    </row>
    <row r="6796" spans="1:9" x14ac:dyDescent="0.2">
      <c r="A6796" t="s">
        <v>1242</v>
      </c>
      <c r="B6796" t="s">
        <v>5</v>
      </c>
      <c r="C6796">
        <v>6</v>
      </c>
      <c r="D6796" t="s">
        <v>1257</v>
      </c>
      <c r="E6796">
        <v>4057509</v>
      </c>
      <c r="F6796" t="s">
        <v>1244</v>
      </c>
      <c r="G6796" t="s">
        <v>1285</v>
      </c>
      <c r="H6796">
        <v>24</v>
      </c>
      <c r="I6796">
        <v>51</v>
      </c>
    </row>
    <row r="6797" spans="1:9" x14ac:dyDescent="0.2">
      <c r="A6797" t="s">
        <v>1242</v>
      </c>
      <c r="B6797" t="s">
        <v>5</v>
      </c>
      <c r="C6797">
        <v>6</v>
      </c>
      <c r="D6797" t="s">
        <v>1257</v>
      </c>
      <c r="E6797">
        <v>4057509</v>
      </c>
      <c r="F6797" t="s">
        <v>1244</v>
      </c>
      <c r="G6797" t="s">
        <v>1286</v>
      </c>
      <c r="H6797">
        <v>24</v>
      </c>
      <c r="I6797">
        <v>51</v>
      </c>
    </row>
    <row r="6798" spans="1:9" x14ac:dyDescent="0.2">
      <c r="A6798" t="s">
        <v>1242</v>
      </c>
      <c r="B6798" t="s">
        <v>5</v>
      </c>
      <c r="C6798">
        <v>6</v>
      </c>
      <c r="D6798" t="s">
        <v>1257</v>
      </c>
      <c r="E6798">
        <v>4057509</v>
      </c>
      <c r="F6798" t="s">
        <v>1244</v>
      </c>
      <c r="G6798" t="s">
        <v>1287</v>
      </c>
      <c r="H6798">
        <v>14</v>
      </c>
      <c r="I6798">
        <v>51</v>
      </c>
    </row>
    <row r="6799" spans="1:9" x14ac:dyDescent="0.2">
      <c r="A6799" t="s">
        <v>1242</v>
      </c>
      <c r="B6799" t="s">
        <v>5</v>
      </c>
      <c r="C6799">
        <v>6</v>
      </c>
      <c r="D6799" t="s">
        <v>1257</v>
      </c>
      <c r="E6799">
        <v>4057509</v>
      </c>
      <c r="F6799" t="s">
        <v>1244</v>
      </c>
      <c r="G6799" t="s">
        <v>1288</v>
      </c>
      <c r="H6799">
        <v>27</v>
      </c>
      <c r="I6799">
        <v>51</v>
      </c>
    </row>
    <row r="6800" spans="1:9" x14ac:dyDescent="0.2">
      <c r="A6800" t="s">
        <v>1242</v>
      </c>
      <c r="B6800" t="s">
        <v>5</v>
      </c>
      <c r="C6800">
        <v>6</v>
      </c>
      <c r="D6800" t="s">
        <v>1257</v>
      </c>
      <c r="E6800">
        <v>4057509</v>
      </c>
      <c r="F6800" t="s">
        <v>1244</v>
      </c>
      <c r="G6800" t="s">
        <v>1289</v>
      </c>
      <c r="H6800">
        <v>19</v>
      </c>
      <c r="I6800">
        <v>51</v>
      </c>
    </row>
    <row r="6801" spans="1:9" x14ac:dyDescent="0.2">
      <c r="A6801" t="s">
        <v>1242</v>
      </c>
      <c r="B6801" t="s">
        <v>5</v>
      </c>
      <c r="C6801">
        <v>6</v>
      </c>
      <c r="D6801" t="s">
        <v>1257</v>
      </c>
      <c r="E6801">
        <v>4057509</v>
      </c>
      <c r="F6801" t="s">
        <v>1244</v>
      </c>
      <c r="G6801" t="s">
        <v>1290</v>
      </c>
      <c r="H6801">
        <v>27</v>
      </c>
      <c r="I6801">
        <v>68</v>
      </c>
    </row>
    <row r="6802" spans="1:9" x14ac:dyDescent="0.2">
      <c r="A6802" t="s">
        <v>1242</v>
      </c>
      <c r="B6802" t="s">
        <v>5</v>
      </c>
      <c r="C6802">
        <v>6</v>
      </c>
      <c r="D6802" t="s">
        <v>1257</v>
      </c>
      <c r="E6802">
        <v>4057509</v>
      </c>
      <c r="F6802" t="s">
        <v>1244</v>
      </c>
      <c r="G6802" t="s">
        <v>1291</v>
      </c>
      <c r="H6802">
        <v>14</v>
      </c>
      <c r="I6802">
        <v>51</v>
      </c>
    </row>
    <row r="6803" spans="1:9" x14ac:dyDescent="0.2">
      <c r="A6803" t="s">
        <v>1242</v>
      </c>
      <c r="B6803" t="s">
        <v>5</v>
      </c>
      <c r="C6803">
        <v>6</v>
      </c>
      <c r="D6803" t="s">
        <v>1257</v>
      </c>
      <c r="E6803">
        <v>4057509</v>
      </c>
      <c r="F6803" t="s">
        <v>1244</v>
      </c>
      <c r="G6803" t="s">
        <v>1292</v>
      </c>
      <c r="H6803">
        <v>21</v>
      </c>
      <c r="I6803">
        <v>51</v>
      </c>
    </row>
    <row r="6804" spans="1:9" x14ac:dyDescent="0.2">
      <c r="A6804" t="s">
        <v>1242</v>
      </c>
      <c r="B6804" t="s">
        <v>5</v>
      </c>
      <c r="C6804">
        <v>6</v>
      </c>
      <c r="D6804" t="s">
        <v>1257</v>
      </c>
      <c r="E6804">
        <v>4057509</v>
      </c>
      <c r="F6804" t="s">
        <v>1244</v>
      </c>
      <c r="G6804" t="s">
        <v>1293</v>
      </c>
      <c r="H6804">
        <v>19</v>
      </c>
      <c r="I6804">
        <v>51</v>
      </c>
    </row>
    <row r="6805" spans="1:9" x14ac:dyDescent="0.2">
      <c r="A6805" t="s">
        <v>1242</v>
      </c>
      <c r="B6805" t="s">
        <v>5</v>
      </c>
      <c r="C6805">
        <v>6</v>
      </c>
      <c r="D6805" t="s">
        <v>1257</v>
      </c>
      <c r="E6805">
        <v>4057509</v>
      </c>
      <c r="F6805" t="s">
        <v>1244</v>
      </c>
      <c r="G6805" t="s">
        <v>1294</v>
      </c>
      <c r="H6805">
        <v>16</v>
      </c>
      <c r="I6805">
        <v>51</v>
      </c>
    </row>
    <row r="6806" spans="1:9" x14ac:dyDescent="0.2">
      <c r="A6806" t="s">
        <v>1242</v>
      </c>
      <c r="B6806" t="s">
        <v>5</v>
      </c>
      <c r="C6806">
        <v>6</v>
      </c>
      <c r="D6806" t="s">
        <v>1257</v>
      </c>
      <c r="E6806">
        <v>4057604</v>
      </c>
      <c r="F6806" t="s">
        <v>1253</v>
      </c>
      <c r="G6806" t="s">
        <v>1281</v>
      </c>
      <c r="H6806">
        <v>3</v>
      </c>
      <c r="I6806">
        <v>20</v>
      </c>
    </row>
    <row r="6807" spans="1:9" x14ac:dyDescent="0.2">
      <c r="A6807" t="s">
        <v>1242</v>
      </c>
      <c r="B6807" t="s">
        <v>5</v>
      </c>
      <c r="C6807">
        <v>6</v>
      </c>
      <c r="D6807" t="s">
        <v>1257</v>
      </c>
      <c r="E6807">
        <v>4057604</v>
      </c>
      <c r="F6807" t="s">
        <v>1253</v>
      </c>
      <c r="G6807" t="s">
        <v>1282</v>
      </c>
      <c r="H6807">
        <v>2</v>
      </c>
      <c r="I6807">
        <v>15</v>
      </c>
    </row>
    <row r="6808" spans="1:9" x14ac:dyDescent="0.2">
      <c r="A6808" t="s">
        <v>1242</v>
      </c>
      <c r="B6808" t="s">
        <v>5</v>
      </c>
      <c r="C6808">
        <v>6</v>
      </c>
      <c r="D6808" t="s">
        <v>1257</v>
      </c>
      <c r="E6808">
        <v>4057604</v>
      </c>
      <c r="F6808" t="s">
        <v>1253</v>
      </c>
      <c r="G6808" t="s">
        <v>1283</v>
      </c>
      <c r="H6808">
        <v>2</v>
      </c>
      <c r="I6808">
        <v>15</v>
      </c>
    </row>
    <row r="6809" spans="1:9" x14ac:dyDescent="0.2">
      <c r="A6809" t="s">
        <v>1242</v>
      </c>
      <c r="B6809" t="s">
        <v>5</v>
      </c>
      <c r="C6809">
        <v>6</v>
      </c>
      <c r="D6809" t="s">
        <v>1257</v>
      </c>
      <c r="E6809">
        <v>4057604</v>
      </c>
      <c r="F6809" t="s">
        <v>1253</v>
      </c>
      <c r="G6809" t="s">
        <v>1284</v>
      </c>
      <c r="H6809">
        <v>8</v>
      </c>
      <c r="I6809">
        <v>15</v>
      </c>
    </row>
    <row r="6810" spans="1:9" x14ac:dyDescent="0.2">
      <c r="A6810" t="s">
        <v>1242</v>
      </c>
      <c r="B6810" t="s">
        <v>5</v>
      </c>
      <c r="C6810">
        <v>6</v>
      </c>
      <c r="D6810" t="s">
        <v>1257</v>
      </c>
      <c r="E6810">
        <v>4057604</v>
      </c>
      <c r="F6810" t="s">
        <v>1253</v>
      </c>
      <c r="G6810" t="s">
        <v>1285</v>
      </c>
      <c r="H6810">
        <v>4</v>
      </c>
      <c r="I6810">
        <v>15</v>
      </c>
    </row>
    <row r="6811" spans="1:9" x14ac:dyDescent="0.2">
      <c r="A6811" t="s">
        <v>1242</v>
      </c>
      <c r="B6811" t="s">
        <v>5</v>
      </c>
      <c r="C6811">
        <v>6</v>
      </c>
      <c r="D6811" t="s">
        <v>1257</v>
      </c>
      <c r="E6811">
        <v>4057604</v>
      </c>
      <c r="F6811" t="s">
        <v>1253</v>
      </c>
      <c r="G6811" t="s">
        <v>1286</v>
      </c>
      <c r="H6811">
        <v>4</v>
      </c>
      <c r="I6811">
        <v>15</v>
      </c>
    </row>
    <row r="6812" spans="1:9" x14ac:dyDescent="0.2">
      <c r="A6812" t="s">
        <v>1242</v>
      </c>
      <c r="B6812" t="s">
        <v>5</v>
      </c>
      <c r="C6812">
        <v>6</v>
      </c>
      <c r="D6812" t="s">
        <v>1257</v>
      </c>
      <c r="E6812">
        <v>4057604</v>
      </c>
      <c r="F6812" t="s">
        <v>1253</v>
      </c>
      <c r="G6812" t="s">
        <v>1287</v>
      </c>
      <c r="H6812">
        <v>6</v>
      </c>
      <c r="I6812">
        <v>15</v>
      </c>
    </row>
    <row r="6813" spans="1:9" x14ac:dyDescent="0.2">
      <c r="A6813" t="s">
        <v>1242</v>
      </c>
      <c r="B6813" t="s">
        <v>5</v>
      </c>
      <c r="C6813">
        <v>6</v>
      </c>
      <c r="D6813" t="s">
        <v>1257</v>
      </c>
      <c r="E6813">
        <v>4057604</v>
      </c>
      <c r="F6813" t="s">
        <v>1253</v>
      </c>
      <c r="G6813" t="s">
        <v>1288</v>
      </c>
      <c r="H6813">
        <v>5</v>
      </c>
      <c r="I6813">
        <v>15</v>
      </c>
    </row>
    <row r="6814" spans="1:9" x14ac:dyDescent="0.2">
      <c r="A6814" t="s">
        <v>1242</v>
      </c>
      <c r="B6814" t="s">
        <v>5</v>
      </c>
      <c r="C6814">
        <v>6</v>
      </c>
      <c r="D6814" t="s">
        <v>1257</v>
      </c>
      <c r="E6814">
        <v>4057604</v>
      </c>
      <c r="F6814" t="s">
        <v>1253</v>
      </c>
      <c r="G6814" t="s">
        <v>1289</v>
      </c>
      <c r="H6814">
        <v>4</v>
      </c>
      <c r="I6814">
        <v>15</v>
      </c>
    </row>
    <row r="6815" spans="1:9" x14ac:dyDescent="0.2">
      <c r="A6815" t="s">
        <v>1242</v>
      </c>
      <c r="B6815" t="s">
        <v>5</v>
      </c>
      <c r="C6815">
        <v>6</v>
      </c>
      <c r="D6815" t="s">
        <v>1257</v>
      </c>
      <c r="E6815">
        <v>4057604</v>
      </c>
      <c r="F6815" t="s">
        <v>1253</v>
      </c>
      <c r="G6815" t="s">
        <v>1290</v>
      </c>
      <c r="H6815">
        <v>10</v>
      </c>
      <c r="I6815">
        <v>20</v>
      </c>
    </row>
    <row r="6816" spans="1:9" x14ac:dyDescent="0.2">
      <c r="A6816" t="s">
        <v>1242</v>
      </c>
      <c r="B6816" t="s">
        <v>5</v>
      </c>
      <c r="C6816">
        <v>6</v>
      </c>
      <c r="D6816" t="s">
        <v>1257</v>
      </c>
      <c r="E6816">
        <v>4057604</v>
      </c>
      <c r="F6816" t="s">
        <v>1253</v>
      </c>
      <c r="G6816" t="s">
        <v>1291</v>
      </c>
      <c r="H6816">
        <v>3</v>
      </c>
      <c r="I6816">
        <v>15</v>
      </c>
    </row>
    <row r="6817" spans="1:9" x14ac:dyDescent="0.2">
      <c r="A6817" t="s">
        <v>1242</v>
      </c>
      <c r="B6817" t="s">
        <v>5</v>
      </c>
      <c r="C6817">
        <v>6</v>
      </c>
      <c r="D6817" t="s">
        <v>1257</v>
      </c>
      <c r="E6817">
        <v>4057604</v>
      </c>
      <c r="F6817" t="s">
        <v>1253</v>
      </c>
      <c r="G6817" t="s">
        <v>1292</v>
      </c>
      <c r="H6817">
        <v>2</v>
      </c>
      <c r="I6817">
        <v>15</v>
      </c>
    </row>
    <row r="6818" spans="1:9" x14ac:dyDescent="0.2">
      <c r="A6818" t="s">
        <v>1242</v>
      </c>
      <c r="B6818" t="s">
        <v>5</v>
      </c>
      <c r="C6818">
        <v>6</v>
      </c>
      <c r="D6818" t="s">
        <v>1257</v>
      </c>
      <c r="E6818">
        <v>4057604</v>
      </c>
      <c r="F6818" t="s">
        <v>1253</v>
      </c>
      <c r="G6818" t="s">
        <v>1293</v>
      </c>
      <c r="H6818">
        <v>4</v>
      </c>
      <c r="I6818">
        <v>15</v>
      </c>
    </row>
    <row r="6819" spans="1:9" x14ac:dyDescent="0.2">
      <c r="A6819" t="s">
        <v>1242</v>
      </c>
      <c r="B6819" t="s">
        <v>5</v>
      </c>
      <c r="C6819">
        <v>6</v>
      </c>
      <c r="D6819" t="s">
        <v>1257</v>
      </c>
      <c r="E6819">
        <v>4057604</v>
      </c>
      <c r="F6819" t="s">
        <v>1253</v>
      </c>
      <c r="G6819" t="s">
        <v>1294</v>
      </c>
      <c r="H6819">
        <v>1</v>
      </c>
      <c r="I6819">
        <v>15</v>
      </c>
    </row>
    <row r="6820" spans="1:9" x14ac:dyDescent="0.2">
      <c r="A6820" t="s">
        <v>1242</v>
      </c>
      <c r="B6820" t="s">
        <v>5</v>
      </c>
      <c r="C6820">
        <v>6</v>
      </c>
      <c r="D6820" t="s">
        <v>1257</v>
      </c>
      <c r="E6820">
        <v>4057540</v>
      </c>
      <c r="F6820" t="s">
        <v>1249</v>
      </c>
      <c r="G6820" t="s">
        <v>1281</v>
      </c>
      <c r="H6820">
        <v>40</v>
      </c>
      <c r="I6820">
        <v>88</v>
      </c>
    </row>
    <row r="6821" spans="1:9" x14ac:dyDescent="0.2">
      <c r="A6821" t="s">
        <v>1242</v>
      </c>
      <c r="B6821" t="s">
        <v>5</v>
      </c>
      <c r="C6821">
        <v>6</v>
      </c>
      <c r="D6821" t="s">
        <v>1257</v>
      </c>
      <c r="E6821">
        <v>4057540</v>
      </c>
      <c r="F6821" t="s">
        <v>1249</v>
      </c>
      <c r="G6821" t="s">
        <v>1282</v>
      </c>
      <c r="H6821">
        <v>36</v>
      </c>
      <c r="I6821">
        <v>66</v>
      </c>
    </row>
    <row r="6822" spans="1:9" x14ac:dyDescent="0.2">
      <c r="A6822" t="s">
        <v>1242</v>
      </c>
      <c r="B6822" t="s">
        <v>5</v>
      </c>
      <c r="C6822">
        <v>6</v>
      </c>
      <c r="D6822" t="s">
        <v>1257</v>
      </c>
      <c r="E6822">
        <v>4057540</v>
      </c>
      <c r="F6822" t="s">
        <v>1249</v>
      </c>
      <c r="G6822" t="s">
        <v>1283</v>
      </c>
      <c r="H6822">
        <v>26</v>
      </c>
      <c r="I6822">
        <v>66</v>
      </c>
    </row>
    <row r="6823" spans="1:9" x14ac:dyDescent="0.2">
      <c r="A6823" t="s">
        <v>1242</v>
      </c>
      <c r="B6823" t="s">
        <v>5</v>
      </c>
      <c r="C6823">
        <v>6</v>
      </c>
      <c r="D6823" t="s">
        <v>1257</v>
      </c>
      <c r="E6823">
        <v>4057540</v>
      </c>
      <c r="F6823" t="s">
        <v>1249</v>
      </c>
      <c r="G6823" t="s">
        <v>1284</v>
      </c>
      <c r="H6823">
        <v>50</v>
      </c>
      <c r="I6823">
        <v>66</v>
      </c>
    </row>
    <row r="6824" spans="1:9" x14ac:dyDescent="0.2">
      <c r="A6824" t="s">
        <v>1242</v>
      </c>
      <c r="B6824" t="s">
        <v>5</v>
      </c>
      <c r="C6824">
        <v>6</v>
      </c>
      <c r="D6824" t="s">
        <v>1257</v>
      </c>
      <c r="E6824">
        <v>4057540</v>
      </c>
      <c r="F6824" t="s">
        <v>1249</v>
      </c>
      <c r="G6824" t="s">
        <v>1285</v>
      </c>
      <c r="H6824">
        <v>38</v>
      </c>
      <c r="I6824">
        <v>66</v>
      </c>
    </row>
    <row r="6825" spans="1:9" x14ac:dyDescent="0.2">
      <c r="A6825" t="s">
        <v>1242</v>
      </c>
      <c r="B6825" t="s">
        <v>5</v>
      </c>
      <c r="C6825">
        <v>6</v>
      </c>
      <c r="D6825" t="s">
        <v>1257</v>
      </c>
      <c r="E6825">
        <v>4057540</v>
      </c>
      <c r="F6825" t="s">
        <v>1249</v>
      </c>
      <c r="G6825" t="s">
        <v>1286</v>
      </c>
      <c r="H6825">
        <v>43</v>
      </c>
      <c r="I6825">
        <v>66</v>
      </c>
    </row>
    <row r="6826" spans="1:9" x14ac:dyDescent="0.2">
      <c r="A6826" t="s">
        <v>1242</v>
      </c>
      <c r="B6826" t="s">
        <v>5</v>
      </c>
      <c r="C6826">
        <v>6</v>
      </c>
      <c r="D6826" t="s">
        <v>1257</v>
      </c>
      <c r="E6826">
        <v>4057540</v>
      </c>
      <c r="F6826" t="s">
        <v>1249</v>
      </c>
      <c r="G6826" t="s">
        <v>1287</v>
      </c>
      <c r="H6826">
        <v>49</v>
      </c>
      <c r="I6826">
        <v>66</v>
      </c>
    </row>
    <row r="6827" spans="1:9" x14ac:dyDescent="0.2">
      <c r="A6827" t="s">
        <v>1242</v>
      </c>
      <c r="B6827" t="s">
        <v>5</v>
      </c>
      <c r="C6827">
        <v>6</v>
      </c>
      <c r="D6827" t="s">
        <v>1257</v>
      </c>
      <c r="E6827">
        <v>4057540</v>
      </c>
      <c r="F6827" t="s">
        <v>1249</v>
      </c>
      <c r="G6827" t="s">
        <v>1288</v>
      </c>
      <c r="H6827">
        <v>50</v>
      </c>
      <c r="I6827">
        <v>66</v>
      </c>
    </row>
    <row r="6828" spans="1:9" x14ac:dyDescent="0.2">
      <c r="A6828" t="s">
        <v>1242</v>
      </c>
      <c r="B6828" t="s">
        <v>5</v>
      </c>
      <c r="C6828">
        <v>6</v>
      </c>
      <c r="D6828" t="s">
        <v>1257</v>
      </c>
      <c r="E6828">
        <v>4057540</v>
      </c>
      <c r="F6828" t="s">
        <v>1249</v>
      </c>
      <c r="G6828" t="s">
        <v>1289</v>
      </c>
      <c r="H6828">
        <v>38</v>
      </c>
      <c r="I6828">
        <v>66</v>
      </c>
    </row>
    <row r="6829" spans="1:9" x14ac:dyDescent="0.2">
      <c r="A6829" t="s">
        <v>1242</v>
      </c>
      <c r="B6829" t="s">
        <v>5</v>
      </c>
      <c r="C6829">
        <v>6</v>
      </c>
      <c r="D6829" t="s">
        <v>1257</v>
      </c>
      <c r="E6829">
        <v>4057540</v>
      </c>
      <c r="F6829" t="s">
        <v>1249</v>
      </c>
      <c r="G6829" t="s">
        <v>1290</v>
      </c>
      <c r="H6829">
        <v>55</v>
      </c>
      <c r="I6829">
        <v>88</v>
      </c>
    </row>
    <row r="6830" spans="1:9" x14ac:dyDescent="0.2">
      <c r="A6830" t="s">
        <v>1242</v>
      </c>
      <c r="B6830" t="s">
        <v>5</v>
      </c>
      <c r="C6830">
        <v>6</v>
      </c>
      <c r="D6830" t="s">
        <v>1257</v>
      </c>
      <c r="E6830">
        <v>4057540</v>
      </c>
      <c r="F6830" t="s">
        <v>1249</v>
      </c>
      <c r="G6830" t="s">
        <v>1291</v>
      </c>
      <c r="H6830">
        <v>52</v>
      </c>
      <c r="I6830">
        <v>66</v>
      </c>
    </row>
    <row r="6831" spans="1:9" x14ac:dyDescent="0.2">
      <c r="A6831" t="s">
        <v>1242</v>
      </c>
      <c r="B6831" t="s">
        <v>5</v>
      </c>
      <c r="C6831">
        <v>6</v>
      </c>
      <c r="D6831" t="s">
        <v>1257</v>
      </c>
      <c r="E6831">
        <v>4057540</v>
      </c>
      <c r="F6831" t="s">
        <v>1249</v>
      </c>
      <c r="G6831" t="s">
        <v>1292</v>
      </c>
      <c r="H6831">
        <v>36</v>
      </c>
      <c r="I6831">
        <v>66</v>
      </c>
    </row>
    <row r="6832" spans="1:9" x14ac:dyDescent="0.2">
      <c r="A6832" t="s">
        <v>1242</v>
      </c>
      <c r="B6832" t="s">
        <v>5</v>
      </c>
      <c r="C6832">
        <v>6</v>
      </c>
      <c r="D6832" t="s">
        <v>1257</v>
      </c>
      <c r="E6832">
        <v>4057540</v>
      </c>
      <c r="F6832" t="s">
        <v>1249</v>
      </c>
      <c r="G6832" t="s">
        <v>1293</v>
      </c>
      <c r="H6832">
        <v>46</v>
      </c>
      <c r="I6832">
        <v>66</v>
      </c>
    </row>
    <row r="6833" spans="1:9" x14ac:dyDescent="0.2">
      <c r="A6833" t="s">
        <v>1242</v>
      </c>
      <c r="B6833" t="s">
        <v>5</v>
      </c>
      <c r="C6833">
        <v>6</v>
      </c>
      <c r="D6833" t="s">
        <v>1257</v>
      </c>
      <c r="E6833">
        <v>4057540</v>
      </c>
      <c r="F6833" t="s">
        <v>1249</v>
      </c>
      <c r="G6833" t="s">
        <v>1294</v>
      </c>
      <c r="H6833">
        <v>39</v>
      </c>
      <c r="I6833">
        <v>66</v>
      </c>
    </row>
    <row r="6834" spans="1:9" x14ac:dyDescent="0.2">
      <c r="A6834" t="s">
        <v>1242</v>
      </c>
      <c r="B6834" t="s">
        <v>5</v>
      </c>
      <c r="C6834">
        <v>6</v>
      </c>
      <c r="D6834" t="s">
        <v>1257</v>
      </c>
      <c r="E6834">
        <v>4057556</v>
      </c>
      <c r="F6834" t="s">
        <v>1248</v>
      </c>
      <c r="G6834" t="s">
        <v>1281</v>
      </c>
      <c r="H6834">
        <v>29</v>
      </c>
      <c r="I6834">
        <v>68</v>
      </c>
    </row>
    <row r="6835" spans="1:9" x14ac:dyDescent="0.2">
      <c r="A6835" t="s">
        <v>1242</v>
      </c>
      <c r="B6835" t="s">
        <v>5</v>
      </c>
      <c r="C6835">
        <v>6</v>
      </c>
      <c r="D6835" t="s">
        <v>1257</v>
      </c>
      <c r="E6835">
        <v>4057556</v>
      </c>
      <c r="F6835" t="s">
        <v>1248</v>
      </c>
      <c r="G6835" t="s">
        <v>1282</v>
      </c>
      <c r="H6835">
        <v>25</v>
      </c>
      <c r="I6835">
        <v>51</v>
      </c>
    </row>
    <row r="6836" spans="1:9" x14ac:dyDescent="0.2">
      <c r="A6836" t="s">
        <v>1242</v>
      </c>
      <c r="B6836" t="s">
        <v>5</v>
      </c>
      <c r="C6836">
        <v>6</v>
      </c>
      <c r="D6836" t="s">
        <v>1257</v>
      </c>
      <c r="E6836">
        <v>4057556</v>
      </c>
      <c r="F6836" t="s">
        <v>1248</v>
      </c>
      <c r="G6836" t="s">
        <v>1283</v>
      </c>
      <c r="H6836">
        <v>18</v>
      </c>
      <c r="I6836">
        <v>51</v>
      </c>
    </row>
    <row r="6837" spans="1:9" x14ac:dyDescent="0.2">
      <c r="A6837" t="s">
        <v>1242</v>
      </c>
      <c r="B6837" t="s">
        <v>5</v>
      </c>
      <c r="C6837">
        <v>6</v>
      </c>
      <c r="D6837" t="s">
        <v>1257</v>
      </c>
      <c r="E6837">
        <v>4057556</v>
      </c>
      <c r="F6837" t="s">
        <v>1248</v>
      </c>
      <c r="G6837" t="s">
        <v>1284</v>
      </c>
      <c r="H6837">
        <v>28</v>
      </c>
      <c r="I6837">
        <v>51</v>
      </c>
    </row>
    <row r="6838" spans="1:9" x14ac:dyDescent="0.2">
      <c r="A6838" t="s">
        <v>1242</v>
      </c>
      <c r="B6838" t="s">
        <v>5</v>
      </c>
      <c r="C6838">
        <v>6</v>
      </c>
      <c r="D6838" t="s">
        <v>1257</v>
      </c>
      <c r="E6838">
        <v>4057556</v>
      </c>
      <c r="F6838" t="s">
        <v>1248</v>
      </c>
      <c r="G6838" t="s">
        <v>1285</v>
      </c>
      <c r="H6838">
        <v>26</v>
      </c>
      <c r="I6838">
        <v>51</v>
      </c>
    </row>
    <row r="6839" spans="1:9" x14ac:dyDescent="0.2">
      <c r="A6839" t="s">
        <v>1242</v>
      </c>
      <c r="B6839" t="s">
        <v>5</v>
      </c>
      <c r="C6839">
        <v>6</v>
      </c>
      <c r="D6839" t="s">
        <v>1257</v>
      </c>
      <c r="E6839">
        <v>4057556</v>
      </c>
      <c r="F6839" t="s">
        <v>1248</v>
      </c>
      <c r="G6839" t="s">
        <v>1286</v>
      </c>
      <c r="H6839">
        <v>26</v>
      </c>
      <c r="I6839">
        <v>51</v>
      </c>
    </row>
    <row r="6840" spans="1:9" x14ac:dyDescent="0.2">
      <c r="A6840" t="s">
        <v>1242</v>
      </c>
      <c r="B6840" t="s">
        <v>5</v>
      </c>
      <c r="C6840">
        <v>6</v>
      </c>
      <c r="D6840" t="s">
        <v>1257</v>
      </c>
      <c r="E6840">
        <v>4057556</v>
      </c>
      <c r="F6840" t="s">
        <v>1248</v>
      </c>
      <c r="G6840" t="s">
        <v>1287</v>
      </c>
      <c r="H6840">
        <v>20</v>
      </c>
      <c r="I6840">
        <v>51</v>
      </c>
    </row>
    <row r="6841" spans="1:9" x14ac:dyDescent="0.2">
      <c r="A6841" t="s">
        <v>1242</v>
      </c>
      <c r="B6841" t="s">
        <v>5</v>
      </c>
      <c r="C6841">
        <v>6</v>
      </c>
      <c r="D6841" t="s">
        <v>1257</v>
      </c>
      <c r="E6841">
        <v>4057556</v>
      </c>
      <c r="F6841" t="s">
        <v>1248</v>
      </c>
      <c r="G6841" t="s">
        <v>1288</v>
      </c>
      <c r="H6841">
        <v>23</v>
      </c>
      <c r="I6841">
        <v>51</v>
      </c>
    </row>
    <row r="6842" spans="1:9" x14ac:dyDescent="0.2">
      <c r="A6842" t="s">
        <v>1242</v>
      </c>
      <c r="B6842" t="s">
        <v>5</v>
      </c>
      <c r="C6842">
        <v>6</v>
      </c>
      <c r="D6842" t="s">
        <v>1257</v>
      </c>
      <c r="E6842">
        <v>4057556</v>
      </c>
      <c r="F6842" t="s">
        <v>1248</v>
      </c>
      <c r="G6842" t="s">
        <v>1289</v>
      </c>
      <c r="H6842">
        <v>19</v>
      </c>
      <c r="I6842">
        <v>51</v>
      </c>
    </row>
    <row r="6843" spans="1:9" x14ac:dyDescent="0.2">
      <c r="A6843" t="s">
        <v>1242</v>
      </c>
      <c r="B6843" t="s">
        <v>5</v>
      </c>
      <c r="C6843">
        <v>6</v>
      </c>
      <c r="D6843" t="s">
        <v>1257</v>
      </c>
      <c r="E6843">
        <v>4057556</v>
      </c>
      <c r="F6843" t="s">
        <v>1248</v>
      </c>
      <c r="G6843" t="s">
        <v>1290</v>
      </c>
      <c r="H6843">
        <v>43</v>
      </c>
      <c r="I6843">
        <v>68</v>
      </c>
    </row>
    <row r="6844" spans="1:9" x14ac:dyDescent="0.2">
      <c r="A6844" t="s">
        <v>1242</v>
      </c>
      <c r="B6844" t="s">
        <v>5</v>
      </c>
      <c r="C6844">
        <v>6</v>
      </c>
      <c r="D6844" t="s">
        <v>1257</v>
      </c>
      <c r="E6844">
        <v>4057556</v>
      </c>
      <c r="F6844" t="s">
        <v>1248</v>
      </c>
      <c r="G6844" t="s">
        <v>1291</v>
      </c>
      <c r="H6844">
        <v>21</v>
      </c>
      <c r="I6844">
        <v>51</v>
      </c>
    </row>
    <row r="6845" spans="1:9" x14ac:dyDescent="0.2">
      <c r="A6845" t="s">
        <v>1242</v>
      </c>
      <c r="B6845" t="s">
        <v>5</v>
      </c>
      <c r="C6845">
        <v>6</v>
      </c>
      <c r="D6845" t="s">
        <v>1257</v>
      </c>
      <c r="E6845">
        <v>4057556</v>
      </c>
      <c r="F6845" t="s">
        <v>1248</v>
      </c>
      <c r="G6845" t="s">
        <v>1292</v>
      </c>
      <c r="H6845">
        <v>29</v>
      </c>
      <c r="I6845">
        <v>51</v>
      </c>
    </row>
    <row r="6846" spans="1:9" x14ac:dyDescent="0.2">
      <c r="A6846" t="s">
        <v>1242</v>
      </c>
      <c r="B6846" t="s">
        <v>5</v>
      </c>
      <c r="C6846">
        <v>6</v>
      </c>
      <c r="D6846" t="s">
        <v>1257</v>
      </c>
      <c r="E6846">
        <v>4057556</v>
      </c>
      <c r="F6846" t="s">
        <v>1248</v>
      </c>
      <c r="G6846" t="s">
        <v>1293</v>
      </c>
      <c r="H6846">
        <v>17</v>
      </c>
      <c r="I6846">
        <v>51</v>
      </c>
    </row>
    <row r="6847" spans="1:9" x14ac:dyDescent="0.2">
      <c r="A6847" t="s">
        <v>1242</v>
      </c>
      <c r="B6847" t="s">
        <v>5</v>
      </c>
      <c r="C6847">
        <v>6</v>
      </c>
      <c r="D6847" t="s">
        <v>1257</v>
      </c>
      <c r="E6847">
        <v>4057556</v>
      </c>
      <c r="F6847" t="s">
        <v>1248</v>
      </c>
      <c r="G6847" t="s">
        <v>1294</v>
      </c>
      <c r="H6847">
        <v>18</v>
      </c>
      <c r="I6847">
        <v>51</v>
      </c>
    </row>
    <row r="6848" spans="1:9" x14ac:dyDescent="0.2">
      <c r="A6848" t="s">
        <v>1242</v>
      </c>
      <c r="B6848" t="s">
        <v>5</v>
      </c>
      <c r="C6848">
        <v>6</v>
      </c>
      <c r="D6848" t="s">
        <v>1257</v>
      </c>
      <c r="E6848">
        <v>4057615</v>
      </c>
      <c r="F6848" t="s">
        <v>1254</v>
      </c>
      <c r="G6848" t="s">
        <v>1281</v>
      </c>
      <c r="H6848">
        <v>6</v>
      </c>
      <c r="I6848">
        <v>36</v>
      </c>
    </row>
    <row r="6849" spans="1:9" x14ac:dyDescent="0.2">
      <c r="A6849" t="s">
        <v>1242</v>
      </c>
      <c r="B6849" t="s">
        <v>5</v>
      </c>
      <c r="C6849">
        <v>6</v>
      </c>
      <c r="D6849" t="s">
        <v>1257</v>
      </c>
      <c r="E6849">
        <v>4057615</v>
      </c>
      <c r="F6849" t="s">
        <v>1254</v>
      </c>
      <c r="G6849" t="s">
        <v>1282</v>
      </c>
      <c r="H6849">
        <v>9</v>
      </c>
      <c r="I6849">
        <v>27</v>
      </c>
    </row>
    <row r="6850" spans="1:9" x14ac:dyDescent="0.2">
      <c r="A6850" t="s">
        <v>1242</v>
      </c>
      <c r="B6850" t="s">
        <v>5</v>
      </c>
      <c r="C6850">
        <v>6</v>
      </c>
      <c r="D6850" t="s">
        <v>1257</v>
      </c>
      <c r="E6850">
        <v>4057615</v>
      </c>
      <c r="F6850" t="s">
        <v>1254</v>
      </c>
      <c r="G6850" t="s">
        <v>1283</v>
      </c>
      <c r="H6850">
        <v>4</v>
      </c>
      <c r="I6850">
        <v>27</v>
      </c>
    </row>
    <row r="6851" spans="1:9" x14ac:dyDescent="0.2">
      <c r="A6851" t="s">
        <v>1242</v>
      </c>
      <c r="B6851" t="s">
        <v>5</v>
      </c>
      <c r="C6851">
        <v>6</v>
      </c>
      <c r="D6851" t="s">
        <v>1257</v>
      </c>
      <c r="E6851">
        <v>4057615</v>
      </c>
      <c r="F6851" t="s">
        <v>1254</v>
      </c>
      <c r="G6851" t="s">
        <v>1284</v>
      </c>
      <c r="H6851">
        <v>9</v>
      </c>
      <c r="I6851">
        <v>27</v>
      </c>
    </row>
    <row r="6852" spans="1:9" x14ac:dyDescent="0.2">
      <c r="A6852" t="s">
        <v>1242</v>
      </c>
      <c r="B6852" t="s">
        <v>5</v>
      </c>
      <c r="C6852">
        <v>6</v>
      </c>
      <c r="D6852" t="s">
        <v>1257</v>
      </c>
      <c r="E6852">
        <v>4057615</v>
      </c>
      <c r="F6852" t="s">
        <v>1254</v>
      </c>
      <c r="G6852" t="s">
        <v>1285</v>
      </c>
      <c r="H6852">
        <v>13</v>
      </c>
      <c r="I6852">
        <v>27</v>
      </c>
    </row>
    <row r="6853" spans="1:9" x14ac:dyDescent="0.2">
      <c r="A6853" t="s">
        <v>1242</v>
      </c>
      <c r="B6853" t="s">
        <v>5</v>
      </c>
      <c r="C6853">
        <v>6</v>
      </c>
      <c r="D6853" t="s">
        <v>1257</v>
      </c>
      <c r="E6853">
        <v>4057615</v>
      </c>
      <c r="F6853" t="s">
        <v>1254</v>
      </c>
      <c r="G6853" t="s">
        <v>1286</v>
      </c>
      <c r="H6853">
        <v>9</v>
      </c>
      <c r="I6853">
        <v>27</v>
      </c>
    </row>
    <row r="6854" spans="1:9" x14ac:dyDescent="0.2">
      <c r="A6854" t="s">
        <v>1242</v>
      </c>
      <c r="B6854" t="s">
        <v>5</v>
      </c>
      <c r="C6854">
        <v>6</v>
      </c>
      <c r="D6854" t="s">
        <v>1257</v>
      </c>
      <c r="E6854">
        <v>4057615</v>
      </c>
      <c r="F6854" t="s">
        <v>1254</v>
      </c>
      <c r="G6854" t="s">
        <v>1287</v>
      </c>
      <c r="H6854">
        <v>6</v>
      </c>
      <c r="I6854">
        <v>27</v>
      </c>
    </row>
    <row r="6855" spans="1:9" x14ac:dyDescent="0.2">
      <c r="A6855" t="s">
        <v>1242</v>
      </c>
      <c r="B6855" t="s">
        <v>5</v>
      </c>
      <c r="C6855">
        <v>6</v>
      </c>
      <c r="D6855" t="s">
        <v>1257</v>
      </c>
      <c r="E6855">
        <v>4057615</v>
      </c>
      <c r="F6855" t="s">
        <v>1254</v>
      </c>
      <c r="G6855" t="s">
        <v>1288</v>
      </c>
      <c r="H6855">
        <v>8</v>
      </c>
      <c r="I6855">
        <v>27</v>
      </c>
    </row>
    <row r="6856" spans="1:9" x14ac:dyDescent="0.2">
      <c r="A6856" t="s">
        <v>1242</v>
      </c>
      <c r="B6856" t="s">
        <v>5</v>
      </c>
      <c r="C6856">
        <v>6</v>
      </c>
      <c r="D6856" t="s">
        <v>1257</v>
      </c>
      <c r="E6856">
        <v>4057615</v>
      </c>
      <c r="F6856" t="s">
        <v>1254</v>
      </c>
      <c r="G6856" t="s">
        <v>1289</v>
      </c>
      <c r="H6856">
        <v>6</v>
      </c>
      <c r="I6856">
        <v>27</v>
      </c>
    </row>
    <row r="6857" spans="1:9" x14ac:dyDescent="0.2">
      <c r="A6857" t="s">
        <v>1242</v>
      </c>
      <c r="B6857" t="s">
        <v>5</v>
      </c>
      <c r="C6857">
        <v>6</v>
      </c>
      <c r="D6857" t="s">
        <v>1257</v>
      </c>
      <c r="E6857">
        <v>4057615</v>
      </c>
      <c r="F6857" t="s">
        <v>1254</v>
      </c>
      <c r="G6857" t="s">
        <v>1290</v>
      </c>
      <c r="H6857">
        <v>14</v>
      </c>
      <c r="I6857">
        <v>36</v>
      </c>
    </row>
    <row r="6858" spans="1:9" x14ac:dyDescent="0.2">
      <c r="A6858" t="s">
        <v>1242</v>
      </c>
      <c r="B6858" t="s">
        <v>5</v>
      </c>
      <c r="C6858">
        <v>6</v>
      </c>
      <c r="D6858" t="s">
        <v>1257</v>
      </c>
      <c r="E6858">
        <v>4057615</v>
      </c>
      <c r="F6858" t="s">
        <v>1254</v>
      </c>
      <c r="G6858" t="s">
        <v>1291</v>
      </c>
      <c r="H6858">
        <v>7</v>
      </c>
      <c r="I6858">
        <v>27</v>
      </c>
    </row>
    <row r="6859" spans="1:9" x14ac:dyDescent="0.2">
      <c r="A6859" t="s">
        <v>1242</v>
      </c>
      <c r="B6859" t="s">
        <v>5</v>
      </c>
      <c r="C6859">
        <v>6</v>
      </c>
      <c r="D6859" t="s">
        <v>1257</v>
      </c>
      <c r="E6859">
        <v>4057615</v>
      </c>
      <c r="F6859" t="s">
        <v>1254</v>
      </c>
      <c r="G6859" t="s">
        <v>1292</v>
      </c>
      <c r="H6859">
        <v>13</v>
      </c>
      <c r="I6859">
        <v>27</v>
      </c>
    </row>
    <row r="6860" spans="1:9" x14ac:dyDescent="0.2">
      <c r="A6860" t="s">
        <v>1242</v>
      </c>
      <c r="B6860" t="s">
        <v>5</v>
      </c>
      <c r="C6860">
        <v>6</v>
      </c>
      <c r="D6860" t="s">
        <v>1257</v>
      </c>
      <c r="E6860">
        <v>4057615</v>
      </c>
      <c r="F6860" t="s">
        <v>1254</v>
      </c>
      <c r="G6860" t="s">
        <v>1293</v>
      </c>
      <c r="H6860">
        <v>12</v>
      </c>
      <c r="I6860">
        <v>27</v>
      </c>
    </row>
    <row r="6861" spans="1:9" x14ac:dyDescent="0.2">
      <c r="A6861" t="s">
        <v>1242</v>
      </c>
      <c r="B6861" t="s">
        <v>5</v>
      </c>
      <c r="C6861">
        <v>6</v>
      </c>
      <c r="D6861" t="s">
        <v>1257</v>
      </c>
      <c r="E6861">
        <v>4057615</v>
      </c>
      <c r="F6861" t="s">
        <v>1254</v>
      </c>
      <c r="G6861" t="s">
        <v>1294</v>
      </c>
      <c r="H6861">
        <v>9</v>
      </c>
      <c r="I6861">
        <v>27</v>
      </c>
    </row>
    <row r="6862" spans="1:9" x14ac:dyDescent="0.2">
      <c r="A6862" t="s">
        <v>1242</v>
      </c>
      <c r="B6862" t="s">
        <v>5</v>
      </c>
      <c r="C6862">
        <v>6</v>
      </c>
      <c r="D6862" t="s">
        <v>1257</v>
      </c>
      <c r="E6862">
        <v>4057662</v>
      </c>
      <c r="F6862" t="s">
        <v>1255</v>
      </c>
      <c r="G6862" t="s">
        <v>1281</v>
      </c>
      <c r="H6862">
        <v>16</v>
      </c>
      <c r="I6862">
        <v>36</v>
      </c>
    </row>
    <row r="6863" spans="1:9" x14ac:dyDescent="0.2">
      <c r="A6863" t="s">
        <v>1242</v>
      </c>
      <c r="B6863" t="s">
        <v>5</v>
      </c>
      <c r="C6863">
        <v>6</v>
      </c>
      <c r="D6863" t="s">
        <v>1257</v>
      </c>
      <c r="E6863">
        <v>4057662</v>
      </c>
      <c r="F6863" t="s">
        <v>1255</v>
      </c>
      <c r="G6863" t="s">
        <v>1282</v>
      </c>
      <c r="H6863">
        <v>15</v>
      </c>
      <c r="I6863">
        <v>27</v>
      </c>
    </row>
    <row r="6864" spans="1:9" x14ac:dyDescent="0.2">
      <c r="A6864" t="s">
        <v>1242</v>
      </c>
      <c r="B6864" t="s">
        <v>5</v>
      </c>
      <c r="C6864">
        <v>6</v>
      </c>
      <c r="D6864" t="s">
        <v>1257</v>
      </c>
      <c r="E6864">
        <v>4057662</v>
      </c>
      <c r="F6864" t="s">
        <v>1255</v>
      </c>
      <c r="G6864" t="s">
        <v>1283</v>
      </c>
      <c r="H6864">
        <v>10</v>
      </c>
      <c r="I6864">
        <v>27</v>
      </c>
    </row>
    <row r="6865" spans="1:9" x14ac:dyDescent="0.2">
      <c r="A6865" t="s">
        <v>1242</v>
      </c>
      <c r="B6865" t="s">
        <v>5</v>
      </c>
      <c r="C6865">
        <v>6</v>
      </c>
      <c r="D6865" t="s">
        <v>1257</v>
      </c>
      <c r="E6865">
        <v>4057662</v>
      </c>
      <c r="F6865" t="s">
        <v>1255</v>
      </c>
      <c r="G6865" t="s">
        <v>1284</v>
      </c>
      <c r="H6865">
        <v>21</v>
      </c>
      <c r="I6865">
        <v>27</v>
      </c>
    </row>
    <row r="6866" spans="1:9" x14ac:dyDescent="0.2">
      <c r="A6866" t="s">
        <v>1242</v>
      </c>
      <c r="B6866" t="s">
        <v>5</v>
      </c>
      <c r="C6866">
        <v>6</v>
      </c>
      <c r="D6866" t="s">
        <v>1257</v>
      </c>
      <c r="E6866">
        <v>4057662</v>
      </c>
      <c r="F6866" t="s">
        <v>1255</v>
      </c>
      <c r="G6866" t="s">
        <v>1285</v>
      </c>
      <c r="H6866">
        <v>17</v>
      </c>
      <c r="I6866">
        <v>27</v>
      </c>
    </row>
    <row r="6867" spans="1:9" x14ac:dyDescent="0.2">
      <c r="A6867" t="s">
        <v>1242</v>
      </c>
      <c r="B6867" t="s">
        <v>5</v>
      </c>
      <c r="C6867">
        <v>6</v>
      </c>
      <c r="D6867" t="s">
        <v>1257</v>
      </c>
      <c r="E6867">
        <v>4057662</v>
      </c>
      <c r="F6867" t="s">
        <v>1255</v>
      </c>
      <c r="G6867" t="s">
        <v>1286</v>
      </c>
      <c r="H6867">
        <v>17</v>
      </c>
      <c r="I6867">
        <v>27</v>
      </c>
    </row>
    <row r="6868" spans="1:9" x14ac:dyDescent="0.2">
      <c r="A6868" t="s">
        <v>1242</v>
      </c>
      <c r="B6868" t="s">
        <v>5</v>
      </c>
      <c r="C6868">
        <v>6</v>
      </c>
      <c r="D6868" t="s">
        <v>1257</v>
      </c>
      <c r="E6868">
        <v>4057662</v>
      </c>
      <c r="F6868" t="s">
        <v>1255</v>
      </c>
      <c r="G6868" t="s">
        <v>1287</v>
      </c>
      <c r="H6868">
        <v>23</v>
      </c>
      <c r="I6868">
        <v>27</v>
      </c>
    </row>
    <row r="6869" spans="1:9" x14ac:dyDescent="0.2">
      <c r="A6869" t="s">
        <v>1242</v>
      </c>
      <c r="B6869" t="s">
        <v>5</v>
      </c>
      <c r="C6869">
        <v>6</v>
      </c>
      <c r="D6869" t="s">
        <v>1257</v>
      </c>
      <c r="E6869">
        <v>4057662</v>
      </c>
      <c r="F6869" t="s">
        <v>1255</v>
      </c>
      <c r="G6869" t="s">
        <v>1288</v>
      </c>
      <c r="H6869">
        <v>21</v>
      </c>
      <c r="I6869">
        <v>27</v>
      </c>
    </row>
    <row r="6870" spans="1:9" x14ac:dyDescent="0.2">
      <c r="A6870" t="s">
        <v>1242</v>
      </c>
      <c r="B6870" t="s">
        <v>5</v>
      </c>
      <c r="C6870">
        <v>6</v>
      </c>
      <c r="D6870" t="s">
        <v>1257</v>
      </c>
      <c r="E6870">
        <v>4057662</v>
      </c>
      <c r="F6870" t="s">
        <v>1255</v>
      </c>
      <c r="G6870" t="s">
        <v>1289</v>
      </c>
      <c r="H6870">
        <v>15</v>
      </c>
      <c r="I6870">
        <v>27</v>
      </c>
    </row>
    <row r="6871" spans="1:9" x14ac:dyDescent="0.2">
      <c r="A6871" t="s">
        <v>1242</v>
      </c>
      <c r="B6871" t="s">
        <v>5</v>
      </c>
      <c r="C6871">
        <v>6</v>
      </c>
      <c r="D6871" t="s">
        <v>1257</v>
      </c>
      <c r="E6871">
        <v>4057662</v>
      </c>
      <c r="F6871" t="s">
        <v>1255</v>
      </c>
      <c r="G6871" t="s">
        <v>1290</v>
      </c>
      <c r="H6871">
        <v>25</v>
      </c>
      <c r="I6871">
        <v>36</v>
      </c>
    </row>
    <row r="6872" spans="1:9" x14ac:dyDescent="0.2">
      <c r="A6872" t="s">
        <v>1242</v>
      </c>
      <c r="B6872" t="s">
        <v>5</v>
      </c>
      <c r="C6872">
        <v>6</v>
      </c>
      <c r="D6872" t="s">
        <v>1257</v>
      </c>
      <c r="E6872">
        <v>4057662</v>
      </c>
      <c r="F6872" t="s">
        <v>1255</v>
      </c>
      <c r="G6872" t="s">
        <v>1291</v>
      </c>
      <c r="H6872">
        <v>18</v>
      </c>
      <c r="I6872">
        <v>27</v>
      </c>
    </row>
    <row r="6873" spans="1:9" x14ac:dyDescent="0.2">
      <c r="A6873" t="s">
        <v>1242</v>
      </c>
      <c r="B6873" t="s">
        <v>5</v>
      </c>
      <c r="C6873">
        <v>6</v>
      </c>
      <c r="D6873" t="s">
        <v>1257</v>
      </c>
      <c r="E6873">
        <v>4057662</v>
      </c>
      <c r="F6873" t="s">
        <v>1255</v>
      </c>
      <c r="G6873" t="s">
        <v>1292</v>
      </c>
      <c r="H6873">
        <v>18</v>
      </c>
      <c r="I6873">
        <v>27</v>
      </c>
    </row>
    <row r="6874" spans="1:9" x14ac:dyDescent="0.2">
      <c r="A6874" t="s">
        <v>1242</v>
      </c>
      <c r="B6874" t="s">
        <v>5</v>
      </c>
      <c r="C6874">
        <v>6</v>
      </c>
      <c r="D6874" t="s">
        <v>1257</v>
      </c>
      <c r="E6874">
        <v>4057662</v>
      </c>
      <c r="F6874" t="s">
        <v>1255</v>
      </c>
      <c r="G6874" t="s">
        <v>1293</v>
      </c>
      <c r="H6874">
        <v>18</v>
      </c>
      <c r="I6874">
        <v>27</v>
      </c>
    </row>
    <row r="6875" spans="1:9" x14ac:dyDescent="0.2">
      <c r="A6875" t="s">
        <v>1242</v>
      </c>
      <c r="B6875" t="s">
        <v>5</v>
      </c>
      <c r="C6875">
        <v>6</v>
      </c>
      <c r="D6875" t="s">
        <v>1257</v>
      </c>
      <c r="E6875">
        <v>4057662</v>
      </c>
      <c r="F6875" t="s">
        <v>1255</v>
      </c>
      <c r="G6875" t="s">
        <v>1294</v>
      </c>
      <c r="H6875">
        <v>14</v>
      </c>
      <c r="I6875">
        <v>27</v>
      </c>
    </row>
    <row r="6876" spans="1:9" x14ac:dyDescent="0.2">
      <c r="A6876" t="s">
        <v>1242</v>
      </c>
      <c r="B6876" t="s">
        <v>5</v>
      </c>
      <c r="C6876">
        <v>6</v>
      </c>
      <c r="D6876" t="s">
        <v>1256</v>
      </c>
      <c r="E6876">
        <v>4057474</v>
      </c>
      <c r="F6876" t="s">
        <v>1248</v>
      </c>
      <c r="G6876" t="s">
        <v>1281</v>
      </c>
      <c r="H6876">
        <v>32</v>
      </c>
      <c r="I6876">
        <v>76</v>
      </c>
    </row>
    <row r="6877" spans="1:9" x14ac:dyDescent="0.2">
      <c r="A6877" t="s">
        <v>1242</v>
      </c>
      <c r="B6877" t="s">
        <v>5</v>
      </c>
      <c r="C6877">
        <v>6</v>
      </c>
      <c r="D6877" t="s">
        <v>1256</v>
      </c>
      <c r="E6877">
        <v>4057474</v>
      </c>
      <c r="F6877" t="s">
        <v>1248</v>
      </c>
      <c r="G6877" t="s">
        <v>1282</v>
      </c>
      <c r="H6877">
        <v>19</v>
      </c>
      <c r="I6877">
        <v>57</v>
      </c>
    </row>
    <row r="6878" spans="1:9" x14ac:dyDescent="0.2">
      <c r="A6878" t="s">
        <v>1242</v>
      </c>
      <c r="B6878" t="s">
        <v>5</v>
      </c>
      <c r="C6878">
        <v>6</v>
      </c>
      <c r="D6878" t="s">
        <v>1256</v>
      </c>
      <c r="E6878">
        <v>4057474</v>
      </c>
      <c r="F6878" t="s">
        <v>1248</v>
      </c>
      <c r="G6878" t="s">
        <v>1283</v>
      </c>
      <c r="H6878">
        <v>21</v>
      </c>
      <c r="I6878">
        <v>57</v>
      </c>
    </row>
    <row r="6879" spans="1:9" x14ac:dyDescent="0.2">
      <c r="A6879" t="s">
        <v>1242</v>
      </c>
      <c r="B6879" t="s">
        <v>5</v>
      </c>
      <c r="C6879">
        <v>6</v>
      </c>
      <c r="D6879" t="s">
        <v>1256</v>
      </c>
      <c r="E6879">
        <v>4057474</v>
      </c>
      <c r="F6879" t="s">
        <v>1248</v>
      </c>
      <c r="G6879" t="s">
        <v>1284</v>
      </c>
      <c r="H6879">
        <v>35</v>
      </c>
      <c r="I6879">
        <v>57</v>
      </c>
    </row>
    <row r="6880" spans="1:9" x14ac:dyDescent="0.2">
      <c r="A6880" t="s">
        <v>1242</v>
      </c>
      <c r="B6880" t="s">
        <v>5</v>
      </c>
      <c r="C6880">
        <v>6</v>
      </c>
      <c r="D6880" t="s">
        <v>1256</v>
      </c>
      <c r="E6880">
        <v>4057474</v>
      </c>
      <c r="F6880" t="s">
        <v>1248</v>
      </c>
      <c r="G6880" t="s">
        <v>1285</v>
      </c>
      <c r="H6880">
        <v>23</v>
      </c>
      <c r="I6880">
        <v>57</v>
      </c>
    </row>
    <row r="6881" spans="1:9" x14ac:dyDescent="0.2">
      <c r="A6881" t="s">
        <v>1242</v>
      </c>
      <c r="B6881" t="s">
        <v>5</v>
      </c>
      <c r="C6881">
        <v>6</v>
      </c>
      <c r="D6881" t="s">
        <v>1256</v>
      </c>
      <c r="E6881">
        <v>4057474</v>
      </c>
      <c r="F6881" t="s">
        <v>1248</v>
      </c>
      <c r="G6881" t="s">
        <v>1286</v>
      </c>
      <c r="H6881">
        <v>23</v>
      </c>
      <c r="I6881">
        <v>57</v>
      </c>
    </row>
    <row r="6882" spans="1:9" x14ac:dyDescent="0.2">
      <c r="A6882" t="s">
        <v>1242</v>
      </c>
      <c r="B6882" t="s">
        <v>5</v>
      </c>
      <c r="C6882">
        <v>6</v>
      </c>
      <c r="D6882" t="s">
        <v>1256</v>
      </c>
      <c r="E6882">
        <v>4057474</v>
      </c>
      <c r="F6882" t="s">
        <v>1248</v>
      </c>
      <c r="G6882" t="s">
        <v>1287</v>
      </c>
      <c r="H6882">
        <v>19</v>
      </c>
      <c r="I6882">
        <v>57</v>
      </c>
    </row>
    <row r="6883" spans="1:9" x14ac:dyDescent="0.2">
      <c r="A6883" t="s">
        <v>1242</v>
      </c>
      <c r="B6883" t="s">
        <v>5</v>
      </c>
      <c r="C6883">
        <v>6</v>
      </c>
      <c r="D6883" t="s">
        <v>1256</v>
      </c>
      <c r="E6883">
        <v>4057474</v>
      </c>
      <c r="F6883" t="s">
        <v>1248</v>
      </c>
      <c r="G6883" t="s">
        <v>1288</v>
      </c>
      <c r="H6883">
        <v>26</v>
      </c>
      <c r="I6883">
        <v>57</v>
      </c>
    </row>
    <row r="6884" spans="1:9" x14ac:dyDescent="0.2">
      <c r="A6884" t="s">
        <v>1242</v>
      </c>
      <c r="B6884" t="s">
        <v>5</v>
      </c>
      <c r="C6884">
        <v>6</v>
      </c>
      <c r="D6884" t="s">
        <v>1256</v>
      </c>
      <c r="E6884">
        <v>4057474</v>
      </c>
      <c r="F6884" t="s">
        <v>1248</v>
      </c>
      <c r="G6884" t="s">
        <v>1289</v>
      </c>
      <c r="H6884">
        <v>28</v>
      </c>
      <c r="I6884">
        <v>57</v>
      </c>
    </row>
    <row r="6885" spans="1:9" x14ac:dyDescent="0.2">
      <c r="A6885" t="s">
        <v>1242</v>
      </c>
      <c r="B6885" t="s">
        <v>5</v>
      </c>
      <c r="C6885">
        <v>6</v>
      </c>
      <c r="D6885" t="s">
        <v>1256</v>
      </c>
      <c r="E6885">
        <v>4057474</v>
      </c>
      <c r="F6885" t="s">
        <v>1248</v>
      </c>
      <c r="G6885" t="s">
        <v>1290</v>
      </c>
      <c r="H6885">
        <v>35</v>
      </c>
      <c r="I6885">
        <v>76</v>
      </c>
    </row>
    <row r="6886" spans="1:9" x14ac:dyDescent="0.2">
      <c r="A6886" t="s">
        <v>1242</v>
      </c>
      <c r="B6886" t="s">
        <v>5</v>
      </c>
      <c r="C6886">
        <v>6</v>
      </c>
      <c r="D6886" t="s">
        <v>1256</v>
      </c>
      <c r="E6886">
        <v>4057474</v>
      </c>
      <c r="F6886" t="s">
        <v>1248</v>
      </c>
      <c r="G6886" t="s">
        <v>1291</v>
      </c>
      <c r="H6886">
        <v>24</v>
      </c>
      <c r="I6886">
        <v>57</v>
      </c>
    </row>
    <row r="6887" spans="1:9" x14ac:dyDescent="0.2">
      <c r="A6887" t="s">
        <v>1242</v>
      </c>
      <c r="B6887" t="s">
        <v>5</v>
      </c>
      <c r="C6887">
        <v>6</v>
      </c>
      <c r="D6887" t="s">
        <v>1256</v>
      </c>
      <c r="E6887">
        <v>4057474</v>
      </c>
      <c r="F6887" t="s">
        <v>1248</v>
      </c>
      <c r="G6887" t="s">
        <v>1292</v>
      </c>
      <c r="H6887">
        <v>34</v>
      </c>
      <c r="I6887">
        <v>57</v>
      </c>
    </row>
    <row r="6888" spans="1:9" x14ac:dyDescent="0.2">
      <c r="A6888" t="s">
        <v>1242</v>
      </c>
      <c r="B6888" t="s">
        <v>5</v>
      </c>
      <c r="C6888">
        <v>6</v>
      </c>
      <c r="D6888" t="s">
        <v>1256</v>
      </c>
      <c r="E6888">
        <v>4057474</v>
      </c>
      <c r="F6888" t="s">
        <v>1248</v>
      </c>
      <c r="G6888" t="s">
        <v>1293</v>
      </c>
      <c r="H6888">
        <v>18</v>
      </c>
      <c r="I6888">
        <v>57</v>
      </c>
    </row>
    <row r="6889" spans="1:9" x14ac:dyDescent="0.2">
      <c r="A6889" t="s">
        <v>1242</v>
      </c>
      <c r="B6889" t="s">
        <v>5</v>
      </c>
      <c r="C6889">
        <v>6</v>
      </c>
      <c r="D6889" t="s">
        <v>1256</v>
      </c>
      <c r="E6889">
        <v>4057474</v>
      </c>
      <c r="F6889" t="s">
        <v>1248</v>
      </c>
      <c r="G6889" t="s">
        <v>1294</v>
      </c>
      <c r="H6889">
        <v>17</v>
      </c>
      <c r="I6889">
        <v>57</v>
      </c>
    </row>
    <row r="6890" spans="1:9" x14ac:dyDescent="0.2">
      <c r="A6890" t="s">
        <v>1242</v>
      </c>
      <c r="B6890" t="s">
        <v>5</v>
      </c>
      <c r="C6890">
        <v>6</v>
      </c>
      <c r="D6890" t="s">
        <v>1256</v>
      </c>
      <c r="E6890">
        <v>4057578</v>
      </c>
      <c r="F6890" t="s">
        <v>1251</v>
      </c>
      <c r="G6890" t="s">
        <v>1281</v>
      </c>
      <c r="H6890">
        <v>51</v>
      </c>
      <c r="I6890">
        <v>84</v>
      </c>
    </row>
    <row r="6891" spans="1:9" x14ac:dyDescent="0.2">
      <c r="A6891" t="s">
        <v>1242</v>
      </c>
      <c r="B6891" t="s">
        <v>5</v>
      </c>
      <c r="C6891">
        <v>6</v>
      </c>
      <c r="D6891" t="s">
        <v>1256</v>
      </c>
      <c r="E6891">
        <v>4057578</v>
      </c>
      <c r="F6891" t="s">
        <v>1251</v>
      </c>
      <c r="G6891" t="s">
        <v>1282</v>
      </c>
      <c r="H6891">
        <v>29</v>
      </c>
      <c r="I6891">
        <v>63</v>
      </c>
    </row>
    <row r="6892" spans="1:9" x14ac:dyDescent="0.2">
      <c r="A6892" t="s">
        <v>1242</v>
      </c>
      <c r="B6892" t="s">
        <v>5</v>
      </c>
      <c r="C6892">
        <v>6</v>
      </c>
      <c r="D6892" t="s">
        <v>1256</v>
      </c>
      <c r="E6892">
        <v>4057578</v>
      </c>
      <c r="F6892" t="s">
        <v>1251</v>
      </c>
      <c r="G6892" t="s">
        <v>1283</v>
      </c>
      <c r="H6892">
        <v>37</v>
      </c>
      <c r="I6892">
        <v>63</v>
      </c>
    </row>
    <row r="6893" spans="1:9" x14ac:dyDescent="0.2">
      <c r="A6893" t="s">
        <v>1242</v>
      </c>
      <c r="B6893" t="s">
        <v>5</v>
      </c>
      <c r="C6893">
        <v>6</v>
      </c>
      <c r="D6893" t="s">
        <v>1256</v>
      </c>
      <c r="E6893">
        <v>4057578</v>
      </c>
      <c r="F6893" t="s">
        <v>1251</v>
      </c>
      <c r="G6893" t="s">
        <v>1284</v>
      </c>
      <c r="H6893">
        <v>46</v>
      </c>
      <c r="I6893">
        <v>63</v>
      </c>
    </row>
    <row r="6894" spans="1:9" x14ac:dyDescent="0.2">
      <c r="A6894" t="s">
        <v>1242</v>
      </c>
      <c r="B6894" t="s">
        <v>5</v>
      </c>
      <c r="C6894">
        <v>6</v>
      </c>
      <c r="D6894" t="s">
        <v>1256</v>
      </c>
      <c r="E6894">
        <v>4057578</v>
      </c>
      <c r="F6894" t="s">
        <v>1251</v>
      </c>
      <c r="G6894" t="s">
        <v>1285</v>
      </c>
      <c r="H6894">
        <v>30</v>
      </c>
      <c r="I6894">
        <v>63</v>
      </c>
    </row>
    <row r="6895" spans="1:9" x14ac:dyDescent="0.2">
      <c r="A6895" t="s">
        <v>1242</v>
      </c>
      <c r="B6895" t="s">
        <v>5</v>
      </c>
      <c r="C6895">
        <v>6</v>
      </c>
      <c r="D6895" t="s">
        <v>1256</v>
      </c>
      <c r="E6895">
        <v>4057578</v>
      </c>
      <c r="F6895" t="s">
        <v>1251</v>
      </c>
      <c r="G6895" t="s">
        <v>1286</v>
      </c>
      <c r="H6895">
        <v>41</v>
      </c>
      <c r="I6895">
        <v>63</v>
      </c>
    </row>
    <row r="6896" spans="1:9" x14ac:dyDescent="0.2">
      <c r="A6896" t="s">
        <v>1242</v>
      </c>
      <c r="B6896" t="s">
        <v>5</v>
      </c>
      <c r="C6896">
        <v>6</v>
      </c>
      <c r="D6896" t="s">
        <v>1256</v>
      </c>
      <c r="E6896">
        <v>4057578</v>
      </c>
      <c r="F6896" t="s">
        <v>1251</v>
      </c>
      <c r="G6896" t="s">
        <v>1287</v>
      </c>
      <c r="H6896">
        <v>28</v>
      </c>
      <c r="I6896">
        <v>63</v>
      </c>
    </row>
    <row r="6897" spans="1:9" x14ac:dyDescent="0.2">
      <c r="A6897" t="s">
        <v>1242</v>
      </c>
      <c r="B6897" t="s">
        <v>5</v>
      </c>
      <c r="C6897">
        <v>6</v>
      </c>
      <c r="D6897" t="s">
        <v>1256</v>
      </c>
      <c r="E6897">
        <v>4057578</v>
      </c>
      <c r="F6897" t="s">
        <v>1251</v>
      </c>
      <c r="G6897" t="s">
        <v>1288</v>
      </c>
      <c r="H6897">
        <v>34</v>
      </c>
      <c r="I6897">
        <v>63</v>
      </c>
    </row>
    <row r="6898" spans="1:9" x14ac:dyDescent="0.2">
      <c r="A6898" t="s">
        <v>1242</v>
      </c>
      <c r="B6898" t="s">
        <v>5</v>
      </c>
      <c r="C6898">
        <v>6</v>
      </c>
      <c r="D6898" t="s">
        <v>1256</v>
      </c>
      <c r="E6898">
        <v>4057578</v>
      </c>
      <c r="F6898" t="s">
        <v>1251</v>
      </c>
      <c r="G6898" t="s">
        <v>1289</v>
      </c>
      <c r="H6898">
        <v>40</v>
      </c>
      <c r="I6898">
        <v>63</v>
      </c>
    </row>
    <row r="6899" spans="1:9" x14ac:dyDescent="0.2">
      <c r="A6899" t="s">
        <v>1242</v>
      </c>
      <c r="B6899" t="s">
        <v>5</v>
      </c>
      <c r="C6899">
        <v>6</v>
      </c>
      <c r="D6899" t="s">
        <v>1256</v>
      </c>
      <c r="E6899">
        <v>4057578</v>
      </c>
      <c r="F6899" t="s">
        <v>1251</v>
      </c>
      <c r="G6899" t="s">
        <v>1290</v>
      </c>
      <c r="H6899">
        <v>57</v>
      </c>
      <c r="I6899">
        <v>84</v>
      </c>
    </row>
    <row r="6900" spans="1:9" x14ac:dyDescent="0.2">
      <c r="A6900" t="s">
        <v>1242</v>
      </c>
      <c r="B6900" t="s">
        <v>5</v>
      </c>
      <c r="C6900">
        <v>6</v>
      </c>
      <c r="D6900" t="s">
        <v>1256</v>
      </c>
      <c r="E6900">
        <v>4057578</v>
      </c>
      <c r="F6900" t="s">
        <v>1251</v>
      </c>
      <c r="G6900" t="s">
        <v>1291</v>
      </c>
      <c r="H6900">
        <v>40</v>
      </c>
      <c r="I6900">
        <v>63</v>
      </c>
    </row>
    <row r="6901" spans="1:9" x14ac:dyDescent="0.2">
      <c r="A6901" t="s">
        <v>1242</v>
      </c>
      <c r="B6901" t="s">
        <v>5</v>
      </c>
      <c r="C6901">
        <v>6</v>
      </c>
      <c r="D6901" t="s">
        <v>1256</v>
      </c>
      <c r="E6901">
        <v>4057578</v>
      </c>
      <c r="F6901" t="s">
        <v>1251</v>
      </c>
      <c r="G6901" t="s">
        <v>1292</v>
      </c>
      <c r="H6901">
        <v>39</v>
      </c>
      <c r="I6901">
        <v>63</v>
      </c>
    </row>
    <row r="6902" spans="1:9" x14ac:dyDescent="0.2">
      <c r="A6902" t="s">
        <v>1242</v>
      </c>
      <c r="B6902" t="s">
        <v>5</v>
      </c>
      <c r="C6902">
        <v>6</v>
      </c>
      <c r="D6902" t="s">
        <v>1256</v>
      </c>
      <c r="E6902">
        <v>4057578</v>
      </c>
      <c r="F6902" t="s">
        <v>1251</v>
      </c>
      <c r="G6902" t="s">
        <v>1293</v>
      </c>
      <c r="H6902">
        <v>25</v>
      </c>
      <c r="I6902">
        <v>63</v>
      </c>
    </row>
    <row r="6903" spans="1:9" x14ac:dyDescent="0.2">
      <c r="A6903" t="s">
        <v>1242</v>
      </c>
      <c r="B6903" t="s">
        <v>5</v>
      </c>
      <c r="C6903">
        <v>6</v>
      </c>
      <c r="D6903" t="s">
        <v>1256</v>
      </c>
      <c r="E6903">
        <v>4057578</v>
      </c>
      <c r="F6903" t="s">
        <v>1251</v>
      </c>
      <c r="G6903" t="s">
        <v>1294</v>
      </c>
      <c r="H6903">
        <v>20</v>
      </c>
      <c r="I6903">
        <v>63</v>
      </c>
    </row>
    <row r="6904" spans="1:9" x14ac:dyDescent="0.2">
      <c r="A6904" t="s">
        <v>1242</v>
      </c>
      <c r="B6904" t="s">
        <v>5</v>
      </c>
      <c r="C6904">
        <v>6</v>
      </c>
      <c r="D6904" t="s">
        <v>1256</v>
      </c>
      <c r="E6904">
        <v>4057669</v>
      </c>
      <c r="F6904" t="s">
        <v>1245</v>
      </c>
      <c r="G6904" t="s">
        <v>1281</v>
      </c>
      <c r="H6904">
        <v>30</v>
      </c>
      <c r="I6904">
        <v>72</v>
      </c>
    </row>
    <row r="6905" spans="1:9" x14ac:dyDescent="0.2">
      <c r="A6905" t="s">
        <v>1242</v>
      </c>
      <c r="B6905" t="s">
        <v>5</v>
      </c>
      <c r="C6905">
        <v>6</v>
      </c>
      <c r="D6905" t="s">
        <v>1256</v>
      </c>
      <c r="E6905">
        <v>4057669</v>
      </c>
      <c r="F6905" t="s">
        <v>1245</v>
      </c>
      <c r="G6905" t="s">
        <v>1282</v>
      </c>
      <c r="H6905">
        <v>20</v>
      </c>
      <c r="I6905">
        <v>54</v>
      </c>
    </row>
    <row r="6906" spans="1:9" x14ac:dyDescent="0.2">
      <c r="A6906" t="s">
        <v>1242</v>
      </c>
      <c r="B6906" t="s">
        <v>5</v>
      </c>
      <c r="C6906">
        <v>6</v>
      </c>
      <c r="D6906" t="s">
        <v>1256</v>
      </c>
      <c r="E6906">
        <v>4057669</v>
      </c>
      <c r="F6906" t="s">
        <v>1245</v>
      </c>
      <c r="G6906" t="s">
        <v>1283</v>
      </c>
      <c r="H6906">
        <v>23</v>
      </c>
      <c r="I6906">
        <v>54</v>
      </c>
    </row>
    <row r="6907" spans="1:9" x14ac:dyDescent="0.2">
      <c r="A6907" t="s">
        <v>1242</v>
      </c>
      <c r="B6907" t="s">
        <v>5</v>
      </c>
      <c r="C6907">
        <v>6</v>
      </c>
      <c r="D6907" t="s">
        <v>1256</v>
      </c>
      <c r="E6907">
        <v>4057669</v>
      </c>
      <c r="F6907" t="s">
        <v>1245</v>
      </c>
      <c r="G6907" t="s">
        <v>1284</v>
      </c>
      <c r="H6907">
        <v>41</v>
      </c>
      <c r="I6907">
        <v>54</v>
      </c>
    </row>
    <row r="6908" spans="1:9" x14ac:dyDescent="0.2">
      <c r="A6908" t="s">
        <v>1242</v>
      </c>
      <c r="B6908" t="s">
        <v>5</v>
      </c>
      <c r="C6908">
        <v>6</v>
      </c>
      <c r="D6908" t="s">
        <v>1256</v>
      </c>
      <c r="E6908">
        <v>4057669</v>
      </c>
      <c r="F6908" t="s">
        <v>1245</v>
      </c>
      <c r="G6908" t="s">
        <v>1285</v>
      </c>
      <c r="H6908">
        <v>30</v>
      </c>
      <c r="I6908">
        <v>54</v>
      </c>
    </row>
    <row r="6909" spans="1:9" x14ac:dyDescent="0.2">
      <c r="A6909" t="s">
        <v>1242</v>
      </c>
      <c r="B6909" t="s">
        <v>5</v>
      </c>
      <c r="C6909">
        <v>6</v>
      </c>
      <c r="D6909" t="s">
        <v>1256</v>
      </c>
      <c r="E6909">
        <v>4057669</v>
      </c>
      <c r="F6909" t="s">
        <v>1245</v>
      </c>
      <c r="G6909" t="s">
        <v>1286</v>
      </c>
      <c r="H6909">
        <v>26</v>
      </c>
      <c r="I6909">
        <v>54</v>
      </c>
    </row>
    <row r="6910" spans="1:9" x14ac:dyDescent="0.2">
      <c r="A6910" t="s">
        <v>1242</v>
      </c>
      <c r="B6910" t="s">
        <v>5</v>
      </c>
      <c r="C6910">
        <v>6</v>
      </c>
      <c r="D6910" t="s">
        <v>1256</v>
      </c>
      <c r="E6910">
        <v>4057669</v>
      </c>
      <c r="F6910" t="s">
        <v>1245</v>
      </c>
      <c r="G6910" t="s">
        <v>1287</v>
      </c>
      <c r="H6910">
        <v>16</v>
      </c>
      <c r="I6910">
        <v>54</v>
      </c>
    </row>
    <row r="6911" spans="1:9" x14ac:dyDescent="0.2">
      <c r="A6911" t="s">
        <v>1242</v>
      </c>
      <c r="B6911" t="s">
        <v>5</v>
      </c>
      <c r="C6911">
        <v>6</v>
      </c>
      <c r="D6911" t="s">
        <v>1256</v>
      </c>
      <c r="E6911">
        <v>4057669</v>
      </c>
      <c r="F6911" t="s">
        <v>1245</v>
      </c>
      <c r="G6911" t="s">
        <v>1288</v>
      </c>
      <c r="H6911">
        <v>27</v>
      </c>
      <c r="I6911">
        <v>54</v>
      </c>
    </row>
    <row r="6912" spans="1:9" x14ac:dyDescent="0.2">
      <c r="A6912" t="s">
        <v>1242</v>
      </c>
      <c r="B6912" t="s">
        <v>5</v>
      </c>
      <c r="C6912">
        <v>6</v>
      </c>
      <c r="D6912" t="s">
        <v>1256</v>
      </c>
      <c r="E6912">
        <v>4057669</v>
      </c>
      <c r="F6912" t="s">
        <v>1245</v>
      </c>
      <c r="G6912" t="s">
        <v>1289</v>
      </c>
      <c r="H6912">
        <v>21</v>
      </c>
      <c r="I6912">
        <v>54</v>
      </c>
    </row>
    <row r="6913" spans="1:9" x14ac:dyDescent="0.2">
      <c r="A6913" t="s">
        <v>1242</v>
      </c>
      <c r="B6913" t="s">
        <v>5</v>
      </c>
      <c r="C6913">
        <v>6</v>
      </c>
      <c r="D6913" t="s">
        <v>1256</v>
      </c>
      <c r="E6913">
        <v>4057669</v>
      </c>
      <c r="F6913" t="s">
        <v>1245</v>
      </c>
      <c r="G6913" t="s">
        <v>1290</v>
      </c>
      <c r="H6913">
        <v>34</v>
      </c>
      <c r="I6913">
        <v>72</v>
      </c>
    </row>
    <row r="6914" spans="1:9" x14ac:dyDescent="0.2">
      <c r="A6914" t="s">
        <v>1242</v>
      </c>
      <c r="B6914" t="s">
        <v>5</v>
      </c>
      <c r="C6914">
        <v>6</v>
      </c>
      <c r="D6914" t="s">
        <v>1256</v>
      </c>
      <c r="E6914">
        <v>4057669</v>
      </c>
      <c r="F6914" t="s">
        <v>1245</v>
      </c>
      <c r="G6914" t="s">
        <v>1291</v>
      </c>
      <c r="H6914">
        <v>30</v>
      </c>
      <c r="I6914">
        <v>54</v>
      </c>
    </row>
    <row r="6915" spans="1:9" x14ac:dyDescent="0.2">
      <c r="A6915" t="s">
        <v>1242</v>
      </c>
      <c r="B6915" t="s">
        <v>5</v>
      </c>
      <c r="C6915">
        <v>6</v>
      </c>
      <c r="D6915" t="s">
        <v>1256</v>
      </c>
      <c r="E6915">
        <v>4057669</v>
      </c>
      <c r="F6915" t="s">
        <v>1245</v>
      </c>
      <c r="G6915" t="s">
        <v>1292</v>
      </c>
      <c r="H6915">
        <v>35</v>
      </c>
      <c r="I6915">
        <v>54</v>
      </c>
    </row>
    <row r="6916" spans="1:9" x14ac:dyDescent="0.2">
      <c r="A6916" t="s">
        <v>1242</v>
      </c>
      <c r="B6916" t="s">
        <v>5</v>
      </c>
      <c r="C6916">
        <v>6</v>
      </c>
      <c r="D6916" t="s">
        <v>1256</v>
      </c>
      <c r="E6916">
        <v>4057669</v>
      </c>
      <c r="F6916" t="s">
        <v>1245</v>
      </c>
      <c r="G6916" t="s">
        <v>1293</v>
      </c>
      <c r="H6916">
        <v>19</v>
      </c>
      <c r="I6916">
        <v>54</v>
      </c>
    </row>
    <row r="6917" spans="1:9" x14ac:dyDescent="0.2">
      <c r="A6917" t="s">
        <v>1242</v>
      </c>
      <c r="B6917" t="s">
        <v>5</v>
      </c>
      <c r="C6917">
        <v>6</v>
      </c>
      <c r="D6917" t="s">
        <v>1256</v>
      </c>
      <c r="E6917">
        <v>4057669</v>
      </c>
      <c r="F6917" t="s">
        <v>1245</v>
      </c>
      <c r="G6917" t="s">
        <v>1294</v>
      </c>
      <c r="H6917">
        <v>18</v>
      </c>
      <c r="I6917">
        <v>54</v>
      </c>
    </row>
    <row r="6918" spans="1:9" x14ac:dyDescent="0.2">
      <c r="A6918" t="s">
        <v>1242</v>
      </c>
      <c r="B6918" t="s">
        <v>5</v>
      </c>
      <c r="C6918">
        <v>6</v>
      </c>
      <c r="D6918" t="s">
        <v>1256</v>
      </c>
      <c r="E6918">
        <v>4057438</v>
      </c>
      <c r="F6918" t="s">
        <v>1244</v>
      </c>
      <c r="G6918" t="s">
        <v>1281</v>
      </c>
      <c r="H6918">
        <v>32</v>
      </c>
      <c r="I6918">
        <v>60</v>
      </c>
    </row>
    <row r="6919" spans="1:9" x14ac:dyDescent="0.2">
      <c r="A6919" t="s">
        <v>1242</v>
      </c>
      <c r="B6919" t="s">
        <v>5</v>
      </c>
      <c r="C6919">
        <v>6</v>
      </c>
      <c r="D6919" t="s">
        <v>1256</v>
      </c>
      <c r="E6919">
        <v>4057438</v>
      </c>
      <c r="F6919" t="s">
        <v>1244</v>
      </c>
      <c r="G6919" t="s">
        <v>1282</v>
      </c>
      <c r="H6919">
        <v>15</v>
      </c>
      <c r="I6919">
        <v>45</v>
      </c>
    </row>
    <row r="6920" spans="1:9" x14ac:dyDescent="0.2">
      <c r="A6920" t="s">
        <v>1242</v>
      </c>
      <c r="B6920" t="s">
        <v>5</v>
      </c>
      <c r="C6920">
        <v>6</v>
      </c>
      <c r="D6920" t="s">
        <v>1256</v>
      </c>
      <c r="E6920">
        <v>4057438</v>
      </c>
      <c r="F6920" t="s">
        <v>1244</v>
      </c>
      <c r="G6920" t="s">
        <v>1283</v>
      </c>
      <c r="H6920">
        <v>30</v>
      </c>
      <c r="I6920">
        <v>45</v>
      </c>
    </row>
    <row r="6921" spans="1:9" x14ac:dyDescent="0.2">
      <c r="A6921" t="s">
        <v>1242</v>
      </c>
      <c r="B6921" t="s">
        <v>5</v>
      </c>
      <c r="C6921">
        <v>6</v>
      </c>
      <c r="D6921" t="s">
        <v>1256</v>
      </c>
      <c r="E6921">
        <v>4057438</v>
      </c>
      <c r="F6921" t="s">
        <v>1244</v>
      </c>
      <c r="G6921" t="s">
        <v>1284</v>
      </c>
      <c r="H6921">
        <v>31</v>
      </c>
      <c r="I6921">
        <v>45</v>
      </c>
    </row>
    <row r="6922" spans="1:9" x14ac:dyDescent="0.2">
      <c r="A6922" t="s">
        <v>1242</v>
      </c>
      <c r="B6922" t="s">
        <v>5</v>
      </c>
      <c r="C6922">
        <v>6</v>
      </c>
      <c r="D6922" t="s">
        <v>1256</v>
      </c>
      <c r="E6922">
        <v>4057438</v>
      </c>
      <c r="F6922" t="s">
        <v>1244</v>
      </c>
      <c r="G6922" t="s">
        <v>1285</v>
      </c>
      <c r="H6922">
        <v>18</v>
      </c>
      <c r="I6922">
        <v>45</v>
      </c>
    </row>
    <row r="6923" spans="1:9" x14ac:dyDescent="0.2">
      <c r="A6923" t="s">
        <v>1242</v>
      </c>
      <c r="B6923" t="s">
        <v>5</v>
      </c>
      <c r="C6923">
        <v>6</v>
      </c>
      <c r="D6923" t="s">
        <v>1256</v>
      </c>
      <c r="E6923">
        <v>4057438</v>
      </c>
      <c r="F6923" t="s">
        <v>1244</v>
      </c>
      <c r="G6923" t="s">
        <v>1286</v>
      </c>
      <c r="H6923">
        <v>27</v>
      </c>
      <c r="I6923">
        <v>45</v>
      </c>
    </row>
    <row r="6924" spans="1:9" x14ac:dyDescent="0.2">
      <c r="A6924" t="s">
        <v>1242</v>
      </c>
      <c r="B6924" t="s">
        <v>5</v>
      </c>
      <c r="C6924">
        <v>6</v>
      </c>
      <c r="D6924" t="s">
        <v>1256</v>
      </c>
      <c r="E6924">
        <v>4057438</v>
      </c>
      <c r="F6924" t="s">
        <v>1244</v>
      </c>
      <c r="G6924" t="s">
        <v>1287</v>
      </c>
      <c r="H6924">
        <v>16</v>
      </c>
      <c r="I6924">
        <v>45</v>
      </c>
    </row>
    <row r="6925" spans="1:9" x14ac:dyDescent="0.2">
      <c r="A6925" t="s">
        <v>1242</v>
      </c>
      <c r="B6925" t="s">
        <v>5</v>
      </c>
      <c r="C6925">
        <v>6</v>
      </c>
      <c r="D6925" t="s">
        <v>1256</v>
      </c>
      <c r="E6925">
        <v>4057438</v>
      </c>
      <c r="F6925" t="s">
        <v>1244</v>
      </c>
      <c r="G6925" t="s">
        <v>1288</v>
      </c>
      <c r="H6925">
        <v>27</v>
      </c>
      <c r="I6925">
        <v>45</v>
      </c>
    </row>
    <row r="6926" spans="1:9" x14ac:dyDescent="0.2">
      <c r="A6926" t="s">
        <v>1242</v>
      </c>
      <c r="B6926" t="s">
        <v>5</v>
      </c>
      <c r="C6926">
        <v>6</v>
      </c>
      <c r="D6926" t="s">
        <v>1256</v>
      </c>
      <c r="E6926">
        <v>4057438</v>
      </c>
      <c r="F6926" t="s">
        <v>1244</v>
      </c>
      <c r="G6926" t="s">
        <v>1289</v>
      </c>
      <c r="H6926">
        <v>26</v>
      </c>
      <c r="I6926">
        <v>45</v>
      </c>
    </row>
    <row r="6927" spans="1:9" x14ac:dyDescent="0.2">
      <c r="A6927" t="s">
        <v>1242</v>
      </c>
      <c r="B6927" t="s">
        <v>5</v>
      </c>
      <c r="C6927">
        <v>6</v>
      </c>
      <c r="D6927" t="s">
        <v>1256</v>
      </c>
      <c r="E6927">
        <v>4057438</v>
      </c>
      <c r="F6927" t="s">
        <v>1244</v>
      </c>
      <c r="G6927" t="s">
        <v>1290</v>
      </c>
      <c r="H6927">
        <v>40</v>
      </c>
      <c r="I6927">
        <v>60</v>
      </c>
    </row>
    <row r="6928" spans="1:9" x14ac:dyDescent="0.2">
      <c r="A6928" t="s">
        <v>1242</v>
      </c>
      <c r="B6928" t="s">
        <v>5</v>
      </c>
      <c r="C6928">
        <v>6</v>
      </c>
      <c r="D6928" t="s">
        <v>1256</v>
      </c>
      <c r="E6928">
        <v>4057438</v>
      </c>
      <c r="F6928" t="s">
        <v>1244</v>
      </c>
      <c r="G6928" t="s">
        <v>1291</v>
      </c>
      <c r="H6928">
        <v>28</v>
      </c>
      <c r="I6928">
        <v>45</v>
      </c>
    </row>
    <row r="6929" spans="1:9" x14ac:dyDescent="0.2">
      <c r="A6929" t="s">
        <v>1242</v>
      </c>
      <c r="B6929" t="s">
        <v>5</v>
      </c>
      <c r="C6929">
        <v>6</v>
      </c>
      <c r="D6929" t="s">
        <v>1256</v>
      </c>
      <c r="E6929">
        <v>4057438</v>
      </c>
      <c r="F6929" t="s">
        <v>1244</v>
      </c>
      <c r="G6929" t="s">
        <v>1292</v>
      </c>
      <c r="H6929">
        <v>31</v>
      </c>
      <c r="I6929">
        <v>45</v>
      </c>
    </row>
    <row r="6930" spans="1:9" x14ac:dyDescent="0.2">
      <c r="A6930" t="s">
        <v>1242</v>
      </c>
      <c r="B6930" t="s">
        <v>5</v>
      </c>
      <c r="C6930">
        <v>6</v>
      </c>
      <c r="D6930" t="s">
        <v>1256</v>
      </c>
      <c r="E6930">
        <v>4057438</v>
      </c>
      <c r="F6930" t="s">
        <v>1244</v>
      </c>
      <c r="G6930" t="s">
        <v>1293</v>
      </c>
      <c r="H6930">
        <v>17</v>
      </c>
      <c r="I6930">
        <v>45</v>
      </c>
    </row>
    <row r="6931" spans="1:9" x14ac:dyDescent="0.2">
      <c r="A6931" t="s">
        <v>1242</v>
      </c>
      <c r="B6931" t="s">
        <v>5</v>
      </c>
      <c r="C6931">
        <v>6</v>
      </c>
      <c r="D6931" t="s">
        <v>1256</v>
      </c>
      <c r="E6931">
        <v>4057438</v>
      </c>
      <c r="F6931" t="s">
        <v>1244</v>
      </c>
      <c r="G6931" t="s">
        <v>1294</v>
      </c>
      <c r="H6931">
        <v>15</v>
      </c>
      <c r="I6931">
        <v>45</v>
      </c>
    </row>
    <row r="6932" spans="1:9" x14ac:dyDescent="0.2">
      <c r="A6932" t="s">
        <v>1242</v>
      </c>
      <c r="B6932" t="s">
        <v>5</v>
      </c>
      <c r="C6932">
        <v>6</v>
      </c>
      <c r="D6932" t="s">
        <v>1256</v>
      </c>
      <c r="E6932">
        <v>4057550</v>
      </c>
      <c r="F6932" t="s">
        <v>1248</v>
      </c>
      <c r="G6932" t="s">
        <v>1281</v>
      </c>
      <c r="H6932">
        <v>23</v>
      </c>
      <c r="I6932">
        <v>36</v>
      </c>
    </row>
    <row r="6933" spans="1:9" x14ac:dyDescent="0.2">
      <c r="A6933" t="s">
        <v>1242</v>
      </c>
      <c r="B6933" t="s">
        <v>5</v>
      </c>
      <c r="C6933">
        <v>6</v>
      </c>
      <c r="D6933" t="s">
        <v>1256</v>
      </c>
      <c r="E6933">
        <v>4057550</v>
      </c>
      <c r="F6933" t="s">
        <v>1248</v>
      </c>
      <c r="G6933" t="s">
        <v>1282</v>
      </c>
      <c r="H6933">
        <v>14</v>
      </c>
      <c r="I6933">
        <v>27</v>
      </c>
    </row>
    <row r="6934" spans="1:9" x14ac:dyDescent="0.2">
      <c r="A6934" t="s">
        <v>1242</v>
      </c>
      <c r="B6934" t="s">
        <v>5</v>
      </c>
      <c r="C6934">
        <v>6</v>
      </c>
      <c r="D6934" t="s">
        <v>1256</v>
      </c>
      <c r="E6934">
        <v>4057550</v>
      </c>
      <c r="F6934" t="s">
        <v>1248</v>
      </c>
      <c r="G6934" t="s">
        <v>1283</v>
      </c>
      <c r="H6934">
        <v>15</v>
      </c>
      <c r="I6934">
        <v>27</v>
      </c>
    </row>
    <row r="6935" spans="1:9" x14ac:dyDescent="0.2">
      <c r="A6935" t="s">
        <v>1242</v>
      </c>
      <c r="B6935" t="s">
        <v>5</v>
      </c>
      <c r="C6935">
        <v>6</v>
      </c>
      <c r="D6935" t="s">
        <v>1256</v>
      </c>
      <c r="E6935">
        <v>4057550</v>
      </c>
      <c r="F6935" t="s">
        <v>1248</v>
      </c>
      <c r="G6935" t="s">
        <v>1284</v>
      </c>
      <c r="H6935">
        <v>17</v>
      </c>
      <c r="I6935">
        <v>27</v>
      </c>
    </row>
    <row r="6936" spans="1:9" x14ac:dyDescent="0.2">
      <c r="A6936" t="s">
        <v>1242</v>
      </c>
      <c r="B6936" t="s">
        <v>5</v>
      </c>
      <c r="C6936">
        <v>6</v>
      </c>
      <c r="D6936" t="s">
        <v>1256</v>
      </c>
      <c r="E6936">
        <v>4057550</v>
      </c>
      <c r="F6936" t="s">
        <v>1248</v>
      </c>
      <c r="G6936" t="s">
        <v>1285</v>
      </c>
      <c r="H6936">
        <v>12</v>
      </c>
      <c r="I6936">
        <v>27</v>
      </c>
    </row>
    <row r="6937" spans="1:9" x14ac:dyDescent="0.2">
      <c r="A6937" t="s">
        <v>1242</v>
      </c>
      <c r="B6937" t="s">
        <v>5</v>
      </c>
      <c r="C6937">
        <v>6</v>
      </c>
      <c r="D6937" t="s">
        <v>1256</v>
      </c>
      <c r="E6937">
        <v>4057550</v>
      </c>
      <c r="F6937" t="s">
        <v>1248</v>
      </c>
      <c r="G6937" t="s">
        <v>1286</v>
      </c>
      <c r="H6937">
        <v>17</v>
      </c>
      <c r="I6937">
        <v>27</v>
      </c>
    </row>
    <row r="6938" spans="1:9" x14ac:dyDescent="0.2">
      <c r="A6938" t="s">
        <v>1242</v>
      </c>
      <c r="B6938" t="s">
        <v>5</v>
      </c>
      <c r="C6938">
        <v>6</v>
      </c>
      <c r="D6938" t="s">
        <v>1256</v>
      </c>
      <c r="E6938">
        <v>4057550</v>
      </c>
      <c r="F6938" t="s">
        <v>1248</v>
      </c>
      <c r="G6938" t="s">
        <v>1287</v>
      </c>
      <c r="H6938">
        <v>10</v>
      </c>
      <c r="I6938">
        <v>27</v>
      </c>
    </row>
    <row r="6939" spans="1:9" x14ac:dyDescent="0.2">
      <c r="A6939" t="s">
        <v>1242</v>
      </c>
      <c r="B6939" t="s">
        <v>5</v>
      </c>
      <c r="C6939">
        <v>6</v>
      </c>
      <c r="D6939" t="s">
        <v>1256</v>
      </c>
      <c r="E6939">
        <v>4057550</v>
      </c>
      <c r="F6939" t="s">
        <v>1248</v>
      </c>
      <c r="G6939" t="s">
        <v>1288</v>
      </c>
      <c r="H6939">
        <v>17</v>
      </c>
      <c r="I6939">
        <v>27</v>
      </c>
    </row>
    <row r="6940" spans="1:9" x14ac:dyDescent="0.2">
      <c r="A6940" t="s">
        <v>1242</v>
      </c>
      <c r="B6940" t="s">
        <v>5</v>
      </c>
      <c r="C6940">
        <v>6</v>
      </c>
      <c r="D6940" t="s">
        <v>1256</v>
      </c>
      <c r="E6940">
        <v>4057550</v>
      </c>
      <c r="F6940" t="s">
        <v>1248</v>
      </c>
      <c r="G6940" t="s">
        <v>1289</v>
      </c>
      <c r="H6940">
        <v>18</v>
      </c>
      <c r="I6940">
        <v>27</v>
      </c>
    </row>
    <row r="6941" spans="1:9" x14ac:dyDescent="0.2">
      <c r="A6941" t="s">
        <v>1242</v>
      </c>
      <c r="B6941" t="s">
        <v>5</v>
      </c>
      <c r="C6941">
        <v>6</v>
      </c>
      <c r="D6941" t="s">
        <v>1256</v>
      </c>
      <c r="E6941">
        <v>4057550</v>
      </c>
      <c r="F6941" t="s">
        <v>1248</v>
      </c>
      <c r="G6941" t="s">
        <v>1290</v>
      </c>
      <c r="H6941">
        <v>21</v>
      </c>
      <c r="I6941">
        <v>36</v>
      </c>
    </row>
    <row r="6942" spans="1:9" x14ac:dyDescent="0.2">
      <c r="A6942" t="s">
        <v>1242</v>
      </c>
      <c r="B6942" t="s">
        <v>5</v>
      </c>
      <c r="C6942">
        <v>6</v>
      </c>
      <c r="D6942" t="s">
        <v>1256</v>
      </c>
      <c r="E6942">
        <v>4057550</v>
      </c>
      <c r="F6942" t="s">
        <v>1248</v>
      </c>
      <c r="G6942" t="s">
        <v>1291</v>
      </c>
      <c r="H6942">
        <v>18</v>
      </c>
      <c r="I6942">
        <v>27</v>
      </c>
    </row>
    <row r="6943" spans="1:9" x14ac:dyDescent="0.2">
      <c r="A6943" t="s">
        <v>1242</v>
      </c>
      <c r="B6943" t="s">
        <v>5</v>
      </c>
      <c r="C6943">
        <v>6</v>
      </c>
      <c r="D6943" t="s">
        <v>1256</v>
      </c>
      <c r="E6943">
        <v>4057550</v>
      </c>
      <c r="F6943" t="s">
        <v>1248</v>
      </c>
      <c r="G6943" t="s">
        <v>1292</v>
      </c>
      <c r="H6943">
        <v>15</v>
      </c>
      <c r="I6943">
        <v>27</v>
      </c>
    </row>
    <row r="6944" spans="1:9" x14ac:dyDescent="0.2">
      <c r="A6944" t="s">
        <v>1242</v>
      </c>
      <c r="B6944" t="s">
        <v>5</v>
      </c>
      <c r="C6944">
        <v>6</v>
      </c>
      <c r="D6944" t="s">
        <v>1256</v>
      </c>
      <c r="E6944">
        <v>4057550</v>
      </c>
      <c r="F6944" t="s">
        <v>1248</v>
      </c>
      <c r="G6944" t="s">
        <v>1293</v>
      </c>
      <c r="H6944">
        <v>12</v>
      </c>
      <c r="I6944">
        <v>27</v>
      </c>
    </row>
    <row r="6945" spans="1:9" x14ac:dyDescent="0.2">
      <c r="A6945" t="s">
        <v>1242</v>
      </c>
      <c r="B6945" t="s">
        <v>5</v>
      </c>
      <c r="C6945">
        <v>6</v>
      </c>
      <c r="D6945" t="s">
        <v>1256</v>
      </c>
      <c r="E6945">
        <v>4057550</v>
      </c>
      <c r="F6945" t="s">
        <v>1248</v>
      </c>
      <c r="G6945" t="s">
        <v>1294</v>
      </c>
      <c r="H6945">
        <v>13</v>
      </c>
      <c r="I6945">
        <v>27</v>
      </c>
    </row>
    <row r="6946" spans="1:9" x14ac:dyDescent="0.2">
      <c r="A6946" t="s">
        <v>1242</v>
      </c>
      <c r="B6946" t="s">
        <v>5</v>
      </c>
      <c r="C6946">
        <v>6</v>
      </c>
      <c r="D6946" t="s">
        <v>1256</v>
      </c>
      <c r="E6946">
        <v>4057618</v>
      </c>
      <c r="F6946" t="s">
        <v>1247</v>
      </c>
      <c r="G6946" t="s">
        <v>1281</v>
      </c>
      <c r="H6946">
        <v>41</v>
      </c>
      <c r="I6946">
        <v>76</v>
      </c>
    </row>
    <row r="6947" spans="1:9" x14ac:dyDescent="0.2">
      <c r="A6947" t="s">
        <v>1242</v>
      </c>
      <c r="B6947" t="s">
        <v>5</v>
      </c>
      <c r="C6947">
        <v>6</v>
      </c>
      <c r="D6947" t="s">
        <v>1256</v>
      </c>
      <c r="E6947">
        <v>4057618</v>
      </c>
      <c r="F6947" t="s">
        <v>1247</v>
      </c>
      <c r="G6947" t="s">
        <v>1282</v>
      </c>
      <c r="H6947">
        <v>21</v>
      </c>
      <c r="I6947">
        <v>57</v>
      </c>
    </row>
    <row r="6948" spans="1:9" x14ac:dyDescent="0.2">
      <c r="A6948" t="s">
        <v>1242</v>
      </c>
      <c r="B6948" t="s">
        <v>5</v>
      </c>
      <c r="C6948">
        <v>6</v>
      </c>
      <c r="D6948" t="s">
        <v>1256</v>
      </c>
      <c r="E6948">
        <v>4057618</v>
      </c>
      <c r="F6948" t="s">
        <v>1247</v>
      </c>
      <c r="G6948" t="s">
        <v>1283</v>
      </c>
      <c r="H6948">
        <v>36</v>
      </c>
      <c r="I6948">
        <v>57</v>
      </c>
    </row>
    <row r="6949" spans="1:9" x14ac:dyDescent="0.2">
      <c r="A6949" t="s">
        <v>1242</v>
      </c>
      <c r="B6949" t="s">
        <v>5</v>
      </c>
      <c r="C6949">
        <v>6</v>
      </c>
      <c r="D6949" t="s">
        <v>1256</v>
      </c>
      <c r="E6949">
        <v>4057618</v>
      </c>
      <c r="F6949" t="s">
        <v>1247</v>
      </c>
      <c r="G6949" t="s">
        <v>1284</v>
      </c>
      <c r="H6949">
        <v>38</v>
      </c>
      <c r="I6949">
        <v>57</v>
      </c>
    </row>
    <row r="6950" spans="1:9" x14ac:dyDescent="0.2">
      <c r="A6950" t="s">
        <v>1242</v>
      </c>
      <c r="B6950" t="s">
        <v>5</v>
      </c>
      <c r="C6950">
        <v>6</v>
      </c>
      <c r="D6950" t="s">
        <v>1256</v>
      </c>
      <c r="E6950">
        <v>4057618</v>
      </c>
      <c r="F6950" t="s">
        <v>1247</v>
      </c>
      <c r="G6950" t="s">
        <v>1285</v>
      </c>
      <c r="H6950">
        <v>26</v>
      </c>
      <c r="I6950">
        <v>57</v>
      </c>
    </row>
    <row r="6951" spans="1:9" x14ac:dyDescent="0.2">
      <c r="A6951" t="s">
        <v>1242</v>
      </c>
      <c r="B6951" t="s">
        <v>5</v>
      </c>
      <c r="C6951">
        <v>6</v>
      </c>
      <c r="D6951" t="s">
        <v>1256</v>
      </c>
      <c r="E6951">
        <v>4057618</v>
      </c>
      <c r="F6951" t="s">
        <v>1247</v>
      </c>
      <c r="G6951" t="s">
        <v>1286</v>
      </c>
      <c r="H6951">
        <v>33</v>
      </c>
      <c r="I6951">
        <v>57</v>
      </c>
    </row>
    <row r="6952" spans="1:9" x14ac:dyDescent="0.2">
      <c r="A6952" t="s">
        <v>1242</v>
      </c>
      <c r="B6952" t="s">
        <v>5</v>
      </c>
      <c r="C6952">
        <v>6</v>
      </c>
      <c r="D6952" t="s">
        <v>1256</v>
      </c>
      <c r="E6952">
        <v>4057618</v>
      </c>
      <c r="F6952" t="s">
        <v>1247</v>
      </c>
      <c r="G6952" t="s">
        <v>1287</v>
      </c>
      <c r="H6952">
        <v>17</v>
      </c>
      <c r="I6952">
        <v>57</v>
      </c>
    </row>
    <row r="6953" spans="1:9" x14ac:dyDescent="0.2">
      <c r="A6953" t="s">
        <v>1242</v>
      </c>
      <c r="B6953" t="s">
        <v>5</v>
      </c>
      <c r="C6953">
        <v>6</v>
      </c>
      <c r="D6953" t="s">
        <v>1256</v>
      </c>
      <c r="E6953">
        <v>4057618</v>
      </c>
      <c r="F6953" t="s">
        <v>1247</v>
      </c>
      <c r="G6953" t="s">
        <v>1288</v>
      </c>
      <c r="H6953">
        <v>29</v>
      </c>
      <c r="I6953">
        <v>57</v>
      </c>
    </row>
    <row r="6954" spans="1:9" x14ac:dyDescent="0.2">
      <c r="A6954" t="s">
        <v>1242</v>
      </c>
      <c r="B6954" t="s">
        <v>5</v>
      </c>
      <c r="C6954">
        <v>6</v>
      </c>
      <c r="D6954" t="s">
        <v>1256</v>
      </c>
      <c r="E6954">
        <v>4057618</v>
      </c>
      <c r="F6954" t="s">
        <v>1247</v>
      </c>
      <c r="G6954" t="s">
        <v>1289</v>
      </c>
      <c r="H6954">
        <v>33</v>
      </c>
      <c r="I6954">
        <v>57</v>
      </c>
    </row>
    <row r="6955" spans="1:9" x14ac:dyDescent="0.2">
      <c r="A6955" t="s">
        <v>1242</v>
      </c>
      <c r="B6955" t="s">
        <v>5</v>
      </c>
      <c r="C6955">
        <v>6</v>
      </c>
      <c r="D6955" t="s">
        <v>1256</v>
      </c>
      <c r="E6955">
        <v>4057618</v>
      </c>
      <c r="F6955" t="s">
        <v>1247</v>
      </c>
      <c r="G6955" t="s">
        <v>1290</v>
      </c>
      <c r="H6955">
        <v>46</v>
      </c>
      <c r="I6955">
        <v>76</v>
      </c>
    </row>
    <row r="6956" spans="1:9" x14ac:dyDescent="0.2">
      <c r="A6956" t="s">
        <v>1242</v>
      </c>
      <c r="B6956" t="s">
        <v>5</v>
      </c>
      <c r="C6956">
        <v>6</v>
      </c>
      <c r="D6956" t="s">
        <v>1256</v>
      </c>
      <c r="E6956">
        <v>4057618</v>
      </c>
      <c r="F6956" t="s">
        <v>1247</v>
      </c>
      <c r="G6956" t="s">
        <v>1291</v>
      </c>
      <c r="H6956">
        <v>39</v>
      </c>
      <c r="I6956">
        <v>57</v>
      </c>
    </row>
    <row r="6957" spans="1:9" x14ac:dyDescent="0.2">
      <c r="A6957" t="s">
        <v>1242</v>
      </c>
      <c r="B6957" t="s">
        <v>5</v>
      </c>
      <c r="C6957">
        <v>6</v>
      </c>
      <c r="D6957" t="s">
        <v>1256</v>
      </c>
      <c r="E6957">
        <v>4057618</v>
      </c>
      <c r="F6957" t="s">
        <v>1247</v>
      </c>
      <c r="G6957" t="s">
        <v>1292</v>
      </c>
      <c r="H6957">
        <v>40</v>
      </c>
      <c r="I6957">
        <v>57</v>
      </c>
    </row>
    <row r="6958" spans="1:9" x14ac:dyDescent="0.2">
      <c r="A6958" t="s">
        <v>1242</v>
      </c>
      <c r="B6958" t="s">
        <v>5</v>
      </c>
      <c r="C6958">
        <v>6</v>
      </c>
      <c r="D6958" t="s">
        <v>1256</v>
      </c>
      <c r="E6958">
        <v>4057618</v>
      </c>
      <c r="F6958" t="s">
        <v>1247</v>
      </c>
      <c r="G6958" t="s">
        <v>1293</v>
      </c>
      <c r="H6958">
        <v>22</v>
      </c>
      <c r="I6958">
        <v>57</v>
      </c>
    </row>
    <row r="6959" spans="1:9" x14ac:dyDescent="0.2">
      <c r="A6959" t="s">
        <v>1242</v>
      </c>
      <c r="B6959" t="s">
        <v>5</v>
      </c>
      <c r="C6959">
        <v>6</v>
      </c>
      <c r="D6959" t="s">
        <v>1256</v>
      </c>
      <c r="E6959">
        <v>4057618</v>
      </c>
      <c r="F6959" t="s">
        <v>1247</v>
      </c>
      <c r="G6959" t="s">
        <v>1294</v>
      </c>
      <c r="H6959">
        <v>23</v>
      </c>
      <c r="I6959">
        <v>57</v>
      </c>
    </row>
    <row r="6960" spans="1:9" x14ac:dyDescent="0.2">
      <c r="A6960" t="s">
        <v>1242</v>
      </c>
      <c r="B6960" t="s">
        <v>5</v>
      </c>
      <c r="C6960">
        <v>6</v>
      </c>
      <c r="D6960" t="s">
        <v>1256</v>
      </c>
      <c r="E6960">
        <v>4057657</v>
      </c>
      <c r="F6960" t="s">
        <v>1250</v>
      </c>
      <c r="G6960" t="s">
        <v>1281</v>
      </c>
      <c r="H6960">
        <v>17</v>
      </c>
      <c r="I6960">
        <v>36</v>
      </c>
    </row>
    <row r="6961" spans="1:9" x14ac:dyDescent="0.2">
      <c r="A6961" t="s">
        <v>1242</v>
      </c>
      <c r="B6961" t="s">
        <v>5</v>
      </c>
      <c r="C6961">
        <v>6</v>
      </c>
      <c r="D6961" t="s">
        <v>1256</v>
      </c>
      <c r="E6961">
        <v>4057657</v>
      </c>
      <c r="F6961" t="s">
        <v>1250</v>
      </c>
      <c r="G6961" t="s">
        <v>1282</v>
      </c>
      <c r="H6961">
        <v>8</v>
      </c>
      <c r="I6961">
        <v>27</v>
      </c>
    </row>
    <row r="6962" spans="1:9" x14ac:dyDescent="0.2">
      <c r="A6962" t="s">
        <v>1242</v>
      </c>
      <c r="B6962" t="s">
        <v>5</v>
      </c>
      <c r="C6962">
        <v>6</v>
      </c>
      <c r="D6962" t="s">
        <v>1256</v>
      </c>
      <c r="E6962">
        <v>4057657</v>
      </c>
      <c r="F6962" t="s">
        <v>1250</v>
      </c>
      <c r="G6962" t="s">
        <v>1283</v>
      </c>
      <c r="H6962">
        <v>13</v>
      </c>
      <c r="I6962">
        <v>27</v>
      </c>
    </row>
    <row r="6963" spans="1:9" x14ac:dyDescent="0.2">
      <c r="A6963" t="s">
        <v>1242</v>
      </c>
      <c r="B6963" t="s">
        <v>5</v>
      </c>
      <c r="C6963">
        <v>6</v>
      </c>
      <c r="D6963" t="s">
        <v>1256</v>
      </c>
      <c r="E6963">
        <v>4057657</v>
      </c>
      <c r="F6963" t="s">
        <v>1250</v>
      </c>
      <c r="G6963" t="s">
        <v>1284</v>
      </c>
      <c r="H6963">
        <v>21</v>
      </c>
      <c r="I6963">
        <v>27</v>
      </c>
    </row>
    <row r="6964" spans="1:9" x14ac:dyDescent="0.2">
      <c r="A6964" t="s">
        <v>1242</v>
      </c>
      <c r="B6964" t="s">
        <v>5</v>
      </c>
      <c r="C6964">
        <v>6</v>
      </c>
      <c r="D6964" t="s">
        <v>1256</v>
      </c>
      <c r="E6964">
        <v>4057657</v>
      </c>
      <c r="F6964" t="s">
        <v>1250</v>
      </c>
      <c r="G6964" t="s">
        <v>1285</v>
      </c>
      <c r="H6964">
        <v>12</v>
      </c>
      <c r="I6964">
        <v>27</v>
      </c>
    </row>
    <row r="6965" spans="1:9" x14ac:dyDescent="0.2">
      <c r="A6965" t="s">
        <v>1242</v>
      </c>
      <c r="B6965" t="s">
        <v>5</v>
      </c>
      <c r="C6965">
        <v>6</v>
      </c>
      <c r="D6965" t="s">
        <v>1256</v>
      </c>
      <c r="E6965">
        <v>4057657</v>
      </c>
      <c r="F6965" t="s">
        <v>1250</v>
      </c>
      <c r="G6965" t="s">
        <v>1286</v>
      </c>
      <c r="H6965">
        <v>14</v>
      </c>
      <c r="I6965">
        <v>27</v>
      </c>
    </row>
    <row r="6966" spans="1:9" x14ac:dyDescent="0.2">
      <c r="A6966" t="s">
        <v>1242</v>
      </c>
      <c r="B6966" t="s">
        <v>5</v>
      </c>
      <c r="C6966">
        <v>6</v>
      </c>
      <c r="D6966" t="s">
        <v>1256</v>
      </c>
      <c r="E6966">
        <v>4057657</v>
      </c>
      <c r="F6966" t="s">
        <v>1250</v>
      </c>
      <c r="G6966" t="s">
        <v>1287</v>
      </c>
      <c r="H6966">
        <v>8</v>
      </c>
      <c r="I6966">
        <v>27</v>
      </c>
    </row>
    <row r="6967" spans="1:9" x14ac:dyDescent="0.2">
      <c r="A6967" t="s">
        <v>1242</v>
      </c>
      <c r="B6967" t="s">
        <v>5</v>
      </c>
      <c r="C6967">
        <v>6</v>
      </c>
      <c r="D6967" t="s">
        <v>1256</v>
      </c>
      <c r="E6967">
        <v>4057657</v>
      </c>
      <c r="F6967" t="s">
        <v>1250</v>
      </c>
      <c r="G6967" t="s">
        <v>1288</v>
      </c>
      <c r="H6967">
        <v>12</v>
      </c>
      <c r="I6967">
        <v>27</v>
      </c>
    </row>
    <row r="6968" spans="1:9" x14ac:dyDescent="0.2">
      <c r="A6968" t="s">
        <v>1242</v>
      </c>
      <c r="B6968" t="s">
        <v>5</v>
      </c>
      <c r="C6968">
        <v>6</v>
      </c>
      <c r="D6968" t="s">
        <v>1256</v>
      </c>
      <c r="E6968">
        <v>4057657</v>
      </c>
      <c r="F6968" t="s">
        <v>1250</v>
      </c>
      <c r="G6968" t="s">
        <v>1289</v>
      </c>
      <c r="H6968">
        <v>13</v>
      </c>
      <c r="I6968">
        <v>27</v>
      </c>
    </row>
    <row r="6969" spans="1:9" x14ac:dyDescent="0.2">
      <c r="A6969" t="s">
        <v>1242</v>
      </c>
      <c r="B6969" t="s">
        <v>5</v>
      </c>
      <c r="C6969">
        <v>6</v>
      </c>
      <c r="D6969" t="s">
        <v>1256</v>
      </c>
      <c r="E6969">
        <v>4057657</v>
      </c>
      <c r="F6969" t="s">
        <v>1250</v>
      </c>
      <c r="G6969" t="s">
        <v>1290</v>
      </c>
      <c r="H6969">
        <v>20</v>
      </c>
      <c r="I6969">
        <v>36</v>
      </c>
    </row>
    <row r="6970" spans="1:9" x14ac:dyDescent="0.2">
      <c r="A6970" t="s">
        <v>1242</v>
      </c>
      <c r="B6970" t="s">
        <v>5</v>
      </c>
      <c r="C6970">
        <v>6</v>
      </c>
      <c r="D6970" t="s">
        <v>1256</v>
      </c>
      <c r="E6970">
        <v>4057657</v>
      </c>
      <c r="F6970" t="s">
        <v>1250</v>
      </c>
      <c r="G6970" t="s">
        <v>1291</v>
      </c>
      <c r="H6970">
        <v>9</v>
      </c>
      <c r="I6970">
        <v>27</v>
      </c>
    </row>
    <row r="6971" spans="1:9" x14ac:dyDescent="0.2">
      <c r="A6971" t="s">
        <v>1242</v>
      </c>
      <c r="B6971" t="s">
        <v>5</v>
      </c>
      <c r="C6971">
        <v>6</v>
      </c>
      <c r="D6971" t="s">
        <v>1256</v>
      </c>
      <c r="E6971">
        <v>4057657</v>
      </c>
      <c r="F6971" t="s">
        <v>1250</v>
      </c>
      <c r="G6971" t="s">
        <v>1292</v>
      </c>
      <c r="H6971">
        <v>15</v>
      </c>
      <c r="I6971">
        <v>27</v>
      </c>
    </row>
    <row r="6972" spans="1:9" x14ac:dyDescent="0.2">
      <c r="A6972" t="s">
        <v>1242</v>
      </c>
      <c r="B6972" t="s">
        <v>5</v>
      </c>
      <c r="C6972">
        <v>6</v>
      </c>
      <c r="D6972" t="s">
        <v>1256</v>
      </c>
      <c r="E6972">
        <v>4057657</v>
      </c>
      <c r="F6972" t="s">
        <v>1250</v>
      </c>
      <c r="G6972" t="s">
        <v>1293</v>
      </c>
      <c r="H6972">
        <v>5</v>
      </c>
      <c r="I6972">
        <v>27</v>
      </c>
    </row>
    <row r="6973" spans="1:9" x14ac:dyDescent="0.2">
      <c r="A6973" t="s">
        <v>1242</v>
      </c>
      <c r="B6973" t="s">
        <v>5</v>
      </c>
      <c r="C6973">
        <v>6</v>
      </c>
      <c r="D6973" t="s">
        <v>1256</v>
      </c>
      <c r="E6973">
        <v>4057657</v>
      </c>
      <c r="F6973" t="s">
        <v>1250</v>
      </c>
      <c r="G6973" t="s">
        <v>1294</v>
      </c>
      <c r="H6973">
        <v>7</v>
      </c>
      <c r="I6973">
        <v>27</v>
      </c>
    </row>
    <row r="6974" spans="1:9" x14ac:dyDescent="0.2">
      <c r="A6974" t="s">
        <v>1242</v>
      </c>
      <c r="B6974" t="s">
        <v>5</v>
      </c>
      <c r="C6974">
        <v>6</v>
      </c>
      <c r="D6974" t="s">
        <v>1256</v>
      </c>
      <c r="E6974">
        <v>4057407</v>
      </c>
      <c r="F6974" t="s">
        <v>1252</v>
      </c>
      <c r="G6974" t="s">
        <v>1281</v>
      </c>
      <c r="H6974">
        <v>35</v>
      </c>
      <c r="I6974">
        <v>72</v>
      </c>
    </row>
    <row r="6975" spans="1:9" x14ac:dyDescent="0.2">
      <c r="A6975" t="s">
        <v>1242</v>
      </c>
      <c r="B6975" t="s">
        <v>5</v>
      </c>
      <c r="C6975">
        <v>6</v>
      </c>
      <c r="D6975" t="s">
        <v>1256</v>
      </c>
      <c r="E6975">
        <v>4057407</v>
      </c>
      <c r="F6975" t="s">
        <v>1252</v>
      </c>
      <c r="G6975" t="s">
        <v>1282</v>
      </c>
      <c r="H6975">
        <v>19</v>
      </c>
      <c r="I6975">
        <v>54</v>
      </c>
    </row>
    <row r="6976" spans="1:9" x14ac:dyDescent="0.2">
      <c r="A6976" t="s">
        <v>1242</v>
      </c>
      <c r="B6976" t="s">
        <v>5</v>
      </c>
      <c r="C6976">
        <v>6</v>
      </c>
      <c r="D6976" t="s">
        <v>1256</v>
      </c>
      <c r="E6976">
        <v>4057407</v>
      </c>
      <c r="F6976" t="s">
        <v>1252</v>
      </c>
      <c r="G6976" t="s">
        <v>1283</v>
      </c>
      <c r="H6976">
        <v>24</v>
      </c>
      <c r="I6976">
        <v>54</v>
      </c>
    </row>
    <row r="6977" spans="1:9" x14ac:dyDescent="0.2">
      <c r="A6977" t="s">
        <v>1242</v>
      </c>
      <c r="B6977" t="s">
        <v>5</v>
      </c>
      <c r="C6977">
        <v>6</v>
      </c>
      <c r="D6977" t="s">
        <v>1256</v>
      </c>
      <c r="E6977">
        <v>4057407</v>
      </c>
      <c r="F6977" t="s">
        <v>1252</v>
      </c>
      <c r="G6977" t="s">
        <v>1284</v>
      </c>
      <c r="H6977">
        <v>41</v>
      </c>
      <c r="I6977">
        <v>54</v>
      </c>
    </row>
    <row r="6978" spans="1:9" x14ac:dyDescent="0.2">
      <c r="A6978" t="s">
        <v>1242</v>
      </c>
      <c r="B6978" t="s">
        <v>5</v>
      </c>
      <c r="C6978">
        <v>6</v>
      </c>
      <c r="D6978" t="s">
        <v>1256</v>
      </c>
      <c r="E6978">
        <v>4057407</v>
      </c>
      <c r="F6978" t="s">
        <v>1252</v>
      </c>
      <c r="G6978" t="s">
        <v>1285</v>
      </c>
      <c r="H6978">
        <v>22</v>
      </c>
      <c r="I6978">
        <v>54</v>
      </c>
    </row>
    <row r="6979" spans="1:9" x14ac:dyDescent="0.2">
      <c r="A6979" t="s">
        <v>1242</v>
      </c>
      <c r="B6979" t="s">
        <v>5</v>
      </c>
      <c r="C6979">
        <v>6</v>
      </c>
      <c r="D6979" t="s">
        <v>1256</v>
      </c>
      <c r="E6979">
        <v>4057407</v>
      </c>
      <c r="F6979" t="s">
        <v>1252</v>
      </c>
      <c r="G6979" t="s">
        <v>1286</v>
      </c>
      <c r="H6979">
        <v>23</v>
      </c>
      <c r="I6979">
        <v>54</v>
      </c>
    </row>
    <row r="6980" spans="1:9" x14ac:dyDescent="0.2">
      <c r="A6980" t="s">
        <v>1242</v>
      </c>
      <c r="B6980" t="s">
        <v>5</v>
      </c>
      <c r="C6980">
        <v>6</v>
      </c>
      <c r="D6980" t="s">
        <v>1256</v>
      </c>
      <c r="E6980">
        <v>4057407</v>
      </c>
      <c r="F6980" t="s">
        <v>1252</v>
      </c>
      <c r="G6980" t="s">
        <v>1287</v>
      </c>
      <c r="H6980">
        <v>19</v>
      </c>
      <c r="I6980">
        <v>54</v>
      </c>
    </row>
    <row r="6981" spans="1:9" x14ac:dyDescent="0.2">
      <c r="A6981" t="s">
        <v>1242</v>
      </c>
      <c r="B6981" t="s">
        <v>5</v>
      </c>
      <c r="C6981">
        <v>6</v>
      </c>
      <c r="D6981" t="s">
        <v>1256</v>
      </c>
      <c r="E6981">
        <v>4057407</v>
      </c>
      <c r="F6981" t="s">
        <v>1252</v>
      </c>
      <c r="G6981" t="s">
        <v>1288</v>
      </c>
      <c r="H6981">
        <v>27</v>
      </c>
      <c r="I6981">
        <v>54</v>
      </c>
    </row>
    <row r="6982" spans="1:9" x14ac:dyDescent="0.2">
      <c r="A6982" t="s">
        <v>1242</v>
      </c>
      <c r="B6982" t="s">
        <v>5</v>
      </c>
      <c r="C6982">
        <v>6</v>
      </c>
      <c r="D6982" t="s">
        <v>1256</v>
      </c>
      <c r="E6982">
        <v>4057407</v>
      </c>
      <c r="F6982" t="s">
        <v>1252</v>
      </c>
      <c r="G6982" t="s">
        <v>1289</v>
      </c>
      <c r="H6982">
        <v>29</v>
      </c>
      <c r="I6982">
        <v>54</v>
      </c>
    </row>
    <row r="6983" spans="1:9" x14ac:dyDescent="0.2">
      <c r="A6983" t="s">
        <v>1242</v>
      </c>
      <c r="B6983" t="s">
        <v>5</v>
      </c>
      <c r="C6983">
        <v>6</v>
      </c>
      <c r="D6983" t="s">
        <v>1256</v>
      </c>
      <c r="E6983">
        <v>4057407</v>
      </c>
      <c r="F6983" t="s">
        <v>1252</v>
      </c>
      <c r="G6983" t="s">
        <v>1290</v>
      </c>
      <c r="H6983">
        <v>45</v>
      </c>
      <c r="I6983">
        <v>72</v>
      </c>
    </row>
    <row r="6984" spans="1:9" x14ac:dyDescent="0.2">
      <c r="A6984" t="s">
        <v>1242</v>
      </c>
      <c r="B6984" t="s">
        <v>5</v>
      </c>
      <c r="C6984">
        <v>6</v>
      </c>
      <c r="D6984" t="s">
        <v>1256</v>
      </c>
      <c r="E6984">
        <v>4057407</v>
      </c>
      <c r="F6984" t="s">
        <v>1252</v>
      </c>
      <c r="G6984" t="s">
        <v>1291</v>
      </c>
      <c r="H6984">
        <v>38</v>
      </c>
      <c r="I6984">
        <v>54</v>
      </c>
    </row>
    <row r="6985" spans="1:9" x14ac:dyDescent="0.2">
      <c r="A6985" t="s">
        <v>1242</v>
      </c>
      <c r="B6985" t="s">
        <v>5</v>
      </c>
      <c r="C6985">
        <v>6</v>
      </c>
      <c r="D6985" t="s">
        <v>1256</v>
      </c>
      <c r="E6985">
        <v>4057407</v>
      </c>
      <c r="F6985" t="s">
        <v>1252</v>
      </c>
      <c r="G6985" t="s">
        <v>1292</v>
      </c>
      <c r="H6985">
        <v>36</v>
      </c>
      <c r="I6985">
        <v>54</v>
      </c>
    </row>
    <row r="6986" spans="1:9" x14ac:dyDescent="0.2">
      <c r="A6986" t="s">
        <v>1242</v>
      </c>
      <c r="B6986" t="s">
        <v>5</v>
      </c>
      <c r="C6986">
        <v>6</v>
      </c>
      <c r="D6986" t="s">
        <v>1256</v>
      </c>
      <c r="E6986">
        <v>4057407</v>
      </c>
      <c r="F6986" t="s">
        <v>1252</v>
      </c>
      <c r="G6986" t="s">
        <v>1293</v>
      </c>
      <c r="H6986">
        <v>20</v>
      </c>
      <c r="I6986">
        <v>54</v>
      </c>
    </row>
    <row r="6987" spans="1:9" x14ac:dyDescent="0.2">
      <c r="A6987" t="s">
        <v>1242</v>
      </c>
      <c r="B6987" t="s">
        <v>5</v>
      </c>
      <c r="C6987">
        <v>6</v>
      </c>
      <c r="D6987" t="s">
        <v>1256</v>
      </c>
      <c r="E6987">
        <v>4057407</v>
      </c>
      <c r="F6987" t="s">
        <v>1252</v>
      </c>
      <c r="G6987" t="s">
        <v>1294</v>
      </c>
      <c r="H6987">
        <v>22</v>
      </c>
      <c r="I6987">
        <v>54</v>
      </c>
    </row>
    <row r="6988" spans="1:9" x14ac:dyDescent="0.2">
      <c r="A6988" t="s">
        <v>1242</v>
      </c>
      <c r="B6988" t="s">
        <v>5</v>
      </c>
      <c r="C6988">
        <v>6</v>
      </c>
      <c r="D6988" t="s">
        <v>1256</v>
      </c>
      <c r="E6988">
        <v>4057468</v>
      </c>
      <c r="F6988" t="s">
        <v>1246</v>
      </c>
      <c r="G6988" t="s">
        <v>1281</v>
      </c>
      <c r="H6988">
        <v>66</v>
      </c>
      <c r="I6988">
        <v>84</v>
      </c>
    </row>
    <row r="6989" spans="1:9" x14ac:dyDescent="0.2">
      <c r="A6989" t="s">
        <v>1242</v>
      </c>
      <c r="B6989" t="s">
        <v>5</v>
      </c>
      <c r="C6989">
        <v>6</v>
      </c>
      <c r="D6989" t="s">
        <v>1256</v>
      </c>
      <c r="E6989">
        <v>4057468</v>
      </c>
      <c r="F6989" t="s">
        <v>1246</v>
      </c>
      <c r="G6989" t="s">
        <v>1282</v>
      </c>
      <c r="H6989">
        <v>36</v>
      </c>
      <c r="I6989">
        <v>63</v>
      </c>
    </row>
    <row r="6990" spans="1:9" x14ac:dyDescent="0.2">
      <c r="A6990" t="s">
        <v>1242</v>
      </c>
      <c r="B6990" t="s">
        <v>5</v>
      </c>
      <c r="C6990">
        <v>6</v>
      </c>
      <c r="D6990" t="s">
        <v>1256</v>
      </c>
      <c r="E6990">
        <v>4057468</v>
      </c>
      <c r="F6990" t="s">
        <v>1246</v>
      </c>
      <c r="G6990" t="s">
        <v>1283</v>
      </c>
      <c r="H6990">
        <v>48</v>
      </c>
      <c r="I6990">
        <v>63</v>
      </c>
    </row>
    <row r="6991" spans="1:9" x14ac:dyDescent="0.2">
      <c r="A6991" t="s">
        <v>1242</v>
      </c>
      <c r="B6991" t="s">
        <v>5</v>
      </c>
      <c r="C6991">
        <v>6</v>
      </c>
      <c r="D6991" t="s">
        <v>1256</v>
      </c>
      <c r="E6991">
        <v>4057468</v>
      </c>
      <c r="F6991" t="s">
        <v>1246</v>
      </c>
      <c r="G6991" t="s">
        <v>1284</v>
      </c>
      <c r="H6991">
        <v>58</v>
      </c>
      <c r="I6991">
        <v>63</v>
      </c>
    </row>
    <row r="6992" spans="1:9" x14ac:dyDescent="0.2">
      <c r="A6992" t="s">
        <v>1242</v>
      </c>
      <c r="B6992" t="s">
        <v>5</v>
      </c>
      <c r="C6992">
        <v>6</v>
      </c>
      <c r="D6992" t="s">
        <v>1256</v>
      </c>
      <c r="E6992">
        <v>4057468</v>
      </c>
      <c r="F6992" t="s">
        <v>1246</v>
      </c>
      <c r="G6992" t="s">
        <v>1285</v>
      </c>
      <c r="H6992">
        <v>37</v>
      </c>
      <c r="I6992">
        <v>63</v>
      </c>
    </row>
    <row r="6993" spans="1:9" x14ac:dyDescent="0.2">
      <c r="A6993" t="s">
        <v>1242</v>
      </c>
      <c r="B6993" t="s">
        <v>5</v>
      </c>
      <c r="C6993">
        <v>6</v>
      </c>
      <c r="D6993" t="s">
        <v>1256</v>
      </c>
      <c r="E6993">
        <v>4057468</v>
      </c>
      <c r="F6993" t="s">
        <v>1246</v>
      </c>
      <c r="G6993" t="s">
        <v>1286</v>
      </c>
      <c r="H6993">
        <v>41</v>
      </c>
      <c r="I6993">
        <v>63</v>
      </c>
    </row>
    <row r="6994" spans="1:9" x14ac:dyDescent="0.2">
      <c r="A6994" t="s">
        <v>1242</v>
      </c>
      <c r="B6994" t="s">
        <v>5</v>
      </c>
      <c r="C6994">
        <v>6</v>
      </c>
      <c r="D6994" t="s">
        <v>1256</v>
      </c>
      <c r="E6994">
        <v>4057468</v>
      </c>
      <c r="F6994" t="s">
        <v>1246</v>
      </c>
      <c r="G6994" t="s">
        <v>1287</v>
      </c>
      <c r="H6994">
        <v>33</v>
      </c>
      <c r="I6994">
        <v>63</v>
      </c>
    </row>
    <row r="6995" spans="1:9" x14ac:dyDescent="0.2">
      <c r="A6995" t="s">
        <v>1242</v>
      </c>
      <c r="B6995" t="s">
        <v>5</v>
      </c>
      <c r="C6995">
        <v>6</v>
      </c>
      <c r="D6995" t="s">
        <v>1256</v>
      </c>
      <c r="E6995">
        <v>4057468</v>
      </c>
      <c r="F6995" t="s">
        <v>1246</v>
      </c>
      <c r="G6995" t="s">
        <v>1288</v>
      </c>
      <c r="H6995">
        <v>50</v>
      </c>
      <c r="I6995">
        <v>63</v>
      </c>
    </row>
    <row r="6996" spans="1:9" x14ac:dyDescent="0.2">
      <c r="A6996" t="s">
        <v>1242</v>
      </c>
      <c r="B6996" t="s">
        <v>5</v>
      </c>
      <c r="C6996">
        <v>6</v>
      </c>
      <c r="D6996" t="s">
        <v>1256</v>
      </c>
      <c r="E6996">
        <v>4057468</v>
      </c>
      <c r="F6996" t="s">
        <v>1246</v>
      </c>
      <c r="G6996" t="s">
        <v>1289</v>
      </c>
      <c r="H6996">
        <v>49</v>
      </c>
      <c r="I6996">
        <v>63</v>
      </c>
    </row>
    <row r="6997" spans="1:9" x14ac:dyDescent="0.2">
      <c r="A6997" t="s">
        <v>1242</v>
      </c>
      <c r="B6997" t="s">
        <v>5</v>
      </c>
      <c r="C6997">
        <v>6</v>
      </c>
      <c r="D6997" t="s">
        <v>1256</v>
      </c>
      <c r="E6997">
        <v>4057468</v>
      </c>
      <c r="F6997" t="s">
        <v>1246</v>
      </c>
      <c r="G6997" t="s">
        <v>1290</v>
      </c>
      <c r="H6997">
        <v>71</v>
      </c>
      <c r="I6997">
        <v>84</v>
      </c>
    </row>
    <row r="6998" spans="1:9" x14ac:dyDescent="0.2">
      <c r="A6998" t="s">
        <v>1242</v>
      </c>
      <c r="B6998" t="s">
        <v>5</v>
      </c>
      <c r="C6998">
        <v>6</v>
      </c>
      <c r="D6998" t="s">
        <v>1256</v>
      </c>
      <c r="E6998">
        <v>4057468</v>
      </c>
      <c r="F6998" t="s">
        <v>1246</v>
      </c>
      <c r="G6998" t="s">
        <v>1291</v>
      </c>
      <c r="H6998">
        <v>52</v>
      </c>
      <c r="I6998">
        <v>63</v>
      </c>
    </row>
    <row r="6999" spans="1:9" x14ac:dyDescent="0.2">
      <c r="A6999" t="s">
        <v>1242</v>
      </c>
      <c r="B6999" t="s">
        <v>5</v>
      </c>
      <c r="C6999">
        <v>6</v>
      </c>
      <c r="D6999" t="s">
        <v>1256</v>
      </c>
      <c r="E6999">
        <v>4057468</v>
      </c>
      <c r="F6999" t="s">
        <v>1246</v>
      </c>
      <c r="G6999" t="s">
        <v>1292</v>
      </c>
      <c r="H6999">
        <v>55</v>
      </c>
      <c r="I6999">
        <v>63</v>
      </c>
    </row>
    <row r="7000" spans="1:9" x14ac:dyDescent="0.2">
      <c r="A7000" t="s">
        <v>1242</v>
      </c>
      <c r="B7000" t="s">
        <v>5</v>
      </c>
      <c r="C7000">
        <v>6</v>
      </c>
      <c r="D7000" t="s">
        <v>1256</v>
      </c>
      <c r="E7000">
        <v>4057468</v>
      </c>
      <c r="F7000" t="s">
        <v>1246</v>
      </c>
      <c r="G7000" t="s">
        <v>1293</v>
      </c>
      <c r="H7000">
        <v>37</v>
      </c>
      <c r="I7000">
        <v>63</v>
      </c>
    </row>
    <row r="7001" spans="1:9" x14ac:dyDescent="0.2">
      <c r="A7001" t="s">
        <v>1242</v>
      </c>
      <c r="B7001" t="s">
        <v>5</v>
      </c>
      <c r="C7001">
        <v>6</v>
      </c>
      <c r="D7001" t="s">
        <v>1256</v>
      </c>
      <c r="E7001">
        <v>4057468</v>
      </c>
      <c r="F7001" t="s">
        <v>1246</v>
      </c>
      <c r="G7001" t="s">
        <v>1294</v>
      </c>
      <c r="H7001">
        <v>35</v>
      </c>
      <c r="I7001">
        <v>63</v>
      </c>
    </row>
    <row r="7002" spans="1:9" x14ac:dyDescent="0.2">
      <c r="A7002" t="s">
        <v>1242</v>
      </c>
      <c r="B7002" t="s">
        <v>5</v>
      </c>
      <c r="C7002">
        <v>6</v>
      </c>
      <c r="D7002" t="s">
        <v>1256</v>
      </c>
      <c r="E7002">
        <v>4057509</v>
      </c>
      <c r="F7002" t="s">
        <v>1244</v>
      </c>
      <c r="G7002" t="s">
        <v>1281</v>
      </c>
      <c r="H7002">
        <v>43</v>
      </c>
      <c r="I7002">
        <v>68</v>
      </c>
    </row>
    <row r="7003" spans="1:9" x14ac:dyDescent="0.2">
      <c r="A7003" t="s">
        <v>1242</v>
      </c>
      <c r="B7003" t="s">
        <v>5</v>
      </c>
      <c r="C7003">
        <v>6</v>
      </c>
      <c r="D7003" t="s">
        <v>1256</v>
      </c>
      <c r="E7003">
        <v>4057509</v>
      </c>
      <c r="F7003" t="s">
        <v>1244</v>
      </c>
      <c r="G7003" t="s">
        <v>1282</v>
      </c>
      <c r="H7003">
        <v>22</v>
      </c>
      <c r="I7003">
        <v>51</v>
      </c>
    </row>
    <row r="7004" spans="1:9" x14ac:dyDescent="0.2">
      <c r="A7004" t="s">
        <v>1242</v>
      </c>
      <c r="B7004" t="s">
        <v>5</v>
      </c>
      <c r="C7004">
        <v>6</v>
      </c>
      <c r="D7004" t="s">
        <v>1256</v>
      </c>
      <c r="E7004">
        <v>4057509</v>
      </c>
      <c r="F7004" t="s">
        <v>1244</v>
      </c>
      <c r="G7004" t="s">
        <v>1283</v>
      </c>
      <c r="H7004">
        <v>29</v>
      </c>
      <c r="I7004">
        <v>51</v>
      </c>
    </row>
    <row r="7005" spans="1:9" x14ac:dyDescent="0.2">
      <c r="A7005" t="s">
        <v>1242</v>
      </c>
      <c r="B7005" t="s">
        <v>5</v>
      </c>
      <c r="C7005">
        <v>6</v>
      </c>
      <c r="D7005" t="s">
        <v>1256</v>
      </c>
      <c r="E7005">
        <v>4057509</v>
      </c>
      <c r="F7005" t="s">
        <v>1244</v>
      </c>
      <c r="G7005" t="s">
        <v>1284</v>
      </c>
      <c r="H7005">
        <v>36</v>
      </c>
      <c r="I7005">
        <v>51</v>
      </c>
    </row>
    <row r="7006" spans="1:9" x14ac:dyDescent="0.2">
      <c r="A7006" t="s">
        <v>1242</v>
      </c>
      <c r="B7006" t="s">
        <v>5</v>
      </c>
      <c r="C7006">
        <v>6</v>
      </c>
      <c r="D7006" t="s">
        <v>1256</v>
      </c>
      <c r="E7006">
        <v>4057509</v>
      </c>
      <c r="F7006" t="s">
        <v>1244</v>
      </c>
      <c r="G7006" t="s">
        <v>1285</v>
      </c>
      <c r="H7006">
        <v>31</v>
      </c>
      <c r="I7006">
        <v>51</v>
      </c>
    </row>
    <row r="7007" spans="1:9" x14ac:dyDescent="0.2">
      <c r="A7007" t="s">
        <v>1242</v>
      </c>
      <c r="B7007" t="s">
        <v>5</v>
      </c>
      <c r="C7007">
        <v>6</v>
      </c>
      <c r="D7007" t="s">
        <v>1256</v>
      </c>
      <c r="E7007">
        <v>4057509</v>
      </c>
      <c r="F7007" t="s">
        <v>1244</v>
      </c>
      <c r="G7007" t="s">
        <v>1286</v>
      </c>
      <c r="H7007">
        <v>28</v>
      </c>
      <c r="I7007">
        <v>51</v>
      </c>
    </row>
    <row r="7008" spans="1:9" x14ac:dyDescent="0.2">
      <c r="A7008" t="s">
        <v>1242</v>
      </c>
      <c r="B7008" t="s">
        <v>5</v>
      </c>
      <c r="C7008">
        <v>6</v>
      </c>
      <c r="D7008" t="s">
        <v>1256</v>
      </c>
      <c r="E7008">
        <v>4057509</v>
      </c>
      <c r="F7008" t="s">
        <v>1244</v>
      </c>
      <c r="G7008" t="s">
        <v>1287</v>
      </c>
      <c r="H7008">
        <v>13</v>
      </c>
      <c r="I7008">
        <v>51</v>
      </c>
    </row>
    <row r="7009" spans="1:9" x14ac:dyDescent="0.2">
      <c r="A7009" t="s">
        <v>1242</v>
      </c>
      <c r="B7009" t="s">
        <v>5</v>
      </c>
      <c r="C7009">
        <v>6</v>
      </c>
      <c r="D7009" t="s">
        <v>1256</v>
      </c>
      <c r="E7009">
        <v>4057509</v>
      </c>
      <c r="F7009" t="s">
        <v>1244</v>
      </c>
      <c r="G7009" t="s">
        <v>1288</v>
      </c>
      <c r="H7009">
        <v>30</v>
      </c>
      <c r="I7009">
        <v>51</v>
      </c>
    </row>
    <row r="7010" spans="1:9" x14ac:dyDescent="0.2">
      <c r="A7010" t="s">
        <v>1242</v>
      </c>
      <c r="B7010" t="s">
        <v>5</v>
      </c>
      <c r="C7010">
        <v>6</v>
      </c>
      <c r="D7010" t="s">
        <v>1256</v>
      </c>
      <c r="E7010">
        <v>4057509</v>
      </c>
      <c r="F7010" t="s">
        <v>1244</v>
      </c>
      <c r="G7010" t="s">
        <v>1289</v>
      </c>
      <c r="H7010">
        <v>33</v>
      </c>
      <c r="I7010">
        <v>51</v>
      </c>
    </row>
    <row r="7011" spans="1:9" x14ac:dyDescent="0.2">
      <c r="A7011" t="s">
        <v>1242</v>
      </c>
      <c r="B7011" t="s">
        <v>5</v>
      </c>
      <c r="C7011">
        <v>6</v>
      </c>
      <c r="D7011" t="s">
        <v>1256</v>
      </c>
      <c r="E7011">
        <v>4057509</v>
      </c>
      <c r="F7011" t="s">
        <v>1244</v>
      </c>
      <c r="G7011" t="s">
        <v>1290</v>
      </c>
      <c r="H7011">
        <v>46</v>
      </c>
      <c r="I7011">
        <v>68</v>
      </c>
    </row>
    <row r="7012" spans="1:9" x14ac:dyDescent="0.2">
      <c r="A7012" t="s">
        <v>1242</v>
      </c>
      <c r="B7012" t="s">
        <v>5</v>
      </c>
      <c r="C7012">
        <v>6</v>
      </c>
      <c r="D7012" t="s">
        <v>1256</v>
      </c>
      <c r="E7012">
        <v>4057509</v>
      </c>
      <c r="F7012" t="s">
        <v>1244</v>
      </c>
      <c r="G7012" t="s">
        <v>1291</v>
      </c>
      <c r="H7012">
        <v>28</v>
      </c>
      <c r="I7012">
        <v>51</v>
      </c>
    </row>
    <row r="7013" spans="1:9" x14ac:dyDescent="0.2">
      <c r="A7013" t="s">
        <v>1242</v>
      </c>
      <c r="B7013" t="s">
        <v>5</v>
      </c>
      <c r="C7013">
        <v>6</v>
      </c>
      <c r="D7013" t="s">
        <v>1256</v>
      </c>
      <c r="E7013">
        <v>4057509</v>
      </c>
      <c r="F7013" t="s">
        <v>1244</v>
      </c>
      <c r="G7013" t="s">
        <v>1292</v>
      </c>
      <c r="H7013">
        <v>30</v>
      </c>
      <c r="I7013">
        <v>51</v>
      </c>
    </row>
    <row r="7014" spans="1:9" x14ac:dyDescent="0.2">
      <c r="A7014" t="s">
        <v>1242</v>
      </c>
      <c r="B7014" t="s">
        <v>5</v>
      </c>
      <c r="C7014">
        <v>6</v>
      </c>
      <c r="D7014" t="s">
        <v>1256</v>
      </c>
      <c r="E7014">
        <v>4057509</v>
      </c>
      <c r="F7014" t="s">
        <v>1244</v>
      </c>
      <c r="G7014" t="s">
        <v>1293</v>
      </c>
      <c r="H7014">
        <v>18</v>
      </c>
      <c r="I7014">
        <v>51</v>
      </c>
    </row>
    <row r="7015" spans="1:9" x14ac:dyDescent="0.2">
      <c r="A7015" t="s">
        <v>1242</v>
      </c>
      <c r="B7015" t="s">
        <v>5</v>
      </c>
      <c r="C7015">
        <v>6</v>
      </c>
      <c r="D7015" t="s">
        <v>1256</v>
      </c>
      <c r="E7015">
        <v>4057509</v>
      </c>
      <c r="F7015" t="s">
        <v>1244</v>
      </c>
      <c r="G7015" t="s">
        <v>1294</v>
      </c>
      <c r="H7015">
        <v>24</v>
      </c>
      <c r="I7015">
        <v>51</v>
      </c>
    </row>
    <row r="7016" spans="1:9" x14ac:dyDescent="0.2">
      <c r="A7016" t="s">
        <v>1242</v>
      </c>
      <c r="B7016" t="s">
        <v>5</v>
      </c>
      <c r="C7016">
        <v>6</v>
      </c>
      <c r="D7016" t="s">
        <v>1256</v>
      </c>
      <c r="E7016">
        <v>4057604</v>
      </c>
      <c r="F7016" t="s">
        <v>1253</v>
      </c>
      <c r="G7016" t="s">
        <v>1281</v>
      </c>
      <c r="H7016">
        <v>7</v>
      </c>
      <c r="I7016">
        <v>20</v>
      </c>
    </row>
    <row r="7017" spans="1:9" x14ac:dyDescent="0.2">
      <c r="A7017" t="s">
        <v>1242</v>
      </c>
      <c r="B7017" t="s">
        <v>5</v>
      </c>
      <c r="C7017">
        <v>6</v>
      </c>
      <c r="D7017" t="s">
        <v>1256</v>
      </c>
      <c r="E7017">
        <v>4057604</v>
      </c>
      <c r="F7017" t="s">
        <v>1253</v>
      </c>
      <c r="G7017" t="s">
        <v>1282</v>
      </c>
      <c r="H7017">
        <v>3</v>
      </c>
      <c r="I7017">
        <v>15</v>
      </c>
    </row>
    <row r="7018" spans="1:9" x14ac:dyDescent="0.2">
      <c r="A7018" t="s">
        <v>1242</v>
      </c>
      <c r="B7018" t="s">
        <v>5</v>
      </c>
      <c r="C7018">
        <v>6</v>
      </c>
      <c r="D7018" t="s">
        <v>1256</v>
      </c>
      <c r="E7018">
        <v>4057604</v>
      </c>
      <c r="F7018" t="s">
        <v>1253</v>
      </c>
      <c r="G7018" t="s">
        <v>1283</v>
      </c>
      <c r="H7018">
        <v>7</v>
      </c>
      <c r="I7018">
        <v>15</v>
      </c>
    </row>
    <row r="7019" spans="1:9" x14ac:dyDescent="0.2">
      <c r="A7019" t="s">
        <v>1242</v>
      </c>
      <c r="B7019" t="s">
        <v>5</v>
      </c>
      <c r="C7019">
        <v>6</v>
      </c>
      <c r="D7019" t="s">
        <v>1256</v>
      </c>
      <c r="E7019">
        <v>4057604</v>
      </c>
      <c r="F7019" t="s">
        <v>1253</v>
      </c>
      <c r="G7019" t="s">
        <v>1284</v>
      </c>
      <c r="H7019">
        <v>10</v>
      </c>
      <c r="I7019">
        <v>15</v>
      </c>
    </row>
    <row r="7020" spans="1:9" x14ac:dyDescent="0.2">
      <c r="A7020" t="s">
        <v>1242</v>
      </c>
      <c r="B7020" t="s">
        <v>5</v>
      </c>
      <c r="C7020">
        <v>6</v>
      </c>
      <c r="D7020" t="s">
        <v>1256</v>
      </c>
      <c r="E7020">
        <v>4057604</v>
      </c>
      <c r="F7020" t="s">
        <v>1253</v>
      </c>
      <c r="G7020" t="s">
        <v>1285</v>
      </c>
      <c r="H7020">
        <v>7</v>
      </c>
      <c r="I7020">
        <v>15</v>
      </c>
    </row>
    <row r="7021" spans="1:9" x14ac:dyDescent="0.2">
      <c r="A7021" t="s">
        <v>1242</v>
      </c>
      <c r="B7021" t="s">
        <v>5</v>
      </c>
      <c r="C7021">
        <v>6</v>
      </c>
      <c r="D7021" t="s">
        <v>1256</v>
      </c>
      <c r="E7021">
        <v>4057604</v>
      </c>
      <c r="F7021" t="s">
        <v>1253</v>
      </c>
      <c r="G7021" t="s">
        <v>1286</v>
      </c>
      <c r="H7021">
        <v>8</v>
      </c>
      <c r="I7021">
        <v>15</v>
      </c>
    </row>
    <row r="7022" spans="1:9" x14ac:dyDescent="0.2">
      <c r="A7022" t="s">
        <v>1242</v>
      </c>
      <c r="B7022" t="s">
        <v>5</v>
      </c>
      <c r="C7022">
        <v>6</v>
      </c>
      <c r="D7022" t="s">
        <v>1256</v>
      </c>
      <c r="E7022">
        <v>4057604</v>
      </c>
      <c r="F7022" t="s">
        <v>1253</v>
      </c>
      <c r="G7022" t="s">
        <v>1287</v>
      </c>
      <c r="H7022">
        <v>5</v>
      </c>
      <c r="I7022">
        <v>15</v>
      </c>
    </row>
    <row r="7023" spans="1:9" x14ac:dyDescent="0.2">
      <c r="A7023" t="s">
        <v>1242</v>
      </c>
      <c r="B7023" t="s">
        <v>5</v>
      </c>
      <c r="C7023">
        <v>6</v>
      </c>
      <c r="D7023" t="s">
        <v>1256</v>
      </c>
      <c r="E7023">
        <v>4057604</v>
      </c>
      <c r="F7023" t="s">
        <v>1253</v>
      </c>
      <c r="G7023" t="s">
        <v>1288</v>
      </c>
      <c r="H7023">
        <v>2</v>
      </c>
      <c r="I7023">
        <v>15</v>
      </c>
    </row>
    <row r="7024" spans="1:9" x14ac:dyDescent="0.2">
      <c r="A7024" t="s">
        <v>1242</v>
      </c>
      <c r="B7024" t="s">
        <v>5</v>
      </c>
      <c r="C7024">
        <v>6</v>
      </c>
      <c r="D7024" t="s">
        <v>1256</v>
      </c>
      <c r="E7024">
        <v>4057604</v>
      </c>
      <c r="F7024" t="s">
        <v>1253</v>
      </c>
      <c r="G7024" t="s">
        <v>1289</v>
      </c>
      <c r="H7024">
        <v>7</v>
      </c>
      <c r="I7024">
        <v>15</v>
      </c>
    </row>
    <row r="7025" spans="1:9" x14ac:dyDescent="0.2">
      <c r="A7025" t="s">
        <v>1242</v>
      </c>
      <c r="B7025" t="s">
        <v>5</v>
      </c>
      <c r="C7025">
        <v>6</v>
      </c>
      <c r="D7025" t="s">
        <v>1256</v>
      </c>
      <c r="E7025">
        <v>4057604</v>
      </c>
      <c r="F7025" t="s">
        <v>1253</v>
      </c>
      <c r="G7025" t="s">
        <v>1290</v>
      </c>
      <c r="H7025">
        <v>10</v>
      </c>
      <c r="I7025">
        <v>20</v>
      </c>
    </row>
    <row r="7026" spans="1:9" x14ac:dyDescent="0.2">
      <c r="A7026" t="s">
        <v>1242</v>
      </c>
      <c r="B7026" t="s">
        <v>5</v>
      </c>
      <c r="C7026">
        <v>6</v>
      </c>
      <c r="D7026" t="s">
        <v>1256</v>
      </c>
      <c r="E7026">
        <v>4057604</v>
      </c>
      <c r="F7026" t="s">
        <v>1253</v>
      </c>
      <c r="G7026" t="s">
        <v>1291</v>
      </c>
      <c r="H7026">
        <v>3</v>
      </c>
      <c r="I7026">
        <v>15</v>
      </c>
    </row>
    <row r="7027" spans="1:9" x14ac:dyDescent="0.2">
      <c r="A7027" t="s">
        <v>1242</v>
      </c>
      <c r="B7027" t="s">
        <v>5</v>
      </c>
      <c r="C7027">
        <v>6</v>
      </c>
      <c r="D7027" t="s">
        <v>1256</v>
      </c>
      <c r="E7027">
        <v>4057604</v>
      </c>
      <c r="F7027" t="s">
        <v>1253</v>
      </c>
      <c r="G7027" t="s">
        <v>1292</v>
      </c>
      <c r="H7027">
        <v>9</v>
      </c>
      <c r="I7027">
        <v>15</v>
      </c>
    </row>
    <row r="7028" spans="1:9" x14ac:dyDescent="0.2">
      <c r="A7028" t="s">
        <v>1242</v>
      </c>
      <c r="B7028" t="s">
        <v>5</v>
      </c>
      <c r="C7028">
        <v>6</v>
      </c>
      <c r="D7028" t="s">
        <v>1256</v>
      </c>
      <c r="E7028">
        <v>4057604</v>
      </c>
      <c r="F7028" t="s">
        <v>1253</v>
      </c>
      <c r="G7028" t="s">
        <v>1293</v>
      </c>
      <c r="H7028">
        <v>4</v>
      </c>
      <c r="I7028">
        <v>15</v>
      </c>
    </row>
    <row r="7029" spans="1:9" x14ac:dyDescent="0.2">
      <c r="A7029" t="s">
        <v>1242</v>
      </c>
      <c r="B7029" t="s">
        <v>5</v>
      </c>
      <c r="C7029">
        <v>6</v>
      </c>
      <c r="D7029" t="s">
        <v>1256</v>
      </c>
      <c r="E7029">
        <v>4057604</v>
      </c>
      <c r="F7029" t="s">
        <v>1253</v>
      </c>
      <c r="G7029" t="s">
        <v>1294</v>
      </c>
      <c r="H7029">
        <v>2</v>
      </c>
      <c r="I7029">
        <v>15</v>
      </c>
    </row>
    <row r="7030" spans="1:9" x14ac:dyDescent="0.2">
      <c r="A7030" t="s">
        <v>1242</v>
      </c>
      <c r="B7030" t="s">
        <v>5</v>
      </c>
      <c r="C7030">
        <v>6</v>
      </c>
      <c r="D7030" t="s">
        <v>1256</v>
      </c>
      <c r="E7030">
        <v>4057540</v>
      </c>
      <c r="F7030" t="s">
        <v>1249</v>
      </c>
      <c r="G7030" t="s">
        <v>1281</v>
      </c>
      <c r="H7030">
        <v>66</v>
      </c>
      <c r="I7030">
        <v>88</v>
      </c>
    </row>
    <row r="7031" spans="1:9" x14ac:dyDescent="0.2">
      <c r="A7031" t="s">
        <v>1242</v>
      </c>
      <c r="B7031" t="s">
        <v>5</v>
      </c>
      <c r="C7031">
        <v>6</v>
      </c>
      <c r="D7031" t="s">
        <v>1256</v>
      </c>
      <c r="E7031">
        <v>4057540</v>
      </c>
      <c r="F7031" t="s">
        <v>1249</v>
      </c>
      <c r="G7031" t="s">
        <v>1282</v>
      </c>
      <c r="H7031">
        <v>34</v>
      </c>
      <c r="I7031">
        <v>66</v>
      </c>
    </row>
    <row r="7032" spans="1:9" x14ac:dyDescent="0.2">
      <c r="A7032" t="s">
        <v>1242</v>
      </c>
      <c r="B7032" t="s">
        <v>5</v>
      </c>
      <c r="C7032">
        <v>6</v>
      </c>
      <c r="D7032" t="s">
        <v>1256</v>
      </c>
      <c r="E7032">
        <v>4057540</v>
      </c>
      <c r="F7032" t="s">
        <v>1249</v>
      </c>
      <c r="G7032" t="s">
        <v>1283</v>
      </c>
      <c r="H7032">
        <v>47</v>
      </c>
      <c r="I7032">
        <v>66</v>
      </c>
    </row>
    <row r="7033" spans="1:9" x14ac:dyDescent="0.2">
      <c r="A7033" t="s">
        <v>1242</v>
      </c>
      <c r="B7033" t="s">
        <v>5</v>
      </c>
      <c r="C7033">
        <v>6</v>
      </c>
      <c r="D7033" t="s">
        <v>1256</v>
      </c>
      <c r="E7033">
        <v>4057540</v>
      </c>
      <c r="F7033" t="s">
        <v>1249</v>
      </c>
      <c r="G7033" t="s">
        <v>1284</v>
      </c>
      <c r="H7033">
        <v>57</v>
      </c>
      <c r="I7033">
        <v>66</v>
      </c>
    </row>
    <row r="7034" spans="1:9" x14ac:dyDescent="0.2">
      <c r="A7034" t="s">
        <v>1242</v>
      </c>
      <c r="B7034" t="s">
        <v>5</v>
      </c>
      <c r="C7034">
        <v>6</v>
      </c>
      <c r="D7034" t="s">
        <v>1256</v>
      </c>
      <c r="E7034">
        <v>4057540</v>
      </c>
      <c r="F7034" t="s">
        <v>1249</v>
      </c>
      <c r="G7034" t="s">
        <v>1285</v>
      </c>
      <c r="H7034">
        <v>42</v>
      </c>
      <c r="I7034">
        <v>66</v>
      </c>
    </row>
    <row r="7035" spans="1:9" x14ac:dyDescent="0.2">
      <c r="A7035" t="s">
        <v>1242</v>
      </c>
      <c r="B7035" t="s">
        <v>5</v>
      </c>
      <c r="C7035">
        <v>6</v>
      </c>
      <c r="D7035" t="s">
        <v>1256</v>
      </c>
      <c r="E7035">
        <v>4057540</v>
      </c>
      <c r="F7035" t="s">
        <v>1249</v>
      </c>
      <c r="G7035" t="s">
        <v>1286</v>
      </c>
      <c r="H7035">
        <v>38</v>
      </c>
      <c r="I7035">
        <v>66</v>
      </c>
    </row>
    <row r="7036" spans="1:9" x14ac:dyDescent="0.2">
      <c r="A7036" t="s">
        <v>1242</v>
      </c>
      <c r="B7036" t="s">
        <v>5</v>
      </c>
      <c r="C7036">
        <v>6</v>
      </c>
      <c r="D7036" t="s">
        <v>1256</v>
      </c>
      <c r="E7036">
        <v>4057540</v>
      </c>
      <c r="F7036" t="s">
        <v>1249</v>
      </c>
      <c r="G7036" t="s">
        <v>1287</v>
      </c>
      <c r="H7036">
        <v>28</v>
      </c>
      <c r="I7036">
        <v>66</v>
      </c>
    </row>
    <row r="7037" spans="1:9" x14ac:dyDescent="0.2">
      <c r="A7037" t="s">
        <v>1242</v>
      </c>
      <c r="B7037" t="s">
        <v>5</v>
      </c>
      <c r="C7037">
        <v>6</v>
      </c>
      <c r="D7037" t="s">
        <v>1256</v>
      </c>
      <c r="E7037">
        <v>4057540</v>
      </c>
      <c r="F7037" t="s">
        <v>1249</v>
      </c>
      <c r="G7037" t="s">
        <v>1288</v>
      </c>
      <c r="H7037">
        <v>60</v>
      </c>
      <c r="I7037">
        <v>66</v>
      </c>
    </row>
    <row r="7038" spans="1:9" x14ac:dyDescent="0.2">
      <c r="A7038" t="s">
        <v>1242</v>
      </c>
      <c r="B7038" t="s">
        <v>5</v>
      </c>
      <c r="C7038">
        <v>6</v>
      </c>
      <c r="D7038" t="s">
        <v>1256</v>
      </c>
      <c r="E7038">
        <v>4057540</v>
      </c>
      <c r="F7038" t="s">
        <v>1249</v>
      </c>
      <c r="G7038" t="s">
        <v>1289</v>
      </c>
      <c r="H7038">
        <v>56</v>
      </c>
      <c r="I7038">
        <v>66</v>
      </c>
    </row>
    <row r="7039" spans="1:9" x14ac:dyDescent="0.2">
      <c r="A7039" t="s">
        <v>1242</v>
      </c>
      <c r="B7039" t="s">
        <v>5</v>
      </c>
      <c r="C7039">
        <v>6</v>
      </c>
      <c r="D7039" t="s">
        <v>1256</v>
      </c>
      <c r="E7039">
        <v>4057540</v>
      </c>
      <c r="F7039" t="s">
        <v>1249</v>
      </c>
      <c r="G7039" t="s">
        <v>1290</v>
      </c>
      <c r="H7039">
        <v>78</v>
      </c>
      <c r="I7039">
        <v>88</v>
      </c>
    </row>
    <row r="7040" spans="1:9" x14ac:dyDescent="0.2">
      <c r="A7040" t="s">
        <v>1242</v>
      </c>
      <c r="B7040" t="s">
        <v>5</v>
      </c>
      <c r="C7040">
        <v>6</v>
      </c>
      <c r="D7040" t="s">
        <v>1256</v>
      </c>
      <c r="E7040">
        <v>4057540</v>
      </c>
      <c r="F7040" t="s">
        <v>1249</v>
      </c>
      <c r="G7040" t="s">
        <v>1291</v>
      </c>
      <c r="H7040">
        <v>55</v>
      </c>
      <c r="I7040">
        <v>66</v>
      </c>
    </row>
    <row r="7041" spans="1:9" x14ac:dyDescent="0.2">
      <c r="A7041" t="s">
        <v>1242</v>
      </c>
      <c r="B7041" t="s">
        <v>5</v>
      </c>
      <c r="C7041">
        <v>6</v>
      </c>
      <c r="D7041" t="s">
        <v>1256</v>
      </c>
      <c r="E7041">
        <v>4057540</v>
      </c>
      <c r="F7041" t="s">
        <v>1249</v>
      </c>
      <c r="G7041" t="s">
        <v>1292</v>
      </c>
      <c r="H7041">
        <v>56</v>
      </c>
      <c r="I7041">
        <v>66</v>
      </c>
    </row>
    <row r="7042" spans="1:9" x14ac:dyDescent="0.2">
      <c r="A7042" t="s">
        <v>1242</v>
      </c>
      <c r="B7042" t="s">
        <v>5</v>
      </c>
      <c r="C7042">
        <v>6</v>
      </c>
      <c r="D7042" t="s">
        <v>1256</v>
      </c>
      <c r="E7042">
        <v>4057540</v>
      </c>
      <c r="F7042" t="s">
        <v>1249</v>
      </c>
      <c r="G7042" t="s">
        <v>1293</v>
      </c>
      <c r="H7042">
        <v>44</v>
      </c>
      <c r="I7042">
        <v>66</v>
      </c>
    </row>
    <row r="7043" spans="1:9" x14ac:dyDescent="0.2">
      <c r="A7043" t="s">
        <v>1242</v>
      </c>
      <c r="B7043" t="s">
        <v>5</v>
      </c>
      <c r="C7043">
        <v>6</v>
      </c>
      <c r="D7043" t="s">
        <v>1256</v>
      </c>
      <c r="E7043">
        <v>4057540</v>
      </c>
      <c r="F7043" t="s">
        <v>1249</v>
      </c>
      <c r="G7043" t="s">
        <v>1294</v>
      </c>
      <c r="H7043">
        <v>44</v>
      </c>
      <c r="I7043">
        <v>66</v>
      </c>
    </row>
    <row r="7044" spans="1:9" x14ac:dyDescent="0.2">
      <c r="A7044" t="s">
        <v>1242</v>
      </c>
      <c r="B7044" t="s">
        <v>5</v>
      </c>
      <c r="C7044">
        <v>6</v>
      </c>
      <c r="D7044" t="s">
        <v>1256</v>
      </c>
      <c r="E7044">
        <v>4057556</v>
      </c>
      <c r="F7044" t="s">
        <v>1248</v>
      </c>
      <c r="G7044" t="s">
        <v>1281</v>
      </c>
      <c r="H7044">
        <v>34</v>
      </c>
      <c r="I7044">
        <v>68</v>
      </c>
    </row>
    <row r="7045" spans="1:9" x14ac:dyDescent="0.2">
      <c r="A7045" t="s">
        <v>1242</v>
      </c>
      <c r="B7045" t="s">
        <v>5</v>
      </c>
      <c r="C7045">
        <v>6</v>
      </c>
      <c r="D7045" t="s">
        <v>1256</v>
      </c>
      <c r="E7045">
        <v>4057556</v>
      </c>
      <c r="F7045" t="s">
        <v>1248</v>
      </c>
      <c r="G7045" t="s">
        <v>1282</v>
      </c>
      <c r="H7045">
        <v>18</v>
      </c>
      <c r="I7045">
        <v>51</v>
      </c>
    </row>
    <row r="7046" spans="1:9" x14ac:dyDescent="0.2">
      <c r="A7046" t="s">
        <v>1242</v>
      </c>
      <c r="B7046" t="s">
        <v>5</v>
      </c>
      <c r="C7046">
        <v>6</v>
      </c>
      <c r="D7046" t="s">
        <v>1256</v>
      </c>
      <c r="E7046">
        <v>4057556</v>
      </c>
      <c r="F7046" t="s">
        <v>1248</v>
      </c>
      <c r="G7046" t="s">
        <v>1283</v>
      </c>
      <c r="H7046">
        <v>24</v>
      </c>
      <c r="I7046">
        <v>51</v>
      </c>
    </row>
    <row r="7047" spans="1:9" x14ac:dyDescent="0.2">
      <c r="A7047" t="s">
        <v>1242</v>
      </c>
      <c r="B7047" t="s">
        <v>5</v>
      </c>
      <c r="C7047">
        <v>6</v>
      </c>
      <c r="D7047" t="s">
        <v>1256</v>
      </c>
      <c r="E7047">
        <v>4057556</v>
      </c>
      <c r="F7047" t="s">
        <v>1248</v>
      </c>
      <c r="G7047" t="s">
        <v>1284</v>
      </c>
      <c r="H7047">
        <v>35</v>
      </c>
      <c r="I7047">
        <v>51</v>
      </c>
    </row>
    <row r="7048" spans="1:9" x14ac:dyDescent="0.2">
      <c r="A7048" t="s">
        <v>1242</v>
      </c>
      <c r="B7048" t="s">
        <v>5</v>
      </c>
      <c r="C7048">
        <v>6</v>
      </c>
      <c r="D7048" t="s">
        <v>1256</v>
      </c>
      <c r="E7048">
        <v>4057556</v>
      </c>
      <c r="F7048" t="s">
        <v>1248</v>
      </c>
      <c r="G7048" t="s">
        <v>1285</v>
      </c>
      <c r="H7048">
        <v>23</v>
      </c>
      <c r="I7048">
        <v>51</v>
      </c>
    </row>
    <row r="7049" spans="1:9" x14ac:dyDescent="0.2">
      <c r="A7049" t="s">
        <v>1242</v>
      </c>
      <c r="B7049" t="s">
        <v>5</v>
      </c>
      <c r="C7049">
        <v>6</v>
      </c>
      <c r="D7049" t="s">
        <v>1256</v>
      </c>
      <c r="E7049">
        <v>4057556</v>
      </c>
      <c r="F7049" t="s">
        <v>1248</v>
      </c>
      <c r="G7049" t="s">
        <v>1286</v>
      </c>
      <c r="H7049">
        <v>27</v>
      </c>
      <c r="I7049">
        <v>51</v>
      </c>
    </row>
    <row r="7050" spans="1:9" x14ac:dyDescent="0.2">
      <c r="A7050" t="s">
        <v>1242</v>
      </c>
      <c r="B7050" t="s">
        <v>5</v>
      </c>
      <c r="C7050">
        <v>6</v>
      </c>
      <c r="D7050" t="s">
        <v>1256</v>
      </c>
      <c r="E7050">
        <v>4057556</v>
      </c>
      <c r="F7050" t="s">
        <v>1248</v>
      </c>
      <c r="G7050" t="s">
        <v>1287</v>
      </c>
      <c r="H7050">
        <v>13</v>
      </c>
      <c r="I7050">
        <v>51</v>
      </c>
    </row>
    <row r="7051" spans="1:9" x14ac:dyDescent="0.2">
      <c r="A7051" t="s">
        <v>1242</v>
      </c>
      <c r="B7051" t="s">
        <v>5</v>
      </c>
      <c r="C7051">
        <v>6</v>
      </c>
      <c r="D7051" t="s">
        <v>1256</v>
      </c>
      <c r="E7051">
        <v>4057556</v>
      </c>
      <c r="F7051" t="s">
        <v>1248</v>
      </c>
      <c r="G7051" t="s">
        <v>1288</v>
      </c>
      <c r="H7051">
        <v>31</v>
      </c>
      <c r="I7051">
        <v>51</v>
      </c>
    </row>
    <row r="7052" spans="1:9" x14ac:dyDescent="0.2">
      <c r="A7052" t="s">
        <v>1242</v>
      </c>
      <c r="B7052" t="s">
        <v>5</v>
      </c>
      <c r="C7052">
        <v>6</v>
      </c>
      <c r="D7052" t="s">
        <v>1256</v>
      </c>
      <c r="E7052">
        <v>4057556</v>
      </c>
      <c r="F7052" t="s">
        <v>1248</v>
      </c>
      <c r="G7052" t="s">
        <v>1289</v>
      </c>
      <c r="H7052">
        <v>33</v>
      </c>
      <c r="I7052">
        <v>51</v>
      </c>
    </row>
    <row r="7053" spans="1:9" x14ac:dyDescent="0.2">
      <c r="A7053" t="s">
        <v>1242</v>
      </c>
      <c r="B7053" t="s">
        <v>5</v>
      </c>
      <c r="C7053">
        <v>6</v>
      </c>
      <c r="D7053" t="s">
        <v>1256</v>
      </c>
      <c r="E7053">
        <v>4057556</v>
      </c>
      <c r="F7053" t="s">
        <v>1248</v>
      </c>
      <c r="G7053" t="s">
        <v>1290</v>
      </c>
      <c r="H7053">
        <v>46</v>
      </c>
      <c r="I7053">
        <v>68</v>
      </c>
    </row>
    <row r="7054" spans="1:9" x14ac:dyDescent="0.2">
      <c r="A7054" t="s">
        <v>1242</v>
      </c>
      <c r="B7054" t="s">
        <v>5</v>
      </c>
      <c r="C7054">
        <v>6</v>
      </c>
      <c r="D7054" t="s">
        <v>1256</v>
      </c>
      <c r="E7054">
        <v>4057556</v>
      </c>
      <c r="F7054" t="s">
        <v>1248</v>
      </c>
      <c r="G7054" t="s">
        <v>1291</v>
      </c>
      <c r="H7054">
        <v>39</v>
      </c>
      <c r="I7054">
        <v>51</v>
      </c>
    </row>
    <row r="7055" spans="1:9" x14ac:dyDescent="0.2">
      <c r="A7055" t="s">
        <v>1242</v>
      </c>
      <c r="B7055" t="s">
        <v>5</v>
      </c>
      <c r="C7055">
        <v>6</v>
      </c>
      <c r="D7055" t="s">
        <v>1256</v>
      </c>
      <c r="E7055">
        <v>4057556</v>
      </c>
      <c r="F7055" t="s">
        <v>1248</v>
      </c>
      <c r="G7055" t="s">
        <v>1292</v>
      </c>
      <c r="H7055">
        <v>36</v>
      </c>
      <c r="I7055">
        <v>51</v>
      </c>
    </row>
    <row r="7056" spans="1:9" x14ac:dyDescent="0.2">
      <c r="A7056" t="s">
        <v>1242</v>
      </c>
      <c r="B7056" t="s">
        <v>5</v>
      </c>
      <c r="C7056">
        <v>6</v>
      </c>
      <c r="D7056" t="s">
        <v>1256</v>
      </c>
      <c r="E7056">
        <v>4057556</v>
      </c>
      <c r="F7056" t="s">
        <v>1248</v>
      </c>
      <c r="G7056" t="s">
        <v>1293</v>
      </c>
      <c r="H7056">
        <v>24</v>
      </c>
      <c r="I7056">
        <v>51</v>
      </c>
    </row>
    <row r="7057" spans="1:9" x14ac:dyDescent="0.2">
      <c r="A7057" t="s">
        <v>1242</v>
      </c>
      <c r="B7057" t="s">
        <v>5</v>
      </c>
      <c r="C7057">
        <v>6</v>
      </c>
      <c r="D7057" t="s">
        <v>1256</v>
      </c>
      <c r="E7057">
        <v>4057556</v>
      </c>
      <c r="F7057" t="s">
        <v>1248</v>
      </c>
      <c r="G7057" t="s">
        <v>1294</v>
      </c>
      <c r="H7057">
        <v>21</v>
      </c>
      <c r="I7057">
        <v>51</v>
      </c>
    </row>
    <row r="7058" spans="1:9" x14ac:dyDescent="0.2">
      <c r="A7058" t="s">
        <v>1242</v>
      </c>
      <c r="B7058" t="s">
        <v>5</v>
      </c>
      <c r="C7058">
        <v>6</v>
      </c>
      <c r="D7058" t="s">
        <v>1256</v>
      </c>
      <c r="E7058">
        <v>4057615</v>
      </c>
      <c r="F7058" t="s">
        <v>1254</v>
      </c>
      <c r="G7058" t="s">
        <v>1281</v>
      </c>
      <c r="H7058">
        <v>15</v>
      </c>
      <c r="I7058">
        <v>36</v>
      </c>
    </row>
    <row r="7059" spans="1:9" x14ac:dyDescent="0.2">
      <c r="A7059" t="s">
        <v>1242</v>
      </c>
      <c r="B7059" t="s">
        <v>5</v>
      </c>
      <c r="C7059">
        <v>6</v>
      </c>
      <c r="D7059" t="s">
        <v>1256</v>
      </c>
      <c r="E7059">
        <v>4057615</v>
      </c>
      <c r="F7059" t="s">
        <v>1254</v>
      </c>
      <c r="G7059" t="s">
        <v>1282</v>
      </c>
      <c r="H7059">
        <v>9</v>
      </c>
      <c r="I7059">
        <v>27</v>
      </c>
    </row>
    <row r="7060" spans="1:9" x14ac:dyDescent="0.2">
      <c r="A7060" t="s">
        <v>1242</v>
      </c>
      <c r="B7060" t="s">
        <v>5</v>
      </c>
      <c r="C7060">
        <v>6</v>
      </c>
      <c r="D7060" t="s">
        <v>1256</v>
      </c>
      <c r="E7060">
        <v>4057615</v>
      </c>
      <c r="F7060" t="s">
        <v>1254</v>
      </c>
      <c r="G7060" t="s">
        <v>1283</v>
      </c>
      <c r="H7060">
        <v>15</v>
      </c>
      <c r="I7060">
        <v>27</v>
      </c>
    </row>
    <row r="7061" spans="1:9" x14ac:dyDescent="0.2">
      <c r="A7061" t="s">
        <v>1242</v>
      </c>
      <c r="B7061" t="s">
        <v>5</v>
      </c>
      <c r="C7061">
        <v>6</v>
      </c>
      <c r="D7061" t="s">
        <v>1256</v>
      </c>
      <c r="E7061">
        <v>4057615</v>
      </c>
      <c r="F7061" t="s">
        <v>1254</v>
      </c>
      <c r="G7061" t="s">
        <v>1284</v>
      </c>
      <c r="H7061">
        <v>19</v>
      </c>
      <c r="I7061">
        <v>27</v>
      </c>
    </row>
    <row r="7062" spans="1:9" x14ac:dyDescent="0.2">
      <c r="A7062" t="s">
        <v>1242</v>
      </c>
      <c r="B7062" t="s">
        <v>5</v>
      </c>
      <c r="C7062">
        <v>6</v>
      </c>
      <c r="D7062" t="s">
        <v>1256</v>
      </c>
      <c r="E7062">
        <v>4057615</v>
      </c>
      <c r="F7062" t="s">
        <v>1254</v>
      </c>
      <c r="G7062" t="s">
        <v>1285</v>
      </c>
      <c r="H7062">
        <v>17</v>
      </c>
      <c r="I7062">
        <v>27</v>
      </c>
    </row>
    <row r="7063" spans="1:9" x14ac:dyDescent="0.2">
      <c r="A7063" t="s">
        <v>1242</v>
      </c>
      <c r="B7063" t="s">
        <v>5</v>
      </c>
      <c r="C7063">
        <v>6</v>
      </c>
      <c r="D7063" t="s">
        <v>1256</v>
      </c>
      <c r="E7063">
        <v>4057615</v>
      </c>
      <c r="F7063" t="s">
        <v>1254</v>
      </c>
      <c r="G7063" t="s">
        <v>1286</v>
      </c>
      <c r="H7063">
        <v>11</v>
      </c>
      <c r="I7063">
        <v>27</v>
      </c>
    </row>
    <row r="7064" spans="1:9" x14ac:dyDescent="0.2">
      <c r="A7064" t="s">
        <v>1242</v>
      </c>
      <c r="B7064" t="s">
        <v>5</v>
      </c>
      <c r="C7064">
        <v>6</v>
      </c>
      <c r="D7064" t="s">
        <v>1256</v>
      </c>
      <c r="E7064">
        <v>4057615</v>
      </c>
      <c r="F7064" t="s">
        <v>1254</v>
      </c>
      <c r="G7064" t="s">
        <v>1287</v>
      </c>
      <c r="H7064">
        <v>9</v>
      </c>
      <c r="I7064">
        <v>27</v>
      </c>
    </row>
    <row r="7065" spans="1:9" x14ac:dyDescent="0.2">
      <c r="A7065" t="s">
        <v>1242</v>
      </c>
      <c r="B7065" t="s">
        <v>5</v>
      </c>
      <c r="C7065">
        <v>6</v>
      </c>
      <c r="D7065" t="s">
        <v>1256</v>
      </c>
      <c r="E7065">
        <v>4057615</v>
      </c>
      <c r="F7065" t="s">
        <v>1254</v>
      </c>
      <c r="G7065" t="s">
        <v>1288</v>
      </c>
      <c r="H7065">
        <v>12</v>
      </c>
      <c r="I7065">
        <v>27</v>
      </c>
    </row>
    <row r="7066" spans="1:9" x14ac:dyDescent="0.2">
      <c r="A7066" t="s">
        <v>1242</v>
      </c>
      <c r="B7066" t="s">
        <v>5</v>
      </c>
      <c r="C7066">
        <v>6</v>
      </c>
      <c r="D7066" t="s">
        <v>1256</v>
      </c>
      <c r="E7066">
        <v>4057615</v>
      </c>
      <c r="F7066" t="s">
        <v>1254</v>
      </c>
      <c r="G7066" t="s">
        <v>1289</v>
      </c>
      <c r="H7066">
        <v>12</v>
      </c>
      <c r="I7066">
        <v>27</v>
      </c>
    </row>
    <row r="7067" spans="1:9" x14ac:dyDescent="0.2">
      <c r="A7067" t="s">
        <v>1242</v>
      </c>
      <c r="B7067" t="s">
        <v>5</v>
      </c>
      <c r="C7067">
        <v>6</v>
      </c>
      <c r="D7067" t="s">
        <v>1256</v>
      </c>
      <c r="E7067">
        <v>4057615</v>
      </c>
      <c r="F7067" t="s">
        <v>1254</v>
      </c>
      <c r="G7067" t="s">
        <v>1290</v>
      </c>
      <c r="H7067">
        <v>19</v>
      </c>
      <c r="I7067">
        <v>36</v>
      </c>
    </row>
    <row r="7068" spans="1:9" x14ac:dyDescent="0.2">
      <c r="A7068" t="s">
        <v>1242</v>
      </c>
      <c r="B7068" t="s">
        <v>5</v>
      </c>
      <c r="C7068">
        <v>6</v>
      </c>
      <c r="D7068" t="s">
        <v>1256</v>
      </c>
      <c r="E7068">
        <v>4057615</v>
      </c>
      <c r="F7068" t="s">
        <v>1254</v>
      </c>
      <c r="G7068" t="s">
        <v>1291</v>
      </c>
      <c r="H7068">
        <v>14</v>
      </c>
      <c r="I7068">
        <v>27</v>
      </c>
    </row>
    <row r="7069" spans="1:9" x14ac:dyDescent="0.2">
      <c r="A7069" t="s">
        <v>1242</v>
      </c>
      <c r="B7069" t="s">
        <v>5</v>
      </c>
      <c r="C7069">
        <v>6</v>
      </c>
      <c r="D7069" t="s">
        <v>1256</v>
      </c>
      <c r="E7069">
        <v>4057615</v>
      </c>
      <c r="F7069" t="s">
        <v>1254</v>
      </c>
      <c r="G7069" t="s">
        <v>1292</v>
      </c>
      <c r="H7069">
        <v>16</v>
      </c>
      <c r="I7069">
        <v>27</v>
      </c>
    </row>
    <row r="7070" spans="1:9" x14ac:dyDescent="0.2">
      <c r="A7070" t="s">
        <v>1242</v>
      </c>
      <c r="B7070" t="s">
        <v>5</v>
      </c>
      <c r="C7070">
        <v>6</v>
      </c>
      <c r="D7070" t="s">
        <v>1256</v>
      </c>
      <c r="E7070">
        <v>4057615</v>
      </c>
      <c r="F7070" t="s">
        <v>1254</v>
      </c>
      <c r="G7070" t="s">
        <v>1293</v>
      </c>
      <c r="H7070">
        <v>9</v>
      </c>
      <c r="I7070">
        <v>27</v>
      </c>
    </row>
    <row r="7071" spans="1:9" x14ac:dyDescent="0.2">
      <c r="A7071" t="s">
        <v>1242</v>
      </c>
      <c r="B7071" t="s">
        <v>5</v>
      </c>
      <c r="C7071">
        <v>6</v>
      </c>
      <c r="D7071" t="s">
        <v>1256</v>
      </c>
      <c r="E7071">
        <v>4057615</v>
      </c>
      <c r="F7071" t="s">
        <v>1254</v>
      </c>
      <c r="G7071" t="s">
        <v>1294</v>
      </c>
      <c r="H7071">
        <v>6</v>
      </c>
      <c r="I7071">
        <v>27</v>
      </c>
    </row>
    <row r="7072" spans="1:9" x14ac:dyDescent="0.2">
      <c r="A7072" t="s">
        <v>1242</v>
      </c>
      <c r="B7072" t="s">
        <v>5</v>
      </c>
      <c r="C7072">
        <v>6</v>
      </c>
      <c r="D7072" t="s">
        <v>1256</v>
      </c>
      <c r="E7072">
        <v>4057662</v>
      </c>
      <c r="F7072" t="s">
        <v>1255</v>
      </c>
      <c r="G7072" t="s">
        <v>1281</v>
      </c>
      <c r="H7072">
        <v>23</v>
      </c>
      <c r="I7072">
        <v>32</v>
      </c>
    </row>
    <row r="7073" spans="1:9" x14ac:dyDescent="0.2">
      <c r="A7073" t="s">
        <v>1242</v>
      </c>
      <c r="B7073" t="s">
        <v>5</v>
      </c>
      <c r="C7073">
        <v>6</v>
      </c>
      <c r="D7073" t="s">
        <v>1256</v>
      </c>
      <c r="E7073">
        <v>4057662</v>
      </c>
      <c r="F7073" t="s">
        <v>1255</v>
      </c>
      <c r="G7073" t="s">
        <v>1282</v>
      </c>
      <c r="H7073">
        <v>14</v>
      </c>
      <c r="I7073">
        <v>24</v>
      </c>
    </row>
    <row r="7074" spans="1:9" x14ac:dyDescent="0.2">
      <c r="A7074" t="s">
        <v>1242</v>
      </c>
      <c r="B7074" t="s">
        <v>5</v>
      </c>
      <c r="C7074">
        <v>6</v>
      </c>
      <c r="D7074" t="s">
        <v>1256</v>
      </c>
      <c r="E7074">
        <v>4057662</v>
      </c>
      <c r="F7074" t="s">
        <v>1255</v>
      </c>
      <c r="G7074" t="s">
        <v>1283</v>
      </c>
      <c r="H7074">
        <v>20</v>
      </c>
      <c r="I7074">
        <v>24</v>
      </c>
    </row>
    <row r="7075" spans="1:9" x14ac:dyDescent="0.2">
      <c r="A7075" t="s">
        <v>1242</v>
      </c>
      <c r="B7075" t="s">
        <v>5</v>
      </c>
      <c r="C7075">
        <v>6</v>
      </c>
      <c r="D7075" t="s">
        <v>1256</v>
      </c>
      <c r="E7075">
        <v>4057662</v>
      </c>
      <c r="F7075" t="s">
        <v>1255</v>
      </c>
      <c r="G7075" t="s">
        <v>1284</v>
      </c>
      <c r="H7075">
        <v>24</v>
      </c>
      <c r="I7075">
        <v>24</v>
      </c>
    </row>
    <row r="7076" spans="1:9" x14ac:dyDescent="0.2">
      <c r="A7076" t="s">
        <v>1242</v>
      </c>
      <c r="B7076" t="s">
        <v>5</v>
      </c>
      <c r="C7076">
        <v>6</v>
      </c>
      <c r="D7076" t="s">
        <v>1256</v>
      </c>
      <c r="E7076">
        <v>4057662</v>
      </c>
      <c r="F7076" t="s">
        <v>1255</v>
      </c>
      <c r="G7076" t="s">
        <v>1285</v>
      </c>
      <c r="H7076">
        <v>16</v>
      </c>
      <c r="I7076">
        <v>24</v>
      </c>
    </row>
    <row r="7077" spans="1:9" x14ac:dyDescent="0.2">
      <c r="A7077" t="s">
        <v>1242</v>
      </c>
      <c r="B7077" t="s">
        <v>5</v>
      </c>
      <c r="C7077">
        <v>6</v>
      </c>
      <c r="D7077" t="s">
        <v>1256</v>
      </c>
      <c r="E7077">
        <v>4057662</v>
      </c>
      <c r="F7077" t="s">
        <v>1255</v>
      </c>
      <c r="G7077" t="s">
        <v>1286</v>
      </c>
      <c r="H7077">
        <v>17</v>
      </c>
      <c r="I7077">
        <v>24</v>
      </c>
    </row>
    <row r="7078" spans="1:9" x14ac:dyDescent="0.2">
      <c r="A7078" t="s">
        <v>1242</v>
      </c>
      <c r="B7078" t="s">
        <v>5</v>
      </c>
      <c r="C7078">
        <v>6</v>
      </c>
      <c r="D7078" t="s">
        <v>1256</v>
      </c>
      <c r="E7078">
        <v>4057662</v>
      </c>
      <c r="F7078" t="s">
        <v>1255</v>
      </c>
      <c r="G7078" t="s">
        <v>1287</v>
      </c>
      <c r="H7078">
        <v>12</v>
      </c>
      <c r="I7078">
        <v>24</v>
      </c>
    </row>
    <row r="7079" spans="1:9" x14ac:dyDescent="0.2">
      <c r="A7079" t="s">
        <v>1242</v>
      </c>
      <c r="B7079" t="s">
        <v>5</v>
      </c>
      <c r="C7079">
        <v>6</v>
      </c>
      <c r="D7079" t="s">
        <v>1256</v>
      </c>
      <c r="E7079">
        <v>4057662</v>
      </c>
      <c r="F7079" t="s">
        <v>1255</v>
      </c>
      <c r="G7079" t="s">
        <v>1288</v>
      </c>
      <c r="H7079">
        <v>15</v>
      </c>
      <c r="I7079">
        <v>24</v>
      </c>
    </row>
    <row r="7080" spans="1:9" x14ac:dyDescent="0.2">
      <c r="A7080" t="s">
        <v>1242</v>
      </c>
      <c r="B7080" t="s">
        <v>5</v>
      </c>
      <c r="C7080">
        <v>6</v>
      </c>
      <c r="D7080" t="s">
        <v>1256</v>
      </c>
      <c r="E7080">
        <v>4057662</v>
      </c>
      <c r="F7080" t="s">
        <v>1255</v>
      </c>
      <c r="G7080" t="s">
        <v>1289</v>
      </c>
      <c r="H7080">
        <v>18</v>
      </c>
      <c r="I7080">
        <v>24</v>
      </c>
    </row>
    <row r="7081" spans="1:9" x14ac:dyDescent="0.2">
      <c r="A7081" t="s">
        <v>1242</v>
      </c>
      <c r="B7081" t="s">
        <v>5</v>
      </c>
      <c r="C7081">
        <v>6</v>
      </c>
      <c r="D7081" t="s">
        <v>1256</v>
      </c>
      <c r="E7081">
        <v>4057662</v>
      </c>
      <c r="F7081" t="s">
        <v>1255</v>
      </c>
      <c r="G7081" t="s">
        <v>1290</v>
      </c>
      <c r="H7081">
        <v>29</v>
      </c>
      <c r="I7081">
        <v>32</v>
      </c>
    </row>
    <row r="7082" spans="1:9" x14ac:dyDescent="0.2">
      <c r="A7082" t="s">
        <v>1242</v>
      </c>
      <c r="B7082" t="s">
        <v>5</v>
      </c>
      <c r="C7082">
        <v>6</v>
      </c>
      <c r="D7082" t="s">
        <v>1256</v>
      </c>
      <c r="E7082">
        <v>4057662</v>
      </c>
      <c r="F7082" t="s">
        <v>1255</v>
      </c>
      <c r="G7082" t="s">
        <v>1291</v>
      </c>
      <c r="H7082">
        <v>20</v>
      </c>
      <c r="I7082">
        <v>24</v>
      </c>
    </row>
    <row r="7083" spans="1:9" x14ac:dyDescent="0.2">
      <c r="A7083" t="s">
        <v>1242</v>
      </c>
      <c r="B7083" t="s">
        <v>5</v>
      </c>
      <c r="C7083">
        <v>6</v>
      </c>
      <c r="D7083" t="s">
        <v>1256</v>
      </c>
      <c r="E7083">
        <v>4057662</v>
      </c>
      <c r="F7083" t="s">
        <v>1255</v>
      </c>
      <c r="G7083" t="s">
        <v>1292</v>
      </c>
      <c r="H7083">
        <v>22</v>
      </c>
      <c r="I7083">
        <v>24</v>
      </c>
    </row>
    <row r="7084" spans="1:9" x14ac:dyDescent="0.2">
      <c r="A7084" t="s">
        <v>1242</v>
      </c>
      <c r="B7084" t="s">
        <v>5</v>
      </c>
      <c r="C7084">
        <v>6</v>
      </c>
      <c r="D7084" t="s">
        <v>1256</v>
      </c>
      <c r="E7084">
        <v>4057662</v>
      </c>
      <c r="F7084" t="s">
        <v>1255</v>
      </c>
      <c r="G7084" t="s">
        <v>1293</v>
      </c>
      <c r="H7084">
        <v>11</v>
      </c>
      <c r="I7084">
        <v>24</v>
      </c>
    </row>
    <row r="7085" spans="1:9" x14ac:dyDescent="0.2">
      <c r="A7085" t="s">
        <v>1242</v>
      </c>
      <c r="B7085" t="s">
        <v>5</v>
      </c>
      <c r="C7085">
        <v>6</v>
      </c>
      <c r="D7085" t="s">
        <v>1256</v>
      </c>
      <c r="E7085">
        <v>4057662</v>
      </c>
      <c r="F7085" t="s">
        <v>1255</v>
      </c>
      <c r="G7085" t="s">
        <v>1294</v>
      </c>
      <c r="H7085">
        <v>16</v>
      </c>
      <c r="I7085">
        <v>24</v>
      </c>
    </row>
    <row r="7086" spans="1:9" x14ac:dyDescent="0.2">
      <c r="A7086" t="s">
        <v>1242</v>
      </c>
      <c r="B7086" t="s">
        <v>5</v>
      </c>
      <c r="C7086">
        <v>6</v>
      </c>
      <c r="D7086" t="s">
        <v>1243</v>
      </c>
      <c r="E7086">
        <v>4057474</v>
      </c>
      <c r="F7086" t="s">
        <v>1248</v>
      </c>
      <c r="G7086" t="s">
        <v>1281</v>
      </c>
      <c r="H7086">
        <v>35</v>
      </c>
      <c r="I7086">
        <v>76</v>
      </c>
    </row>
    <row r="7087" spans="1:9" x14ac:dyDescent="0.2">
      <c r="A7087" t="s">
        <v>1242</v>
      </c>
      <c r="B7087" t="s">
        <v>5</v>
      </c>
      <c r="C7087">
        <v>6</v>
      </c>
      <c r="D7087" t="s">
        <v>1243</v>
      </c>
      <c r="E7087">
        <v>4057474</v>
      </c>
      <c r="F7087" t="s">
        <v>1248</v>
      </c>
      <c r="G7087" t="s">
        <v>1282</v>
      </c>
      <c r="H7087">
        <v>32</v>
      </c>
      <c r="I7087">
        <v>57</v>
      </c>
    </row>
    <row r="7088" spans="1:9" x14ac:dyDescent="0.2">
      <c r="A7088" t="s">
        <v>1242</v>
      </c>
      <c r="B7088" t="s">
        <v>5</v>
      </c>
      <c r="C7088">
        <v>6</v>
      </c>
      <c r="D7088" t="s">
        <v>1243</v>
      </c>
      <c r="E7088">
        <v>4057474</v>
      </c>
      <c r="F7088" t="s">
        <v>1248</v>
      </c>
      <c r="G7088" t="s">
        <v>1283</v>
      </c>
      <c r="H7088">
        <v>24</v>
      </c>
      <c r="I7088">
        <v>57</v>
      </c>
    </row>
    <row r="7089" spans="1:9" x14ac:dyDescent="0.2">
      <c r="A7089" t="s">
        <v>1242</v>
      </c>
      <c r="B7089" t="s">
        <v>5</v>
      </c>
      <c r="C7089">
        <v>6</v>
      </c>
      <c r="D7089" t="s">
        <v>1243</v>
      </c>
      <c r="E7089">
        <v>4057474</v>
      </c>
      <c r="F7089" t="s">
        <v>1248</v>
      </c>
      <c r="G7089" t="s">
        <v>1284</v>
      </c>
      <c r="H7089">
        <v>33</v>
      </c>
      <c r="I7089">
        <v>57</v>
      </c>
    </row>
    <row r="7090" spans="1:9" x14ac:dyDescent="0.2">
      <c r="A7090" t="s">
        <v>1242</v>
      </c>
      <c r="B7090" t="s">
        <v>5</v>
      </c>
      <c r="C7090">
        <v>6</v>
      </c>
      <c r="D7090" t="s">
        <v>1243</v>
      </c>
      <c r="E7090">
        <v>4057474</v>
      </c>
      <c r="F7090" t="s">
        <v>1248</v>
      </c>
      <c r="G7090" t="s">
        <v>1285</v>
      </c>
      <c r="H7090">
        <v>29</v>
      </c>
      <c r="I7090">
        <v>57</v>
      </c>
    </row>
    <row r="7091" spans="1:9" x14ac:dyDescent="0.2">
      <c r="A7091" t="s">
        <v>1242</v>
      </c>
      <c r="B7091" t="s">
        <v>5</v>
      </c>
      <c r="C7091">
        <v>6</v>
      </c>
      <c r="D7091" t="s">
        <v>1243</v>
      </c>
      <c r="E7091">
        <v>4057474</v>
      </c>
      <c r="F7091" t="s">
        <v>1248</v>
      </c>
      <c r="G7091" t="s">
        <v>1286</v>
      </c>
      <c r="H7091">
        <v>31</v>
      </c>
      <c r="I7091">
        <v>57</v>
      </c>
    </row>
    <row r="7092" spans="1:9" x14ac:dyDescent="0.2">
      <c r="A7092" t="s">
        <v>1242</v>
      </c>
      <c r="B7092" t="s">
        <v>5</v>
      </c>
      <c r="C7092">
        <v>6</v>
      </c>
      <c r="D7092" t="s">
        <v>1243</v>
      </c>
      <c r="E7092">
        <v>4057474</v>
      </c>
      <c r="F7092" t="s">
        <v>1248</v>
      </c>
      <c r="G7092" t="s">
        <v>1287</v>
      </c>
      <c r="H7092">
        <v>25</v>
      </c>
      <c r="I7092">
        <v>57</v>
      </c>
    </row>
    <row r="7093" spans="1:9" x14ac:dyDescent="0.2">
      <c r="A7093" t="s">
        <v>1242</v>
      </c>
      <c r="B7093" t="s">
        <v>5</v>
      </c>
      <c r="C7093">
        <v>6</v>
      </c>
      <c r="D7093" t="s">
        <v>1243</v>
      </c>
      <c r="E7093">
        <v>4057474</v>
      </c>
      <c r="F7093" t="s">
        <v>1248</v>
      </c>
      <c r="G7093" t="s">
        <v>1288</v>
      </c>
      <c r="H7093">
        <v>27</v>
      </c>
      <c r="I7093">
        <v>57</v>
      </c>
    </row>
    <row r="7094" spans="1:9" x14ac:dyDescent="0.2">
      <c r="A7094" t="s">
        <v>1242</v>
      </c>
      <c r="B7094" t="s">
        <v>5</v>
      </c>
      <c r="C7094">
        <v>6</v>
      </c>
      <c r="D7094" t="s">
        <v>1243</v>
      </c>
      <c r="E7094">
        <v>4057474</v>
      </c>
      <c r="F7094" t="s">
        <v>1248</v>
      </c>
      <c r="G7094" t="s">
        <v>1289</v>
      </c>
      <c r="H7094">
        <v>31</v>
      </c>
      <c r="I7094">
        <v>57</v>
      </c>
    </row>
    <row r="7095" spans="1:9" x14ac:dyDescent="0.2">
      <c r="A7095" t="s">
        <v>1242</v>
      </c>
      <c r="B7095" t="s">
        <v>5</v>
      </c>
      <c r="C7095">
        <v>6</v>
      </c>
      <c r="D7095" t="s">
        <v>1243</v>
      </c>
      <c r="E7095">
        <v>4057474</v>
      </c>
      <c r="F7095" t="s">
        <v>1248</v>
      </c>
      <c r="G7095" t="s">
        <v>1290</v>
      </c>
      <c r="H7095">
        <v>51</v>
      </c>
      <c r="I7095">
        <v>76</v>
      </c>
    </row>
    <row r="7096" spans="1:9" x14ac:dyDescent="0.2">
      <c r="A7096" t="s">
        <v>1242</v>
      </c>
      <c r="B7096" t="s">
        <v>5</v>
      </c>
      <c r="C7096">
        <v>6</v>
      </c>
      <c r="D7096" t="s">
        <v>1243</v>
      </c>
      <c r="E7096">
        <v>4057474</v>
      </c>
      <c r="F7096" t="s">
        <v>1248</v>
      </c>
      <c r="G7096" t="s">
        <v>1291</v>
      </c>
      <c r="H7096">
        <v>24</v>
      </c>
      <c r="I7096">
        <v>57</v>
      </c>
    </row>
    <row r="7097" spans="1:9" x14ac:dyDescent="0.2">
      <c r="A7097" t="s">
        <v>1242</v>
      </c>
      <c r="B7097" t="s">
        <v>5</v>
      </c>
      <c r="C7097">
        <v>6</v>
      </c>
      <c r="D7097" t="s">
        <v>1243</v>
      </c>
      <c r="E7097">
        <v>4057474</v>
      </c>
      <c r="F7097" t="s">
        <v>1248</v>
      </c>
      <c r="G7097" t="s">
        <v>1292</v>
      </c>
      <c r="H7097">
        <v>36</v>
      </c>
      <c r="I7097">
        <v>57</v>
      </c>
    </row>
    <row r="7098" spans="1:9" x14ac:dyDescent="0.2">
      <c r="A7098" t="s">
        <v>1242</v>
      </c>
      <c r="B7098" t="s">
        <v>5</v>
      </c>
      <c r="C7098">
        <v>6</v>
      </c>
      <c r="D7098" t="s">
        <v>1243</v>
      </c>
      <c r="E7098">
        <v>4057474</v>
      </c>
      <c r="F7098" t="s">
        <v>1248</v>
      </c>
      <c r="G7098" t="s">
        <v>1293</v>
      </c>
      <c r="H7098">
        <v>31</v>
      </c>
      <c r="I7098">
        <v>57</v>
      </c>
    </row>
    <row r="7099" spans="1:9" x14ac:dyDescent="0.2">
      <c r="A7099" t="s">
        <v>1242</v>
      </c>
      <c r="B7099" t="s">
        <v>5</v>
      </c>
      <c r="C7099">
        <v>6</v>
      </c>
      <c r="D7099" t="s">
        <v>1243</v>
      </c>
      <c r="E7099">
        <v>4057474</v>
      </c>
      <c r="F7099" t="s">
        <v>1248</v>
      </c>
      <c r="G7099" t="s">
        <v>1294</v>
      </c>
      <c r="H7099">
        <v>16</v>
      </c>
      <c r="I7099">
        <v>57</v>
      </c>
    </row>
    <row r="7100" spans="1:9" x14ac:dyDescent="0.2">
      <c r="A7100" t="s">
        <v>1242</v>
      </c>
      <c r="B7100" t="s">
        <v>5</v>
      </c>
      <c r="C7100">
        <v>6</v>
      </c>
      <c r="D7100" t="s">
        <v>1243</v>
      </c>
      <c r="E7100">
        <v>4057578</v>
      </c>
      <c r="F7100" t="s">
        <v>1251</v>
      </c>
      <c r="G7100" t="s">
        <v>1281</v>
      </c>
      <c r="H7100">
        <v>42</v>
      </c>
      <c r="I7100">
        <v>76</v>
      </c>
    </row>
    <row r="7101" spans="1:9" x14ac:dyDescent="0.2">
      <c r="A7101" t="s">
        <v>1242</v>
      </c>
      <c r="B7101" t="s">
        <v>5</v>
      </c>
      <c r="C7101">
        <v>6</v>
      </c>
      <c r="D7101" t="s">
        <v>1243</v>
      </c>
      <c r="E7101">
        <v>4057578</v>
      </c>
      <c r="F7101" t="s">
        <v>1251</v>
      </c>
      <c r="G7101" t="s">
        <v>1282</v>
      </c>
      <c r="H7101">
        <v>30</v>
      </c>
      <c r="I7101">
        <v>57</v>
      </c>
    </row>
    <row r="7102" spans="1:9" x14ac:dyDescent="0.2">
      <c r="A7102" t="s">
        <v>1242</v>
      </c>
      <c r="B7102" t="s">
        <v>5</v>
      </c>
      <c r="C7102">
        <v>6</v>
      </c>
      <c r="D7102" t="s">
        <v>1243</v>
      </c>
      <c r="E7102">
        <v>4057578</v>
      </c>
      <c r="F7102" t="s">
        <v>1251</v>
      </c>
      <c r="G7102" t="s">
        <v>1283</v>
      </c>
      <c r="H7102">
        <v>33</v>
      </c>
      <c r="I7102">
        <v>57</v>
      </c>
    </row>
    <row r="7103" spans="1:9" x14ac:dyDescent="0.2">
      <c r="A7103" t="s">
        <v>1242</v>
      </c>
      <c r="B7103" t="s">
        <v>5</v>
      </c>
      <c r="C7103">
        <v>6</v>
      </c>
      <c r="D7103" t="s">
        <v>1243</v>
      </c>
      <c r="E7103">
        <v>4057578</v>
      </c>
      <c r="F7103" t="s">
        <v>1251</v>
      </c>
      <c r="G7103" t="s">
        <v>1284</v>
      </c>
      <c r="H7103">
        <v>31</v>
      </c>
      <c r="I7103">
        <v>57</v>
      </c>
    </row>
    <row r="7104" spans="1:9" x14ac:dyDescent="0.2">
      <c r="A7104" t="s">
        <v>1242</v>
      </c>
      <c r="B7104" t="s">
        <v>5</v>
      </c>
      <c r="C7104">
        <v>6</v>
      </c>
      <c r="D7104" t="s">
        <v>1243</v>
      </c>
      <c r="E7104">
        <v>4057578</v>
      </c>
      <c r="F7104" t="s">
        <v>1251</v>
      </c>
      <c r="G7104" t="s">
        <v>1285</v>
      </c>
      <c r="H7104">
        <v>39</v>
      </c>
      <c r="I7104">
        <v>57</v>
      </c>
    </row>
    <row r="7105" spans="1:9" x14ac:dyDescent="0.2">
      <c r="A7105" t="s">
        <v>1242</v>
      </c>
      <c r="B7105" t="s">
        <v>5</v>
      </c>
      <c r="C7105">
        <v>6</v>
      </c>
      <c r="D7105" t="s">
        <v>1243</v>
      </c>
      <c r="E7105">
        <v>4057578</v>
      </c>
      <c r="F7105" t="s">
        <v>1251</v>
      </c>
      <c r="G7105" t="s">
        <v>1286</v>
      </c>
      <c r="H7105">
        <v>35</v>
      </c>
      <c r="I7105">
        <v>57</v>
      </c>
    </row>
    <row r="7106" spans="1:9" x14ac:dyDescent="0.2">
      <c r="A7106" t="s">
        <v>1242</v>
      </c>
      <c r="B7106" t="s">
        <v>5</v>
      </c>
      <c r="C7106">
        <v>6</v>
      </c>
      <c r="D7106" t="s">
        <v>1243</v>
      </c>
      <c r="E7106">
        <v>4057578</v>
      </c>
      <c r="F7106" t="s">
        <v>1251</v>
      </c>
      <c r="G7106" t="s">
        <v>1287</v>
      </c>
      <c r="H7106">
        <v>29</v>
      </c>
      <c r="I7106">
        <v>57</v>
      </c>
    </row>
    <row r="7107" spans="1:9" x14ac:dyDescent="0.2">
      <c r="A7107" t="s">
        <v>1242</v>
      </c>
      <c r="B7107" t="s">
        <v>5</v>
      </c>
      <c r="C7107">
        <v>6</v>
      </c>
      <c r="D7107" t="s">
        <v>1243</v>
      </c>
      <c r="E7107">
        <v>4057578</v>
      </c>
      <c r="F7107" t="s">
        <v>1251</v>
      </c>
      <c r="G7107" t="s">
        <v>1288</v>
      </c>
      <c r="H7107">
        <v>37</v>
      </c>
      <c r="I7107">
        <v>57</v>
      </c>
    </row>
    <row r="7108" spans="1:9" x14ac:dyDescent="0.2">
      <c r="A7108" t="s">
        <v>1242</v>
      </c>
      <c r="B7108" t="s">
        <v>5</v>
      </c>
      <c r="C7108">
        <v>6</v>
      </c>
      <c r="D7108" t="s">
        <v>1243</v>
      </c>
      <c r="E7108">
        <v>4057578</v>
      </c>
      <c r="F7108" t="s">
        <v>1251</v>
      </c>
      <c r="G7108" t="s">
        <v>1289</v>
      </c>
      <c r="H7108">
        <v>32</v>
      </c>
      <c r="I7108">
        <v>57</v>
      </c>
    </row>
    <row r="7109" spans="1:9" x14ac:dyDescent="0.2">
      <c r="A7109" t="s">
        <v>1242</v>
      </c>
      <c r="B7109" t="s">
        <v>5</v>
      </c>
      <c r="C7109">
        <v>6</v>
      </c>
      <c r="D7109" t="s">
        <v>1243</v>
      </c>
      <c r="E7109">
        <v>4057578</v>
      </c>
      <c r="F7109" t="s">
        <v>1251</v>
      </c>
      <c r="G7109" t="s">
        <v>1290</v>
      </c>
      <c r="H7109">
        <v>52</v>
      </c>
      <c r="I7109">
        <v>76</v>
      </c>
    </row>
    <row r="7110" spans="1:9" x14ac:dyDescent="0.2">
      <c r="A7110" t="s">
        <v>1242</v>
      </c>
      <c r="B7110" t="s">
        <v>5</v>
      </c>
      <c r="C7110">
        <v>6</v>
      </c>
      <c r="D7110" t="s">
        <v>1243</v>
      </c>
      <c r="E7110">
        <v>4057578</v>
      </c>
      <c r="F7110" t="s">
        <v>1251</v>
      </c>
      <c r="G7110" t="s">
        <v>1291</v>
      </c>
      <c r="H7110">
        <v>20</v>
      </c>
      <c r="I7110">
        <v>57</v>
      </c>
    </row>
    <row r="7111" spans="1:9" x14ac:dyDescent="0.2">
      <c r="A7111" t="s">
        <v>1242</v>
      </c>
      <c r="B7111" t="s">
        <v>5</v>
      </c>
      <c r="C7111">
        <v>6</v>
      </c>
      <c r="D7111" t="s">
        <v>1243</v>
      </c>
      <c r="E7111">
        <v>4057578</v>
      </c>
      <c r="F7111" t="s">
        <v>1251</v>
      </c>
      <c r="G7111" t="s">
        <v>1292</v>
      </c>
      <c r="H7111">
        <v>43</v>
      </c>
      <c r="I7111">
        <v>57</v>
      </c>
    </row>
    <row r="7112" spans="1:9" x14ac:dyDescent="0.2">
      <c r="A7112" t="s">
        <v>1242</v>
      </c>
      <c r="B7112" t="s">
        <v>5</v>
      </c>
      <c r="C7112">
        <v>6</v>
      </c>
      <c r="D7112" t="s">
        <v>1243</v>
      </c>
      <c r="E7112">
        <v>4057578</v>
      </c>
      <c r="F7112" t="s">
        <v>1251</v>
      </c>
      <c r="G7112" t="s">
        <v>1293</v>
      </c>
      <c r="H7112">
        <v>32</v>
      </c>
      <c r="I7112">
        <v>57</v>
      </c>
    </row>
    <row r="7113" spans="1:9" x14ac:dyDescent="0.2">
      <c r="A7113" t="s">
        <v>1242</v>
      </c>
      <c r="B7113" t="s">
        <v>5</v>
      </c>
      <c r="C7113">
        <v>6</v>
      </c>
      <c r="D7113" t="s">
        <v>1243</v>
      </c>
      <c r="E7113">
        <v>4057578</v>
      </c>
      <c r="F7113" t="s">
        <v>1251</v>
      </c>
      <c r="G7113" t="s">
        <v>1294</v>
      </c>
      <c r="H7113">
        <v>16</v>
      </c>
      <c r="I7113">
        <v>57</v>
      </c>
    </row>
    <row r="7114" spans="1:9" x14ac:dyDescent="0.2">
      <c r="A7114" t="s">
        <v>1242</v>
      </c>
      <c r="B7114" t="s">
        <v>5</v>
      </c>
      <c r="C7114">
        <v>6</v>
      </c>
      <c r="D7114" t="s">
        <v>1243</v>
      </c>
      <c r="E7114">
        <v>4057669</v>
      </c>
      <c r="F7114" t="s">
        <v>1245</v>
      </c>
      <c r="G7114" t="s">
        <v>1281</v>
      </c>
      <c r="H7114">
        <v>44</v>
      </c>
      <c r="I7114">
        <v>68</v>
      </c>
    </row>
    <row r="7115" spans="1:9" x14ac:dyDescent="0.2">
      <c r="A7115" t="s">
        <v>1242</v>
      </c>
      <c r="B7115" t="s">
        <v>5</v>
      </c>
      <c r="C7115">
        <v>6</v>
      </c>
      <c r="D7115" t="s">
        <v>1243</v>
      </c>
      <c r="E7115">
        <v>4057669</v>
      </c>
      <c r="F7115" t="s">
        <v>1245</v>
      </c>
      <c r="G7115" t="s">
        <v>1282</v>
      </c>
      <c r="H7115">
        <v>30</v>
      </c>
      <c r="I7115">
        <v>51</v>
      </c>
    </row>
    <row r="7116" spans="1:9" x14ac:dyDescent="0.2">
      <c r="A7116" t="s">
        <v>1242</v>
      </c>
      <c r="B7116" t="s">
        <v>5</v>
      </c>
      <c r="C7116">
        <v>6</v>
      </c>
      <c r="D7116" t="s">
        <v>1243</v>
      </c>
      <c r="E7116">
        <v>4057669</v>
      </c>
      <c r="F7116" t="s">
        <v>1245</v>
      </c>
      <c r="G7116" t="s">
        <v>1283</v>
      </c>
      <c r="H7116">
        <v>32</v>
      </c>
      <c r="I7116">
        <v>51</v>
      </c>
    </row>
    <row r="7117" spans="1:9" x14ac:dyDescent="0.2">
      <c r="A7117" t="s">
        <v>1242</v>
      </c>
      <c r="B7117" t="s">
        <v>5</v>
      </c>
      <c r="C7117">
        <v>6</v>
      </c>
      <c r="D7117" t="s">
        <v>1243</v>
      </c>
      <c r="E7117">
        <v>4057669</v>
      </c>
      <c r="F7117" t="s">
        <v>1245</v>
      </c>
      <c r="G7117" t="s">
        <v>1284</v>
      </c>
      <c r="H7117">
        <v>33</v>
      </c>
      <c r="I7117">
        <v>51</v>
      </c>
    </row>
    <row r="7118" spans="1:9" x14ac:dyDescent="0.2">
      <c r="A7118" t="s">
        <v>1242</v>
      </c>
      <c r="B7118" t="s">
        <v>5</v>
      </c>
      <c r="C7118">
        <v>6</v>
      </c>
      <c r="D7118" t="s">
        <v>1243</v>
      </c>
      <c r="E7118">
        <v>4057669</v>
      </c>
      <c r="F7118" t="s">
        <v>1245</v>
      </c>
      <c r="G7118" t="s">
        <v>1285</v>
      </c>
      <c r="H7118">
        <v>32</v>
      </c>
      <c r="I7118">
        <v>51</v>
      </c>
    </row>
    <row r="7119" spans="1:9" x14ac:dyDescent="0.2">
      <c r="A7119" t="s">
        <v>1242</v>
      </c>
      <c r="B7119" t="s">
        <v>5</v>
      </c>
      <c r="C7119">
        <v>6</v>
      </c>
      <c r="D7119" t="s">
        <v>1243</v>
      </c>
      <c r="E7119">
        <v>4057669</v>
      </c>
      <c r="F7119" t="s">
        <v>1245</v>
      </c>
      <c r="G7119" t="s">
        <v>1286</v>
      </c>
      <c r="H7119">
        <v>25</v>
      </c>
      <c r="I7119">
        <v>51</v>
      </c>
    </row>
    <row r="7120" spans="1:9" x14ac:dyDescent="0.2">
      <c r="A7120" t="s">
        <v>1242</v>
      </c>
      <c r="B7120" t="s">
        <v>5</v>
      </c>
      <c r="C7120">
        <v>6</v>
      </c>
      <c r="D7120" t="s">
        <v>1243</v>
      </c>
      <c r="E7120">
        <v>4057669</v>
      </c>
      <c r="F7120" t="s">
        <v>1245</v>
      </c>
      <c r="G7120" t="s">
        <v>1287</v>
      </c>
      <c r="H7120">
        <v>24</v>
      </c>
      <c r="I7120">
        <v>51</v>
      </c>
    </row>
    <row r="7121" spans="1:9" x14ac:dyDescent="0.2">
      <c r="A7121" t="s">
        <v>1242</v>
      </c>
      <c r="B7121" t="s">
        <v>5</v>
      </c>
      <c r="C7121">
        <v>6</v>
      </c>
      <c r="D7121" t="s">
        <v>1243</v>
      </c>
      <c r="E7121">
        <v>4057669</v>
      </c>
      <c r="F7121" t="s">
        <v>1245</v>
      </c>
      <c r="G7121" t="s">
        <v>1288</v>
      </c>
      <c r="H7121">
        <v>29</v>
      </c>
      <c r="I7121">
        <v>51</v>
      </c>
    </row>
    <row r="7122" spans="1:9" x14ac:dyDescent="0.2">
      <c r="A7122" t="s">
        <v>1242</v>
      </c>
      <c r="B7122" t="s">
        <v>5</v>
      </c>
      <c r="C7122">
        <v>6</v>
      </c>
      <c r="D7122" t="s">
        <v>1243</v>
      </c>
      <c r="E7122">
        <v>4057669</v>
      </c>
      <c r="F7122" t="s">
        <v>1245</v>
      </c>
      <c r="G7122" t="s">
        <v>1289</v>
      </c>
      <c r="H7122">
        <v>26</v>
      </c>
      <c r="I7122">
        <v>51</v>
      </c>
    </row>
    <row r="7123" spans="1:9" x14ac:dyDescent="0.2">
      <c r="A7123" t="s">
        <v>1242</v>
      </c>
      <c r="B7123" t="s">
        <v>5</v>
      </c>
      <c r="C7123">
        <v>6</v>
      </c>
      <c r="D7123" t="s">
        <v>1243</v>
      </c>
      <c r="E7123">
        <v>4057669</v>
      </c>
      <c r="F7123" t="s">
        <v>1245</v>
      </c>
      <c r="G7123" t="s">
        <v>1290</v>
      </c>
      <c r="H7123">
        <v>44</v>
      </c>
      <c r="I7123">
        <v>68</v>
      </c>
    </row>
    <row r="7124" spans="1:9" x14ac:dyDescent="0.2">
      <c r="A7124" t="s">
        <v>1242</v>
      </c>
      <c r="B7124" t="s">
        <v>5</v>
      </c>
      <c r="C7124">
        <v>6</v>
      </c>
      <c r="D7124" t="s">
        <v>1243</v>
      </c>
      <c r="E7124">
        <v>4057669</v>
      </c>
      <c r="F7124" t="s">
        <v>1245</v>
      </c>
      <c r="G7124" t="s">
        <v>1291</v>
      </c>
      <c r="H7124">
        <v>18</v>
      </c>
      <c r="I7124">
        <v>51</v>
      </c>
    </row>
    <row r="7125" spans="1:9" x14ac:dyDescent="0.2">
      <c r="A7125" t="s">
        <v>1242</v>
      </c>
      <c r="B7125" t="s">
        <v>5</v>
      </c>
      <c r="C7125">
        <v>6</v>
      </c>
      <c r="D7125" t="s">
        <v>1243</v>
      </c>
      <c r="E7125">
        <v>4057669</v>
      </c>
      <c r="F7125" t="s">
        <v>1245</v>
      </c>
      <c r="G7125" t="s">
        <v>1292</v>
      </c>
      <c r="H7125">
        <v>35</v>
      </c>
      <c r="I7125">
        <v>51</v>
      </c>
    </row>
    <row r="7126" spans="1:9" x14ac:dyDescent="0.2">
      <c r="A7126" t="s">
        <v>1242</v>
      </c>
      <c r="B7126" t="s">
        <v>5</v>
      </c>
      <c r="C7126">
        <v>6</v>
      </c>
      <c r="D7126" t="s">
        <v>1243</v>
      </c>
      <c r="E7126">
        <v>4057669</v>
      </c>
      <c r="F7126" t="s">
        <v>1245</v>
      </c>
      <c r="G7126" t="s">
        <v>1293</v>
      </c>
      <c r="H7126">
        <v>25</v>
      </c>
      <c r="I7126">
        <v>51</v>
      </c>
    </row>
    <row r="7127" spans="1:9" x14ac:dyDescent="0.2">
      <c r="A7127" t="s">
        <v>1242</v>
      </c>
      <c r="B7127" t="s">
        <v>5</v>
      </c>
      <c r="C7127">
        <v>6</v>
      </c>
      <c r="D7127" t="s">
        <v>1243</v>
      </c>
      <c r="E7127">
        <v>4057669</v>
      </c>
      <c r="F7127" t="s">
        <v>1245</v>
      </c>
      <c r="G7127" t="s">
        <v>1294</v>
      </c>
      <c r="H7127">
        <v>17</v>
      </c>
      <c r="I7127">
        <v>51</v>
      </c>
    </row>
    <row r="7128" spans="1:9" x14ac:dyDescent="0.2">
      <c r="A7128" t="s">
        <v>1242</v>
      </c>
      <c r="B7128" t="s">
        <v>5</v>
      </c>
      <c r="C7128">
        <v>6</v>
      </c>
      <c r="D7128" t="s">
        <v>1243</v>
      </c>
      <c r="E7128">
        <v>4057438</v>
      </c>
      <c r="F7128" t="s">
        <v>1244</v>
      </c>
      <c r="G7128" t="s">
        <v>1281</v>
      </c>
      <c r="H7128">
        <v>35</v>
      </c>
      <c r="I7128">
        <v>64</v>
      </c>
    </row>
    <row r="7129" spans="1:9" x14ac:dyDescent="0.2">
      <c r="A7129" t="s">
        <v>1242</v>
      </c>
      <c r="B7129" t="s">
        <v>5</v>
      </c>
      <c r="C7129">
        <v>6</v>
      </c>
      <c r="D7129" t="s">
        <v>1243</v>
      </c>
      <c r="E7129">
        <v>4057438</v>
      </c>
      <c r="F7129" t="s">
        <v>1244</v>
      </c>
      <c r="G7129" t="s">
        <v>1282</v>
      </c>
      <c r="H7129">
        <v>23</v>
      </c>
      <c r="I7129">
        <v>48</v>
      </c>
    </row>
    <row r="7130" spans="1:9" x14ac:dyDescent="0.2">
      <c r="A7130" t="s">
        <v>1242</v>
      </c>
      <c r="B7130" t="s">
        <v>5</v>
      </c>
      <c r="C7130">
        <v>6</v>
      </c>
      <c r="D7130" t="s">
        <v>1243</v>
      </c>
      <c r="E7130">
        <v>4057438</v>
      </c>
      <c r="F7130" t="s">
        <v>1244</v>
      </c>
      <c r="G7130" t="s">
        <v>1283</v>
      </c>
      <c r="H7130">
        <v>23</v>
      </c>
      <c r="I7130">
        <v>48</v>
      </c>
    </row>
    <row r="7131" spans="1:9" x14ac:dyDescent="0.2">
      <c r="A7131" t="s">
        <v>1242</v>
      </c>
      <c r="B7131" t="s">
        <v>5</v>
      </c>
      <c r="C7131">
        <v>6</v>
      </c>
      <c r="D7131" t="s">
        <v>1243</v>
      </c>
      <c r="E7131">
        <v>4057438</v>
      </c>
      <c r="F7131" t="s">
        <v>1244</v>
      </c>
      <c r="G7131" t="s">
        <v>1284</v>
      </c>
      <c r="H7131">
        <v>32</v>
      </c>
      <c r="I7131">
        <v>48</v>
      </c>
    </row>
    <row r="7132" spans="1:9" x14ac:dyDescent="0.2">
      <c r="A7132" t="s">
        <v>1242</v>
      </c>
      <c r="B7132" t="s">
        <v>5</v>
      </c>
      <c r="C7132">
        <v>6</v>
      </c>
      <c r="D7132" t="s">
        <v>1243</v>
      </c>
      <c r="E7132">
        <v>4057438</v>
      </c>
      <c r="F7132" t="s">
        <v>1244</v>
      </c>
      <c r="G7132" t="s">
        <v>1285</v>
      </c>
      <c r="H7132">
        <v>28</v>
      </c>
      <c r="I7132">
        <v>48</v>
      </c>
    </row>
    <row r="7133" spans="1:9" x14ac:dyDescent="0.2">
      <c r="A7133" t="s">
        <v>1242</v>
      </c>
      <c r="B7133" t="s">
        <v>5</v>
      </c>
      <c r="C7133">
        <v>6</v>
      </c>
      <c r="D7133" t="s">
        <v>1243</v>
      </c>
      <c r="E7133">
        <v>4057438</v>
      </c>
      <c r="F7133" t="s">
        <v>1244</v>
      </c>
      <c r="G7133" t="s">
        <v>1286</v>
      </c>
      <c r="H7133">
        <v>27</v>
      </c>
      <c r="I7133">
        <v>48</v>
      </c>
    </row>
    <row r="7134" spans="1:9" x14ac:dyDescent="0.2">
      <c r="A7134" t="s">
        <v>1242</v>
      </c>
      <c r="B7134" t="s">
        <v>5</v>
      </c>
      <c r="C7134">
        <v>6</v>
      </c>
      <c r="D7134" t="s">
        <v>1243</v>
      </c>
      <c r="E7134">
        <v>4057438</v>
      </c>
      <c r="F7134" t="s">
        <v>1244</v>
      </c>
      <c r="G7134" t="s">
        <v>1287</v>
      </c>
      <c r="H7134">
        <v>24</v>
      </c>
      <c r="I7134">
        <v>48</v>
      </c>
    </row>
    <row r="7135" spans="1:9" x14ac:dyDescent="0.2">
      <c r="A7135" t="s">
        <v>1242</v>
      </c>
      <c r="B7135" t="s">
        <v>5</v>
      </c>
      <c r="C7135">
        <v>6</v>
      </c>
      <c r="D7135" t="s">
        <v>1243</v>
      </c>
      <c r="E7135">
        <v>4057438</v>
      </c>
      <c r="F7135" t="s">
        <v>1244</v>
      </c>
      <c r="G7135" t="s">
        <v>1288</v>
      </c>
      <c r="H7135">
        <v>26</v>
      </c>
      <c r="I7135">
        <v>48</v>
      </c>
    </row>
    <row r="7136" spans="1:9" x14ac:dyDescent="0.2">
      <c r="A7136" t="s">
        <v>1242</v>
      </c>
      <c r="B7136" t="s">
        <v>5</v>
      </c>
      <c r="C7136">
        <v>6</v>
      </c>
      <c r="D7136" t="s">
        <v>1243</v>
      </c>
      <c r="E7136">
        <v>4057438</v>
      </c>
      <c r="F7136" t="s">
        <v>1244</v>
      </c>
      <c r="G7136" t="s">
        <v>1289</v>
      </c>
      <c r="H7136">
        <v>27</v>
      </c>
      <c r="I7136">
        <v>48</v>
      </c>
    </row>
    <row r="7137" spans="1:9" x14ac:dyDescent="0.2">
      <c r="A7137" t="s">
        <v>1242</v>
      </c>
      <c r="B7137" t="s">
        <v>5</v>
      </c>
      <c r="C7137">
        <v>6</v>
      </c>
      <c r="D7137" t="s">
        <v>1243</v>
      </c>
      <c r="E7137">
        <v>4057438</v>
      </c>
      <c r="F7137" t="s">
        <v>1244</v>
      </c>
      <c r="G7137" t="s">
        <v>1290</v>
      </c>
      <c r="H7137">
        <v>47</v>
      </c>
      <c r="I7137">
        <v>64</v>
      </c>
    </row>
    <row r="7138" spans="1:9" x14ac:dyDescent="0.2">
      <c r="A7138" t="s">
        <v>1242</v>
      </c>
      <c r="B7138" t="s">
        <v>5</v>
      </c>
      <c r="C7138">
        <v>6</v>
      </c>
      <c r="D7138" t="s">
        <v>1243</v>
      </c>
      <c r="E7138">
        <v>4057438</v>
      </c>
      <c r="F7138" t="s">
        <v>1244</v>
      </c>
      <c r="G7138" t="s">
        <v>1291</v>
      </c>
      <c r="H7138">
        <v>17</v>
      </c>
      <c r="I7138">
        <v>48</v>
      </c>
    </row>
    <row r="7139" spans="1:9" x14ac:dyDescent="0.2">
      <c r="A7139" t="s">
        <v>1242</v>
      </c>
      <c r="B7139" t="s">
        <v>5</v>
      </c>
      <c r="C7139">
        <v>6</v>
      </c>
      <c r="D7139" t="s">
        <v>1243</v>
      </c>
      <c r="E7139">
        <v>4057438</v>
      </c>
      <c r="F7139" t="s">
        <v>1244</v>
      </c>
      <c r="G7139" t="s">
        <v>1292</v>
      </c>
      <c r="H7139">
        <v>36</v>
      </c>
      <c r="I7139">
        <v>48</v>
      </c>
    </row>
    <row r="7140" spans="1:9" x14ac:dyDescent="0.2">
      <c r="A7140" t="s">
        <v>1242</v>
      </c>
      <c r="B7140" t="s">
        <v>5</v>
      </c>
      <c r="C7140">
        <v>6</v>
      </c>
      <c r="D7140" t="s">
        <v>1243</v>
      </c>
      <c r="E7140">
        <v>4057438</v>
      </c>
      <c r="F7140" t="s">
        <v>1244</v>
      </c>
      <c r="G7140" t="s">
        <v>1293</v>
      </c>
      <c r="H7140">
        <v>29</v>
      </c>
      <c r="I7140">
        <v>48</v>
      </c>
    </row>
    <row r="7141" spans="1:9" x14ac:dyDescent="0.2">
      <c r="A7141" t="s">
        <v>1242</v>
      </c>
      <c r="B7141" t="s">
        <v>5</v>
      </c>
      <c r="C7141">
        <v>6</v>
      </c>
      <c r="D7141" t="s">
        <v>1243</v>
      </c>
      <c r="E7141">
        <v>4057438</v>
      </c>
      <c r="F7141" t="s">
        <v>1244</v>
      </c>
      <c r="G7141" t="s">
        <v>1294</v>
      </c>
      <c r="H7141">
        <v>19</v>
      </c>
      <c r="I7141">
        <v>48</v>
      </c>
    </row>
    <row r="7142" spans="1:9" x14ac:dyDescent="0.2">
      <c r="A7142" t="s">
        <v>1242</v>
      </c>
      <c r="B7142" t="s">
        <v>5</v>
      </c>
      <c r="C7142">
        <v>6</v>
      </c>
      <c r="D7142" t="s">
        <v>1243</v>
      </c>
      <c r="E7142">
        <v>4057550</v>
      </c>
      <c r="F7142" t="s">
        <v>1248</v>
      </c>
      <c r="G7142" t="s">
        <v>1281</v>
      </c>
      <c r="H7142">
        <v>25</v>
      </c>
      <c r="I7142">
        <v>32</v>
      </c>
    </row>
    <row r="7143" spans="1:9" x14ac:dyDescent="0.2">
      <c r="A7143" t="s">
        <v>1242</v>
      </c>
      <c r="B7143" t="s">
        <v>5</v>
      </c>
      <c r="C7143">
        <v>6</v>
      </c>
      <c r="D7143" t="s">
        <v>1243</v>
      </c>
      <c r="E7143">
        <v>4057550</v>
      </c>
      <c r="F7143" t="s">
        <v>1248</v>
      </c>
      <c r="G7143" t="s">
        <v>1282</v>
      </c>
      <c r="H7143">
        <v>15</v>
      </c>
      <c r="I7143">
        <v>24</v>
      </c>
    </row>
    <row r="7144" spans="1:9" x14ac:dyDescent="0.2">
      <c r="A7144" t="s">
        <v>1242</v>
      </c>
      <c r="B7144" t="s">
        <v>5</v>
      </c>
      <c r="C7144">
        <v>6</v>
      </c>
      <c r="D7144" t="s">
        <v>1243</v>
      </c>
      <c r="E7144">
        <v>4057550</v>
      </c>
      <c r="F7144" t="s">
        <v>1248</v>
      </c>
      <c r="G7144" t="s">
        <v>1283</v>
      </c>
      <c r="H7144">
        <v>18</v>
      </c>
      <c r="I7144">
        <v>24</v>
      </c>
    </row>
    <row r="7145" spans="1:9" x14ac:dyDescent="0.2">
      <c r="A7145" t="s">
        <v>1242</v>
      </c>
      <c r="B7145" t="s">
        <v>5</v>
      </c>
      <c r="C7145">
        <v>6</v>
      </c>
      <c r="D7145" t="s">
        <v>1243</v>
      </c>
      <c r="E7145">
        <v>4057550</v>
      </c>
      <c r="F7145" t="s">
        <v>1248</v>
      </c>
      <c r="G7145" t="s">
        <v>1284</v>
      </c>
      <c r="H7145">
        <v>16</v>
      </c>
      <c r="I7145">
        <v>24</v>
      </c>
    </row>
    <row r="7146" spans="1:9" x14ac:dyDescent="0.2">
      <c r="A7146" t="s">
        <v>1242</v>
      </c>
      <c r="B7146" t="s">
        <v>5</v>
      </c>
      <c r="C7146">
        <v>6</v>
      </c>
      <c r="D7146" t="s">
        <v>1243</v>
      </c>
      <c r="E7146">
        <v>4057550</v>
      </c>
      <c r="F7146" t="s">
        <v>1248</v>
      </c>
      <c r="G7146" t="s">
        <v>1285</v>
      </c>
      <c r="H7146">
        <v>17</v>
      </c>
      <c r="I7146">
        <v>24</v>
      </c>
    </row>
    <row r="7147" spans="1:9" x14ac:dyDescent="0.2">
      <c r="A7147" t="s">
        <v>1242</v>
      </c>
      <c r="B7147" t="s">
        <v>5</v>
      </c>
      <c r="C7147">
        <v>6</v>
      </c>
      <c r="D7147" t="s">
        <v>1243</v>
      </c>
      <c r="E7147">
        <v>4057550</v>
      </c>
      <c r="F7147" t="s">
        <v>1248</v>
      </c>
      <c r="G7147" t="s">
        <v>1286</v>
      </c>
      <c r="H7147">
        <v>17</v>
      </c>
      <c r="I7147">
        <v>24</v>
      </c>
    </row>
    <row r="7148" spans="1:9" x14ac:dyDescent="0.2">
      <c r="A7148" t="s">
        <v>1242</v>
      </c>
      <c r="B7148" t="s">
        <v>5</v>
      </c>
      <c r="C7148">
        <v>6</v>
      </c>
      <c r="D7148" t="s">
        <v>1243</v>
      </c>
      <c r="E7148">
        <v>4057550</v>
      </c>
      <c r="F7148" t="s">
        <v>1248</v>
      </c>
      <c r="G7148" t="s">
        <v>1287</v>
      </c>
      <c r="H7148">
        <v>16</v>
      </c>
      <c r="I7148">
        <v>24</v>
      </c>
    </row>
    <row r="7149" spans="1:9" x14ac:dyDescent="0.2">
      <c r="A7149" t="s">
        <v>1242</v>
      </c>
      <c r="B7149" t="s">
        <v>5</v>
      </c>
      <c r="C7149">
        <v>6</v>
      </c>
      <c r="D7149" t="s">
        <v>1243</v>
      </c>
      <c r="E7149">
        <v>4057550</v>
      </c>
      <c r="F7149" t="s">
        <v>1248</v>
      </c>
      <c r="G7149" t="s">
        <v>1288</v>
      </c>
      <c r="H7149">
        <v>14</v>
      </c>
      <c r="I7149">
        <v>24</v>
      </c>
    </row>
    <row r="7150" spans="1:9" x14ac:dyDescent="0.2">
      <c r="A7150" t="s">
        <v>1242</v>
      </c>
      <c r="B7150" t="s">
        <v>5</v>
      </c>
      <c r="C7150">
        <v>6</v>
      </c>
      <c r="D7150" t="s">
        <v>1243</v>
      </c>
      <c r="E7150">
        <v>4057550</v>
      </c>
      <c r="F7150" t="s">
        <v>1248</v>
      </c>
      <c r="G7150" t="s">
        <v>1289</v>
      </c>
      <c r="H7150">
        <v>16</v>
      </c>
      <c r="I7150">
        <v>24</v>
      </c>
    </row>
    <row r="7151" spans="1:9" x14ac:dyDescent="0.2">
      <c r="A7151" t="s">
        <v>1242</v>
      </c>
      <c r="B7151" t="s">
        <v>5</v>
      </c>
      <c r="C7151">
        <v>6</v>
      </c>
      <c r="D7151" t="s">
        <v>1243</v>
      </c>
      <c r="E7151">
        <v>4057550</v>
      </c>
      <c r="F7151" t="s">
        <v>1248</v>
      </c>
      <c r="G7151" t="s">
        <v>1290</v>
      </c>
      <c r="H7151">
        <v>23</v>
      </c>
      <c r="I7151">
        <v>32</v>
      </c>
    </row>
    <row r="7152" spans="1:9" x14ac:dyDescent="0.2">
      <c r="A7152" t="s">
        <v>1242</v>
      </c>
      <c r="B7152" t="s">
        <v>5</v>
      </c>
      <c r="C7152">
        <v>6</v>
      </c>
      <c r="D7152" t="s">
        <v>1243</v>
      </c>
      <c r="E7152">
        <v>4057550</v>
      </c>
      <c r="F7152" t="s">
        <v>1248</v>
      </c>
      <c r="G7152" t="s">
        <v>1291</v>
      </c>
      <c r="H7152">
        <v>14</v>
      </c>
      <c r="I7152">
        <v>24</v>
      </c>
    </row>
    <row r="7153" spans="1:9" x14ac:dyDescent="0.2">
      <c r="A7153" t="s">
        <v>1242</v>
      </c>
      <c r="B7153" t="s">
        <v>5</v>
      </c>
      <c r="C7153">
        <v>6</v>
      </c>
      <c r="D7153" t="s">
        <v>1243</v>
      </c>
      <c r="E7153">
        <v>4057550</v>
      </c>
      <c r="F7153" t="s">
        <v>1248</v>
      </c>
      <c r="G7153" t="s">
        <v>1292</v>
      </c>
      <c r="H7153">
        <v>18</v>
      </c>
      <c r="I7153">
        <v>24</v>
      </c>
    </row>
    <row r="7154" spans="1:9" x14ac:dyDescent="0.2">
      <c r="A7154" t="s">
        <v>1242</v>
      </c>
      <c r="B7154" t="s">
        <v>5</v>
      </c>
      <c r="C7154">
        <v>6</v>
      </c>
      <c r="D7154" t="s">
        <v>1243</v>
      </c>
      <c r="E7154">
        <v>4057550</v>
      </c>
      <c r="F7154" t="s">
        <v>1248</v>
      </c>
      <c r="G7154" t="s">
        <v>1293</v>
      </c>
      <c r="H7154">
        <v>18</v>
      </c>
      <c r="I7154">
        <v>24</v>
      </c>
    </row>
    <row r="7155" spans="1:9" x14ac:dyDescent="0.2">
      <c r="A7155" t="s">
        <v>1242</v>
      </c>
      <c r="B7155" t="s">
        <v>5</v>
      </c>
      <c r="C7155">
        <v>6</v>
      </c>
      <c r="D7155" t="s">
        <v>1243</v>
      </c>
      <c r="E7155">
        <v>4057550</v>
      </c>
      <c r="F7155" t="s">
        <v>1248</v>
      </c>
      <c r="G7155" t="s">
        <v>1294</v>
      </c>
      <c r="H7155">
        <v>15</v>
      </c>
      <c r="I7155">
        <v>24</v>
      </c>
    </row>
    <row r="7156" spans="1:9" x14ac:dyDescent="0.2">
      <c r="A7156" t="s">
        <v>1242</v>
      </c>
      <c r="B7156" t="s">
        <v>5</v>
      </c>
      <c r="C7156">
        <v>6</v>
      </c>
      <c r="D7156" t="s">
        <v>1243</v>
      </c>
      <c r="E7156">
        <v>4057618</v>
      </c>
      <c r="F7156" t="s">
        <v>1247</v>
      </c>
      <c r="G7156" t="s">
        <v>1281</v>
      </c>
      <c r="H7156">
        <v>45</v>
      </c>
      <c r="I7156">
        <v>72</v>
      </c>
    </row>
    <row r="7157" spans="1:9" x14ac:dyDescent="0.2">
      <c r="A7157" t="s">
        <v>1242</v>
      </c>
      <c r="B7157" t="s">
        <v>5</v>
      </c>
      <c r="C7157">
        <v>6</v>
      </c>
      <c r="D7157" t="s">
        <v>1243</v>
      </c>
      <c r="E7157">
        <v>4057618</v>
      </c>
      <c r="F7157" t="s">
        <v>1247</v>
      </c>
      <c r="G7157" t="s">
        <v>1282</v>
      </c>
      <c r="H7157">
        <v>35</v>
      </c>
      <c r="I7157">
        <v>54</v>
      </c>
    </row>
    <row r="7158" spans="1:9" x14ac:dyDescent="0.2">
      <c r="A7158" t="s">
        <v>1242</v>
      </c>
      <c r="B7158" t="s">
        <v>5</v>
      </c>
      <c r="C7158">
        <v>6</v>
      </c>
      <c r="D7158" t="s">
        <v>1243</v>
      </c>
      <c r="E7158">
        <v>4057618</v>
      </c>
      <c r="F7158" t="s">
        <v>1247</v>
      </c>
      <c r="G7158" t="s">
        <v>1283</v>
      </c>
      <c r="H7158">
        <v>29</v>
      </c>
      <c r="I7158">
        <v>54</v>
      </c>
    </row>
    <row r="7159" spans="1:9" x14ac:dyDescent="0.2">
      <c r="A7159" t="s">
        <v>1242</v>
      </c>
      <c r="B7159" t="s">
        <v>5</v>
      </c>
      <c r="C7159">
        <v>6</v>
      </c>
      <c r="D7159" t="s">
        <v>1243</v>
      </c>
      <c r="E7159">
        <v>4057618</v>
      </c>
      <c r="F7159" t="s">
        <v>1247</v>
      </c>
      <c r="G7159" t="s">
        <v>1284</v>
      </c>
      <c r="H7159">
        <v>36</v>
      </c>
      <c r="I7159">
        <v>54</v>
      </c>
    </row>
    <row r="7160" spans="1:9" x14ac:dyDescent="0.2">
      <c r="A7160" t="s">
        <v>1242</v>
      </c>
      <c r="B7160" t="s">
        <v>5</v>
      </c>
      <c r="C7160">
        <v>6</v>
      </c>
      <c r="D7160" t="s">
        <v>1243</v>
      </c>
      <c r="E7160">
        <v>4057618</v>
      </c>
      <c r="F7160" t="s">
        <v>1247</v>
      </c>
      <c r="G7160" t="s">
        <v>1285</v>
      </c>
      <c r="H7160">
        <v>40</v>
      </c>
      <c r="I7160">
        <v>54</v>
      </c>
    </row>
    <row r="7161" spans="1:9" x14ac:dyDescent="0.2">
      <c r="A7161" t="s">
        <v>1242</v>
      </c>
      <c r="B7161" t="s">
        <v>5</v>
      </c>
      <c r="C7161">
        <v>6</v>
      </c>
      <c r="D7161" t="s">
        <v>1243</v>
      </c>
      <c r="E7161">
        <v>4057618</v>
      </c>
      <c r="F7161" t="s">
        <v>1247</v>
      </c>
      <c r="G7161" t="s">
        <v>1286</v>
      </c>
      <c r="H7161">
        <v>28</v>
      </c>
      <c r="I7161">
        <v>54</v>
      </c>
    </row>
    <row r="7162" spans="1:9" x14ac:dyDescent="0.2">
      <c r="A7162" t="s">
        <v>1242</v>
      </c>
      <c r="B7162" t="s">
        <v>5</v>
      </c>
      <c r="C7162">
        <v>6</v>
      </c>
      <c r="D7162" t="s">
        <v>1243</v>
      </c>
      <c r="E7162">
        <v>4057618</v>
      </c>
      <c r="F7162" t="s">
        <v>1247</v>
      </c>
      <c r="G7162" t="s">
        <v>1287</v>
      </c>
      <c r="H7162">
        <v>29</v>
      </c>
      <c r="I7162">
        <v>54</v>
      </c>
    </row>
    <row r="7163" spans="1:9" x14ac:dyDescent="0.2">
      <c r="A7163" t="s">
        <v>1242</v>
      </c>
      <c r="B7163" t="s">
        <v>5</v>
      </c>
      <c r="C7163">
        <v>6</v>
      </c>
      <c r="D7163" t="s">
        <v>1243</v>
      </c>
      <c r="E7163">
        <v>4057618</v>
      </c>
      <c r="F7163" t="s">
        <v>1247</v>
      </c>
      <c r="G7163" t="s">
        <v>1288</v>
      </c>
      <c r="H7163">
        <v>28</v>
      </c>
      <c r="I7163">
        <v>54</v>
      </c>
    </row>
    <row r="7164" spans="1:9" x14ac:dyDescent="0.2">
      <c r="A7164" t="s">
        <v>1242</v>
      </c>
      <c r="B7164" t="s">
        <v>5</v>
      </c>
      <c r="C7164">
        <v>6</v>
      </c>
      <c r="D7164" t="s">
        <v>1243</v>
      </c>
      <c r="E7164">
        <v>4057618</v>
      </c>
      <c r="F7164" t="s">
        <v>1247</v>
      </c>
      <c r="G7164" t="s">
        <v>1289</v>
      </c>
      <c r="H7164">
        <v>32</v>
      </c>
      <c r="I7164">
        <v>54</v>
      </c>
    </row>
    <row r="7165" spans="1:9" x14ac:dyDescent="0.2">
      <c r="A7165" t="s">
        <v>1242</v>
      </c>
      <c r="B7165" t="s">
        <v>5</v>
      </c>
      <c r="C7165">
        <v>6</v>
      </c>
      <c r="D7165" t="s">
        <v>1243</v>
      </c>
      <c r="E7165">
        <v>4057618</v>
      </c>
      <c r="F7165" t="s">
        <v>1247</v>
      </c>
      <c r="G7165" t="s">
        <v>1290</v>
      </c>
      <c r="H7165">
        <v>54</v>
      </c>
      <c r="I7165">
        <v>72</v>
      </c>
    </row>
    <row r="7166" spans="1:9" x14ac:dyDescent="0.2">
      <c r="A7166" t="s">
        <v>1242</v>
      </c>
      <c r="B7166" t="s">
        <v>5</v>
      </c>
      <c r="C7166">
        <v>6</v>
      </c>
      <c r="D7166" t="s">
        <v>1243</v>
      </c>
      <c r="E7166">
        <v>4057618</v>
      </c>
      <c r="F7166" t="s">
        <v>1247</v>
      </c>
      <c r="G7166" t="s">
        <v>1291</v>
      </c>
      <c r="H7166">
        <v>21</v>
      </c>
      <c r="I7166">
        <v>54</v>
      </c>
    </row>
    <row r="7167" spans="1:9" x14ac:dyDescent="0.2">
      <c r="A7167" t="s">
        <v>1242</v>
      </c>
      <c r="B7167" t="s">
        <v>5</v>
      </c>
      <c r="C7167">
        <v>6</v>
      </c>
      <c r="D7167" t="s">
        <v>1243</v>
      </c>
      <c r="E7167">
        <v>4057618</v>
      </c>
      <c r="F7167" t="s">
        <v>1247</v>
      </c>
      <c r="G7167" t="s">
        <v>1292</v>
      </c>
      <c r="H7167">
        <v>41</v>
      </c>
      <c r="I7167">
        <v>54</v>
      </c>
    </row>
    <row r="7168" spans="1:9" x14ac:dyDescent="0.2">
      <c r="A7168" t="s">
        <v>1242</v>
      </c>
      <c r="B7168" t="s">
        <v>5</v>
      </c>
      <c r="C7168">
        <v>6</v>
      </c>
      <c r="D7168" t="s">
        <v>1243</v>
      </c>
      <c r="E7168">
        <v>4057618</v>
      </c>
      <c r="F7168" t="s">
        <v>1247</v>
      </c>
      <c r="G7168" t="s">
        <v>1293</v>
      </c>
      <c r="H7168">
        <v>29</v>
      </c>
      <c r="I7168">
        <v>54</v>
      </c>
    </row>
    <row r="7169" spans="1:9" x14ac:dyDescent="0.2">
      <c r="A7169" t="s">
        <v>1242</v>
      </c>
      <c r="B7169" t="s">
        <v>5</v>
      </c>
      <c r="C7169">
        <v>6</v>
      </c>
      <c r="D7169" t="s">
        <v>1243</v>
      </c>
      <c r="E7169">
        <v>4057618</v>
      </c>
      <c r="F7169" t="s">
        <v>1247</v>
      </c>
      <c r="G7169" t="s">
        <v>1294</v>
      </c>
      <c r="H7169">
        <v>23</v>
      </c>
      <c r="I7169">
        <v>54</v>
      </c>
    </row>
    <row r="7170" spans="1:9" x14ac:dyDescent="0.2">
      <c r="A7170" t="s">
        <v>1242</v>
      </c>
      <c r="B7170" t="s">
        <v>5</v>
      </c>
      <c r="C7170">
        <v>6</v>
      </c>
      <c r="D7170" t="s">
        <v>1243</v>
      </c>
      <c r="E7170">
        <v>4057407</v>
      </c>
      <c r="F7170" t="s">
        <v>1252</v>
      </c>
      <c r="G7170" t="s">
        <v>1281</v>
      </c>
      <c r="H7170">
        <v>34</v>
      </c>
      <c r="I7170">
        <v>60</v>
      </c>
    </row>
    <row r="7171" spans="1:9" x14ac:dyDescent="0.2">
      <c r="A7171" t="s">
        <v>1242</v>
      </c>
      <c r="B7171" t="s">
        <v>5</v>
      </c>
      <c r="C7171">
        <v>6</v>
      </c>
      <c r="D7171" t="s">
        <v>1243</v>
      </c>
      <c r="E7171">
        <v>4057407</v>
      </c>
      <c r="F7171" t="s">
        <v>1252</v>
      </c>
      <c r="G7171" t="s">
        <v>1282</v>
      </c>
      <c r="H7171">
        <v>24</v>
      </c>
      <c r="I7171">
        <v>45</v>
      </c>
    </row>
    <row r="7172" spans="1:9" x14ac:dyDescent="0.2">
      <c r="A7172" t="s">
        <v>1242</v>
      </c>
      <c r="B7172" t="s">
        <v>5</v>
      </c>
      <c r="C7172">
        <v>6</v>
      </c>
      <c r="D7172" t="s">
        <v>1243</v>
      </c>
      <c r="E7172">
        <v>4057407</v>
      </c>
      <c r="F7172" t="s">
        <v>1252</v>
      </c>
      <c r="G7172" t="s">
        <v>1283</v>
      </c>
      <c r="H7172">
        <v>21</v>
      </c>
      <c r="I7172">
        <v>45</v>
      </c>
    </row>
    <row r="7173" spans="1:9" x14ac:dyDescent="0.2">
      <c r="A7173" t="s">
        <v>1242</v>
      </c>
      <c r="B7173" t="s">
        <v>5</v>
      </c>
      <c r="C7173">
        <v>6</v>
      </c>
      <c r="D7173" t="s">
        <v>1243</v>
      </c>
      <c r="E7173">
        <v>4057407</v>
      </c>
      <c r="F7173" t="s">
        <v>1252</v>
      </c>
      <c r="G7173" t="s">
        <v>1284</v>
      </c>
      <c r="H7173">
        <v>27</v>
      </c>
      <c r="I7173">
        <v>45</v>
      </c>
    </row>
    <row r="7174" spans="1:9" x14ac:dyDescent="0.2">
      <c r="A7174" t="s">
        <v>1242</v>
      </c>
      <c r="B7174" t="s">
        <v>5</v>
      </c>
      <c r="C7174">
        <v>6</v>
      </c>
      <c r="D7174" t="s">
        <v>1243</v>
      </c>
      <c r="E7174">
        <v>4057407</v>
      </c>
      <c r="F7174" t="s">
        <v>1252</v>
      </c>
      <c r="G7174" t="s">
        <v>1285</v>
      </c>
      <c r="H7174">
        <v>32</v>
      </c>
      <c r="I7174">
        <v>45</v>
      </c>
    </row>
    <row r="7175" spans="1:9" x14ac:dyDescent="0.2">
      <c r="A7175" t="s">
        <v>1242</v>
      </c>
      <c r="B7175" t="s">
        <v>5</v>
      </c>
      <c r="C7175">
        <v>6</v>
      </c>
      <c r="D7175" t="s">
        <v>1243</v>
      </c>
      <c r="E7175">
        <v>4057407</v>
      </c>
      <c r="F7175" t="s">
        <v>1252</v>
      </c>
      <c r="G7175" t="s">
        <v>1286</v>
      </c>
      <c r="H7175">
        <v>26</v>
      </c>
      <c r="I7175">
        <v>45</v>
      </c>
    </row>
    <row r="7176" spans="1:9" x14ac:dyDescent="0.2">
      <c r="A7176" t="s">
        <v>1242</v>
      </c>
      <c r="B7176" t="s">
        <v>5</v>
      </c>
      <c r="C7176">
        <v>6</v>
      </c>
      <c r="D7176" t="s">
        <v>1243</v>
      </c>
      <c r="E7176">
        <v>4057407</v>
      </c>
      <c r="F7176" t="s">
        <v>1252</v>
      </c>
      <c r="G7176" t="s">
        <v>1287</v>
      </c>
      <c r="H7176">
        <v>23</v>
      </c>
      <c r="I7176">
        <v>45</v>
      </c>
    </row>
    <row r="7177" spans="1:9" x14ac:dyDescent="0.2">
      <c r="A7177" t="s">
        <v>1242</v>
      </c>
      <c r="B7177" t="s">
        <v>5</v>
      </c>
      <c r="C7177">
        <v>6</v>
      </c>
      <c r="D7177" t="s">
        <v>1243</v>
      </c>
      <c r="E7177">
        <v>4057407</v>
      </c>
      <c r="F7177" t="s">
        <v>1252</v>
      </c>
      <c r="G7177" t="s">
        <v>1288</v>
      </c>
      <c r="H7177">
        <v>25</v>
      </c>
      <c r="I7177">
        <v>45</v>
      </c>
    </row>
    <row r="7178" spans="1:9" x14ac:dyDescent="0.2">
      <c r="A7178" t="s">
        <v>1242</v>
      </c>
      <c r="B7178" t="s">
        <v>5</v>
      </c>
      <c r="C7178">
        <v>6</v>
      </c>
      <c r="D7178" t="s">
        <v>1243</v>
      </c>
      <c r="E7178">
        <v>4057407</v>
      </c>
      <c r="F7178" t="s">
        <v>1252</v>
      </c>
      <c r="G7178" t="s">
        <v>1289</v>
      </c>
      <c r="H7178">
        <v>25</v>
      </c>
      <c r="I7178">
        <v>45</v>
      </c>
    </row>
    <row r="7179" spans="1:9" x14ac:dyDescent="0.2">
      <c r="A7179" t="s">
        <v>1242</v>
      </c>
      <c r="B7179" t="s">
        <v>5</v>
      </c>
      <c r="C7179">
        <v>6</v>
      </c>
      <c r="D7179" t="s">
        <v>1243</v>
      </c>
      <c r="E7179">
        <v>4057407</v>
      </c>
      <c r="F7179" t="s">
        <v>1252</v>
      </c>
      <c r="G7179" t="s">
        <v>1290</v>
      </c>
      <c r="H7179">
        <v>48</v>
      </c>
      <c r="I7179">
        <v>60</v>
      </c>
    </row>
    <row r="7180" spans="1:9" x14ac:dyDescent="0.2">
      <c r="A7180" t="s">
        <v>1242</v>
      </c>
      <c r="B7180" t="s">
        <v>5</v>
      </c>
      <c r="C7180">
        <v>6</v>
      </c>
      <c r="D7180" t="s">
        <v>1243</v>
      </c>
      <c r="E7180">
        <v>4057407</v>
      </c>
      <c r="F7180" t="s">
        <v>1252</v>
      </c>
      <c r="G7180" t="s">
        <v>1291</v>
      </c>
      <c r="H7180">
        <v>19</v>
      </c>
      <c r="I7180">
        <v>45</v>
      </c>
    </row>
    <row r="7181" spans="1:9" x14ac:dyDescent="0.2">
      <c r="A7181" t="s">
        <v>1242</v>
      </c>
      <c r="B7181" t="s">
        <v>5</v>
      </c>
      <c r="C7181">
        <v>6</v>
      </c>
      <c r="D7181" t="s">
        <v>1243</v>
      </c>
      <c r="E7181">
        <v>4057407</v>
      </c>
      <c r="F7181" t="s">
        <v>1252</v>
      </c>
      <c r="G7181" t="s">
        <v>1292</v>
      </c>
      <c r="H7181">
        <v>36</v>
      </c>
      <c r="I7181">
        <v>45</v>
      </c>
    </row>
    <row r="7182" spans="1:9" x14ac:dyDescent="0.2">
      <c r="A7182" t="s">
        <v>1242</v>
      </c>
      <c r="B7182" t="s">
        <v>5</v>
      </c>
      <c r="C7182">
        <v>6</v>
      </c>
      <c r="D7182" t="s">
        <v>1243</v>
      </c>
      <c r="E7182">
        <v>4057407</v>
      </c>
      <c r="F7182" t="s">
        <v>1252</v>
      </c>
      <c r="G7182" t="s">
        <v>1293</v>
      </c>
      <c r="H7182">
        <v>26</v>
      </c>
      <c r="I7182">
        <v>45</v>
      </c>
    </row>
    <row r="7183" spans="1:9" x14ac:dyDescent="0.2">
      <c r="A7183" t="s">
        <v>1242</v>
      </c>
      <c r="B7183" t="s">
        <v>5</v>
      </c>
      <c r="C7183">
        <v>6</v>
      </c>
      <c r="D7183" t="s">
        <v>1243</v>
      </c>
      <c r="E7183">
        <v>4057407</v>
      </c>
      <c r="F7183" t="s">
        <v>1252</v>
      </c>
      <c r="G7183" t="s">
        <v>1294</v>
      </c>
      <c r="H7183">
        <v>19</v>
      </c>
      <c r="I7183">
        <v>45</v>
      </c>
    </row>
    <row r="7184" spans="1:9" x14ac:dyDescent="0.2">
      <c r="A7184" t="s">
        <v>1242</v>
      </c>
      <c r="B7184" t="s">
        <v>5</v>
      </c>
      <c r="C7184">
        <v>6</v>
      </c>
      <c r="D7184" t="s">
        <v>1243</v>
      </c>
      <c r="E7184">
        <v>4057468</v>
      </c>
      <c r="F7184" t="s">
        <v>1246</v>
      </c>
      <c r="G7184" t="s">
        <v>1281</v>
      </c>
      <c r="H7184">
        <v>62</v>
      </c>
      <c r="I7184">
        <v>84</v>
      </c>
    </row>
    <row r="7185" spans="1:9" x14ac:dyDescent="0.2">
      <c r="A7185" t="s">
        <v>1242</v>
      </c>
      <c r="B7185" t="s">
        <v>5</v>
      </c>
      <c r="C7185">
        <v>6</v>
      </c>
      <c r="D7185" t="s">
        <v>1243</v>
      </c>
      <c r="E7185">
        <v>4057468</v>
      </c>
      <c r="F7185" t="s">
        <v>1246</v>
      </c>
      <c r="G7185" t="s">
        <v>1282</v>
      </c>
      <c r="H7185">
        <v>42</v>
      </c>
      <c r="I7185">
        <v>63</v>
      </c>
    </row>
    <row r="7186" spans="1:9" x14ac:dyDescent="0.2">
      <c r="A7186" t="s">
        <v>1242</v>
      </c>
      <c r="B7186" t="s">
        <v>5</v>
      </c>
      <c r="C7186">
        <v>6</v>
      </c>
      <c r="D7186" t="s">
        <v>1243</v>
      </c>
      <c r="E7186">
        <v>4057468</v>
      </c>
      <c r="F7186" t="s">
        <v>1246</v>
      </c>
      <c r="G7186" t="s">
        <v>1283</v>
      </c>
      <c r="H7186">
        <v>43</v>
      </c>
      <c r="I7186">
        <v>63</v>
      </c>
    </row>
    <row r="7187" spans="1:9" x14ac:dyDescent="0.2">
      <c r="A7187" t="s">
        <v>1242</v>
      </c>
      <c r="B7187" t="s">
        <v>5</v>
      </c>
      <c r="C7187">
        <v>6</v>
      </c>
      <c r="D7187" t="s">
        <v>1243</v>
      </c>
      <c r="E7187">
        <v>4057468</v>
      </c>
      <c r="F7187" t="s">
        <v>1246</v>
      </c>
      <c r="G7187" t="s">
        <v>1284</v>
      </c>
      <c r="H7187">
        <v>51</v>
      </c>
      <c r="I7187">
        <v>63</v>
      </c>
    </row>
    <row r="7188" spans="1:9" x14ac:dyDescent="0.2">
      <c r="A7188" t="s">
        <v>1242</v>
      </c>
      <c r="B7188" t="s">
        <v>5</v>
      </c>
      <c r="C7188">
        <v>6</v>
      </c>
      <c r="D7188" t="s">
        <v>1243</v>
      </c>
      <c r="E7188">
        <v>4057468</v>
      </c>
      <c r="F7188" t="s">
        <v>1246</v>
      </c>
      <c r="G7188" t="s">
        <v>1285</v>
      </c>
      <c r="H7188">
        <v>47</v>
      </c>
      <c r="I7188">
        <v>63</v>
      </c>
    </row>
    <row r="7189" spans="1:9" x14ac:dyDescent="0.2">
      <c r="A7189" t="s">
        <v>1242</v>
      </c>
      <c r="B7189" t="s">
        <v>5</v>
      </c>
      <c r="C7189">
        <v>6</v>
      </c>
      <c r="D7189" t="s">
        <v>1243</v>
      </c>
      <c r="E7189">
        <v>4057468</v>
      </c>
      <c r="F7189" t="s">
        <v>1246</v>
      </c>
      <c r="G7189" t="s">
        <v>1286</v>
      </c>
      <c r="H7189">
        <v>50</v>
      </c>
      <c r="I7189">
        <v>63</v>
      </c>
    </row>
    <row r="7190" spans="1:9" x14ac:dyDescent="0.2">
      <c r="A7190" t="s">
        <v>1242</v>
      </c>
      <c r="B7190" t="s">
        <v>5</v>
      </c>
      <c r="C7190">
        <v>6</v>
      </c>
      <c r="D7190" t="s">
        <v>1243</v>
      </c>
      <c r="E7190">
        <v>4057468</v>
      </c>
      <c r="F7190" t="s">
        <v>1246</v>
      </c>
      <c r="G7190" t="s">
        <v>1287</v>
      </c>
      <c r="H7190">
        <v>40</v>
      </c>
      <c r="I7190">
        <v>63</v>
      </c>
    </row>
    <row r="7191" spans="1:9" x14ac:dyDescent="0.2">
      <c r="A7191" t="s">
        <v>1242</v>
      </c>
      <c r="B7191" t="s">
        <v>5</v>
      </c>
      <c r="C7191">
        <v>6</v>
      </c>
      <c r="D7191" t="s">
        <v>1243</v>
      </c>
      <c r="E7191">
        <v>4057468</v>
      </c>
      <c r="F7191" t="s">
        <v>1246</v>
      </c>
      <c r="G7191" t="s">
        <v>1288</v>
      </c>
      <c r="H7191">
        <v>45</v>
      </c>
      <c r="I7191">
        <v>63</v>
      </c>
    </row>
    <row r="7192" spans="1:9" x14ac:dyDescent="0.2">
      <c r="A7192" t="s">
        <v>1242</v>
      </c>
      <c r="B7192" t="s">
        <v>5</v>
      </c>
      <c r="C7192">
        <v>6</v>
      </c>
      <c r="D7192" t="s">
        <v>1243</v>
      </c>
      <c r="E7192">
        <v>4057468</v>
      </c>
      <c r="F7192" t="s">
        <v>1246</v>
      </c>
      <c r="G7192" t="s">
        <v>1289</v>
      </c>
      <c r="H7192">
        <v>50</v>
      </c>
      <c r="I7192">
        <v>63</v>
      </c>
    </row>
    <row r="7193" spans="1:9" x14ac:dyDescent="0.2">
      <c r="A7193" t="s">
        <v>1242</v>
      </c>
      <c r="B7193" t="s">
        <v>5</v>
      </c>
      <c r="C7193">
        <v>6</v>
      </c>
      <c r="D7193" t="s">
        <v>1243</v>
      </c>
      <c r="E7193">
        <v>4057468</v>
      </c>
      <c r="F7193" t="s">
        <v>1246</v>
      </c>
      <c r="G7193" t="s">
        <v>1290</v>
      </c>
      <c r="H7193">
        <v>81</v>
      </c>
      <c r="I7193">
        <v>84</v>
      </c>
    </row>
    <row r="7194" spans="1:9" x14ac:dyDescent="0.2">
      <c r="A7194" t="s">
        <v>1242</v>
      </c>
      <c r="B7194" t="s">
        <v>5</v>
      </c>
      <c r="C7194">
        <v>6</v>
      </c>
      <c r="D7194" t="s">
        <v>1243</v>
      </c>
      <c r="E7194">
        <v>4057468</v>
      </c>
      <c r="F7194" t="s">
        <v>1246</v>
      </c>
      <c r="G7194" t="s">
        <v>1291</v>
      </c>
      <c r="H7194">
        <v>44</v>
      </c>
      <c r="I7194">
        <v>63</v>
      </c>
    </row>
    <row r="7195" spans="1:9" x14ac:dyDescent="0.2">
      <c r="A7195" t="s">
        <v>1242</v>
      </c>
      <c r="B7195" t="s">
        <v>5</v>
      </c>
      <c r="C7195">
        <v>6</v>
      </c>
      <c r="D7195" t="s">
        <v>1243</v>
      </c>
      <c r="E7195">
        <v>4057468</v>
      </c>
      <c r="F7195" t="s">
        <v>1246</v>
      </c>
      <c r="G7195" t="s">
        <v>1292</v>
      </c>
      <c r="H7195">
        <v>58</v>
      </c>
      <c r="I7195">
        <v>63</v>
      </c>
    </row>
    <row r="7196" spans="1:9" x14ac:dyDescent="0.2">
      <c r="A7196" t="s">
        <v>1242</v>
      </c>
      <c r="B7196" t="s">
        <v>5</v>
      </c>
      <c r="C7196">
        <v>6</v>
      </c>
      <c r="D7196" t="s">
        <v>1243</v>
      </c>
      <c r="E7196">
        <v>4057468</v>
      </c>
      <c r="F7196" t="s">
        <v>1246</v>
      </c>
      <c r="G7196" t="s">
        <v>1293</v>
      </c>
      <c r="H7196">
        <v>47</v>
      </c>
      <c r="I7196">
        <v>63</v>
      </c>
    </row>
    <row r="7197" spans="1:9" x14ac:dyDescent="0.2">
      <c r="A7197" t="s">
        <v>1242</v>
      </c>
      <c r="B7197" t="s">
        <v>5</v>
      </c>
      <c r="C7197">
        <v>6</v>
      </c>
      <c r="D7197" t="s">
        <v>1243</v>
      </c>
      <c r="E7197">
        <v>4057468</v>
      </c>
      <c r="F7197" t="s">
        <v>1246</v>
      </c>
      <c r="G7197" t="s">
        <v>1294</v>
      </c>
      <c r="H7197">
        <v>41</v>
      </c>
      <c r="I7197">
        <v>63</v>
      </c>
    </row>
    <row r="7198" spans="1:9" x14ac:dyDescent="0.2">
      <c r="A7198" t="s">
        <v>1242</v>
      </c>
      <c r="B7198" t="s">
        <v>5</v>
      </c>
      <c r="C7198">
        <v>6</v>
      </c>
      <c r="D7198" t="s">
        <v>1243</v>
      </c>
      <c r="E7198">
        <v>4057509</v>
      </c>
      <c r="F7198" t="s">
        <v>1244</v>
      </c>
      <c r="G7198" t="s">
        <v>1281</v>
      </c>
      <c r="H7198">
        <v>45</v>
      </c>
      <c r="I7198">
        <v>68</v>
      </c>
    </row>
    <row r="7199" spans="1:9" x14ac:dyDescent="0.2">
      <c r="A7199" t="s">
        <v>1242</v>
      </c>
      <c r="B7199" t="s">
        <v>5</v>
      </c>
      <c r="C7199">
        <v>6</v>
      </c>
      <c r="D7199" t="s">
        <v>1243</v>
      </c>
      <c r="E7199">
        <v>4057509</v>
      </c>
      <c r="F7199" t="s">
        <v>1244</v>
      </c>
      <c r="G7199" t="s">
        <v>1282</v>
      </c>
      <c r="H7199">
        <v>28</v>
      </c>
      <c r="I7199">
        <v>51</v>
      </c>
    </row>
    <row r="7200" spans="1:9" x14ac:dyDescent="0.2">
      <c r="A7200" t="s">
        <v>1242</v>
      </c>
      <c r="B7200" t="s">
        <v>5</v>
      </c>
      <c r="C7200">
        <v>6</v>
      </c>
      <c r="D7200" t="s">
        <v>1243</v>
      </c>
      <c r="E7200">
        <v>4057509</v>
      </c>
      <c r="F7200" t="s">
        <v>1244</v>
      </c>
      <c r="G7200" t="s">
        <v>1283</v>
      </c>
      <c r="H7200">
        <v>35</v>
      </c>
      <c r="I7200">
        <v>51</v>
      </c>
    </row>
    <row r="7201" spans="1:9" x14ac:dyDescent="0.2">
      <c r="A7201" t="s">
        <v>1242</v>
      </c>
      <c r="B7201" t="s">
        <v>5</v>
      </c>
      <c r="C7201">
        <v>6</v>
      </c>
      <c r="D7201" t="s">
        <v>1243</v>
      </c>
      <c r="E7201">
        <v>4057509</v>
      </c>
      <c r="F7201" t="s">
        <v>1244</v>
      </c>
      <c r="G7201" t="s">
        <v>1284</v>
      </c>
      <c r="H7201">
        <v>32</v>
      </c>
      <c r="I7201">
        <v>51</v>
      </c>
    </row>
    <row r="7202" spans="1:9" x14ac:dyDescent="0.2">
      <c r="A7202" t="s">
        <v>1242</v>
      </c>
      <c r="B7202" t="s">
        <v>5</v>
      </c>
      <c r="C7202">
        <v>6</v>
      </c>
      <c r="D7202" t="s">
        <v>1243</v>
      </c>
      <c r="E7202">
        <v>4057509</v>
      </c>
      <c r="F7202" t="s">
        <v>1244</v>
      </c>
      <c r="G7202" t="s">
        <v>1285</v>
      </c>
      <c r="H7202">
        <v>29</v>
      </c>
      <c r="I7202">
        <v>51</v>
      </c>
    </row>
    <row r="7203" spans="1:9" x14ac:dyDescent="0.2">
      <c r="A7203" t="s">
        <v>1242</v>
      </c>
      <c r="B7203" t="s">
        <v>5</v>
      </c>
      <c r="C7203">
        <v>6</v>
      </c>
      <c r="D7203" t="s">
        <v>1243</v>
      </c>
      <c r="E7203">
        <v>4057509</v>
      </c>
      <c r="F7203" t="s">
        <v>1244</v>
      </c>
      <c r="G7203" t="s">
        <v>1286</v>
      </c>
      <c r="H7203">
        <v>33</v>
      </c>
      <c r="I7203">
        <v>51</v>
      </c>
    </row>
    <row r="7204" spans="1:9" x14ac:dyDescent="0.2">
      <c r="A7204" t="s">
        <v>1242</v>
      </c>
      <c r="B7204" t="s">
        <v>5</v>
      </c>
      <c r="C7204">
        <v>6</v>
      </c>
      <c r="D7204" t="s">
        <v>1243</v>
      </c>
      <c r="E7204">
        <v>4057509</v>
      </c>
      <c r="F7204" t="s">
        <v>1244</v>
      </c>
      <c r="G7204" t="s">
        <v>1287</v>
      </c>
      <c r="H7204">
        <v>29</v>
      </c>
      <c r="I7204">
        <v>51</v>
      </c>
    </row>
    <row r="7205" spans="1:9" x14ac:dyDescent="0.2">
      <c r="A7205" t="s">
        <v>1242</v>
      </c>
      <c r="B7205" t="s">
        <v>5</v>
      </c>
      <c r="C7205">
        <v>6</v>
      </c>
      <c r="D7205" t="s">
        <v>1243</v>
      </c>
      <c r="E7205">
        <v>4057509</v>
      </c>
      <c r="F7205" t="s">
        <v>1244</v>
      </c>
      <c r="G7205" t="s">
        <v>1288</v>
      </c>
      <c r="H7205">
        <v>24</v>
      </c>
      <c r="I7205">
        <v>51</v>
      </c>
    </row>
    <row r="7206" spans="1:9" x14ac:dyDescent="0.2">
      <c r="A7206" t="s">
        <v>1242</v>
      </c>
      <c r="B7206" t="s">
        <v>5</v>
      </c>
      <c r="C7206">
        <v>6</v>
      </c>
      <c r="D7206" t="s">
        <v>1243</v>
      </c>
      <c r="E7206">
        <v>4057509</v>
      </c>
      <c r="F7206" t="s">
        <v>1244</v>
      </c>
      <c r="G7206" t="s">
        <v>1289</v>
      </c>
      <c r="H7206">
        <v>33</v>
      </c>
      <c r="I7206">
        <v>51</v>
      </c>
    </row>
    <row r="7207" spans="1:9" x14ac:dyDescent="0.2">
      <c r="A7207" t="s">
        <v>1242</v>
      </c>
      <c r="B7207" t="s">
        <v>5</v>
      </c>
      <c r="C7207">
        <v>6</v>
      </c>
      <c r="D7207" t="s">
        <v>1243</v>
      </c>
      <c r="E7207">
        <v>4057509</v>
      </c>
      <c r="F7207" t="s">
        <v>1244</v>
      </c>
      <c r="G7207" t="s">
        <v>1290</v>
      </c>
      <c r="H7207">
        <v>52</v>
      </c>
      <c r="I7207">
        <v>68</v>
      </c>
    </row>
    <row r="7208" spans="1:9" x14ac:dyDescent="0.2">
      <c r="A7208" t="s">
        <v>1242</v>
      </c>
      <c r="B7208" t="s">
        <v>5</v>
      </c>
      <c r="C7208">
        <v>6</v>
      </c>
      <c r="D7208" t="s">
        <v>1243</v>
      </c>
      <c r="E7208">
        <v>4057509</v>
      </c>
      <c r="F7208" t="s">
        <v>1244</v>
      </c>
      <c r="G7208" t="s">
        <v>1291</v>
      </c>
      <c r="H7208">
        <v>21</v>
      </c>
      <c r="I7208">
        <v>51</v>
      </c>
    </row>
    <row r="7209" spans="1:9" x14ac:dyDescent="0.2">
      <c r="A7209" t="s">
        <v>1242</v>
      </c>
      <c r="B7209" t="s">
        <v>5</v>
      </c>
      <c r="C7209">
        <v>6</v>
      </c>
      <c r="D7209" t="s">
        <v>1243</v>
      </c>
      <c r="E7209">
        <v>4057509</v>
      </c>
      <c r="F7209" t="s">
        <v>1244</v>
      </c>
      <c r="G7209" t="s">
        <v>1292</v>
      </c>
      <c r="H7209">
        <v>39</v>
      </c>
      <c r="I7209">
        <v>51</v>
      </c>
    </row>
    <row r="7210" spans="1:9" x14ac:dyDescent="0.2">
      <c r="A7210" t="s">
        <v>1242</v>
      </c>
      <c r="B7210" t="s">
        <v>5</v>
      </c>
      <c r="C7210">
        <v>6</v>
      </c>
      <c r="D7210" t="s">
        <v>1243</v>
      </c>
      <c r="E7210">
        <v>4057509</v>
      </c>
      <c r="F7210" t="s">
        <v>1244</v>
      </c>
      <c r="G7210" t="s">
        <v>1293</v>
      </c>
      <c r="H7210">
        <v>34</v>
      </c>
      <c r="I7210">
        <v>51</v>
      </c>
    </row>
    <row r="7211" spans="1:9" x14ac:dyDescent="0.2">
      <c r="A7211" t="s">
        <v>1242</v>
      </c>
      <c r="B7211" t="s">
        <v>5</v>
      </c>
      <c r="C7211">
        <v>6</v>
      </c>
      <c r="D7211" t="s">
        <v>1243</v>
      </c>
      <c r="E7211">
        <v>4057509</v>
      </c>
      <c r="F7211" t="s">
        <v>1244</v>
      </c>
      <c r="G7211" t="s">
        <v>1294</v>
      </c>
      <c r="H7211">
        <v>23</v>
      </c>
      <c r="I7211">
        <v>51</v>
      </c>
    </row>
    <row r="7212" spans="1:9" x14ac:dyDescent="0.2">
      <c r="A7212" t="s">
        <v>1242</v>
      </c>
      <c r="B7212" t="s">
        <v>5</v>
      </c>
      <c r="C7212">
        <v>6</v>
      </c>
      <c r="D7212" t="s">
        <v>1243</v>
      </c>
      <c r="E7212">
        <v>4057540</v>
      </c>
      <c r="F7212" t="s">
        <v>1249</v>
      </c>
      <c r="G7212" t="s">
        <v>1281</v>
      </c>
      <c r="H7212">
        <v>69</v>
      </c>
      <c r="I7212">
        <v>88</v>
      </c>
    </row>
    <row r="7213" spans="1:9" x14ac:dyDescent="0.2">
      <c r="A7213" t="s">
        <v>1242</v>
      </c>
      <c r="B7213" t="s">
        <v>5</v>
      </c>
      <c r="C7213">
        <v>6</v>
      </c>
      <c r="D7213" t="s">
        <v>1243</v>
      </c>
      <c r="E7213">
        <v>4057540</v>
      </c>
      <c r="F7213" t="s">
        <v>1249</v>
      </c>
      <c r="G7213" t="s">
        <v>1282</v>
      </c>
      <c r="H7213">
        <v>42</v>
      </c>
      <c r="I7213">
        <v>66</v>
      </c>
    </row>
    <row r="7214" spans="1:9" x14ac:dyDescent="0.2">
      <c r="A7214" t="s">
        <v>1242</v>
      </c>
      <c r="B7214" t="s">
        <v>5</v>
      </c>
      <c r="C7214">
        <v>6</v>
      </c>
      <c r="D7214" t="s">
        <v>1243</v>
      </c>
      <c r="E7214">
        <v>4057540</v>
      </c>
      <c r="F7214" t="s">
        <v>1249</v>
      </c>
      <c r="G7214" t="s">
        <v>1283</v>
      </c>
      <c r="H7214">
        <v>51</v>
      </c>
      <c r="I7214">
        <v>66</v>
      </c>
    </row>
    <row r="7215" spans="1:9" x14ac:dyDescent="0.2">
      <c r="A7215" t="s">
        <v>1242</v>
      </c>
      <c r="B7215" t="s">
        <v>5</v>
      </c>
      <c r="C7215">
        <v>6</v>
      </c>
      <c r="D7215" t="s">
        <v>1243</v>
      </c>
      <c r="E7215">
        <v>4057540</v>
      </c>
      <c r="F7215" t="s">
        <v>1249</v>
      </c>
      <c r="G7215" t="s">
        <v>1284</v>
      </c>
      <c r="H7215">
        <v>52</v>
      </c>
      <c r="I7215">
        <v>66</v>
      </c>
    </row>
    <row r="7216" spans="1:9" x14ac:dyDescent="0.2">
      <c r="A7216" t="s">
        <v>1242</v>
      </c>
      <c r="B7216" t="s">
        <v>5</v>
      </c>
      <c r="C7216">
        <v>6</v>
      </c>
      <c r="D7216" t="s">
        <v>1243</v>
      </c>
      <c r="E7216">
        <v>4057540</v>
      </c>
      <c r="F7216" t="s">
        <v>1249</v>
      </c>
      <c r="G7216" t="s">
        <v>1285</v>
      </c>
      <c r="H7216">
        <v>45</v>
      </c>
      <c r="I7216">
        <v>66</v>
      </c>
    </row>
    <row r="7217" spans="1:9" x14ac:dyDescent="0.2">
      <c r="A7217" t="s">
        <v>1242</v>
      </c>
      <c r="B7217" t="s">
        <v>5</v>
      </c>
      <c r="C7217">
        <v>6</v>
      </c>
      <c r="D7217" t="s">
        <v>1243</v>
      </c>
      <c r="E7217">
        <v>4057540</v>
      </c>
      <c r="F7217" t="s">
        <v>1249</v>
      </c>
      <c r="G7217" t="s">
        <v>1286</v>
      </c>
      <c r="H7217">
        <v>49</v>
      </c>
      <c r="I7217">
        <v>66</v>
      </c>
    </row>
    <row r="7218" spans="1:9" x14ac:dyDescent="0.2">
      <c r="A7218" t="s">
        <v>1242</v>
      </c>
      <c r="B7218" t="s">
        <v>5</v>
      </c>
      <c r="C7218">
        <v>6</v>
      </c>
      <c r="D7218" t="s">
        <v>1243</v>
      </c>
      <c r="E7218">
        <v>4057540</v>
      </c>
      <c r="F7218" t="s">
        <v>1249</v>
      </c>
      <c r="G7218" t="s">
        <v>1287</v>
      </c>
      <c r="H7218">
        <v>37</v>
      </c>
      <c r="I7218">
        <v>66</v>
      </c>
    </row>
    <row r="7219" spans="1:9" x14ac:dyDescent="0.2">
      <c r="A7219" t="s">
        <v>1242</v>
      </c>
      <c r="B7219" t="s">
        <v>5</v>
      </c>
      <c r="C7219">
        <v>6</v>
      </c>
      <c r="D7219" t="s">
        <v>1243</v>
      </c>
      <c r="E7219">
        <v>4057540</v>
      </c>
      <c r="F7219" t="s">
        <v>1249</v>
      </c>
      <c r="G7219" t="s">
        <v>1288</v>
      </c>
      <c r="H7219">
        <v>48</v>
      </c>
      <c r="I7219">
        <v>66</v>
      </c>
    </row>
    <row r="7220" spans="1:9" x14ac:dyDescent="0.2">
      <c r="A7220" t="s">
        <v>1242</v>
      </c>
      <c r="B7220" t="s">
        <v>5</v>
      </c>
      <c r="C7220">
        <v>6</v>
      </c>
      <c r="D7220" t="s">
        <v>1243</v>
      </c>
      <c r="E7220">
        <v>4057540</v>
      </c>
      <c r="F7220" t="s">
        <v>1249</v>
      </c>
      <c r="G7220" t="s">
        <v>1289</v>
      </c>
      <c r="H7220">
        <v>52</v>
      </c>
      <c r="I7220">
        <v>66</v>
      </c>
    </row>
    <row r="7221" spans="1:9" x14ac:dyDescent="0.2">
      <c r="A7221" t="s">
        <v>1242</v>
      </c>
      <c r="B7221" t="s">
        <v>5</v>
      </c>
      <c r="C7221">
        <v>6</v>
      </c>
      <c r="D7221" t="s">
        <v>1243</v>
      </c>
      <c r="E7221">
        <v>4057540</v>
      </c>
      <c r="F7221" t="s">
        <v>1249</v>
      </c>
      <c r="G7221" t="s">
        <v>1290</v>
      </c>
      <c r="H7221">
        <v>82</v>
      </c>
      <c r="I7221">
        <v>88</v>
      </c>
    </row>
    <row r="7222" spans="1:9" x14ac:dyDescent="0.2">
      <c r="A7222" t="s">
        <v>1242</v>
      </c>
      <c r="B7222" t="s">
        <v>5</v>
      </c>
      <c r="C7222">
        <v>6</v>
      </c>
      <c r="D7222" t="s">
        <v>1243</v>
      </c>
      <c r="E7222">
        <v>4057540</v>
      </c>
      <c r="F7222" t="s">
        <v>1249</v>
      </c>
      <c r="G7222" t="s">
        <v>1291</v>
      </c>
      <c r="H7222">
        <v>50</v>
      </c>
      <c r="I7222">
        <v>66</v>
      </c>
    </row>
    <row r="7223" spans="1:9" x14ac:dyDescent="0.2">
      <c r="A7223" t="s">
        <v>1242</v>
      </c>
      <c r="B7223" t="s">
        <v>5</v>
      </c>
      <c r="C7223">
        <v>6</v>
      </c>
      <c r="D7223" t="s">
        <v>1243</v>
      </c>
      <c r="E7223">
        <v>4057540</v>
      </c>
      <c r="F7223" t="s">
        <v>1249</v>
      </c>
      <c r="G7223" t="s">
        <v>1292</v>
      </c>
      <c r="H7223">
        <v>65</v>
      </c>
      <c r="I7223">
        <v>66</v>
      </c>
    </row>
    <row r="7224" spans="1:9" x14ac:dyDescent="0.2">
      <c r="A7224" t="s">
        <v>1242</v>
      </c>
      <c r="B7224" t="s">
        <v>5</v>
      </c>
      <c r="C7224">
        <v>6</v>
      </c>
      <c r="D7224" t="s">
        <v>1243</v>
      </c>
      <c r="E7224">
        <v>4057540</v>
      </c>
      <c r="F7224" t="s">
        <v>1249</v>
      </c>
      <c r="G7224" t="s">
        <v>1293</v>
      </c>
      <c r="H7224">
        <v>59</v>
      </c>
      <c r="I7224">
        <v>66</v>
      </c>
    </row>
    <row r="7225" spans="1:9" x14ac:dyDescent="0.2">
      <c r="A7225" t="s">
        <v>1242</v>
      </c>
      <c r="B7225" t="s">
        <v>5</v>
      </c>
      <c r="C7225">
        <v>6</v>
      </c>
      <c r="D7225" t="s">
        <v>1243</v>
      </c>
      <c r="E7225">
        <v>4057540</v>
      </c>
      <c r="F7225" t="s">
        <v>1249</v>
      </c>
      <c r="G7225" t="s">
        <v>1294</v>
      </c>
      <c r="H7225">
        <v>42</v>
      </c>
      <c r="I7225">
        <v>66</v>
      </c>
    </row>
    <row r="7226" spans="1:9" x14ac:dyDescent="0.2">
      <c r="A7226" t="s">
        <v>1242</v>
      </c>
      <c r="B7226" t="s">
        <v>5</v>
      </c>
      <c r="C7226">
        <v>6</v>
      </c>
      <c r="D7226" t="s">
        <v>1243</v>
      </c>
      <c r="E7226">
        <v>4057556</v>
      </c>
      <c r="F7226" t="s">
        <v>1248</v>
      </c>
      <c r="G7226" t="s">
        <v>1281</v>
      </c>
      <c r="H7226">
        <v>50</v>
      </c>
      <c r="I7226">
        <v>72</v>
      </c>
    </row>
    <row r="7227" spans="1:9" x14ac:dyDescent="0.2">
      <c r="A7227" t="s">
        <v>1242</v>
      </c>
      <c r="B7227" t="s">
        <v>5</v>
      </c>
      <c r="C7227">
        <v>6</v>
      </c>
      <c r="D7227" t="s">
        <v>1243</v>
      </c>
      <c r="E7227">
        <v>4057556</v>
      </c>
      <c r="F7227" t="s">
        <v>1248</v>
      </c>
      <c r="G7227" t="s">
        <v>1282</v>
      </c>
      <c r="H7227">
        <v>27</v>
      </c>
      <c r="I7227">
        <v>54</v>
      </c>
    </row>
    <row r="7228" spans="1:9" x14ac:dyDescent="0.2">
      <c r="A7228" t="s">
        <v>1242</v>
      </c>
      <c r="B7228" t="s">
        <v>5</v>
      </c>
      <c r="C7228">
        <v>6</v>
      </c>
      <c r="D7228" t="s">
        <v>1243</v>
      </c>
      <c r="E7228">
        <v>4057556</v>
      </c>
      <c r="F7228" t="s">
        <v>1248</v>
      </c>
      <c r="G7228" t="s">
        <v>1283</v>
      </c>
      <c r="H7228">
        <v>30</v>
      </c>
      <c r="I7228">
        <v>54</v>
      </c>
    </row>
    <row r="7229" spans="1:9" x14ac:dyDescent="0.2">
      <c r="A7229" t="s">
        <v>1242</v>
      </c>
      <c r="B7229" t="s">
        <v>5</v>
      </c>
      <c r="C7229">
        <v>6</v>
      </c>
      <c r="D7229" t="s">
        <v>1243</v>
      </c>
      <c r="E7229">
        <v>4057556</v>
      </c>
      <c r="F7229" t="s">
        <v>1248</v>
      </c>
      <c r="G7229" t="s">
        <v>1284</v>
      </c>
      <c r="H7229">
        <v>22</v>
      </c>
      <c r="I7229">
        <v>54</v>
      </c>
    </row>
    <row r="7230" spans="1:9" x14ac:dyDescent="0.2">
      <c r="A7230" t="s">
        <v>1242</v>
      </c>
      <c r="B7230" t="s">
        <v>5</v>
      </c>
      <c r="C7230">
        <v>6</v>
      </c>
      <c r="D7230" t="s">
        <v>1243</v>
      </c>
      <c r="E7230">
        <v>4057556</v>
      </c>
      <c r="F7230" t="s">
        <v>1248</v>
      </c>
      <c r="G7230" t="s">
        <v>1285</v>
      </c>
      <c r="H7230">
        <v>29</v>
      </c>
      <c r="I7230">
        <v>54</v>
      </c>
    </row>
    <row r="7231" spans="1:9" x14ac:dyDescent="0.2">
      <c r="A7231" t="s">
        <v>1242</v>
      </c>
      <c r="B7231" t="s">
        <v>5</v>
      </c>
      <c r="C7231">
        <v>6</v>
      </c>
      <c r="D7231" t="s">
        <v>1243</v>
      </c>
      <c r="E7231">
        <v>4057556</v>
      </c>
      <c r="F7231" t="s">
        <v>1248</v>
      </c>
      <c r="G7231" t="s">
        <v>1286</v>
      </c>
      <c r="H7231">
        <v>34</v>
      </c>
      <c r="I7231">
        <v>54</v>
      </c>
    </row>
    <row r="7232" spans="1:9" x14ac:dyDescent="0.2">
      <c r="A7232" t="s">
        <v>1242</v>
      </c>
      <c r="B7232" t="s">
        <v>5</v>
      </c>
      <c r="C7232">
        <v>6</v>
      </c>
      <c r="D7232" t="s">
        <v>1243</v>
      </c>
      <c r="E7232">
        <v>4057556</v>
      </c>
      <c r="F7232" t="s">
        <v>1248</v>
      </c>
      <c r="G7232" t="s">
        <v>1287</v>
      </c>
      <c r="H7232">
        <v>20</v>
      </c>
      <c r="I7232">
        <v>54</v>
      </c>
    </row>
    <row r="7233" spans="1:9" x14ac:dyDescent="0.2">
      <c r="A7233" t="s">
        <v>1242</v>
      </c>
      <c r="B7233" t="s">
        <v>5</v>
      </c>
      <c r="C7233">
        <v>6</v>
      </c>
      <c r="D7233" t="s">
        <v>1243</v>
      </c>
      <c r="E7233">
        <v>4057556</v>
      </c>
      <c r="F7233" t="s">
        <v>1248</v>
      </c>
      <c r="G7233" t="s">
        <v>1288</v>
      </c>
      <c r="H7233">
        <v>29</v>
      </c>
      <c r="I7233">
        <v>54</v>
      </c>
    </row>
    <row r="7234" spans="1:9" x14ac:dyDescent="0.2">
      <c r="A7234" t="s">
        <v>1242</v>
      </c>
      <c r="B7234" t="s">
        <v>5</v>
      </c>
      <c r="C7234">
        <v>6</v>
      </c>
      <c r="D7234" t="s">
        <v>1243</v>
      </c>
      <c r="E7234">
        <v>4057556</v>
      </c>
      <c r="F7234" t="s">
        <v>1248</v>
      </c>
      <c r="G7234" t="s">
        <v>1289</v>
      </c>
      <c r="H7234">
        <v>33</v>
      </c>
      <c r="I7234">
        <v>54</v>
      </c>
    </row>
    <row r="7235" spans="1:9" x14ac:dyDescent="0.2">
      <c r="A7235" t="s">
        <v>1242</v>
      </c>
      <c r="B7235" t="s">
        <v>5</v>
      </c>
      <c r="C7235">
        <v>6</v>
      </c>
      <c r="D7235" t="s">
        <v>1243</v>
      </c>
      <c r="E7235">
        <v>4057556</v>
      </c>
      <c r="F7235" t="s">
        <v>1248</v>
      </c>
      <c r="G7235" t="s">
        <v>1290</v>
      </c>
      <c r="H7235">
        <v>59</v>
      </c>
      <c r="I7235">
        <v>72</v>
      </c>
    </row>
    <row r="7236" spans="1:9" x14ac:dyDescent="0.2">
      <c r="A7236" t="s">
        <v>1242</v>
      </c>
      <c r="B7236" t="s">
        <v>5</v>
      </c>
      <c r="C7236">
        <v>6</v>
      </c>
      <c r="D7236" t="s">
        <v>1243</v>
      </c>
      <c r="E7236">
        <v>4057556</v>
      </c>
      <c r="F7236" t="s">
        <v>1248</v>
      </c>
      <c r="G7236" t="s">
        <v>1291</v>
      </c>
      <c r="H7236">
        <v>20</v>
      </c>
      <c r="I7236">
        <v>54</v>
      </c>
    </row>
    <row r="7237" spans="1:9" x14ac:dyDescent="0.2">
      <c r="A7237" t="s">
        <v>1242</v>
      </c>
      <c r="B7237" t="s">
        <v>5</v>
      </c>
      <c r="C7237">
        <v>6</v>
      </c>
      <c r="D7237" t="s">
        <v>1243</v>
      </c>
      <c r="E7237">
        <v>4057556</v>
      </c>
      <c r="F7237" t="s">
        <v>1248</v>
      </c>
      <c r="G7237" t="s">
        <v>1292</v>
      </c>
      <c r="H7237">
        <v>40</v>
      </c>
      <c r="I7237">
        <v>54</v>
      </c>
    </row>
    <row r="7238" spans="1:9" x14ac:dyDescent="0.2">
      <c r="A7238" t="s">
        <v>1242</v>
      </c>
      <c r="B7238" t="s">
        <v>5</v>
      </c>
      <c r="C7238">
        <v>6</v>
      </c>
      <c r="D7238" t="s">
        <v>1243</v>
      </c>
      <c r="E7238">
        <v>4057556</v>
      </c>
      <c r="F7238" t="s">
        <v>1248</v>
      </c>
      <c r="G7238" t="s">
        <v>1293</v>
      </c>
      <c r="H7238">
        <v>34</v>
      </c>
      <c r="I7238">
        <v>54</v>
      </c>
    </row>
    <row r="7239" spans="1:9" x14ac:dyDescent="0.2">
      <c r="A7239" t="s">
        <v>1242</v>
      </c>
      <c r="B7239" t="s">
        <v>5</v>
      </c>
      <c r="C7239">
        <v>6</v>
      </c>
      <c r="D7239" t="s">
        <v>1243</v>
      </c>
      <c r="E7239">
        <v>4057556</v>
      </c>
      <c r="F7239" t="s">
        <v>1248</v>
      </c>
      <c r="G7239" t="s">
        <v>1294</v>
      </c>
      <c r="H7239">
        <v>19</v>
      </c>
      <c r="I7239">
        <v>54</v>
      </c>
    </row>
    <row r="7240" spans="1:9" x14ac:dyDescent="0.2">
      <c r="A7240" t="s">
        <v>1242</v>
      </c>
      <c r="B7240" t="s">
        <v>5</v>
      </c>
      <c r="C7240">
        <v>6</v>
      </c>
      <c r="D7240" t="s">
        <v>1243</v>
      </c>
      <c r="E7240">
        <v>4057662</v>
      </c>
      <c r="F7240" t="s">
        <v>1255</v>
      </c>
      <c r="G7240" t="s">
        <v>1281</v>
      </c>
      <c r="H7240">
        <v>25</v>
      </c>
      <c r="I7240">
        <v>32</v>
      </c>
    </row>
    <row r="7241" spans="1:9" x14ac:dyDescent="0.2">
      <c r="A7241" t="s">
        <v>1242</v>
      </c>
      <c r="B7241" t="s">
        <v>5</v>
      </c>
      <c r="C7241">
        <v>6</v>
      </c>
      <c r="D7241" t="s">
        <v>1243</v>
      </c>
      <c r="E7241">
        <v>4057662</v>
      </c>
      <c r="F7241" t="s">
        <v>1255</v>
      </c>
      <c r="G7241" t="s">
        <v>1282</v>
      </c>
      <c r="H7241">
        <v>17</v>
      </c>
      <c r="I7241">
        <v>24</v>
      </c>
    </row>
    <row r="7242" spans="1:9" x14ac:dyDescent="0.2">
      <c r="A7242" t="s">
        <v>1242</v>
      </c>
      <c r="B7242" t="s">
        <v>5</v>
      </c>
      <c r="C7242">
        <v>6</v>
      </c>
      <c r="D7242" t="s">
        <v>1243</v>
      </c>
      <c r="E7242">
        <v>4057662</v>
      </c>
      <c r="F7242" t="s">
        <v>1255</v>
      </c>
      <c r="G7242" t="s">
        <v>1283</v>
      </c>
      <c r="H7242">
        <v>15</v>
      </c>
      <c r="I7242">
        <v>24</v>
      </c>
    </row>
    <row r="7243" spans="1:9" x14ac:dyDescent="0.2">
      <c r="A7243" t="s">
        <v>1242</v>
      </c>
      <c r="B7243" t="s">
        <v>5</v>
      </c>
      <c r="C7243">
        <v>6</v>
      </c>
      <c r="D7243" t="s">
        <v>1243</v>
      </c>
      <c r="E7243">
        <v>4057662</v>
      </c>
      <c r="F7243" t="s">
        <v>1255</v>
      </c>
      <c r="G7243" t="s">
        <v>1284</v>
      </c>
      <c r="H7243">
        <v>22</v>
      </c>
      <c r="I7243">
        <v>24</v>
      </c>
    </row>
    <row r="7244" spans="1:9" x14ac:dyDescent="0.2">
      <c r="A7244" t="s">
        <v>1242</v>
      </c>
      <c r="B7244" t="s">
        <v>5</v>
      </c>
      <c r="C7244">
        <v>6</v>
      </c>
      <c r="D7244" t="s">
        <v>1243</v>
      </c>
      <c r="E7244">
        <v>4057662</v>
      </c>
      <c r="F7244" t="s">
        <v>1255</v>
      </c>
      <c r="G7244" t="s">
        <v>1285</v>
      </c>
      <c r="H7244">
        <v>19</v>
      </c>
      <c r="I7244">
        <v>24</v>
      </c>
    </row>
    <row r="7245" spans="1:9" x14ac:dyDescent="0.2">
      <c r="A7245" t="s">
        <v>1242</v>
      </c>
      <c r="B7245" t="s">
        <v>5</v>
      </c>
      <c r="C7245">
        <v>6</v>
      </c>
      <c r="D7245" t="s">
        <v>1243</v>
      </c>
      <c r="E7245">
        <v>4057662</v>
      </c>
      <c r="F7245" t="s">
        <v>1255</v>
      </c>
      <c r="G7245" t="s">
        <v>1286</v>
      </c>
      <c r="H7245">
        <v>12</v>
      </c>
      <c r="I7245">
        <v>24</v>
      </c>
    </row>
    <row r="7246" spans="1:9" x14ac:dyDescent="0.2">
      <c r="A7246" t="s">
        <v>1242</v>
      </c>
      <c r="B7246" t="s">
        <v>5</v>
      </c>
      <c r="C7246">
        <v>6</v>
      </c>
      <c r="D7246" t="s">
        <v>1243</v>
      </c>
      <c r="E7246">
        <v>4057662</v>
      </c>
      <c r="F7246" t="s">
        <v>1255</v>
      </c>
      <c r="G7246" t="s">
        <v>1287</v>
      </c>
      <c r="H7246">
        <v>16</v>
      </c>
      <c r="I7246">
        <v>24</v>
      </c>
    </row>
    <row r="7247" spans="1:9" x14ac:dyDescent="0.2">
      <c r="A7247" t="s">
        <v>1242</v>
      </c>
      <c r="B7247" t="s">
        <v>5</v>
      </c>
      <c r="C7247">
        <v>6</v>
      </c>
      <c r="D7247" t="s">
        <v>1243</v>
      </c>
      <c r="E7247">
        <v>4057662</v>
      </c>
      <c r="F7247" t="s">
        <v>1255</v>
      </c>
      <c r="G7247" t="s">
        <v>1288</v>
      </c>
      <c r="H7247">
        <v>13</v>
      </c>
      <c r="I7247">
        <v>24</v>
      </c>
    </row>
    <row r="7248" spans="1:9" x14ac:dyDescent="0.2">
      <c r="A7248" t="s">
        <v>1242</v>
      </c>
      <c r="B7248" t="s">
        <v>5</v>
      </c>
      <c r="C7248">
        <v>6</v>
      </c>
      <c r="D7248" t="s">
        <v>1243</v>
      </c>
      <c r="E7248">
        <v>4057662</v>
      </c>
      <c r="F7248" t="s">
        <v>1255</v>
      </c>
      <c r="G7248" t="s">
        <v>1289</v>
      </c>
      <c r="H7248">
        <v>17</v>
      </c>
      <c r="I7248">
        <v>24</v>
      </c>
    </row>
    <row r="7249" spans="1:9" x14ac:dyDescent="0.2">
      <c r="A7249" t="s">
        <v>1242</v>
      </c>
      <c r="B7249" t="s">
        <v>5</v>
      </c>
      <c r="C7249">
        <v>6</v>
      </c>
      <c r="D7249" t="s">
        <v>1243</v>
      </c>
      <c r="E7249">
        <v>4057662</v>
      </c>
      <c r="F7249" t="s">
        <v>1255</v>
      </c>
      <c r="G7249" t="s">
        <v>1290</v>
      </c>
      <c r="H7249">
        <v>26</v>
      </c>
      <c r="I7249">
        <v>32</v>
      </c>
    </row>
    <row r="7250" spans="1:9" x14ac:dyDescent="0.2">
      <c r="A7250" t="s">
        <v>1242</v>
      </c>
      <c r="B7250" t="s">
        <v>5</v>
      </c>
      <c r="C7250">
        <v>6</v>
      </c>
      <c r="D7250" t="s">
        <v>1243</v>
      </c>
      <c r="E7250">
        <v>4057662</v>
      </c>
      <c r="F7250" t="s">
        <v>1255</v>
      </c>
      <c r="G7250" t="s">
        <v>1291</v>
      </c>
      <c r="H7250">
        <v>12</v>
      </c>
      <c r="I7250">
        <v>24</v>
      </c>
    </row>
    <row r="7251" spans="1:9" x14ac:dyDescent="0.2">
      <c r="A7251" t="s">
        <v>1242</v>
      </c>
      <c r="B7251" t="s">
        <v>5</v>
      </c>
      <c r="C7251">
        <v>6</v>
      </c>
      <c r="D7251" t="s">
        <v>1243</v>
      </c>
      <c r="E7251">
        <v>4057662</v>
      </c>
      <c r="F7251" t="s">
        <v>1255</v>
      </c>
      <c r="G7251" t="s">
        <v>1292</v>
      </c>
      <c r="H7251">
        <v>21</v>
      </c>
      <c r="I7251">
        <v>24</v>
      </c>
    </row>
    <row r="7252" spans="1:9" x14ac:dyDescent="0.2">
      <c r="A7252" t="s">
        <v>1242</v>
      </c>
      <c r="B7252" t="s">
        <v>5</v>
      </c>
      <c r="C7252">
        <v>6</v>
      </c>
      <c r="D7252" t="s">
        <v>1243</v>
      </c>
      <c r="E7252">
        <v>4057662</v>
      </c>
      <c r="F7252" t="s">
        <v>1255</v>
      </c>
      <c r="G7252" t="s">
        <v>1293</v>
      </c>
      <c r="H7252">
        <v>17</v>
      </c>
      <c r="I7252">
        <v>24</v>
      </c>
    </row>
    <row r="7253" spans="1:9" x14ac:dyDescent="0.2">
      <c r="A7253" t="s">
        <v>1242</v>
      </c>
      <c r="B7253" t="s">
        <v>5</v>
      </c>
      <c r="C7253">
        <v>6</v>
      </c>
      <c r="D7253" t="s">
        <v>1243</v>
      </c>
      <c r="E7253">
        <v>4057662</v>
      </c>
      <c r="F7253" t="s">
        <v>1255</v>
      </c>
      <c r="G7253" t="s">
        <v>1294</v>
      </c>
      <c r="H7253">
        <v>16</v>
      </c>
      <c r="I7253">
        <v>24</v>
      </c>
    </row>
    <row r="7254" spans="1:9" x14ac:dyDescent="0.2">
      <c r="A7254" t="s">
        <v>1242</v>
      </c>
      <c r="B7254" t="s">
        <v>6</v>
      </c>
      <c r="C7254">
        <v>6</v>
      </c>
      <c r="D7254" t="s">
        <v>1257</v>
      </c>
      <c r="E7254">
        <v>4057539</v>
      </c>
      <c r="F7254" t="s">
        <v>1545</v>
      </c>
      <c r="G7254" t="s">
        <v>1546</v>
      </c>
      <c r="H7254">
        <v>32</v>
      </c>
      <c r="I7254">
        <v>66</v>
      </c>
    </row>
    <row r="7255" spans="1:9" x14ac:dyDescent="0.2">
      <c r="A7255" t="s">
        <v>1242</v>
      </c>
      <c r="B7255" t="s">
        <v>6</v>
      </c>
      <c r="C7255">
        <v>6</v>
      </c>
      <c r="D7255" t="s">
        <v>1257</v>
      </c>
      <c r="E7255">
        <v>4057539</v>
      </c>
      <c r="F7255" t="s">
        <v>1545</v>
      </c>
      <c r="G7255" t="s">
        <v>1547</v>
      </c>
      <c r="H7255">
        <v>29</v>
      </c>
      <c r="I7255">
        <v>88</v>
      </c>
    </row>
    <row r="7256" spans="1:9" x14ac:dyDescent="0.2">
      <c r="A7256" t="s">
        <v>1242</v>
      </c>
      <c r="B7256" t="s">
        <v>6</v>
      </c>
      <c r="C7256">
        <v>6</v>
      </c>
      <c r="D7256" t="s">
        <v>1257</v>
      </c>
      <c r="E7256">
        <v>4057539</v>
      </c>
      <c r="F7256" t="s">
        <v>1545</v>
      </c>
      <c r="G7256" t="s">
        <v>1548</v>
      </c>
      <c r="H7256">
        <v>14</v>
      </c>
      <c r="I7256">
        <v>66</v>
      </c>
    </row>
    <row r="7257" spans="1:9" x14ac:dyDescent="0.2">
      <c r="A7257" t="s">
        <v>1242</v>
      </c>
      <c r="B7257" t="s">
        <v>6</v>
      </c>
      <c r="C7257">
        <v>6</v>
      </c>
      <c r="D7257" t="s">
        <v>1257</v>
      </c>
      <c r="E7257">
        <v>4057539</v>
      </c>
      <c r="F7257" t="s">
        <v>1545</v>
      </c>
      <c r="G7257" t="s">
        <v>1549</v>
      </c>
      <c r="H7257">
        <v>33</v>
      </c>
      <c r="I7257">
        <v>88</v>
      </c>
    </row>
    <row r="7258" spans="1:9" x14ac:dyDescent="0.2">
      <c r="A7258" t="s">
        <v>1242</v>
      </c>
      <c r="B7258" t="s">
        <v>6</v>
      </c>
      <c r="C7258">
        <v>6</v>
      </c>
      <c r="D7258" t="s">
        <v>1257</v>
      </c>
      <c r="E7258">
        <v>4057539</v>
      </c>
      <c r="F7258" t="s">
        <v>1545</v>
      </c>
      <c r="G7258" t="s">
        <v>1550</v>
      </c>
      <c r="H7258">
        <v>56</v>
      </c>
      <c r="I7258">
        <v>88</v>
      </c>
    </row>
    <row r="7259" spans="1:9" x14ac:dyDescent="0.2">
      <c r="A7259" t="s">
        <v>1242</v>
      </c>
      <c r="B7259" t="s">
        <v>6</v>
      </c>
      <c r="C7259">
        <v>6</v>
      </c>
      <c r="D7259" t="s">
        <v>1257</v>
      </c>
      <c r="E7259">
        <v>4057539</v>
      </c>
      <c r="F7259" t="s">
        <v>1545</v>
      </c>
      <c r="G7259" t="s">
        <v>1551</v>
      </c>
      <c r="H7259">
        <v>44</v>
      </c>
      <c r="I7259">
        <v>66</v>
      </c>
    </row>
    <row r="7260" spans="1:9" x14ac:dyDescent="0.2">
      <c r="A7260" t="s">
        <v>1242</v>
      </c>
      <c r="B7260" t="s">
        <v>6</v>
      </c>
      <c r="C7260">
        <v>6</v>
      </c>
      <c r="D7260" t="s">
        <v>1257</v>
      </c>
      <c r="E7260">
        <v>4057539</v>
      </c>
      <c r="F7260" t="s">
        <v>1545</v>
      </c>
      <c r="G7260" t="s">
        <v>1552</v>
      </c>
      <c r="H7260">
        <v>57</v>
      </c>
      <c r="I7260">
        <v>88</v>
      </c>
    </row>
    <row r="7261" spans="1:9" x14ac:dyDescent="0.2">
      <c r="A7261" t="s">
        <v>1242</v>
      </c>
      <c r="B7261" t="s">
        <v>6</v>
      </c>
      <c r="C7261">
        <v>6</v>
      </c>
      <c r="D7261" t="s">
        <v>1257</v>
      </c>
      <c r="E7261">
        <v>4057539</v>
      </c>
      <c r="F7261" t="s">
        <v>1545</v>
      </c>
      <c r="G7261" t="s">
        <v>1553</v>
      </c>
      <c r="H7261">
        <v>50</v>
      </c>
      <c r="I7261">
        <v>66</v>
      </c>
    </row>
    <row r="7262" spans="1:9" x14ac:dyDescent="0.2">
      <c r="A7262" t="s">
        <v>1242</v>
      </c>
      <c r="B7262" t="s">
        <v>6</v>
      </c>
      <c r="C7262">
        <v>6</v>
      </c>
      <c r="D7262" t="s">
        <v>1257</v>
      </c>
      <c r="E7262">
        <v>4057539</v>
      </c>
      <c r="F7262" t="s">
        <v>1545</v>
      </c>
      <c r="G7262" t="s">
        <v>1554</v>
      </c>
      <c r="H7262">
        <v>25</v>
      </c>
      <c r="I7262">
        <v>66</v>
      </c>
    </row>
    <row r="7263" spans="1:9" x14ac:dyDescent="0.2">
      <c r="A7263" t="s">
        <v>1242</v>
      </c>
      <c r="B7263" t="s">
        <v>6</v>
      </c>
      <c r="C7263">
        <v>6</v>
      </c>
      <c r="D7263" t="s">
        <v>1257</v>
      </c>
      <c r="E7263">
        <v>4057539</v>
      </c>
      <c r="F7263" t="s">
        <v>1545</v>
      </c>
      <c r="G7263" t="s">
        <v>1555</v>
      </c>
      <c r="H7263">
        <v>75</v>
      </c>
      <c r="I7263">
        <v>88</v>
      </c>
    </row>
    <row r="7264" spans="1:9" x14ac:dyDescent="0.2">
      <c r="A7264" t="s">
        <v>1242</v>
      </c>
      <c r="B7264" t="s">
        <v>6</v>
      </c>
      <c r="C7264">
        <v>6</v>
      </c>
      <c r="D7264" t="s">
        <v>1257</v>
      </c>
      <c r="E7264">
        <v>4057552</v>
      </c>
      <c r="F7264" t="s">
        <v>1556</v>
      </c>
      <c r="G7264" t="s">
        <v>1546</v>
      </c>
      <c r="H7264">
        <v>12</v>
      </c>
      <c r="I7264">
        <v>36</v>
      </c>
    </row>
    <row r="7265" spans="1:9" x14ac:dyDescent="0.2">
      <c r="A7265" t="s">
        <v>1242</v>
      </c>
      <c r="B7265" t="s">
        <v>6</v>
      </c>
      <c r="C7265">
        <v>6</v>
      </c>
      <c r="D7265" t="s">
        <v>1257</v>
      </c>
      <c r="E7265">
        <v>4057552</v>
      </c>
      <c r="F7265" t="s">
        <v>1556</v>
      </c>
      <c r="G7265" t="s">
        <v>1547</v>
      </c>
      <c r="H7265">
        <v>3</v>
      </c>
      <c r="I7265">
        <v>48</v>
      </c>
    </row>
    <row r="7266" spans="1:9" x14ac:dyDescent="0.2">
      <c r="A7266" t="s">
        <v>1242</v>
      </c>
      <c r="B7266" t="s">
        <v>6</v>
      </c>
      <c r="C7266">
        <v>6</v>
      </c>
      <c r="D7266" t="s">
        <v>1257</v>
      </c>
      <c r="E7266">
        <v>4057552</v>
      </c>
      <c r="F7266" t="s">
        <v>1556</v>
      </c>
      <c r="G7266" t="s">
        <v>1548</v>
      </c>
      <c r="H7266">
        <v>4</v>
      </c>
      <c r="I7266">
        <v>36</v>
      </c>
    </row>
    <row r="7267" spans="1:9" x14ac:dyDescent="0.2">
      <c r="A7267" t="s">
        <v>1242</v>
      </c>
      <c r="B7267" t="s">
        <v>6</v>
      </c>
      <c r="C7267">
        <v>6</v>
      </c>
      <c r="D7267" t="s">
        <v>1257</v>
      </c>
      <c r="E7267">
        <v>4057552</v>
      </c>
      <c r="F7267" t="s">
        <v>1556</v>
      </c>
      <c r="G7267" t="s">
        <v>1549</v>
      </c>
      <c r="H7267">
        <v>6</v>
      </c>
      <c r="I7267">
        <v>48</v>
      </c>
    </row>
    <row r="7268" spans="1:9" x14ac:dyDescent="0.2">
      <c r="A7268" t="s">
        <v>1242</v>
      </c>
      <c r="B7268" t="s">
        <v>6</v>
      </c>
      <c r="C7268">
        <v>6</v>
      </c>
      <c r="D7268" t="s">
        <v>1257</v>
      </c>
      <c r="E7268">
        <v>4057552</v>
      </c>
      <c r="F7268" t="s">
        <v>1556</v>
      </c>
      <c r="G7268" t="s">
        <v>1550</v>
      </c>
      <c r="H7268">
        <v>21</v>
      </c>
      <c r="I7268">
        <v>48</v>
      </c>
    </row>
    <row r="7269" spans="1:9" x14ac:dyDescent="0.2">
      <c r="A7269" t="s">
        <v>1242</v>
      </c>
      <c r="B7269" t="s">
        <v>6</v>
      </c>
      <c r="C7269">
        <v>6</v>
      </c>
      <c r="D7269" t="s">
        <v>1257</v>
      </c>
      <c r="E7269">
        <v>4057552</v>
      </c>
      <c r="F7269" t="s">
        <v>1556</v>
      </c>
      <c r="G7269" t="s">
        <v>1551</v>
      </c>
      <c r="H7269">
        <v>12</v>
      </c>
      <c r="I7269">
        <v>36</v>
      </c>
    </row>
    <row r="7270" spans="1:9" x14ac:dyDescent="0.2">
      <c r="A7270" t="s">
        <v>1242</v>
      </c>
      <c r="B7270" t="s">
        <v>6</v>
      </c>
      <c r="C7270">
        <v>6</v>
      </c>
      <c r="D7270" t="s">
        <v>1257</v>
      </c>
      <c r="E7270">
        <v>4057552</v>
      </c>
      <c r="F7270" t="s">
        <v>1556</v>
      </c>
      <c r="G7270" t="s">
        <v>1552</v>
      </c>
      <c r="H7270">
        <v>16</v>
      </c>
      <c r="I7270">
        <v>48</v>
      </c>
    </row>
    <row r="7271" spans="1:9" x14ac:dyDescent="0.2">
      <c r="A7271" t="s">
        <v>1242</v>
      </c>
      <c r="B7271" t="s">
        <v>6</v>
      </c>
      <c r="C7271">
        <v>6</v>
      </c>
      <c r="D7271" t="s">
        <v>1257</v>
      </c>
      <c r="E7271">
        <v>4057552</v>
      </c>
      <c r="F7271" t="s">
        <v>1556</v>
      </c>
      <c r="G7271" t="s">
        <v>1553</v>
      </c>
      <c r="H7271">
        <v>20</v>
      </c>
      <c r="I7271">
        <v>36</v>
      </c>
    </row>
    <row r="7272" spans="1:9" x14ac:dyDescent="0.2">
      <c r="A7272" t="s">
        <v>1242</v>
      </c>
      <c r="B7272" t="s">
        <v>6</v>
      </c>
      <c r="C7272">
        <v>6</v>
      </c>
      <c r="D7272" t="s">
        <v>1257</v>
      </c>
      <c r="E7272">
        <v>4057552</v>
      </c>
      <c r="F7272" t="s">
        <v>1556</v>
      </c>
      <c r="G7272" t="s">
        <v>1554</v>
      </c>
      <c r="H7272">
        <v>3</v>
      </c>
      <c r="I7272">
        <v>36</v>
      </c>
    </row>
    <row r="7273" spans="1:9" x14ac:dyDescent="0.2">
      <c r="A7273" t="s">
        <v>1242</v>
      </c>
      <c r="B7273" t="s">
        <v>6</v>
      </c>
      <c r="C7273">
        <v>6</v>
      </c>
      <c r="D7273" t="s">
        <v>1257</v>
      </c>
      <c r="E7273">
        <v>4057552</v>
      </c>
      <c r="F7273" t="s">
        <v>1556</v>
      </c>
      <c r="G7273" t="s">
        <v>1555</v>
      </c>
      <c r="H7273">
        <v>27</v>
      </c>
      <c r="I7273">
        <v>48</v>
      </c>
    </row>
    <row r="7274" spans="1:9" x14ac:dyDescent="0.2">
      <c r="A7274" t="s">
        <v>1242</v>
      </c>
      <c r="B7274" t="s">
        <v>6</v>
      </c>
      <c r="C7274">
        <v>6</v>
      </c>
      <c r="D7274" t="s">
        <v>1257</v>
      </c>
      <c r="E7274">
        <v>4057585</v>
      </c>
      <c r="F7274" t="s">
        <v>1557</v>
      </c>
      <c r="G7274" t="s">
        <v>1546</v>
      </c>
      <c r="H7274">
        <v>18</v>
      </c>
      <c r="I7274">
        <v>63</v>
      </c>
    </row>
    <row r="7275" spans="1:9" x14ac:dyDescent="0.2">
      <c r="A7275" t="s">
        <v>1242</v>
      </c>
      <c r="B7275" t="s">
        <v>6</v>
      </c>
      <c r="C7275">
        <v>6</v>
      </c>
      <c r="D7275" t="s">
        <v>1257</v>
      </c>
      <c r="E7275">
        <v>4057585</v>
      </c>
      <c r="F7275" t="s">
        <v>1557</v>
      </c>
      <c r="G7275" t="s">
        <v>1547</v>
      </c>
      <c r="H7275">
        <v>11</v>
      </c>
      <c r="I7275">
        <v>84</v>
      </c>
    </row>
    <row r="7276" spans="1:9" x14ac:dyDescent="0.2">
      <c r="A7276" t="s">
        <v>1242</v>
      </c>
      <c r="B7276" t="s">
        <v>6</v>
      </c>
      <c r="C7276">
        <v>6</v>
      </c>
      <c r="D7276" t="s">
        <v>1257</v>
      </c>
      <c r="E7276">
        <v>4057585</v>
      </c>
      <c r="F7276" t="s">
        <v>1557</v>
      </c>
      <c r="G7276" t="s">
        <v>1548</v>
      </c>
      <c r="H7276">
        <v>17</v>
      </c>
      <c r="I7276">
        <v>63</v>
      </c>
    </row>
    <row r="7277" spans="1:9" x14ac:dyDescent="0.2">
      <c r="A7277" t="s">
        <v>1242</v>
      </c>
      <c r="B7277" t="s">
        <v>6</v>
      </c>
      <c r="C7277">
        <v>6</v>
      </c>
      <c r="D7277" t="s">
        <v>1257</v>
      </c>
      <c r="E7277">
        <v>4057585</v>
      </c>
      <c r="F7277" t="s">
        <v>1557</v>
      </c>
      <c r="G7277" t="s">
        <v>1549</v>
      </c>
      <c r="H7277">
        <v>12</v>
      </c>
      <c r="I7277">
        <v>84</v>
      </c>
    </row>
    <row r="7278" spans="1:9" x14ac:dyDescent="0.2">
      <c r="A7278" t="s">
        <v>1242</v>
      </c>
      <c r="B7278" t="s">
        <v>6</v>
      </c>
      <c r="C7278">
        <v>6</v>
      </c>
      <c r="D7278" t="s">
        <v>1257</v>
      </c>
      <c r="E7278">
        <v>4057585</v>
      </c>
      <c r="F7278" t="s">
        <v>1557</v>
      </c>
      <c r="G7278" t="s">
        <v>1550</v>
      </c>
      <c r="H7278">
        <v>37</v>
      </c>
      <c r="I7278">
        <v>84</v>
      </c>
    </row>
    <row r="7279" spans="1:9" x14ac:dyDescent="0.2">
      <c r="A7279" t="s">
        <v>1242</v>
      </c>
      <c r="B7279" t="s">
        <v>6</v>
      </c>
      <c r="C7279">
        <v>6</v>
      </c>
      <c r="D7279" t="s">
        <v>1257</v>
      </c>
      <c r="E7279">
        <v>4057585</v>
      </c>
      <c r="F7279" t="s">
        <v>1557</v>
      </c>
      <c r="G7279" t="s">
        <v>1551</v>
      </c>
      <c r="H7279">
        <v>20</v>
      </c>
      <c r="I7279">
        <v>63</v>
      </c>
    </row>
    <row r="7280" spans="1:9" x14ac:dyDescent="0.2">
      <c r="A7280" t="s">
        <v>1242</v>
      </c>
      <c r="B7280" t="s">
        <v>6</v>
      </c>
      <c r="C7280">
        <v>6</v>
      </c>
      <c r="D7280" t="s">
        <v>1257</v>
      </c>
      <c r="E7280">
        <v>4057585</v>
      </c>
      <c r="F7280" t="s">
        <v>1557</v>
      </c>
      <c r="G7280" t="s">
        <v>1552</v>
      </c>
      <c r="H7280">
        <v>36</v>
      </c>
      <c r="I7280">
        <v>84</v>
      </c>
    </row>
    <row r="7281" spans="1:9" x14ac:dyDescent="0.2">
      <c r="A7281" t="s">
        <v>1242</v>
      </c>
      <c r="B7281" t="s">
        <v>6</v>
      </c>
      <c r="C7281">
        <v>6</v>
      </c>
      <c r="D7281" t="s">
        <v>1257</v>
      </c>
      <c r="E7281">
        <v>4057585</v>
      </c>
      <c r="F7281" t="s">
        <v>1557</v>
      </c>
      <c r="G7281" t="s">
        <v>1553</v>
      </c>
      <c r="H7281">
        <v>27</v>
      </c>
      <c r="I7281">
        <v>63</v>
      </c>
    </row>
    <row r="7282" spans="1:9" x14ac:dyDescent="0.2">
      <c r="A7282" t="s">
        <v>1242</v>
      </c>
      <c r="B7282" t="s">
        <v>6</v>
      </c>
      <c r="C7282">
        <v>6</v>
      </c>
      <c r="D7282" t="s">
        <v>1257</v>
      </c>
      <c r="E7282">
        <v>4057585</v>
      </c>
      <c r="F7282" t="s">
        <v>1557</v>
      </c>
      <c r="G7282" t="s">
        <v>1554</v>
      </c>
      <c r="H7282">
        <v>11</v>
      </c>
      <c r="I7282">
        <v>63</v>
      </c>
    </row>
    <row r="7283" spans="1:9" x14ac:dyDescent="0.2">
      <c r="A7283" t="s">
        <v>1242</v>
      </c>
      <c r="B7283" t="s">
        <v>6</v>
      </c>
      <c r="C7283">
        <v>6</v>
      </c>
      <c r="D7283" t="s">
        <v>1257</v>
      </c>
      <c r="E7283">
        <v>4057585</v>
      </c>
      <c r="F7283" t="s">
        <v>1557</v>
      </c>
      <c r="G7283" t="s">
        <v>1555</v>
      </c>
      <c r="H7283">
        <v>52</v>
      </c>
      <c r="I7283">
        <v>84</v>
      </c>
    </row>
    <row r="7284" spans="1:9" x14ac:dyDescent="0.2">
      <c r="A7284" t="s">
        <v>1242</v>
      </c>
      <c r="B7284" t="s">
        <v>6</v>
      </c>
      <c r="C7284">
        <v>6</v>
      </c>
      <c r="D7284" t="s">
        <v>1257</v>
      </c>
      <c r="E7284">
        <v>4057646</v>
      </c>
      <c r="F7284" t="s">
        <v>1558</v>
      </c>
      <c r="G7284" t="s">
        <v>1546</v>
      </c>
      <c r="H7284">
        <v>8</v>
      </c>
      <c r="I7284">
        <v>30</v>
      </c>
    </row>
    <row r="7285" spans="1:9" x14ac:dyDescent="0.2">
      <c r="A7285" t="s">
        <v>1242</v>
      </c>
      <c r="B7285" t="s">
        <v>6</v>
      </c>
      <c r="C7285">
        <v>6</v>
      </c>
      <c r="D7285" t="s">
        <v>1257</v>
      </c>
      <c r="E7285">
        <v>4057646</v>
      </c>
      <c r="F7285" t="s">
        <v>1558</v>
      </c>
      <c r="G7285" t="s">
        <v>1547</v>
      </c>
      <c r="H7285">
        <v>6</v>
      </c>
      <c r="I7285">
        <v>40</v>
      </c>
    </row>
    <row r="7286" spans="1:9" x14ac:dyDescent="0.2">
      <c r="A7286" t="s">
        <v>1242</v>
      </c>
      <c r="B7286" t="s">
        <v>6</v>
      </c>
      <c r="C7286">
        <v>6</v>
      </c>
      <c r="D7286" t="s">
        <v>1257</v>
      </c>
      <c r="E7286">
        <v>4057646</v>
      </c>
      <c r="F7286" t="s">
        <v>1558</v>
      </c>
      <c r="G7286" t="s">
        <v>1548</v>
      </c>
      <c r="H7286">
        <v>5</v>
      </c>
      <c r="I7286">
        <v>30</v>
      </c>
    </row>
    <row r="7287" spans="1:9" x14ac:dyDescent="0.2">
      <c r="A7287" t="s">
        <v>1242</v>
      </c>
      <c r="B7287" t="s">
        <v>6</v>
      </c>
      <c r="C7287">
        <v>6</v>
      </c>
      <c r="D7287" t="s">
        <v>1257</v>
      </c>
      <c r="E7287">
        <v>4057646</v>
      </c>
      <c r="F7287" t="s">
        <v>1558</v>
      </c>
      <c r="G7287" t="s">
        <v>1549</v>
      </c>
      <c r="H7287">
        <v>3</v>
      </c>
      <c r="I7287">
        <v>40</v>
      </c>
    </row>
    <row r="7288" spans="1:9" x14ac:dyDescent="0.2">
      <c r="A7288" t="s">
        <v>1242</v>
      </c>
      <c r="B7288" t="s">
        <v>6</v>
      </c>
      <c r="C7288">
        <v>6</v>
      </c>
      <c r="D7288" t="s">
        <v>1257</v>
      </c>
      <c r="E7288">
        <v>4057646</v>
      </c>
      <c r="F7288" t="s">
        <v>1558</v>
      </c>
      <c r="G7288" t="s">
        <v>1550</v>
      </c>
      <c r="H7288">
        <v>12</v>
      </c>
      <c r="I7288">
        <v>40</v>
      </c>
    </row>
    <row r="7289" spans="1:9" x14ac:dyDescent="0.2">
      <c r="A7289" t="s">
        <v>1242</v>
      </c>
      <c r="B7289" t="s">
        <v>6</v>
      </c>
      <c r="C7289">
        <v>6</v>
      </c>
      <c r="D7289" t="s">
        <v>1257</v>
      </c>
      <c r="E7289">
        <v>4057646</v>
      </c>
      <c r="F7289" t="s">
        <v>1558</v>
      </c>
      <c r="G7289" t="s">
        <v>1551</v>
      </c>
      <c r="H7289">
        <v>14</v>
      </c>
      <c r="I7289">
        <v>30</v>
      </c>
    </row>
    <row r="7290" spans="1:9" x14ac:dyDescent="0.2">
      <c r="A7290" t="s">
        <v>1242</v>
      </c>
      <c r="B7290" t="s">
        <v>6</v>
      </c>
      <c r="C7290">
        <v>6</v>
      </c>
      <c r="D7290" t="s">
        <v>1257</v>
      </c>
      <c r="E7290">
        <v>4057646</v>
      </c>
      <c r="F7290" t="s">
        <v>1558</v>
      </c>
      <c r="G7290" t="s">
        <v>1552</v>
      </c>
      <c r="H7290">
        <v>16</v>
      </c>
      <c r="I7290">
        <v>40</v>
      </c>
    </row>
    <row r="7291" spans="1:9" x14ac:dyDescent="0.2">
      <c r="A7291" t="s">
        <v>1242</v>
      </c>
      <c r="B7291" t="s">
        <v>6</v>
      </c>
      <c r="C7291">
        <v>6</v>
      </c>
      <c r="D7291" t="s">
        <v>1257</v>
      </c>
      <c r="E7291">
        <v>4057646</v>
      </c>
      <c r="F7291" t="s">
        <v>1558</v>
      </c>
      <c r="G7291" t="s">
        <v>1553</v>
      </c>
      <c r="H7291">
        <v>6</v>
      </c>
      <c r="I7291">
        <v>30</v>
      </c>
    </row>
    <row r="7292" spans="1:9" x14ac:dyDescent="0.2">
      <c r="A7292" t="s">
        <v>1242</v>
      </c>
      <c r="B7292" t="s">
        <v>6</v>
      </c>
      <c r="C7292">
        <v>6</v>
      </c>
      <c r="D7292" t="s">
        <v>1257</v>
      </c>
      <c r="E7292">
        <v>4057646</v>
      </c>
      <c r="F7292" t="s">
        <v>1558</v>
      </c>
      <c r="G7292" t="s">
        <v>1554</v>
      </c>
      <c r="H7292">
        <v>5</v>
      </c>
      <c r="I7292">
        <v>30</v>
      </c>
    </row>
    <row r="7293" spans="1:9" x14ac:dyDescent="0.2">
      <c r="A7293" t="s">
        <v>1242</v>
      </c>
      <c r="B7293" t="s">
        <v>6</v>
      </c>
      <c r="C7293">
        <v>6</v>
      </c>
      <c r="D7293" t="s">
        <v>1257</v>
      </c>
      <c r="E7293">
        <v>4057646</v>
      </c>
      <c r="F7293" t="s">
        <v>1558</v>
      </c>
      <c r="G7293" t="s">
        <v>1555</v>
      </c>
      <c r="H7293">
        <v>14</v>
      </c>
      <c r="I7293">
        <v>40</v>
      </c>
    </row>
    <row r="7294" spans="1:9" x14ac:dyDescent="0.2">
      <c r="A7294" t="s">
        <v>1242</v>
      </c>
      <c r="B7294" t="s">
        <v>6</v>
      </c>
      <c r="C7294">
        <v>6</v>
      </c>
      <c r="D7294" t="s">
        <v>1257</v>
      </c>
      <c r="E7294">
        <v>4057423</v>
      </c>
      <c r="F7294" t="s">
        <v>1559</v>
      </c>
      <c r="G7294" t="s">
        <v>1546</v>
      </c>
      <c r="H7294">
        <v>19</v>
      </c>
      <c r="I7294">
        <v>54</v>
      </c>
    </row>
    <row r="7295" spans="1:9" x14ac:dyDescent="0.2">
      <c r="A7295" t="s">
        <v>1242</v>
      </c>
      <c r="B7295" t="s">
        <v>6</v>
      </c>
      <c r="C7295">
        <v>6</v>
      </c>
      <c r="D7295" t="s">
        <v>1257</v>
      </c>
      <c r="E7295">
        <v>4057423</v>
      </c>
      <c r="F7295" t="s">
        <v>1559</v>
      </c>
      <c r="G7295" t="s">
        <v>1547</v>
      </c>
      <c r="H7295">
        <v>8</v>
      </c>
      <c r="I7295">
        <v>72</v>
      </c>
    </row>
    <row r="7296" spans="1:9" x14ac:dyDescent="0.2">
      <c r="A7296" t="s">
        <v>1242</v>
      </c>
      <c r="B7296" t="s">
        <v>6</v>
      </c>
      <c r="C7296">
        <v>6</v>
      </c>
      <c r="D7296" t="s">
        <v>1257</v>
      </c>
      <c r="E7296">
        <v>4057423</v>
      </c>
      <c r="F7296" t="s">
        <v>1559</v>
      </c>
      <c r="G7296" t="s">
        <v>1548</v>
      </c>
      <c r="H7296">
        <v>16</v>
      </c>
      <c r="I7296">
        <v>54</v>
      </c>
    </row>
    <row r="7297" spans="1:9" x14ac:dyDescent="0.2">
      <c r="A7297" t="s">
        <v>1242</v>
      </c>
      <c r="B7297" t="s">
        <v>6</v>
      </c>
      <c r="C7297">
        <v>6</v>
      </c>
      <c r="D7297" t="s">
        <v>1257</v>
      </c>
      <c r="E7297">
        <v>4057423</v>
      </c>
      <c r="F7297" t="s">
        <v>1559</v>
      </c>
      <c r="G7297" t="s">
        <v>1549</v>
      </c>
      <c r="H7297">
        <v>12</v>
      </c>
      <c r="I7297">
        <v>72</v>
      </c>
    </row>
    <row r="7298" spans="1:9" x14ac:dyDescent="0.2">
      <c r="A7298" t="s">
        <v>1242</v>
      </c>
      <c r="B7298" t="s">
        <v>6</v>
      </c>
      <c r="C7298">
        <v>6</v>
      </c>
      <c r="D7298" t="s">
        <v>1257</v>
      </c>
      <c r="E7298">
        <v>4057423</v>
      </c>
      <c r="F7298" t="s">
        <v>1559</v>
      </c>
      <c r="G7298" t="s">
        <v>1550</v>
      </c>
      <c r="H7298">
        <v>30</v>
      </c>
      <c r="I7298">
        <v>72</v>
      </c>
    </row>
    <row r="7299" spans="1:9" x14ac:dyDescent="0.2">
      <c r="A7299" t="s">
        <v>1242</v>
      </c>
      <c r="B7299" t="s">
        <v>6</v>
      </c>
      <c r="C7299">
        <v>6</v>
      </c>
      <c r="D7299" t="s">
        <v>1257</v>
      </c>
      <c r="E7299">
        <v>4057423</v>
      </c>
      <c r="F7299" t="s">
        <v>1559</v>
      </c>
      <c r="G7299" t="s">
        <v>1551</v>
      </c>
      <c r="H7299">
        <v>22</v>
      </c>
      <c r="I7299">
        <v>54</v>
      </c>
    </row>
    <row r="7300" spans="1:9" x14ac:dyDescent="0.2">
      <c r="A7300" t="s">
        <v>1242</v>
      </c>
      <c r="B7300" t="s">
        <v>6</v>
      </c>
      <c r="C7300">
        <v>6</v>
      </c>
      <c r="D7300" t="s">
        <v>1257</v>
      </c>
      <c r="E7300">
        <v>4057423</v>
      </c>
      <c r="F7300" t="s">
        <v>1559</v>
      </c>
      <c r="G7300" t="s">
        <v>1552</v>
      </c>
      <c r="H7300">
        <v>26</v>
      </c>
      <c r="I7300">
        <v>72</v>
      </c>
    </row>
    <row r="7301" spans="1:9" x14ac:dyDescent="0.2">
      <c r="A7301" t="s">
        <v>1242</v>
      </c>
      <c r="B7301" t="s">
        <v>6</v>
      </c>
      <c r="C7301">
        <v>6</v>
      </c>
      <c r="D7301" t="s">
        <v>1257</v>
      </c>
      <c r="E7301">
        <v>4057423</v>
      </c>
      <c r="F7301" t="s">
        <v>1559</v>
      </c>
      <c r="G7301" t="s">
        <v>1553</v>
      </c>
      <c r="H7301">
        <v>23</v>
      </c>
      <c r="I7301">
        <v>54</v>
      </c>
    </row>
    <row r="7302" spans="1:9" x14ac:dyDescent="0.2">
      <c r="A7302" t="s">
        <v>1242</v>
      </c>
      <c r="B7302" t="s">
        <v>6</v>
      </c>
      <c r="C7302">
        <v>6</v>
      </c>
      <c r="D7302" t="s">
        <v>1257</v>
      </c>
      <c r="E7302">
        <v>4057423</v>
      </c>
      <c r="F7302" t="s">
        <v>1559</v>
      </c>
      <c r="G7302" t="s">
        <v>1554</v>
      </c>
      <c r="H7302">
        <v>13</v>
      </c>
      <c r="I7302">
        <v>54</v>
      </c>
    </row>
    <row r="7303" spans="1:9" x14ac:dyDescent="0.2">
      <c r="A7303" t="s">
        <v>1242</v>
      </c>
      <c r="B7303" t="s">
        <v>6</v>
      </c>
      <c r="C7303">
        <v>6</v>
      </c>
      <c r="D7303" t="s">
        <v>1257</v>
      </c>
      <c r="E7303">
        <v>4057423</v>
      </c>
      <c r="F7303" t="s">
        <v>1559</v>
      </c>
      <c r="G7303" t="s">
        <v>1555</v>
      </c>
      <c r="H7303">
        <v>40</v>
      </c>
      <c r="I7303">
        <v>72</v>
      </c>
    </row>
    <row r="7304" spans="1:9" x14ac:dyDescent="0.2">
      <c r="A7304" t="s">
        <v>1242</v>
      </c>
      <c r="B7304" t="s">
        <v>6</v>
      </c>
      <c r="C7304">
        <v>6</v>
      </c>
      <c r="D7304" t="s">
        <v>1257</v>
      </c>
      <c r="E7304">
        <v>4057454</v>
      </c>
      <c r="F7304" t="s">
        <v>1560</v>
      </c>
      <c r="G7304" t="s">
        <v>1546</v>
      </c>
      <c r="H7304">
        <v>22</v>
      </c>
      <c r="I7304">
        <v>66</v>
      </c>
    </row>
    <row r="7305" spans="1:9" x14ac:dyDescent="0.2">
      <c r="A7305" t="s">
        <v>1242</v>
      </c>
      <c r="B7305" t="s">
        <v>6</v>
      </c>
      <c r="C7305">
        <v>6</v>
      </c>
      <c r="D7305" t="s">
        <v>1257</v>
      </c>
      <c r="E7305">
        <v>4057454</v>
      </c>
      <c r="F7305" t="s">
        <v>1560</v>
      </c>
      <c r="G7305" t="s">
        <v>1547</v>
      </c>
      <c r="H7305">
        <v>15</v>
      </c>
      <c r="I7305">
        <v>88</v>
      </c>
    </row>
    <row r="7306" spans="1:9" x14ac:dyDescent="0.2">
      <c r="A7306" t="s">
        <v>1242</v>
      </c>
      <c r="B7306" t="s">
        <v>6</v>
      </c>
      <c r="C7306">
        <v>6</v>
      </c>
      <c r="D7306" t="s">
        <v>1257</v>
      </c>
      <c r="E7306">
        <v>4057454</v>
      </c>
      <c r="F7306" t="s">
        <v>1560</v>
      </c>
      <c r="G7306" t="s">
        <v>1548</v>
      </c>
      <c r="H7306">
        <v>21</v>
      </c>
      <c r="I7306">
        <v>66</v>
      </c>
    </row>
    <row r="7307" spans="1:9" x14ac:dyDescent="0.2">
      <c r="A7307" t="s">
        <v>1242</v>
      </c>
      <c r="B7307" t="s">
        <v>6</v>
      </c>
      <c r="C7307">
        <v>6</v>
      </c>
      <c r="D7307" t="s">
        <v>1257</v>
      </c>
      <c r="E7307">
        <v>4057454</v>
      </c>
      <c r="F7307" t="s">
        <v>1560</v>
      </c>
      <c r="G7307" t="s">
        <v>1549</v>
      </c>
      <c r="H7307">
        <v>17</v>
      </c>
      <c r="I7307">
        <v>88</v>
      </c>
    </row>
    <row r="7308" spans="1:9" x14ac:dyDescent="0.2">
      <c r="A7308" t="s">
        <v>1242</v>
      </c>
      <c r="B7308" t="s">
        <v>6</v>
      </c>
      <c r="C7308">
        <v>6</v>
      </c>
      <c r="D7308" t="s">
        <v>1257</v>
      </c>
      <c r="E7308">
        <v>4057454</v>
      </c>
      <c r="F7308" t="s">
        <v>1560</v>
      </c>
      <c r="G7308" t="s">
        <v>1550</v>
      </c>
      <c r="H7308">
        <v>43</v>
      </c>
      <c r="I7308">
        <v>88</v>
      </c>
    </row>
    <row r="7309" spans="1:9" x14ac:dyDescent="0.2">
      <c r="A7309" t="s">
        <v>1242</v>
      </c>
      <c r="B7309" t="s">
        <v>6</v>
      </c>
      <c r="C7309">
        <v>6</v>
      </c>
      <c r="D7309" t="s">
        <v>1257</v>
      </c>
      <c r="E7309">
        <v>4057454</v>
      </c>
      <c r="F7309" t="s">
        <v>1560</v>
      </c>
      <c r="G7309" t="s">
        <v>1551</v>
      </c>
      <c r="H7309">
        <v>26</v>
      </c>
      <c r="I7309">
        <v>66</v>
      </c>
    </row>
    <row r="7310" spans="1:9" x14ac:dyDescent="0.2">
      <c r="A7310" t="s">
        <v>1242</v>
      </c>
      <c r="B7310" t="s">
        <v>6</v>
      </c>
      <c r="C7310">
        <v>6</v>
      </c>
      <c r="D7310" t="s">
        <v>1257</v>
      </c>
      <c r="E7310">
        <v>4057454</v>
      </c>
      <c r="F7310" t="s">
        <v>1560</v>
      </c>
      <c r="G7310" t="s">
        <v>1552</v>
      </c>
      <c r="H7310">
        <v>37</v>
      </c>
      <c r="I7310">
        <v>88</v>
      </c>
    </row>
    <row r="7311" spans="1:9" x14ac:dyDescent="0.2">
      <c r="A7311" t="s">
        <v>1242</v>
      </c>
      <c r="B7311" t="s">
        <v>6</v>
      </c>
      <c r="C7311">
        <v>6</v>
      </c>
      <c r="D7311" t="s">
        <v>1257</v>
      </c>
      <c r="E7311">
        <v>4057454</v>
      </c>
      <c r="F7311" t="s">
        <v>1560</v>
      </c>
      <c r="G7311" t="s">
        <v>1553</v>
      </c>
      <c r="H7311">
        <v>36</v>
      </c>
      <c r="I7311">
        <v>66</v>
      </c>
    </row>
    <row r="7312" spans="1:9" x14ac:dyDescent="0.2">
      <c r="A7312" t="s">
        <v>1242</v>
      </c>
      <c r="B7312" t="s">
        <v>6</v>
      </c>
      <c r="C7312">
        <v>6</v>
      </c>
      <c r="D7312" t="s">
        <v>1257</v>
      </c>
      <c r="E7312">
        <v>4057454</v>
      </c>
      <c r="F7312" t="s">
        <v>1560</v>
      </c>
      <c r="G7312" t="s">
        <v>1554</v>
      </c>
      <c r="H7312">
        <v>9</v>
      </c>
      <c r="I7312">
        <v>66</v>
      </c>
    </row>
    <row r="7313" spans="1:9" x14ac:dyDescent="0.2">
      <c r="A7313" t="s">
        <v>1242</v>
      </c>
      <c r="B7313" t="s">
        <v>6</v>
      </c>
      <c r="C7313">
        <v>6</v>
      </c>
      <c r="D7313" t="s">
        <v>1257</v>
      </c>
      <c r="E7313">
        <v>4057454</v>
      </c>
      <c r="F7313" t="s">
        <v>1560</v>
      </c>
      <c r="G7313" t="s">
        <v>1555</v>
      </c>
      <c r="H7313">
        <v>54</v>
      </c>
      <c r="I7313">
        <v>88</v>
      </c>
    </row>
    <row r="7314" spans="1:9" x14ac:dyDescent="0.2">
      <c r="A7314" t="s">
        <v>1242</v>
      </c>
      <c r="B7314" t="s">
        <v>6</v>
      </c>
      <c r="C7314">
        <v>6</v>
      </c>
      <c r="D7314" t="s">
        <v>1257</v>
      </c>
      <c r="E7314">
        <v>4057622</v>
      </c>
      <c r="F7314" t="s">
        <v>1561</v>
      </c>
      <c r="G7314" t="s">
        <v>1546</v>
      </c>
      <c r="H7314">
        <v>23</v>
      </c>
      <c r="I7314">
        <v>57</v>
      </c>
    </row>
    <row r="7315" spans="1:9" x14ac:dyDescent="0.2">
      <c r="A7315" t="s">
        <v>1242</v>
      </c>
      <c r="B7315" t="s">
        <v>6</v>
      </c>
      <c r="C7315">
        <v>6</v>
      </c>
      <c r="D7315" t="s">
        <v>1257</v>
      </c>
      <c r="E7315">
        <v>4057622</v>
      </c>
      <c r="F7315" t="s">
        <v>1561</v>
      </c>
      <c r="G7315" t="s">
        <v>1547</v>
      </c>
      <c r="H7315">
        <v>18</v>
      </c>
      <c r="I7315">
        <v>76</v>
      </c>
    </row>
    <row r="7316" spans="1:9" x14ac:dyDescent="0.2">
      <c r="A7316" t="s">
        <v>1242</v>
      </c>
      <c r="B7316" t="s">
        <v>6</v>
      </c>
      <c r="C7316">
        <v>6</v>
      </c>
      <c r="D7316" t="s">
        <v>1257</v>
      </c>
      <c r="E7316">
        <v>4057622</v>
      </c>
      <c r="F7316" t="s">
        <v>1561</v>
      </c>
      <c r="G7316" t="s">
        <v>1548</v>
      </c>
      <c r="H7316">
        <v>16</v>
      </c>
      <c r="I7316">
        <v>57</v>
      </c>
    </row>
    <row r="7317" spans="1:9" x14ac:dyDescent="0.2">
      <c r="A7317" t="s">
        <v>1242</v>
      </c>
      <c r="B7317" t="s">
        <v>6</v>
      </c>
      <c r="C7317">
        <v>6</v>
      </c>
      <c r="D7317" t="s">
        <v>1257</v>
      </c>
      <c r="E7317">
        <v>4057622</v>
      </c>
      <c r="F7317" t="s">
        <v>1561</v>
      </c>
      <c r="G7317" t="s">
        <v>1549</v>
      </c>
      <c r="H7317">
        <v>14</v>
      </c>
      <c r="I7317">
        <v>76</v>
      </c>
    </row>
    <row r="7318" spans="1:9" x14ac:dyDescent="0.2">
      <c r="A7318" t="s">
        <v>1242</v>
      </c>
      <c r="B7318" t="s">
        <v>6</v>
      </c>
      <c r="C7318">
        <v>6</v>
      </c>
      <c r="D7318" t="s">
        <v>1257</v>
      </c>
      <c r="E7318">
        <v>4057622</v>
      </c>
      <c r="F7318" t="s">
        <v>1561</v>
      </c>
      <c r="G7318" t="s">
        <v>1550</v>
      </c>
      <c r="H7318">
        <v>51</v>
      </c>
      <c r="I7318">
        <v>76</v>
      </c>
    </row>
    <row r="7319" spans="1:9" x14ac:dyDescent="0.2">
      <c r="A7319" t="s">
        <v>1242</v>
      </c>
      <c r="B7319" t="s">
        <v>6</v>
      </c>
      <c r="C7319">
        <v>6</v>
      </c>
      <c r="D7319" t="s">
        <v>1257</v>
      </c>
      <c r="E7319">
        <v>4057622</v>
      </c>
      <c r="F7319" t="s">
        <v>1561</v>
      </c>
      <c r="G7319" t="s">
        <v>1551</v>
      </c>
      <c r="H7319">
        <v>34</v>
      </c>
      <c r="I7319">
        <v>57</v>
      </c>
    </row>
    <row r="7320" spans="1:9" x14ac:dyDescent="0.2">
      <c r="A7320" t="s">
        <v>1242</v>
      </c>
      <c r="B7320" t="s">
        <v>6</v>
      </c>
      <c r="C7320">
        <v>6</v>
      </c>
      <c r="D7320" t="s">
        <v>1257</v>
      </c>
      <c r="E7320">
        <v>4057622</v>
      </c>
      <c r="F7320" t="s">
        <v>1561</v>
      </c>
      <c r="G7320" t="s">
        <v>1552</v>
      </c>
      <c r="H7320">
        <v>44</v>
      </c>
      <c r="I7320">
        <v>76</v>
      </c>
    </row>
    <row r="7321" spans="1:9" x14ac:dyDescent="0.2">
      <c r="A7321" t="s">
        <v>1242</v>
      </c>
      <c r="B7321" t="s">
        <v>6</v>
      </c>
      <c r="C7321">
        <v>6</v>
      </c>
      <c r="D7321" t="s">
        <v>1257</v>
      </c>
      <c r="E7321">
        <v>4057622</v>
      </c>
      <c r="F7321" t="s">
        <v>1561</v>
      </c>
      <c r="G7321" t="s">
        <v>1553</v>
      </c>
      <c r="H7321">
        <v>35</v>
      </c>
      <c r="I7321">
        <v>57</v>
      </c>
    </row>
    <row r="7322" spans="1:9" x14ac:dyDescent="0.2">
      <c r="A7322" t="s">
        <v>1242</v>
      </c>
      <c r="B7322" t="s">
        <v>6</v>
      </c>
      <c r="C7322">
        <v>6</v>
      </c>
      <c r="D7322" t="s">
        <v>1257</v>
      </c>
      <c r="E7322">
        <v>4057622</v>
      </c>
      <c r="F7322" t="s">
        <v>1561</v>
      </c>
      <c r="G7322" t="s">
        <v>1554</v>
      </c>
      <c r="H7322">
        <v>17</v>
      </c>
      <c r="I7322">
        <v>57</v>
      </c>
    </row>
    <row r="7323" spans="1:9" x14ac:dyDescent="0.2">
      <c r="A7323" t="s">
        <v>1242</v>
      </c>
      <c r="B7323" t="s">
        <v>6</v>
      </c>
      <c r="C7323">
        <v>6</v>
      </c>
      <c r="D7323" t="s">
        <v>1257</v>
      </c>
      <c r="E7323">
        <v>4057622</v>
      </c>
      <c r="F7323" t="s">
        <v>1561</v>
      </c>
      <c r="G7323" t="s">
        <v>1555</v>
      </c>
      <c r="H7323">
        <v>52</v>
      </c>
      <c r="I7323">
        <v>76</v>
      </c>
    </row>
    <row r="7324" spans="1:9" x14ac:dyDescent="0.2">
      <c r="A7324" t="s">
        <v>1242</v>
      </c>
      <c r="B7324" t="s">
        <v>6</v>
      </c>
      <c r="C7324">
        <v>6</v>
      </c>
      <c r="D7324" t="s">
        <v>1257</v>
      </c>
      <c r="E7324">
        <v>4057695</v>
      </c>
      <c r="F7324" t="s">
        <v>1562</v>
      </c>
      <c r="G7324" t="s">
        <v>1546</v>
      </c>
      <c r="H7324">
        <v>3</v>
      </c>
      <c r="I7324">
        <v>6</v>
      </c>
    </row>
    <row r="7325" spans="1:9" x14ac:dyDescent="0.2">
      <c r="A7325" t="s">
        <v>1242</v>
      </c>
      <c r="B7325" t="s">
        <v>6</v>
      </c>
      <c r="C7325">
        <v>6</v>
      </c>
      <c r="D7325" t="s">
        <v>1257</v>
      </c>
      <c r="E7325">
        <v>4057695</v>
      </c>
      <c r="F7325" t="s">
        <v>1562</v>
      </c>
      <c r="G7325" t="s">
        <v>1547</v>
      </c>
      <c r="H7325">
        <v>1</v>
      </c>
      <c r="I7325">
        <v>8</v>
      </c>
    </row>
    <row r="7326" spans="1:9" x14ac:dyDescent="0.2">
      <c r="A7326" t="s">
        <v>1242</v>
      </c>
      <c r="B7326" t="s">
        <v>6</v>
      </c>
      <c r="C7326">
        <v>6</v>
      </c>
      <c r="D7326" t="s">
        <v>1257</v>
      </c>
      <c r="E7326">
        <v>4057695</v>
      </c>
      <c r="F7326" t="s">
        <v>1562</v>
      </c>
      <c r="G7326" t="s">
        <v>1548</v>
      </c>
      <c r="H7326">
        <v>2</v>
      </c>
      <c r="I7326">
        <v>6</v>
      </c>
    </row>
    <row r="7327" spans="1:9" x14ac:dyDescent="0.2">
      <c r="A7327" t="s">
        <v>1242</v>
      </c>
      <c r="B7327" t="s">
        <v>6</v>
      </c>
      <c r="C7327">
        <v>6</v>
      </c>
      <c r="D7327" t="s">
        <v>1257</v>
      </c>
      <c r="E7327">
        <v>4057695</v>
      </c>
      <c r="F7327" t="s">
        <v>1562</v>
      </c>
      <c r="G7327" t="s">
        <v>1549</v>
      </c>
      <c r="H7327">
        <v>1</v>
      </c>
      <c r="I7327">
        <v>8</v>
      </c>
    </row>
    <row r="7328" spans="1:9" x14ac:dyDescent="0.2">
      <c r="A7328" t="s">
        <v>1242</v>
      </c>
      <c r="B7328" t="s">
        <v>6</v>
      </c>
      <c r="C7328">
        <v>6</v>
      </c>
      <c r="D7328" t="s">
        <v>1257</v>
      </c>
      <c r="E7328">
        <v>4057695</v>
      </c>
      <c r="F7328" t="s">
        <v>1562</v>
      </c>
      <c r="G7328" t="s">
        <v>1550</v>
      </c>
      <c r="H7328">
        <v>3</v>
      </c>
      <c r="I7328">
        <v>8</v>
      </c>
    </row>
    <row r="7329" spans="1:9" x14ac:dyDescent="0.2">
      <c r="A7329" t="s">
        <v>1242</v>
      </c>
      <c r="B7329" t="s">
        <v>6</v>
      </c>
      <c r="C7329">
        <v>6</v>
      </c>
      <c r="D7329" t="s">
        <v>1257</v>
      </c>
      <c r="E7329">
        <v>4057695</v>
      </c>
      <c r="F7329" t="s">
        <v>1562</v>
      </c>
      <c r="G7329" t="s">
        <v>1551</v>
      </c>
      <c r="H7329">
        <v>2</v>
      </c>
      <c r="I7329">
        <v>6</v>
      </c>
    </row>
    <row r="7330" spans="1:9" x14ac:dyDescent="0.2">
      <c r="A7330" t="s">
        <v>1242</v>
      </c>
      <c r="B7330" t="s">
        <v>6</v>
      </c>
      <c r="C7330">
        <v>6</v>
      </c>
      <c r="D7330" t="s">
        <v>1257</v>
      </c>
      <c r="E7330">
        <v>4057695</v>
      </c>
      <c r="F7330" t="s">
        <v>1562</v>
      </c>
      <c r="G7330" t="s">
        <v>1552</v>
      </c>
      <c r="H7330">
        <v>2</v>
      </c>
      <c r="I7330">
        <v>8</v>
      </c>
    </row>
    <row r="7331" spans="1:9" x14ac:dyDescent="0.2">
      <c r="A7331" t="s">
        <v>1242</v>
      </c>
      <c r="B7331" t="s">
        <v>6</v>
      </c>
      <c r="C7331">
        <v>6</v>
      </c>
      <c r="D7331" t="s">
        <v>1257</v>
      </c>
      <c r="E7331">
        <v>4057695</v>
      </c>
      <c r="F7331" t="s">
        <v>1562</v>
      </c>
      <c r="G7331" t="s">
        <v>1553</v>
      </c>
      <c r="H7331">
        <v>2</v>
      </c>
      <c r="I7331">
        <v>6</v>
      </c>
    </row>
    <row r="7332" spans="1:9" x14ac:dyDescent="0.2">
      <c r="A7332" t="s">
        <v>1242</v>
      </c>
      <c r="B7332" t="s">
        <v>6</v>
      </c>
      <c r="C7332">
        <v>6</v>
      </c>
      <c r="D7332" t="s">
        <v>1257</v>
      </c>
      <c r="E7332">
        <v>4057695</v>
      </c>
      <c r="F7332" t="s">
        <v>1562</v>
      </c>
      <c r="G7332" t="s">
        <v>1554</v>
      </c>
      <c r="H7332">
        <v>0</v>
      </c>
      <c r="I7332">
        <v>6</v>
      </c>
    </row>
    <row r="7333" spans="1:9" x14ac:dyDescent="0.2">
      <c r="A7333" t="s">
        <v>1242</v>
      </c>
      <c r="B7333" t="s">
        <v>6</v>
      </c>
      <c r="C7333">
        <v>6</v>
      </c>
      <c r="D7333" t="s">
        <v>1257</v>
      </c>
      <c r="E7333">
        <v>4057695</v>
      </c>
      <c r="F7333" t="s">
        <v>1562</v>
      </c>
      <c r="G7333" t="s">
        <v>1555</v>
      </c>
      <c r="H7333">
        <v>3</v>
      </c>
      <c r="I7333">
        <v>8</v>
      </c>
    </row>
    <row r="7334" spans="1:9" x14ac:dyDescent="0.2">
      <c r="A7334" t="s">
        <v>1242</v>
      </c>
      <c r="B7334" t="s">
        <v>6</v>
      </c>
      <c r="C7334">
        <v>6</v>
      </c>
      <c r="D7334" t="s">
        <v>1257</v>
      </c>
      <c r="E7334">
        <v>4057517</v>
      </c>
      <c r="F7334" t="s">
        <v>1563</v>
      </c>
      <c r="G7334" t="s">
        <v>1546</v>
      </c>
      <c r="H7334">
        <v>3</v>
      </c>
      <c r="I7334">
        <v>21</v>
      </c>
    </row>
    <row r="7335" spans="1:9" x14ac:dyDescent="0.2">
      <c r="A7335" t="s">
        <v>1242</v>
      </c>
      <c r="B7335" t="s">
        <v>6</v>
      </c>
      <c r="C7335">
        <v>6</v>
      </c>
      <c r="D7335" t="s">
        <v>1257</v>
      </c>
      <c r="E7335">
        <v>4057517</v>
      </c>
      <c r="F7335" t="s">
        <v>1563</v>
      </c>
      <c r="G7335" t="s">
        <v>1547</v>
      </c>
      <c r="H7335">
        <v>4</v>
      </c>
      <c r="I7335">
        <v>28</v>
      </c>
    </row>
    <row r="7336" spans="1:9" x14ac:dyDescent="0.2">
      <c r="A7336" t="s">
        <v>1242</v>
      </c>
      <c r="B7336" t="s">
        <v>6</v>
      </c>
      <c r="C7336">
        <v>6</v>
      </c>
      <c r="D7336" t="s">
        <v>1257</v>
      </c>
      <c r="E7336">
        <v>4057517</v>
      </c>
      <c r="F7336" t="s">
        <v>1563</v>
      </c>
      <c r="G7336" t="s">
        <v>1548</v>
      </c>
      <c r="H7336">
        <v>4</v>
      </c>
      <c r="I7336">
        <v>21</v>
      </c>
    </row>
    <row r="7337" spans="1:9" x14ac:dyDescent="0.2">
      <c r="A7337" t="s">
        <v>1242</v>
      </c>
      <c r="B7337" t="s">
        <v>6</v>
      </c>
      <c r="C7337">
        <v>6</v>
      </c>
      <c r="D7337" t="s">
        <v>1257</v>
      </c>
      <c r="E7337">
        <v>4057517</v>
      </c>
      <c r="F7337" t="s">
        <v>1563</v>
      </c>
      <c r="G7337" t="s">
        <v>1549</v>
      </c>
      <c r="H7337">
        <v>1</v>
      </c>
      <c r="I7337">
        <v>28</v>
      </c>
    </row>
    <row r="7338" spans="1:9" x14ac:dyDescent="0.2">
      <c r="A7338" t="s">
        <v>1242</v>
      </c>
      <c r="B7338" t="s">
        <v>6</v>
      </c>
      <c r="C7338">
        <v>6</v>
      </c>
      <c r="D7338" t="s">
        <v>1257</v>
      </c>
      <c r="E7338">
        <v>4057517</v>
      </c>
      <c r="F7338" t="s">
        <v>1563</v>
      </c>
      <c r="G7338" t="s">
        <v>1550</v>
      </c>
      <c r="H7338">
        <v>6</v>
      </c>
      <c r="I7338">
        <v>28</v>
      </c>
    </row>
    <row r="7339" spans="1:9" x14ac:dyDescent="0.2">
      <c r="A7339" t="s">
        <v>1242</v>
      </c>
      <c r="B7339" t="s">
        <v>6</v>
      </c>
      <c r="C7339">
        <v>6</v>
      </c>
      <c r="D7339" t="s">
        <v>1257</v>
      </c>
      <c r="E7339">
        <v>4057517</v>
      </c>
      <c r="F7339" t="s">
        <v>1563</v>
      </c>
      <c r="G7339" t="s">
        <v>1551</v>
      </c>
      <c r="H7339">
        <v>6</v>
      </c>
      <c r="I7339">
        <v>21</v>
      </c>
    </row>
    <row r="7340" spans="1:9" x14ac:dyDescent="0.2">
      <c r="A7340" t="s">
        <v>1242</v>
      </c>
      <c r="B7340" t="s">
        <v>6</v>
      </c>
      <c r="C7340">
        <v>6</v>
      </c>
      <c r="D7340" t="s">
        <v>1257</v>
      </c>
      <c r="E7340">
        <v>4057517</v>
      </c>
      <c r="F7340" t="s">
        <v>1563</v>
      </c>
      <c r="G7340" t="s">
        <v>1552</v>
      </c>
      <c r="H7340">
        <v>5</v>
      </c>
      <c r="I7340">
        <v>28</v>
      </c>
    </row>
    <row r="7341" spans="1:9" x14ac:dyDescent="0.2">
      <c r="A7341" t="s">
        <v>1242</v>
      </c>
      <c r="B7341" t="s">
        <v>6</v>
      </c>
      <c r="C7341">
        <v>6</v>
      </c>
      <c r="D7341" t="s">
        <v>1257</v>
      </c>
      <c r="E7341">
        <v>4057517</v>
      </c>
      <c r="F7341" t="s">
        <v>1563</v>
      </c>
      <c r="G7341" t="s">
        <v>1553</v>
      </c>
      <c r="H7341">
        <v>5</v>
      </c>
      <c r="I7341">
        <v>21</v>
      </c>
    </row>
    <row r="7342" spans="1:9" x14ac:dyDescent="0.2">
      <c r="A7342" t="s">
        <v>1242</v>
      </c>
      <c r="B7342" t="s">
        <v>6</v>
      </c>
      <c r="C7342">
        <v>6</v>
      </c>
      <c r="D7342" t="s">
        <v>1257</v>
      </c>
      <c r="E7342">
        <v>4057517</v>
      </c>
      <c r="F7342" t="s">
        <v>1563</v>
      </c>
      <c r="G7342" t="s">
        <v>1554</v>
      </c>
      <c r="H7342">
        <v>6</v>
      </c>
      <c r="I7342">
        <v>21</v>
      </c>
    </row>
    <row r="7343" spans="1:9" x14ac:dyDescent="0.2">
      <c r="A7343" t="s">
        <v>1242</v>
      </c>
      <c r="B7343" t="s">
        <v>6</v>
      </c>
      <c r="C7343">
        <v>6</v>
      </c>
      <c r="D7343" t="s">
        <v>1257</v>
      </c>
      <c r="E7343">
        <v>4057517</v>
      </c>
      <c r="F7343" t="s">
        <v>1563</v>
      </c>
      <c r="G7343" t="s">
        <v>1555</v>
      </c>
      <c r="H7343">
        <v>5</v>
      </c>
      <c r="I7343">
        <v>28</v>
      </c>
    </row>
    <row r="7344" spans="1:9" x14ac:dyDescent="0.2">
      <c r="A7344" t="s">
        <v>1242</v>
      </c>
      <c r="B7344" t="s">
        <v>6</v>
      </c>
      <c r="C7344">
        <v>6</v>
      </c>
      <c r="D7344" t="s">
        <v>1257</v>
      </c>
      <c r="E7344">
        <v>4057658</v>
      </c>
      <c r="F7344" t="s">
        <v>1557</v>
      </c>
      <c r="G7344" t="s">
        <v>1546</v>
      </c>
      <c r="H7344">
        <v>2</v>
      </c>
      <c r="I7344">
        <v>12</v>
      </c>
    </row>
    <row r="7345" spans="1:9" x14ac:dyDescent="0.2">
      <c r="A7345" t="s">
        <v>1242</v>
      </c>
      <c r="B7345" t="s">
        <v>6</v>
      </c>
      <c r="C7345">
        <v>6</v>
      </c>
      <c r="D7345" t="s">
        <v>1257</v>
      </c>
      <c r="E7345">
        <v>4057658</v>
      </c>
      <c r="F7345" t="s">
        <v>1557</v>
      </c>
      <c r="G7345" t="s">
        <v>1547</v>
      </c>
      <c r="H7345">
        <v>0</v>
      </c>
      <c r="I7345">
        <v>16</v>
      </c>
    </row>
    <row r="7346" spans="1:9" x14ac:dyDescent="0.2">
      <c r="A7346" t="s">
        <v>1242</v>
      </c>
      <c r="B7346" t="s">
        <v>6</v>
      </c>
      <c r="C7346">
        <v>6</v>
      </c>
      <c r="D7346" t="s">
        <v>1257</v>
      </c>
      <c r="E7346">
        <v>4057658</v>
      </c>
      <c r="F7346" t="s">
        <v>1557</v>
      </c>
      <c r="G7346" t="s">
        <v>1548</v>
      </c>
      <c r="H7346">
        <v>1</v>
      </c>
      <c r="I7346">
        <v>12</v>
      </c>
    </row>
    <row r="7347" spans="1:9" x14ac:dyDescent="0.2">
      <c r="A7347" t="s">
        <v>1242</v>
      </c>
      <c r="B7347" t="s">
        <v>6</v>
      </c>
      <c r="C7347">
        <v>6</v>
      </c>
      <c r="D7347" t="s">
        <v>1257</v>
      </c>
      <c r="E7347">
        <v>4057658</v>
      </c>
      <c r="F7347" t="s">
        <v>1557</v>
      </c>
      <c r="G7347" t="s">
        <v>1549</v>
      </c>
      <c r="H7347">
        <v>3</v>
      </c>
      <c r="I7347">
        <v>16</v>
      </c>
    </row>
    <row r="7348" spans="1:9" x14ac:dyDescent="0.2">
      <c r="A7348" t="s">
        <v>1242</v>
      </c>
      <c r="B7348" t="s">
        <v>6</v>
      </c>
      <c r="C7348">
        <v>6</v>
      </c>
      <c r="D7348" t="s">
        <v>1257</v>
      </c>
      <c r="E7348">
        <v>4057658</v>
      </c>
      <c r="F7348" t="s">
        <v>1557</v>
      </c>
      <c r="G7348" t="s">
        <v>1550</v>
      </c>
      <c r="H7348">
        <v>4</v>
      </c>
      <c r="I7348">
        <v>16</v>
      </c>
    </row>
    <row r="7349" spans="1:9" x14ac:dyDescent="0.2">
      <c r="A7349" t="s">
        <v>1242</v>
      </c>
      <c r="B7349" t="s">
        <v>6</v>
      </c>
      <c r="C7349">
        <v>6</v>
      </c>
      <c r="D7349" t="s">
        <v>1257</v>
      </c>
      <c r="E7349">
        <v>4057658</v>
      </c>
      <c r="F7349" t="s">
        <v>1557</v>
      </c>
      <c r="G7349" t="s">
        <v>1551</v>
      </c>
      <c r="H7349">
        <v>2</v>
      </c>
      <c r="I7349">
        <v>12</v>
      </c>
    </row>
    <row r="7350" spans="1:9" x14ac:dyDescent="0.2">
      <c r="A7350" t="s">
        <v>1242</v>
      </c>
      <c r="B7350" t="s">
        <v>6</v>
      </c>
      <c r="C7350">
        <v>6</v>
      </c>
      <c r="D7350" t="s">
        <v>1257</v>
      </c>
      <c r="E7350">
        <v>4057658</v>
      </c>
      <c r="F7350" t="s">
        <v>1557</v>
      </c>
      <c r="G7350" t="s">
        <v>1552</v>
      </c>
      <c r="H7350">
        <v>4</v>
      </c>
      <c r="I7350">
        <v>16</v>
      </c>
    </row>
    <row r="7351" spans="1:9" x14ac:dyDescent="0.2">
      <c r="A7351" t="s">
        <v>1242</v>
      </c>
      <c r="B7351" t="s">
        <v>6</v>
      </c>
      <c r="C7351">
        <v>6</v>
      </c>
      <c r="D7351" t="s">
        <v>1257</v>
      </c>
      <c r="E7351">
        <v>4057658</v>
      </c>
      <c r="F7351" t="s">
        <v>1557</v>
      </c>
      <c r="G7351" t="s">
        <v>1553</v>
      </c>
      <c r="H7351">
        <v>4</v>
      </c>
      <c r="I7351">
        <v>12</v>
      </c>
    </row>
    <row r="7352" spans="1:9" x14ac:dyDescent="0.2">
      <c r="A7352" t="s">
        <v>1242</v>
      </c>
      <c r="B7352" t="s">
        <v>6</v>
      </c>
      <c r="C7352">
        <v>6</v>
      </c>
      <c r="D7352" t="s">
        <v>1257</v>
      </c>
      <c r="E7352">
        <v>4057658</v>
      </c>
      <c r="F7352" t="s">
        <v>1557</v>
      </c>
      <c r="G7352" t="s">
        <v>1554</v>
      </c>
      <c r="H7352">
        <v>1</v>
      </c>
      <c r="I7352">
        <v>12</v>
      </c>
    </row>
    <row r="7353" spans="1:9" x14ac:dyDescent="0.2">
      <c r="A7353" t="s">
        <v>1242</v>
      </c>
      <c r="B7353" t="s">
        <v>6</v>
      </c>
      <c r="C7353">
        <v>6</v>
      </c>
      <c r="D7353" t="s">
        <v>1257</v>
      </c>
      <c r="E7353">
        <v>4057658</v>
      </c>
      <c r="F7353" t="s">
        <v>1557</v>
      </c>
      <c r="G7353" t="s">
        <v>1555</v>
      </c>
      <c r="H7353">
        <v>8</v>
      </c>
      <c r="I7353">
        <v>16</v>
      </c>
    </row>
    <row r="7354" spans="1:9" x14ac:dyDescent="0.2">
      <c r="A7354" t="s">
        <v>1242</v>
      </c>
      <c r="B7354" t="s">
        <v>6</v>
      </c>
      <c r="C7354">
        <v>6</v>
      </c>
      <c r="D7354" t="s">
        <v>1257</v>
      </c>
      <c r="E7354">
        <v>4057406</v>
      </c>
      <c r="F7354" t="s">
        <v>1563</v>
      </c>
      <c r="G7354" t="s">
        <v>1546</v>
      </c>
      <c r="H7354">
        <v>17</v>
      </c>
      <c r="I7354">
        <v>60</v>
      </c>
    </row>
    <row r="7355" spans="1:9" x14ac:dyDescent="0.2">
      <c r="A7355" t="s">
        <v>1242</v>
      </c>
      <c r="B7355" t="s">
        <v>6</v>
      </c>
      <c r="C7355">
        <v>6</v>
      </c>
      <c r="D7355" t="s">
        <v>1257</v>
      </c>
      <c r="E7355">
        <v>4057406</v>
      </c>
      <c r="F7355" t="s">
        <v>1563</v>
      </c>
      <c r="G7355" t="s">
        <v>1547</v>
      </c>
      <c r="H7355">
        <v>10</v>
      </c>
      <c r="I7355">
        <v>80</v>
      </c>
    </row>
    <row r="7356" spans="1:9" x14ac:dyDescent="0.2">
      <c r="A7356" t="s">
        <v>1242</v>
      </c>
      <c r="B7356" t="s">
        <v>6</v>
      </c>
      <c r="C7356">
        <v>6</v>
      </c>
      <c r="D7356" t="s">
        <v>1257</v>
      </c>
      <c r="E7356">
        <v>4057406</v>
      </c>
      <c r="F7356" t="s">
        <v>1563</v>
      </c>
      <c r="G7356" t="s">
        <v>1548</v>
      </c>
      <c r="H7356">
        <v>6</v>
      </c>
      <c r="I7356">
        <v>60</v>
      </c>
    </row>
    <row r="7357" spans="1:9" x14ac:dyDescent="0.2">
      <c r="A7357" t="s">
        <v>1242</v>
      </c>
      <c r="B7357" t="s">
        <v>6</v>
      </c>
      <c r="C7357">
        <v>6</v>
      </c>
      <c r="D7357" t="s">
        <v>1257</v>
      </c>
      <c r="E7357">
        <v>4057406</v>
      </c>
      <c r="F7357" t="s">
        <v>1563</v>
      </c>
      <c r="G7357" t="s">
        <v>1549</v>
      </c>
      <c r="H7357">
        <v>9</v>
      </c>
      <c r="I7357">
        <v>80</v>
      </c>
    </row>
    <row r="7358" spans="1:9" x14ac:dyDescent="0.2">
      <c r="A7358" t="s">
        <v>1242</v>
      </c>
      <c r="B7358" t="s">
        <v>6</v>
      </c>
      <c r="C7358">
        <v>6</v>
      </c>
      <c r="D7358" t="s">
        <v>1257</v>
      </c>
      <c r="E7358">
        <v>4057406</v>
      </c>
      <c r="F7358" t="s">
        <v>1563</v>
      </c>
      <c r="G7358" t="s">
        <v>1550</v>
      </c>
      <c r="H7358">
        <v>32</v>
      </c>
      <c r="I7358">
        <v>80</v>
      </c>
    </row>
    <row r="7359" spans="1:9" x14ac:dyDescent="0.2">
      <c r="A7359" t="s">
        <v>1242</v>
      </c>
      <c r="B7359" t="s">
        <v>6</v>
      </c>
      <c r="C7359">
        <v>6</v>
      </c>
      <c r="D7359" t="s">
        <v>1257</v>
      </c>
      <c r="E7359">
        <v>4057406</v>
      </c>
      <c r="F7359" t="s">
        <v>1563</v>
      </c>
      <c r="G7359" t="s">
        <v>1551</v>
      </c>
      <c r="H7359">
        <v>18</v>
      </c>
      <c r="I7359">
        <v>60</v>
      </c>
    </row>
    <row r="7360" spans="1:9" x14ac:dyDescent="0.2">
      <c r="A7360" t="s">
        <v>1242</v>
      </c>
      <c r="B7360" t="s">
        <v>6</v>
      </c>
      <c r="C7360">
        <v>6</v>
      </c>
      <c r="D7360" t="s">
        <v>1257</v>
      </c>
      <c r="E7360">
        <v>4057406</v>
      </c>
      <c r="F7360" t="s">
        <v>1563</v>
      </c>
      <c r="G7360" t="s">
        <v>1552</v>
      </c>
      <c r="H7360">
        <v>39</v>
      </c>
      <c r="I7360">
        <v>80</v>
      </c>
    </row>
    <row r="7361" spans="1:9" x14ac:dyDescent="0.2">
      <c r="A7361" t="s">
        <v>1242</v>
      </c>
      <c r="B7361" t="s">
        <v>6</v>
      </c>
      <c r="C7361">
        <v>6</v>
      </c>
      <c r="D7361" t="s">
        <v>1257</v>
      </c>
      <c r="E7361">
        <v>4057406</v>
      </c>
      <c r="F7361" t="s">
        <v>1563</v>
      </c>
      <c r="G7361" t="s">
        <v>1553</v>
      </c>
      <c r="H7361">
        <v>30</v>
      </c>
      <c r="I7361">
        <v>60</v>
      </c>
    </row>
    <row r="7362" spans="1:9" x14ac:dyDescent="0.2">
      <c r="A7362" t="s">
        <v>1242</v>
      </c>
      <c r="B7362" t="s">
        <v>6</v>
      </c>
      <c r="C7362">
        <v>6</v>
      </c>
      <c r="D7362" t="s">
        <v>1257</v>
      </c>
      <c r="E7362">
        <v>4057406</v>
      </c>
      <c r="F7362" t="s">
        <v>1563</v>
      </c>
      <c r="G7362" t="s">
        <v>1554</v>
      </c>
      <c r="H7362">
        <v>6</v>
      </c>
      <c r="I7362">
        <v>60</v>
      </c>
    </row>
    <row r="7363" spans="1:9" x14ac:dyDescent="0.2">
      <c r="A7363" t="s">
        <v>1242</v>
      </c>
      <c r="B7363" t="s">
        <v>6</v>
      </c>
      <c r="C7363">
        <v>6</v>
      </c>
      <c r="D7363" t="s">
        <v>1257</v>
      </c>
      <c r="E7363">
        <v>4057406</v>
      </c>
      <c r="F7363" t="s">
        <v>1563</v>
      </c>
      <c r="G7363" t="s">
        <v>1555</v>
      </c>
      <c r="H7363">
        <v>44</v>
      </c>
      <c r="I7363">
        <v>80</v>
      </c>
    </row>
    <row r="7364" spans="1:9" x14ac:dyDescent="0.2">
      <c r="A7364" t="s">
        <v>1242</v>
      </c>
      <c r="B7364" t="s">
        <v>6</v>
      </c>
      <c r="C7364">
        <v>6</v>
      </c>
      <c r="D7364" t="s">
        <v>1257</v>
      </c>
      <c r="E7364">
        <v>4057467</v>
      </c>
      <c r="F7364" t="s">
        <v>1564</v>
      </c>
      <c r="G7364" t="s">
        <v>1546</v>
      </c>
      <c r="H7364">
        <v>28</v>
      </c>
      <c r="I7364">
        <v>66</v>
      </c>
    </row>
    <row r="7365" spans="1:9" x14ac:dyDescent="0.2">
      <c r="A7365" t="s">
        <v>1242</v>
      </c>
      <c r="B7365" t="s">
        <v>6</v>
      </c>
      <c r="C7365">
        <v>6</v>
      </c>
      <c r="D7365" t="s">
        <v>1257</v>
      </c>
      <c r="E7365">
        <v>4057467</v>
      </c>
      <c r="F7365" t="s">
        <v>1564</v>
      </c>
      <c r="G7365" t="s">
        <v>1547</v>
      </c>
      <c r="H7365">
        <v>20</v>
      </c>
      <c r="I7365">
        <v>88</v>
      </c>
    </row>
    <row r="7366" spans="1:9" x14ac:dyDescent="0.2">
      <c r="A7366" t="s">
        <v>1242</v>
      </c>
      <c r="B7366" t="s">
        <v>6</v>
      </c>
      <c r="C7366">
        <v>6</v>
      </c>
      <c r="D7366" t="s">
        <v>1257</v>
      </c>
      <c r="E7366">
        <v>4057467</v>
      </c>
      <c r="F7366" t="s">
        <v>1564</v>
      </c>
      <c r="G7366" t="s">
        <v>1548</v>
      </c>
      <c r="H7366">
        <v>19</v>
      </c>
      <c r="I7366">
        <v>66</v>
      </c>
    </row>
    <row r="7367" spans="1:9" x14ac:dyDescent="0.2">
      <c r="A7367" t="s">
        <v>1242</v>
      </c>
      <c r="B7367" t="s">
        <v>6</v>
      </c>
      <c r="C7367">
        <v>6</v>
      </c>
      <c r="D7367" t="s">
        <v>1257</v>
      </c>
      <c r="E7367">
        <v>4057467</v>
      </c>
      <c r="F7367" t="s">
        <v>1564</v>
      </c>
      <c r="G7367" t="s">
        <v>1549</v>
      </c>
      <c r="H7367">
        <v>25</v>
      </c>
      <c r="I7367">
        <v>88</v>
      </c>
    </row>
    <row r="7368" spans="1:9" x14ac:dyDescent="0.2">
      <c r="A7368" t="s">
        <v>1242</v>
      </c>
      <c r="B7368" t="s">
        <v>6</v>
      </c>
      <c r="C7368">
        <v>6</v>
      </c>
      <c r="D7368" t="s">
        <v>1257</v>
      </c>
      <c r="E7368">
        <v>4057467</v>
      </c>
      <c r="F7368" t="s">
        <v>1564</v>
      </c>
      <c r="G7368" t="s">
        <v>1550</v>
      </c>
      <c r="H7368">
        <v>53</v>
      </c>
      <c r="I7368">
        <v>88</v>
      </c>
    </row>
    <row r="7369" spans="1:9" x14ac:dyDescent="0.2">
      <c r="A7369" t="s">
        <v>1242</v>
      </c>
      <c r="B7369" t="s">
        <v>6</v>
      </c>
      <c r="C7369">
        <v>6</v>
      </c>
      <c r="D7369" t="s">
        <v>1257</v>
      </c>
      <c r="E7369">
        <v>4057467</v>
      </c>
      <c r="F7369" t="s">
        <v>1564</v>
      </c>
      <c r="G7369" t="s">
        <v>1551</v>
      </c>
      <c r="H7369">
        <v>32</v>
      </c>
      <c r="I7369">
        <v>66</v>
      </c>
    </row>
    <row r="7370" spans="1:9" x14ac:dyDescent="0.2">
      <c r="A7370" t="s">
        <v>1242</v>
      </c>
      <c r="B7370" t="s">
        <v>6</v>
      </c>
      <c r="C7370">
        <v>6</v>
      </c>
      <c r="D7370" t="s">
        <v>1257</v>
      </c>
      <c r="E7370">
        <v>4057467</v>
      </c>
      <c r="F7370" t="s">
        <v>1564</v>
      </c>
      <c r="G7370" t="s">
        <v>1552</v>
      </c>
      <c r="H7370">
        <v>55</v>
      </c>
      <c r="I7370">
        <v>88</v>
      </c>
    </row>
    <row r="7371" spans="1:9" x14ac:dyDescent="0.2">
      <c r="A7371" t="s">
        <v>1242</v>
      </c>
      <c r="B7371" t="s">
        <v>6</v>
      </c>
      <c r="C7371">
        <v>6</v>
      </c>
      <c r="D7371" t="s">
        <v>1257</v>
      </c>
      <c r="E7371">
        <v>4057467</v>
      </c>
      <c r="F7371" t="s">
        <v>1564</v>
      </c>
      <c r="G7371" t="s">
        <v>1553</v>
      </c>
      <c r="H7371">
        <v>50</v>
      </c>
      <c r="I7371">
        <v>66</v>
      </c>
    </row>
    <row r="7372" spans="1:9" x14ac:dyDescent="0.2">
      <c r="A7372" t="s">
        <v>1242</v>
      </c>
      <c r="B7372" t="s">
        <v>6</v>
      </c>
      <c r="C7372">
        <v>6</v>
      </c>
      <c r="D7372" t="s">
        <v>1257</v>
      </c>
      <c r="E7372">
        <v>4057467</v>
      </c>
      <c r="F7372" t="s">
        <v>1564</v>
      </c>
      <c r="G7372" t="s">
        <v>1554</v>
      </c>
      <c r="H7372">
        <v>27</v>
      </c>
      <c r="I7372">
        <v>66</v>
      </c>
    </row>
    <row r="7373" spans="1:9" x14ac:dyDescent="0.2">
      <c r="A7373" t="s">
        <v>1242</v>
      </c>
      <c r="B7373" t="s">
        <v>6</v>
      </c>
      <c r="C7373">
        <v>6</v>
      </c>
      <c r="D7373" t="s">
        <v>1257</v>
      </c>
      <c r="E7373">
        <v>4057467</v>
      </c>
      <c r="F7373" t="s">
        <v>1564</v>
      </c>
      <c r="G7373" t="s">
        <v>1555</v>
      </c>
      <c r="H7373">
        <v>64</v>
      </c>
      <c r="I7373">
        <v>88</v>
      </c>
    </row>
    <row r="7374" spans="1:9" x14ac:dyDescent="0.2">
      <c r="A7374" t="s">
        <v>1242</v>
      </c>
      <c r="B7374" t="s">
        <v>6</v>
      </c>
      <c r="C7374">
        <v>6</v>
      </c>
      <c r="D7374" t="s">
        <v>1257</v>
      </c>
      <c r="E7374">
        <v>4057617</v>
      </c>
      <c r="F7374" t="s">
        <v>1565</v>
      </c>
      <c r="G7374" t="s">
        <v>1546</v>
      </c>
      <c r="H7374">
        <v>13</v>
      </c>
      <c r="I7374">
        <v>54</v>
      </c>
    </row>
    <row r="7375" spans="1:9" x14ac:dyDescent="0.2">
      <c r="A7375" t="s">
        <v>1242</v>
      </c>
      <c r="B7375" t="s">
        <v>6</v>
      </c>
      <c r="C7375">
        <v>6</v>
      </c>
      <c r="D7375" t="s">
        <v>1257</v>
      </c>
      <c r="E7375">
        <v>4057617</v>
      </c>
      <c r="F7375" t="s">
        <v>1565</v>
      </c>
      <c r="G7375" t="s">
        <v>1547</v>
      </c>
      <c r="H7375">
        <v>6</v>
      </c>
      <c r="I7375">
        <v>72</v>
      </c>
    </row>
    <row r="7376" spans="1:9" x14ac:dyDescent="0.2">
      <c r="A7376" t="s">
        <v>1242</v>
      </c>
      <c r="B7376" t="s">
        <v>6</v>
      </c>
      <c r="C7376">
        <v>6</v>
      </c>
      <c r="D7376" t="s">
        <v>1257</v>
      </c>
      <c r="E7376">
        <v>4057617</v>
      </c>
      <c r="F7376" t="s">
        <v>1565</v>
      </c>
      <c r="G7376" t="s">
        <v>1548</v>
      </c>
      <c r="H7376">
        <v>7</v>
      </c>
      <c r="I7376">
        <v>54</v>
      </c>
    </row>
    <row r="7377" spans="1:9" x14ac:dyDescent="0.2">
      <c r="A7377" t="s">
        <v>1242</v>
      </c>
      <c r="B7377" t="s">
        <v>6</v>
      </c>
      <c r="C7377">
        <v>6</v>
      </c>
      <c r="D7377" t="s">
        <v>1257</v>
      </c>
      <c r="E7377">
        <v>4057617</v>
      </c>
      <c r="F7377" t="s">
        <v>1565</v>
      </c>
      <c r="G7377" t="s">
        <v>1549</v>
      </c>
      <c r="H7377">
        <v>7</v>
      </c>
      <c r="I7377">
        <v>72</v>
      </c>
    </row>
    <row r="7378" spans="1:9" x14ac:dyDescent="0.2">
      <c r="A7378" t="s">
        <v>1242</v>
      </c>
      <c r="B7378" t="s">
        <v>6</v>
      </c>
      <c r="C7378">
        <v>6</v>
      </c>
      <c r="D7378" t="s">
        <v>1257</v>
      </c>
      <c r="E7378">
        <v>4057617</v>
      </c>
      <c r="F7378" t="s">
        <v>1565</v>
      </c>
      <c r="G7378" t="s">
        <v>1550</v>
      </c>
      <c r="H7378">
        <v>21</v>
      </c>
      <c r="I7378">
        <v>72</v>
      </c>
    </row>
    <row r="7379" spans="1:9" x14ac:dyDescent="0.2">
      <c r="A7379" t="s">
        <v>1242</v>
      </c>
      <c r="B7379" t="s">
        <v>6</v>
      </c>
      <c r="C7379">
        <v>6</v>
      </c>
      <c r="D7379" t="s">
        <v>1257</v>
      </c>
      <c r="E7379">
        <v>4057617</v>
      </c>
      <c r="F7379" t="s">
        <v>1565</v>
      </c>
      <c r="G7379" t="s">
        <v>1551</v>
      </c>
      <c r="H7379">
        <v>16</v>
      </c>
      <c r="I7379">
        <v>54</v>
      </c>
    </row>
    <row r="7380" spans="1:9" x14ac:dyDescent="0.2">
      <c r="A7380" t="s">
        <v>1242</v>
      </c>
      <c r="B7380" t="s">
        <v>6</v>
      </c>
      <c r="C7380">
        <v>6</v>
      </c>
      <c r="D7380" t="s">
        <v>1257</v>
      </c>
      <c r="E7380">
        <v>4057617</v>
      </c>
      <c r="F7380" t="s">
        <v>1565</v>
      </c>
      <c r="G7380" t="s">
        <v>1552</v>
      </c>
      <c r="H7380">
        <v>27</v>
      </c>
      <c r="I7380">
        <v>72</v>
      </c>
    </row>
    <row r="7381" spans="1:9" x14ac:dyDescent="0.2">
      <c r="A7381" t="s">
        <v>1242</v>
      </c>
      <c r="B7381" t="s">
        <v>6</v>
      </c>
      <c r="C7381">
        <v>6</v>
      </c>
      <c r="D7381" t="s">
        <v>1257</v>
      </c>
      <c r="E7381">
        <v>4057617</v>
      </c>
      <c r="F7381" t="s">
        <v>1565</v>
      </c>
      <c r="G7381" t="s">
        <v>1553</v>
      </c>
      <c r="H7381">
        <v>21</v>
      </c>
      <c r="I7381">
        <v>54</v>
      </c>
    </row>
    <row r="7382" spans="1:9" x14ac:dyDescent="0.2">
      <c r="A7382" t="s">
        <v>1242</v>
      </c>
      <c r="B7382" t="s">
        <v>6</v>
      </c>
      <c r="C7382">
        <v>6</v>
      </c>
      <c r="D7382" t="s">
        <v>1257</v>
      </c>
      <c r="E7382">
        <v>4057617</v>
      </c>
      <c r="F7382" t="s">
        <v>1565</v>
      </c>
      <c r="G7382" t="s">
        <v>1554</v>
      </c>
      <c r="H7382">
        <v>4</v>
      </c>
      <c r="I7382">
        <v>54</v>
      </c>
    </row>
    <row r="7383" spans="1:9" x14ac:dyDescent="0.2">
      <c r="A7383" t="s">
        <v>1242</v>
      </c>
      <c r="B7383" t="s">
        <v>6</v>
      </c>
      <c r="C7383">
        <v>6</v>
      </c>
      <c r="D7383" t="s">
        <v>1257</v>
      </c>
      <c r="E7383">
        <v>4057617</v>
      </c>
      <c r="F7383" t="s">
        <v>1565</v>
      </c>
      <c r="G7383" t="s">
        <v>1555</v>
      </c>
      <c r="H7383">
        <v>33</v>
      </c>
      <c r="I7383">
        <v>72</v>
      </c>
    </row>
    <row r="7384" spans="1:9" x14ac:dyDescent="0.2">
      <c r="A7384" t="s">
        <v>1242</v>
      </c>
      <c r="B7384" t="s">
        <v>6</v>
      </c>
      <c r="C7384">
        <v>6</v>
      </c>
      <c r="D7384" t="s">
        <v>1257</v>
      </c>
      <c r="E7384">
        <v>4057437</v>
      </c>
      <c r="F7384" t="s">
        <v>1566</v>
      </c>
      <c r="G7384" t="s">
        <v>1546</v>
      </c>
      <c r="H7384">
        <v>18</v>
      </c>
      <c r="I7384">
        <v>51</v>
      </c>
    </row>
    <row r="7385" spans="1:9" x14ac:dyDescent="0.2">
      <c r="A7385" t="s">
        <v>1242</v>
      </c>
      <c r="B7385" t="s">
        <v>6</v>
      </c>
      <c r="C7385">
        <v>6</v>
      </c>
      <c r="D7385" t="s">
        <v>1257</v>
      </c>
      <c r="E7385">
        <v>4057437</v>
      </c>
      <c r="F7385" t="s">
        <v>1566</v>
      </c>
      <c r="G7385" t="s">
        <v>1547</v>
      </c>
      <c r="H7385">
        <v>12</v>
      </c>
      <c r="I7385">
        <v>68</v>
      </c>
    </row>
    <row r="7386" spans="1:9" x14ac:dyDescent="0.2">
      <c r="A7386" t="s">
        <v>1242</v>
      </c>
      <c r="B7386" t="s">
        <v>6</v>
      </c>
      <c r="C7386">
        <v>6</v>
      </c>
      <c r="D7386" t="s">
        <v>1257</v>
      </c>
      <c r="E7386">
        <v>4057437</v>
      </c>
      <c r="F7386" t="s">
        <v>1566</v>
      </c>
      <c r="G7386" t="s">
        <v>1548</v>
      </c>
      <c r="H7386">
        <v>15</v>
      </c>
      <c r="I7386">
        <v>51</v>
      </c>
    </row>
    <row r="7387" spans="1:9" x14ac:dyDescent="0.2">
      <c r="A7387" t="s">
        <v>1242</v>
      </c>
      <c r="B7387" t="s">
        <v>6</v>
      </c>
      <c r="C7387">
        <v>6</v>
      </c>
      <c r="D7387" t="s">
        <v>1257</v>
      </c>
      <c r="E7387">
        <v>4057437</v>
      </c>
      <c r="F7387" t="s">
        <v>1566</v>
      </c>
      <c r="G7387" t="s">
        <v>1549</v>
      </c>
      <c r="H7387">
        <v>8</v>
      </c>
      <c r="I7387">
        <v>68</v>
      </c>
    </row>
    <row r="7388" spans="1:9" x14ac:dyDescent="0.2">
      <c r="A7388" t="s">
        <v>1242</v>
      </c>
      <c r="B7388" t="s">
        <v>6</v>
      </c>
      <c r="C7388">
        <v>6</v>
      </c>
      <c r="D7388" t="s">
        <v>1257</v>
      </c>
      <c r="E7388">
        <v>4057437</v>
      </c>
      <c r="F7388" t="s">
        <v>1566</v>
      </c>
      <c r="G7388" t="s">
        <v>1550</v>
      </c>
      <c r="H7388">
        <v>29</v>
      </c>
      <c r="I7388">
        <v>68</v>
      </c>
    </row>
    <row r="7389" spans="1:9" x14ac:dyDescent="0.2">
      <c r="A7389" t="s">
        <v>1242</v>
      </c>
      <c r="B7389" t="s">
        <v>6</v>
      </c>
      <c r="C7389">
        <v>6</v>
      </c>
      <c r="D7389" t="s">
        <v>1257</v>
      </c>
      <c r="E7389">
        <v>4057437</v>
      </c>
      <c r="F7389" t="s">
        <v>1566</v>
      </c>
      <c r="G7389" t="s">
        <v>1551</v>
      </c>
      <c r="H7389">
        <v>20</v>
      </c>
      <c r="I7389">
        <v>51</v>
      </c>
    </row>
    <row r="7390" spans="1:9" x14ac:dyDescent="0.2">
      <c r="A7390" t="s">
        <v>1242</v>
      </c>
      <c r="B7390" t="s">
        <v>6</v>
      </c>
      <c r="C7390">
        <v>6</v>
      </c>
      <c r="D7390" t="s">
        <v>1257</v>
      </c>
      <c r="E7390">
        <v>4057437</v>
      </c>
      <c r="F7390" t="s">
        <v>1566</v>
      </c>
      <c r="G7390" t="s">
        <v>1552</v>
      </c>
      <c r="H7390">
        <v>35</v>
      </c>
      <c r="I7390">
        <v>68</v>
      </c>
    </row>
    <row r="7391" spans="1:9" x14ac:dyDescent="0.2">
      <c r="A7391" t="s">
        <v>1242</v>
      </c>
      <c r="B7391" t="s">
        <v>6</v>
      </c>
      <c r="C7391">
        <v>6</v>
      </c>
      <c r="D7391" t="s">
        <v>1257</v>
      </c>
      <c r="E7391">
        <v>4057437</v>
      </c>
      <c r="F7391" t="s">
        <v>1566</v>
      </c>
      <c r="G7391" t="s">
        <v>1553</v>
      </c>
      <c r="H7391">
        <v>26</v>
      </c>
      <c r="I7391">
        <v>51</v>
      </c>
    </row>
    <row r="7392" spans="1:9" x14ac:dyDescent="0.2">
      <c r="A7392" t="s">
        <v>1242</v>
      </c>
      <c r="B7392" t="s">
        <v>6</v>
      </c>
      <c r="C7392">
        <v>6</v>
      </c>
      <c r="D7392" t="s">
        <v>1257</v>
      </c>
      <c r="E7392">
        <v>4057437</v>
      </c>
      <c r="F7392" t="s">
        <v>1566</v>
      </c>
      <c r="G7392" t="s">
        <v>1554</v>
      </c>
      <c r="H7392">
        <v>7</v>
      </c>
      <c r="I7392">
        <v>51</v>
      </c>
    </row>
    <row r="7393" spans="1:9" x14ac:dyDescent="0.2">
      <c r="A7393" t="s">
        <v>1242</v>
      </c>
      <c r="B7393" t="s">
        <v>6</v>
      </c>
      <c r="C7393">
        <v>6</v>
      </c>
      <c r="D7393" t="s">
        <v>1257</v>
      </c>
      <c r="E7393">
        <v>4057437</v>
      </c>
      <c r="F7393" t="s">
        <v>1566</v>
      </c>
      <c r="G7393" t="s">
        <v>1555</v>
      </c>
      <c r="H7393">
        <v>38</v>
      </c>
      <c r="I7393">
        <v>68</v>
      </c>
    </row>
    <row r="7394" spans="1:9" x14ac:dyDescent="0.2">
      <c r="A7394" t="s">
        <v>1242</v>
      </c>
      <c r="B7394" t="s">
        <v>6</v>
      </c>
      <c r="C7394">
        <v>6</v>
      </c>
      <c r="D7394" t="s">
        <v>1257</v>
      </c>
      <c r="E7394">
        <v>4057529</v>
      </c>
      <c r="F7394" t="s">
        <v>1557</v>
      </c>
      <c r="G7394" t="s">
        <v>1546</v>
      </c>
      <c r="H7394">
        <v>10</v>
      </c>
      <c r="I7394">
        <v>30</v>
      </c>
    </row>
    <row r="7395" spans="1:9" x14ac:dyDescent="0.2">
      <c r="A7395" t="s">
        <v>1242</v>
      </c>
      <c r="B7395" t="s">
        <v>6</v>
      </c>
      <c r="C7395">
        <v>6</v>
      </c>
      <c r="D7395" t="s">
        <v>1257</v>
      </c>
      <c r="E7395">
        <v>4057529</v>
      </c>
      <c r="F7395" t="s">
        <v>1557</v>
      </c>
      <c r="G7395" t="s">
        <v>1547</v>
      </c>
      <c r="H7395">
        <v>5</v>
      </c>
      <c r="I7395">
        <v>40</v>
      </c>
    </row>
    <row r="7396" spans="1:9" x14ac:dyDescent="0.2">
      <c r="A7396" t="s">
        <v>1242</v>
      </c>
      <c r="B7396" t="s">
        <v>6</v>
      </c>
      <c r="C7396">
        <v>6</v>
      </c>
      <c r="D7396" t="s">
        <v>1257</v>
      </c>
      <c r="E7396">
        <v>4057529</v>
      </c>
      <c r="F7396" t="s">
        <v>1557</v>
      </c>
      <c r="G7396" t="s">
        <v>1548</v>
      </c>
      <c r="H7396">
        <v>6</v>
      </c>
      <c r="I7396">
        <v>30</v>
      </c>
    </row>
    <row r="7397" spans="1:9" x14ac:dyDescent="0.2">
      <c r="A7397" t="s">
        <v>1242</v>
      </c>
      <c r="B7397" t="s">
        <v>6</v>
      </c>
      <c r="C7397">
        <v>6</v>
      </c>
      <c r="D7397" t="s">
        <v>1257</v>
      </c>
      <c r="E7397">
        <v>4057529</v>
      </c>
      <c r="F7397" t="s">
        <v>1557</v>
      </c>
      <c r="G7397" t="s">
        <v>1549</v>
      </c>
      <c r="H7397">
        <v>7</v>
      </c>
      <c r="I7397">
        <v>40</v>
      </c>
    </row>
    <row r="7398" spans="1:9" x14ac:dyDescent="0.2">
      <c r="A7398" t="s">
        <v>1242</v>
      </c>
      <c r="B7398" t="s">
        <v>6</v>
      </c>
      <c r="C7398">
        <v>6</v>
      </c>
      <c r="D7398" t="s">
        <v>1257</v>
      </c>
      <c r="E7398">
        <v>4057529</v>
      </c>
      <c r="F7398" t="s">
        <v>1557</v>
      </c>
      <c r="G7398" t="s">
        <v>1550</v>
      </c>
      <c r="H7398">
        <v>18</v>
      </c>
      <c r="I7398">
        <v>40</v>
      </c>
    </row>
    <row r="7399" spans="1:9" x14ac:dyDescent="0.2">
      <c r="A7399" t="s">
        <v>1242</v>
      </c>
      <c r="B7399" t="s">
        <v>6</v>
      </c>
      <c r="C7399">
        <v>6</v>
      </c>
      <c r="D7399" t="s">
        <v>1257</v>
      </c>
      <c r="E7399">
        <v>4057529</v>
      </c>
      <c r="F7399" t="s">
        <v>1557</v>
      </c>
      <c r="G7399" t="s">
        <v>1551</v>
      </c>
      <c r="H7399">
        <v>13</v>
      </c>
      <c r="I7399">
        <v>30</v>
      </c>
    </row>
    <row r="7400" spans="1:9" x14ac:dyDescent="0.2">
      <c r="A7400" t="s">
        <v>1242</v>
      </c>
      <c r="B7400" t="s">
        <v>6</v>
      </c>
      <c r="C7400">
        <v>6</v>
      </c>
      <c r="D7400" t="s">
        <v>1257</v>
      </c>
      <c r="E7400">
        <v>4057529</v>
      </c>
      <c r="F7400" t="s">
        <v>1557</v>
      </c>
      <c r="G7400" t="s">
        <v>1552</v>
      </c>
      <c r="H7400">
        <v>17</v>
      </c>
      <c r="I7400">
        <v>40</v>
      </c>
    </row>
    <row r="7401" spans="1:9" x14ac:dyDescent="0.2">
      <c r="A7401" t="s">
        <v>1242</v>
      </c>
      <c r="B7401" t="s">
        <v>6</v>
      </c>
      <c r="C7401">
        <v>6</v>
      </c>
      <c r="D7401" t="s">
        <v>1257</v>
      </c>
      <c r="E7401">
        <v>4057529</v>
      </c>
      <c r="F7401" t="s">
        <v>1557</v>
      </c>
      <c r="G7401" t="s">
        <v>1553</v>
      </c>
      <c r="H7401">
        <v>10</v>
      </c>
      <c r="I7401">
        <v>30</v>
      </c>
    </row>
    <row r="7402" spans="1:9" x14ac:dyDescent="0.2">
      <c r="A7402" t="s">
        <v>1242</v>
      </c>
      <c r="B7402" t="s">
        <v>6</v>
      </c>
      <c r="C7402">
        <v>6</v>
      </c>
      <c r="D7402" t="s">
        <v>1257</v>
      </c>
      <c r="E7402">
        <v>4057529</v>
      </c>
      <c r="F7402" t="s">
        <v>1557</v>
      </c>
      <c r="G7402" t="s">
        <v>1554</v>
      </c>
      <c r="H7402">
        <v>8</v>
      </c>
      <c r="I7402">
        <v>30</v>
      </c>
    </row>
    <row r="7403" spans="1:9" x14ac:dyDescent="0.2">
      <c r="A7403" t="s">
        <v>1242</v>
      </c>
      <c r="B7403" t="s">
        <v>6</v>
      </c>
      <c r="C7403">
        <v>6</v>
      </c>
      <c r="D7403" t="s">
        <v>1257</v>
      </c>
      <c r="E7403">
        <v>4057529</v>
      </c>
      <c r="F7403" t="s">
        <v>1557</v>
      </c>
      <c r="G7403" t="s">
        <v>1555</v>
      </c>
      <c r="H7403">
        <v>23</v>
      </c>
      <c r="I7403">
        <v>40</v>
      </c>
    </row>
    <row r="7404" spans="1:9" x14ac:dyDescent="0.2">
      <c r="A7404" t="s">
        <v>1242</v>
      </c>
      <c r="B7404" t="s">
        <v>6</v>
      </c>
      <c r="C7404">
        <v>6</v>
      </c>
      <c r="D7404" t="s">
        <v>1257</v>
      </c>
      <c r="E7404">
        <v>4057603</v>
      </c>
      <c r="F7404" t="s">
        <v>1562</v>
      </c>
      <c r="G7404" t="s">
        <v>1546</v>
      </c>
      <c r="H7404">
        <v>6</v>
      </c>
      <c r="I7404">
        <v>30</v>
      </c>
    </row>
    <row r="7405" spans="1:9" x14ac:dyDescent="0.2">
      <c r="A7405" t="s">
        <v>1242</v>
      </c>
      <c r="B7405" t="s">
        <v>6</v>
      </c>
      <c r="C7405">
        <v>6</v>
      </c>
      <c r="D7405" t="s">
        <v>1257</v>
      </c>
      <c r="E7405">
        <v>4057603</v>
      </c>
      <c r="F7405" t="s">
        <v>1562</v>
      </c>
      <c r="G7405" t="s">
        <v>1547</v>
      </c>
      <c r="H7405">
        <v>10</v>
      </c>
      <c r="I7405">
        <v>40</v>
      </c>
    </row>
    <row r="7406" spans="1:9" x14ac:dyDescent="0.2">
      <c r="A7406" t="s">
        <v>1242</v>
      </c>
      <c r="B7406" t="s">
        <v>6</v>
      </c>
      <c r="C7406">
        <v>6</v>
      </c>
      <c r="D7406" t="s">
        <v>1257</v>
      </c>
      <c r="E7406">
        <v>4057603</v>
      </c>
      <c r="F7406" t="s">
        <v>1562</v>
      </c>
      <c r="G7406" t="s">
        <v>1548</v>
      </c>
      <c r="H7406">
        <v>10</v>
      </c>
      <c r="I7406">
        <v>30</v>
      </c>
    </row>
    <row r="7407" spans="1:9" x14ac:dyDescent="0.2">
      <c r="A7407" t="s">
        <v>1242</v>
      </c>
      <c r="B7407" t="s">
        <v>6</v>
      </c>
      <c r="C7407">
        <v>6</v>
      </c>
      <c r="D7407" t="s">
        <v>1257</v>
      </c>
      <c r="E7407">
        <v>4057603</v>
      </c>
      <c r="F7407" t="s">
        <v>1562</v>
      </c>
      <c r="G7407" t="s">
        <v>1549</v>
      </c>
      <c r="H7407">
        <v>9</v>
      </c>
      <c r="I7407">
        <v>40</v>
      </c>
    </row>
    <row r="7408" spans="1:9" x14ac:dyDescent="0.2">
      <c r="A7408" t="s">
        <v>1242</v>
      </c>
      <c r="B7408" t="s">
        <v>6</v>
      </c>
      <c r="C7408">
        <v>6</v>
      </c>
      <c r="D7408" t="s">
        <v>1257</v>
      </c>
      <c r="E7408">
        <v>4057603</v>
      </c>
      <c r="F7408" t="s">
        <v>1562</v>
      </c>
      <c r="G7408" t="s">
        <v>1550</v>
      </c>
      <c r="H7408">
        <v>13</v>
      </c>
      <c r="I7408">
        <v>40</v>
      </c>
    </row>
    <row r="7409" spans="1:9" x14ac:dyDescent="0.2">
      <c r="A7409" t="s">
        <v>1242</v>
      </c>
      <c r="B7409" t="s">
        <v>6</v>
      </c>
      <c r="C7409">
        <v>6</v>
      </c>
      <c r="D7409" t="s">
        <v>1257</v>
      </c>
      <c r="E7409">
        <v>4057603</v>
      </c>
      <c r="F7409" t="s">
        <v>1562</v>
      </c>
      <c r="G7409" t="s">
        <v>1551</v>
      </c>
      <c r="H7409">
        <v>9</v>
      </c>
      <c r="I7409">
        <v>30</v>
      </c>
    </row>
    <row r="7410" spans="1:9" x14ac:dyDescent="0.2">
      <c r="A7410" t="s">
        <v>1242</v>
      </c>
      <c r="B7410" t="s">
        <v>6</v>
      </c>
      <c r="C7410">
        <v>6</v>
      </c>
      <c r="D7410" t="s">
        <v>1257</v>
      </c>
      <c r="E7410">
        <v>4057603</v>
      </c>
      <c r="F7410" t="s">
        <v>1562</v>
      </c>
      <c r="G7410" t="s">
        <v>1552</v>
      </c>
      <c r="H7410">
        <v>18</v>
      </c>
      <c r="I7410">
        <v>40</v>
      </c>
    </row>
    <row r="7411" spans="1:9" x14ac:dyDescent="0.2">
      <c r="A7411" t="s">
        <v>1242</v>
      </c>
      <c r="B7411" t="s">
        <v>6</v>
      </c>
      <c r="C7411">
        <v>6</v>
      </c>
      <c r="D7411" t="s">
        <v>1257</v>
      </c>
      <c r="E7411">
        <v>4057603</v>
      </c>
      <c r="F7411" t="s">
        <v>1562</v>
      </c>
      <c r="G7411" t="s">
        <v>1553</v>
      </c>
      <c r="H7411">
        <v>12</v>
      </c>
      <c r="I7411">
        <v>30</v>
      </c>
    </row>
    <row r="7412" spans="1:9" x14ac:dyDescent="0.2">
      <c r="A7412" t="s">
        <v>1242</v>
      </c>
      <c r="B7412" t="s">
        <v>6</v>
      </c>
      <c r="C7412">
        <v>6</v>
      </c>
      <c r="D7412" t="s">
        <v>1257</v>
      </c>
      <c r="E7412">
        <v>4057603</v>
      </c>
      <c r="F7412" t="s">
        <v>1562</v>
      </c>
      <c r="G7412" t="s">
        <v>1554</v>
      </c>
      <c r="H7412">
        <v>6</v>
      </c>
      <c r="I7412">
        <v>30</v>
      </c>
    </row>
    <row r="7413" spans="1:9" x14ac:dyDescent="0.2">
      <c r="A7413" t="s">
        <v>1242</v>
      </c>
      <c r="B7413" t="s">
        <v>6</v>
      </c>
      <c r="C7413">
        <v>6</v>
      </c>
      <c r="D7413" t="s">
        <v>1257</v>
      </c>
      <c r="E7413">
        <v>4057603</v>
      </c>
      <c r="F7413" t="s">
        <v>1562</v>
      </c>
      <c r="G7413" t="s">
        <v>1555</v>
      </c>
      <c r="H7413">
        <v>18</v>
      </c>
      <c r="I7413">
        <v>40</v>
      </c>
    </row>
    <row r="7414" spans="1:9" x14ac:dyDescent="0.2">
      <c r="A7414" t="s">
        <v>1242</v>
      </c>
      <c r="B7414" t="s">
        <v>6</v>
      </c>
      <c r="C7414">
        <v>6</v>
      </c>
      <c r="D7414" t="s">
        <v>1257</v>
      </c>
      <c r="E7414">
        <v>4057614</v>
      </c>
      <c r="F7414" t="s">
        <v>1567</v>
      </c>
      <c r="G7414" t="s">
        <v>1546</v>
      </c>
      <c r="H7414">
        <v>10</v>
      </c>
      <c r="I7414">
        <v>30</v>
      </c>
    </row>
    <row r="7415" spans="1:9" x14ac:dyDescent="0.2">
      <c r="A7415" t="s">
        <v>1242</v>
      </c>
      <c r="B7415" t="s">
        <v>6</v>
      </c>
      <c r="C7415">
        <v>6</v>
      </c>
      <c r="D7415" t="s">
        <v>1257</v>
      </c>
      <c r="E7415">
        <v>4057614</v>
      </c>
      <c r="F7415" t="s">
        <v>1567</v>
      </c>
      <c r="G7415" t="s">
        <v>1547</v>
      </c>
      <c r="H7415">
        <v>3</v>
      </c>
      <c r="I7415">
        <v>40</v>
      </c>
    </row>
    <row r="7416" spans="1:9" x14ac:dyDescent="0.2">
      <c r="A7416" t="s">
        <v>1242</v>
      </c>
      <c r="B7416" t="s">
        <v>6</v>
      </c>
      <c r="C7416">
        <v>6</v>
      </c>
      <c r="D7416" t="s">
        <v>1257</v>
      </c>
      <c r="E7416">
        <v>4057614</v>
      </c>
      <c r="F7416" t="s">
        <v>1567</v>
      </c>
      <c r="G7416" t="s">
        <v>1548</v>
      </c>
      <c r="H7416">
        <v>6</v>
      </c>
      <c r="I7416">
        <v>30</v>
      </c>
    </row>
    <row r="7417" spans="1:9" x14ac:dyDescent="0.2">
      <c r="A7417" t="s">
        <v>1242</v>
      </c>
      <c r="B7417" t="s">
        <v>6</v>
      </c>
      <c r="C7417">
        <v>6</v>
      </c>
      <c r="D7417" t="s">
        <v>1257</v>
      </c>
      <c r="E7417">
        <v>4057614</v>
      </c>
      <c r="F7417" t="s">
        <v>1567</v>
      </c>
      <c r="G7417" t="s">
        <v>1549</v>
      </c>
      <c r="H7417">
        <v>5</v>
      </c>
      <c r="I7417">
        <v>40</v>
      </c>
    </row>
    <row r="7418" spans="1:9" x14ac:dyDescent="0.2">
      <c r="A7418" t="s">
        <v>1242</v>
      </c>
      <c r="B7418" t="s">
        <v>6</v>
      </c>
      <c r="C7418">
        <v>6</v>
      </c>
      <c r="D7418" t="s">
        <v>1257</v>
      </c>
      <c r="E7418">
        <v>4057614</v>
      </c>
      <c r="F7418" t="s">
        <v>1567</v>
      </c>
      <c r="G7418" t="s">
        <v>1550</v>
      </c>
      <c r="H7418">
        <v>13</v>
      </c>
      <c r="I7418">
        <v>40</v>
      </c>
    </row>
    <row r="7419" spans="1:9" x14ac:dyDescent="0.2">
      <c r="A7419" t="s">
        <v>1242</v>
      </c>
      <c r="B7419" t="s">
        <v>6</v>
      </c>
      <c r="C7419">
        <v>6</v>
      </c>
      <c r="D7419" t="s">
        <v>1257</v>
      </c>
      <c r="E7419">
        <v>4057614</v>
      </c>
      <c r="F7419" t="s">
        <v>1567</v>
      </c>
      <c r="G7419" t="s">
        <v>1551</v>
      </c>
      <c r="H7419">
        <v>12</v>
      </c>
      <c r="I7419">
        <v>30</v>
      </c>
    </row>
    <row r="7420" spans="1:9" x14ac:dyDescent="0.2">
      <c r="A7420" t="s">
        <v>1242</v>
      </c>
      <c r="B7420" t="s">
        <v>6</v>
      </c>
      <c r="C7420">
        <v>6</v>
      </c>
      <c r="D7420" t="s">
        <v>1257</v>
      </c>
      <c r="E7420">
        <v>4057614</v>
      </c>
      <c r="F7420" t="s">
        <v>1567</v>
      </c>
      <c r="G7420" t="s">
        <v>1552</v>
      </c>
      <c r="H7420">
        <v>9</v>
      </c>
      <c r="I7420">
        <v>40</v>
      </c>
    </row>
    <row r="7421" spans="1:9" x14ac:dyDescent="0.2">
      <c r="A7421" t="s">
        <v>1242</v>
      </c>
      <c r="B7421" t="s">
        <v>6</v>
      </c>
      <c r="C7421">
        <v>6</v>
      </c>
      <c r="D7421" t="s">
        <v>1257</v>
      </c>
      <c r="E7421">
        <v>4057614</v>
      </c>
      <c r="F7421" t="s">
        <v>1567</v>
      </c>
      <c r="G7421" t="s">
        <v>1553</v>
      </c>
      <c r="H7421">
        <v>5</v>
      </c>
      <c r="I7421">
        <v>30</v>
      </c>
    </row>
    <row r="7422" spans="1:9" x14ac:dyDescent="0.2">
      <c r="A7422" t="s">
        <v>1242</v>
      </c>
      <c r="B7422" t="s">
        <v>6</v>
      </c>
      <c r="C7422">
        <v>6</v>
      </c>
      <c r="D7422" t="s">
        <v>1257</v>
      </c>
      <c r="E7422">
        <v>4057614</v>
      </c>
      <c r="F7422" t="s">
        <v>1567</v>
      </c>
      <c r="G7422" t="s">
        <v>1554</v>
      </c>
      <c r="H7422">
        <v>5</v>
      </c>
      <c r="I7422">
        <v>30</v>
      </c>
    </row>
    <row r="7423" spans="1:9" x14ac:dyDescent="0.2">
      <c r="A7423" t="s">
        <v>1242</v>
      </c>
      <c r="B7423" t="s">
        <v>6</v>
      </c>
      <c r="C7423">
        <v>6</v>
      </c>
      <c r="D7423" t="s">
        <v>1257</v>
      </c>
      <c r="E7423">
        <v>4057614</v>
      </c>
      <c r="F7423" t="s">
        <v>1567</v>
      </c>
      <c r="G7423" t="s">
        <v>1555</v>
      </c>
      <c r="H7423">
        <v>19</v>
      </c>
      <c r="I7423">
        <v>40</v>
      </c>
    </row>
    <row r="7424" spans="1:9" x14ac:dyDescent="0.2">
      <c r="A7424" t="s">
        <v>1242</v>
      </c>
      <c r="B7424" t="s">
        <v>6</v>
      </c>
      <c r="C7424">
        <v>6</v>
      </c>
      <c r="D7424" t="s">
        <v>1257</v>
      </c>
      <c r="E7424">
        <v>4057664</v>
      </c>
      <c r="F7424" t="s">
        <v>1559</v>
      </c>
      <c r="G7424" t="s">
        <v>1546</v>
      </c>
      <c r="H7424">
        <v>7</v>
      </c>
      <c r="I7424">
        <v>18</v>
      </c>
    </row>
    <row r="7425" spans="1:9" x14ac:dyDescent="0.2">
      <c r="A7425" t="s">
        <v>1242</v>
      </c>
      <c r="B7425" t="s">
        <v>6</v>
      </c>
      <c r="C7425">
        <v>6</v>
      </c>
      <c r="D7425" t="s">
        <v>1257</v>
      </c>
      <c r="E7425">
        <v>4057664</v>
      </c>
      <c r="F7425" t="s">
        <v>1559</v>
      </c>
      <c r="G7425" t="s">
        <v>1547</v>
      </c>
      <c r="H7425">
        <v>0</v>
      </c>
      <c r="I7425">
        <v>24</v>
      </c>
    </row>
    <row r="7426" spans="1:9" x14ac:dyDescent="0.2">
      <c r="A7426" t="s">
        <v>1242</v>
      </c>
      <c r="B7426" t="s">
        <v>6</v>
      </c>
      <c r="C7426">
        <v>6</v>
      </c>
      <c r="D7426" t="s">
        <v>1257</v>
      </c>
      <c r="E7426">
        <v>4057664</v>
      </c>
      <c r="F7426" t="s">
        <v>1559</v>
      </c>
      <c r="G7426" t="s">
        <v>1548</v>
      </c>
      <c r="H7426">
        <v>5</v>
      </c>
      <c r="I7426">
        <v>18</v>
      </c>
    </row>
    <row r="7427" spans="1:9" x14ac:dyDescent="0.2">
      <c r="A7427" t="s">
        <v>1242</v>
      </c>
      <c r="B7427" t="s">
        <v>6</v>
      </c>
      <c r="C7427">
        <v>6</v>
      </c>
      <c r="D7427" t="s">
        <v>1257</v>
      </c>
      <c r="E7427">
        <v>4057664</v>
      </c>
      <c r="F7427" t="s">
        <v>1559</v>
      </c>
      <c r="G7427" t="s">
        <v>1549</v>
      </c>
      <c r="H7427">
        <v>5</v>
      </c>
      <c r="I7427">
        <v>24</v>
      </c>
    </row>
    <row r="7428" spans="1:9" x14ac:dyDescent="0.2">
      <c r="A7428" t="s">
        <v>1242</v>
      </c>
      <c r="B7428" t="s">
        <v>6</v>
      </c>
      <c r="C7428">
        <v>6</v>
      </c>
      <c r="D7428" t="s">
        <v>1257</v>
      </c>
      <c r="E7428">
        <v>4057664</v>
      </c>
      <c r="F7428" t="s">
        <v>1559</v>
      </c>
      <c r="G7428" t="s">
        <v>1550</v>
      </c>
      <c r="H7428">
        <v>9</v>
      </c>
      <c r="I7428">
        <v>24</v>
      </c>
    </row>
    <row r="7429" spans="1:9" x14ac:dyDescent="0.2">
      <c r="A7429" t="s">
        <v>1242</v>
      </c>
      <c r="B7429" t="s">
        <v>6</v>
      </c>
      <c r="C7429">
        <v>6</v>
      </c>
      <c r="D7429" t="s">
        <v>1257</v>
      </c>
      <c r="E7429">
        <v>4057664</v>
      </c>
      <c r="F7429" t="s">
        <v>1559</v>
      </c>
      <c r="G7429" t="s">
        <v>1551</v>
      </c>
      <c r="H7429">
        <v>8</v>
      </c>
      <c r="I7429">
        <v>18</v>
      </c>
    </row>
    <row r="7430" spans="1:9" x14ac:dyDescent="0.2">
      <c r="A7430" t="s">
        <v>1242</v>
      </c>
      <c r="B7430" t="s">
        <v>6</v>
      </c>
      <c r="C7430">
        <v>6</v>
      </c>
      <c r="D7430" t="s">
        <v>1257</v>
      </c>
      <c r="E7430">
        <v>4057664</v>
      </c>
      <c r="F7430" t="s">
        <v>1559</v>
      </c>
      <c r="G7430" t="s">
        <v>1552</v>
      </c>
      <c r="H7430">
        <v>11</v>
      </c>
      <c r="I7430">
        <v>24</v>
      </c>
    </row>
    <row r="7431" spans="1:9" x14ac:dyDescent="0.2">
      <c r="A7431" t="s">
        <v>1242</v>
      </c>
      <c r="B7431" t="s">
        <v>6</v>
      </c>
      <c r="C7431">
        <v>6</v>
      </c>
      <c r="D7431" t="s">
        <v>1257</v>
      </c>
      <c r="E7431">
        <v>4057664</v>
      </c>
      <c r="F7431" t="s">
        <v>1559</v>
      </c>
      <c r="G7431" t="s">
        <v>1553</v>
      </c>
      <c r="H7431">
        <v>8</v>
      </c>
      <c r="I7431">
        <v>18</v>
      </c>
    </row>
    <row r="7432" spans="1:9" x14ac:dyDescent="0.2">
      <c r="A7432" t="s">
        <v>1242</v>
      </c>
      <c r="B7432" t="s">
        <v>6</v>
      </c>
      <c r="C7432">
        <v>6</v>
      </c>
      <c r="D7432" t="s">
        <v>1257</v>
      </c>
      <c r="E7432">
        <v>4057664</v>
      </c>
      <c r="F7432" t="s">
        <v>1559</v>
      </c>
      <c r="G7432" t="s">
        <v>1554</v>
      </c>
      <c r="H7432">
        <v>3</v>
      </c>
      <c r="I7432">
        <v>18</v>
      </c>
    </row>
    <row r="7433" spans="1:9" x14ac:dyDescent="0.2">
      <c r="A7433" t="s">
        <v>1242</v>
      </c>
      <c r="B7433" t="s">
        <v>6</v>
      </c>
      <c r="C7433">
        <v>6</v>
      </c>
      <c r="D7433" t="s">
        <v>1257</v>
      </c>
      <c r="E7433">
        <v>4057664</v>
      </c>
      <c r="F7433" t="s">
        <v>1559</v>
      </c>
      <c r="G7433" t="s">
        <v>1555</v>
      </c>
      <c r="H7433">
        <v>13</v>
      </c>
      <c r="I7433">
        <v>24</v>
      </c>
    </row>
    <row r="7434" spans="1:9" x14ac:dyDescent="0.2">
      <c r="A7434" t="s">
        <v>1242</v>
      </c>
      <c r="B7434" t="s">
        <v>6</v>
      </c>
      <c r="C7434">
        <v>6</v>
      </c>
      <c r="D7434" t="s">
        <v>1256</v>
      </c>
      <c r="E7434">
        <v>4057539</v>
      </c>
      <c r="F7434" t="s">
        <v>1545</v>
      </c>
      <c r="G7434" t="s">
        <v>1546</v>
      </c>
      <c r="H7434">
        <v>60</v>
      </c>
      <c r="I7434">
        <v>69</v>
      </c>
    </row>
    <row r="7435" spans="1:9" x14ac:dyDescent="0.2">
      <c r="A7435" t="s">
        <v>1242</v>
      </c>
      <c r="B7435" t="s">
        <v>6</v>
      </c>
      <c r="C7435">
        <v>6</v>
      </c>
      <c r="D7435" t="s">
        <v>1256</v>
      </c>
      <c r="E7435">
        <v>4057539</v>
      </c>
      <c r="F7435" t="s">
        <v>1545</v>
      </c>
      <c r="G7435" t="s">
        <v>1547</v>
      </c>
      <c r="H7435">
        <v>79</v>
      </c>
      <c r="I7435">
        <v>92</v>
      </c>
    </row>
    <row r="7436" spans="1:9" x14ac:dyDescent="0.2">
      <c r="A7436" t="s">
        <v>1242</v>
      </c>
      <c r="B7436" t="s">
        <v>6</v>
      </c>
      <c r="C7436">
        <v>6</v>
      </c>
      <c r="D7436" t="s">
        <v>1256</v>
      </c>
      <c r="E7436">
        <v>4057539</v>
      </c>
      <c r="F7436" t="s">
        <v>1545</v>
      </c>
      <c r="G7436" t="s">
        <v>1548</v>
      </c>
      <c r="H7436">
        <v>36</v>
      </c>
      <c r="I7436">
        <v>69</v>
      </c>
    </row>
    <row r="7437" spans="1:9" x14ac:dyDescent="0.2">
      <c r="A7437" t="s">
        <v>1242</v>
      </c>
      <c r="B7437" t="s">
        <v>6</v>
      </c>
      <c r="C7437">
        <v>6</v>
      </c>
      <c r="D7437" t="s">
        <v>1256</v>
      </c>
      <c r="E7437">
        <v>4057539</v>
      </c>
      <c r="F7437" t="s">
        <v>1545</v>
      </c>
      <c r="G7437" t="s">
        <v>1549</v>
      </c>
      <c r="H7437">
        <v>65</v>
      </c>
      <c r="I7437">
        <v>92</v>
      </c>
    </row>
    <row r="7438" spans="1:9" x14ac:dyDescent="0.2">
      <c r="A7438" t="s">
        <v>1242</v>
      </c>
      <c r="B7438" t="s">
        <v>6</v>
      </c>
      <c r="C7438">
        <v>6</v>
      </c>
      <c r="D7438" t="s">
        <v>1256</v>
      </c>
      <c r="E7438">
        <v>4057539</v>
      </c>
      <c r="F7438" t="s">
        <v>1545</v>
      </c>
      <c r="G7438" t="s">
        <v>1550</v>
      </c>
      <c r="H7438">
        <v>72</v>
      </c>
      <c r="I7438">
        <v>92</v>
      </c>
    </row>
    <row r="7439" spans="1:9" x14ac:dyDescent="0.2">
      <c r="A7439" t="s">
        <v>1242</v>
      </c>
      <c r="B7439" t="s">
        <v>6</v>
      </c>
      <c r="C7439">
        <v>6</v>
      </c>
      <c r="D7439" t="s">
        <v>1256</v>
      </c>
      <c r="E7439">
        <v>4057539</v>
      </c>
      <c r="F7439" t="s">
        <v>1545</v>
      </c>
      <c r="G7439" t="s">
        <v>1551</v>
      </c>
      <c r="H7439">
        <v>50</v>
      </c>
      <c r="I7439">
        <v>69</v>
      </c>
    </row>
    <row r="7440" spans="1:9" x14ac:dyDescent="0.2">
      <c r="A7440" t="s">
        <v>1242</v>
      </c>
      <c r="B7440" t="s">
        <v>6</v>
      </c>
      <c r="C7440">
        <v>6</v>
      </c>
      <c r="D7440" t="s">
        <v>1256</v>
      </c>
      <c r="E7440">
        <v>4057539</v>
      </c>
      <c r="F7440" t="s">
        <v>1545</v>
      </c>
      <c r="G7440" t="s">
        <v>1552</v>
      </c>
      <c r="H7440">
        <v>82</v>
      </c>
      <c r="I7440">
        <v>92</v>
      </c>
    </row>
    <row r="7441" spans="1:9" x14ac:dyDescent="0.2">
      <c r="A7441" t="s">
        <v>1242</v>
      </c>
      <c r="B7441" t="s">
        <v>6</v>
      </c>
      <c r="C7441">
        <v>6</v>
      </c>
      <c r="D7441" t="s">
        <v>1256</v>
      </c>
      <c r="E7441">
        <v>4057539</v>
      </c>
      <c r="F7441" t="s">
        <v>1545</v>
      </c>
      <c r="G7441" t="s">
        <v>1553</v>
      </c>
      <c r="H7441">
        <v>62</v>
      </c>
      <c r="I7441">
        <v>69</v>
      </c>
    </row>
    <row r="7442" spans="1:9" x14ac:dyDescent="0.2">
      <c r="A7442" t="s">
        <v>1242</v>
      </c>
      <c r="B7442" t="s">
        <v>6</v>
      </c>
      <c r="C7442">
        <v>6</v>
      </c>
      <c r="D7442" t="s">
        <v>1256</v>
      </c>
      <c r="E7442">
        <v>4057539</v>
      </c>
      <c r="F7442" t="s">
        <v>1545</v>
      </c>
      <c r="G7442" t="s">
        <v>1554</v>
      </c>
      <c r="H7442">
        <v>53</v>
      </c>
      <c r="I7442">
        <v>69</v>
      </c>
    </row>
    <row r="7443" spans="1:9" x14ac:dyDescent="0.2">
      <c r="A7443" t="s">
        <v>1242</v>
      </c>
      <c r="B7443" t="s">
        <v>6</v>
      </c>
      <c r="C7443">
        <v>6</v>
      </c>
      <c r="D7443" t="s">
        <v>1256</v>
      </c>
      <c r="E7443">
        <v>4057539</v>
      </c>
      <c r="F7443" t="s">
        <v>1545</v>
      </c>
      <c r="G7443" t="s">
        <v>1555</v>
      </c>
      <c r="H7443">
        <v>78</v>
      </c>
      <c r="I7443">
        <v>92</v>
      </c>
    </row>
    <row r="7444" spans="1:9" x14ac:dyDescent="0.2">
      <c r="A7444" t="s">
        <v>1242</v>
      </c>
      <c r="B7444" t="s">
        <v>6</v>
      </c>
      <c r="C7444">
        <v>6</v>
      </c>
      <c r="D7444" t="s">
        <v>1256</v>
      </c>
      <c r="E7444">
        <v>4057552</v>
      </c>
      <c r="F7444" t="s">
        <v>1556</v>
      </c>
      <c r="G7444" t="s">
        <v>1546</v>
      </c>
      <c r="H7444">
        <v>21</v>
      </c>
      <c r="I7444">
        <v>36</v>
      </c>
    </row>
    <row r="7445" spans="1:9" x14ac:dyDescent="0.2">
      <c r="A7445" t="s">
        <v>1242</v>
      </c>
      <c r="B7445" t="s">
        <v>6</v>
      </c>
      <c r="C7445">
        <v>6</v>
      </c>
      <c r="D7445" t="s">
        <v>1256</v>
      </c>
      <c r="E7445">
        <v>4057552</v>
      </c>
      <c r="F7445" t="s">
        <v>1556</v>
      </c>
      <c r="G7445" t="s">
        <v>1547</v>
      </c>
      <c r="H7445">
        <v>33</v>
      </c>
      <c r="I7445">
        <v>48</v>
      </c>
    </row>
    <row r="7446" spans="1:9" x14ac:dyDescent="0.2">
      <c r="A7446" t="s">
        <v>1242</v>
      </c>
      <c r="B7446" t="s">
        <v>6</v>
      </c>
      <c r="C7446">
        <v>6</v>
      </c>
      <c r="D7446" t="s">
        <v>1256</v>
      </c>
      <c r="E7446">
        <v>4057552</v>
      </c>
      <c r="F7446" t="s">
        <v>1556</v>
      </c>
      <c r="G7446" t="s">
        <v>1548</v>
      </c>
      <c r="H7446">
        <v>8</v>
      </c>
      <c r="I7446">
        <v>36</v>
      </c>
    </row>
    <row r="7447" spans="1:9" x14ac:dyDescent="0.2">
      <c r="A7447" t="s">
        <v>1242</v>
      </c>
      <c r="B7447" t="s">
        <v>6</v>
      </c>
      <c r="C7447">
        <v>6</v>
      </c>
      <c r="D7447" t="s">
        <v>1256</v>
      </c>
      <c r="E7447">
        <v>4057552</v>
      </c>
      <c r="F7447" t="s">
        <v>1556</v>
      </c>
      <c r="G7447" t="s">
        <v>1549</v>
      </c>
      <c r="H7447">
        <v>15</v>
      </c>
      <c r="I7447">
        <v>48</v>
      </c>
    </row>
    <row r="7448" spans="1:9" x14ac:dyDescent="0.2">
      <c r="A7448" t="s">
        <v>1242</v>
      </c>
      <c r="B7448" t="s">
        <v>6</v>
      </c>
      <c r="C7448">
        <v>6</v>
      </c>
      <c r="D7448" t="s">
        <v>1256</v>
      </c>
      <c r="E7448">
        <v>4057552</v>
      </c>
      <c r="F7448" t="s">
        <v>1556</v>
      </c>
      <c r="G7448" t="s">
        <v>1550</v>
      </c>
      <c r="H7448">
        <v>37</v>
      </c>
      <c r="I7448">
        <v>48</v>
      </c>
    </row>
    <row r="7449" spans="1:9" x14ac:dyDescent="0.2">
      <c r="A7449" t="s">
        <v>1242</v>
      </c>
      <c r="B7449" t="s">
        <v>6</v>
      </c>
      <c r="C7449">
        <v>6</v>
      </c>
      <c r="D7449" t="s">
        <v>1256</v>
      </c>
      <c r="E7449">
        <v>4057552</v>
      </c>
      <c r="F7449" t="s">
        <v>1556</v>
      </c>
      <c r="G7449" t="s">
        <v>1551</v>
      </c>
      <c r="H7449">
        <v>20</v>
      </c>
      <c r="I7449">
        <v>36</v>
      </c>
    </row>
    <row r="7450" spans="1:9" x14ac:dyDescent="0.2">
      <c r="A7450" t="s">
        <v>1242</v>
      </c>
      <c r="B7450" t="s">
        <v>6</v>
      </c>
      <c r="C7450">
        <v>6</v>
      </c>
      <c r="D7450" t="s">
        <v>1256</v>
      </c>
      <c r="E7450">
        <v>4057552</v>
      </c>
      <c r="F7450" t="s">
        <v>1556</v>
      </c>
      <c r="G7450" t="s">
        <v>1552</v>
      </c>
      <c r="H7450">
        <v>32</v>
      </c>
      <c r="I7450">
        <v>48</v>
      </c>
    </row>
    <row r="7451" spans="1:9" x14ac:dyDescent="0.2">
      <c r="A7451" t="s">
        <v>1242</v>
      </c>
      <c r="B7451" t="s">
        <v>6</v>
      </c>
      <c r="C7451">
        <v>6</v>
      </c>
      <c r="D7451" t="s">
        <v>1256</v>
      </c>
      <c r="E7451">
        <v>4057552</v>
      </c>
      <c r="F7451" t="s">
        <v>1556</v>
      </c>
      <c r="G7451" t="s">
        <v>1553</v>
      </c>
      <c r="H7451">
        <v>29</v>
      </c>
      <c r="I7451">
        <v>36</v>
      </c>
    </row>
    <row r="7452" spans="1:9" x14ac:dyDescent="0.2">
      <c r="A7452" t="s">
        <v>1242</v>
      </c>
      <c r="B7452" t="s">
        <v>6</v>
      </c>
      <c r="C7452">
        <v>6</v>
      </c>
      <c r="D7452" t="s">
        <v>1256</v>
      </c>
      <c r="E7452">
        <v>4057552</v>
      </c>
      <c r="F7452" t="s">
        <v>1556</v>
      </c>
      <c r="G7452" t="s">
        <v>1554</v>
      </c>
      <c r="H7452">
        <v>16</v>
      </c>
      <c r="I7452">
        <v>36</v>
      </c>
    </row>
    <row r="7453" spans="1:9" x14ac:dyDescent="0.2">
      <c r="A7453" t="s">
        <v>1242</v>
      </c>
      <c r="B7453" t="s">
        <v>6</v>
      </c>
      <c r="C7453">
        <v>6</v>
      </c>
      <c r="D7453" t="s">
        <v>1256</v>
      </c>
      <c r="E7453">
        <v>4057552</v>
      </c>
      <c r="F7453" t="s">
        <v>1556</v>
      </c>
      <c r="G7453" t="s">
        <v>1555</v>
      </c>
      <c r="H7453">
        <v>24</v>
      </c>
      <c r="I7453">
        <v>48</v>
      </c>
    </row>
    <row r="7454" spans="1:9" x14ac:dyDescent="0.2">
      <c r="A7454" t="s">
        <v>1242</v>
      </c>
      <c r="B7454" t="s">
        <v>6</v>
      </c>
      <c r="C7454">
        <v>6</v>
      </c>
      <c r="D7454" t="s">
        <v>1256</v>
      </c>
      <c r="E7454">
        <v>4057585</v>
      </c>
      <c r="F7454" t="s">
        <v>1557</v>
      </c>
      <c r="G7454" t="s">
        <v>1546</v>
      </c>
      <c r="H7454">
        <v>45</v>
      </c>
      <c r="I7454">
        <v>63</v>
      </c>
    </row>
    <row r="7455" spans="1:9" x14ac:dyDescent="0.2">
      <c r="A7455" t="s">
        <v>1242</v>
      </c>
      <c r="B7455" t="s">
        <v>6</v>
      </c>
      <c r="C7455">
        <v>6</v>
      </c>
      <c r="D7455" t="s">
        <v>1256</v>
      </c>
      <c r="E7455">
        <v>4057585</v>
      </c>
      <c r="F7455" t="s">
        <v>1557</v>
      </c>
      <c r="G7455" t="s">
        <v>1547</v>
      </c>
      <c r="H7455">
        <v>61</v>
      </c>
      <c r="I7455">
        <v>84</v>
      </c>
    </row>
    <row r="7456" spans="1:9" x14ac:dyDescent="0.2">
      <c r="A7456" t="s">
        <v>1242</v>
      </c>
      <c r="B7456" t="s">
        <v>6</v>
      </c>
      <c r="C7456">
        <v>6</v>
      </c>
      <c r="D7456" t="s">
        <v>1256</v>
      </c>
      <c r="E7456">
        <v>4057585</v>
      </c>
      <c r="F7456" t="s">
        <v>1557</v>
      </c>
      <c r="G7456" t="s">
        <v>1548</v>
      </c>
      <c r="H7456">
        <v>21</v>
      </c>
      <c r="I7456">
        <v>63</v>
      </c>
    </row>
    <row r="7457" spans="1:9" x14ac:dyDescent="0.2">
      <c r="A7457" t="s">
        <v>1242</v>
      </c>
      <c r="B7457" t="s">
        <v>6</v>
      </c>
      <c r="C7457">
        <v>6</v>
      </c>
      <c r="D7457" t="s">
        <v>1256</v>
      </c>
      <c r="E7457">
        <v>4057585</v>
      </c>
      <c r="F7457" t="s">
        <v>1557</v>
      </c>
      <c r="G7457" t="s">
        <v>1549</v>
      </c>
      <c r="H7457">
        <v>32</v>
      </c>
      <c r="I7457">
        <v>84</v>
      </c>
    </row>
    <row r="7458" spans="1:9" x14ac:dyDescent="0.2">
      <c r="A7458" t="s">
        <v>1242</v>
      </c>
      <c r="B7458" t="s">
        <v>6</v>
      </c>
      <c r="C7458">
        <v>6</v>
      </c>
      <c r="D7458" t="s">
        <v>1256</v>
      </c>
      <c r="E7458">
        <v>4057585</v>
      </c>
      <c r="F7458" t="s">
        <v>1557</v>
      </c>
      <c r="G7458" t="s">
        <v>1550</v>
      </c>
      <c r="H7458">
        <v>48</v>
      </c>
      <c r="I7458">
        <v>84</v>
      </c>
    </row>
    <row r="7459" spans="1:9" x14ac:dyDescent="0.2">
      <c r="A7459" t="s">
        <v>1242</v>
      </c>
      <c r="B7459" t="s">
        <v>6</v>
      </c>
      <c r="C7459">
        <v>6</v>
      </c>
      <c r="D7459" t="s">
        <v>1256</v>
      </c>
      <c r="E7459">
        <v>4057585</v>
      </c>
      <c r="F7459" t="s">
        <v>1557</v>
      </c>
      <c r="G7459" t="s">
        <v>1551</v>
      </c>
      <c r="H7459">
        <v>30</v>
      </c>
      <c r="I7459">
        <v>63</v>
      </c>
    </row>
    <row r="7460" spans="1:9" x14ac:dyDescent="0.2">
      <c r="A7460" t="s">
        <v>1242</v>
      </c>
      <c r="B7460" t="s">
        <v>6</v>
      </c>
      <c r="C7460">
        <v>6</v>
      </c>
      <c r="D7460" t="s">
        <v>1256</v>
      </c>
      <c r="E7460">
        <v>4057585</v>
      </c>
      <c r="F7460" t="s">
        <v>1557</v>
      </c>
      <c r="G7460" t="s">
        <v>1552</v>
      </c>
      <c r="H7460">
        <v>60</v>
      </c>
      <c r="I7460">
        <v>84</v>
      </c>
    </row>
    <row r="7461" spans="1:9" x14ac:dyDescent="0.2">
      <c r="A7461" t="s">
        <v>1242</v>
      </c>
      <c r="B7461" t="s">
        <v>6</v>
      </c>
      <c r="C7461">
        <v>6</v>
      </c>
      <c r="D7461" t="s">
        <v>1256</v>
      </c>
      <c r="E7461">
        <v>4057585</v>
      </c>
      <c r="F7461" t="s">
        <v>1557</v>
      </c>
      <c r="G7461" t="s">
        <v>1553</v>
      </c>
      <c r="H7461">
        <v>50</v>
      </c>
      <c r="I7461">
        <v>63</v>
      </c>
    </row>
    <row r="7462" spans="1:9" x14ac:dyDescent="0.2">
      <c r="A7462" t="s">
        <v>1242</v>
      </c>
      <c r="B7462" t="s">
        <v>6</v>
      </c>
      <c r="C7462">
        <v>6</v>
      </c>
      <c r="D7462" t="s">
        <v>1256</v>
      </c>
      <c r="E7462">
        <v>4057585</v>
      </c>
      <c r="F7462" t="s">
        <v>1557</v>
      </c>
      <c r="G7462" t="s">
        <v>1554</v>
      </c>
      <c r="H7462">
        <v>29</v>
      </c>
      <c r="I7462">
        <v>63</v>
      </c>
    </row>
    <row r="7463" spans="1:9" x14ac:dyDescent="0.2">
      <c r="A7463" t="s">
        <v>1242</v>
      </c>
      <c r="B7463" t="s">
        <v>6</v>
      </c>
      <c r="C7463">
        <v>6</v>
      </c>
      <c r="D7463" t="s">
        <v>1256</v>
      </c>
      <c r="E7463">
        <v>4057585</v>
      </c>
      <c r="F7463" t="s">
        <v>1557</v>
      </c>
      <c r="G7463" t="s">
        <v>1555</v>
      </c>
      <c r="H7463">
        <v>50</v>
      </c>
      <c r="I7463">
        <v>84</v>
      </c>
    </row>
    <row r="7464" spans="1:9" x14ac:dyDescent="0.2">
      <c r="A7464" t="s">
        <v>1242</v>
      </c>
      <c r="B7464" t="s">
        <v>6</v>
      </c>
      <c r="C7464">
        <v>6</v>
      </c>
      <c r="D7464" t="s">
        <v>1256</v>
      </c>
      <c r="E7464">
        <v>4057646</v>
      </c>
      <c r="F7464" t="s">
        <v>1558</v>
      </c>
      <c r="G7464" t="s">
        <v>1546</v>
      </c>
      <c r="H7464">
        <v>16</v>
      </c>
      <c r="I7464">
        <v>30</v>
      </c>
    </row>
    <row r="7465" spans="1:9" x14ac:dyDescent="0.2">
      <c r="A7465" t="s">
        <v>1242</v>
      </c>
      <c r="B7465" t="s">
        <v>6</v>
      </c>
      <c r="C7465">
        <v>6</v>
      </c>
      <c r="D7465" t="s">
        <v>1256</v>
      </c>
      <c r="E7465">
        <v>4057646</v>
      </c>
      <c r="F7465" t="s">
        <v>1558</v>
      </c>
      <c r="G7465" t="s">
        <v>1547</v>
      </c>
      <c r="H7465">
        <v>19</v>
      </c>
      <c r="I7465">
        <v>40</v>
      </c>
    </row>
    <row r="7466" spans="1:9" x14ac:dyDescent="0.2">
      <c r="A7466" t="s">
        <v>1242</v>
      </c>
      <c r="B7466" t="s">
        <v>6</v>
      </c>
      <c r="C7466">
        <v>6</v>
      </c>
      <c r="D7466" t="s">
        <v>1256</v>
      </c>
      <c r="E7466">
        <v>4057646</v>
      </c>
      <c r="F7466" t="s">
        <v>1558</v>
      </c>
      <c r="G7466" t="s">
        <v>1548</v>
      </c>
      <c r="H7466">
        <v>9</v>
      </c>
      <c r="I7466">
        <v>30</v>
      </c>
    </row>
    <row r="7467" spans="1:9" x14ac:dyDescent="0.2">
      <c r="A7467" t="s">
        <v>1242</v>
      </c>
      <c r="B7467" t="s">
        <v>6</v>
      </c>
      <c r="C7467">
        <v>6</v>
      </c>
      <c r="D7467" t="s">
        <v>1256</v>
      </c>
      <c r="E7467">
        <v>4057646</v>
      </c>
      <c r="F7467" t="s">
        <v>1558</v>
      </c>
      <c r="G7467" t="s">
        <v>1549</v>
      </c>
      <c r="H7467">
        <v>3</v>
      </c>
      <c r="I7467">
        <v>40</v>
      </c>
    </row>
    <row r="7468" spans="1:9" x14ac:dyDescent="0.2">
      <c r="A7468" t="s">
        <v>1242</v>
      </c>
      <c r="B7468" t="s">
        <v>6</v>
      </c>
      <c r="C7468">
        <v>6</v>
      </c>
      <c r="D7468" t="s">
        <v>1256</v>
      </c>
      <c r="E7468">
        <v>4057646</v>
      </c>
      <c r="F7468" t="s">
        <v>1558</v>
      </c>
      <c r="G7468" t="s">
        <v>1550</v>
      </c>
      <c r="H7468">
        <v>10</v>
      </c>
      <c r="I7468">
        <v>40</v>
      </c>
    </row>
    <row r="7469" spans="1:9" x14ac:dyDescent="0.2">
      <c r="A7469" t="s">
        <v>1242</v>
      </c>
      <c r="B7469" t="s">
        <v>6</v>
      </c>
      <c r="C7469">
        <v>6</v>
      </c>
      <c r="D7469" t="s">
        <v>1256</v>
      </c>
      <c r="E7469">
        <v>4057646</v>
      </c>
      <c r="F7469" t="s">
        <v>1558</v>
      </c>
      <c r="G7469" t="s">
        <v>1551</v>
      </c>
      <c r="H7469">
        <v>7</v>
      </c>
      <c r="I7469">
        <v>30</v>
      </c>
    </row>
    <row r="7470" spans="1:9" x14ac:dyDescent="0.2">
      <c r="A7470" t="s">
        <v>1242</v>
      </c>
      <c r="B7470" t="s">
        <v>6</v>
      </c>
      <c r="C7470">
        <v>6</v>
      </c>
      <c r="D7470" t="s">
        <v>1256</v>
      </c>
      <c r="E7470">
        <v>4057646</v>
      </c>
      <c r="F7470" t="s">
        <v>1558</v>
      </c>
      <c r="G7470" t="s">
        <v>1552</v>
      </c>
      <c r="H7470">
        <v>22</v>
      </c>
      <c r="I7470">
        <v>40</v>
      </c>
    </row>
    <row r="7471" spans="1:9" x14ac:dyDescent="0.2">
      <c r="A7471" t="s">
        <v>1242</v>
      </c>
      <c r="B7471" t="s">
        <v>6</v>
      </c>
      <c r="C7471">
        <v>6</v>
      </c>
      <c r="D7471" t="s">
        <v>1256</v>
      </c>
      <c r="E7471">
        <v>4057646</v>
      </c>
      <c r="F7471" t="s">
        <v>1558</v>
      </c>
      <c r="G7471" t="s">
        <v>1553</v>
      </c>
      <c r="H7471">
        <v>24</v>
      </c>
      <c r="I7471">
        <v>30</v>
      </c>
    </row>
    <row r="7472" spans="1:9" x14ac:dyDescent="0.2">
      <c r="A7472" t="s">
        <v>1242</v>
      </c>
      <c r="B7472" t="s">
        <v>6</v>
      </c>
      <c r="C7472">
        <v>6</v>
      </c>
      <c r="D7472" t="s">
        <v>1256</v>
      </c>
      <c r="E7472">
        <v>4057646</v>
      </c>
      <c r="F7472" t="s">
        <v>1558</v>
      </c>
      <c r="G7472" t="s">
        <v>1554</v>
      </c>
      <c r="H7472">
        <v>13</v>
      </c>
      <c r="I7472">
        <v>30</v>
      </c>
    </row>
    <row r="7473" spans="1:9" x14ac:dyDescent="0.2">
      <c r="A7473" t="s">
        <v>1242</v>
      </c>
      <c r="B7473" t="s">
        <v>6</v>
      </c>
      <c r="C7473">
        <v>6</v>
      </c>
      <c r="D7473" t="s">
        <v>1256</v>
      </c>
      <c r="E7473">
        <v>4057646</v>
      </c>
      <c r="F7473" t="s">
        <v>1558</v>
      </c>
      <c r="G7473" t="s">
        <v>1555</v>
      </c>
      <c r="H7473">
        <v>11</v>
      </c>
      <c r="I7473">
        <v>40</v>
      </c>
    </row>
    <row r="7474" spans="1:9" x14ac:dyDescent="0.2">
      <c r="A7474" t="s">
        <v>1242</v>
      </c>
      <c r="B7474" t="s">
        <v>6</v>
      </c>
      <c r="C7474">
        <v>6</v>
      </c>
      <c r="D7474" t="s">
        <v>1256</v>
      </c>
      <c r="E7474">
        <v>4057423</v>
      </c>
      <c r="F7474" t="s">
        <v>1559</v>
      </c>
      <c r="G7474" t="s">
        <v>1546</v>
      </c>
      <c r="H7474">
        <v>30</v>
      </c>
      <c r="I7474">
        <v>54</v>
      </c>
    </row>
    <row r="7475" spans="1:9" x14ac:dyDescent="0.2">
      <c r="A7475" t="s">
        <v>1242</v>
      </c>
      <c r="B7475" t="s">
        <v>6</v>
      </c>
      <c r="C7475">
        <v>6</v>
      </c>
      <c r="D7475" t="s">
        <v>1256</v>
      </c>
      <c r="E7475">
        <v>4057423</v>
      </c>
      <c r="F7475" t="s">
        <v>1559</v>
      </c>
      <c r="G7475" t="s">
        <v>1547</v>
      </c>
      <c r="H7475">
        <v>42</v>
      </c>
      <c r="I7475">
        <v>72</v>
      </c>
    </row>
    <row r="7476" spans="1:9" x14ac:dyDescent="0.2">
      <c r="A7476" t="s">
        <v>1242</v>
      </c>
      <c r="B7476" t="s">
        <v>6</v>
      </c>
      <c r="C7476">
        <v>6</v>
      </c>
      <c r="D7476" t="s">
        <v>1256</v>
      </c>
      <c r="E7476">
        <v>4057423</v>
      </c>
      <c r="F7476" t="s">
        <v>1559</v>
      </c>
      <c r="G7476" t="s">
        <v>1548</v>
      </c>
      <c r="H7476">
        <v>25</v>
      </c>
      <c r="I7476">
        <v>54</v>
      </c>
    </row>
    <row r="7477" spans="1:9" x14ac:dyDescent="0.2">
      <c r="A7477" t="s">
        <v>1242</v>
      </c>
      <c r="B7477" t="s">
        <v>6</v>
      </c>
      <c r="C7477">
        <v>6</v>
      </c>
      <c r="D7477" t="s">
        <v>1256</v>
      </c>
      <c r="E7477">
        <v>4057423</v>
      </c>
      <c r="F7477" t="s">
        <v>1559</v>
      </c>
      <c r="G7477" t="s">
        <v>1549</v>
      </c>
      <c r="H7477">
        <v>10</v>
      </c>
      <c r="I7477">
        <v>72</v>
      </c>
    </row>
    <row r="7478" spans="1:9" x14ac:dyDescent="0.2">
      <c r="A7478" t="s">
        <v>1242</v>
      </c>
      <c r="B7478" t="s">
        <v>6</v>
      </c>
      <c r="C7478">
        <v>6</v>
      </c>
      <c r="D7478" t="s">
        <v>1256</v>
      </c>
      <c r="E7478">
        <v>4057423</v>
      </c>
      <c r="F7478" t="s">
        <v>1559</v>
      </c>
      <c r="G7478" t="s">
        <v>1550</v>
      </c>
      <c r="H7478">
        <v>35</v>
      </c>
      <c r="I7478">
        <v>72</v>
      </c>
    </row>
    <row r="7479" spans="1:9" x14ac:dyDescent="0.2">
      <c r="A7479" t="s">
        <v>1242</v>
      </c>
      <c r="B7479" t="s">
        <v>6</v>
      </c>
      <c r="C7479">
        <v>6</v>
      </c>
      <c r="D7479" t="s">
        <v>1256</v>
      </c>
      <c r="E7479">
        <v>4057423</v>
      </c>
      <c r="F7479" t="s">
        <v>1559</v>
      </c>
      <c r="G7479" t="s">
        <v>1551</v>
      </c>
      <c r="H7479">
        <v>23</v>
      </c>
      <c r="I7479">
        <v>54</v>
      </c>
    </row>
    <row r="7480" spans="1:9" x14ac:dyDescent="0.2">
      <c r="A7480" t="s">
        <v>1242</v>
      </c>
      <c r="B7480" t="s">
        <v>6</v>
      </c>
      <c r="C7480">
        <v>6</v>
      </c>
      <c r="D7480" t="s">
        <v>1256</v>
      </c>
      <c r="E7480">
        <v>4057423</v>
      </c>
      <c r="F7480" t="s">
        <v>1559</v>
      </c>
      <c r="G7480" t="s">
        <v>1552</v>
      </c>
      <c r="H7480">
        <v>57</v>
      </c>
      <c r="I7480">
        <v>72</v>
      </c>
    </row>
    <row r="7481" spans="1:9" x14ac:dyDescent="0.2">
      <c r="A7481" t="s">
        <v>1242</v>
      </c>
      <c r="B7481" t="s">
        <v>6</v>
      </c>
      <c r="C7481">
        <v>6</v>
      </c>
      <c r="D7481" t="s">
        <v>1256</v>
      </c>
      <c r="E7481">
        <v>4057423</v>
      </c>
      <c r="F7481" t="s">
        <v>1559</v>
      </c>
      <c r="G7481" t="s">
        <v>1553</v>
      </c>
      <c r="H7481">
        <v>49</v>
      </c>
      <c r="I7481">
        <v>54</v>
      </c>
    </row>
    <row r="7482" spans="1:9" x14ac:dyDescent="0.2">
      <c r="A7482" t="s">
        <v>1242</v>
      </c>
      <c r="B7482" t="s">
        <v>6</v>
      </c>
      <c r="C7482">
        <v>6</v>
      </c>
      <c r="D7482" t="s">
        <v>1256</v>
      </c>
      <c r="E7482">
        <v>4057423</v>
      </c>
      <c r="F7482" t="s">
        <v>1559</v>
      </c>
      <c r="G7482" t="s">
        <v>1554</v>
      </c>
      <c r="H7482">
        <v>27</v>
      </c>
      <c r="I7482">
        <v>54</v>
      </c>
    </row>
    <row r="7483" spans="1:9" x14ac:dyDescent="0.2">
      <c r="A7483" t="s">
        <v>1242</v>
      </c>
      <c r="B7483" t="s">
        <v>6</v>
      </c>
      <c r="C7483">
        <v>6</v>
      </c>
      <c r="D7483" t="s">
        <v>1256</v>
      </c>
      <c r="E7483">
        <v>4057423</v>
      </c>
      <c r="F7483" t="s">
        <v>1559</v>
      </c>
      <c r="G7483" t="s">
        <v>1555</v>
      </c>
      <c r="H7483">
        <v>41</v>
      </c>
      <c r="I7483">
        <v>72</v>
      </c>
    </row>
    <row r="7484" spans="1:9" x14ac:dyDescent="0.2">
      <c r="A7484" t="s">
        <v>1242</v>
      </c>
      <c r="B7484" t="s">
        <v>6</v>
      </c>
      <c r="C7484">
        <v>6</v>
      </c>
      <c r="D7484" t="s">
        <v>1256</v>
      </c>
      <c r="E7484">
        <v>4057454</v>
      </c>
      <c r="F7484" t="s">
        <v>1560</v>
      </c>
      <c r="G7484" t="s">
        <v>1546</v>
      </c>
      <c r="H7484">
        <v>45</v>
      </c>
      <c r="I7484">
        <v>60</v>
      </c>
    </row>
    <row r="7485" spans="1:9" x14ac:dyDescent="0.2">
      <c r="A7485" t="s">
        <v>1242</v>
      </c>
      <c r="B7485" t="s">
        <v>6</v>
      </c>
      <c r="C7485">
        <v>6</v>
      </c>
      <c r="D7485" t="s">
        <v>1256</v>
      </c>
      <c r="E7485">
        <v>4057454</v>
      </c>
      <c r="F7485" t="s">
        <v>1560</v>
      </c>
      <c r="G7485" t="s">
        <v>1547</v>
      </c>
      <c r="H7485">
        <v>52</v>
      </c>
      <c r="I7485">
        <v>80</v>
      </c>
    </row>
    <row r="7486" spans="1:9" x14ac:dyDescent="0.2">
      <c r="A7486" t="s">
        <v>1242</v>
      </c>
      <c r="B7486" t="s">
        <v>6</v>
      </c>
      <c r="C7486">
        <v>6</v>
      </c>
      <c r="D7486" t="s">
        <v>1256</v>
      </c>
      <c r="E7486">
        <v>4057454</v>
      </c>
      <c r="F7486" t="s">
        <v>1560</v>
      </c>
      <c r="G7486" t="s">
        <v>1548</v>
      </c>
      <c r="H7486">
        <v>20</v>
      </c>
      <c r="I7486">
        <v>60</v>
      </c>
    </row>
    <row r="7487" spans="1:9" x14ac:dyDescent="0.2">
      <c r="A7487" t="s">
        <v>1242</v>
      </c>
      <c r="B7487" t="s">
        <v>6</v>
      </c>
      <c r="C7487">
        <v>6</v>
      </c>
      <c r="D7487" t="s">
        <v>1256</v>
      </c>
      <c r="E7487">
        <v>4057454</v>
      </c>
      <c r="F7487" t="s">
        <v>1560</v>
      </c>
      <c r="G7487" t="s">
        <v>1549</v>
      </c>
      <c r="H7487">
        <v>12</v>
      </c>
      <c r="I7487">
        <v>80</v>
      </c>
    </row>
    <row r="7488" spans="1:9" x14ac:dyDescent="0.2">
      <c r="A7488" t="s">
        <v>1242</v>
      </c>
      <c r="B7488" t="s">
        <v>6</v>
      </c>
      <c r="C7488">
        <v>6</v>
      </c>
      <c r="D7488" t="s">
        <v>1256</v>
      </c>
      <c r="E7488">
        <v>4057454</v>
      </c>
      <c r="F7488" t="s">
        <v>1560</v>
      </c>
      <c r="G7488" t="s">
        <v>1550</v>
      </c>
      <c r="H7488">
        <v>36</v>
      </c>
      <c r="I7488">
        <v>80</v>
      </c>
    </row>
    <row r="7489" spans="1:9" x14ac:dyDescent="0.2">
      <c r="A7489" t="s">
        <v>1242</v>
      </c>
      <c r="B7489" t="s">
        <v>6</v>
      </c>
      <c r="C7489">
        <v>6</v>
      </c>
      <c r="D7489" t="s">
        <v>1256</v>
      </c>
      <c r="E7489">
        <v>4057454</v>
      </c>
      <c r="F7489" t="s">
        <v>1560</v>
      </c>
      <c r="G7489" t="s">
        <v>1551</v>
      </c>
      <c r="H7489">
        <v>24</v>
      </c>
      <c r="I7489">
        <v>60</v>
      </c>
    </row>
    <row r="7490" spans="1:9" x14ac:dyDescent="0.2">
      <c r="A7490" t="s">
        <v>1242</v>
      </c>
      <c r="B7490" t="s">
        <v>6</v>
      </c>
      <c r="C7490">
        <v>6</v>
      </c>
      <c r="D7490" t="s">
        <v>1256</v>
      </c>
      <c r="E7490">
        <v>4057454</v>
      </c>
      <c r="F7490" t="s">
        <v>1560</v>
      </c>
      <c r="G7490" t="s">
        <v>1552</v>
      </c>
      <c r="H7490">
        <v>61</v>
      </c>
      <c r="I7490">
        <v>80</v>
      </c>
    </row>
    <row r="7491" spans="1:9" x14ac:dyDescent="0.2">
      <c r="A7491" t="s">
        <v>1242</v>
      </c>
      <c r="B7491" t="s">
        <v>6</v>
      </c>
      <c r="C7491">
        <v>6</v>
      </c>
      <c r="D7491" t="s">
        <v>1256</v>
      </c>
      <c r="E7491">
        <v>4057454</v>
      </c>
      <c r="F7491" t="s">
        <v>1560</v>
      </c>
      <c r="G7491" t="s">
        <v>1553</v>
      </c>
      <c r="H7491">
        <v>54</v>
      </c>
      <c r="I7491">
        <v>60</v>
      </c>
    </row>
    <row r="7492" spans="1:9" x14ac:dyDescent="0.2">
      <c r="A7492" t="s">
        <v>1242</v>
      </c>
      <c r="B7492" t="s">
        <v>6</v>
      </c>
      <c r="C7492">
        <v>6</v>
      </c>
      <c r="D7492" t="s">
        <v>1256</v>
      </c>
      <c r="E7492">
        <v>4057454</v>
      </c>
      <c r="F7492" t="s">
        <v>1560</v>
      </c>
      <c r="G7492" t="s">
        <v>1554</v>
      </c>
      <c r="H7492">
        <v>33</v>
      </c>
      <c r="I7492">
        <v>60</v>
      </c>
    </row>
    <row r="7493" spans="1:9" x14ac:dyDescent="0.2">
      <c r="A7493" t="s">
        <v>1242</v>
      </c>
      <c r="B7493" t="s">
        <v>6</v>
      </c>
      <c r="C7493">
        <v>6</v>
      </c>
      <c r="D7493" t="s">
        <v>1256</v>
      </c>
      <c r="E7493">
        <v>4057454</v>
      </c>
      <c r="F7493" t="s">
        <v>1560</v>
      </c>
      <c r="G7493" t="s">
        <v>1555</v>
      </c>
      <c r="H7493">
        <v>38</v>
      </c>
      <c r="I7493">
        <v>80</v>
      </c>
    </row>
    <row r="7494" spans="1:9" x14ac:dyDescent="0.2">
      <c r="A7494" t="s">
        <v>1242</v>
      </c>
      <c r="B7494" t="s">
        <v>6</v>
      </c>
      <c r="C7494">
        <v>6</v>
      </c>
      <c r="D7494" t="s">
        <v>1256</v>
      </c>
      <c r="E7494">
        <v>4057622</v>
      </c>
      <c r="F7494" t="s">
        <v>1561</v>
      </c>
      <c r="G7494" t="s">
        <v>1546</v>
      </c>
      <c r="H7494">
        <v>50</v>
      </c>
      <c r="I7494">
        <v>57</v>
      </c>
    </row>
    <row r="7495" spans="1:9" x14ac:dyDescent="0.2">
      <c r="A7495" t="s">
        <v>1242</v>
      </c>
      <c r="B7495" t="s">
        <v>6</v>
      </c>
      <c r="C7495">
        <v>6</v>
      </c>
      <c r="D7495" t="s">
        <v>1256</v>
      </c>
      <c r="E7495">
        <v>4057622</v>
      </c>
      <c r="F7495" t="s">
        <v>1561</v>
      </c>
      <c r="G7495" t="s">
        <v>1547</v>
      </c>
      <c r="H7495">
        <v>63</v>
      </c>
      <c r="I7495">
        <v>76</v>
      </c>
    </row>
    <row r="7496" spans="1:9" x14ac:dyDescent="0.2">
      <c r="A7496" t="s">
        <v>1242</v>
      </c>
      <c r="B7496" t="s">
        <v>6</v>
      </c>
      <c r="C7496">
        <v>6</v>
      </c>
      <c r="D7496" t="s">
        <v>1256</v>
      </c>
      <c r="E7496">
        <v>4057622</v>
      </c>
      <c r="F7496" t="s">
        <v>1561</v>
      </c>
      <c r="G7496" t="s">
        <v>1548</v>
      </c>
      <c r="H7496">
        <v>35</v>
      </c>
      <c r="I7496">
        <v>57</v>
      </c>
    </row>
    <row r="7497" spans="1:9" x14ac:dyDescent="0.2">
      <c r="A7497" t="s">
        <v>1242</v>
      </c>
      <c r="B7497" t="s">
        <v>6</v>
      </c>
      <c r="C7497">
        <v>6</v>
      </c>
      <c r="D7497" t="s">
        <v>1256</v>
      </c>
      <c r="E7497">
        <v>4057622</v>
      </c>
      <c r="F7497" t="s">
        <v>1561</v>
      </c>
      <c r="G7497" t="s">
        <v>1549</v>
      </c>
      <c r="H7497">
        <v>45</v>
      </c>
      <c r="I7497">
        <v>76</v>
      </c>
    </row>
    <row r="7498" spans="1:9" x14ac:dyDescent="0.2">
      <c r="A7498" t="s">
        <v>1242</v>
      </c>
      <c r="B7498" t="s">
        <v>6</v>
      </c>
      <c r="C7498">
        <v>6</v>
      </c>
      <c r="D7498" t="s">
        <v>1256</v>
      </c>
      <c r="E7498">
        <v>4057622</v>
      </c>
      <c r="F7498" t="s">
        <v>1561</v>
      </c>
      <c r="G7498" t="s">
        <v>1550</v>
      </c>
      <c r="H7498">
        <v>61</v>
      </c>
      <c r="I7498">
        <v>76</v>
      </c>
    </row>
    <row r="7499" spans="1:9" x14ac:dyDescent="0.2">
      <c r="A7499" t="s">
        <v>1242</v>
      </c>
      <c r="B7499" t="s">
        <v>6</v>
      </c>
      <c r="C7499">
        <v>6</v>
      </c>
      <c r="D7499" t="s">
        <v>1256</v>
      </c>
      <c r="E7499">
        <v>4057622</v>
      </c>
      <c r="F7499" t="s">
        <v>1561</v>
      </c>
      <c r="G7499" t="s">
        <v>1551</v>
      </c>
      <c r="H7499">
        <v>29</v>
      </c>
      <c r="I7499">
        <v>57</v>
      </c>
    </row>
    <row r="7500" spans="1:9" x14ac:dyDescent="0.2">
      <c r="A7500" t="s">
        <v>1242</v>
      </c>
      <c r="B7500" t="s">
        <v>6</v>
      </c>
      <c r="C7500">
        <v>6</v>
      </c>
      <c r="D7500" t="s">
        <v>1256</v>
      </c>
      <c r="E7500">
        <v>4057622</v>
      </c>
      <c r="F7500" t="s">
        <v>1561</v>
      </c>
      <c r="G7500" t="s">
        <v>1552</v>
      </c>
      <c r="H7500">
        <v>66</v>
      </c>
      <c r="I7500">
        <v>76</v>
      </c>
    </row>
    <row r="7501" spans="1:9" x14ac:dyDescent="0.2">
      <c r="A7501" t="s">
        <v>1242</v>
      </c>
      <c r="B7501" t="s">
        <v>6</v>
      </c>
      <c r="C7501">
        <v>6</v>
      </c>
      <c r="D7501" t="s">
        <v>1256</v>
      </c>
      <c r="E7501">
        <v>4057622</v>
      </c>
      <c r="F7501" t="s">
        <v>1561</v>
      </c>
      <c r="G7501" t="s">
        <v>1553</v>
      </c>
      <c r="H7501">
        <v>55</v>
      </c>
      <c r="I7501">
        <v>57</v>
      </c>
    </row>
    <row r="7502" spans="1:9" x14ac:dyDescent="0.2">
      <c r="A7502" t="s">
        <v>1242</v>
      </c>
      <c r="B7502" t="s">
        <v>6</v>
      </c>
      <c r="C7502">
        <v>6</v>
      </c>
      <c r="D7502" t="s">
        <v>1256</v>
      </c>
      <c r="E7502">
        <v>4057622</v>
      </c>
      <c r="F7502" t="s">
        <v>1561</v>
      </c>
      <c r="G7502" t="s">
        <v>1554</v>
      </c>
      <c r="H7502">
        <v>36</v>
      </c>
      <c r="I7502">
        <v>57</v>
      </c>
    </row>
    <row r="7503" spans="1:9" x14ac:dyDescent="0.2">
      <c r="A7503" t="s">
        <v>1242</v>
      </c>
      <c r="B7503" t="s">
        <v>6</v>
      </c>
      <c r="C7503">
        <v>6</v>
      </c>
      <c r="D7503" t="s">
        <v>1256</v>
      </c>
      <c r="E7503">
        <v>4057622</v>
      </c>
      <c r="F7503" t="s">
        <v>1561</v>
      </c>
      <c r="G7503" t="s">
        <v>1555</v>
      </c>
      <c r="H7503">
        <v>51</v>
      </c>
      <c r="I7503">
        <v>76</v>
      </c>
    </row>
    <row r="7504" spans="1:9" x14ac:dyDescent="0.2">
      <c r="A7504" t="s">
        <v>1242</v>
      </c>
      <c r="B7504" t="s">
        <v>6</v>
      </c>
      <c r="C7504">
        <v>6</v>
      </c>
      <c r="D7504" t="s">
        <v>1256</v>
      </c>
      <c r="E7504">
        <v>4057695</v>
      </c>
      <c r="F7504" t="s">
        <v>1562</v>
      </c>
      <c r="G7504" t="s">
        <v>1546</v>
      </c>
      <c r="H7504">
        <v>1</v>
      </c>
      <c r="I7504">
        <v>3</v>
      </c>
    </row>
    <row r="7505" spans="1:9" x14ac:dyDescent="0.2">
      <c r="A7505" t="s">
        <v>1242</v>
      </c>
      <c r="B7505" t="s">
        <v>6</v>
      </c>
      <c r="C7505">
        <v>6</v>
      </c>
      <c r="D7505" t="s">
        <v>1256</v>
      </c>
      <c r="E7505">
        <v>4057695</v>
      </c>
      <c r="F7505" t="s">
        <v>1562</v>
      </c>
      <c r="G7505" t="s">
        <v>1547</v>
      </c>
      <c r="H7505">
        <v>2</v>
      </c>
      <c r="I7505">
        <v>4</v>
      </c>
    </row>
    <row r="7506" spans="1:9" x14ac:dyDescent="0.2">
      <c r="A7506" t="s">
        <v>1242</v>
      </c>
      <c r="B7506" t="s">
        <v>6</v>
      </c>
      <c r="C7506">
        <v>6</v>
      </c>
      <c r="D7506" t="s">
        <v>1256</v>
      </c>
      <c r="E7506">
        <v>4057695</v>
      </c>
      <c r="F7506" t="s">
        <v>1562</v>
      </c>
      <c r="G7506" t="s">
        <v>1548</v>
      </c>
      <c r="H7506">
        <v>1</v>
      </c>
      <c r="I7506">
        <v>3</v>
      </c>
    </row>
    <row r="7507" spans="1:9" x14ac:dyDescent="0.2">
      <c r="A7507" t="s">
        <v>1242</v>
      </c>
      <c r="B7507" t="s">
        <v>6</v>
      </c>
      <c r="C7507">
        <v>6</v>
      </c>
      <c r="D7507" t="s">
        <v>1256</v>
      </c>
      <c r="E7507">
        <v>4057695</v>
      </c>
      <c r="F7507" t="s">
        <v>1562</v>
      </c>
      <c r="G7507" t="s">
        <v>1549</v>
      </c>
      <c r="H7507">
        <v>1</v>
      </c>
      <c r="I7507">
        <v>4</v>
      </c>
    </row>
    <row r="7508" spans="1:9" x14ac:dyDescent="0.2">
      <c r="A7508" t="s">
        <v>1242</v>
      </c>
      <c r="B7508" t="s">
        <v>6</v>
      </c>
      <c r="C7508">
        <v>6</v>
      </c>
      <c r="D7508" t="s">
        <v>1256</v>
      </c>
      <c r="E7508">
        <v>4057695</v>
      </c>
      <c r="F7508" t="s">
        <v>1562</v>
      </c>
      <c r="G7508" t="s">
        <v>1550</v>
      </c>
      <c r="H7508">
        <v>1</v>
      </c>
      <c r="I7508">
        <v>4</v>
      </c>
    </row>
    <row r="7509" spans="1:9" x14ac:dyDescent="0.2">
      <c r="A7509" t="s">
        <v>1242</v>
      </c>
      <c r="B7509" t="s">
        <v>6</v>
      </c>
      <c r="C7509">
        <v>6</v>
      </c>
      <c r="D7509" t="s">
        <v>1256</v>
      </c>
      <c r="E7509">
        <v>4057695</v>
      </c>
      <c r="F7509" t="s">
        <v>1562</v>
      </c>
      <c r="G7509" t="s">
        <v>1551</v>
      </c>
      <c r="H7509">
        <v>1</v>
      </c>
      <c r="I7509">
        <v>3</v>
      </c>
    </row>
    <row r="7510" spans="1:9" x14ac:dyDescent="0.2">
      <c r="A7510" t="s">
        <v>1242</v>
      </c>
      <c r="B7510" t="s">
        <v>6</v>
      </c>
      <c r="C7510">
        <v>6</v>
      </c>
      <c r="D7510" t="s">
        <v>1256</v>
      </c>
      <c r="E7510">
        <v>4057695</v>
      </c>
      <c r="F7510" t="s">
        <v>1562</v>
      </c>
      <c r="G7510" t="s">
        <v>1552</v>
      </c>
      <c r="H7510">
        <v>4</v>
      </c>
      <c r="I7510">
        <v>4</v>
      </c>
    </row>
    <row r="7511" spans="1:9" x14ac:dyDescent="0.2">
      <c r="A7511" t="s">
        <v>1242</v>
      </c>
      <c r="B7511" t="s">
        <v>6</v>
      </c>
      <c r="C7511">
        <v>6</v>
      </c>
      <c r="D7511" t="s">
        <v>1256</v>
      </c>
      <c r="E7511">
        <v>4057695</v>
      </c>
      <c r="F7511" t="s">
        <v>1562</v>
      </c>
      <c r="G7511" t="s">
        <v>1553</v>
      </c>
      <c r="H7511">
        <v>3</v>
      </c>
      <c r="I7511">
        <v>3</v>
      </c>
    </row>
    <row r="7512" spans="1:9" x14ac:dyDescent="0.2">
      <c r="A7512" t="s">
        <v>1242</v>
      </c>
      <c r="B7512" t="s">
        <v>6</v>
      </c>
      <c r="C7512">
        <v>6</v>
      </c>
      <c r="D7512" t="s">
        <v>1256</v>
      </c>
      <c r="E7512">
        <v>4057695</v>
      </c>
      <c r="F7512" t="s">
        <v>1562</v>
      </c>
      <c r="G7512" t="s">
        <v>1554</v>
      </c>
      <c r="H7512">
        <v>1</v>
      </c>
      <c r="I7512">
        <v>3</v>
      </c>
    </row>
    <row r="7513" spans="1:9" x14ac:dyDescent="0.2">
      <c r="A7513" t="s">
        <v>1242</v>
      </c>
      <c r="B7513" t="s">
        <v>6</v>
      </c>
      <c r="C7513">
        <v>6</v>
      </c>
      <c r="D7513" t="s">
        <v>1256</v>
      </c>
      <c r="E7513">
        <v>4057695</v>
      </c>
      <c r="F7513" t="s">
        <v>1562</v>
      </c>
      <c r="G7513" t="s">
        <v>1555</v>
      </c>
      <c r="H7513">
        <v>2</v>
      </c>
      <c r="I7513">
        <v>4</v>
      </c>
    </row>
    <row r="7514" spans="1:9" x14ac:dyDescent="0.2">
      <c r="A7514" t="s">
        <v>1242</v>
      </c>
      <c r="B7514" t="s">
        <v>6</v>
      </c>
      <c r="C7514">
        <v>6</v>
      </c>
      <c r="D7514" t="s">
        <v>1256</v>
      </c>
      <c r="E7514">
        <v>4057517</v>
      </c>
      <c r="F7514" t="s">
        <v>1563</v>
      </c>
      <c r="G7514" t="s">
        <v>1546</v>
      </c>
      <c r="H7514">
        <v>9</v>
      </c>
      <c r="I7514">
        <v>15</v>
      </c>
    </row>
    <row r="7515" spans="1:9" x14ac:dyDescent="0.2">
      <c r="A7515" t="s">
        <v>1242</v>
      </c>
      <c r="B7515" t="s">
        <v>6</v>
      </c>
      <c r="C7515">
        <v>6</v>
      </c>
      <c r="D7515" t="s">
        <v>1256</v>
      </c>
      <c r="E7515">
        <v>4057517</v>
      </c>
      <c r="F7515" t="s">
        <v>1563</v>
      </c>
      <c r="G7515" t="s">
        <v>1547</v>
      </c>
      <c r="H7515">
        <v>4</v>
      </c>
      <c r="I7515">
        <v>20</v>
      </c>
    </row>
    <row r="7516" spans="1:9" x14ac:dyDescent="0.2">
      <c r="A7516" t="s">
        <v>1242</v>
      </c>
      <c r="B7516" t="s">
        <v>6</v>
      </c>
      <c r="C7516">
        <v>6</v>
      </c>
      <c r="D7516" t="s">
        <v>1256</v>
      </c>
      <c r="E7516">
        <v>4057517</v>
      </c>
      <c r="F7516" t="s">
        <v>1563</v>
      </c>
      <c r="G7516" t="s">
        <v>1548</v>
      </c>
      <c r="H7516">
        <v>5</v>
      </c>
      <c r="I7516">
        <v>15</v>
      </c>
    </row>
    <row r="7517" spans="1:9" x14ac:dyDescent="0.2">
      <c r="A7517" t="s">
        <v>1242</v>
      </c>
      <c r="B7517" t="s">
        <v>6</v>
      </c>
      <c r="C7517">
        <v>6</v>
      </c>
      <c r="D7517" t="s">
        <v>1256</v>
      </c>
      <c r="E7517">
        <v>4057517</v>
      </c>
      <c r="F7517" t="s">
        <v>1563</v>
      </c>
      <c r="G7517" t="s">
        <v>1549</v>
      </c>
      <c r="H7517">
        <v>0</v>
      </c>
      <c r="I7517">
        <v>20</v>
      </c>
    </row>
    <row r="7518" spans="1:9" x14ac:dyDescent="0.2">
      <c r="A7518" t="s">
        <v>1242</v>
      </c>
      <c r="B7518" t="s">
        <v>6</v>
      </c>
      <c r="C7518">
        <v>6</v>
      </c>
      <c r="D7518" t="s">
        <v>1256</v>
      </c>
      <c r="E7518">
        <v>4057517</v>
      </c>
      <c r="F7518" t="s">
        <v>1563</v>
      </c>
      <c r="G7518" t="s">
        <v>1550</v>
      </c>
      <c r="H7518">
        <v>2</v>
      </c>
      <c r="I7518">
        <v>20</v>
      </c>
    </row>
    <row r="7519" spans="1:9" x14ac:dyDescent="0.2">
      <c r="A7519" t="s">
        <v>1242</v>
      </c>
      <c r="B7519" t="s">
        <v>6</v>
      </c>
      <c r="C7519">
        <v>6</v>
      </c>
      <c r="D7519" t="s">
        <v>1256</v>
      </c>
      <c r="E7519">
        <v>4057517</v>
      </c>
      <c r="F7519" t="s">
        <v>1563</v>
      </c>
      <c r="G7519" t="s">
        <v>1551</v>
      </c>
      <c r="H7519">
        <v>7</v>
      </c>
      <c r="I7519">
        <v>15</v>
      </c>
    </row>
    <row r="7520" spans="1:9" x14ac:dyDescent="0.2">
      <c r="A7520" t="s">
        <v>1242</v>
      </c>
      <c r="B7520" t="s">
        <v>6</v>
      </c>
      <c r="C7520">
        <v>6</v>
      </c>
      <c r="D7520" t="s">
        <v>1256</v>
      </c>
      <c r="E7520">
        <v>4057517</v>
      </c>
      <c r="F7520" t="s">
        <v>1563</v>
      </c>
      <c r="G7520" t="s">
        <v>1552</v>
      </c>
      <c r="H7520">
        <v>15</v>
      </c>
      <c r="I7520">
        <v>20</v>
      </c>
    </row>
    <row r="7521" spans="1:9" x14ac:dyDescent="0.2">
      <c r="A7521" t="s">
        <v>1242</v>
      </c>
      <c r="B7521" t="s">
        <v>6</v>
      </c>
      <c r="C7521">
        <v>6</v>
      </c>
      <c r="D7521" t="s">
        <v>1256</v>
      </c>
      <c r="E7521">
        <v>4057517</v>
      </c>
      <c r="F7521" t="s">
        <v>1563</v>
      </c>
      <c r="G7521" t="s">
        <v>1553</v>
      </c>
      <c r="H7521">
        <v>13</v>
      </c>
      <c r="I7521">
        <v>15</v>
      </c>
    </row>
    <row r="7522" spans="1:9" x14ac:dyDescent="0.2">
      <c r="A7522" t="s">
        <v>1242</v>
      </c>
      <c r="B7522" t="s">
        <v>6</v>
      </c>
      <c r="C7522">
        <v>6</v>
      </c>
      <c r="D7522" t="s">
        <v>1256</v>
      </c>
      <c r="E7522">
        <v>4057517</v>
      </c>
      <c r="F7522" t="s">
        <v>1563</v>
      </c>
      <c r="G7522" t="s">
        <v>1554</v>
      </c>
      <c r="H7522">
        <v>6</v>
      </c>
      <c r="I7522">
        <v>15</v>
      </c>
    </row>
    <row r="7523" spans="1:9" x14ac:dyDescent="0.2">
      <c r="A7523" t="s">
        <v>1242</v>
      </c>
      <c r="B7523" t="s">
        <v>6</v>
      </c>
      <c r="C7523">
        <v>6</v>
      </c>
      <c r="D7523" t="s">
        <v>1256</v>
      </c>
      <c r="E7523">
        <v>4057517</v>
      </c>
      <c r="F7523" t="s">
        <v>1563</v>
      </c>
      <c r="G7523" t="s">
        <v>1555</v>
      </c>
      <c r="H7523">
        <v>6</v>
      </c>
      <c r="I7523">
        <v>20</v>
      </c>
    </row>
    <row r="7524" spans="1:9" x14ac:dyDescent="0.2">
      <c r="A7524" t="s">
        <v>1242</v>
      </c>
      <c r="B7524" t="s">
        <v>6</v>
      </c>
      <c r="C7524">
        <v>6</v>
      </c>
      <c r="D7524" t="s">
        <v>1256</v>
      </c>
      <c r="E7524">
        <v>4057658</v>
      </c>
      <c r="F7524" t="s">
        <v>1557</v>
      </c>
      <c r="G7524" t="s">
        <v>1546</v>
      </c>
      <c r="H7524">
        <v>11</v>
      </c>
      <c r="I7524">
        <v>18</v>
      </c>
    </row>
    <row r="7525" spans="1:9" x14ac:dyDescent="0.2">
      <c r="A7525" t="s">
        <v>1242</v>
      </c>
      <c r="B7525" t="s">
        <v>6</v>
      </c>
      <c r="C7525">
        <v>6</v>
      </c>
      <c r="D7525" t="s">
        <v>1256</v>
      </c>
      <c r="E7525">
        <v>4057658</v>
      </c>
      <c r="F7525" t="s">
        <v>1557</v>
      </c>
      <c r="G7525" t="s">
        <v>1547</v>
      </c>
      <c r="H7525">
        <v>6</v>
      </c>
      <c r="I7525">
        <v>24</v>
      </c>
    </row>
    <row r="7526" spans="1:9" x14ac:dyDescent="0.2">
      <c r="A7526" t="s">
        <v>1242</v>
      </c>
      <c r="B7526" t="s">
        <v>6</v>
      </c>
      <c r="C7526">
        <v>6</v>
      </c>
      <c r="D7526" t="s">
        <v>1256</v>
      </c>
      <c r="E7526">
        <v>4057658</v>
      </c>
      <c r="F7526" t="s">
        <v>1557</v>
      </c>
      <c r="G7526" t="s">
        <v>1548</v>
      </c>
      <c r="H7526">
        <v>4</v>
      </c>
      <c r="I7526">
        <v>18</v>
      </c>
    </row>
    <row r="7527" spans="1:9" x14ac:dyDescent="0.2">
      <c r="A7527" t="s">
        <v>1242</v>
      </c>
      <c r="B7527" t="s">
        <v>6</v>
      </c>
      <c r="C7527">
        <v>6</v>
      </c>
      <c r="D7527" t="s">
        <v>1256</v>
      </c>
      <c r="E7527">
        <v>4057658</v>
      </c>
      <c r="F7527" t="s">
        <v>1557</v>
      </c>
      <c r="G7527" t="s">
        <v>1549</v>
      </c>
      <c r="H7527">
        <v>7</v>
      </c>
      <c r="I7527">
        <v>24</v>
      </c>
    </row>
    <row r="7528" spans="1:9" x14ac:dyDescent="0.2">
      <c r="A7528" t="s">
        <v>1242</v>
      </c>
      <c r="B7528" t="s">
        <v>6</v>
      </c>
      <c r="C7528">
        <v>6</v>
      </c>
      <c r="D7528" t="s">
        <v>1256</v>
      </c>
      <c r="E7528">
        <v>4057658</v>
      </c>
      <c r="F7528" t="s">
        <v>1557</v>
      </c>
      <c r="G7528" t="s">
        <v>1550</v>
      </c>
      <c r="H7528">
        <v>3</v>
      </c>
      <c r="I7528">
        <v>24</v>
      </c>
    </row>
    <row r="7529" spans="1:9" x14ac:dyDescent="0.2">
      <c r="A7529" t="s">
        <v>1242</v>
      </c>
      <c r="B7529" t="s">
        <v>6</v>
      </c>
      <c r="C7529">
        <v>6</v>
      </c>
      <c r="D7529" t="s">
        <v>1256</v>
      </c>
      <c r="E7529">
        <v>4057658</v>
      </c>
      <c r="F7529" t="s">
        <v>1557</v>
      </c>
      <c r="G7529" t="s">
        <v>1551</v>
      </c>
      <c r="H7529">
        <v>6</v>
      </c>
      <c r="I7529">
        <v>18</v>
      </c>
    </row>
    <row r="7530" spans="1:9" x14ac:dyDescent="0.2">
      <c r="A7530" t="s">
        <v>1242</v>
      </c>
      <c r="B7530" t="s">
        <v>6</v>
      </c>
      <c r="C7530">
        <v>6</v>
      </c>
      <c r="D7530" t="s">
        <v>1256</v>
      </c>
      <c r="E7530">
        <v>4057658</v>
      </c>
      <c r="F7530" t="s">
        <v>1557</v>
      </c>
      <c r="G7530" t="s">
        <v>1552</v>
      </c>
      <c r="H7530">
        <v>15</v>
      </c>
      <c r="I7530">
        <v>24</v>
      </c>
    </row>
    <row r="7531" spans="1:9" x14ac:dyDescent="0.2">
      <c r="A7531" t="s">
        <v>1242</v>
      </c>
      <c r="B7531" t="s">
        <v>6</v>
      </c>
      <c r="C7531">
        <v>6</v>
      </c>
      <c r="D7531" t="s">
        <v>1256</v>
      </c>
      <c r="E7531">
        <v>4057658</v>
      </c>
      <c r="F7531" t="s">
        <v>1557</v>
      </c>
      <c r="G7531" t="s">
        <v>1553</v>
      </c>
      <c r="H7531">
        <v>12</v>
      </c>
      <c r="I7531">
        <v>18</v>
      </c>
    </row>
    <row r="7532" spans="1:9" x14ac:dyDescent="0.2">
      <c r="A7532" t="s">
        <v>1242</v>
      </c>
      <c r="B7532" t="s">
        <v>6</v>
      </c>
      <c r="C7532">
        <v>6</v>
      </c>
      <c r="D7532" t="s">
        <v>1256</v>
      </c>
      <c r="E7532">
        <v>4057658</v>
      </c>
      <c r="F7532" t="s">
        <v>1557</v>
      </c>
      <c r="G7532" t="s">
        <v>1554</v>
      </c>
      <c r="H7532">
        <v>6</v>
      </c>
      <c r="I7532">
        <v>18</v>
      </c>
    </row>
    <row r="7533" spans="1:9" x14ac:dyDescent="0.2">
      <c r="A7533" t="s">
        <v>1242</v>
      </c>
      <c r="B7533" t="s">
        <v>6</v>
      </c>
      <c r="C7533">
        <v>6</v>
      </c>
      <c r="D7533" t="s">
        <v>1256</v>
      </c>
      <c r="E7533">
        <v>4057658</v>
      </c>
      <c r="F7533" t="s">
        <v>1557</v>
      </c>
      <c r="G7533" t="s">
        <v>1555</v>
      </c>
      <c r="H7533">
        <v>10</v>
      </c>
      <c r="I7533">
        <v>24</v>
      </c>
    </row>
    <row r="7534" spans="1:9" x14ac:dyDescent="0.2">
      <c r="A7534" t="s">
        <v>1242</v>
      </c>
      <c r="B7534" t="s">
        <v>6</v>
      </c>
      <c r="C7534">
        <v>6</v>
      </c>
      <c r="D7534" t="s">
        <v>1256</v>
      </c>
      <c r="E7534">
        <v>4057406</v>
      </c>
      <c r="F7534" t="s">
        <v>1563</v>
      </c>
      <c r="G7534" t="s">
        <v>1546</v>
      </c>
      <c r="H7534">
        <v>40</v>
      </c>
      <c r="I7534">
        <v>60</v>
      </c>
    </row>
    <row r="7535" spans="1:9" x14ac:dyDescent="0.2">
      <c r="A7535" t="s">
        <v>1242</v>
      </c>
      <c r="B7535" t="s">
        <v>6</v>
      </c>
      <c r="C7535">
        <v>6</v>
      </c>
      <c r="D7535" t="s">
        <v>1256</v>
      </c>
      <c r="E7535">
        <v>4057406</v>
      </c>
      <c r="F7535" t="s">
        <v>1563</v>
      </c>
      <c r="G7535" t="s">
        <v>1547</v>
      </c>
      <c r="H7535">
        <v>50</v>
      </c>
      <c r="I7535">
        <v>80</v>
      </c>
    </row>
    <row r="7536" spans="1:9" x14ac:dyDescent="0.2">
      <c r="A7536" t="s">
        <v>1242</v>
      </c>
      <c r="B7536" t="s">
        <v>6</v>
      </c>
      <c r="C7536">
        <v>6</v>
      </c>
      <c r="D7536" t="s">
        <v>1256</v>
      </c>
      <c r="E7536">
        <v>4057406</v>
      </c>
      <c r="F7536" t="s">
        <v>1563</v>
      </c>
      <c r="G7536" t="s">
        <v>1548</v>
      </c>
      <c r="H7536">
        <v>23</v>
      </c>
      <c r="I7536">
        <v>60</v>
      </c>
    </row>
    <row r="7537" spans="1:9" x14ac:dyDescent="0.2">
      <c r="A7537" t="s">
        <v>1242</v>
      </c>
      <c r="B7537" t="s">
        <v>6</v>
      </c>
      <c r="C7537">
        <v>6</v>
      </c>
      <c r="D7537" t="s">
        <v>1256</v>
      </c>
      <c r="E7537">
        <v>4057406</v>
      </c>
      <c r="F7537" t="s">
        <v>1563</v>
      </c>
      <c r="G7537" t="s">
        <v>1549</v>
      </c>
      <c r="H7537">
        <v>22</v>
      </c>
      <c r="I7537">
        <v>80</v>
      </c>
    </row>
    <row r="7538" spans="1:9" x14ac:dyDescent="0.2">
      <c r="A7538" t="s">
        <v>1242</v>
      </c>
      <c r="B7538" t="s">
        <v>6</v>
      </c>
      <c r="C7538">
        <v>6</v>
      </c>
      <c r="D7538" t="s">
        <v>1256</v>
      </c>
      <c r="E7538">
        <v>4057406</v>
      </c>
      <c r="F7538" t="s">
        <v>1563</v>
      </c>
      <c r="G7538" t="s">
        <v>1550</v>
      </c>
      <c r="H7538">
        <v>36</v>
      </c>
      <c r="I7538">
        <v>80</v>
      </c>
    </row>
    <row r="7539" spans="1:9" x14ac:dyDescent="0.2">
      <c r="A7539" t="s">
        <v>1242</v>
      </c>
      <c r="B7539" t="s">
        <v>6</v>
      </c>
      <c r="C7539">
        <v>6</v>
      </c>
      <c r="D7539" t="s">
        <v>1256</v>
      </c>
      <c r="E7539">
        <v>4057406</v>
      </c>
      <c r="F7539" t="s">
        <v>1563</v>
      </c>
      <c r="G7539" t="s">
        <v>1551</v>
      </c>
      <c r="H7539">
        <v>26</v>
      </c>
      <c r="I7539">
        <v>60</v>
      </c>
    </row>
    <row r="7540" spans="1:9" x14ac:dyDescent="0.2">
      <c r="A7540" t="s">
        <v>1242</v>
      </c>
      <c r="B7540" t="s">
        <v>6</v>
      </c>
      <c r="C7540">
        <v>6</v>
      </c>
      <c r="D7540" t="s">
        <v>1256</v>
      </c>
      <c r="E7540">
        <v>4057406</v>
      </c>
      <c r="F7540" t="s">
        <v>1563</v>
      </c>
      <c r="G7540" t="s">
        <v>1552</v>
      </c>
      <c r="H7540">
        <v>58</v>
      </c>
      <c r="I7540">
        <v>80</v>
      </c>
    </row>
    <row r="7541" spans="1:9" x14ac:dyDescent="0.2">
      <c r="A7541" t="s">
        <v>1242</v>
      </c>
      <c r="B7541" t="s">
        <v>6</v>
      </c>
      <c r="C7541">
        <v>6</v>
      </c>
      <c r="D7541" t="s">
        <v>1256</v>
      </c>
      <c r="E7541">
        <v>4057406</v>
      </c>
      <c r="F7541" t="s">
        <v>1563</v>
      </c>
      <c r="G7541" t="s">
        <v>1553</v>
      </c>
      <c r="H7541">
        <v>46</v>
      </c>
      <c r="I7541">
        <v>60</v>
      </c>
    </row>
    <row r="7542" spans="1:9" x14ac:dyDescent="0.2">
      <c r="A7542" t="s">
        <v>1242</v>
      </c>
      <c r="B7542" t="s">
        <v>6</v>
      </c>
      <c r="C7542">
        <v>6</v>
      </c>
      <c r="D7542" t="s">
        <v>1256</v>
      </c>
      <c r="E7542">
        <v>4057406</v>
      </c>
      <c r="F7542" t="s">
        <v>1563</v>
      </c>
      <c r="G7542" t="s">
        <v>1554</v>
      </c>
      <c r="H7542">
        <v>26</v>
      </c>
      <c r="I7542">
        <v>60</v>
      </c>
    </row>
    <row r="7543" spans="1:9" x14ac:dyDescent="0.2">
      <c r="A7543" t="s">
        <v>1242</v>
      </c>
      <c r="B7543" t="s">
        <v>6</v>
      </c>
      <c r="C7543">
        <v>6</v>
      </c>
      <c r="D7543" t="s">
        <v>1256</v>
      </c>
      <c r="E7543">
        <v>4057406</v>
      </c>
      <c r="F7543" t="s">
        <v>1563</v>
      </c>
      <c r="G7543" t="s">
        <v>1555</v>
      </c>
      <c r="H7543">
        <v>41</v>
      </c>
      <c r="I7543">
        <v>80</v>
      </c>
    </row>
    <row r="7544" spans="1:9" x14ac:dyDescent="0.2">
      <c r="A7544" t="s">
        <v>1242</v>
      </c>
      <c r="B7544" t="s">
        <v>6</v>
      </c>
      <c r="C7544">
        <v>6</v>
      </c>
      <c r="D7544" t="s">
        <v>1256</v>
      </c>
      <c r="E7544">
        <v>4057467</v>
      </c>
      <c r="F7544" t="s">
        <v>1564</v>
      </c>
      <c r="G7544" t="s">
        <v>1546</v>
      </c>
      <c r="H7544">
        <v>52</v>
      </c>
      <c r="I7544">
        <v>63</v>
      </c>
    </row>
    <row r="7545" spans="1:9" x14ac:dyDescent="0.2">
      <c r="A7545" t="s">
        <v>1242</v>
      </c>
      <c r="B7545" t="s">
        <v>6</v>
      </c>
      <c r="C7545">
        <v>6</v>
      </c>
      <c r="D7545" t="s">
        <v>1256</v>
      </c>
      <c r="E7545">
        <v>4057467</v>
      </c>
      <c r="F7545" t="s">
        <v>1564</v>
      </c>
      <c r="G7545" t="s">
        <v>1547</v>
      </c>
      <c r="H7545">
        <v>70</v>
      </c>
      <c r="I7545">
        <v>84</v>
      </c>
    </row>
    <row r="7546" spans="1:9" x14ac:dyDescent="0.2">
      <c r="A7546" t="s">
        <v>1242</v>
      </c>
      <c r="B7546" t="s">
        <v>6</v>
      </c>
      <c r="C7546">
        <v>6</v>
      </c>
      <c r="D7546" t="s">
        <v>1256</v>
      </c>
      <c r="E7546">
        <v>4057467</v>
      </c>
      <c r="F7546" t="s">
        <v>1564</v>
      </c>
      <c r="G7546" t="s">
        <v>1548</v>
      </c>
      <c r="H7546">
        <v>40</v>
      </c>
      <c r="I7546">
        <v>63</v>
      </c>
    </row>
    <row r="7547" spans="1:9" x14ac:dyDescent="0.2">
      <c r="A7547" t="s">
        <v>1242</v>
      </c>
      <c r="B7547" t="s">
        <v>6</v>
      </c>
      <c r="C7547">
        <v>6</v>
      </c>
      <c r="D7547" t="s">
        <v>1256</v>
      </c>
      <c r="E7547">
        <v>4057467</v>
      </c>
      <c r="F7547" t="s">
        <v>1564</v>
      </c>
      <c r="G7547" t="s">
        <v>1549</v>
      </c>
      <c r="H7547">
        <v>47</v>
      </c>
      <c r="I7547">
        <v>84</v>
      </c>
    </row>
    <row r="7548" spans="1:9" x14ac:dyDescent="0.2">
      <c r="A7548" t="s">
        <v>1242</v>
      </c>
      <c r="B7548" t="s">
        <v>6</v>
      </c>
      <c r="C7548">
        <v>6</v>
      </c>
      <c r="D7548" t="s">
        <v>1256</v>
      </c>
      <c r="E7548">
        <v>4057467</v>
      </c>
      <c r="F7548" t="s">
        <v>1564</v>
      </c>
      <c r="G7548" t="s">
        <v>1550</v>
      </c>
      <c r="H7548">
        <v>68</v>
      </c>
      <c r="I7548">
        <v>84</v>
      </c>
    </row>
    <row r="7549" spans="1:9" x14ac:dyDescent="0.2">
      <c r="A7549" t="s">
        <v>1242</v>
      </c>
      <c r="B7549" t="s">
        <v>6</v>
      </c>
      <c r="C7549">
        <v>6</v>
      </c>
      <c r="D7549" t="s">
        <v>1256</v>
      </c>
      <c r="E7549">
        <v>4057467</v>
      </c>
      <c r="F7549" t="s">
        <v>1564</v>
      </c>
      <c r="G7549" t="s">
        <v>1551</v>
      </c>
      <c r="H7549">
        <v>40</v>
      </c>
      <c r="I7549">
        <v>63</v>
      </c>
    </row>
    <row r="7550" spans="1:9" x14ac:dyDescent="0.2">
      <c r="A7550" t="s">
        <v>1242</v>
      </c>
      <c r="B7550" t="s">
        <v>6</v>
      </c>
      <c r="C7550">
        <v>6</v>
      </c>
      <c r="D7550" t="s">
        <v>1256</v>
      </c>
      <c r="E7550">
        <v>4057467</v>
      </c>
      <c r="F7550" t="s">
        <v>1564</v>
      </c>
      <c r="G7550" t="s">
        <v>1552</v>
      </c>
      <c r="H7550">
        <v>74</v>
      </c>
      <c r="I7550">
        <v>84</v>
      </c>
    </row>
    <row r="7551" spans="1:9" x14ac:dyDescent="0.2">
      <c r="A7551" t="s">
        <v>1242</v>
      </c>
      <c r="B7551" t="s">
        <v>6</v>
      </c>
      <c r="C7551">
        <v>6</v>
      </c>
      <c r="D7551" t="s">
        <v>1256</v>
      </c>
      <c r="E7551">
        <v>4057467</v>
      </c>
      <c r="F7551" t="s">
        <v>1564</v>
      </c>
      <c r="G7551" t="s">
        <v>1553</v>
      </c>
      <c r="H7551">
        <v>55</v>
      </c>
      <c r="I7551">
        <v>63</v>
      </c>
    </row>
    <row r="7552" spans="1:9" x14ac:dyDescent="0.2">
      <c r="A7552" t="s">
        <v>1242</v>
      </c>
      <c r="B7552" t="s">
        <v>6</v>
      </c>
      <c r="C7552">
        <v>6</v>
      </c>
      <c r="D7552" t="s">
        <v>1256</v>
      </c>
      <c r="E7552">
        <v>4057467</v>
      </c>
      <c r="F7552" t="s">
        <v>1564</v>
      </c>
      <c r="G7552" t="s">
        <v>1554</v>
      </c>
      <c r="H7552">
        <v>39</v>
      </c>
      <c r="I7552">
        <v>63</v>
      </c>
    </row>
    <row r="7553" spans="1:9" x14ac:dyDescent="0.2">
      <c r="A7553" t="s">
        <v>1242</v>
      </c>
      <c r="B7553" t="s">
        <v>6</v>
      </c>
      <c r="C7553">
        <v>6</v>
      </c>
      <c r="D7553" t="s">
        <v>1256</v>
      </c>
      <c r="E7553">
        <v>4057467</v>
      </c>
      <c r="F7553" t="s">
        <v>1564</v>
      </c>
      <c r="G7553" t="s">
        <v>1555</v>
      </c>
      <c r="H7553">
        <v>68</v>
      </c>
      <c r="I7553">
        <v>84</v>
      </c>
    </row>
    <row r="7554" spans="1:9" x14ac:dyDescent="0.2">
      <c r="A7554" t="s">
        <v>1242</v>
      </c>
      <c r="B7554" t="s">
        <v>6</v>
      </c>
      <c r="C7554">
        <v>6</v>
      </c>
      <c r="D7554" t="s">
        <v>1256</v>
      </c>
      <c r="E7554">
        <v>4057617</v>
      </c>
      <c r="F7554" t="s">
        <v>1565</v>
      </c>
      <c r="G7554" t="s">
        <v>1546</v>
      </c>
      <c r="H7554">
        <v>41</v>
      </c>
      <c r="I7554">
        <v>54</v>
      </c>
    </row>
    <row r="7555" spans="1:9" x14ac:dyDescent="0.2">
      <c r="A7555" t="s">
        <v>1242</v>
      </c>
      <c r="B7555" t="s">
        <v>6</v>
      </c>
      <c r="C7555">
        <v>6</v>
      </c>
      <c r="D7555" t="s">
        <v>1256</v>
      </c>
      <c r="E7555">
        <v>4057617</v>
      </c>
      <c r="F7555" t="s">
        <v>1565</v>
      </c>
      <c r="G7555" t="s">
        <v>1547</v>
      </c>
      <c r="H7555">
        <v>42</v>
      </c>
      <c r="I7555">
        <v>72</v>
      </c>
    </row>
    <row r="7556" spans="1:9" x14ac:dyDescent="0.2">
      <c r="A7556" t="s">
        <v>1242</v>
      </c>
      <c r="B7556" t="s">
        <v>6</v>
      </c>
      <c r="C7556">
        <v>6</v>
      </c>
      <c r="D7556" t="s">
        <v>1256</v>
      </c>
      <c r="E7556">
        <v>4057617</v>
      </c>
      <c r="F7556" t="s">
        <v>1565</v>
      </c>
      <c r="G7556" t="s">
        <v>1548</v>
      </c>
      <c r="H7556">
        <v>21</v>
      </c>
      <c r="I7556">
        <v>54</v>
      </c>
    </row>
    <row r="7557" spans="1:9" x14ac:dyDescent="0.2">
      <c r="A7557" t="s">
        <v>1242</v>
      </c>
      <c r="B7557" t="s">
        <v>6</v>
      </c>
      <c r="C7557">
        <v>6</v>
      </c>
      <c r="D7557" t="s">
        <v>1256</v>
      </c>
      <c r="E7557">
        <v>4057617</v>
      </c>
      <c r="F7557" t="s">
        <v>1565</v>
      </c>
      <c r="G7557" t="s">
        <v>1549</v>
      </c>
      <c r="H7557">
        <v>28</v>
      </c>
      <c r="I7557">
        <v>72</v>
      </c>
    </row>
    <row r="7558" spans="1:9" x14ac:dyDescent="0.2">
      <c r="A7558" t="s">
        <v>1242</v>
      </c>
      <c r="B7558" t="s">
        <v>6</v>
      </c>
      <c r="C7558">
        <v>6</v>
      </c>
      <c r="D7558" t="s">
        <v>1256</v>
      </c>
      <c r="E7558">
        <v>4057617</v>
      </c>
      <c r="F7558" t="s">
        <v>1565</v>
      </c>
      <c r="G7558" t="s">
        <v>1550</v>
      </c>
      <c r="H7558">
        <v>35</v>
      </c>
      <c r="I7558">
        <v>72</v>
      </c>
    </row>
    <row r="7559" spans="1:9" x14ac:dyDescent="0.2">
      <c r="A7559" t="s">
        <v>1242</v>
      </c>
      <c r="B7559" t="s">
        <v>6</v>
      </c>
      <c r="C7559">
        <v>6</v>
      </c>
      <c r="D7559" t="s">
        <v>1256</v>
      </c>
      <c r="E7559">
        <v>4057617</v>
      </c>
      <c r="F7559" t="s">
        <v>1565</v>
      </c>
      <c r="G7559" t="s">
        <v>1551</v>
      </c>
      <c r="H7559">
        <v>21</v>
      </c>
      <c r="I7559">
        <v>54</v>
      </c>
    </row>
    <row r="7560" spans="1:9" x14ac:dyDescent="0.2">
      <c r="A7560" t="s">
        <v>1242</v>
      </c>
      <c r="B7560" t="s">
        <v>6</v>
      </c>
      <c r="C7560">
        <v>6</v>
      </c>
      <c r="D7560" t="s">
        <v>1256</v>
      </c>
      <c r="E7560">
        <v>4057617</v>
      </c>
      <c r="F7560" t="s">
        <v>1565</v>
      </c>
      <c r="G7560" t="s">
        <v>1552</v>
      </c>
      <c r="H7560">
        <v>48</v>
      </c>
      <c r="I7560">
        <v>72</v>
      </c>
    </row>
    <row r="7561" spans="1:9" x14ac:dyDescent="0.2">
      <c r="A7561" t="s">
        <v>1242</v>
      </c>
      <c r="B7561" t="s">
        <v>6</v>
      </c>
      <c r="C7561">
        <v>6</v>
      </c>
      <c r="D7561" t="s">
        <v>1256</v>
      </c>
      <c r="E7561">
        <v>4057617</v>
      </c>
      <c r="F7561" t="s">
        <v>1565</v>
      </c>
      <c r="G7561" t="s">
        <v>1553</v>
      </c>
      <c r="H7561">
        <v>42</v>
      </c>
      <c r="I7561">
        <v>54</v>
      </c>
    </row>
    <row r="7562" spans="1:9" x14ac:dyDescent="0.2">
      <c r="A7562" t="s">
        <v>1242</v>
      </c>
      <c r="B7562" t="s">
        <v>6</v>
      </c>
      <c r="C7562">
        <v>6</v>
      </c>
      <c r="D7562" t="s">
        <v>1256</v>
      </c>
      <c r="E7562">
        <v>4057617</v>
      </c>
      <c r="F7562" t="s">
        <v>1565</v>
      </c>
      <c r="G7562" t="s">
        <v>1554</v>
      </c>
      <c r="H7562">
        <v>27</v>
      </c>
      <c r="I7562">
        <v>54</v>
      </c>
    </row>
    <row r="7563" spans="1:9" x14ac:dyDescent="0.2">
      <c r="A7563" t="s">
        <v>1242</v>
      </c>
      <c r="B7563" t="s">
        <v>6</v>
      </c>
      <c r="C7563">
        <v>6</v>
      </c>
      <c r="D7563" t="s">
        <v>1256</v>
      </c>
      <c r="E7563">
        <v>4057617</v>
      </c>
      <c r="F7563" t="s">
        <v>1565</v>
      </c>
      <c r="G7563" t="s">
        <v>1555</v>
      </c>
      <c r="H7563">
        <v>38</v>
      </c>
      <c r="I7563">
        <v>72</v>
      </c>
    </row>
    <row r="7564" spans="1:9" x14ac:dyDescent="0.2">
      <c r="A7564" t="s">
        <v>1242</v>
      </c>
      <c r="B7564" t="s">
        <v>6</v>
      </c>
      <c r="C7564">
        <v>6</v>
      </c>
      <c r="D7564" t="s">
        <v>1256</v>
      </c>
      <c r="E7564">
        <v>4057437</v>
      </c>
      <c r="F7564" t="s">
        <v>1566</v>
      </c>
      <c r="G7564" t="s">
        <v>1546</v>
      </c>
      <c r="H7564">
        <v>30</v>
      </c>
      <c r="I7564">
        <v>54</v>
      </c>
    </row>
    <row r="7565" spans="1:9" x14ac:dyDescent="0.2">
      <c r="A7565" t="s">
        <v>1242</v>
      </c>
      <c r="B7565" t="s">
        <v>6</v>
      </c>
      <c r="C7565">
        <v>6</v>
      </c>
      <c r="D7565" t="s">
        <v>1256</v>
      </c>
      <c r="E7565">
        <v>4057437</v>
      </c>
      <c r="F7565" t="s">
        <v>1566</v>
      </c>
      <c r="G7565" t="s">
        <v>1547</v>
      </c>
      <c r="H7565">
        <v>38</v>
      </c>
      <c r="I7565">
        <v>72</v>
      </c>
    </row>
    <row r="7566" spans="1:9" x14ac:dyDescent="0.2">
      <c r="A7566" t="s">
        <v>1242</v>
      </c>
      <c r="B7566" t="s">
        <v>6</v>
      </c>
      <c r="C7566">
        <v>6</v>
      </c>
      <c r="D7566" t="s">
        <v>1256</v>
      </c>
      <c r="E7566">
        <v>4057437</v>
      </c>
      <c r="F7566" t="s">
        <v>1566</v>
      </c>
      <c r="G7566" t="s">
        <v>1548</v>
      </c>
      <c r="H7566">
        <v>20</v>
      </c>
      <c r="I7566">
        <v>54</v>
      </c>
    </row>
    <row r="7567" spans="1:9" x14ac:dyDescent="0.2">
      <c r="A7567" t="s">
        <v>1242</v>
      </c>
      <c r="B7567" t="s">
        <v>6</v>
      </c>
      <c r="C7567">
        <v>6</v>
      </c>
      <c r="D7567" t="s">
        <v>1256</v>
      </c>
      <c r="E7567">
        <v>4057437</v>
      </c>
      <c r="F7567" t="s">
        <v>1566</v>
      </c>
      <c r="G7567" t="s">
        <v>1549</v>
      </c>
      <c r="H7567">
        <v>23</v>
      </c>
      <c r="I7567">
        <v>72</v>
      </c>
    </row>
    <row r="7568" spans="1:9" x14ac:dyDescent="0.2">
      <c r="A7568" t="s">
        <v>1242</v>
      </c>
      <c r="B7568" t="s">
        <v>6</v>
      </c>
      <c r="C7568">
        <v>6</v>
      </c>
      <c r="D7568" t="s">
        <v>1256</v>
      </c>
      <c r="E7568">
        <v>4057437</v>
      </c>
      <c r="F7568" t="s">
        <v>1566</v>
      </c>
      <c r="G7568" t="s">
        <v>1550</v>
      </c>
      <c r="H7568">
        <v>33</v>
      </c>
      <c r="I7568">
        <v>72</v>
      </c>
    </row>
    <row r="7569" spans="1:9" x14ac:dyDescent="0.2">
      <c r="A7569" t="s">
        <v>1242</v>
      </c>
      <c r="B7569" t="s">
        <v>6</v>
      </c>
      <c r="C7569">
        <v>6</v>
      </c>
      <c r="D7569" t="s">
        <v>1256</v>
      </c>
      <c r="E7569">
        <v>4057437</v>
      </c>
      <c r="F7569" t="s">
        <v>1566</v>
      </c>
      <c r="G7569" t="s">
        <v>1551</v>
      </c>
      <c r="H7569">
        <v>14</v>
      </c>
      <c r="I7569">
        <v>54</v>
      </c>
    </row>
    <row r="7570" spans="1:9" x14ac:dyDescent="0.2">
      <c r="A7570" t="s">
        <v>1242</v>
      </c>
      <c r="B7570" t="s">
        <v>6</v>
      </c>
      <c r="C7570">
        <v>6</v>
      </c>
      <c r="D7570" t="s">
        <v>1256</v>
      </c>
      <c r="E7570">
        <v>4057437</v>
      </c>
      <c r="F7570" t="s">
        <v>1566</v>
      </c>
      <c r="G7570" t="s">
        <v>1552</v>
      </c>
      <c r="H7570">
        <v>51</v>
      </c>
      <c r="I7570">
        <v>72</v>
      </c>
    </row>
    <row r="7571" spans="1:9" x14ac:dyDescent="0.2">
      <c r="A7571" t="s">
        <v>1242</v>
      </c>
      <c r="B7571" t="s">
        <v>6</v>
      </c>
      <c r="C7571">
        <v>6</v>
      </c>
      <c r="D7571" t="s">
        <v>1256</v>
      </c>
      <c r="E7571">
        <v>4057437</v>
      </c>
      <c r="F7571" t="s">
        <v>1566</v>
      </c>
      <c r="G7571" t="s">
        <v>1553</v>
      </c>
      <c r="H7571">
        <v>38</v>
      </c>
      <c r="I7571">
        <v>54</v>
      </c>
    </row>
    <row r="7572" spans="1:9" x14ac:dyDescent="0.2">
      <c r="A7572" t="s">
        <v>1242</v>
      </c>
      <c r="B7572" t="s">
        <v>6</v>
      </c>
      <c r="C7572">
        <v>6</v>
      </c>
      <c r="D7572" t="s">
        <v>1256</v>
      </c>
      <c r="E7572">
        <v>4057437</v>
      </c>
      <c r="F7572" t="s">
        <v>1566</v>
      </c>
      <c r="G7572" t="s">
        <v>1554</v>
      </c>
      <c r="H7572">
        <v>25</v>
      </c>
      <c r="I7572">
        <v>54</v>
      </c>
    </row>
    <row r="7573" spans="1:9" x14ac:dyDescent="0.2">
      <c r="A7573" t="s">
        <v>1242</v>
      </c>
      <c r="B7573" t="s">
        <v>6</v>
      </c>
      <c r="C7573">
        <v>6</v>
      </c>
      <c r="D7573" t="s">
        <v>1256</v>
      </c>
      <c r="E7573">
        <v>4057437</v>
      </c>
      <c r="F7573" t="s">
        <v>1566</v>
      </c>
      <c r="G7573" t="s">
        <v>1555</v>
      </c>
      <c r="H7573">
        <v>34</v>
      </c>
      <c r="I7573">
        <v>72</v>
      </c>
    </row>
    <row r="7574" spans="1:9" x14ac:dyDescent="0.2">
      <c r="A7574" t="s">
        <v>1242</v>
      </c>
      <c r="B7574" t="s">
        <v>6</v>
      </c>
      <c r="C7574">
        <v>6</v>
      </c>
      <c r="D7574" t="s">
        <v>1256</v>
      </c>
      <c r="E7574">
        <v>4057529</v>
      </c>
      <c r="F7574" t="s">
        <v>1557</v>
      </c>
      <c r="G7574" t="s">
        <v>1546</v>
      </c>
      <c r="H7574">
        <v>17</v>
      </c>
      <c r="I7574">
        <v>30</v>
      </c>
    </row>
    <row r="7575" spans="1:9" x14ac:dyDescent="0.2">
      <c r="A7575" t="s">
        <v>1242</v>
      </c>
      <c r="B7575" t="s">
        <v>6</v>
      </c>
      <c r="C7575">
        <v>6</v>
      </c>
      <c r="D7575" t="s">
        <v>1256</v>
      </c>
      <c r="E7575">
        <v>4057529</v>
      </c>
      <c r="F7575" t="s">
        <v>1557</v>
      </c>
      <c r="G7575" t="s">
        <v>1547</v>
      </c>
      <c r="H7575">
        <v>17</v>
      </c>
      <c r="I7575">
        <v>40</v>
      </c>
    </row>
    <row r="7576" spans="1:9" x14ac:dyDescent="0.2">
      <c r="A7576" t="s">
        <v>1242</v>
      </c>
      <c r="B7576" t="s">
        <v>6</v>
      </c>
      <c r="C7576">
        <v>6</v>
      </c>
      <c r="D7576" t="s">
        <v>1256</v>
      </c>
      <c r="E7576">
        <v>4057529</v>
      </c>
      <c r="F7576" t="s">
        <v>1557</v>
      </c>
      <c r="G7576" t="s">
        <v>1548</v>
      </c>
      <c r="H7576">
        <v>9</v>
      </c>
      <c r="I7576">
        <v>30</v>
      </c>
    </row>
    <row r="7577" spans="1:9" x14ac:dyDescent="0.2">
      <c r="A7577" t="s">
        <v>1242</v>
      </c>
      <c r="B7577" t="s">
        <v>6</v>
      </c>
      <c r="C7577">
        <v>6</v>
      </c>
      <c r="D7577" t="s">
        <v>1256</v>
      </c>
      <c r="E7577">
        <v>4057529</v>
      </c>
      <c r="F7577" t="s">
        <v>1557</v>
      </c>
      <c r="G7577" t="s">
        <v>1549</v>
      </c>
      <c r="H7577">
        <v>15</v>
      </c>
      <c r="I7577">
        <v>40</v>
      </c>
    </row>
    <row r="7578" spans="1:9" x14ac:dyDescent="0.2">
      <c r="A7578" t="s">
        <v>1242</v>
      </c>
      <c r="B7578" t="s">
        <v>6</v>
      </c>
      <c r="C7578">
        <v>6</v>
      </c>
      <c r="D7578" t="s">
        <v>1256</v>
      </c>
      <c r="E7578">
        <v>4057529</v>
      </c>
      <c r="F7578" t="s">
        <v>1557</v>
      </c>
      <c r="G7578" t="s">
        <v>1550</v>
      </c>
      <c r="H7578">
        <v>15</v>
      </c>
      <c r="I7578">
        <v>40</v>
      </c>
    </row>
    <row r="7579" spans="1:9" x14ac:dyDescent="0.2">
      <c r="A7579" t="s">
        <v>1242</v>
      </c>
      <c r="B7579" t="s">
        <v>6</v>
      </c>
      <c r="C7579">
        <v>6</v>
      </c>
      <c r="D7579" t="s">
        <v>1256</v>
      </c>
      <c r="E7579">
        <v>4057529</v>
      </c>
      <c r="F7579" t="s">
        <v>1557</v>
      </c>
      <c r="G7579" t="s">
        <v>1551</v>
      </c>
      <c r="H7579">
        <v>11</v>
      </c>
      <c r="I7579">
        <v>30</v>
      </c>
    </row>
    <row r="7580" spans="1:9" x14ac:dyDescent="0.2">
      <c r="A7580" t="s">
        <v>1242</v>
      </c>
      <c r="B7580" t="s">
        <v>6</v>
      </c>
      <c r="C7580">
        <v>6</v>
      </c>
      <c r="D7580" t="s">
        <v>1256</v>
      </c>
      <c r="E7580">
        <v>4057529</v>
      </c>
      <c r="F7580" t="s">
        <v>1557</v>
      </c>
      <c r="G7580" t="s">
        <v>1552</v>
      </c>
      <c r="H7580">
        <v>21</v>
      </c>
      <c r="I7580">
        <v>40</v>
      </c>
    </row>
    <row r="7581" spans="1:9" x14ac:dyDescent="0.2">
      <c r="A7581" t="s">
        <v>1242</v>
      </c>
      <c r="B7581" t="s">
        <v>6</v>
      </c>
      <c r="C7581">
        <v>6</v>
      </c>
      <c r="D7581" t="s">
        <v>1256</v>
      </c>
      <c r="E7581">
        <v>4057529</v>
      </c>
      <c r="F7581" t="s">
        <v>1557</v>
      </c>
      <c r="G7581" t="s">
        <v>1553</v>
      </c>
      <c r="H7581">
        <v>16</v>
      </c>
      <c r="I7581">
        <v>30</v>
      </c>
    </row>
    <row r="7582" spans="1:9" x14ac:dyDescent="0.2">
      <c r="A7582" t="s">
        <v>1242</v>
      </c>
      <c r="B7582" t="s">
        <v>6</v>
      </c>
      <c r="C7582">
        <v>6</v>
      </c>
      <c r="D7582" t="s">
        <v>1256</v>
      </c>
      <c r="E7582">
        <v>4057529</v>
      </c>
      <c r="F7582" t="s">
        <v>1557</v>
      </c>
      <c r="G7582" t="s">
        <v>1554</v>
      </c>
      <c r="H7582">
        <v>10</v>
      </c>
      <c r="I7582">
        <v>30</v>
      </c>
    </row>
    <row r="7583" spans="1:9" x14ac:dyDescent="0.2">
      <c r="A7583" t="s">
        <v>1242</v>
      </c>
      <c r="B7583" t="s">
        <v>6</v>
      </c>
      <c r="C7583">
        <v>6</v>
      </c>
      <c r="D7583" t="s">
        <v>1256</v>
      </c>
      <c r="E7583">
        <v>4057529</v>
      </c>
      <c r="F7583" t="s">
        <v>1557</v>
      </c>
      <c r="G7583" t="s">
        <v>1555</v>
      </c>
      <c r="H7583">
        <v>18</v>
      </c>
      <c r="I7583">
        <v>40</v>
      </c>
    </row>
    <row r="7584" spans="1:9" x14ac:dyDescent="0.2">
      <c r="A7584" t="s">
        <v>1242</v>
      </c>
      <c r="B7584" t="s">
        <v>6</v>
      </c>
      <c r="C7584">
        <v>6</v>
      </c>
      <c r="D7584" t="s">
        <v>1256</v>
      </c>
      <c r="E7584">
        <v>4057603</v>
      </c>
      <c r="F7584" t="s">
        <v>1562</v>
      </c>
      <c r="G7584" t="s">
        <v>1546</v>
      </c>
      <c r="H7584">
        <v>19</v>
      </c>
      <c r="I7584">
        <v>30</v>
      </c>
    </row>
    <row r="7585" spans="1:9" x14ac:dyDescent="0.2">
      <c r="A7585" t="s">
        <v>1242</v>
      </c>
      <c r="B7585" t="s">
        <v>6</v>
      </c>
      <c r="C7585">
        <v>6</v>
      </c>
      <c r="D7585" t="s">
        <v>1256</v>
      </c>
      <c r="E7585">
        <v>4057603</v>
      </c>
      <c r="F7585" t="s">
        <v>1562</v>
      </c>
      <c r="G7585" t="s">
        <v>1547</v>
      </c>
      <c r="H7585">
        <v>15</v>
      </c>
      <c r="I7585">
        <v>40</v>
      </c>
    </row>
    <row r="7586" spans="1:9" x14ac:dyDescent="0.2">
      <c r="A7586" t="s">
        <v>1242</v>
      </c>
      <c r="B7586" t="s">
        <v>6</v>
      </c>
      <c r="C7586">
        <v>6</v>
      </c>
      <c r="D7586" t="s">
        <v>1256</v>
      </c>
      <c r="E7586">
        <v>4057603</v>
      </c>
      <c r="F7586" t="s">
        <v>1562</v>
      </c>
      <c r="G7586" t="s">
        <v>1548</v>
      </c>
      <c r="H7586">
        <v>8</v>
      </c>
      <c r="I7586">
        <v>30</v>
      </c>
    </row>
    <row r="7587" spans="1:9" x14ac:dyDescent="0.2">
      <c r="A7587" t="s">
        <v>1242</v>
      </c>
      <c r="B7587" t="s">
        <v>6</v>
      </c>
      <c r="C7587">
        <v>6</v>
      </c>
      <c r="D7587" t="s">
        <v>1256</v>
      </c>
      <c r="E7587">
        <v>4057603</v>
      </c>
      <c r="F7587" t="s">
        <v>1562</v>
      </c>
      <c r="G7587" t="s">
        <v>1549</v>
      </c>
      <c r="H7587">
        <v>13</v>
      </c>
      <c r="I7587">
        <v>40</v>
      </c>
    </row>
    <row r="7588" spans="1:9" x14ac:dyDescent="0.2">
      <c r="A7588" t="s">
        <v>1242</v>
      </c>
      <c r="B7588" t="s">
        <v>6</v>
      </c>
      <c r="C7588">
        <v>6</v>
      </c>
      <c r="D7588" t="s">
        <v>1256</v>
      </c>
      <c r="E7588">
        <v>4057603</v>
      </c>
      <c r="F7588" t="s">
        <v>1562</v>
      </c>
      <c r="G7588" t="s">
        <v>1550</v>
      </c>
      <c r="H7588">
        <v>10</v>
      </c>
      <c r="I7588">
        <v>40</v>
      </c>
    </row>
    <row r="7589" spans="1:9" x14ac:dyDescent="0.2">
      <c r="A7589" t="s">
        <v>1242</v>
      </c>
      <c r="B7589" t="s">
        <v>6</v>
      </c>
      <c r="C7589">
        <v>6</v>
      </c>
      <c r="D7589" t="s">
        <v>1256</v>
      </c>
      <c r="E7589">
        <v>4057603</v>
      </c>
      <c r="F7589" t="s">
        <v>1562</v>
      </c>
      <c r="G7589" t="s">
        <v>1551</v>
      </c>
      <c r="H7589">
        <v>12</v>
      </c>
      <c r="I7589">
        <v>30</v>
      </c>
    </row>
    <row r="7590" spans="1:9" x14ac:dyDescent="0.2">
      <c r="A7590" t="s">
        <v>1242</v>
      </c>
      <c r="B7590" t="s">
        <v>6</v>
      </c>
      <c r="C7590">
        <v>6</v>
      </c>
      <c r="D7590" t="s">
        <v>1256</v>
      </c>
      <c r="E7590">
        <v>4057603</v>
      </c>
      <c r="F7590" t="s">
        <v>1562</v>
      </c>
      <c r="G7590" t="s">
        <v>1552</v>
      </c>
      <c r="H7590">
        <v>26</v>
      </c>
      <c r="I7590">
        <v>40</v>
      </c>
    </row>
    <row r="7591" spans="1:9" x14ac:dyDescent="0.2">
      <c r="A7591" t="s">
        <v>1242</v>
      </c>
      <c r="B7591" t="s">
        <v>6</v>
      </c>
      <c r="C7591">
        <v>6</v>
      </c>
      <c r="D7591" t="s">
        <v>1256</v>
      </c>
      <c r="E7591">
        <v>4057603</v>
      </c>
      <c r="F7591" t="s">
        <v>1562</v>
      </c>
      <c r="G7591" t="s">
        <v>1553</v>
      </c>
      <c r="H7591">
        <v>23</v>
      </c>
      <c r="I7591">
        <v>30</v>
      </c>
    </row>
    <row r="7592" spans="1:9" x14ac:dyDescent="0.2">
      <c r="A7592" t="s">
        <v>1242</v>
      </c>
      <c r="B7592" t="s">
        <v>6</v>
      </c>
      <c r="C7592">
        <v>6</v>
      </c>
      <c r="D7592" t="s">
        <v>1256</v>
      </c>
      <c r="E7592">
        <v>4057603</v>
      </c>
      <c r="F7592" t="s">
        <v>1562</v>
      </c>
      <c r="G7592" t="s">
        <v>1554</v>
      </c>
      <c r="H7592">
        <v>10</v>
      </c>
      <c r="I7592">
        <v>30</v>
      </c>
    </row>
    <row r="7593" spans="1:9" x14ac:dyDescent="0.2">
      <c r="A7593" t="s">
        <v>1242</v>
      </c>
      <c r="B7593" t="s">
        <v>6</v>
      </c>
      <c r="C7593">
        <v>6</v>
      </c>
      <c r="D7593" t="s">
        <v>1256</v>
      </c>
      <c r="E7593">
        <v>4057603</v>
      </c>
      <c r="F7593" t="s">
        <v>1562</v>
      </c>
      <c r="G7593" t="s">
        <v>1555</v>
      </c>
      <c r="H7593">
        <v>21</v>
      </c>
      <c r="I7593">
        <v>40</v>
      </c>
    </row>
    <row r="7594" spans="1:9" x14ac:dyDescent="0.2">
      <c r="A7594" t="s">
        <v>1242</v>
      </c>
      <c r="B7594" t="s">
        <v>6</v>
      </c>
      <c r="C7594">
        <v>6</v>
      </c>
      <c r="D7594" t="s">
        <v>1256</v>
      </c>
      <c r="E7594">
        <v>4057614</v>
      </c>
      <c r="F7594" t="s">
        <v>1567</v>
      </c>
      <c r="G7594" t="s">
        <v>1546</v>
      </c>
      <c r="H7594">
        <v>14</v>
      </c>
      <c r="I7594">
        <v>24</v>
      </c>
    </row>
    <row r="7595" spans="1:9" x14ac:dyDescent="0.2">
      <c r="A7595" t="s">
        <v>1242</v>
      </c>
      <c r="B7595" t="s">
        <v>6</v>
      </c>
      <c r="C7595">
        <v>6</v>
      </c>
      <c r="D7595" t="s">
        <v>1256</v>
      </c>
      <c r="E7595">
        <v>4057614</v>
      </c>
      <c r="F7595" t="s">
        <v>1567</v>
      </c>
      <c r="G7595" t="s">
        <v>1547</v>
      </c>
      <c r="H7595">
        <v>13</v>
      </c>
      <c r="I7595">
        <v>32</v>
      </c>
    </row>
    <row r="7596" spans="1:9" x14ac:dyDescent="0.2">
      <c r="A7596" t="s">
        <v>1242</v>
      </c>
      <c r="B7596" t="s">
        <v>6</v>
      </c>
      <c r="C7596">
        <v>6</v>
      </c>
      <c r="D7596" t="s">
        <v>1256</v>
      </c>
      <c r="E7596">
        <v>4057614</v>
      </c>
      <c r="F7596" t="s">
        <v>1567</v>
      </c>
      <c r="G7596" t="s">
        <v>1548</v>
      </c>
      <c r="H7596">
        <v>9</v>
      </c>
      <c r="I7596">
        <v>24</v>
      </c>
    </row>
    <row r="7597" spans="1:9" x14ac:dyDescent="0.2">
      <c r="A7597" t="s">
        <v>1242</v>
      </c>
      <c r="B7597" t="s">
        <v>6</v>
      </c>
      <c r="C7597">
        <v>6</v>
      </c>
      <c r="D7597" t="s">
        <v>1256</v>
      </c>
      <c r="E7597">
        <v>4057614</v>
      </c>
      <c r="F7597" t="s">
        <v>1567</v>
      </c>
      <c r="G7597" t="s">
        <v>1549</v>
      </c>
      <c r="H7597">
        <v>9</v>
      </c>
      <c r="I7597">
        <v>32</v>
      </c>
    </row>
    <row r="7598" spans="1:9" x14ac:dyDescent="0.2">
      <c r="A7598" t="s">
        <v>1242</v>
      </c>
      <c r="B7598" t="s">
        <v>6</v>
      </c>
      <c r="C7598">
        <v>6</v>
      </c>
      <c r="D7598" t="s">
        <v>1256</v>
      </c>
      <c r="E7598">
        <v>4057614</v>
      </c>
      <c r="F7598" t="s">
        <v>1567</v>
      </c>
      <c r="G7598" t="s">
        <v>1550</v>
      </c>
      <c r="H7598">
        <v>10</v>
      </c>
      <c r="I7598">
        <v>32</v>
      </c>
    </row>
    <row r="7599" spans="1:9" x14ac:dyDescent="0.2">
      <c r="A7599" t="s">
        <v>1242</v>
      </c>
      <c r="B7599" t="s">
        <v>6</v>
      </c>
      <c r="C7599">
        <v>6</v>
      </c>
      <c r="D7599" t="s">
        <v>1256</v>
      </c>
      <c r="E7599">
        <v>4057614</v>
      </c>
      <c r="F7599" t="s">
        <v>1567</v>
      </c>
      <c r="G7599" t="s">
        <v>1551</v>
      </c>
      <c r="H7599">
        <v>8</v>
      </c>
      <c r="I7599">
        <v>24</v>
      </c>
    </row>
    <row r="7600" spans="1:9" x14ac:dyDescent="0.2">
      <c r="A7600" t="s">
        <v>1242</v>
      </c>
      <c r="B7600" t="s">
        <v>6</v>
      </c>
      <c r="C7600">
        <v>6</v>
      </c>
      <c r="D7600" t="s">
        <v>1256</v>
      </c>
      <c r="E7600">
        <v>4057614</v>
      </c>
      <c r="F7600" t="s">
        <v>1567</v>
      </c>
      <c r="G7600" t="s">
        <v>1552</v>
      </c>
      <c r="H7600">
        <v>20</v>
      </c>
      <c r="I7600">
        <v>32</v>
      </c>
    </row>
    <row r="7601" spans="1:9" x14ac:dyDescent="0.2">
      <c r="A7601" t="s">
        <v>1242</v>
      </c>
      <c r="B7601" t="s">
        <v>6</v>
      </c>
      <c r="C7601">
        <v>6</v>
      </c>
      <c r="D7601" t="s">
        <v>1256</v>
      </c>
      <c r="E7601">
        <v>4057614</v>
      </c>
      <c r="F7601" t="s">
        <v>1567</v>
      </c>
      <c r="G7601" t="s">
        <v>1553</v>
      </c>
      <c r="H7601">
        <v>15</v>
      </c>
      <c r="I7601">
        <v>24</v>
      </c>
    </row>
    <row r="7602" spans="1:9" x14ac:dyDescent="0.2">
      <c r="A7602" t="s">
        <v>1242</v>
      </c>
      <c r="B7602" t="s">
        <v>6</v>
      </c>
      <c r="C7602">
        <v>6</v>
      </c>
      <c r="D7602" t="s">
        <v>1256</v>
      </c>
      <c r="E7602">
        <v>4057614</v>
      </c>
      <c r="F7602" t="s">
        <v>1567</v>
      </c>
      <c r="G7602" t="s">
        <v>1554</v>
      </c>
      <c r="H7602">
        <v>10</v>
      </c>
      <c r="I7602">
        <v>24</v>
      </c>
    </row>
    <row r="7603" spans="1:9" x14ac:dyDescent="0.2">
      <c r="A7603" t="s">
        <v>1242</v>
      </c>
      <c r="B7603" t="s">
        <v>6</v>
      </c>
      <c r="C7603">
        <v>6</v>
      </c>
      <c r="D7603" t="s">
        <v>1256</v>
      </c>
      <c r="E7603">
        <v>4057614</v>
      </c>
      <c r="F7603" t="s">
        <v>1567</v>
      </c>
      <c r="G7603" t="s">
        <v>1555</v>
      </c>
      <c r="H7603">
        <v>16</v>
      </c>
      <c r="I7603">
        <v>32</v>
      </c>
    </row>
    <row r="7604" spans="1:9" x14ac:dyDescent="0.2">
      <c r="A7604" t="s">
        <v>1242</v>
      </c>
      <c r="B7604" t="s">
        <v>6</v>
      </c>
      <c r="C7604">
        <v>6</v>
      </c>
      <c r="D7604" t="s">
        <v>1256</v>
      </c>
      <c r="E7604">
        <v>4057664</v>
      </c>
      <c r="F7604" t="s">
        <v>1559</v>
      </c>
      <c r="G7604" t="s">
        <v>1546</v>
      </c>
      <c r="H7604">
        <v>13</v>
      </c>
      <c r="I7604">
        <v>18</v>
      </c>
    </row>
    <row r="7605" spans="1:9" x14ac:dyDescent="0.2">
      <c r="A7605" t="s">
        <v>1242</v>
      </c>
      <c r="B7605" t="s">
        <v>6</v>
      </c>
      <c r="C7605">
        <v>6</v>
      </c>
      <c r="D7605" t="s">
        <v>1256</v>
      </c>
      <c r="E7605">
        <v>4057664</v>
      </c>
      <c r="F7605" t="s">
        <v>1559</v>
      </c>
      <c r="G7605" t="s">
        <v>1547</v>
      </c>
      <c r="H7605">
        <v>12</v>
      </c>
      <c r="I7605">
        <v>24</v>
      </c>
    </row>
    <row r="7606" spans="1:9" x14ac:dyDescent="0.2">
      <c r="A7606" t="s">
        <v>1242</v>
      </c>
      <c r="B7606" t="s">
        <v>6</v>
      </c>
      <c r="C7606">
        <v>6</v>
      </c>
      <c r="D7606" t="s">
        <v>1256</v>
      </c>
      <c r="E7606">
        <v>4057664</v>
      </c>
      <c r="F7606" t="s">
        <v>1559</v>
      </c>
      <c r="G7606" t="s">
        <v>1548</v>
      </c>
      <c r="H7606">
        <v>9</v>
      </c>
      <c r="I7606">
        <v>18</v>
      </c>
    </row>
    <row r="7607" spans="1:9" x14ac:dyDescent="0.2">
      <c r="A7607" t="s">
        <v>1242</v>
      </c>
      <c r="B7607" t="s">
        <v>6</v>
      </c>
      <c r="C7607">
        <v>6</v>
      </c>
      <c r="D7607" t="s">
        <v>1256</v>
      </c>
      <c r="E7607">
        <v>4057664</v>
      </c>
      <c r="F7607" t="s">
        <v>1559</v>
      </c>
      <c r="G7607" t="s">
        <v>1549</v>
      </c>
      <c r="H7607">
        <v>7</v>
      </c>
      <c r="I7607">
        <v>24</v>
      </c>
    </row>
    <row r="7608" spans="1:9" x14ac:dyDescent="0.2">
      <c r="A7608" t="s">
        <v>1242</v>
      </c>
      <c r="B7608" t="s">
        <v>6</v>
      </c>
      <c r="C7608">
        <v>6</v>
      </c>
      <c r="D7608" t="s">
        <v>1256</v>
      </c>
      <c r="E7608">
        <v>4057664</v>
      </c>
      <c r="F7608" t="s">
        <v>1559</v>
      </c>
      <c r="G7608" t="s">
        <v>1550</v>
      </c>
      <c r="H7608">
        <v>10</v>
      </c>
      <c r="I7608">
        <v>24</v>
      </c>
    </row>
    <row r="7609" spans="1:9" x14ac:dyDescent="0.2">
      <c r="A7609" t="s">
        <v>1242</v>
      </c>
      <c r="B7609" t="s">
        <v>6</v>
      </c>
      <c r="C7609">
        <v>6</v>
      </c>
      <c r="D7609" t="s">
        <v>1256</v>
      </c>
      <c r="E7609">
        <v>4057664</v>
      </c>
      <c r="F7609" t="s">
        <v>1559</v>
      </c>
      <c r="G7609" t="s">
        <v>1551</v>
      </c>
      <c r="H7609">
        <v>8</v>
      </c>
      <c r="I7609">
        <v>18</v>
      </c>
    </row>
    <row r="7610" spans="1:9" x14ac:dyDescent="0.2">
      <c r="A7610" t="s">
        <v>1242</v>
      </c>
      <c r="B7610" t="s">
        <v>6</v>
      </c>
      <c r="C7610">
        <v>6</v>
      </c>
      <c r="D7610" t="s">
        <v>1256</v>
      </c>
      <c r="E7610">
        <v>4057664</v>
      </c>
      <c r="F7610" t="s">
        <v>1559</v>
      </c>
      <c r="G7610" t="s">
        <v>1552</v>
      </c>
      <c r="H7610">
        <v>14</v>
      </c>
      <c r="I7610">
        <v>24</v>
      </c>
    </row>
    <row r="7611" spans="1:9" x14ac:dyDescent="0.2">
      <c r="A7611" t="s">
        <v>1242</v>
      </c>
      <c r="B7611" t="s">
        <v>6</v>
      </c>
      <c r="C7611">
        <v>6</v>
      </c>
      <c r="D7611" t="s">
        <v>1256</v>
      </c>
      <c r="E7611">
        <v>4057664</v>
      </c>
      <c r="F7611" t="s">
        <v>1559</v>
      </c>
      <c r="G7611" t="s">
        <v>1553</v>
      </c>
      <c r="H7611">
        <v>15</v>
      </c>
      <c r="I7611">
        <v>18</v>
      </c>
    </row>
    <row r="7612" spans="1:9" x14ac:dyDescent="0.2">
      <c r="A7612" t="s">
        <v>1242</v>
      </c>
      <c r="B7612" t="s">
        <v>6</v>
      </c>
      <c r="C7612">
        <v>6</v>
      </c>
      <c r="D7612" t="s">
        <v>1256</v>
      </c>
      <c r="E7612">
        <v>4057664</v>
      </c>
      <c r="F7612" t="s">
        <v>1559</v>
      </c>
      <c r="G7612" t="s">
        <v>1554</v>
      </c>
      <c r="H7612">
        <v>9</v>
      </c>
      <c r="I7612">
        <v>18</v>
      </c>
    </row>
    <row r="7613" spans="1:9" x14ac:dyDescent="0.2">
      <c r="A7613" t="s">
        <v>1242</v>
      </c>
      <c r="B7613" t="s">
        <v>6</v>
      </c>
      <c r="C7613">
        <v>6</v>
      </c>
      <c r="D7613" t="s">
        <v>1256</v>
      </c>
      <c r="E7613">
        <v>4057664</v>
      </c>
      <c r="F7613" t="s">
        <v>1559</v>
      </c>
      <c r="G7613" t="s">
        <v>1555</v>
      </c>
      <c r="H7613">
        <v>13</v>
      </c>
      <c r="I7613">
        <v>24</v>
      </c>
    </row>
    <row r="7614" spans="1:9" x14ac:dyDescent="0.2">
      <c r="A7614" t="s">
        <v>1242</v>
      </c>
      <c r="B7614" t="s">
        <v>6</v>
      </c>
      <c r="C7614">
        <v>6</v>
      </c>
      <c r="D7614" t="s">
        <v>1243</v>
      </c>
      <c r="E7614">
        <v>4057539</v>
      </c>
      <c r="F7614" t="s">
        <v>1545</v>
      </c>
      <c r="G7614" t="s">
        <v>1546</v>
      </c>
      <c r="H7614">
        <v>60</v>
      </c>
      <c r="I7614">
        <v>69</v>
      </c>
    </row>
    <row r="7615" spans="1:9" x14ac:dyDescent="0.2">
      <c r="A7615" t="s">
        <v>1242</v>
      </c>
      <c r="B7615" t="s">
        <v>6</v>
      </c>
      <c r="C7615">
        <v>6</v>
      </c>
      <c r="D7615" t="s">
        <v>1243</v>
      </c>
      <c r="E7615">
        <v>4057539</v>
      </c>
      <c r="F7615" t="s">
        <v>1545</v>
      </c>
      <c r="G7615" t="s">
        <v>1547</v>
      </c>
      <c r="H7615">
        <v>80</v>
      </c>
      <c r="I7615">
        <v>92</v>
      </c>
    </row>
    <row r="7616" spans="1:9" x14ac:dyDescent="0.2">
      <c r="A7616" t="s">
        <v>1242</v>
      </c>
      <c r="B7616" t="s">
        <v>6</v>
      </c>
      <c r="C7616">
        <v>6</v>
      </c>
      <c r="D7616" t="s">
        <v>1243</v>
      </c>
      <c r="E7616">
        <v>4057539</v>
      </c>
      <c r="F7616" t="s">
        <v>1545</v>
      </c>
      <c r="G7616" t="s">
        <v>1548</v>
      </c>
      <c r="H7616">
        <v>37</v>
      </c>
      <c r="I7616">
        <v>69</v>
      </c>
    </row>
    <row r="7617" spans="1:9" x14ac:dyDescent="0.2">
      <c r="A7617" t="s">
        <v>1242</v>
      </c>
      <c r="B7617" t="s">
        <v>6</v>
      </c>
      <c r="C7617">
        <v>6</v>
      </c>
      <c r="D7617" t="s">
        <v>1243</v>
      </c>
      <c r="E7617">
        <v>4057539</v>
      </c>
      <c r="F7617" t="s">
        <v>1545</v>
      </c>
      <c r="G7617" t="s">
        <v>1549</v>
      </c>
      <c r="H7617">
        <v>72</v>
      </c>
      <c r="I7617">
        <v>92</v>
      </c>
    </row>
    <row r="7618" spans="1:9" x14ac:dyDescent="0.2">
      <c r="A7618" t="s">
        <v>1242</v>
      </c>
      <c r="B7618" t="s">
        <v>6</v>
      </c>
      <c r="C7618">
        <v>6</v>
      </c>
      <c r="D7618" t="s">
        <v>1243</v>
      </c>
      <c r="E7618">
        <v>4057539</v>
      </c>
      <c r="F7618" t="s">
        <v>1545</v>
      </c>
      <c r="G7618" t="s">
        <v>1550</v>
      </c>
      <c r="H7618">
        <v>86</v>
      </c>
      <c r="I7618">
        <v>92</v>
      </c>
    </row>
    <row r="7619" spans="1:9" x14ac:dyDescent="0.2">
      <c r="A7619" t="s">
        <v>1242</v>
      </c>
      <c r="B7619" t="s">
        <v>6</v>
      </c>
      <c r="C7619">
        <v>6</v>
      </c>
      <c r="D7619" t="s">
        <v>1243</v>
      </c>
      <c r="E7619">
        <v>4057539</v>
      </c>
      <c r="F7619" t="s">
        <v>1545</v>
      </c>
      <c r="G7619" t="s">
        <v>1551</v>
      </c>
      <c r="H7619">
        <v>65</v>
      </c>
      <c r="I7619">
        <v>69</v>
      </c>
    </row>
    <row r="7620" spans="1:9" x14ac:dyDescent="0.2">
      <c r="A7620" t="s">
        <v>1242</v>
      </c>
      <c r="B7620" t="s">
        <v>6</v>
      </c>
      <c r="C7620">
        <v>6</v>
      </c>
      <c r="D7620" t="s">
        <v>1243</v>
      </c>
      <c r="E7620">
        <v>4057539</v>
      </c>
      <c r="F7620" t="s">
        <v>1545</v>
      </c>
      <c r="G7620" t="s">
        <v>1552</v>
      </c>
      <c r="H7620">
        <v>69</v>
      </c>
      <c r="I7620">
        <v>92</v>
      </c>
    </row>
    <row r="7621" spans="1:9" x14ac:dyDescent="0.2">
      <c r="A7621" t="s">
        <v>1242</v>
      </c>
      <c r="B7621" t="s">
        <v>6</v>
      </c>
      <c r="C7621">
        <v>6</v>
      </c>
      <c r="D7621" t="s">
        <v>1243</v>
      </c>
      <c r="E7621">
        <v>4057539</v>
      </c>
      <c r="F7621" t="s">
        <v>1545</v>
      </c>
      <c r="G7621" t="s">
        <v>1553</v>
      </c>
      <c r="H7621">
        <v>66</v>
      </c>
      <c r="I7621">
        <v>69</v>
      </c>
    </row>
    <row r="7622" spans="1:9" x14ac:dyDescent="0.2">
      <c r="A7622" t="s">
        <v>1242</v>
      </c>
      <c r="B7622" t="s">
        <v>6</v>
      </c>
      <c r="C7622">
        <v>6</v>
      </c>
      <c r="D7622" t="s">
        <v>1243</v>
      </c>
      <c r="E7622">
        <v>4057539</v>
      </c>
      <c r="F7622" t="s">
        <v>1545</v>
      </c>
      <c r="G7622" t="s">
        <v>1554</v>
      </c>
      <c r="H7622">
        <v>54</v>
      </c>
      <c r="I7622">
        <v>69</v>
      </c>
    </row>
    <row r="7623" spans="1:9" x14ac:dyDescent="0.2">
      <c r="A7623" t="s">
        <v>1242</v>
      </c>
      <c r="B7623" t="s">
        <v>6</v>
      </c>
      <c r="C7623">
        <v>6</v>
      </c>
      <c r="D7623" t="s">
        <v>1243</v>
      </c>
      <c r="E7623">
        <v>4057539</v>
      </c>
      <c r="F7623" t="s">
        <v>1545</v>
      </c>
      <c r="G7623" t="s">
        <v>1555</v>
      </c>
      <c r="H7623">
        <v>88</v>
      </c>
      <c r="I7623">
        <v>92</v>
      </c>
    </row>
    <row r="7624" spans="1:9" x14ac:dyDescent="0.2">
      <c r="A7624" t="s">
        <v>1242</v>
      </c>
      <c r="B7624" t="s">
        <v>6</v>
      </c>
      <c r="C7624">
        <v>6</v>
      </c>
      <c r="D7624" t="s">
        <v>1243</v>
      </c>
      <c r="E7624">
        <v>4057552</v>
      </c>
      <c r="F7624" t="s">
        <v>1556</v>
      </c>
      <c r="G7624" t="s">
        <v>1546</v>
      </c>
      <c r="H7624">
        <v>14</v>
      </c>
      <c r="I7624">
        <v>33</v>
      </c>
    </row>
    <row r="7625" spans="1:9" x14ac:dyDescent="0.2">
      <c r="A7625" t="s">
        <v>1242</v>
      </c>
      <c r="B7625" t="s">
        <v>6</v>
      </c>
      <c r="C7625">
        <v>6</v>
      </c>
      <c r="D7625" t="s">
        <v>1243</v>
      </c>
      <c r="E7625">
        <v>4057552</v>
      </c>
      <c r="F7625" t="s">
        <v>1556</v>
      </c>
      <c r="G7625" t="s">
        <v>1547</v>
      </c>
      <c r="H7625">
        <v>27</v>
      </c>
      <c r="I7625">
        <v>44</v>
      </c>
    </row>
    <row r="7626" spans="1:9" x14ac:dyDescent="0.2">
      <c r="A7626" t="s">
        <v>1242</v>
      </c>
      <c r="B7626" t="s">
        <v>6</v>
      </c>
      <c r="C7626">
        <v>6</v>
      </c>
      <c r="D7626" t="s">
        <v>1243</v>
      </c>
      <c r="E7626">
        <v>4057552</v>
      </c>
      <c r="F7626" t="s">
        <v>1556</v>
      </c>
      <c r="G7626" t="s">
        <v>1548</v>
      </c>
      <c r="H7626">
        <v>4</v>
      </c>
      <c r="I7626">
        <v>33</v>
      </c>
    </row>
    <row r="7627" spans="1:9" x14ac:dyDescent="0.2">
      <c r="A7627" t="s">
        <v>1242</v>
      </c>
      <c r="B7627" t="s">
        <v>6</v>
      </c>
      <c r="C7627">
        <v>6</v>
      </c>
      <c r="D7627" t="s">
        <v>1243</v>
      </c>
      <c r="E7627">
        <v>4057552</v>
      </c>
      <c r="F7627" t="s">
        <v>1556</v>
      </c>
      <c r="G7627" t="s">
        <v>1549</v>
      </c>
      <c r="H7627">
        <v>27</v>
      </c>
      <c r="I7627">
        <v>44</v>
      </c>
    </row>
    <row r="7628" spans="1:9" x14ac:dyDescent="0.2">
      <c r="A7628" t="s">
        <v>1242</v>
      </c>
      <c r="B7628" t="s">
        <v>6</v>
      </c>
      <c r="C7628">
        <v>6</v>
      </c>
      <c r="D7628" t="s">
        <v>1243</v>
      </c>
      <c r="E7628">
        <v>4057552</v>
      </c>
      <c r="F7628" t="s">
        <v>1556</v>
      </c>
      <c r="G7628" t="s">
        <v>1550</v>
      </c>
      <c r="H7628">
        <v>32</v>
      </c>
      <c r="I7628">
        <v>44</v>
      </c>
    </row>
    <row r="7629" spans="1:9" x14ac:dyDescent="0.2">
      <c r="A7629" t="s">
        <v>1242</v>
      </c>
      <c r="B7629" t="s">
        <v>6</v>
      </c>
      <c r="C7629">
        <v>6</v>
      </c>
      <c r="D7629" t="s">
        <v>1243</v>
      </c>
      <c r="E7629">
        <v>4057552</v>
      </c>
      <c r="F7629" t="s">
        <v>1556</v>
      </c>
      <c r="G7629" t="s">
        <v>1551</v>
      </c>
      <c r="H7629">
        <v>26</v>
      </c>
      <c r="I7629">
        <v>33</v>
      </c>
    </row>
    <row r="7630" spans="1:9" x14ac:dyDescent="0.2">
      <c r="A7630" t="s">
        <v>1242</v>
      </c>
      <c r="B7630" t="s">
        <v>6</v>
      </c>
      <c r="C7630">
        <v>6</v>
      </c>
      <c r="D7630" t="s">
        <v>1243</v>
      </c>
      <c r="E7630">
        <v>4057552</v>
      </c>
      <c r="F7630" t="s">
        <v>1556</v>
      </c>
      <c r="G7630" t="s">
        <v>1552</v>
      </c>
      <c r="H7630">
        <v>24</v>
      </c>
      <c r="I7630">
        <v>44</v>
      </c>
    </row>
    <row r="7631" spans="1:9" x14ac:dyDescent="0.2">
      <c r="A7631" t="s">
        <v>1242</v>
      </c>
      <c r="B7631" t="s">
        <v>6</v>
      </c>
      <c r="C7631">
        <v>6</v>
      </c>
      <c r="D7631" t="s">
        <v>1243</v>
      </c>
      <c r="E7631">
        <v>4057552</v>
      </c>
      <c r="F7631" t="s">
        <v>1556</v>
      </c>
      <c r="G7631" t="s">
        <v>1553</v>
      </c>
      <c r="H7631">
        <v>15</v>
      </c>
      <c r="I7631">
        <v>33</v>
      </c>
    </row>
    <row r="7632" spans="1:9" x14ac:dyDescent="0.2">
      <c r="A7632" t="s">
        <v>1242</v>
      </c>
      <c r="B7632" t="s">
        <v>6</v>
      </c>
      <c r="C7632">
        <v>6</v>
      </c>
      <c r="D7632" t="s">
        <v>1243</v>
      </c>
      <c r="E7632">
        <v>4057552</v>
      </c>
      <c r="F7632" t="s">
        <v>1556</v>
      </c>
      <c r="G7632" t="s">
        <v>1554</v>
      </c>
      <c r="H7632">
        <v>20</v>
      </c>
      <c r="I7632">
        <v>33</v>
      </c>
    </row>
    <row r="7633" spans="1:9" x14ac:dyDescent="0.2">
      <c r="A7633" t="s">
        <v>1242</v>
      </c>
      <c r="B7633" t="s">
        <v>6</v>
      </c>
      <c r="C7633">
        <v>6</v>
      </c>
      <c r="D7633" t="s">
        <v>1243</v>
      </c>
      <c r="E7633">
        <v>4057552</v>
      </c>
      <c r="F7633" t="s">
        <v>1556</v>
      </c>
      <c r="G7633" t="s">
        <v>1555</v>
      </c>
      <c r="H7633">
        <v>34</v>
      </c>
      <c r="I7633">
        <v>44</v>
      </c>
    </row>
    <row r="7634" spans="1:9" x14ac:dyDescent="0.2">
      <c r="A7634" t="s">
        <v>1242</v>
      </c>
      <c r="B7634" t="s">
        <v>6</v>
      </c>
      <c r="C7634">
        <v>6</v>
      </c>
      <c r="D7634" t="s">
        <v>1243</v>
      </c>
      <c r="E7634">
        <v>4057585</v>
      </c>
      <c r="F7634" t="s">
        <v>1557</v>
      </c>
      <c r="G7634" t="s">
        <v>1546</v>
      </c>
      <c r="H7634">
        <v>45</v>
      </c>
      <c r="I7634">
        <v>63</v>
      </c>
    </row>
    <row r="7635" spans="1:9" x14ac:dyDescent="0.2">
      <c r="A7635" t="s">
        <v>1242</v>
      </c>
      <c r="B7635" t="s">
        <v>6</v>
      </c>
      <c r="C7635">
        <v>6</v>
      </c>
      <c r="D7635" t="s">
        <v>1243</v>
      </c>
      <c r="E7635">
        <v>4057585</v>
      </c>
      <c r="F7635" t="s">
        <v>1557</v>
      </c>
      <c r="G7635" t="s">
        <v>1547</v>
      </c>
      <c r="H7635">
        <v>52</v>
      </c>
      <c r="I7635">
        <v>84</v>
      </c>
    </row>
    <row r="7636" spans="1:9" x14ac:dyDescent="0.2">
      <c r="A7636" t="s">
        <v>1242</v>
      </c>
      <c r="B7636" t="s">
        <v>6</v>
      </c>
      <c r="C7636">
        <v>6</v>
      </c>
      <c r="D7636" t="s">
        <v>1243</v>
      </c>
      <c r="E7636">
        <v>4057585</v>
      </c>
      <c r="F7636" t="s">
        <v>1557</v>
      </c>
      <c r="G7636" t="s">
        <v>1548</v>
      </c>
      <c r="H7636">
        <v>23</v>
      </c>
      <c r="I7636">
        <v>63</v>
      </c>
    </row>
    <row r="7637" spans="1:9" x14ac:dyDescent="0.2">
      <c r="A7637" t="s">
        <v>1242</v>
      </c>
      <c r="B7637" t="s">
        <v>6</v>
      </c>
      <c r="C7637">
        <v>6</v>
      </c>
      <c r="D7637" t="s">
        <v>1243</v>
      </c>
      <c r="E7637">
        <v>4057585</v>
      </c>
      <c r="F7637" t="s">
        <v>1557</v>
      </c>
      <c r="G7637" t="s">
        <v>1549</v>
      </c>
      <c r="H7637">
        <v>46</v>
      </c>
      <c r="I7637">
        <v>84</v>
      </c>
    </row>
    <row r="7638" spans="1:9" x14ac:dyDescent="0.2">
      <c r="A7638" t="s">
        <v>1242</v>
      </c>
      <c r="B7638" t="s">
        <v>6</v>
      </c>
      <c r="C7638">
        <v>6</v>
      </c>
      <c r="D7638" t="s">
        <v>1243</v>
      </c>
      <c r="E7638">
        <v>4057585</v>
      </c>
      <c r="F7638" t="s">
        <v>1557</v>
      </c>
      <c r="G7638" t="s">
        <v>1550</v>
      </c>
      <c r="H7638">
        <v>60</v>
      </c>
      <c r="I7638">
        <v>84</v>
      </c>
    </row>
    <row r="7639" spans="1:9" x14ac:dyDescent="0.2">
      <c r="A7639" t="s">
        <v>1242</v>
      </c>
      <c r="B7639" t="s">
        <v>6</v>
      </c>
      <c r="C7639">
        <v>6</v>
      </c>
      <c r="D7639" t="s">
        <v>1243</v>
      </c>
      <c r="E7639">
        <v>4057585</v>
      </c>
      <c r="F7639" t="s">
        <v>1557</v>
      </c>
      <c r="G7639" t="s">
        <v>1551</v>
      </c>
      <c r="H7639">
        <v>48</v>
      </c>
      <c r="I7639">
        <v>63</v>
      </c>
    </row>
    <row r="7640" spans="1:9" x14ac:dyDescent="0.2">
      <c r="A7640" t="s">
        <v>1242</v>
      </c>
      <c r="B7640" t="s">
        <v>6</v>
      </c>
      <c r="C7640">
        <v>6</v>
      </c>
      <c r="D7640" t="s">
        <v>1243</v>
      </c>
      <c r="E7640">
        <v>4057585</v>
      </c>
      <c r="F7640" t="s">
        <v>1557</v>
      </c>
      <c r="G7640" t="s">
        <v>1552</v>
      </c>
      <c r="H7640">
        <v>49</v>
      </c>
      <c r="I7640">
        <v>84</v>
      </c>
    </row>
    <row r="7641" spans="1:9" x14ac:dyDescent="0.2">
      <c r="A7641" t="s">
        <v>1242</v>
      </c>
      <c r="B7641" t="s">
        <v>6</v>
      </c>
      <c r="C7641">
        <v>6</v>
      </c>
      <c r="D7641" t="s">
        <v>1243</v>
      </c>
      <c r="E7641">
        <v>4057585</v>
      </c>
      <c r="F7641" t="s">
        <v>1557</v>
      </c>
      <c r="G7641" t="s">
        <v>1553</v>
      </c>
      <c r="H7641">
        <v>30</v>
      </c>
      <c r="I7641">
        <v>63</v>
      </c>
    </row>
    <row r="7642" spans="1:9" x14ac:dyDescent="0.2">
      <c r="A7642" t="s">
        <v>1242</v>
      </c>
      <c r="B7642" t="s">
        <v>6</v>
      </c>
      <c r="C7642">
        <v>6</v>
      </c>
      <c r="D7642" t="s">
        <v>1243</v>
      </c>
      <c r="E7642">
        <v>4057585</v>
      </c>
      <c r="F7642" t="s">
        <v>1557</v>
      </c>
      <c r="G7642" t="s">
        <v>1554</v>
      </c>
      <c r="H7642">
        <v>42</v>
      </c>
      <c r="I7642">
        <v>63</v>
      </c>
    </row>
    <row r="7643" spans="1:9" x14ac:dyDescent="0.2">
      <c r="A7643" t="s">
        <v>1242</v>
      </c>
      <c r="B7643" t="s">
        <v>6</v>
      </c>
      <c r="C7643">
        <v>6</v>
      </c>
      <c r="D7643" t="s">
        <v>1243</v>
      </c>
      <c r="E7643">
        <v>4057585</v>
      </c>
      <c r="F7643" t="s">
        <v>1557</v>
      </c>
      <c r="G7643" t="s">
        <v>1555</v>
      </c>
      <c r="H7643">
        <v>60</v>
      </c>
      <c r="I7643">
        <v>84</v>
      </c>
    </row>
    <row r="7644" spans="1:9" x14ac:dyDescent="0.2">
      <c r="A7644" t="s">
        <v>1242</v>
      </c>
      <c r="B7644" t="s">
        <v>6</v>
      </c>
      <c r="C7644">
        <v>6</v>
      </c>
      <c r="D7644" t="s">
        <v>1243</v>
      </c>
      <c r="E7644">
        <v>4057646</v>
      </c>
      <c r="F7644" t="s">
        <v>1558</v>
      </c>
      <c r="G7644" t="s">
        <v>1546</v>
      </c>
      <c r="H7644">
        <v>19</v>
      </c>
      <c r="I7644">
        <v>30</v>
      </c>
    </row>
    <row r="7645" spans="1:9" x14ac:dyDescent="0.2">
      <c r="A7645" t="s">
        <v>1242</v>
      </c>
      <c r="B7645" t="s">
        <v>6</v>
      </c>
      <c r="C7645">
        <v>6</v>
      </c>
      <c r="D7645" t="s">
        <v>1243</v>
      </c>
      <c r="E7645">
        <v>4057646</v>
      </c>
      <c r="F7645" t="s">
        <v>1558</v>
      </c>
      <c r="G7645" t="s">
        <v>1547</v>
      </c>
      <c r="H7645">
        <v>17</v>
      </c>
      <c r="I7645">
        <v>40</v>
      </c>
    </row>
    <row r="7646" spans="1:9" x14ac:dyDescent="0.2">
      <c r="A7646" t="s">
        <v>1242</v>
      </c>
      <c r="B7646" t="s">
        <v>6</v>
      </c>
      <c r="C7646">
        <v>6</v>
      </c>
      <c r="D7646" t="s">
        <v>1243</v>
      </c>
      <c r="E7646">
        <v>4057646</v>
      </c>
      <c r="F7646" t="s">
        <v>1558</v>
      </c>
      <c r="G7646" t="s">
        <v>1548</v>
      </c>
      <c r="H7646">
        <v>4</v>
      </c>
      <c r="I7646">
        <v>30</v>
      </c>
    </row>
    <row r="7647" spans="1:9" x14ac:dyDescent="0.2">
      <c r="A7647" t="s">
        <v>1242</v>
      </c>
      <c r="B7647" t="s">
        <v>6</v>
      </c>
      <c r="C7647">
        <v>6</v>
      </c>
      <c r="D7647" t="s">
        <v>1243</v>
      </c>
      <c r="E7647">
        <v>4057646</v>
      </c>
      <c r="F7647" t="s">
        <v>1558</v>
      </c>
      <c r="G7647" t="s">
        <v>1549</v>
      </c>
      <c r="H7647">
        <v>19</v>
      </c>
      <c r="I7647">
        <v>40</v>
      </c>
    </row>
    <row r="7648" spans="1:9" x14ac:dyDescent="0.2">
      <c r="A7648" t="s">
        <v>1242</v>
      </c>
      <c r="B7648" t="s">
        <v>6</v>
      </c>
      <c r="C7648">
        <v>6</v>
      </c>
      <c r="D7648" t="s">
        <v>1243</v>
      </c>
      <c r="E7648">
        <v>4057646</v>
      </c>
      <c r="F7648" t="s">
        <v>1558</v>
      </c>
      <c r="G7648" t="s">
        <v>1550</v>
      </c>
      <c r="H7648">
        <v>21</v>
      </c>
      <c r="I7648">
        <v>40</v>
      </c>
    </row>
    <row r="7649" spans="1:9" x14ac:dyDescent="0.2">
      <c r="A7649" t="s">
        <v>1242</v>
      </c>
      <c r="B7649" t="s">
        <v>6</v>
      </c>
      <c r="C7649">
        <v>6</v>
      </c>
      <c r="D7649" t="s">
        <v>1243</v>
      </c>
      <c r="E7649">
        <v>4057646</v>
      </c>
      <c r="F7649" t="s">
        <v>1558</v>
      </c>
      <c r="G7649" t="s">
        <v>1551</v>
      </c>
      <c r="H7649">
        <v>16</v>
      </c>
      <c r="I7649">
        <v>30</v>
      </c>
    </row>
    <row r="7650" spans="1:9" x14ac:dyDescent="0.2">
      <c r="A7650" t="s">
        <v>1242</v>
      </c>
      <c r="B7650" t="s">
        <v>6</v>
      </c>
      <c r="C7650">
        <v>6</v>
      </c>
      <c r="D7650" t="s">
        <v>1243</v>
      </c>
      <c r="E7650">
        <v>4057646</v>
      </c>
      <c r="F7650" t="s">
        <v>1558</v>
      </c>
      <c r="G7650" t="s">
        <v>1552</v>
      </c>
      <c r="H7650">
        <v>22</v>
      </c>
      <c r="I7650">
        <v>40</v>
      </c>
    </row>
    <row r="7651" spans="1:9" x14ac:dyDescent="0.2">
      <c r="A7651" t="s">
        <v>1242</v>
      </c>
      <c r="B7651" t="s">
        <v>6</v>
      </c>
      <c r="C7651">
        <v>6</v>
      </c>
      <c r="D7651" t="s">
        <v>1243</v>
      </c>
      <c r="E7651">
        <v>4057646</v>
      </c>
      <c r="F7651" t="s">
        <v>1558</v>
      </c>
      <c r="G7651" t="s">
        <v>1553</v>
      </c>
      <c r="H7651">
        <v>14</v>
      </c>
      <c r="I7651">
        <v>30</v>
      </c>
    </row>
    <row r="7652" spans="1:9" x14ac:dyDescent="0.2">
      <c r="A7652" t="s">
        <v>1242</v>
      </c>
      <c r="B7652" t="s">
        <v>6</v>
      </c>
      <c r="C7652">
        <v>6</v>
      </c>
      <c r="D7652" t="s">
        <v>1243</v>
      </c>
      <c r="E7652">
        <v>4057646</v>
      </c>
      <c r="F7652" t="s">
        <v>1558</v>
      </c>
      <c r="G7652" t="s">
        <v>1554</v>
      </c>
      <c r="H7652">
        <v>11</v>
      </c>
      <c r="I7652">
        <v>30</v>
      </c>
    </row>
    <row r="7653" spans="1:9" x14ac:dyDescent="0.2">
      <c r="A7653" t="s">
        <v>1242</v>
      </c>
      <c r="B7653" t="s">
        <v>6</v>
      </c>
      <c r="C7653">
        <v>6</v>
      </c>
      <c r="D7653" t="s">
        <v>1243</v>
      </c>
      <c r="E7653">
        <v>4057646</v>
      </c>
      <c r="F7653" t="s">
        <v>1558</v>
      </c>
      <c r="G7653" t="s">
        <v>1555</v>
      </c>
      <c r="H7653">
        <v>25</v>
      </c>
      <c r="I7653">
        <v>40</v>
      </c>
    </row>
    <row r="7654" spans="1:9" x14ac:dyDescent="0.2">
      <c r="A7654" t="s">
        <v>1242</v>
      </c>
      <c r="B7654" t="s">
        <v>6</v>
      </c>
      <c r="C7654">
        <v>6</v>
      </c>
      <c r="D7654" t="s">
        <v>1243</v>
      </c>
      <c r="E7654">
        <v>4057423</v>
      </c>
      <c r="F7654" t="s">
        <v>1559</v>
      </c>
      <c r="G7654" t="s">
        <v>1546</v>
      </c>
      <c r="H7654">
        <v>37</v>
      </c>
      <c r="I7654">
        <v>51</v>
      </c>
    </row>
    <row r="7655" spans="1:9" x14ac:dyDescent="0.2">
      <c r="A7655" t="s">
        <v>1242</v>
      </c>
      <c r="B7655" t="s">
        <v>6</v>
      </c>
      <c r="C7655">
        <v>6</v>
      </c>
      <c r="D7655" t="s">
        <v>1243</v>
      </c>
      <c r="E7655">
        <v>4057423</v>
      </c>
      <c r="F7655" t="s">
        <v>1559</v>
      </c>
      <c r="G7655" t="s">
        <v>1547</v>
      </c>
      <c r="H7655">
        <v>46</v>
      </c>
      <c r="I7655">
        <v>68</v>
      </c>
    </row>
    <row r="7656" spans="1:9" x14ac:dyDescent="0.2">
      <c r="A7656" t="s">
        <v>1242</v>
      </c>
      <c r="B7656" t="s">
        <v>6</v>
      </c>
      <c r="C7656">
        <v>6</v>
      </c>
      <c r="D7656" t="s">
        <v>1243</v>
      </c>
      <c r="E7656">
        <v>4057423</v>
      </c>
      <c r="F7656" t="s">
        <v>1559</v>
      </c>
      <c r="G7656" t="s">
        <v>1548</v>
      </c>
      <c r="H7656">
        <v>13</v>
      </c>
      <c r="I7656">
        <v>51</v>
      </c>
    </row>
    <row r="7657" spans="1:9" x14ac:dyDescent="0.2">
      <c r="A7657" t="s">
        <v>1242</v>
      </c>
      <c r="B7657" t="s">
        <v>6</v>
      </c>
      <c r="C7657">
        <v>6</v>
      </c>
      <c r="D7657" t="s">
        <v>1243</v>
      </c>
      <c r="E7657">
        <v>4057423</v>
      </c>
      <c r="F7657" t="s">
        <v>1559</v>
      </c>
      <c r="G7657" t="s">
        <v>1549</v>
      </c>
      <c r="H7657">
        <v>45</v>
      </c>
      <c r="I7657">
        <v>68</v>
      </c>
    </row>
    <row r="7658" spans="1:9" x14ac:dyDescent="0.2">
      <c r="A7658" t="s">
        <v>1242</v>
      </c>
      <c r="B7658" t="s">
        <v>6</v>
      </c>
      <c r="C7658">
        <v>6</v>
      </c>
      <c r="D7658" t="s">
        <v>1243</v>
      </c>
      <c r="E7658">
        <v>4057423</v>
      </c>
      <c r="F7658" t="s">
        <v>1559</v>
      </c>
      <c r="G7658" t="s">
        <v>1550</v>
      </c>
      <c r="H7658">
        <v>49</v>
      </c>
      <c r="I7658">
        <v>68</v>
      </c>
    </row>
    <row r="7659" spans="1:9" x14ac:dyDescent="0.2">
      <c r="A7659" t="s">
        <v>1242</v>
      </c>
      <c r="B7659" t="s">
        <v>6</v>
      </c>
      <c r="C7659">
        <v>6</v>
      </c>
      <c r="D7659" t="s">
        <v>1243</v>
      </c>
      <c r="E7659">
        <v>4057423</v>
      </c>
      <c r="F7659" t="s">
        <v>1559</v>
      </c>
      <c r="G7659" t="s">
        <v>1551</v>
      </c>
      <c r="H7659">
        <v>37</v>
      </c>
      <c r="I7659">
        <v>51</v>
      </c>
    </row>
    <row r="7660" spans="1:9" x14ac:dyDescent="0.2">
      <c r="A7660" t="s">
        <v>1242</v>
      </c>
      <c r="B7660" t="s">
        <v>6</v>
      </c>
      <c r="C7660">
        <v>6</v>
      </c>
      <c r="D7660" t="s">
        <v>1243</v>
      </c>
      <c r="E7660">
        <v>4057423</v>
      </c>
      <c r="F7660" t="s">
        <v>1559</v>
      </c>
      <c r="G7660" t="s">
        <v>1552</v>
      </c>
      <c r="H7660">
        <v>46</v>
      </c>
      <c r="I7660">
        <v>68</v>
      </c>
    </row>
    <row r="7661" spans="1:9" x14ac:dyDescent="0.2">
      <c r="A7661" t="s">
        <v>1242</v>
      </c>
      <c r="B7661" t="s">
        <v>6</v>
      </c>
      <c r="C7661">
        <v>6</v>
      </c>
      <c r="D7661" t="s">
        <v>1243</v>
      </c>
      <c r="E7661">
        <v>4057423</v>
      </c>
      <c r="F7661" t="s">
        <v>1559</v>
      </c>
      <c r="G7661" t="s">
        <v>1553</v>
      </c>
      <c r="H7661">
        <v>28</v>
      </c>
      <c r="I7661">
        <v>51</v>
      </c>
    </row>
    <row r="7662" spans="1:9" x14ac:dyDescent="0.2">
      <c r="A7662" t="s">
        <v>1242</v>
      </c>
      <c r="B7662" t="s">
        <v>6</v>
      </c>
      <c r="C7662">
        <v>6</v>
      </c>
      <c r="D7662" t="s">
        <v>1243</v>
      </c>
      <c r="E7662">
        <v>4057423</v>
      </c>
      <c r="F7662" t="s">
        <v>1559</v>
      </c>
      <c r="G7662" t="s">
        <v>1554</v>
      </c>
      <c r="H7662">
        <v>33</v>
      </c>
      <c r="I7662">
        <v>51</v>
      </c>
    </row>
    <row r="7663" spans="1:9" x14ac:dyDescent="0.2">
      <c r="A7663" t="s">
        <v>1242</v>
      </c>
      <c r="B7663" t="s">
        <v>6</v>
      </c>
      <c r="C7663">
        <v>6</v>
      </c>
      <c r="D7663" t="s">
        <v>1243</v>
      </c>
      <c r="E7663">
        <v>4057423</v>
      </c>
      <c r="F7663" t="s">
        <v>1559</v>
      </c>
      <c r="G7663" t="s">
        <v>1555</v>
      </c>
      <c r="H7663">
        <v>50</v>
      </c>
      <c r="I7663">
        <v>68</v>
      </c>
    </row>
    <row r="7664" spans="1:9" x14ac:dyDescent="0.2">
      <c r="A7664" t="s">
        <v>1242</v>
      </c>
      <c r="B7664" t="s">
        <v>6</v>
      </c>
      <c r="C7664">
        <v>6</v>
      </c>
      <c r="D7664" t="s">
        <v>1243</v>
      </c>
      <c r="E7664">
        <v>4057454</v>
      </c>
      <c r="F7664" t="s">
        <v>1560</v>
      </c>
      <c r="G7664" t="s">
        <v>1546</v>
      </c>
      <c r="H7664">
        <v>40</v>
      </c>
      <c r="I7664">
        <v>57</v>
      </c>
    </row>
    <row r="7665" spans="1:9" x14ac:dyDescent="0.2">
      <c r="A7665" t="s">
        <v>1242</v>
      </c>
      <c r="B7665" t="s">
        <v>6</v>
      </c>
      <c r="C7665">
        <v>6</v>
      </c>
      <c r="D7665" t="s">
        <v>1243</v>
      </c>
      <c r="E7665">
        <v>4057454</v>
      </c>
      <c r="F7665" t="s">
        <v>1560</v>
      </c>
      <c r="G7665" t="s">
        <v>1547</v>
      </c>
      <c r="H7665">
        <v>52</v>
      </c>
      <c r="I7665">
        <v>76</v>
      </c>
    </row>
    <row r="7666" spans="1:9" x14ac:dyDescent="0.2">
      <c r="A7666" t="s">
        <v>1242</v>
      </c>
      <c r="B7666" t="s">
        <v>6</v>
      </c>
      <c r="C7666">
        <v>6</v>
      </c>
      <c r="D7666" t="s">
        <v>1243</v>
      </c>
      <c r="E7666">
        <v>4057454</v>
      </c>
      <c r="F7666" t="s">
        <v>1560</v>
      </c>
      <c r="G7666" t="s">
        <v>1548</v>
      </c>
      <c r="H7666">
        <v>16</v>
      </c>
      <c r="I7666">
        <v>57</v>
      </c>
    </row>
    <row r="7667" spans="1:9" x14ac:dyDescent="0.2">
      <c r="A7667" t="s">
        <v>1242</v>
      </c>
      <c r="B7667" t="s">
        <v>6</v>
      </c>
      <c r="C7667">
        <v>6</v>
      </c>
      <c r="D7667" t="s">
        <v>1243</v>
      </c>
      <c r="E7667">
        <v>4057454</v>
      </c>
      <c r="F7667" t="s">
        <v>1560</v>
      </c>
      <c r="G7667" t="s">
        <v>1549</v>
      </c>
      <c r="H7667">
        <v>56</v>
      </c>
      <c r="I7667">
        <v>76</v>
      </c>
    </row>
    <row r="7668" spans="1:9" x14ac:dyDescent="0.2">
      <c r="A7668" t="s">
        <v>1242</v>
      </c>
      <c r="B7668" t="s">
        <v>6</v>
      </c>
      <c r="C7668">
        <v>6</v>
      </c>
      <c r="D7668" t="s">
        <v>1243</v>
      </c>
      <c r="E7668">
        <v>4057454</v>
      </c>
      <c r="F7668" t="s">
        <v>1560</v>
      </c>
      <c r="G7668" t="s">
        <v>1550</v>
      </c>
      <c r="H7668">
        <v>58</v>
      </c>
      <c r="I7668">
        <v>76</v>
      </c>
    </row>
    <row r="7669" spans="1:9" x14ac:dyDescent="0.2">
      <c r="A7669" t="s">
        <v>1242</v>
      </c>
      <c r="B7669" t="s">
        <v>6</v>
      </c>
      <c r="C7669">
        <v>6</v>
      </c>
      <c r="D7669" t="s">
        <v>1243</v>
      </c>
      <c r="E7669">
        <v>4057454</v>
      </c>
      <c r="F7669" t="s">
        <v>1560</v>
      </c>
      <c r="G7669" t="s">
        <v>1551</v>
      </c>
      <c r="H7669">
        <v>44</v>
      </c>
      <c r="I7669">
        <v>57</v>
      </c>
    </row>
    <row r="7670" spans="1:9" x14ac:dyDescent="0.2">
      <c r="A7670" t="s">
        <v>1242</v>
      </c>
      <c r="B7670" t="s">
        <v>6</v>
      </c>
      <c r="C7670">
        <v>6</v>
      </c>
      <c r="D7670" t="s">
        <v>1243</v>
      </c>
      <c r="E7670">
        <v>4057454</v>
      </c>
      <c r="F7670" t="s">
        <v>1560</v>
      </c>
      <c r="G7670" t="s">
        <v>1552</v>
      </c>
      <c r="H7670">
        <v>50</v>
      </c>
      <c r="I7670">
        <v>76</v>
      </c>
    </row>
    <row r="7671" spans="1:9" x14ac:dyDescent="0.2">
      <c r="A7671" t="s">
        <v>1242</v>
      </c>
      <c r="B7671" t="s">
        <v>6</v>
      </c>
      <c r="C7671">
        <v>6</v>
      </c>
      <c r="D7671" t="s">
        <v>1243</v>
      </c>
      <c r="E7671">
        <v>4057454</v>
      </c>
      <c r="F7671" t="s">
        <v>1560</v>
      </c>
      <c r="G7671" t="s">
        <v>1553</v>
      </c>
      <c r="H7671">
        <v>32</v>
      </c>
      <c r="I7671">
        <v>57</v>
      </c>
    </row>
    <row r="7672" spans="1:9" x14ac:dyDescent="0.2">
      <c r="A7672" t="s">
        <v>1242</v>
      </c>
      <c r="B7672" t="s">
        <v>6</v>
      </c>
      <c r="C7672">
        <v>6</v>
      </c>
      <c r="D7672" t="s">
        <v>1243</v>
      </c>
      <c r="E7672">
        <v>4057454</v>
      </c>
      <c r="F7672" t="s">
        <v>1560</v>
      </c>
      <c r="G7672" t="s">
        <v>1554</v>
      </c>
      <c r="H7672">
        <v>42</v>
      </c>
      <c r="I7672">
        <v>57</v>
      </c>
    </row>
    <row r="7673" spans="1:9" x14ac:dyDescent="0.2">
      <c r="A7673" t="s">
        <v>1242</v>
      </c>
      <c r="B7673" t="s">
        <v>6</v>
      </c>
      <c r="C7673">
        <v>6</v>
      </c>
      <c r="D7673" t="s">
        <v>1243</v>
      </c>
      <c r="E7673">
        <v>4057454</v>
      </c>
      <c r="F7673" t="s">
        <v>1560</v>
      </c>
      <c r="G7673" t="s">
        <v>1555</v>
      </c>
      <c r="H7673">
        <v>56</v>
      </c>
      <c r="I7673">
        <v>76</v>
      </c>
    </row>
    <row r="7674" spans="1:9" x14ac:dyDescent="0.2">
      <c r="A7674" t="s">
        <v>1242</v>
      </c>
      <c r="B7674" t="s">
        <v>6</v>
      </c>
      <c r="C7674">
        <v>6</v>
      </c>
      <c r="D7674" t="s">
        <v>1243</v>
      </c>
      <c r="E7674">
        <v>4057622</v>
      </c>
      <c r="F7674" t="s">
        <v>1561</v>
      </c>
      <c r="G7674" t="s">
        <v>1546</v>
      </c>
      <c r="H7674">
        <v>51</v>
      </c>
      <c r="I7674">
        <v>57</v>
      </c>
    </row>
    <row r="7675" spans="1:9" x14ac:dyDescent="0.2">
      <c r="A7675" t="s">
        <v>1242</v>
      </c>
      <c r="B7675" t="s">
        <v>6</v>
      </c>
      <c r="C7675">
        <v>6</v>
      </c>
      <c r="D7675" t="s">
        <v>1243</v>
      </c>
      <c r="E7675">
        <v>4057622</v>
      </c>
      <c r="F7675" t="s">
        <v>1561</v>
      </c>
      <c r="G7675" t="s">
        <v>1547</v>
      </c>
      <c r="H7675">
        <v>65</v>
      </c>
      <c r="I7675">
        <v>76</v>
      </c>
    </row>
    <row r="7676" spans="1:9" x14ac:dyDescent="0.2">
      <c r="A7676" t="s">
        <v>1242</v>
      </c>
      <c r="B7676" t="s">
        <v>6</v>
      </c>
      <c r="C7676">
        <v>6</v>
      </c>
      <c r="D7676" t="s">
        <v>1243</v>
      </c>
      <c r="E7676">
        <v>4057622</v>
      </c>
      <c r="F7676" t="s">
        <v>1561</v>
      </c>
      <c r="G7676" t="s">
        <v>1548</v>
      </c>
      <c r="H7676">
        <v>29</v>
      </c>
      <c r="I7676">
        <v>57</v>
      </c>
    </row>
    <row r="7677" spans="1:9" x14ac:dyDescent="0.2">
      <c r="A7677" t="s">
        <v>1242</v>
      </c>
      <c r="B7677" t="s">
        <v>6</v>
      </c>
      <c r="C7677">
        <v>6</v>
      </c>
      <c r="D7677" t="s">
        <v>1243</v>
      </c>
      <c r="E7677">
        <v>4057622</v>
      </c>
      <c r="F7677" t="s">
        <v>1561</v>
      </c>
      <c r="G7677" t="s">
        <v>1549</v>
      </c>
      <c r="H7677">
        <v>64</v>
      </c>
      <c r="I7677">
        <v>76</v>
      </c>
    </row>
    <row r="7678" spans="1:9" x14ac:dyDescent="0.2">
      <c r="A7678" t="s">
        <v>1242</v>
      </c>
      <c r="B7678" t="s">
        <v>6</v>
      </c>
      <c r="C7678">
        <v>6</v>
      </c>
      <c r="D7678" t="s">
        <v>1243</v>
      </c>
      <c r="E7678">
        <v>4057622</v>
      </c>
      <c r="F7678" t="s">
        <v>1561</v>
      </c>
      <c r="G7678" t="s">
        <v>1550</v>
      </c>
      <c r="H7678">
        <v>71</v>
      </c>
      <c r="I7678">
        <v>76</v>
      </c>
    </row>
    <row r="7679" spans="1:9" x14ac:dyDescent="0.2">
      <c r="A7679" t="s">
        <v>1242</v>
      </c>
      <c r="B7679" t="s">
        <v>6</v>
      </c>
      <c r="C7679">
        <v>6</v>
      </c>
      <c r="D7679" t="s">
        <v>1243</v>
      </c>
      <c r="E7679">
        <v>4057622</v>
      </c>
      <c r="F7679" t="s">
        <v>1561</v>
      </c>
      <c r="G7679" t="s">
        <v>1551</v>
      </c>
      <c r="H7679">
        <v>50</v>
      </c>
      <c r="I7679">
        <v>57</v>
      </c>
    </row>
    <row r="7680" spans="1:9" x14ac:dyDescent="0.2">
      <c r="A7680" t="s">
        <v>1242</v>
      </c>
      <c r="B7680" t="s">
        <v>6</v>
      </c>
      <c r="C7680">
        <v>6</v>
      </c>
      <c r="D7680" t="s">
        <v>1243</v>
      </c>
      <c r="E7680">
        <v>4057622</v>
      </c>
      <c r="F7680" t="s">
        <v>1561</v>
      </c>
      <c r="G7680" t="s">
        <v>1552</v>
      </c>
      <c r="H7680">
        <v>58</v>
      </c>
      <c r="I7680">
        <v>76</v>
      </c>
    </row>
    <row r="7681" spans="1:9" x14ac:dyDescent="0.2">
      <c r="A7681" t="s">
        <v>1242</v>
      </c>
      <c r="B7681" t="s">
        <v>6</v>
      </c>
      <c r="C7681">
        <v>6</v>
      </c>
      <c r="D7681" t="s">
        <v>1243</v>
      </c>
      <c r="E7681">
        <v>4057622</v>
      </c>
      <c r="F7681" t="s">
        <v>1561</v>
      </c>
      <c r="G7681" t="s">
        <v>1553</v>
      </c>
      <c r="H7681">
        <v>52</v>
      </c>
      <c r="I7681">
        <v>57</v>
      </c>
    </row>
    <row r="7682" spans="1:9" x14ac:dyDescent="0.2">
      <c r="A7682" t="s">
        <v>1242</v>
      </c>
      <c r="B7682" t="s">
        <v>6</v>
      </c>
      <c r="C7682">
        <v>6</v>
      </c>
      <c r="D7682" t="s">
        <v>1243</v>
      </c>
      <c r="E7682">
        <v>4057622</v>
      </c>
      <c r="F7682" t="s">
        <v>1561</v>
      </c>
      <c r="G7682" t="s">
        <v>1554</v>
      </c>
      <c r="H7682">
        <v>46</v>
      </c>
      <c r="I7682">
        <v>57</v>
      </c>
    </row>
    <row r="7683" spans="1:9" x14ac:dyDescent="0.2">
      <c r="A7683" t="s">
        <v>1242</v>
      </c>
      <c r="B7683" t="s">
        <v>6</v>
      </c>
      <c r="C7683">
        <v>6</v>
      </c>
      <c r="D7683" t="s">
        <v>1243</v>
      </c>
      <c r="E7683">
        <v>4057622</v>
      </c>
      <c r="F7683" t="s">
        <v>1561</v>
      </c>
      <c r="G7683" t="s">
        <v>1555</v>
      </c>
      <c r="H7683">
        <v>69</v>
      </c>
      <c r="I7683">
        <v>76</v>
      </c>
    </row>
    <row r="7684" spans="1:9" x14ac:dyDescent="0.2">
      <c r="A7684" t="s">
        <v>1242</v>
      </c>
      <c r="B7684" t="s">
        <v>6</v>
      </c>
      <c r="C7684">
        <v>6</v>
      </c>
      <c r="D7684" t="s">
        <v>1243</v>
      </c>
      <c r="E7684">
        <v>4057695</v>
      </c>
      <c r="F7684" t="s">
        <v>1562</v>
      </c>
      <c r="G7684" t="s">
        <v>1546</v>
      </c>
      <c r="H7684">
        <v>5</v>
      </c>
      <c r="I7684">
        <v>6</v>
      </c>
    </row>
    <row r="7685" spans="1:9" x14ac:dyDescent="0.2">
      <c r="A7685" t="s">
        <v>1242</v>
      </c>
      <c r="B7685" t="s">
        <v>6</v>
      </c>
      <c r="C7685">
        <v>6</v>
      </c>
      <c r="D7685" t="s">
        <v>1243</v>
      </c>
      <c r="E7685">
        <v>4057695</v>
      </c>
      <c r="F7685" t="s">
        <v>1562</v>
      </c>
      <c r="G7685" t="s">
        <v>1547</v>
      </c>
      <c r="H7685">
        <v>4</v>
      </c>
      <c r="I7685">
        <v>8</v>
      </c>
    </row>
    <row r="7686" spans="1:9" x14ac:dyDescent="0.2">
      <c r="A7686" t="s">
        <v>1242</v>
      </c>
      <c r="B7686" t="s">
        <v>6</v>
      </c>
      <c r="C7686">
        <v>6</v>
      </c>
      <c r="D7686" t="s">
        <v>1243</v>
      </c>
      <c r="E7686">
        <v>4057695</v>
      </c>
      <c r="F7686" t="s">
        <v>1562</v>
      </c>
      <c r="G7686" t="s">
        <v>1548</v>
      </c>
      <c r="H7686">
        <v>1</v>
      </c>
      <c r="I7686">
        <v>6</v>
      </c>
    </row>
    <row r="7687" spans="1:9" x14ac:dyDescent="0.2">
      <c r="A7687" t="s">
        <v>1242</v>
      </c>
      <c r="B7687" t="s">
        <v>6</v>
      </c>
      <c r="C7687">
        <v>6</v>
      </c>
      <c r="D7687" t="s">
        <v>1243</v>
      </c>
      <c r="E7687">
        <v>4057695</v>
      </c>
      <c r="F7687" t="s">
        <v>1562</v>
      </c>
      <c r="G7687" t="s">
        <v>1549</v>
      </c>
      <c r="H7687">
        <v>4</v>
      </c>
      <c r="I7687">
        <v>8</v>
      </c>
    </row>
    <row r="7688" spans="1:9" x14ac:dyDescent="0.2">
      <c r="A7688" t="s">
        <v>1242</v>
      </c>
      <c r="B7688" t="s">
        <v>6</v>
      </c>
      <c r="C7688">
        <v>6</v>
      </c>
      <c r="D7688" t="s">
        <v>1243</v>
      </c>
      <c r="E7688">
        <v>4057695</v>
      </c>
      <c r="F7688" t="s">
        <v>1562</v>
      </c>
      <c r="G7688" t="s">
        <v>1550</v>
      </c>
      <c r="H7688">
        <v>4</v>
      </c>
      <c r="I7688">
        <v>8</v>
      </c>
    </row>
    <row r="7689" spans="1:9" x14ac:dyDescent="0.2">
      <c r="A7689" t="s">
        <v>1242</v>
      </c>
      <c r="B7689" t="s">
        <v>6</v>
      </c>
      <c r="C7689">
        <v>6</v>
      </c>
      <c r="D7689" t="s">
        <v>1243</v>
      </c>
      <c r="E7689">
        <v>4057695</v>
      </c>
      <c r="F7689" t="s">
        <v>1562</v>
      </c>
      <c r="G7689" t="s">
        <v>1551</v>
      </c>
      <c r="H7689">
        <v>3</v>
      </c>
      <c r="I7689">
        <v>6</v>
      </c>
    </row>
    <row r="7690" spans="1:9" x14ac:dyDescent="0.2">
      <c r="A7690" t="s">
        <v>1242</v>
      </c>
      <c r="B7690" t="s">
        <v>6</v>
      </c>
      <c r="C7690">
        <v>6</v>
      </c>
      <c r="D7690" t="s">
        <v>1243</v>
      </c>
      <c r="E7690">
        <v>4057695</v>
      </c>
      <c r="F7690" t="s">
        <v>1562</v>
      </c>
      <c r="G7690" t="s">
        <v>1552</v>
      </c>
      <c r="H7690">
        <v>3</v>
      </c>
      <c r="I7690">
        <v>8</v>
      </c>
    </row>
    <row r="7691" spans="1:9" x14ac:dyDescent="0.2">
      <c r="A7691" t="s">
        <v>1242</v>
      </c>
      <c r="B7691" t="s">
        <v>6</v>
      </c>
      <c r="C7691">
        <v>6</v>
      </c>
      <c r="D7691" t="s">
        <v>1243</v>
      </c>
      <c r="E7691">
        <v>4057695</v>
      </c>
      <c r="F7691" t="s">
        <v>1562</v>
      </c>
      <c r="G7691" t="s">
        <v>1553</v>
      </c>
      <c r="H7691">
        <v>4</v>
      </c>
      <c r="I7691">
        <v>6</v>
      </c>
    </row>
    <row r="7692" spans="1:9" x14ac:dyDescent="0.2">
      <c r="A7692" t="s">
        <v>1242</v>
      </c>
      <c r="B7692" t="s">
        <v>6</v>
      </c>
      <c r="C7692">
        <v>6</v>
      </c>
      <c r="D7692" t="s">
        <v>1243</v>
      </c>
      <c r="E7692">
        <v>4057695</v>
      </c>
      <c r="F7692" t="s">
        <v>1562</v>
      </c>
      <c r="G7692" t="s">
        <v>1554</v>
      </c>
      <c r="H7692">
        <v>3</v>
      </c>
      <c r="I7692">
        <v>6</v>
      </c>
    </row>
    <row r="7693" spans="1:9" x14ac:dyDescent="0.2">
      <c r="A7693" t="s">
        <v>1242</v>
      </c>
      <c r="B7693" t="s">
        <v>6</v>
      </c>
      <c r="C7693">
        <v>6</v>
      </c>
      <c r="D7693" t="s">
        <v>1243</v>
      </c>
      <c r="E7693">
        <v>4057695</v>
      </c>
      <c r="F7693" t="s">
        <v>1562</v>
      </c>
      <c r="G7693" t="s">
        <v>1555</v>
      </c>
      <c r="H7693">
        <v>6</v>
      </c>
      <c r="I7693">
        <v>8</v>
      </c>
    </row>
    <row r="7694" spans="1:9" x14ac:dyDescent="0.2">
      <c r="A7694" t="s">
        <v>1242</v>
      </c>
      <c r="B7694" t="s">
        <v>6</v>
      </c>
      <c r="C7694">
        <v>6</v>
      </c>
      <c r="D7694" t="s">
        <v>1243</v>
      </c>
      <c r="E7694">
        <v>4057517</v>
      </c>
      <c r="F7694" t="s">
        <v>1563</v>
      </c>
      <c r="G7694" t="s">
        <v>1546</v>
      </c>
      <c r="H7694">
        <v>15</v>
      </c>
      <c r="I7694">
        <v>21</v>
      </c>
    </row>
    <row r="7695" spans="1:9" x14ac:dyDescent="0.2">
      <c r="A7695" t="s">
        <v>1242</v>
      </c>
      <c r="B7695" t="s">
        <v>6</v>
      </c>
      <c r="C7695">
        <v>6</v>
      </c>
      <c r="D7695" t="s">
        <v>1243</v>
      </c>
      <c r="E7695">
        <v>4057517</v>
      </c>
      <c r="F7695" t="s">
        <v>1563</v>
      </c>
      <c r="G7695" t="s">
        <v>1547</v>
      </c>
      <c r="H7695">
        <v>9</v>
      </c>
      <c r="I7695">
        <v>28</v>
      </c>
    </row>
    <row r="7696" spans="1:9" x14ac:dyDescent="0.2">
      <c r="A7696" t="s">
        <v>1242</v>
      </c>
      <c r="B7696" t="s">
        <v>6</v>
      </c>
      <c r="C7696">
        <v>6</v>
      </c>
      <c r="D7696" t="s">
        <v>1243</v>
      </c>
      <c r="E7696">
        <v>4057517</v>
      </c>
      <c r="F7696" t="s">
        <v>1563</v>
      </c>
      <c r="G7696" t="s">
        <v>1548</v>
      </c>
      <c r="H7696">
        <v>5</v>
      </c>
      <c r="I7696">
        <v>21</v>
      </c>
    </row>
    <row r="7697" spans="1:9" x14ac:dyDescent="0.2">
      <c r="A7697" t="s">
        <v>1242</v>
      </c>
      <c r="B7697" t="s">
        <v>6</v>
      </c>
      <c r="C7697">
        <v>6</v>
      </c>
      <c r="D7697" t="s">
        <v>1243</v>
      </c>
      <c r="E7697">
        <v>4057517</v>
      </c>
      <c r="F7697" t="s">
        <v>1563</v>
      </c>
      <c r="G7697" t="s">
        <v>1549</v>
      </c>
      <c r="H7697">
        <v>14</v>
      </c>
      <c r="I7697">
        <v>28</v>
      </c>
    </row>
    <row r="7698" spans="1:9" x14ac:dyDescent="0.2">
      <c r="A7698" t="s">
        <v>1242</v>
      </c>
      <c r="B7698" t="s">
        <v>6</v>
      </c>
      <c r="C7698">
        <v>6</v>
      </c>
      <c r="D7698" t="s">
        <v>1243</v>
      </c>
      <c r="E7698">
        <v>4057517</v>
      </c>
      <c r="F7698" t="s">
        <v>1563</v>
      </c>
      <c r="G7698" t="s">
        <v>1550</v>
      </c>
      <c r="H7698">
        <v>5</v>
      </c>
      <c r="I7698">
        <v>28</v>
      </c>
    </row>
    <row r="7699" spans="1:9" x14ac:dyDescent="0.2">
      <c r="A7699" t="s">
        <v>1242</v>
      </c>
      <c r="B7699" t="s">
        <v>6</v>
      </c>
      <c r="C7699">
        <v>6</v>
      </c>
      <c r="D7699" t="s">
        <v>1243</v>
      </c>
      <c r="E7699">
        <v>4057517</v>
      </c>
      <c r="F7699" t="s">
        <v>1563</v>
      </c>
      <c r="G7699" t="s">
        <v>1551</v>
      </c>
      <c r="H7699">
        <v>8</v>
      </c>
      <c r="I7699">
        <v>21</v>
      </c>
    </row>
    <row r="7700" spans="1:9" x14ac:dyDescent="0.2">
      <c r="A7700" t="s">
        <v>1242</v>
      </c>
      <c r="B7700" t="s">
        <v>6</v>
      </c>
      <c r="C7700">
        <v>6</v>
      </c>
      <c r="D7700" t="s">
        <v>1243</v>
      </c>
      <c r="E7700">
        <v>4057517</v>
      </c>
      <c r="F7700" t="s">
        <v>1563</v>
      </c>
      <c r="G7700" t="s">
        <v>1552</v>
      </c>
      <c r="H7700">
        <v>16</v>
      </c>
      <c r="I7700">
        <v>28</v>
      </c>
    </row>
    <row r="7701" spans="1:9" x14ac:dyDescent="0.2">
      <c r="A7701" t="s">
        <v>1242</v>
      </c>
      <c r="B7701" t="s">
        <v>6</v>
      </c>
      <c r="C7701">
        <v>6</v>
      </c>
      <c r="D7701" t="s">
        <v>1243</v>
      </c>
      <c r="E7701">
        <v>4057517</v>
      </c>
      <c r="F7701" t="s">
        <v>1563</v>
      </c>
      <c r="G7701" t="s">
        <v>1553</v>
      </c>
      <c r="H7701">
        <v>11</v>
      </c>
      <c r="I7701">
        <v>21</v>
      </c>
    </row>
    <row r="7702" spans="1:9" x14ac:dyDescent="0.2">
      <c r="A7702" t="s">
        <v>1242</v>
      </c>
      <c r="B7702" t="s">
        <v>6</v>
      </c>
      <c r="C7702">
        <v>6</v>
      </c>
      <c r="D7702" t="s">
        <v>1243</v>
      </c>
      <c r="E7702">
        <v>4057517</v>
      </c>
      <c r="F7702" t="s">
        <v>1563</v>
      </c>
      <c r="G7702" t="s">
        <v>1554</v>
      </c>
      <c r="H7702">
        <v>11</v>
      </c>
      <c r="I7702">
        <v>21</v>
      </c>
    </row>
    <row r="7703" spans="1:9" x14ac:dyDescent="0.2">
      <c r="A7703" t="s">
        <v>1242</v>
      </c>
      <c r="B7703" t="s">
        <v>6</v>
      </c>
      <c r="C7703">
        <v>6</v>
      </c>
      <c r="D7703" t="s">
        <v>1243</v>
      </c>
      <c r="E7703">
        <v>4057517</v>
      </c>
      <c r="F7703" t="s">
        <v>1563</v>
      </c>
      <c r="G7703" t="s">
        <v>1555</v>
      </c>
      <c r="H7703">
        <v>12</v>
      </c>
      <c r="I7703">
        <v>28</v>
      </c>
    </row>
    <row r="7704" spans="1:9" x14ac:dyDescent="0.2">
      <c r="A7704" t="s">
        <v>1242</v>
      </c>
      <c r="B7704" t="s">
        <v>6</v>
      </c>
      <c r="C7704">
        <v>6</v>
      </c>
      <c r="D7704" t="s">
        <v>1243</v>
      </c>
      <c r="E7704">
        <v>4057658</v>
      </c>
      <c r="F7704" t="s">
        <v>1557</v>
      </c>
      <c r="G7704" t="s">
        <v>1546</v>
      </c>
      <c r="H7704">
        <v>13</v>
      </c>
      <c r="I7704">
        <v>18</v>
      </c>
    </row>
    <row r="7705" spans="1:9" x14ac:dyDescent="0.2">
      <c r="A7705" t="s">
        <v>1242</v>
      </c>
      <c r="B7705" t="s">
        <v>6</v>
      </c>
      <c r="C7705">
        <v>6</v>
      </c>
      <c r="D7705" t="s">
        <v>1243</v>
      </c>
      <c r="E7705">
        <v>4057658</v>
      </c>
      <c r="F7705" t="s">
        <v>1557</v>
      </c>
      <c r="G7705" t="s">
        <v>1547</v>
      </c>
      <c r="H7705">
        <v>10</v>
      </c>
      <c r="I7705">
        <v>24</v>
      </c>
    </row>
    <row r="7706" spans="1:9" x14ac:dyDescent="0.2">
      <c r="A7706" t="s">
        <v>1242</v>
      </c>
      <c r="B7706" t="s">
        <v>6</v>
      </c>
      <c r="C7706">
        <v>6</v>
      </c>
      <c r="D7706" t="s">
        <v>1243</v>
      </c>
      <c r="E7706">
        <v>4057658</v>
      </c>
      <c r="F7706" t="s">
        <v>1557</v>
      </c>
      <c r="G7706" t="s">
        <v>1548</v>
      </c>
      <c r="H7706">
        <v>2</v>
      </c>
      <c r="I7706">
        <v>18</v>
      </c>
    </row>
    <row r="7707" spans="1:9" x14ac:dyDescent="0.2">
      <c r="A7707" t="s">
        <v>1242</v>
      </c>
      <c r="B7707" t="s">
        <v>6</v>
      </c>
      <c r="C7707">
        <v>6</v>
      </c>
      <c r="D7707" t="s">
        <v>1243</v>
      </c>
      <c r="E7707">
        <v>4057658</v>
      </c>
      <c r="F7707" t="s">
        <v>1557</v>
      </c>
      <c r="G7707" t="s">
        <v>1549</v>
      </c>
      <c r="H7707">
        <v>13</v>
      </c>
      <c r="I7707">
        <v>24</v>
      </c>
    </row>
    <row r="7708" spans="1:9" x14ac:dyDescent="0.2">
      <c r="A7708" t="s">
        <v>1242</v>
      </c>
      <c r="B7708" t="s">
        <v>6</v>
      </c>
      <c r="C7708">
        <v>6</v>
      </c>
      <c r="D7708" t="s">
        <v>1243</v>
      </c>
      <c r="E7708">
        <v>4057658</v>
      </c>
      <c r="F7708" t="s">
        <v>1557</v>
      </c>
      <c r="G7708" t="s">
        <v>1550</v>
      </c>
      <c r="H7708">
        <v>9</v>
      </c>
      <c r="I7708">
        <v>24</v>
      </c>
    </row>
    <row r="7709" spans="1:9" x14ac:dyDescent="0.2">
      <c r="A7709" t="s">
        <v>1242</v>
      </c>
      <c r="B7709" t="s">
        <v>6</v>
      </c>
      <c r="C7709">
        <v>6</v>
      </c>
      <c r="D7709" t="s">
        <v>1243</v>
      </c>
      <c r="E7709">
        <v>4057658</v>
      </c>
      <c r="F7709" t="s">
        <v>1557</v>
      </c>
      <c r="G7709" t="s">
        <v>1551</v>
      </c>
      <c r="H7709">
        <v>7</v>
      </c>
      <c r="I7709">
        <v>18</v>
      </c>
    </row>
    <row r="7710" spans="1:9" x14ac:dyDescent="0.2">
      <c r="A7710" t="s">
        <v>1242</v>
      </c>
      <c r="B7710" t="s">
        <v>6</v>
      </c>
      <c r="C7710">
        <v>6</v>
      </c>
      <c r="D7710" t="s">
        <v>1243</v>
      </c>
      <c r="E7710">
        <v>4057658</v>
      </c>
      <c r="F7710" t="s">
        <v>1557</v>
      </c>
      <c r="G7710" t="s">
        <v>1552</v>
      </c>
      <c r="H7710">
        <v>13</v>
      </c>
      <c r="I7710">
        <v>24</v>
      </c>
    </row>
    <row r="7711" spans="1:9" x14ac:dyDescent="0.2">
      <c r="A7711" t="s">
        <v>1242</v>
      </c>
      <c r="B7711" t="s">
        <v>6</v>
      </c>
      <c r="C7711">
        <v>6</v>
      </c>
      <c r="D7711" t="s">
        <v>1243</v>
      </c>
      <c r="E7711">
        <v>4057658</v>
      </c>
      <c r="F7711" t="s">
        <v>1557</v>
      </c>
      <c r="G7711" t="s">
        <v>1553</v>
      </c>
      <c r="H7711">
        <v>11</v>
      </c>
      <c r="I7711">
        <v>18</v>
      </c>
    </row>
    <row r="7712" spans="1:9" x14ac:dyDescent="0.2">
      <c r="A7712" t="s">
        <v>1242</v>
      </c>
      <c r="B7712" t="s">
        <v>6</v>
      </c>
      <c r="C7712">
        <v>6</v>
      </c>
      <c r="D7712" t="s">
        <v>1243</v>
      </c>
      <c r="E7712">
        <v>4057658</v>
      </c>
      <c r="F7712" t="s">
        <v>1557</v>
      </c>
      <c r="G7712" t="s">
        <v>1554</v>
      </c>
      <c r="H7712">
        <v>10</v>
      </c>
      <c r="I7712">
        <v>18</v>
      </c>
    </row>
    <row r="7713" spans="1:9" x14ac:dyDescent="0.2">
      <c r="A7713" t="s">
        <v>1242</v>
      </c>
      <c r="B7713" t="s">
        <v>6</v>
      </c>
      <c r="C7713">
        <v>6</v>
      </c>
      <c r="D7713" t="s">
        <v>1243</v>
      </c>
      <c r="E7713">
        <v>4057658</v>
      </c>
      <c r="F7713" t="s">
        <v>1557</v>
      </c>
      <c r="G7713" t="s">
        <v>1555</v>
      </c>
      <c r="H7713">
        <v>12</v>
      </c>
      <c r="I7713">
        <v>24</v>
      </c>
    </row>
    <row r="7714" spans="1:9" x14ac:dyDescent="0.2">
      <c r="A7714" t="s">
        <v>1242</v>
      </c>
      <c r="B7714" t="s">
        <v>6</v>
      </c>
      <c r="C7714">
        <v>6</v>
      </c>
      <c r="D7714" t="s">
        <v>1243</v>
      </c>
      <c r="E7714">
        <v>4057406</v>
      </c>
      <c r="F7714" t="s">
        <v>1563</v>
      </c>
      <c r="G7714" t="s">
        <v>1546</v>
      </c>
      <c r="H7714">
        <v>47</v>
      </c>
      <c r="I7714">
        <v>63</v>
      </c>
    </row>
    <row r="7715" spans="1:9" x14ac:dyDescent="0.2">
      <c r="A7715" t="s">
        <v>1242</v>
      </c>
      <c r="B7715" t="s">
        <v>6</v>
      </c>
      <c r="C7715">
        <v>6</v>
      </c>
      <c r="D7715" t="s">
        <v>1243</v>
      </c>
      <c r="E7715">
        <v>4057406</v>
      </c>
      <c r="F7715" t="s">
        <v>1563</v>
      </c>
      <c r="G7715" t="s">
        <v>1547</v>
      </c>
      <c r="H7715">
        <v>55</v>
      </c>
      <c r="I7715">
        <v>84</v>
      </c>
    </row>
    <row r="7716" spans="1:9" x14ac:dyDescent="0.2">
      <c r="A7716" t="s">
        <v>1242</v>
      </c>
      <c r="B7716" t="s">
        <v>6</v>
      </c>
      <c r="C7716">
        <v>6</v>
      </c>
      <c r="D7716" t="s">
        <v>1243</v>
      </c>
      <c r="E7716">
        <v>4057406</v>
      </c>
      <c r="F7716" t="s">
        <v>1563</v>
      </c>
      <c r="G7716" t="s">
        <v>1548</v>
      </c>
      <c r="H7716">
        <v>19</v>
      </c>
      <c r="I7716">
        <v>63</v>
      </c>
    </row>
    <row r="7717" spans="1:9" x14ac:dyDescent="0.2">
      <c r="A7717" t="s">
        <v>1242</v>
      </c>
      <c r="B7717" t="s">
        <v>6</v>
      </c>
      <c r="C7717">
        <v>6</v>
      </c>
      <c r="D7717" t="s">
        <v>1243</v>
      </c>
      <c r="E7717">
        <v>4057406</v>
      </c>
      <c r="F7717" t="s">
        <v>1563</v>
      </c>
      <c r="G7717" t="s">
        <v>1549</v>
      </c>
      <c r="H7717">
        <v>49</v>
      </c>
      <c r="I7717">
        <v>84</v>
      </c>
    </row>
    <row r="7718" spans="1:9" x14ac:dyDescent="0.2">
      <c r="A7718" t="s">
        <v>1242</v>
      </c>
      <c r="B7718" t="s">
        <v>6</v>
      </c>
      <c r="C7718">
        <v>6</v>
      </c>
      <c r="D7718" t="s">
        <v>1243</v>
      </c>
      <c r="E7718">
        <v>4057406</v>
      </c>
      <c r="F7718" t="s">
        <v>1563</v>
      </c>
      <c r="G7718" t="s">
        <v>1550</v>
      </c>
      <c r="H7718">
        <v>60</v>
      </c>
      <c r="I7718">
        <v>84</v>
      </c>
    </row>
    <row r="7719" spans="1:9" x14ac:dyDescent="0.2">
      <c r="A7719" t="s">
        <v>1242</v>
      </c>
      <c r="B7719" t="s">
        <v>6</v>
      </c>
      <c r="C7719">
        <v>6</v>
      </c>
      <c r="D7719" t="s">
        <v>1243</v>
      </c>
      <c r="E7719">
        <v>4057406</v>
      </c>
      <c r="F7719" t="s">
        <v>1563</v>
      </c>
      <c r="G7719" t="s">
        <v>1551</v>
      </c>
      <c r="H7719">
        <v>48</v>
      </c>
      <c r="I7719">
        <v>63</v>
      </c>
    </row>
    <row r="7720" spans="1:9" x14ac:dyDescent="0.2">
      <c r="A7720" t="s">
        <v>1242</v>
      </c>
      <c r="B7720" t="s">
        <v>6</v>
      </c>
      <c r="C7720">
        <v>6</v>
      </c>
      <c r="D7720" t="s">
        <v>1243</v>
      </c>
      <c r="E7720">
        <v>4057406</v>
      </c>
      <c r="F7720" t="s">
        <v>1563</v>
      </c>
      <c r="G7720" t="s">
        <v>1552</v>
      </c>
      <c r="H7720">
        <v>55</v>
      </c>
      <c r="I7720">
        <v>84</v>
      </c>
    </row>
    <row r="7721" spans="1:9" x14ac:dyDescent="0.2">
      <c r="A7721" t="s">
        <v>1242</v>
      </c>
      <c r="B7721" t="s">
        <v>6</v>
      </c>
      <c r="C7721">
        <v>6</v>
      </c>
      <c r="D7721" t="s">
        <v>1243</v>
      </c>
      <c r="E7721">
        <v>4057406</v>
      </c>
      <c r="F7721" t="s">
        <v>1563</v>
      </c>
      <c r="G7721" t="s">
        <v>1553</v>
      </c>
      <c r="H7721">
        <v>33</v>
      </c>
      <c r="I7721">
        <v>63</v>
      </c>
    </row>
    <row r="7722" spans="1:9" x14ac:dyDescent="0.2">
      <c r="A7722" t="s">
        <v>1242</v>
      </c>
      <c r="B7722" t="s">
        <v>6</v>
      </c>
      <c r="C7722">
        <v>6</v>
      </c>
      <c r="D7722" t="s">
        <v>1243</v>
      </c>
      <c r="E7722">
        <v>4057406</v>
      </c>
      <c r="F7722" t="s">
        <v>1563</v>
      </c>
      <c r="G7722" t="s">
        <v>1554</v>
      </c>
      <c r="H7722">
        <v>43</v>
      </c>
      <c r="I7722">
        <v>63</v>
      </c>
    </row>
    <row r="7723" spans="1:9" x14ac:dyDescent="0.2">
      <c r="A7723" t="s">
        <v>1242</v>
      </c>
      <c r="B7723" t="s">
        <v>6</v>
      </c>
      <c r="C7723">
        <v>6</v>
      </c>
      <c r="D7723" t="s">
        <v>1243</v>
      </c>
      <c r="E7723">
        <v>4057406</v>
      </c>
      <c r="F7723" t="s">
        <v>1563</v>
      </c>
      <c r="G7723" t="s">
        <v>1555</v>
      </c>
      <c r="H7723">
        <v>60</v>
      </c>
      <c r="I7723">
        <v>84</v>
      </c>
    </row>
    <row r="7724" spans="1:9" x14ac:dyDescent="0.2">
      <c r="A7724" t="s">
        <v>1242</v>
      </c>
      <c r="B7724" t="s">
        <v>6</v>
      </c>
      <c r="C7724">
        <v>6</v>
      </c>
      <c r="D7724" t="s">
        <v>1243</v>
      </c>
      <c r="E7724">
        <v>4057467</v>
      </c>
      <c r="F7724" t="s">
        <v>1564</v>
      </c>
      <c r="G7724" t="s">
        <v>1546</v>
      </c>
      <c r="H7724">
        <v>53</v>
      </c>
      <c r="I7724">
        <v>63</v>
      </c>
    </row>
    <row r="7725" spans="1:9" x14ac:dyDescent="0.2">
      <c r="A7725" t="s">
        <v>1242</v>
      </c>
      <c r="B7725" t="s">
        <v>6</v>
      </c>
      <c r="C7725">
        <v>6</v>
      </c>
      <c r="D7725" t="s">
        <v>1243</v>
      </c>
      <c r="E7725">
        <v>4057467</v>
      </c>
      <c r="F7725" t="s">
        <v>1564</v>
      </c>
      <c r="G7725" t="s">
        <v>1547</v>
      </c>
      <c r="H7725">
        <v>79</v>
      </c>
      <c r="I7725">
        <v>84</v>
      </c>
    </row>
    <row r="7726" spans="1:9" x14ac:dyDescent="0.2">
      <c r="A7726" t="s">
        <v>1242</v>
      </c>
      <c r="B7726" t="s">
        <v>6</v>
      </c>
      <c r="C7726">
        <v>6</v>
      </c>
      <c r="D7726" t="s">
        <v>1243</v>
      </c>
      <c r="E7726">
        <v>4057467</v>
      </c>
      <c r="F7726" t="s">
        <v>1564</v>
      </c>
      <c r="G7726" t="s">
        <v>1548</v>
      </c>
      <c r="H7726">
        <v>37</v>
      </c>
      <c r="I7726">
        <v>63</v>
      </c>
    </row>
    <row r="7727" spans="1:9" x14ac:dyDescent="0.2">
      <c r="A7727" t="s">
        <v>1242</v>
      </c>
      <c r="B7727" t="s">
        <v>6</v>
      </c>
      <c r="C7727">
        <v>6</v>
      </c>
      <c r="D7727" t="s">
        <v>1243</v>
      </c>
      <c r="E7727">
        <v>4057467</v>
      </c>
      <c r="F7727" t="s">
        <v>1564</v>
      </c>
      <c r="G7727" t="s">
        <v>1549</v>
      </c>
      <c r="H7727">
        <v>65</v>
      </c>
      <c r="I7727">
        <v>84</v>
      </c>
    </row>
    <row r="7728" spans="1:9" x14ac:dyDescent="0.2">
      <c r="A7728" t="s">
        <v>1242</v>
      </c>
      <c r="B7728" t="s">
        <v>6</v>
      </c>
      <c r="C7728">
        <v>6</v>
      </c>
      <c r="D7728" t="s">
        <v>1243</v>
      </c>
      <c r="E7728">
        <v>4057467</v>
      </c>
      <c r="F7728" t="s">
        <v>1564</v>
      </c>
      <c r="G7728" t="s">
        <v>1550</v>
      </c>
      <c r="H7728">
        <v>77</v>
      </c>
      <c r="I7728">
        <v>84</v>
      </c>
    </row>
    <row r="7729" spans="1:9" x14ac:dyDescent="0.2">
      <c r="A7729" t="s">
        <v>1242</v>
      </c>
      <c r="B7729" t="s">
        <v>6</v>
      </c>
      <c r="C7729">
        <v>6</v>
      </c>
      <c r="D7729" t="s">
        <v>1243</v>
      </c>
      <c r="E7729">
        <v>4057467</v>
      </c>
      <c r="F7729" t="s">
        <v>1564</v>
      </c>
      <c r="G7729" t="s">
        <v>1551</v>
      </c>
      <c r="H7729">
        <v>52</v>
      </c>
      <c r="I7729">
        <v>63</v>
      </c>
    </row>
    <row r="7730" spans="1:9" x14ac:dyDescent="0.2">
      <c r="A7730" t="s">
        <v>1242</v>
      </c>
      <c r="B7730" t="s">
        <v>6</v>
      </c>
      <c r="C7730">
        <v>6</v>
      </c>
      <c r="D7730" t="s">
        <v>1243</v>
      </c>
      <c r="E7730">
        <v>4057467</v>
      </c>
      <c r="F7730" t="s">
        <v>1564</v>
      </c>
      <c r="G7730" t="s">
        <v>1552</v>
      </c>
      <c r="H7730">
        <v>64</v>
      </c>
      <c r="I7730">
        <v>84</v>
      </c>
    </row>
    <row r="7731" spans="1:9" x14ac:dyDescent="0.2">
      <c r="A7731" t="s">
        <v>1242</v>
      </c>
      <c r="B7731" t="s">
        <v>6</v>
      </c>
      <c r="C7731">
        <v>6</v>
      </c>
      <c r="D7731" t="s">
        <v>1243</v>
      </c>
      <c r="E7731">
        <v>4057467</v>
      </c>
      <c r="F7731" t="s">
        <v>1564</v>
      </c>
      <c r="G7731" t="s">
        <v>1553</v>
      </c>
      <c r="H7731">
        <v>55</v>
      </c>
      <c r="I7731">
        <v>63</v>
      </c>
    </row>
    <row r="7732" spans="1:9" x14ac:dyDescent="0.2">
      <c r="A7732" t="s">
        <v>1242</v>
      </c>
      <c r="B7732" t="s">
        <v>6</v>
      </c>
      <c r="C7732">
        <v>6</v>
      </c>
      <c r="D7732" t="s">
        <v>1243</v>
      </c>
      <c r="E7732">
        <v>4057467</v>
      </c>
      <c r="F7732" t="s">
        <v>1564</v>
      </c>
      <c r="G7732" t="s">
        <v>1554</v>
      </c>
      <c r="H7732">
        <v>45</v>
      </c>
      <c r="I7732">
        <v>63</v>
      </c>
    </row>
    <row r="7733" spans="1:9" x14ac:dyDescent="0.2">
      <c r="A7733" t="s">
        <v>1242</v>
      </c>
      <c r="B7733" t="s">
        <v>6</v>
      </c>
      <c r="C7733">
        <v>6</v>
      </c>
      <c r="D7733" t="s">
        <v>1243</v>
      </c>
      <c r="E7733">
        <v>4057467</v>
      </c>
      <c r="F7733" t="s">
        <v>1564</v>
      </c>
      <c r="G7733" t="s">
        <v>1555</v>
      </c>
      <c r="H7733">
        <v>80</v>
      </c>
      <c r="I7733">
        <v>84</v>
      </c>
    </row>
    <row r="7734" spans="1:9" x14ac:dyDescent="0.2">
      <c r="A7734" t="s">
        <v>1242</v>
      </c>
      <c r="B7734" t="s">
        <v>6</v>
      </c>
      <c r="C7734">
        <v>6</v>
      </c>
      <c r="D7734" t="s">
        <v>1243</v>
      </c>
      <c r="E7734">
        <v>4057617</v>
      </c>
      <c r="F7734" t="s">
        <v>1565</v>
      </c>
      <c r="G7734" t="s">
        <v>1546</v>
      </c>
      <c r="H7734">
        <v>47</v>
      </c>
      <c r="I7734">
        <v>54</v>
      </c>
    </row>
    <row r="7735" spans="1:9" x14ac:dyDescent="0.2">
      <c r="A7735" t="s">
        <v>1242</v>
      </c>
      <c r="B7735" t="s">
        <v>6</v>
      </c>
      <c r="C7735">
        <v>6</v>
      </c>
      <c r="D7735" t="s">
        <v>1243</v>
      </c>
      <c r="E7735">
        <v>4057617</v>
      </c>
      <c r="F7735" t="s">
        <v>1565</v>
      </c>
      <c r="G7735" t="s">
        <v>1547</v>
      </c>
      <c r="H7735">
        <v>55</v>
      </c>
      <c r="I7735">
        <v>72</v>
      </c>
    </row>
    <row r="7736" spans="1:9" x14ac:dyDescent="0.2">
      <c r="A7736" t="s">
        <v>1242</v>
      </c>
      <c r="B7736" t="s">
        <v>6</v>
      </c>
      <c r="C7736">
        <v>6</v>
      </c>
      <c r="D7736" t="s">
        <v>1243</v>
      </c>
      <c r="E7736">
        <v>4057617</v>
      </c>
      <c r="F7736" t="s">
        <v>1565</v>
      </c>
      <c r="G7736" t="s">
        <v>1548</v>
      </c>
      <c r="H7736">
        <v>16</v>
      </c>
      <c r="I7736">
        <v>54</v>
      </c>
    </row>
    <row r="7737" spans="1:9" x14ac:dyDescent="0.2">
      <c r="A7737" t="s">
        <v>1242</v>
      </c>
      <c r="B7737" t="s">
        <v>6</v>
      </c>
      <c r="C7737">
        <v>6</v>
      </c>
      <c r="D7737" t="s">
        <v>1243</v>
      </c>
      <c r="E7737">
        <v>4057617</v>
      </c>
      <c r="F7737" t="s">
        <v>1565</v>
      </c>
      <c r="G7737" t="s">
        <v>1549</v>
      </c>
      <c r="H7737">
        <v>49</v>
      </c>
      <c r="I7737">
        <v>72</v>
      </c>
    </row>
    <row r="7738" spans="1:9" x14ac:dyDescent="0.2">
      <c r="A7738" t="s">
        <v>1242</v>
      </c>
      <c r="B7738" t="s">
        <v>6</v>
      </c>
      <c r="C7738">
        <v>6</v>
      </c>
      <c r="D7738" t="s">
        <v>1243</v>
      </c>
      <c r="E7738">
        <v>4057617</v>
      </c>
      <c r="F7738" t="s">
        <v>1565</v>
      </c>
      <c r="G7738" t="s">
        <v>1550</v>
      </c>
      <c r="H7738">
        <v>52</v>
      </c>
      <c r="I7738">
        <v>72</v>
      </c>
    </row>
    <row r="7739" spans="1:9" x14ac:dyDescent="0.2">
      <c r="A7739" t="s">
        <v>1242</v>
      </c>
      <c r="B7739" t="s">
        <v>6</v>
      </c>
      <c r="C7739">
        <v>6</v>
      </c>
      <c r="D7739" t="s">
        <v>1243</v>
      </c>
      <c r="E7739">
        <v>4057617</v>
      </c>
      <c r="F7739" t="s">
        <v>1565</v>
      </c>
      <c r="G7739" t="s">
        <v>1551</v>
      </c>
      <c r="H7739">
        <v>40</v>
      </c>
      <c r="I7739">
        <v>54</v>
      </c>
    </row>
    <row r="7740" spans="1:9" x14ac:dyDescent="0.2">
      <c r="A7740" t="s">
        <v>1242</v>
      </c>
      <c r="B7740" t="s">
        <v>6</v>
      </c>
      <c r="C7740">
        <v>6</v>
      </c>
      <c r="D7740" t="s">
        <v>1243</v>
      </c>
      <c r="E7740">
        <v>4057617</v>
      </c>
      <c r="F7740" t="s">
        <v>1565</v>
      </c>
      <c r="G7740" t="s">
        <v>1552</v>
      </c>
      <c r="H7740">
        <v>46</v>
      </c>
      <c r="I7740">
        <v>72</v>
      </c>
    </row>
    <row r="7741" spans="1:9" x14ac:dyDescent="0.2">
      <c r="A7741" t="s">
        <v>1242</v>
      </c>
      <c r="B7741" t="s">
        <v>6</v>
      </c>
      <c r="C7741">
        <v>6</v>
      </c>
      <c r="D7741" t="s">
        <v>1243</v>
      </c>
      <c r="E7741">
        <v>4057617</v>
      </c>
      <c r="F7741" t="s">
        <v>1565</v>
      </c>
      <c r="G7741" t="s">
        <v>1553</v>
      </c>
      <c r="H7741">
        <v>21</v>
      </c>
      <c r="I7741">
        <v>54</v>
      </c>
    </row>
    <row r="7742" spans="1:9" x14ac:dyDescent="0.2">
      <c r="A7742" t="s">
        <v>1242</v>
      </c>
      <c r="B7742" t="s">
        <v>6</v>
      </c>
      <c r="C7742">
        <v>6</v>
      </c>
      <c r="D7742" t="s">
        <v>1243</v>
      </c>
      <c r="E7742">
        <v>4057617</v>
      </c>
      <c r="F7742" t="s">
        <v>1565</v>
      </c>
      <c r="G7742" t="s">
        <v>1554</v>
      </c>
      <c r="H7742">
        <v>31</v>
      </c>
      <c r="I7742">
        <v>54</v>
      </c>
    </row>
    <row r="7743" spans="1:9" x14ac:dyDescent="0.2">
      <c r="A7743" t="s">
        <v>1242</v>
      </c>
      <c r="B7743" t="s">
        <v>6</v>
      </c>
      <c r="C7743">
        <v>6</v>
      </c>
      <c r="D7743" t="s">
        <v>1243</v>
      </c>
      <c r="E7743">
        <v>4057617</v>
      </c>
      <c r="F7743" t="s">
        <v>1565</v>
      </c>
      <c r="G7743" t="s">
        <v>1555</v>
      </c>
      <c r="H7743">
        <v>53</v>
      </c>
      <c r="I7743">
        <v>72</v>
      </c>
    </row>
    <row r="7744" spans="1:9" x14ac:dyDescent="0.2">
      <c r="A7744" t="s">
        <v>1242</v>
      </c>
      <c r="B7744" t="s">
        <v>6</v>
      </c>
      <c r="C7744">
        <v>6</v>
      </c>
      <c r="D7744" t="s">
        <v>1243</v>
      </c>
      <c r="E7744">
        <v>4057437</v>
      </c>
      <c r="F7744" t="s">
        <v>1566</v>
      </c>
      <c r="G7744" t="s">
        <v>1546</v>
      </c>
      <c r="H7744">
        <v>38</v>
      </c>
      <c r="I7744">
        <v>51</v>
      </c>
    </row>
    <row r="7745" spans="1:9" x14ac:dyDescent="0.2">
      <c r="A7745" t="s">
        <v>1242</v>
      </c>
      <c r="B7745" t="s">
        <v>6</v>
      </c>
      <c r="C7745">
        <v>6</v>
      </c>
      <c r="D7745" t="s">
        <v>1243</v>
      </c>
      <c r="E7745">
        <v>4057437</v>
      </c>
      <c r="F7745" t="s">
        <v>1566</v>
      </c>
      <c r="G7745" t="s">
        <v>1547</v>
      </c>
      <c r="H7745">
        <v>44</v>
      </c>
      <c r="I7745">
        <v>68</v>
      </c>
    </row>
    <row r="7746" spans="1:9" x14ac:dyDescent="0.2">
      <c r="A7746" t="s">
        <v>1242</v>
      </c>
      <c r="B7746" t="s">
        <v>6</v>
      </c>
      <c r="C7746">
        <v>6</v>
      </c>
      <c r="D7746" t="s">
        <v>1243</v>
      </c>
      <c r="E7746">
        <v>4057437</v>
      </c>
      <c r="F7746" t="s">
        <v>1566</v>
      </c>
      <c r="G7746" t="s">
        <v>1548</v>
      </c>
      <c r="H7746">
        <v>19</v>
      </c>
      <c r="I7746">
        <v>51</v>
      </c>
    </row>
    <row r="7747" spans="1:9" x14ac:dyDescent="0.2">
      <c r="A7747" t="s">
        <v>1242</v>
      </c>
      <c r="B7747" t="s">
        <v>6</v>
      </c>
      <c r="C7747">
        <v>6</v>
      </c>
      <c r="D7747" t="s">
        <v>1243</v>
      </c>
      <c r="E7747">
        <v>4057437</v>
      </c>
      <c r="F7747" t="s">
        <v>1566</v>
      </c>
      <c r="G7747" t="s">
        <v>1549</v>
      </c>
      <c r="H7747">
        <v>41</v>
      </c>
      <c r="I7747">
        <v>68</v>
      </c>
    </row>
    <row r="7748" spans="1:9" x14ac:dyDescent="0.2">
      <c r="A7748" t="s">
        <v>1242</v>
      </c>
      <c r="B7748" t="s">
        <v>6</v>
      </c>
      <c r="C7748">
        <v>6</v>
      </c>
      <c r="D7748" t="s">
        <v>1243</v>
      </c>
      <c r="E7748">
        <v>4057437</v>
      </c>
      <c r="F7748" t="s">
        <v>1566</v>
      </c>
      <c r="G7748" t="s">
        <v>1550</v>
      </c>
      <c r="H7748">
        <v>41</v>
      </c>
      <c r="I7748">
        <v>68</v>
      </c>
    </row>
    <row r="7749" spans="1:9" x14ac:dyDescent="0.2">
      <c r="A7749" t="s">
        <v>1242</v>
      </c>
      <c r="B7749" t="s">
        <v>6</v>
      </c>
      <c r="C7749">
        <v>6</v>
      </c>
      <c r="D7749" t="s">
        <v>1243</v>
      </c>
      <c r="E7749">
        <v>4057437</v>
      </c>
      <c r="F7749" t="s">
        <v>1566</v>
      </c>
      <c r="G7749" t="s">
        <v>1551</v>
      </c>
      <c r="H7749">
        <v>30</v>
      </c>
      <c r="I7749">
        <v>51</v>
      </c>
    </row>
    <row r="7750" spans="1:9" x14ac:dyDescent="0.2">
      <c r="A7750" t="s">
        <v>1242</v>
      </c>
      <c r="B7750" t="s">
        <v>6</v>
      </c>
      <c r="C7750">
        <v>6</v>
      </c>
      <c r="D7750" t="s">
        <v>1243</v>
      </c>
      <c r="E7750">
        <v>4057437</v>
      </c>
      <c r="F7750" t="s">
        <v>1566</v>
      </c>
      <c r="G7750" t="s">
        <v>1552</v>
      </c>
      <c r="H7750">
        <v>40</v>
      </c>
      <c r="I7750">
        <v>68</v>
      </c>
    </row>
    <row r="7751" spans="1:9" x14ac:dyDescent="0.2">
      <c r="A7751" t="s">
        <v>1242</v>
      </c>
      <c r="B7751" t="s">
        <v>6</v>
      </c>
      <c r="C7751">
        <v>6</v>
      </c>
      <c r="D7751" t="s">
        <v>1243</v>
      </c>
      <c r="E7751">
        <v>4057437</v>
      </c>
      <c r="F7751" t="s">
        <v>1566</v>
      </c>
      <c r="G7751" t="s">
        <v>1553</v>
      </c>
      <c r="H7751">
        <v>21</v>
      </c>
      <c r="I7751">
        <v>51</v>
      </c>
    </row>
    <row r="7752" spans="1:9" x14ac:dyDescent="0.2">
      <c r="A7752" t="s">
        <v>1242</v>
      </c>
      <c r="B7752" t="s">
        <v>6</v>
      </c>
      <c r="C7752">
        <v>6</v>
      </c>
      <c r="D7752" t="s">
        <v>1243</v>
      </c>
      <c r="E7752">
        <v>4057437</v>
      </c>
      <c r="F7752" t="s">
        <v>1566</v>
      </c>
      <c r="G7752" t="s">
        <v>1554</v>
      </c>
      <c r="H7752">
        <v>34</v>
      </c>
      <c r="I7752">
        <v>51</v>
      </c>
    </row>
    <row r="7753" spans="1:9" x14ac:dyDescent="0.2">
      <c r="A7753" t="s">
        <v>1242</v>
      </c>
      <c r="B7753" t="s">
        <v>6</v>
      </c>
      <c r="C7753">
        <v>6</v>
      </c>
      <c r="D7753" t="s">
        <v>1243</v>
      </c>
      <c r="E7753">
        <v>4057437</v>
      </c>
      <c r="F7753" t="s">
        <v>1566</v>
      </c>
      <c r="G7753" t="s">
        <v>1555</v>
      </c>
      <c r="H7753">
        <v>41</v>
      </c>
      <c r="I7753">
        <v>68</v>
      </c>
    </row>
    <row r="7754" spans="1:9" x14ac:dyDescent="0.2">
      <c r="A7754" t="s">
        <v>1242</v>
      </c>
      <c r="B7754" t="s">
        <v>6</v>
      </c>
      <c r="C7754">
        <v>6</v>
      </c>
      <c r="D7754" t="s">
        <v>1243</v>
      </c>
      <c r="E7754">
        <v>4057529</v>
      </c>
      <c r="F7754" t="s">
        <v>1557</v>
      </c>
      <c r="G7754" t="s">
        <v>1546</v>
      </c>
      <c r="H7754">
        <v>18</v>
      </c>
      <c r="I7754">
        <v>30</v>
      </c>
    </row>
    <row r="7755" spans="1:9" x14ac:dyDescent="0.2">
      <c r="A7755" t="s">
        <v>1242</v>
      </c>
      <c r="B7755" t="s">
        <v>6</v>
      </c>
      <c r="C7755">
        <v>6</v>
      </c>
      <c r="D7755" t="s">
        <v>1243</v>
      </c>
      <c r="E7755">
        <v>4057529</v>
      </c>
      <c r="F7755" t="s">
        <v>1557</v>
      </c>
      <c r="G7755" t="s">
        <v>1547</v>
      </c>
      <c r="H7755">
        <v>21</v>
      </c>
      <c r="I7755">
        <v>40</v>
      </c>
    </row>
    <row r="7756" spans="1:9" x14ac:dyDescent="0.2">
      <c r="A7756" t="s">
        <v>1242</v>
      </c>
      <c r="B7756" t="s">
        <v>6</v>
      </c>
      <c r="C7756">
        <v>6</v>
      </c>
      <c r="D7756" t="s">
        <v>1243</v>
      </c>
      <c r="E7756">
        <v>4057529</v>
      </c>
      <c r="F7756" t="s">
        <v>1557</v>
      </c>
      <c r="G7756" t="s">
        <v>1548</v>
      </c>
      <c r="H7756">
        <v>10</v>
      </c>
      <c r="I7756">
        <v>30</v>
      </c>
    </row>
    <row r="7757" spans="1:9" x14ac:dyDescent="0.2">
      <c r="A7757" t="s">
        <v>1242</v>
      </c>
      <c r="B7757" t="s">
        <v>6</v>
      </c>
      <c r="C7757">
        <v>6</v>
      </c>
      <c r="D7757" t="s">
        <v>1243</v>
      </c>
      <c r="E7757">
        <v>4057529</v>
      </c>
      <c r="F7757" t="s">
        <v>1557</v>
      </c>
      <c r="G7757" t="s">
        <v>1549</v>
      </c>
      <c r="H7757">
        <v>16</v>
      </c>
      <c r="I7757">
        <v>40</v>
      </c>
    </row>
    <row r="7758" spans="1:9" x14ac:dyDescent="0.2">
      <c r="A7758" t="s">
        <v>1242</v>
      </c>
      <c r="B7758" t="s">
        <v>6</v>
      </c>
      <c r="C7758">
        <v>6</v>
      </c>
      <c r="D7758" t="s">
        <v>1243</v>
      </c>
      <c r="E7758">
        <v>4057529</v>
      </c>
      <c r="F7758" t="s">
        <v>1557</v>
      </c>
      <c r="G7758" t="s">
        <v>1550</v>
      </c>
      <c r="H7758">
        <v>22</v>
      </c>
      <c r="I7758">
        <v>40</v>
      </c>
    </row>
    <row r="7759" spans="1:9" x14ac:dyDescent="0.2">
      <c r="A7759" t="s">
        <v>1242</v>
      </c>
      <c r="B7759" t="s">
        <v>6</v>
      </c>
      <c r="C7759">
        <v>6</v>
      </c>
      <c r="D7759" t="s">
        <v>1243</v>
      </c>
      <c r="E7759">
        <v>4057529</v>
      </c>
      <c r="F7759" t="s">
        <v>1557</v>
      </c>
      <c r="G7759" t="s">
        <v>1551</v>
      </c>
      <c r="H7759">
        <v>20</v>
      </c>
      <c r="I7759">
        <v>30</v>
      </c>
    </row>
    <row r="7760" spans="1:9" x14ac:dyDescent="0.2">
      <c r="A7760" t="s">
        <v>1242</v>
      </c>
      <c r="B7760" t="s">
        <v>6</v>
      </c>
      <c r="C7760">
        <v>6</v>
      </c>
      <c r="D7760" t="s">
        <v>1243</v>
      </c>
      <c r="E7760">
        <v>4057529</v>
      </c>
      <c r="F7760" t="s">
        <v>1557</v>
      </c>
      <c r="G7760" t="s">
        <v>1552</v>
      </c>
      <c r="H7760">
        <v>27</v>
      </c>
      <c r="I7760">
        <v>40</v>
      </c>
    </row>
    <row r="7761" spans="1:9" x14ac:dyDescent="0.2">
      <c r="A7761" t="s">
        <v>1242</v>
      </c>
      <c r="B7761" t="s">
        <v>6</v>
      </c>
      <c r="C7761">
        <v>6</v>
      </c>
      <c r="D7761" t="s">
        <v>1243</v>
      </c>
      <c r="E7761">
        <v>4057529</v>
      </c>
      <c r="F7761" t="s">
        <v>1557</v>
      </c>
      <c r="G7761" t="s">
        <v>1553</v>
      </c>
      <c r="H7761">
        <v>14</v>
      </c>
      <c r="I7761">
        <v>30</v>
      </c>
    </row>
    <row r="7762" spans="1:9" x14ac:dyDescent="0.2">
      <c r="A7762" t="s">
        <v>1242</v>
      </c>
      <c r="B7762" t="s">
        <v>6</v>
      </c>
      <c r="C7762">
        <v>6</v>
      </c>
      <c r="D7762" t="s">
        <v>1243</v>
      </c>
      <c r="E7762">
        <v>4057529</v>
      </c>
      <c r="F7762" t="s">
        <v>1557</v>
      </c>
      <c r="G7762" t="s">
        <v>1554</v>
      </c>
      <c r="H7762">
        <v>13</v>
      </c>
      <c r="I7762">
        <v>30</v>
      </c>
    </row>
    <row r="7763" spans="1:9" x14ac:dyDescent="0.2">
      <c r="A7763" t="s">
        <v>1242</v>
      </c>
      <c r="B7763" t="s">
        <v>6</v>
      </c>
      <c r="C7763">
        <v>6</v>
      </c>
      <c r="D7763" t="s">
        <v>1243</v>
      </c>
      <c r="E7763">
        <v>4057529</v>
      </c>
      <c r="F7763" t="s">
        <v>1557</v>
      </c>
      <c r="G7763" t="s">
        <v>1555</v>
      </c>
      <c r="H7763">
        <v>23</v>
      </c>
      <c r="I7763">
        <v>40</v>
      </c>
    </row>
    <row r="7764" spans="1:9" x14ac:dyDescent="0.2">
      <c r="A7764" t="s">
        <v>1242</v>
      </c>
      <c r="B7764" t="s">
        <v>6</v>
      </c>
      <c r="C7764">
        <v>6</v>
      </c>
      <c r="D7764" t="s">
        <v>1243</v>
      </c>
      <c r="E7764">
        <v>4057603</v>
      </c>
      <c r="F7764" t="s">
        <v>1562</v>
      </c>
      <c r="G7764" t="s">
        <v>1546</v>
      </c>
      <c r="H7764">
        <v>16</v>
      </c>
      <c r="I7764">
        <v>21</v>
      </c>
    </row>
    <row r="7765" spans="1:9" x14ac:dyDescent="0.2">
      <c r="A7765" t="s">
        <v>1242</v>
      </c>
      <c r="B7765" t="s">
        <v>6</v>
      </c>
      <c r="C7765">
        <v>6</v>
      </c>
      <c r="D7765" t="s">
        <v>1243</v>
      </c>
      <c r="E7765">
        <v>4057603</v>
      </c>
      <c r="F7765" t="s">
        <v>1562</v>
      </c>
      <c r="G7765" t="s">
        <v>1547</v>
      </c>
      <c r="H7765">
        <v>13</v>
      </c>
      <c r="I7765">
        <v>28</v>
      </c>
    </row>
    <row r="7766" spans="1:9" x14ac:dyDescent="0.2">
      <c r="A7766" t="s">
        <v>1242</v>
      </c>
      <c r="B7766" t="s">
        <v>6</v>
      </c>
      <c r="C7766">
        <v>6</v>
      </c>
      <c r="D7766" t="s">
        <v>1243</v>
      </c>
      <c r="E7766">
        <v>4057603</v>
      </c>
      <c r="F7766" t="s">
        <v>1562</v>
      </c>
      <c r="G7766" t="s">
        <v>1548</v>
      </c>
      <c r="H7766">
        <v>2</v>
      </c>
      <c r="I7766">
        <v>21</v>
      </c>
    </row>
    <row r="7767" spans="1:9" x14ac:dyDescent="0.2">
      <c r="A7767" t="s">
        <v>1242</v>
      </c>
      <c r="B7767" t="s">
        <v>6</v>
      </c>
      <c r="C7767">
        <v>6</v>
      </c>
      <c r="D7767" t="s">
        <v>1243</v>
      </c>
      <c r="E7767">
        <v>4057603</v>
      </c>
      <c r="F7767" t="s">
        <v>1562</v>
      </c>
      <c r="G7767" t="s">
        <v>1549</v>
      </c>
      <c r="H7767">
        <v>16</v>
      </c>
      <c r="I7767">
        <v>28</v>
      </c>
    </row>
    <row r="7768" spans="1:9" x14ac:dyDescent="0.2">
      <c r="A7768" t="s">
        <v>1242</v>
      </c>
      <c r="B7768" t="s">
        <v>6</v>
      </c>
      <c r="C7768">
        <v>6</v>
      </c>
      <c r="D7768" t="s">
        <v>1243</v>
      </c>
      <c r="E7768">
        <v>4057603</v>
      </c>
      <c r="F7768" t="s">
        <v>1562</v>
      </c>
      <c r="G7768" t="s">
        <v>1550</v>
      </c>
      <c r="H7768">
        <v>17</v>
      </c>
      <c r="I7768">
        <v>28</v>
      </c>
    </row>
    <row r="7769" spans="1:9" x14ac:dyDescent="0.2">
      <c r="A7769" t="s">
        <v>1242</v>
      </c>
      <c r="B7769" t="s">
        <v>6</v>
      </c>
      <c r="C7769">
        <v>6</v>
      </c>
      <c r="D7769" t="s">
        <v>1243</v>
      </c>
      <c r="E7769">
        <v>4057603</v>
      </c>
      <c r="F7769" t="s">
        <v>1562</v>
      </c>
      <c r="G7769" t="s">
        <v>1551</v>
      </c>
      <c r="H7769">
        <v>12</v>
      </c>
      <c r="I7769">
        <v>21</v>
      </c>
    </row>
    <row r="7770" spans="1:9" x14ac:dyDescent="0.2">
      <c r="A7770" t="s">
        <v>1242</v>
      </c>
      <c r="B7770" t="s">
        <v>6</v>
      </c>
      <c r="C7770">
        <v>6</v>
      </c>
      <c r="D7770" t="s">
        <v>1243</v>
      </c>
      <c r="E7770">
        <v>4057603</v>
      </c>
      <c r="F7770" t="s">
        <v>1562</v>
      </c>
      <c r="G7770" t="s">
        <v>1552</v>
      </c>
      <c r="H7770">
        <v>20</v>
      </c>
      <c r="I7770">
        <v>28</v>
      </c>
    </row>
    <row r="7771" spans="1:9" x14ac:dyDescent="0.2">
      <c r="A7771" t="s">
        <v>1242</v>
      </c>
      <c r="B7771" t="s">
        <v>6</v>
      </c>
      <c r="C7771">
        <v>6</v>
      </c>
      <c r="D7771" t="s">
        <v>1243</v>
      </c>
      <c r="E7771">
        <v>4057603</v>
      </c>
      <c r="F7771" t="s">
        <v>1562</v>
      </c>
      <c r="G7771" t="s">
        <v>1553</v>
      </c>
      <c r="H7771">
        <v>6</v>
      </c>
      <c r="I7771">
        <v>21</v>
      </c>
    </row>
    <row r="7772" spans="1:9" x14ac:dyDescent="0.2">
      <c r="A7772" t="s">
        <v>1242</v>
      </c>
      <c r="B7772" t="s">
        <v>6</v>
      </c>
      <c r="C7772">
        <v>6</v>
      </c>
      <c r="D7772" t="s">
        <v>1243</v>
      </c>
      <c r="E7772">
        <v>4057603</v>
      </c>
      <c r="F7772" t="s">
        <v>1562</v>
      </c>
      <c r="G7772" t="s">
        <v>1554</v>
      </c>
      <c r="H7772">
        <v>11</v>
      </c>
      <c r="I7772">
        <v>21</v>
      </c>
    </row>
    <row r="7773" spans="1:9" x14ac:dyDescent="0.2">
      <c r="A7773" t="s">
        <v>1242</v>
      </c>
      <c r="B7773" t="s">
        <v>6</v>
      </c>
      <c r="C7773">
        <v>6</v>
      </c>
      <c r="D7773" t="s">
        <v>1243</v>
      </c>
      <c r="E7773">
        <v>4057603</v>
      </c>
      <c r="F7773" t="s">
        <v>1562</v>
      </c>
      <c r="G7773" t="s">
        <v>1555</v>
      </c>
      <c r="H7773">
        <v>18</v>
      </c>
      <c r="I7773">
        <v>28</v>
      </c>
    </row>
    <row r="7774" spans="1:9" x14ac:dyDescent="0.2">
      <c r="A7774" t="s">
        <v>1242</v>
      </c>
      <c r="B7774" t="s">
        <v>6</v>
      </c>
      <c r="C7774">
        <v>6</v>
      </c>
      <c r="D7774" t="s">
        <v>1243</v>
      </c>
      <c r="E7774">
        <v>4057614</v>
      </c>
      <c r="F7774" t="s">
        <v>1567</v>
      </c>
      <c r="G7774" t="s">
        <v>1546</v>
      </c>
      <c r="H7774">
        <v>13</v>
      </c>
      <c r="I7774">
        <v>21</v>
      </c>
    </row>
    <row r="7775" spans="1:9" x14ac:dyDescent="0.2">
      <c r="A7775" t="s">
        <v>1242</v>
      </c>
      <c r="B7775" t="s">
        <v>6</v>
      </c>
      <c r="C7775">
        <v>6</v>
      </c>
      <c r="D7775" t="s">
        <v>1243</v>
      </c>
      <c r="E7775">
        <v>4057614</v>
      </c>
      <c r="F7775" t="s">
        <v>1567</v>
      </c>
      <c r="G7775" t="s">
        <v>1547</v>
      </c>
      <c r="H7775">
        <v>15</v>
      </c>
      <c r="I7775">
        <v>28</v>
      </c>
    </row>
    <row r="7776" spans="1:9" x14ac:dyDescent="0.2">
      <c r="A7776" t="s">
        <v>1242</v>
      </c>
      <c r="B7776" t="s">
        <v>6</v>
      </c>
      <c r="C7776">
        <v>6</v>
      </c>
      <c r="D7776" t="s">
        <v>1243</v>
      </c>
      <c r="E7776">
        <v>4057614</v>
      </c>
      <c r="F7776" t="s">
        <v>1567</v>
      </c>
      <c r="G7776" t="s">
        <v>1548</v>
      </c>
      <c r="H7776">
        <v>7</v>
      </c>
      <c r="I7776">
        <v>21</v>
      </c>
    </row>
    <row r="7777" spans="1:9" x14ac:dyDescent="0.2">
      <c r="A7777" t="s">
        <v>1242</v>
      </c>
      <c r="B7777" t="s">
        <v>6</v>
      </c>
      <c r="C7777">
        <v>6</v>
      </c>
      <c r="D7777" t="s">
        <v>1243</v>
      </c>
      <c r="E7777">
        <v>4057614</v>
      </c>
      <c r="F7777" t="s">
        <v>1567</v>
      </c>
      <c r="G7777" t="s">
        <v>1549</v>
      </c>
      <c r="H7777">
        <v>14</v>
      </c>
      <c r="I7777">
        <v>28</v>
      </c>
    </row>
    <row r="7778" spans="1:9" x14ac:dyDescent="0.2">
      <c r="A7778" t="s">
        <v>1242</v>
      </c>
      <c r="B7778" t="s">
        <v>6</v>
      </c>
      <c r="C7778">
        <v>6</v>
      </c>
      <c r="D7778" t="s">
        <v>1243</v>
      </c>
      <c r="E7778">
        <v>4057614</v>
      </c>
      <c r="F7778" t="s">
        <v>1567</v>
      </c>
      <c r="G7778" t="s">
        <v>1550</v>
      </c>
      <c r="H7778">
        <v>17</v>
      </c>
      <c r="I7778">
        <v>28</v>
      </c>
    </row>
    <row r="7779" spans="1:9" x14ac:dyDescent="0.2">
      <c r="A7779" t="s">
        <v>1242</v>
      </c>
      <c r="B7779" t="s">
        <v>6</v>
      </c>
      <c r="C7779">
        <v>6</v>
      </c>
      <c r="D7779" t="s">
        <v>1243</v>
      </c>
      <c r="E7779">
        <v>4057614</v>
      </c>
      <c r="F7779" t="s">
        <v>1567</v>
      </c>
      <c r="G7779" t="s">
        <v>1551</v>
      </c>
      <c r="H7779">
        <v>11</v>
      </c>
      <c r="I7779">
        <v>21</v>
      </c>
    </row>
    <row r="7780" spans="1:9" x14ac:dyDescent="0.2">
      <c r="A7780" t="s">
        <v>1242</v>
      </c>
      <c r="B7780" t="s">
        <v>6</v>
      </c>
      <c r="C7780">
        <v>6</v>
      </c>
      <c r="D7780" t="s">
        <v>1243</v>
      </c>
      <c r="E7780">
        <v>4057614</v>
      </c>
      <c r="F7780" t="s">
        <v>1567</v>
      </c>
      <c r="G7780" t="s">
        <v>1552</v>
      </c>
      <c r="H7780">
        <v>15</v>
      </c>
      <c r="I7780">
        <v>28</v>
      </c>
    </row>
    <row r="7781" spans="1:9" x14ac:dyDescent="0.2">
      <c r="A7781" t="s">
        <v>1242</v>
      </c>
      <c r="B7781" t="s">
        <v>6</v>
      </c>
      <c r="C7781">
        <v>6</v>
      </c>
      <c r="D7781" t="s">
        <v>1243</v>
      </c>
      <c r="E7781">
        <v>4057614</v>
      </c>
      <c r="F7781" t="s">
        <v>1567</v>
      </c>
      <c r="G7781" t="s">
        <v>1553</v>
      </c>
      <c r="H7781">
        <v>7</v>
      </c>
      <c r="I7781">
        <v>21</v>
      </c>
    </row>
    <row r="7782" spans="1:9" x14ac:dyDescent="0.2">
      <c r="A7782" t="s">
        <v>1242</v>
      </c>
      <c r="B7782" t="s">
        <v>6</v>
      </c>
      <c r="C7782">
        <v>6</v>
      </c>
      <c r="D7782" t="s">
        <v>1243</v>
      </c>
      <c r="E7782">
        <v>4057614</v>
      </c>
      <c r="F7782" t="s">
        <v>1567</v>
      </c>
      <c r="G7782" t="s">
        <v>1554</v>
      </c>
      <c r="H7782">
        <v>11</v>
      </c>
      <c r="I7782">
        <v>21</v>
      </c>
    </row>
    <row r="7783" spans="1:9" x14ac:dyDescent="0.2">
      <c r="A7783" t="s">
        <v>1242</v>
      </c>
      <c r="B7783" t="s">
        <v>6</v>
      </c>
      <c r="C7783">
        <v>6</v>
      </c>
      <c r="D7783" t="s">
        <v>1243</v>
      </c>
      <c r="E7783">
        <v>4057614</v>
      </c>
      <c r="F7783" t="s">
        <v>1567</v>
      </c>
      <c r="G7783" t="s">
        <v>1555</v>
      </c>
      <c r="H7783">
        <v>17</v>
      </c>
      <c r="I7783">
        <v>28</v>
      </c>
    </row>
    <row r="7784" spans="1:9" x14ac:dyDescent="0.2">
      <c r="A7784" t="s">
        <v>1242</v>
      </c>
      <c r="B7784" t="s">
        <v>6</v>
      </c>
      <c r="C7784">
        <v>6</v>
      </c>
      <c r="D7784" t="s">
        <v>1243</v>
      </c>
      <c r="E7784">
        <v>4057664</v>
      </c>
      <c r="F7784" t="s">
        <v>1559</v>
      </c>
      <c r="G7784" t="s">
        <v>1546</v>
      </c>
      <c r="H7784">
        <v>7</v>
      </c>
      <c r="I7784">
        <v>18</v>
      </c>
    </row>
    <row r="7785" spans="1:9" x14ac:dyDescent="0.2">
      <c r="A7785" t="s">
        <v>1242</v>
      </c>
      <c r="B7785" t="s">
        <v>6</v>
      </c>
      <c r="C7785">
        <v>6</v>
      </c>
      <c r="D7785" t="s">
        <v>1243</v>
      </c>
      <c r="E7785">
        <v>4057664</v>
      </c>
      <c r="F7785" t="s">
        <v>1559</v>
      </c>
      <c r="G7785" t="s">
        <v>1547</v>
      </c>
      <c r="H7785">
        <v>12</v>
      </c>
      <c r="I7785">
        <v>24</v>
      </c>
    </row>
    <row r="7786" spans="1:9" x14ac:dyDescent="0.2">
      <c r="A7786" t="s">
        <v>1242</v>
      </c>
      <c r="B7786" t="s">
        <v>6</v>
      </c>
      <c r="C7786">
        <v>6</v>
      </c>
      <c r="D7786" t="s">
        <v>1243</v>
      </c>
      <c r="E7786">
        <v>4057664</v>
      </c>
      <c r="F7786" t="s">
        <v>1559</v>
      </c>
      <c r="G7786" t="s">
        <v>1548</v>
      </c>
      <c r="H7786">
        <v>3</v>
      </c>
      <c r="I7786">
        <v>18</v>
      </c>
    </row>
    <row r="7787" spans="1:9" x14ac:dyDescent="0.2">
      <c r="A7787" t="s">
        <v>1242</v>
      </c>
      <c r="B7787" t="s">
        <v>6</v>
      </c>
      <c r="C7787">
        <v>6</v>
      </c>
      <c r="D7787" t="s">
        <v>1243</v>
      </c>
      <c r="E7787">
        <v>4057664</v>
      </c>
      <c r="F7787" t="s">
        <v>1559</v>
      </c>
      <c r="G7787" t="s">
        <v>1549</v>
      </c>
      <c r="H7787">
        <v>14</v>
      </c>
      <c r="I7787">
        <v>24</v>
      </c>
    </row>
    <row r="7788" spans="1:9" x14ac:dyDescent="0.2">
      <c r="A7788" t="s">
        <v>1242</v>
      </c>
      <c r="B7788" t="s">
        <v>6</v>
      </c>
      <c r="C7788">
        <v>6</v>
      </c>
      <c r="D7788" t="s">
        <v>1243</v>
      </c>
      <c r="E7788">
        <v>4057664</v>
      </c>
      <c r="F7788" t="s">
        <v>1559</v>
      </c>
      <c r="G7788" t="s">
        <v>1550</v>
      </c>
      <c r="H7788">
        <v>15</v>
      </c>
      <c r="I7788">
        <v>24</v>
      </c>
    </row>
    <row r="7789" spans="1:9" x14ac:dyDescent="0.2">
      <c r="A7789" t="s">
        <v>1242</v>
      </c>
      <c r="B7789" t="s">
        <v>6</v>
      </c>
      <c r="C7789">
        <v>6</v>
      </c>
      <c r="D7789" t="s">
        <v>1243</v>
      </c>
      <c r="E7789">
        <v>4057664</v>
      </c>
      <c r="F7789" t="s">
        <v>1559</v>
      </c>
      <c r="G7789" t="s">
        <v>1551</v>
      </c>
      <c r="H7789">
        <v>14</v>
      </c>
      <c r="I7789">
        <v>18</v>
      </c>
    </row>
    <row r="7790" spans="1:9" x14ac:dyDescent="0.2">
      <c r="A7790" t="s">
        <v>1242</v>
      </c>
      <c r="B7790" t="s">
        <v>6</v>
      </c>
      <c r="C7790">
        <v>6</v>
      </c>
      <c r="D7790" t="s">
        <v>1243</v>
      </c>
      <c r="E7790">
        <v>4057664</v>
      </c>
      <c r="F7790" t="s">
        <v>1559</v>
      </c>
      <c r="G7790" t="s">
        <v>1552</v>
      </c>
      <c r="H7790">
        <v>15</v>
      </c>
      <c r="I7790">
        <v>24</v>
      </c>
    </row>
    <row r="7791" spans="1:9" x14ac:dyDescent="0.2">
      <c r="A7791" t="s">
        <v>1242</v>
      </c>
      <c r="B7791" t="s">
        <v>6</v>
      </c>
      <c r="C7791">
        <v>6</v>
      </c>
      <c r="D7791" t="s">
        <v>1243</v>
      </c>
      <c r="E7791">
        <v>4057664</v>
      </c>
      <c r="F7791" t="s">
        <v>1559</v>
      </c>
      <c r="G7791" t="s">
        <v>1553</v>
      </c>
      <c r="H7791">
        <v>4</v>
      </c>
      <c r="I7791">
        <v>18</v>
      </c>
    </row>
    <row r="7792" spans="1:9" x14ac:dyDescent="0.2">
      <c r="A7792" t="s">
        <v>1242</v>
      </c>
      <c r="B7792" t="s">
        <v>6</v>
      </c>
      <c r="C7792">
        <v>6</v>
      </c>
      <c r="D7792" t="s">
        <v>1243</v>
      </c>
      <c r="E7792">
        <v>4057664</v>
      </c>
      <c r="F7792" t="s">
        <v>1559</v>
      </c>
      <c r="G7792" t="s">
        <v>1554</v>
      </c>
      <c r="H7792">
        <v>7</v>
      </c>
      <c r="I7792">
        <v>18</v>
      </c>
    </row>
    <row r="7793" spans="1:9" x14ac:dyDescent="0.2">
      <c r="A7793" t="s">
        <v>1242</v>
      </c>
      <c r="B7793" t="s">
        <v>6</v>
      </c>
      <c r="C7793">
        <v>6</v>
      </c>
      <c r="D7793" t="s">
        <v>1243</v>
      </c>
      <c r="E7793">
        <v>4057664</v>
      </c>
      <c r="F7793" t="s">
        <v>1559</v>
      </c>
      <c r="G7793" t="s">
        <v>1555</v>
      </c>
      <c r="H7793">
        <v>15</v>
      </c>
      <c r="I7793">
        <v>24</v>
      </c>
    </row>
    <row r="7794" spans="1:9" x14ac:dyDescent="0.2">
      <c r="A7794" t="s">
        <v>1242</v>
      </c>
      <c r="B7794" t="s">
        <v>5</v>
      </c>
      <c r="C7794">
        <v>7</v>
      </c>
      <c r="D7794" t="s">
        <v>1257</v>
      </c>
      <c r="E7794">
        <v>4023306</v>
      </c>
      <c r="F7794" t="s">
        <v>1568</v>
      </c>
      <c r="G7794" t="s">
        <v>1569</v>
      </c>
      <c r="H7794">
        <v>8</v>
      </c>
      <c r="I7794">
        <v>33</v>
      </c>
    </row>
    <row r="7795" spans="1:9" x14ac:dyDescent="0.2">
      <c r="A7795" t="s">
        <v>1242</v>
      </c>
      <c r="B7795" t="s">
        <v>5</v>
      </c>
      <c r="C7795">
        <v>7</v>
      </c>
      <c r="D7795" t="s">
        <v>1257</v>
      </c>
      <c r="E7795">
        <v>4023306</v>
      </c>
      <c r="F7795" t="s">
        <v>1568</v>
      </c>
      <c r="G7795" t="s">
        <v>1570</v>
      </c>
      <c r="H7795">
        <v>9</v>
      </c>
      <c r="I7795">
        <v>33</v>
      </c>
    </row>
    <row r="7796" spans="1:9" x14ac:dyDescent="0.2">
      <c r="A7796" t="s">
        <v>1242</v>
      </c>
      <c r="B7796" t="s">
        <v>5</v>
      </c>
      <c r="C7796">
        <v>7</v>
      </c>
      <c r="D7796" t="s">
        <v>1257</v>
      </c>
      <c r="E7796">
        <v>4023306</v>
      </c>
      <c r="F7796" t="s">
        <v>1568</v>
      </c>
      <c r="G7796" t="s">
        <v>1571</v>
      </c>
      <c r="H7796">
        <v>7</v>
      </c>
      <c r="I7796">
        <v>33</v>
      </c>
    </row>
    <row r="7797" spans="1:9" x14ac:dyDescent="0.2">
      <c r="A7797" t="s">
        <v>1242</v>
      </c>
      <c r="B7797" t="s">
        <v>5</v>
      </c>
      <c r="C7797">
        <v>7</v>
      </c>
      <c r="D7797" t="s">
        <v>1257</v>
      </c>
      <c r="E7797">
        <v>4023306</v>
      </c>
      <c r="F7797" t="s">
        <v>1568</v>
      </c>
      <c r="G7797" t="s">
        <v>1572</v>
      </c>
      <c r="H7797">
        <v>9</v>
      </c>
      <c r="I7797">
        <v>33</v>
      </c>
    </row>
    <row r="7798" spans="1:9" x14ac:dyDescent="0.2">
      <c r="A7798" t="s">
        <v>1242</v>
      </c>
      <c r="B7798" t="s">
        <v>5</v>
      </c>
      <c r="C7798">
        <v>7</v>
      </c>
      <c r="D7798" t="s">
        <v>1257</v>
      </c>
      <c r="E7798">
        <v>4023306</v>
      </c>
      <c r="F7798" t="s">
        <v>1568</v>
      </c>
      <c r="G7798" t="s">
        <v>1573</v>
      </c>
      <c r="H7798">
        <v>5</v>
      </c>
      <c r="I7798">
        <v>33</v>
      </c>
    </row>
    <row r="7799" spans="1:9" x14ac:dyDescent="0.2">
      <c r="A7799" t="s">
        <v>1242</v>
      </c>
      <c r="B7799" t="s">
        <v>5</v>
      </c>
      <c r="C7799">
        <v>7</v>
      </c>
      <c r="D7799" t="s">
        <v>1257</v>
      </c>
      <c r="E7799">
        <v>4023306</v>
      </c>
      <c r="F7799" t="s">
        <v>1568</v>
      </c>
      <c r="G7799" t="s">
        <v>1574</v>
      </c>
      <c r="H7799">
        <v>3</v>
      </c>
      <c r="I7799">
        <v>33</v>
      </c>
    </row>
    <row r="7800" spans="1:9" x14ac:dyDescent="0.2">
      <c r="A7800" t="s">
        <v>1242</v>
      </c>
      <c r="B7800" t="s">
        <v>5</v>
      </c>
      <c r="C7800">
        <v>7</v>
      </c>
      <c r="D7800" t="s">
        <v>1257</v>
      </c>
      <c r="E7800">
        <v>4023306</v>
      </c>
      <c r="F7800" t="s">
        <v>1568</v>
      </c>
      <c r="G7800" t="s">
        <v>1575</v>
      </c>
      <c r="H7800">
        <v>7</v>
      </c>
      <c r="I7800">
        <v>33</v>
      </c>
    </row>
    <row r="7801" spans="1:9" x14ac:dyDescent="0.2">
      <c r="A7801" t="s">
        <v>1242</v>
      </c>
      <c r="B7801" t="s">
        <v>5</v>
      </c>
      <c r="C7801">
        <v>7</v>
      </c>
      <c r="D7801" t="s">
        <v>1257</v>
      </c>
      <c r="E7801">
        <v>4023306</v>
      </c>
      <c r="F7801" t="s">
        <v>1568</v>
      </c>
      <c r="G7801" t="s">
        <v>1576</v>
      </c>
      <c r="H7801">
        <v>8</v>
      </c>
      <c r="I7801">
        <v>44</v>
      </c>
    </row>
    <row r="7802" spans="1:9" x14ac:dyDescent="0.2">
      <c r="A7802" t="s">
        <v>1242</v>
      </c>
      <c r="B7802" t="s">
        <v>5</v>
      </c>
      <c r="C7802">
        <v>7</v>
      </c>
      <c r="D7802" t="s">
        <v>1257</v>
      </c>
      <c r="E7802">
        <v>4023306</v>
      </c>
      <c r="F7802" t="s">
        <v>1568</v>
      </c>
      <c r="G7802" t="s">
        <v>1577</v>
      </c>
      <c r="H7802">
        <v>5</v>
      </c>
      <c r="I7802">
        <v>33</v>
      </c>
    </row>
    <row r="7803" spans="1:9" x14ac:dyDescent="0.2">
      <c r="A7803" t="s">
        <v>1242</v>
      </c>
      <c r="B7803" t="s">
        <v>5</v>
      </c>
      <c r="C7803">
        <v>7</v>
      </c>
      <c r="D7803" t="s">
        <v>1257</v>
      </c>
      <c r="E7803">
        <v>4023306</v>
      </c>
      <c r="F7803" t="s">
        <v>1568</v>
      </c>
      <c r="G7803" t="s">
        <v>1578</v>
      </c>
      <c r="H7803">
        <v>6</v>
      </c>
      <c r="I7803">
        <v>44</v>
      </c>
    </row>
    <row r="7804" spans="1:9" x14ac:dyDescent="0.2">
      <c r="A7804" t="s">
        <v>1242</v>
      </c>
      <c r="B7804" t="s">
        <v>5</v>
      </c>
      <c r="C7804">
        <v>7</v>
      </c>
      <c r="D7804" t="s">
        <v>1257</v>
      </c>
      <c r="E7804">
        <v>4023306</v>
      </c>
      <c r="F7804" t="s">
        <v>1568</v>
      </c>
      <c r="G7804" t="s">
        <v>1579</v>
      </c>
      <c r="H7804">
        <v>4</v>
      </c>
      <c r="I7804">
        <v>33</v>
      </c>
    </row>
    <row r="7805" spans="1:9" x14ac:dyDescent="0.2">
      <c r="A7805" t="s">
        <v>1242</v>
      </c>
      <c r="B7805" t="s">
        <v>5</v>
      </c>
      <c r="C7805">
        <v>7</v>
      </c>
      <c r="D7805" t="s">
        <v>1257</v>
      </c>
      <c r="E7805">
        <v>4023306</v>
      </c>
      <c r="F7805" t="s">
        <v>1568</v>
      </c>
      <c r="G7805" t="s">
        <v>1580</v>
      </c>
      <c r="H7805">
        <v>5</v>
      </c>
      <c r="I7805">
        <v>33</v>
      </c>
    </row>
    <row r="7806" spans="1:9" x14ac:dyDescent="0.2">
      <c r="A7806" t="s">
        <v>1242</v>
      </c>
      <c r="B7806" t="s">
        <v>5</v>
      </c>
      <c r="C7806">
        <v>7</v>
      </c>
      <c r="D7806" t="s">
        <v>1257</v>
      </c>
      <c r="E7806">
        <v>4023306</v>
      </c>
      <c r="F7806" t="s">
        <v>1568</v>
      </c>
      <c r="G7806" t="s">
        <v>1581</v>
      </c>
      <c r="H7806">
        <v>7</v>
      </c>
      <c r="I7806">
        <v>33</v>
      </c>
    </row>
    <row r="7807" spans="1:9" x14ac:dyDescent="0.2">
      <c r="A7807" t="s">
        <v>1242</v>
      </c>
      <c r="B7807" t="s">
        <v>5</v>
      </c>
      <c r="C7807">
        <v>7</v>
      </c>
      <c r="D7807" t="s">
        <v>1257</v>
      </c>
      <c r="E7807">
        <v>4023668</v>
      </c>
      <c r="F7807" t="s">
        <v>1582</v>
      </c>
      <c r="G7807" t="s">
        <v>1569</v>
      </c>
      <c r="H7807">
        <v>6</v>
      </c>
      <c r="I7807">
        <v>30</v>
      </c>
    </row>
    <row r="7808" spans="1:9" x14ac:dyDescent="0.2">
      <c r="A7808" t="s">
        <v>1242</v>
      </c>
      <c r="B7808" t="s">
        <v>5</v>
      </c>
      <c r="C7808">
        <v>7</v>
      </c>
      <c r="D7808" t="s">
        <v>1257</v>
      </c>
      <c r="E7808">
        <v>4023668</v>
      </c>
      <c r="F7808" t="s">
        <v>1582</v>
      </c>
      <c r="G7808" t="s">
        <v>1570</v>
      </c>
      <c r="H7808">
        <v>7</v>
      </c>
      <c r="I7808">
        <v>30</v>
      </c>
    </row>
    <row r="7809" spans="1:9" x14ac:dyDescent="0.2">
      <c r="A7809" t="s">
        <v>1242</v>
      </c>
      <c r="B7809" t="s">
        <v>5</v>
      </c>
      <c r="C7809">
        <v>7</v>
      </c>
      <c r="D7809" t="s">
        <v>1257</v>
      </c>
      <c r="E7809">
        <v>4023668</v>
      </c>
      <c r="F7809" t="s">
        <v>1582</v>
      </c>
      <c r="G7809" t="s">
        <v>1571</v>
      </c>
      <c r="H7809">
        <v>7</v>
      </c>
      <c r="I7809">
        <v>30</v>
      </c>
    </row>
    <row r="7810" spans="1:9" x14ac:dyDescent="0.2">
      <c r="A7810" t="s">
        <v>1242</v>
      </c>
      <c r="B7810" t="s">
        <v>5</v>
      </c>
      <c r="C7810">
        <v>7</v>
      </c>
      <c r="D7810" t="s">
        <v>1257</v>
      </c>
      <c r="E7810">
        <v>4023668</v>
      </c>
      <c r="F7810" t="s">
        <v>1582</v>
      </c>
      <c r="G7810" t="s">
        <v>1572</v>
      </c>
      <c r="H7810">
        <v>6</v>
      </c>
      <c r="I7810">
        <v>30</v>
      </c>
    </row>
    <row r="7811" spans="1:9" x14ac:dyDescent="0.2">
      <c r="A7811" t="s">
        <v>1242</v>
      </c>
      <c r="B7811" t="s">
        <v>5</v>
      </c>
      <c r="C7811">
        <v>7</v>
      </c>
      <c r="D7811" t="s">
        <v>1257</v>
      </c>
      <c r="E7811">
        <v>4023668</v>
      </c>
      <c r="F7811" t="s">
        <v>1582</v>
      </c>
      <c r="G7811" t="s">
        <v>1573</v>
      </c>
      <c r="H7811">
        <v>5</v>
      </c>
      <c r="I7811">
        <v>30</v>
      </c>
    </row>
    <row r="7812" spans="1:9" x14ac:dyDescent="0.2">
      <c r="A7812" t="s">
        <v>1242</v>
      </c>
      <c r="B7812" t="s">
        <v>5</v>
      </c>
      <c r="C7812">
        <v>7</v>
      </c>
      <c r="D7812" t="s">
        <v>1257</v>
      </c>
      <c r="E7812">
        <v>4023668</v>
      </c>
      <c r="F7812" t="s">
        <v>1582</v>
      </c>
      <c r="G7812" t="s">
        <v>1574</v>
      </c>
      <c r="H7812">
        <v>5</v>
      </c>
      <c r="I7812">
        <v>30</v>
      </c>
    </row>
    <row r="7813" spans="1:9" x14ac:dyDescent="0.2">
      <c r="A7813" t="s">
        <v>1242</v>
      </c>
      <c r="B7813" t="s">
        <v>5</v>
      </c>
      <c r="C7813">
        <v>7</v>
      </c>
      <c r="D7813" t="s">
        <v>1257</v>
      </c>
      <c r="E7813">
        <v>4023668</v>
      </c>
      <c r="F7813" t="s">
        <v>1582</v>
      </c>
      <c r="G7813" t="s">
        <v>1575</v>
      </c>
      <c r="H7813">
        <v>7</v>
      </c>
      <c r="I7813">
        <v>30</v>
      </c>
    </row>
    <row r="7814" spans="1:9" x14ac:dyDescent="0.2">
      <c r="A7814" t="s">
        <v>1242</v>
      </c>
      <c r="B7814" t="s">
        <v>5</v>
      </c>
      <c r="C7814">
        <v>7</v>
      </c>
      <c r="D7814" t="s">
        <v>1257</v>
      </c>
      <c r="E7814">
        <v>4023668</v>
      </c>
      <c r="F7814" t="s">
        <v>1582</v>
      </c>
      <c r="G7814" t="s">
        <v>1576</v>
      </c>
      <c r="H7814">
        <v>6</v>
      </c>
      <c r="I7814">
        <v>40</v>
      </c>
    </row>
    <row r="7815" spans="1:9" x14ac:dyDescent="0.2">
      <c r="A7815" t="s">
        <v>1242</v>
      </c>
      <c r="B7815" t="s">
        <v>5</v>
      </c>
      <c r="C7815">
        <v>7</v>
      </c>
      <c r="D7815" t="s">
        <v>1257</v>
      </c>
      <c r="E7815">
        <v>4023668</v>
      </c>
      <c r="F7815" t="s">
        <v>1582</v>
      </c>
      <c r="G7815" t="s">
        <v>1577</v>
      </c>
      <c r="H7815">
        <v>5</v>
      </c>
      <c r="I7815">
        <v>30</v>
      </c>
    </row>
    <row r="7816" spans="1:9" x14ac:dyDescent="0.2">
      <c r="A7816" t="s">
        <v>1242</v>
      </c>
      <c r="B7816" t="s">
        <v>5</v>
      </c>
      <c r="C7816">
        <v>7</v>
      </c>
      <c r="D7816" t="s">
        <v>1257</v>
      </c>
      <c r="E7816">
        <v>4023668</v>
      </c>
      <c r="F7816" t="s">
        <v>1582</v>
      </c>
      <c r="G7816" t="s">
        <v>1578</v>
      </c>
      <c r="H7816">
        <v>4</v>
      </c>
      <c r="I7816">
        <v>40</v>
      </c>
    </row>
    <row r="7817" spans="1:9" x14ac:dyDescent="0.2">
      <c r="A7817" t="s">
        <v>1242</v>
      </c>
      <c r="B7817" t="s">
        <v>5</v>
      </c>
      <c r="C7817">
        <v>7</v>
      </c>
      <c r="D7817" t="s">
        <v>1257</v>
      </c>
      <c r="E7817">
        <v>4023668</v>
      </c>
      <c r="F7817" t="s">
        <v>1582</v>
      </c>
      <c r="G7817" t="s">
        <v>1579</v>
      </c>
      <c r="H7817">
        <v>6</v>
      </c>
      <c r="I7817">
        <v>30</v>
      </c>
    </row>
    <row r="7818" spans="1:9" x14ac:dyDescent="0.2">
      <c r="A7818" t="s">
        <v>1242</v>
      </c>
      <c r="B7818" t="s">
        <v>5</v>
      </c>
      <c r="C7818">
        <v>7</v>
      </c>
      <c r="D7818" t="s">
        <v>1257</v>
      </c>
      <c r="E7818">
        <v>4023668</v>
      </c>
      <c r="F7818" t="s">
        <v>1582</v>
      </c>
      <c r="G7818" t="s">
        <v>1580</v>
      </c>
      <c r="H7818">
        <v>6</v>
      </c>
      <c r="I7818">
        <v>30</v>
      </c>
    </row>
    <row r="7819" spans="1:9" x14ac:dyDescent="0.2">
      <c r="A7819" t="s">
        <v>1242</v>
      </c>
      <c r="B7819" t="s">
        <v>5</v>
      </c>
      <c r="C7819">
        <v>7</v>
      </c>
      <c r="D7819" t="s">
        <v>1257</v>
      </c>
      <c r="E7819">
        <v>4023668</v>
      </c>
      <c r="F7819" t="s">
        <v>1582</v>
      </c>
      <c r="G7819" t="s">
        <v>1581</v>
      </c>
      <c r="H7819">
        <v>3</v>
      </c>
      <c r="I7819">
        <v>30</v>
      </c>
    </row>
    <row r="7820" spans="1:9" x14ac:dyDescent="0.2">
      <c r="A7820" t="s">
        <v>1242</v>
      </c>
      <c r="B7820" t="s">
        <v>5</v>
      </c>
      <c r="C7820">
        <v>7</v>
      </c>
      <c r="D7820" t="s">
        <v>1257</v>
      </c>
      <c r="E7820">
        <v>4023261</v>
      </c>
      <c r="F7820" t="s">
        <v>1583</v>
      </c>
      <c r="G7820" t="s">
        <v>1569</v>
      </c>
      <c r="H7820">
        <v>60</v>
      </c>
      <c r="I7820">
        <v>84</v>
      </c>
    </row>
    <row r="7821" spans="1:9" x14ac:dyDescent="0.2">
      <c r="A7821" t="s">
        <v>1242</v>
      </c>
      <c r="B7821" t="s">
        <v>5</v>
      </c>
      <c r="C7821">
        <v>7</v>
      </c>
      <c r="D7821" t="s">
        <v>1257</v>
      </c>
      <c r="E7821">
        <v>4023261</v>
      </c>
      <c r="F7821" t="s">
        <v>1583</v>
      </c>
      <c r="G7821" t="s">
        <v>1570</v>
      </c>
      <c r="H7821">
        <v>59</v>
      </c>
      <c r="I7821">
        <v>84</v>
      </c>
    </row>
    <row r="7822" spans="1:9" x14ac:dyDescent="0.2">
      <c r="A7822" t="s">
        <v>1242</v>
      </c>
      <c r="B7822" t="s">
        <v>5</v>
      </c>
      <c r="C7822">
        <v>7</v>
      </c>
      <c r="D7822" t="s">
        <v>1257</v>
      </c>
      <c r="E7822">
        <v>4023261</v>
      </c>
      <c r="F7822" t="s">
        <v>1583</v>
      </c>
      <c r="G7822" t="s">
        <v>1571</v>
      </c>
      <c r="H7822">
        <v>59</v>
      </c>
      <c r="I7822">
        <v>84</v>
      </c>
    </row>
    <row r="7823" spans="1:9" x14ac:dyDescent="0.2">
      <c r="A7823" t="s">
        <v>1242</v>
      </c>
      <c r="B7823" t="s">
        <v>5</v>
      </c>
      <c r="C7823">
        <v>7</v>
      </c>
      <c r="D7823" t="s">
        <v>1257</v>
      </c>
      <c r="E7823">
        <v>4023261</v>
      </c>
      <c r="F7823" t="s">
        <v>1583</v>
      </c>
      <c r="G7823" t="s">
        <v>1572</v>
      </c>
      <c r="H7823">
        <v>59</v>
      </c>
      <c r="I7823">
        <v>84</v>
      </c>
    </row>
    <row r="7824" spans="1:9" x14ac:dyDescent="0.2">
      <c r="A7824" t="s">
        <v>1242</v>
      </c>
      <c r="B7824" t="s">
        <v>5</v>
      </c>
      <c r="C7824">
        <v>7</v>
      </c>
      <c r="D7824" t="s">
        <v>1257</v>
      </c>
      <c r="E7824">
        <v>4023261</v>
      </c>
      <c r="F7824" t="s">
        <v>1583</v>
      </c>
      <c r="G7824" t="s">
        <v>1573</v>
      </c>
      <c r="H7824">
        <v>66</v>
      </c>
      <c r="I7824">
        <v>84</v>
      </c>
    </row>
    <row r="7825" spans="1:9" x14ac:dyDescent="0.2">
      <c r="A7825" t="s">
        <v>1242</v>
      </c>
      <c r="B7825" t="s">
        <v>5</v>
      </c>
      <c r="C7825">
        <v>7</v>
      </c>
      <c r="D7825" t="s">
        <v>1257</v>
      </c>
      <c r="E7825">
        <v>4023261</v>
      </c>
      <c r="F7825" t="s">
        <v>1583</v>
      </c>
      <c r="G7825" t="s">
        <v>1574</v>
      </c>
      <c r="H7825">
        <v>58</v>
      </c>
      <c r="I7825">
        <v>84</v>
      </c>
    </row>
    <row r="7826" spans="1:9" x14ac:dyDescent="0.2">
      <c r="A7826" t="s">
        <v>1242</v>
      </c>
      <c r="B7826" t="s">
        <v>5</v>
      </c>
      <c r="C7826">
        <v>7</v>
      </c>
      <c r="D7826" t="s">
        <v>1257</v>
      </c>
      <c r="E7826">
        <v>4023261</v>
      </c>
      <c r="F7826" t="s">
        <v>1583</v>
      </c>
      <c r="G7826" t="s">
        <v>1575</v>
      </c>
      <c r="H7826">
        <v>43</v>
      </c>
      <c r="I7826">
        <v>84</v>
      </c>
    </row>
    <row r="7827" spans="1:9" x14ac:dyDescent="0.2">
      <c r="A7827" t="s">
        <v>1242</v>
      </c>
      <c r="B7827" t="s">
        <v>5</v>
      </c>
      <c r="C7827">
        <v>7</v>
      </c>
      <c r="D7827" t="s">
        <v>1257</v>
      </c>
      <c r="E7827">
        <v>4023261</v>
      </c>
      <c r="F7827" t="s">
        <v>1583</v>
      </c>
      <c r="G7827" t="s">
        <v>1576</v>
      </c>
      <c r="H7827">
        <v>94</v>
      </c>
      <c r="I7827">
        <v>112</v>
      </c>
    </row>
    <row r="7828" spans="1:9" x14ac:dyDescent="0.2">
      <c r="A7828" t="s">
        <v>1242</v>
      </c>
      <c r="B7828" t="s">
        <v>5</v>
      </c>
      <c r="C7828">
        <v>7</v>
      </c>
      <c r="D7828" t="s">
        <v>1257</v>
      </c>
      <c r="E7828">
        <v>4023261</v>
      </c>
      <c r="F7828" t="s">
        <v>1583</v>
      </c>
      <c r="G7828" t="s">
        <v>1577</v>
      </c>
      <c r="H7828">
        <v>70</v>
      </c>
      <c r="I7828">
        <v>84</v>
      </c>
    </row>
    <row r="7829" spans="1:9" x14ac:dyDescent="0.2">
      <c r="A7829" t="s">
        <v>1242</v>
      </c>
      <c r="B7829" t="s">
        <v>5</v>
      </c>
      <c r="C7829">
        <v>7</v>
      </c>
      <c r="D7829" t="s">
        <v>1257</v>
      </c>
      <c r="E7829">
        <v>4023261</v>
      </c>
      <c r="F7829" t="s">
        <v>1583</v>
      </c>
      <c r="G7829" t="s">
        <v>1578</v>
      </c>
      <c r="H7829">
        <v>95</v>
      </c>
      <c r="I7829">
        <v>112</v>
      </c>
    </row>
    <row r="7830" spans="1:9" x14ac:dyDescent="0.2">
      <c r="A7830" t="s">
        <v>1242</v>
      </c>
      <c r="B7830" t="s">
        <v>5</v>
      </c>
      <c r="C7830">
        <v>7</v>
      </c>
      <c r="D7830" t="s">
        <v>1257</v>
      </c>
      <c r="E7830">
        <v>4023261</v>
      </c>
      <c r="F7830" t="s">
        <v>1583</v>
      </c>
      <c r="G7830" t="s">
        <v>1579</v>
      </c>
      <c r="H7830">
        <v>68</v>
      </c>
      <c r="I7830">
        <v>84</v>
      </c>
    </row>
    <row r="7831" spans="1:9" x14ac:dyDescent="0.2">
      <c r="A7831" t="s">
        <v>1242</v>
      </c>
      <c r="B7831" t="s">
        <v>5</v>
      </c>
      <c r="C7831">
        <v>7</v>
      </c>
      <c r="D7831" t="s">
        <v>1257</v>
      </c>
      <c r="E7831">
        <v>4023261</v>
      </c>
      <c r="F7831" t="s">
        <v>1583</v>
      </c>
      <c r="G7831" t="s">
        <v>1580</v>
      </c>
      <c r="H7831">
        <v>64</v>
      </c>
      <c r="I7831">
        <v>84</v>
      </c>
    </row>
    <row r="7832" spans="1:9" x14ac:dyDescent="0.2">
      <c r="A7832" t="s">
        <v>1242</v>
      </c>
      <c r="B7832" t="s">
        <v>5</v>
      </c>
      <c r="C7832">
        <v>7</v>
      </c>
      <c r="D7832" t="s">
        <v>1257</v>
      </c>
      <c r="E7832">
        <v>4023261</v>
      </c>
      <c r="F7832" t="s">
        <v>1583</v>
      </c>
      <c r="G7832" t="s">
        <v>1581</v>
      </c>
      <c r="H7832">
        <v>60</v>
      </c>
      <c r="I7832">
        <v>84</v>
      </c>
    </row>
    <row r="7833" spans="1:9" x14ac:dyDescent="0.2">
      <c r="A7833" t="s">
        <v>1242</v>
      </c>
      <c r="B7833" t="s">
        <v>5</v>
      </c>
      <c r="C7833">
        <v>7</v>
      </c>
      <c r="D7833" t="s">
        <v>1257</v>
      </c>
      <c r="E7833">
        <v>4023455</v>
      </c>
      <c r="F7833" t="s">
        <v>1584</v>
      </c>
      <c r="G7833" t="s">
        <v>1569</v>
      </c>
      <c r="H7833">
        <v>25</v>
      </c>
      <c r="I7833">
        <v>45</v>
      </c>
    </row>
    <row r="7834" spans="1:9" x14ac:dyDescent="0.2">
      <c r="A7834" t="s">
        <v>1242</v>
      </c>
      <c r="B7834" t="s">
        <v>5</v>
      </c>
      <c r="C7834">
        <v>7</v>
      </c>
      <c r="D7834" t="s">
        <v>1257</v>
      </c>
      <c r="E7834">
        <v>4023455</v>
      </c>
      <c r="F7834" t="s">
        <v>1584</v>
      </c>
      <c r="G7834" t="s">
        <v>1570</v>
      </c>
      <c r="H7834">
        <v>21</v>
      </c>
      <c r="I7834">
        <v>45</v>
      </c>
    </row>
    <row r="7835" spans="1:9" x14ac:dyDescent="0.2">
      <c r="A7835" t="s">
        <v>1242</v>
      </c>
      <c r="B7835" t="s">
        <v>5</v>
      </c>
      <c r="C7835">
        <v>7</v>
      </c>
      <c r="D7835" t="s">
        <v>1257</v>
      </c>
      <c r="E7835">
        <v>4023455</v>
      </c>
      <c r="F7835" t="s">
        <v>1584</v>
      </c>
      <c r="G7835" t="s">
        <v>1571</v>
      </c>
      <c r="H7835">
        <v>14</v>
      </c>
      <c r="I7835">
        <v>45</v>
      </c>
    </row>
    <row r="7836" spans="1:9" x14ac:dyDescent="0.2">
      <c r="A7836" t="s">
        <v>1242</v>
      </c>
      <c r="B7836" t="s">
        <v>5</v>
      </c>
      <c r="C7836">
        <v>7</v>
      </c>
      <c r="D7836" t="s">
        <v>1257</v>
      </c>
      <c r="E7836">
        <v>4023455</v>
      </c>
      <c r="F7836" t="s">
        <v>1584</v>
      </c>
      <c r="G7836" t="s">
        <v>1572</v>
      </c>
      <c r="H7836">
        <v>16</v>
      </c>
      <c r="I7836">
        <v>45</v>
      </c>
    </row>
    <row r="7837" spans="1:9" x14ac:dyDescent="0.2">
      <c r="A7837" t="s">
        <v>1242</v>
      </c>
      <c r="B7837" t="s">
        <v>5</v>
      </c>
      <c r="C7837">
        <v>7</v>
      </c>
      <c r="D7837" t="s">
        <v>1257</v>
      </c>
      <c r="E7837">
        <v>4023455</v>
      </c>
      <c r="F7837" t="s">
        <v>1584</v>
      </c>
      <c r="G7837" t="s">
        <v>1573</v>
      </c>
      <c r="H7837">
        <v>19</v>
      </c>
      <c r="I7837">
        <v>45</v>
      </c>
    </row>
    <row r="7838" spans="1:9" x14ac:dyDescent="0.2">
      <c r="A7838" t="s">
        <v>1242</v>
      </c>
      <c r="B7838" t="s">
        <v>5</v>
      </c>
      <c r="C7838">
        <v>7</v>
      </c>
      <c r="D7838" t="s">
        <v>1257</v>
      </c>
      <c r="E7838">
        <v>4023455</v>
      </c>
      <c r="F7838" t="s">
        <v>1584</v>
      </c>
      <c r="G7838" t="s">
        <v>1574</v>
      </c>
      <c r="H7838">
        <v>18</v>
      </c>
      <c r="I7838">
        <v>45</v>
      </c>
    </row>
    <row r="7839" spans="1:9" x14ac:dyDescent="0.2">
      <c r="A7839" t="s">
        <v>1242</v>
      </c>
      <c r="B7839" t="s">
        <v>5</v>
      </c>
      <c r="C7839">
        <v>7</v>
      </c>
      <c r="D7839" t="s">
        <v>1257</v>
      </c>
      <c r="E7839">
        <v>4023455</v>
      </c>
      <c r="F7839" t="s">
        <v>1584</v>
      </c>
      <c r="G7839" t="s">
        <v>1575</v>
      </c>
      <c r="H7839">
        <v>16</v>
      </c>
      <c r="I7839">
        <v>45</v>
      </c>
    </row>
    <row r="7840" spans="1:9" x14ac:dyDescent="0.2">
      <c r="A7840" t="s">
        <v>1242</v>
      </c>
      <c r="B7840" t="s">
        <v>5</v>
      </c>
      <c r="C7840">
        <v>7</v>
      </c>
      <c r="D7840" t="s">
        <v>1257</v>
      </c>
      <c r="E7840">
        <v>4023455</v>
      </c>
      <c r="F7840" t="s">
        <v>1584</v>
      </c>
      <c r="G7840" t="s">
        <v>1576</v>
      </c>
      <c r="H7840">
        <v>27</v>
      </c>
      <c r="I7840">
        <v>60</v>
      </c>
    </row>
    <row r="7841" spans="1:9" x14ac:dyDescent="0.2">
      <c r="A7841" t="s">
        <v>1242</v>
      </c>
      <c r="B7841" t="s">
        <v>5</v>
      </c>
      <c r="C7841">
        <v>7</v>
      </c>
      <c r="D7841" t="s">
        <v>1257</v>
      </c>
      <c r="E7841">
        <v>4023455</v>
      </c>
      <c r="F7841" t="s">
        <v>1584</v>
      </c>
      <c r="G7841" t="s">
        <v>1577</v>
      </c>
      <c r="H7841">
        <v>21</v>
      </c>
      <c r="I7841">
        <v>45</v>
      </c>
    </row>
    <row r="7842" spans="1:9" x14ac:dyDescent="0.2">
      <c r="A7842" t="s">
        <v>1242</v>
      </c>
      <c r="B7842" t="s">
        <v>5</v>
      </c>
      <c r="C7842">
        <v>7</v>
      </c>
      <c r="D7842" t="s">
        <v>1257</v>
      </c>
      <c r="E7842">
        <v>4023455</v>
      </c>
      <c r="F7842" t="s">
        <v>1584</v>
      </c>
      <c r="G7842" t="s">
        <v>1578</v>
      </c>
      <c r="H7842">
        <v>35</v>
      </c>
      <c r="I7842">
        <v>60</v>
      </c>
    </row>
    <row r="7843" spans="1:9" x14ac:dyDescent="0.2">
      <c r="A7843" t="s">
        <v>1242</v>
      </c>
      <c r="B7843" t="s">
        <v>5</v>
      </c>
      <c r="C7843">
        <v>7</v>
      </c>
      <c r="D7843" t="s">
        <v>1257</v>
      </c>
      <c r="E7843">
        <v>4023455</v>
      </c>
      <c r="F7843" t="s">
        <v>1584</v>
      </c>
      <c r="G7843" t="s">
        <v>1579</v>
      </c>
      <c r="H7843">
        <v>18</v>
      </c>
      <c r="I7843">
        <v>45</v>
      </c>
    </row>
    <row r="7844" spans="1:9" x14ac:dyDescent="0.2">
      <c r="A7844" t="s">
        <v>1242</v>
      </c>
      <c r="B7844" t="s">
        <v>5</v>
      </c>
      <c r="C7844">
        <v>7</v>
      </c>
      <c r="D7844" t="s">
        <v>1257</v>
      </c>
      <c r="E7844">
        <v>4023455</v>
      </c>
      <c r="F7844" t="s">
        <v>1584</v>
      </c>
      <c r="G7844" t="s">
        <v>1580</v>
      </c>
      <c r="H7844">
        <v>21</v>
      </c>
      <c r="I7844">
        <v>45</v>
      </c>
    </row>
    <row r="7845" spans="1:9" x14ac:dyDescent="0.2">
      <c r="A7845" t="s">
        <v>1242</v>
      </c>
      <c r="B7845" t="s">
        <v>5</v>
      </c>
      <c r="C7845">
        <v>7</v>
      </c>
      <c r="D7845" t="s">
        <v>1257</v>
      </c>
      <c r="E7845">
        <v>4023455</v>
      </c>
      <c r="F7845" t="s">
        <v>1584</v>
      </c>
      <c r="G7845" t="s">
        <v>1581</v>
      </c>
      <c r="H7845">
        <v>15</v>
      </c>
      <c r="I7845">
        <v>45</v>
      </c>
    </row>
    <row r="7846" spans="1:9" x14ac:dyDescent="0.2">
      <c r="A7846" t="s">
        <v>1242</v>
      </c>
      <c r="B7846" t="s">
        <v>5</v>
      </c>
      <c r="C7846">
        <v>7</v>
      </c>
      <c r="D7846" t="s">
        <v>1257</v>
      </c>
      <c r="E7846">
        <v>4023483</v>
      </c>
      <c r="F7846" t="s">
        <v>1568</v>
      </c>
      <c r="G7846" t="s">
        <v>1569</v>
      </c>
      <c r="H7846">
        <v>27</v>
      </c>
      <c r="I7846">
        <v>60</v>
      </c>
    </row>
    <row r="7847" spans="1:9" x14ac:dyDescent="0.2">
      <c r="A7847" t="s">
        <v>1242</v>
      </c>
      <c r="B7847" t="s">
        <v>5</v>
      </c>
      <c r="C7847">
        <v>7</v>
      </c>
      <c r="D7847" t="s">
        <v>1257</v>
      </c>
      <c r="E7847">
        <v>4023483</v>
      </c>
      <c r="F7847" t="s">
        <v>1568</v>
      </c>
      <c r="G7847" t="s">
        <v>1570</v>
      </c>
      <c r="H7847">
        <v>31</v>
      </c>
      <c r="I7847">
        <v>60</v>
      </c>
    </row>
    <row r="7848" spans="1:9" x14ac:dyDescent="0.2">
      <c r="A7848" t="s">
        <v>1242</v>
      </c>
      <c r="B7848" t="s">
        <v>5</v>
      </c>
      <c r="C7848">
        <v>7</v>
      </c>
      <c r="D7848" t="s">
        <v>1257</v>
      </c>
      <c r="E7848">
        <v>4023483</v>
      </c>
      <c r="F7848" t="s">
        <v>1568</v>
      </c>
      <c r="G7848" t="s">
        <v>1571</v>
      </c>
      <c r="H7848">
        <v>23</v>
      </c>
      <c r="I7848">
        <v>60</v>
      </c>
    </row>
    <row r="7849" spans="1:9" x14ac:dyDescent="0.2">
      <c r="A7849" t="s">
        <v>1242</v>
      </c>
      <c r="B7849" t="s">
        <v>5</v>
      </c>
      <c r="C7849">
        <v>7</v>
      </c>
      <c r="D7849" t="s">
        <v>1257</v>
      </c>
      <c r="E7849">
        <v>4023483</v>
      </c>
      <c r="F7849" t="s">
        <v>1568</v>
      </c>
      <c r="G7849" t="s">
        <v>1572</v>
      </c>
      <c r="H7849">
        <v>30</v>
      </c>
      <c r="I7849">
        <v>60</v>
      </c>
    </row>
    <row r="7850" spans="1:9" x14ac:dyDescent="0.2">
      <c r="A7850" t="s">
        <v>1242</v>
      </c>
      <c r="B7850" t="s">
        <v>5</v>
      </c>
      <c r="C7850">
        <v>7</v>
      </c>
      <c r="D7850" t="s">
        <v>1257</v>
      </c>
      <c r="E7850">
        <v>4023483</v>
      </c>
      <c r="F7850" t="s">
        <v>1568</v>
      </c>
      <c r="G7850" t="s">
        <v>1573</v>
      </c>
      <c r="H7850">
        <v>28</v>
      </c>
      <c r="I7850">
        <v>60</v>
      </c>
    </row>
    <row r="7851" spans="1:9" x14ac:dyDescent="0.2">
      <c r="A7851" t="s">
        <v>1242</v>
      </c>
      <c r="B7851" t="s">
        <v>5</v>
      </c>
      <c r="C7851">
        <v>7</v>
      </c>
      <c r="D7851" t="s">
        <v>1257</v>
      </c>
      <c r="E7851">
        <v>4023483</v>
      </c>
      <c r="F7851" t="s">
        <v>1568</v>
      </c>
      <c r="G7851" t="s">
        <v>1574</v>
      </c>
      <c r="H7851">
        <v>31</v>
      </c>
      <c r="I7851">
        <v>60</v>
      </c>
    </row>
    <row r="7852" spans="1:9" x14ac:dyDescent="0.2">
      <c r="A7852" t="s">
        <v>1242</v>
      </c>
      <c r="B7852" t="s">
        <v>5</v>
      </c>
      <c r="C7852">
        <v>7</v>
      </c>
      <c r="D7852" t="s">
        <v>1257</v>
      </c>
      <c r="E7852">
        <v>4023483</v>
      </c>
      <c r="F7852" t="s">
        <v>1568</v>
      </c>
      <c r="G7852" t="s">
        <v>1575</v>
      </c>
      <c r="H7852">
        <v>17</v>
      </c>
      <c r="I7852">
        <v>60</v>
      </c>
    </row>
    <row r="7853" spans="1:9" x14ac:dyDescent="0.2">
      <c r="A7853" t="s">
        <v>1242</v>
      </c>
      <c r="B7853" t="s">
        <v>5</v>
      </c>
      <c r="C7853">
        <v>7</v>
      </c>
      <c r="D7853" t="s">
        <v>1257</v>
      </c>
      <c r="E7853">
        <v>4023483</v>
      </c>
      <c r="F7853" t="s">
        <v>1568</v>
      </c>
      <c r="G7853" t="s">
        <v>1576</v>
      </c>
      <c r="H7853">
        <v>44</v>
      </c>
      <c r="I7853">
        <v>80</v>
      </c>
    </row>
    <row r="7854" spans="1:9" x14ac:dyDescent="0.2">
      <c r="A7854" t="s">
        <v>1242</v>
      </c>
      <c r="B7854" t="s">
        <v>5</v>
      </c>
      <c r="C7854">
        <v>7</v>
      </c>
      <c r="D7854" t="s">
        <v>1257</v>
      </c>
      <c r="E7854">
        <v>4023483</v>
      </c>
      <c r="F7854" t="s">
        <v>1568</v>
      </c>
      <c r="G7854" t="s">
        <v>1577</v>
      </c>
      <c r="H7854">
        <v>29</v>
      </c>
      <c r="I7854">
        <v>60</v>
      </c>
    </row>
    <row r="7855" spans="1:9" x14ac:dyDescent="0.2">
      <c r="A7855" t="s">
        <v>1242</v>
      </c>
      <c r="B7855" t="s">
        <v>5</v>
      </c>
      <c r="C7855">
        <v>7</v>
      </c>
      <c r="D7855" t="s">
        <v>1257</v>
      </c>
      <c r="E7855">
        <v>4023483</v>
      </c>
      <c r="F7855" t="s">
        <v>1568</v>
      </c>
      <c r="G7855" t="s">
        <v>1578</v>
      </c>
      <c r="H7855">
        <v>38</v>
      </c>
      <c r="I7855">
        <v>80</v>
      </c>
    </row>
    <row r="7856" spans="1:9" x14ac:dyDescent="0.2">
      <c r="A7856" t="s">
        <v>1242</v>
      </c>
      <c r="B7856" t="s">
        <v>5</v>
      </c>
      <c r="C7856">
        <v>7</v>
      </c>
      <c r="D7856" t="s">
        <v>1257</v>
      </c>
      <c r="E7856">
        <v>4023483</v>
      </c>
      <c r="F7856" t="s">
        <v>1568</v>
      </c>
      <c r="G7856" t="s">
        <v>1579</v>
      </c>
      <c r="H7856">
        <v>33</v>
      </c>
      <c r="I7856">
        <v>60</v>
      </c>
    </row>
    <row r="7857" spans="1:9" x14ac:dyDescent="0.2">
      <c r="A7857" t="s">
        <v>1242</v>
      </c>
      <c r="B7857" t="s">
        <v>5</v>
      </c>
      <c r="C7857">
        <v>7</v>
      </c>
      <c r="D7857" t="s">
        <v>1257</v>
      </c>
      <c r="E7857">
        <v>4023483</v>
      </c>
      <c r="F7857" t="s">
        <v>1568</v>
      </c>
      <c r="G7857" t="s">
        <v>1580</v>
      </c>
      <c r="H7857">
        <v>30</v>
      </c>
      <c r="I7857">
        <v>60</v>
      </c>
    </row>
    <row r="7858" spans="1:9" x14ac:dyDescent="0.2">
      <c r="A7858" t="s">
        <v>1242</v>
      </c>
      <c r="B7858" t="s">
        <v>5</v>
      </c>
      <c r="C7858">
        <v>7</v>
      </c>
      <c r="D7858" t="s">
        <v>1257</v>
      </c>
      <c r="E7858">
        <v>4023483</v>
      </c>
      <c r="F7858" t="s">
        <v>1568</v>
      </c>
      <c r="G7858" t="s">
        <v>1581</v>
      </c>
      <c r="H7858">
        <v>25</v>
      </c>
      <c r="I7858">
        <v>60</v>
      </c>
    </row>
    <row r="7859" spans="1:9" x14ac:dyDescent="0.2">
      <c r="A7859" t="s">
        <v>1242</v>
      </c>
      <c r="B7859" t="s">
        <v>5</v>
      </c>
      <c r="C7859">
        <v>7</v>
      </c>
      <c r="D7859" t="s">
        <v>1257</v>
      </c>
      <c r="E7859">
        <v>4023512</v>
      </c>
      <c r="F7859" t="s">
        <v>1582</v>
      </c>
      <c r="G7859" t="s">
        <v>1569</v>
      </c>
      <c r="H7859">
        <v>22</v>
      </c>
      <c r="I7859">
        <v>42</v>
      </c>
    </row>
    <row r="7860" spans="1:9" x14ac:dyDescent="0.2">
      <c r="A7860" t="s">
        <v>1242</v>
      </c>
      <c r="B7860" t="s">
        <v>5</v>
      </c>
      <c r="C7860">
        <v>7</v>
      </c>
      <c r="D7860" t="s">
        <v>1257</v>
      </c>
      <c r="E7860">
        <v>4023512</v>
      </c>
      <c r="F7860" t="s">
        <v>1582</v>
      </c>
      <c r="G7860" t="s">
        <v>1570</v>
      </c>
      <c r="H7860">
        <v>25</v>
      </c>
      <c r="I7860">
        <v>42</v>
      </c>
    </row>
    <row r="7861" spans="1:9" x14ac:dyDescent="0.2">
      <c r="A7861" t="s">
        <v>1242</v>
      </c>
      <c r="B7861" t="s">
        <v>5</v>
      </c>
      <c r="C7861">
        <v>7</v>
      </c>
      <c r="D7861" t="s">
        <v>1257</v>
      </c>
      <c r="E7861">
        <v>4023512</v>
      </c>
      <c r="F7861" t="s">
        <v>1582</v>
      </c>
      <c r="G7861" t="s">
        <v>1571</v>
      </c>
      <c r="H7861">
        <v>14</v>
      </c>
      <c r="I7861">
        <v>42</v>
      </c>
    </row>
    <row r="7862" spans="1:9" x14ac:dyDescent="0.2">
      <c r="A7862" t="s">
        <v>1242</v>
      </c>
      <c r="B7862" t="s">
        <v>5</v>
      </c>
      <c r="C7862">
        <v>7</v>
      </c>
      <c r="D7862" t="s">
        <v>1257</v>
      </c>
      <c r="E7862">
        <v>4023512</v>
      </c>
      <c r="F7862" t="s">
        <v>1582</v>
      </c>
      <c r="G7862" t="s">
        <v>1572</v>
      </c>
      <c r="H7862">
        <v>18</v>
      </c>
      <c r="I7862">
        <v>42</v>
      </c>
    </row>
    <row r="7863" spans="1:9" x14ac:dyDescent="0.2">
      <c r="A7863" t="s">
        <v>1242</v>
      </c>
      <c r="B7863" t="s">
        <v>5</v>
      </c>
      <c r="C7863">
        <v>7</v>
      </c>
      <c r="D7863" t="s">
        <v>1257</v>
      </c>
      <c r="E7863">
        <v>4023512</v>
      </c>
      <c r="F7863" t="s">
        <v>1582</v>
      </c>
      <c r="G7863" t="s">
        <v>1573</v>
      </c>
      <c r="H7863">
        <v>21</v>
      </c>
      <c r="I7863">
        <v>42</v>
      </c>
    </row>
    <row r="7864" spans="1:9" x14ac:dyDescent="0.2">
      <c r="A7864" t="s">
        <v>1242</v>
      </c>
      <c r="B7864" t="s">
        <v>5</v>
      </c>
      <c r="C7864">
        <v>7</v>
      </c>
      <c r="D7864" t="s">
        <v>1257</v>
      </c>
      <c r="E7864">
        <v>4023512</v>
      </c>
      <c r="F7864" t="s">
        <v>1582</v>
      </c>
      <c r="G7864" t="s">
        <v>1574</v>
      </c>
      <c r="H7864">
        <v>13</v>
      </c>
      <c r="I7864">
        <v>42</v>
      </c>
    </row>
    <row r="7865" spans="1:9" x14ac:dyDescent="0.2">
      <c r="A7865" t="s">
        <v>1242</v>
      </c>
      <c r="B7865" t="s">
        <v>5</v>
      </c>
      <c r="C7865">
        <v>7</v>
      </c>
      <c r="D7865" t="s">
        <v>1257</v>
      </c>
      <c r="E7865">
        <v>4023512</v>
      </c>
      <c r="F7865" t="s">
        <v>1582</v>
      </c>
      <c r="G7865" t="s">
        <v>1575</v>
      </c>
      <c r="H7865">
        <v>14</v>
      </c>
      <c r="I7865">
        <v>42</v>
      </c>
    </row>
    <row r="7866" spans="1:9" x14ac:dyDescent="0.2">
      <c r="A7866" t="s">
        <v>1242</v>
      </c>
      <c r="B7866" t="s">
        <v>5</v>
      </c>
      <c r="C7866">
        <v>7</v>
      </c>
      <c r="D7866" t="s">
        <v>1257</v>
      </c>
      <c r="E7866">
        <v>4023512</v>
      </c>
      <c r="F7866" t="s">
        <v>1582</v>
      </c>
      <c r="G7866" t="s">
        <v>1576</v>
      </c>
      <c r="H7866">
        <v>23</v>
      </c>
      <c r="I7866">
        <v>56</v>
      </c>
    </row>
    <row r="7867" spans="1:9" x14ac:dyDescent="0.2">
      <c r="A7867" t="s">
        <v>1242</v>
      </c>
      <c r="B7867" t="s">
        <v>5</v>
      </c>
      <c r="C7867">
        <v>7</v>
      </c>
      <c r="D7867" t="s">
        <v>1257</v>
      </c>
      <c r="E7867">
        <v>4023512</v>
      </c>
      <c r="F7867" t="s">
        <v>1582</v>
      </c>
      <c r="G7867" t="s">
        <v>1577</v>
      </c>
      <c r="H7867">
        <v>13</v>
      </c>
      <c r="I7867">
        <v>42</v>
      </c>
    </row>
    <row r="7868" spans="1:9" x14ac:dyDescent="0.2">
      <c r="A7868" t="s">
        <v>1242</v>
      </c>
      <c r="B7868" t="s">
        <v>5</v>
      </c>
      <c r="C7868">
        <v>7</v>
      </c>
      <c r="D7868" t="s">
        <v>1257</v>
      </c>
      <c r="E7868">
        <v>4023512</v>
      </c>
      <c r="F7868" t="s">
        <v>1582</v>
      </c>
      <c r="G7868" t="s">
        <v>1578</v>
      </c>
      <c r="H7868">
        <v>22</v>
      </c>
      <c r="I7868">
        <v>56</v>
      </c>
    </row>
    <row r="7869" spans="1:9" x14ac:dyDescent="0.2">
      <c r="A7869" t="s">
        <v>1242</v>
      </c>
      <c r="B7869" t="s">
        <v>5</v>
      </c>
      <c r="C7869">
        <v>7</v>
      </c>
      <c r="D7869" t="s">
        <v>1257</v>
      </c>
      <c r="E7869">
        <v>4023512</v>
      </c>
      <c r="F7869" t="s">
        <v>1582</v>
      </c>
      <c r="G7869" t="s">
        <v>1579</v>
      </c>
      <c r="H7869">
        <v>22</v>
      </c>
      <c r="I7869">
        <v>42</v>
      </c>
    </row>
    <row r="7870" spans="1:9" x14ac:dyDescent="0.2">
      <c r="A7870" t="s">
        <v>1242</v>
      </c>
      <c r="B7870" t="s">
        <v>5</v>
      </c>
      <c r="C7870">
        <v>7</v>
      </c>
      <c r="D7870" t="s">
        <v>1257</v>
      </c>
      <c r="E7870">
        <v>4023512</v>
      </c>
      <c r="F7870" t="s">
        <v>1582</v>
      </c>
      <c r="G7870" t="s">
        <v>1580</v>
      </c>
      <c r="H7870">
        <v>25</v>
      </c>
      <c r="I7870">
        <v>42</v>
      </c>
    </row>
    <row r="7871" spans="1:9" x14ac:dyDescent="0.2">
      <c r="A7871" t="s">
        <v>1242</v>
      </c>
      <c r="B7871" t="s">
        <v>5</v>
      </c>
      <c r="C7871">
        <v>7</v>
      </c>
      <c r="D7871" t="s">
        <v>1257</v>
      </c>
      <c r="E7871">
        <v>4023512</v>
      </c>
      <c r="F7871" t="s">
        <v>1582</v>
      </c>
      <c r="G7871" t="s">
        <v>1581</v>
      </c>
      <c r="H7871">
        <v>17</v>
      </c>
      <c r="I7871">
        <v>42</v>
      </c>
    </row>
    <row r="7872" spans="1:9" x14ac:dyDescent="0.2">
      <c r="A7872" t="s">
        <v>1242</v>
      </c>
      <c r="B7872" t="s">
        <v>5</v>
      </c>
      <c r="C7872">
        <v>7</v>
      </c>
      <c r="D7872" t="s">
        <v>1257</v>
      </c>
      <c r="E7872">
        <v>4023062</v>
      </c>
      <c r="F7872" t="s">
        <v>1585</v>
      </c>
      <c r="G7872" t="s">
        <v>1569</v>
      </c>
      <c r="H7872">
        <v>30</v>
      </c>
      <c r="I7872">
        <v>60</v>
      </c>
    </row>
    <row r="7873" spans="1:9" x14ac:dyDescent="0.2">
      <c r="A7873" t="s">
        <v>1242</v>
      </c>
      <c r="B7873" t="s">
        <v>5</v>
      </c>
      <c r="C7873">
        <v>7</v>
      </c>
      <c r="D7873" t="s">
        <v>1257</v>
      </c>
      <c r="E7873">
        <v>4023062</v>
      </c>
      <c r="F7873" t="s">
        <v>1585</v>
      </c>
      <c r="G7873" t="s">
        <v>1570</v>
      </c>
      <c r="H7873">
        <v>19</v>
      </c>
      <c r="I7873">
        <v>60</v>
      </c>
    </row>
    <row r="7874" spans="1:9" x14ac:dyDescent="0.2">
      <c r="A7874" t="s">
        <v>1242</v>
      </c>
      <c r="B7874" t="s">
        <v>5</v>
      </c>
      <c r="C7874">
        <v>7</v>
      </c>
      <c r="D7874" t="s">
        <v>1257</v>
      </c>
      <c r="E7874">
        <v>4023062</v>
      </c>
      <c r="F7874" t="s">
        <v>1585</v>
      </c>
      <c r="G7874" t="s">
        <v>1571</v>
      </c>
      <c r="H7874">
        <v>21</v>
      </c>
      <c r="I7874">
        <v>60</v>
      </c>
    </row>
    <row r="7875" spans="1:9" x14ac:dyDescent="0.2">
      <c r="A7875" t="s">
        <v>1242</v>
      </c>
      <c r="B7875" t="s">
        <v>5</v>
      </c>
      <c r="C7875">
        <v>7</v>
      </c>
      <c r="D7875" t="s">
        <v>1257</v>
      </c>
      <c r="E7875">
        <v>4023062</v>
      </c>
      <c r="F7875" t="s">
        <v>1585</v>
      </c>
      <c r="G7875" t="s">
        <v>1572</v>
      </c>
      <c r="H7875">
        <v>26</v>
      </c>
      <c r="I7875">
        <v>60</v>
      </c>
    </row>
    <row r="7876" spans="1:9" x14ac:dyDescent="0.2">
      <c r="A7876" t="s">
        <v>1242</v>
      </c>
      <c r="B7876" t="s">
        <v>5</v>
      </c>
      <c r="C7876">
        <v>7</v>
      </c>
      <c r="D7876" t="s">
        <v>1257</v>
      </c>
      <c r="E7876">
        <v>4023062</v>
      </c>
      <c r="F7876" t="s">
        <v>1585</v>
      </c>
      <c r="G7876" t="s">
        <v>1573</v>
      </c>
      <c r="H7876">
        <v>31</v>
      </c>
      <c r="I7876">
        <v>60</v>
      </c>
    </row>
    <row r="7877" spans="1:9" x14ac:dyDescent="0.2">
      <c r="A7877" t="s">
        <v>1242</v>
      </c>
      <c r="B7877" t="s">
        <v>5</v>
      </c>
      <c r="C7877">
        <v>7</v>
      </c>
      <c r="D7877" t="s">
        <v>1257</v>
      </c>
      <c r="E7877">
        <v>4023062</v>
      </c>
      <c r="F7877" t="s">
        <v>1585</v>
      </c>
      <c r="G7877" t="s">
        <v>1574</v>
      </c>
      <c r="H7877">
        <v>26</v>
      </c>
      <c r="I7877">
        <v>60</v>
      </c>
    </row>
    <row r="7878" spans="1:9" x14ac:dyDescent="0.2">
      <c r="A7878" t="s">
        <v>1242</v>
      </c>
      <c r="B7878" t="s">
        <v>5</v>
      </c>
      <c r="C7878">
        <v>7</v>
      </c>
      <c r="D7878" t="s">
        <v>1257</v>
      </c>
      <c r="E7878">
        <v>4023062</v>
      </c>
      <c r="F7878" t="s">
        <v>1585</v>
      </c>
      <c r="G7878" t="s">
        <v>1575</v>
      </c>
      <c r="H7878">
        <v>17</v>
      </c>
      <c r="I7878">
        <v>60</v>
      </c>
    </row>
    <row r="7879" spans="1:9" x14ac:dyDescent="0.2">
      <c r="A7879" t="s">
        <v>1242</v>
      </c>
      <c r="B7879" t="s">
        <v>5</v>
      </c>
      <c r="C7879">
        <v>7</v>
      </c>
      <c r="D7879" t="s">
        <v>1257</v>
      </c>
      <c r="E7879">
        <v>4023062</v>
      </c>
      <c r="F7879" t="s">
        <v>1585</v>
      </c>
      <c r="G7879" t="s">
        <v>1576</v>
      </c>
      <c r="H7879">
        <v>41</v>
      </c>
      <c r="I7879">
        <v>80</v>
      </c>
    </row>
    <row r="7880" spans="1:9" x14ac:dyDescent="0.2">
      <c r="A7880" t="s">
        <v>1242</v>
      </c>
      <c r="B7880" t="s">
        <v>5</v>
      </c>
      <c r="C7880">
        <v>7</v>
      </c>
      <c r="D7880" t="s">
        <v>1257</v>
      </c>
      <c r="E7880">
        <v>4023062</v>
      </c>
      <c r="F7880" t="s">
        <v>1585</v>
      </c>
      <c r="G7880" t="s">
        <v>1577</v>
      </c>
      <c r="H7880">
        <v>25</v>
      </c>
      <c r="I7880">
        <v>60</v>
      </c>
    </row>
    <row r="7881" spans="1:9" x14ac:dyDescent="0.2">
      <c r="A7881" t="s">
        <v>1242</v>
      </c>
      <c r="B7881" t="s">
        <v>5</v>
      </c>
      <c r="C7881">
        <v>7</v>
      </c>
      <c r="D7881" t="s">
        <v>1257</v>
      </c>
      <c r="E7881">
        <v>4023062</v>
      </c>
      <c r="F7881" t="s">
        <v>1585</v>
      </c>
      <c r="G7881" t="s">
        <v>1578</v>
      </c>
      <c r="H7881">
        <v>43</v>
      </c>
      <c r="I7881">
        <v>80</v>
      </c>
    </row>
    <row r="7882" spans="1:9" x14ac:dyDescent="0.2">
      <c r="A7882" t="s">
        <v>1242</v>
      </c>
      <c r="B7882" t="s">
        <v>5</v>
      </c>
      <c r="C7882">
        <v>7</v>
      </c>
      <c r="D7882" t="s">
        <v>1257</v>
      </c>
      <c r="E7882">
        <v>4023062</v>
      </c>
      <c r="F7882" t="s">
        <v>1585</v>
      </c>
      <c r="G7882" t="s">
        <v>1579</v>
      </c>
      <c r="H7882">
        <v>35</v>
      </c>
      <c r="I7882">
        <v>60</v>
      </c>
    </row>
    <row r="7883" spans="1:9" x14ac:dyDescent="0.2">
      <c r="A7883" t="s">
        <v>1242</v>
      </c>
      <c r="B7883" t="s">
        <v>5</v>
      </c>
      <c r="C7883">
        <v>7</v>
      </c>
      <c r="D7883" t="s">
        <v>1257</v>
      </c>
      <c r="E7883">
        <v>4023062</v>
      </c>
      <c r="F7883" t="s">
        <v>1585</v>
      </c>
      <c r="G7883" t="s">
        <v>1580</v>
      </c>
      <c r="H7883">
        <v>35</v>
      </c>
      <c r="I7883">
        <v>60</v>
      </c>
    </row>
    <row r="7884" spans="1:9" x14ac:dyDescent="0.2">
      <c r="A7884" t="s">
        <v>1242</v>
      </c>
      <c r="B7884" t="s">
        <v>5</v>
      </c>
      <c r="C7884">
        <v>7</v>
      </c>
      <c r="D7884" t="s">
        <v>1257</v>
      </c>
      <c r="E7884">
        <v>4023062</v>
      </c>
      <c r="F7884" t="s">
        <v>1585</v>
      </c>
      <c r="G7884" t="s">
        <v>1581</v>
      </c>
      <c r="H7884">
        <v>27</v>
      </c>
      <c r="I7884">
        <v>60</v>
      </c>
    </row>
    <row r="7885" spans="1:9" x14ac:dyDescent="0.2">
      <c r="A7885" t="s">
        <v>1242</v>
      </c>
      <c r="B7885" t="s">
        <v>5</v>
      </c>
      <c r="C7885">
        <v>7</v>
      </c>
      <c r="D7885" t="s">
        <v>1257</v>
      </c>
      <c r="E7885">
        <v>4023443</v>
      </c>
      <c r="F7885" t="s">
        <v>1586</v>
      </c>
      <c r="G7885" t="s">
        <v>1569</v>
      </c>
      <c r="H7885">
        <v>25</v>
      </c>
      <c r="I7885">
        <v>39</v>
      </c>
    </row>
    <row r="7886" spans="1:9" x14ac:dyDescent="0.2">
      <c r="A7886" t="s">
        <v>1242</v>
      </c>
      <c r="B7886" t="s">
        <v>5</v>
      </c>
      <c r="C7886">
        <v>7</v>
      </c>
      <c r="D7886" t="s">
        <v>1257</v>
      </c>
      <c r="E7886">
        <v>4023443</v>
      </c>
      <c r="F7886" t="s">
        <v>1586</v>
      </c>
      <c r="G7886" t="s">
        <v>1570</v>
      </c>
      <c r="H7886">
        <v>23</v>
      </c>
      <c r="I7886">
        <v>39</v>
      </c>
    </row>
    <row r="7887" spans="1:9" x14ac:dyDescent="0.2">
      <c r="A7887" t="s">
        <v>1242</v>
      </c>
      <c r="B7887" t="s">
        <v>5</v>
      </c>
      <c r="C7887">
        <v>7</v>
      </c>
      <c r="D7887" t="s">
        <v>1257</v>
      </c>
      <c r="E7887">
        <v>4023443</v>
      </c>
      <c r="F7887" t="s">
        <v>1586</v>
      </c>
      <c r="G7887" t="s">
        <v>1571</v>
      </c>
      <c r="H7887">
        <v>19</v>
      </c>
      <c r="I7887">
        <v>39</v>
      </c>
    </row>
    <row r="7888" spans="1:9" x14ac:dyDescent="0.2">
      <c r="A7888" t="s">
        <v>1242</v>
      </c>
      <c r="B7888" t="s">
        <v>5</v>
      </c>
      <c r="C7888">
        <v>7</v>
      </c>
      <c r="D7888" t="s">
        <v>1257</v>
      </c>
      <c r="E7888">
        <v>4023443</v>
      </c>
      <c r="F7888" t="s">
        <v>1586</v>
      </c>
      <c r="G7888" t="s">
        <v>1572</v>
      </c>
      <c r="H7888">
        <v>20</v>
      </c>
      <c r="I7888">
        <v>39</v>
      </c>
    </row>
    <row r="7889" spans="1:9" x14ac:dyDescent="0.2">
      <c r="A7889" t="s">
        <v>1242</v>
      </c>
      <c r="B7889" t="s">
        <v>5</v>
      </c>
      <c r="C7889">
        <v>7</v>
      </c>
      <c r="D7889" t="s">
        <v>1257</v>
      </c>
      <c r="E7889">
        <v>4023443</v>
      </c>
      <c r="F7889" t="s">
        <v>1586</v>
      </c>
      <c r="G7889" t="s">
        <v>1573</v>
      </c>
      <c r="H7889">
        <v>26</v>
      </c>
      <c r="I7889">
        <v>39</v>
      </c>
    </row>
    <row r="7890" spans="1:9" x14ac:dyDescent="0.2">
      <c r="A7890" t="s">
        <v>1242</v>
      </c>
      <c r="B7890" t="s">
        <v>5</v>
      </c>
      <c r="C7890">
        <v>7</v>
      </c>
      <c r="D7890" t="s">
        <v>1257</v>
      </c>
      <c r="E7890">
        <v>4023443</v>
      </c>
      <c r="F7890" t="s">
        <v>1586</v>
      </c>
      <c r="G7890" t="s">
        <v>1574</v>
      </c>
      <c r="H7890">
        <v>20</v>
      </c>
      <c r="I7890">
        <v>39</v>
      </c>
    </row>
    <row r="7891" spans="1:9" x14ac:dyDescent="0.2">
      <c r="A7891" t="s">
        <v>1242</v>
      </c>
      <c r="B7891" t="s">
        <v>5</v>
      </c>
      <c r="C7891">
        <v>7</v>
      </c>
      <c r="D7891" t="s">
        <v>1257</v>
      </c>
      <c r="E7891">
        <v>4023443</v>
      </c>
      <c r="F7891" t="s">
        <v>1586</v>
      </c>
      <c r="G7891" t="s">
        <v>1575</v>
      </c>
      <c r="H7891">
        <v>13</v>
      </c>
      <c r="I7891">
        <v>39</v>
      </c>
    </row>
    <row r="7892" spans="1:9" x14ac:dyDescent="0.2">
      <c r="A7892" t="s">
        <v>1242</v>
      </c>
      <c r="B7892" t="s">
        <v>5</v>
      </c>
      <c r="C7892">
        <v>7</v>
      </c>
      <c r="D7892" t="s">
        <v>1257</v>
      </c>
      <c r="E7892">
        <v>4023443</v>
      </c>
      <c r="F7892" t="s">
        <v>1586</v>
      </c>
      <c r="G7892" t="s">
        <v>1576</v>
      </c>
      <c r="H7892">
        <v>31</v>
      </c>
      <c r="I7892">
        <v>52</v>
      </c>
    </row>
    <row r="7893" spans="1:9" x14ac:dyDescent="0.2">
      <c r="A7893" t="s">
        <v>1242</v>
      </c>
      <c r="B7893" t="s">
        <v>5</v>
      </c>
      <c r="C7893">
        <v>7</v>
      </c>
      <c r="D7893" t="s">
        <v>1257</v>
      </c>
      <c r="E7893">
        <v>4023443</v>
      </c>
      <c r="F7893" t="s">
        <v>1586</v>
      </c>
      <c r="G7893" t="s">
        <v>1577</v>
      </c>
      <c r="H7893">
        <v>27</v>
      </c>
      <c r="I7893">
        <v>39</v>
      </c>
    </row>
    <row r="7894" spans="1:9" x14ac:dyDescent="0.2">
      <c r="A7894" t="s">
        <v>1242</v>
      </c>
      <c r="B7894" t="s">
        <v>5</v>
      </c>
      <c r="C7894">
        <v>7</v>
      </c>
      <c r="D7894" t="s">
        <v>1257</v>
      </c>
      <c r="E7894">
        <v>4023443</v>
      </c>
      <c r="F7894" t="s">
        <v>1586</v>
      </c>
      <c r="G7894" t="s">
        <v>1578</v>
      </c>
      <c r="H7894">
        <v>29</v>
      </c>
      <c r="I7894">
        <v>52</v>
      </c>
    </row>
    <row r="7895" spans="1:9" x14ac:dyDescent="0.2">
      <c r="A7895" t="s">
        <v>1242</v>
      </c>
      <c r="B7895" t="s">
        <v>5</v>
      </c>
      <c r="C7895">
        <v>7</v>
      </c>
      <c r="D7895" t="s">
        <v>1257</v>
      </c>
      <c r="E7895">
        <v>4023443</v>
      </c>
      <c r="F7895" t="s">
        <v>1586</v>
      </c>
      <c r="G7895" t="s">
        <v>1579</v>
      </c>
      <c r="H7895">
        <v>19</v>
      </c>
      <c r="I7895">
        <v>39</v>
      </c>
    </row>
    <row r="7896" spans="1:9" x14ac:dyDescent="0.2">
      <c r="A7896" t="s">
        <v>1242</v>
      </c>
      <c r="B7896" t="s">
        <v>5</v>
      </c>
      <c r="C7896">
        <v>7</v>
      </c>
      <c r="D7896" t="s">
        <v>1257</v>
      </c>
      <c r="E7896">
        <v>4023443</v>
      </c>
      <c r="F7896" t="s">
        <v>1586</v>
      </c>
      <c r="G7896" t="s">
        <v>1580</v>
      </c>
      <c r="H7896">
        <v>20</v>
      </c>
      <c r="I7896">
        <v>39</v>
      </c>
    </row>
    <row r="7897" spans="1:9" x14ac:dyDescent="0.2">
      <c r="A7897" t="s">
        <v>1242</v>
      </c>
      <c r="B7897" t="s">
        <v>5</v>
      </c>
      <c r="C7897">
        <v>7</v>
      </c>
      <c r="D7897" t="s">
        <v>1257</v>
      </c>
      <c r="E7897">
        <v>4023443</v>
      </c>
      <c r="F7897" t="s">
        <v>1586</v>
      </c>
      <c r="G7897" t="s">
        <v>1581</v>
      </c>
      <c r="H7897">
        <v>20</v>
      </c>
      <c r="I7897">
        <v>39</v>
      </c>
    </row>
    <row r="7898" spans="1:9" x14ac:dyDescent="0.2">
      <c r="A7898" t="s">
        <v>1242</v>
      </c>
      <c r="B7898" t="s">
        <v>5</v>
      </c>
      <c r="C7898">
        <v>7</v>
      </c>
      <c r="D7898" t="s">
        <v>1257</v>
      </c>
      <c r="E7898">
        <v>4023468</v>
      </c>
      <c r="F7898" t="s">
        <v>1584</v>
      </c>
      <c r="G7898" t="s">
        <v>1569</v>
      </c>
      <c r="H7898">
        <v>32</v>
      </c>
      <c r="I7898">
        <v>63</v>
      </c>
    </row>
    <row r="7899" spans="1:9" x14ac:dyDescent="0.2">
      <c r="A7899" t="s">
        <v>1242</v>
      </c>
      <c r="B7899" t="s">
        <v>5</v>
      </c>
      <c r="C7899">
        <v>7</v>
      </c>
      <c r="D7899" t="s">
        <v>1257</v>
      </c>
      <c r="E7899">
        <v>4023468</v>
      </c>
      <c r="F7899" t="s">
        <v>1584</v>
      </c>
      <c r="G7899" t="s">
        <v>1570</v>
      </c>
      <c r="H7899">
        <v>33</v>
      </c>
      <c r="I7899">
        <v>63</v>
      </c>
    </row>
    <row r="7900" spans="1:9" x14ac:dyDescent="0.2">
      <c r="A7900" t="s">
        <v>1242</v>
      </c>
      <c r="B7900" t="s">
        <v>5</v>
      </c>
      <c r="C7900">
        <v>7</v>
      </c>
      <c r="D7900" t="s">
        <v>1257</v>
      </c>
      <c r="E7900">
        <v>4023468</v>
      </c>
      <c r="F7900" t="s">
        <v>1584</v>
      </c>
      <c r="G7900" t="s">
        <v>1571</v>
      </c>
      <c r="H7900">
        <v>27</v>
      </c>
      <c r="I7900">
        <v>63</v>
      </c>
    </row>
    <row r="7901" spans="1:9" x14ac:dyDescent="0.2">
      <c r="A7901" t="s">
        <v>1242</v>
      </c>
      <c r="B7901" t="s">
        <v>5</v>
      </c>
      <c r="C7901">
        <v>7</v>
      </c>
      <c r="D7901" t="s">
        <v>1257</v>
      </c>
      <c r="E7901">
        <v>4023468</v>
      </c>
      <c r="F7901" t="s">
        <v>1584</v>
      </c>
      <c r="G7901" t="s">
        <v>1572</v>
      </c>
      <c r="H7901">
        <v>30</v>
      </c>
      <c r="I7901">
        <v>63</v>
      </c>
    </row>
    <row r="7902" spans="1:9" x14ac:dyDescent="0.2">
      <c r="A7902" t="s">
        <v>1242</v>
      </c>
      <c r="B7902" t="s">
        <v>5</v>
      </c>
      <c r="C7902">
        <v>7</v>
      </c>
      <c r="D7902" t="s">
        <v>1257</v>
      </c>
      <c r="E7902">
        <v>4023468</v>
      </c>
      <c r="F7902" t="s">
        <v>1584</v>
      </c>
      <c r="G7902" t="s">
        <v>1573</v>
      </c>
      <c r="H7902">
        <v>34</v>
      </c>
      <c r="I7902">
        <v>63</v>
      </c>
    </row>
    <row r="7903" spans="1:9" x14ac:dyDescent="0.2">
      <c r="A7903" t="s">
        <v>1242</v>
      </c>
      <c r="B7903" t="s">
        <v>5</v>
      </c>
      <c r="C7903">
        <v>7</v>
      </c>
      <c r="D7903" t="s">
        <v>1257</v>
      </c>
      <c r="E7903">
        <v>4023468</v>
      </c>
      <c r="F7903" t="s">
        <v>1584</v>
      </c>
      <c r="G7903" t="s">
        <v>1574</v>
      </c>
      <c r="H7903">
        <v>31</v>
      </c>
      <c r="I7903">
        <v>63</v>
      </c>
    </row>
    <row r="7904" spans="1:9" x14ac:dyDescent="0.2">
      <c r="A7904" t="s">
        <v>1242</v>
      </c>
      <c r="B7904" t="s">
        <v>5</v>
      </c>
      <c r="C7904">
        <v>7</v>
      </c>
      <c r="D7904" t="s">
        <v>1257</v>
      </c>
      <c r="E7904">
        <v>4023468</v>
      </c>
      <c r="F7904" t="s">
        <v>1584</v>
      </c>
      <c r="G7904" t="s">
        <v>1575</v>
      </c>
      <c r="H7904">
        <v>28</v>
      </c>
      <c r="I7904">
        <v>63</v>
      </c>
    </row>
    <row r="7905" spans="1:9" x14ac:dyDescent="0.2">
      <c r="A7905" t="s">
        <v>1242</v>
      </c>
      <c r="B7905" t="s">
        <v>5</v>
      </c>
      <c r="C7905">
        <v>7</v>
      </c>
      <c r="D7905" t="s">
        <v>1257</v>
      </c>
      <c r="E7905">
        <v>4023468</v>
      </c>
      <c r="F7905" t="s">
        <v>1584</v>
      </c>
      <c r="G7905" t="s">
        <v>1576</v>
      </c>
      <c r="H7905">
        <v>50</v>
      </c>
      <c r="I7905">
        <v>84</v>
      </c>
    </row>
    <row r="7906" spans="1:9" x14ac:dyDescent="0.2">
      <c r="A7906" t="s">
        <v>1242</v>
      </c>
      <c r="B7906" t="s">
        <v>5</v>
      </c>
      <c r="C7906">
        <v>7</v>
      </c>
      <c r="D7906" t="s">
        <v>1257</v>
      </c>
      <c r="E7906">
        <v>4023468</v>
      </c>
      <c r="F7906" t="s">
        <v>1584</v>
      </c>
      <c r="G7906" t="s">
        <v>1577</v>
      </c>
      <c r="H7906">
        <v>36</v>
      </c>
      <c r="I7906">
        <v>63</v>
      </c>
    </row>
    <row r="7907" spans="1:9" x14ac:dyDescent="0.2">
      <c r="A7907" t="s">
        <v>1242</v>
      </c>
      <c r="B7907" t="s">
        <v>5</v>
      </c>
      <c r="C7907">
        <v>7</v>
      </c>
      <c r="D7907" t="s">
        <v>1257</v>
      </c>
      <c r="E7907">
        <v>4023468</v>
      </c>
      <c r="F7907" t="s">
        <v>1584</v>
      </c>
      <c r="G7907" t="s">
        <v>1578</v>
      </c>
      <c r="H7907">
        <v>48</v>
      </c>
      <c r="I7907">
        <v>84</v>
      </c>
    </row>
    <row r="7908" spans="1:9" x14ac:dyDescent="0.2">
      <c r="A7908" t="s">
        <v>1242</v>
      </c>
      <c r="B7908" t="s">
        <v>5</v>
      </c>
      <c r="C7908">
        <v>7</v>
      </c>
      <c r="D7908" t="s">
        <v>1257</v>
      </c>
      <c r="E7908">
        <v>4023468</v>
      </c>
      <c r="F7908" t="s">
        <v>1584</v>
      </c>
      <c r="G7908" t="s">
        <v>1579</v>
      </c>
      <c r="H7908">
        <v>35</v>
      </c>
      <c r="I7908">
        <v>63</v>
      </c>
    </row>
    <row r="7909" spans="1:9" x14ac:dyDescent="0.2">
      <c r="A7909" t="s">
        <v>1242</v>
      </c>
      <c r="B7909" t="s">
        <v>5</v>
      </c>
      <c r="C7909">
        <v>7</v>
      </c>
      <c r="D7909" t="s">
        <v>1257</v>
      </c>
      <c r="E7909">
        <v>4023468</v>
      </c>
      <c r="F7909" t="s">
        <v>1584</v>
      </c>
      <c r="G7909" t="s">
        <v>1580</v>
      </c>
      <c r="H7909">
        <v>37</v>
      </c>
      <c r="I7909">
        <v>63</v>
      </c>
    </row>
    <row r="7910" spans="1:9" x14ac:dyDescent="0.2">
      <c r="A7910" t="s">
        <v>1242</v>
      </c>
      <c r="B7910" t="s">
        <v>5</v>
      </c>
      <c r="C7910">
        <v>7</v>
      </c>
      <c r="D7910" t="s">
        <v>1257</v>
      </c>
      <c r="E7910">
        <v>4023468</v>
      </c>
      <c r="F7910" t="s">
        <v>1584</v>
      </c>
      <c r="G7910" t="s">
        <v>1581</v>
      </c>
      <c r="H7910">
        <v>20</v>
      </c>
      <c r="I7910">
        <v>63</v>
      </c>
    </row>
    <row r="7911" spans="1:9" x14ac:dyDescent="0.2">
      <c r="A7911" t="s">
        <v>1242</v>
      </c>
      <c r="B7911" t="s">
        <v>5</v>
      </c>
      <c r="C7911">
        <v>7</v>
      </c>
      <c r="D7911" t="s">
        <v>1257</v>
      </c>
      <c r="E7911">
        <v>4023538</v>
      </c>
      <c r="F7911" t="s">
        <v>1587</v>
      </c>
      <c r="G7911" t="s">
        <v>1569</v>
      </c>
      <c r="H7911">
        <v>57</v>
      </c>
      <c r="I7911">
        <v>78</v>
      </c>
    </row>
    <row r="7912" spans="1:9" x14ac:dyDescent="0.2">
      <c r="A7912" t="s">
        <v>1242</v>
      </c>
      <c r="B7912" t="s">
        <v>5</v>
      </c>
      <c r="C7912">
        <v>7</v>
      </c>
      <c r="D7912" t="s">
        <v>1257</v>
      </c>
      <c r="E7912">
        <v>4023538</v>
      </c>
      <c r="F7912" t="s">
        <v>1587</v>
      </c>
      <c r="G7912" t="s">
        <v>1570</v>
      </c>
      <c r="H7912">
        <v>50</v>
      </c>
      <c r="I7912">
        <v>78</v>
      </c>
    </row>
    <row r="7913" spans="1:9" x14ac:dyDescent="0.2">
      <c r="A7913" t="s">
        <v>1242</v>
      </c>
      <c r="B7913" t="s">
        <v>5</v>
      </c>
      <c r="C7913">
        <v>7</v>
      </c>
      <c r="D7913" t="s">
        <v>1257</v>
      </c>
      <c r="E7913">
        <v>4023538</v>
      </c>
      <c r="F7913" t="s">
        <v>1587</v>
      </c>
      <c r="G7913" t="s">
        <v>1571</v>
      </c>
      <c r="H7913">
        <v>46</v>
      </c>
      <c r="I7913">
        <v>78</v>
      </c>
    </row>
    <row r="7914" spans="1:9" x14ac:dyDescent="0.2">
      <c r="A7914" t="s">
        <v>1242</v>
      </c>
      <c r="B7914" t="s">
        <v>5</v>
      </c>
      <c r="C7914">
        <v>7</v>
      </c>
      <c r="D7914" t="s">
        <v>1257</v>
      </c>
      <c r="E7914">
        <v>4023538</v>
      </c>
      <c r="F7914" t="s">
        <v>1587</v>
      </c>
      <c r="G7914" t="s">
        <v>1572</v>
      </c>
      <c r="H7914">
        <v>43</v>
      </c>
      <c r="I7914">
        <v>78</v>
      </c>
    </row>
    <row r="7915" spans="1:9" x14ac:dyDescent="0.2">
      <c r="A7915" t="s">
        <v>1242</v>
      </c>
      <c r="B7915" t="s">
        <v>5</v>
      </c>
      <c r="C7915">
        <v>7</v>
      </c>
      <c r="D7915" t="s">
        <v>1257</v>
      </c>
      <c r="E7915">
        <v>4023538</v>
      </c>
      <c r="F7915" t="s">
        <v>1587</v>
      </c>
      <c r="G7915" t="s">
        <v>1573</v>
      </c>
      <c r="H7915">
        <v>57</v>
      </c>
      <c r="I7915">
        <v>78</v>
      </c>
    </row>
    <row r="7916" spans="1:9" x14ac:dyDescent="0.2">
      <c r="A7916" t="s">
        <v>1242</v>
      </c>
      <c r="B7916" t="s">
        <v>5</v>
      </c>
      <c r="C7916">
        <v>7</v>
      </c>
      <c r="D7916" t="s">
        <v>1257</v>
      </c>
      <c r="E7916">
        <v>4023538</v>
      </c>
      <c r="F7916" t="s">
        <v>1587</v>
      </c>
      <c r="G7916" t="s">
        <v>1574</v>
      </c>
      <c r="H7916">
        <v>56</v>
      </c>
      <c r="I7916">
        <v>78</v>
      </c>
    </row>
    <row r="7917" spans="1:9" x14ac:dyDescent="0.2">
      <c r="A7917" t="s">
        <v>1242</v>
      </c>
      <c r="B7917" t="s">
        <v>5</v>
      </c>
      <c r="C7917">
        <v>7</v>
      </c>
      <c r="D7917" t="s">
        <v>1257</v>
      </c>
      <c r="E7917">
        <v>4023538</v>
      </c>
      <c r="F7917" t="s">
        <v>1587</v>
      </c>
      <c r="G7917" t="s">
        <v>1575</v>
      </c>
      <c r="H7917">
        <v>48</v>
      </c>
      <c r="I7917">
        <v>78</v>
      </c>
    </row>
    <row r="7918" spans="1:9" x14ac:dyDescent="0.2">
      <c r="A7918" t="s">
        <v>1242</v>
      </c>
      <c r="B7918" t="s">
        <v>5</v>
      </c>
      <c r="C7918">
        <v>7</v>
      </c>
      <c r="D7918" t="s">
        <v>1257</v>
      </c>
      <c r="E7918">
        <v>4023538</v>
      </c>
      <c r="F7918" t="s">
        <v>1587</v>
      </c>
      <c r="G7918" t="s">
        <v>1576</v>
      </c>
      <c r="H7918">
        <v>85</v>
      </c>
      <c r="I7918">
        <v>104</v>
      </c>
    </row>
    <row r="7919" spans="1:9" x14ac:dyDescent="0.2">
      <c r="A7919" t="s">
        <v>1242</v>
      </c>
      <c r="B7919" t="s">
        <v>5</v>
      </c>
      <c r="C7919">
        <v>7</v>
      </c>
      <c r="D7919" t="s">
        <v>1257</v>
      </c>
      <c r="E7919">
        <v>4023538</v>
      </c>
      <c r="F7919" t="s">
        <v>1587</v>
      </c>
      <c r="G7919" t="s">
        <v>1577</v>
      </c>
      <c r="H7919">
        <v>59</v>
      </c>
      <c r="I7919">
        <v>78</v>
      </c>
    </row>
    <row r="7920" spans="1:9" x14ac:dyDescent="0.2">
      <c r="A7920" t="s">
        <v>1242</v>
      </c>
      <c r="B7920" t="s">
        <v>5</v>
      </c>
      <c r="C7920">
        <v>7</v>
      </c>
      <c r="D7920" t="s">
        <v>1257</v>
      </c>
      <c r="E7920">
        <v>4023538</v>
      </c>
      <c r="F7920" t="s">
        <v>1587</v>
      </c>
      <c r="G7920" t="s">
        <v>1578</v>
      </c>
      <c r="H7920">
        <v>66</v>
      </c>
      <c r="I7920">
        <v>104</v>
      </c>
    </row>
    <row r="7921" spans="1:9" x14ac:dyDescent="0.2">
      <c r="A7921" t="s">
        <v>1242</v>
      </c>
      <c r="B7921" t="s">
        <v>5</v>
      </c>
      <c r="C7921">
        <v>7</v>
      </c>
      <c r="D7921" t="s">
        <v>1257</v>
      </c>
      <c r="E7921">
        <v>4023538</v>
      </c>
      <c r="F7921" t="s">
        <v>1587</v>
      </c>
      <c r="G7921" t="s">
        <v>1579</v>
      </c>
      <c r="H7921">
        <v>49</v>
      </c>
      <c r="I7921">
        <v>78</v>
      </c>
    </row>
    <row r="7922" spans="1:9" x14ac:dyDescent="0.2">
      <c r="A7922" t="s">
        <v>1242</v>
      </c>
      <c r="B7922" t="s">
        <v>5</v>
      </c>
      <c r="C7922">
        <v>7</v>
      </c>
      <c r="D7922" t="s">
        <v>1257</v>
      </c>
      <c r="E7922">
        <v>4023538</v>
      </c>
      <c r="F7922" t="s">
        <v>1587</v>
      </c>
      <c r="G7922" t="s">
        <v>1580</v>
      </c>
      <c r="H7922">
        <v>54</v>
      </c>
      <c r="I7922">
        <v>78</v>
      </c>
    </row>
    <row r="7923" spans="1:9" x14ac:dyDescent="0.2">
      <c r="A7923" t="s">
        <v>1242</v>
      </c>
      <c r="B7923" t="s">
        <v>5</v>
      </c>
      <c r="C7923">
        <v>7</v>
      </c>
      <c r="D7923" t="s">
        <v>1257</v>
      </c>
      <c r="E7923">
        <v>4023538</v>
      </c>
      <c r="F7923" t="s">
        <v>1587</v>
      </c>
      <c r="G7923" t="s">
        <v>1581</v>
      </c>
      <c r="H7923">
        <v>50</v>
      </c>
      <c r="I7923">
        <v>78</v>
      </c>
    </row>
    <row r="7924" spans="1:9" x14ac:dyDescent="0.2">
      <c r="A7924" t="s">
        <v>1242</v>
      </c>
      <c r="B7924" t="s">
        <v>5</v>
      </c>
      <c r="C7924">
        <v>7</v>
      </c>
      <c r="D7924" t="s">
        <v>1257</v>
      </c>
      <c r="E7924">
        <v>4023362</v>
      </c>
      <c r="F7924" t="s">
        <v>1584</v>
      </c>
      <c r="G7924" t="s">
        <v>1569</v>
      </c>
      <c r="H7924">
        <v>25</v>
      </c>
      <c r="I7924">
        <v>66</v>
      </c>
    </row>
    <row r="7925" spans="1:9" x14ac:dyDescent="0.2">
      <c r="A7925" t="s">
        <v>1242</v>
      </c>
      <c r="B7925" t="s">
        <v>5</v>
      </c>
      <c r="C7925">
        <v>7</v>
      </c>
      <c r="D7925" t="s">
        <v>1257</v>
      </c>
      <c r="E7925">
        <v>4023362</v>
      </c>
      <c r="F7925" t="s">
        <v>1584</v>
      </c>
      <c r="G7925" t="s">
        <v>1570</v>
      </c>
      <c r="H7925">
        <v>20</v>
      </c>
      <c r="I7925">
        <v>66</v>
      </c>
    </row>
    <row r="7926" spans="1:9" x14ac:dyDescent="0.2">
      <c r="A7926" t="s">
        <v>1242</v>
      </c>
      <c r="B7926" t="s">
        <v>5</v>
      </c>
      <c r="C7926">
        <v>7</v>
      </c>
      <c r="D7926" t="s">
        <v>1257</v>
      </c>
      <c r="E7926">
        <v>4023362</v>
      </c>
      <c r="F7926" t="s">
        <v>1584</v>
      </c>
      <c r="G7926" t="s">
        <v>1571</v>
      </c>
      <c r="H7926">
        <v>22</v>
      </c>
      <c r="I7926">
        <v>66</v>
      </c>
    </row>
    <row r="7927" spans="1:9" x14ac:dyDescent="0.2">
      <c r="A7927" t="s">
        <v>1242</v>
      </c>
      <c r="B7927" t="s">
        <v>5</v>
      </c>
      <c r="C7927">
        <v>7</v>
      </c>
      <c r="D7927" t="s">
        <v>1257</v>
      </c>
      <c r="E7927">
        <v>4023362</v>
      </c>
      <c r="F7927" t="s">
        <v>1584</v>
      </c>
      <c r="G7927" t="s">
        <v>1572</v>
      </c>
      <c r="H7927">
        <v>21</v>
      </c>
      <c r="I7927">
        <v>66</v>
      </c>
    </row>
    <row r="7928" spans="1:9" x14ac:dyDescent="0.2">
      <c r="A7928" t="s">
        <v>1242</v>
      </c>
      <c r="B7928" t="s">
        <v>5</v>
      </c>
      <c r="C7928">
        <v>7</v>
      </c>
      <c r="D7928" t="s">
        <v>1257</v>
      </c>
      <c r="E7928">
        <v>4023362</v>
      </c>
      <c r="F7928" t="s">
        <v>1584</v>
      </c>
      <c r="G7928" t="s">
        <v>1573</v>
      </c>
      <c r="H7928">
        <v>25</v>
      </c>
      <c r="I7928">
        <v>66</v>
      </c>
    </row>
    <row r="7929" spans="1:9" x14ac:dyDescent="0.2">
      <c r="A7929" t="s">
        <v>1242</v>
      </c>
      <c r="B7929" t="s">
        <v>5</v>
      </c>
      <c r="C7929">
        <v>7</v>
      </c>
      <c r="D7929" t="s">
        <v>1257</v>
      </c>
      <c r="E7929">
        <v>4023362</v>
      </c>
      <c r="F7929" t="s">
        <v>1584</v>
      </c>
      <c r="G7929" t="s">
        <v>1574</v>
      </c>
      <c r="H7929">
        <v>28</v>
      </c>
      <c r="I7929">
        <v>66</v>
      </c>
    </row>
    <row r="7930" spans="1:9" x14ac:dyDescent="0.2">
      <c r="A7930" t="s">
        <v>1242</v>
      </c>
      <c r="B7930" t="s">
        <v>5</v>
      </c>
      <c r="C7930">
        <v>7</v>
      </c>
      <c r="D7930" t="s">
        <v>1257</v>
      </c>
      <c r="E7930">
        <v>4023362</v>
      </c>
      <c r="F7930" t="s">
        <v>1584</v>
      </c>
      <c r="G7930" t="s">
        <v>1575</v>
      </c>
      <c r="H7930">
        <v>21</v>
      </c>
      <c r="I7930">
        <v>66</v>
      </c>
    </row>
    <row r="7931" spans="1:9" x14ac:dyDescent="0.2">
      <c r="A7931" t="s">
        <v>1242</v>
      </c>
      <c r="B7931" t="s">
        <v>5</v>
      </c>
      <c r="C7931">
        <v>7</v>
      </c>
      <c r="D7931" t="s">
        <v>1257</v>
      </c>
      <c r="E7931">
        <v>4023362</v>
      </c>
      <c r="F7931" t="s">
        <v>1584</v>
      </c>
      <c r="G7931" t="s">
        <v>1576</v>
      </c>
      <c r="H7931">
        <v>31</v>
      </c>
      <c r="I7931">
        <v>88</v>
      </c>
    </row>
    <row r="7932" spans="1:9" x14ac:dyDescent="0.2">
      <c r="A7932" t="s">
        <v>1242</v>
      </c>
      <c r="B7932" t="s">
        <v>5</v>
      </c>
      <c r="C7932">
        <v>7</v>
      </c>
      <c r="D7932" t="s">
        <v>1257</v>
      </c>
      <c r="E7932">
        <v>4023362</v>
      </c>
      <c r="F7932" t="s">
        <v>1584</v>
      </c>
      <c r="G7932" t="s">
        <v>1577</v>
      </c>
      <c r="H7932">
        <v>27</v>
      </c>
      <c r="I7932">
        <v>66</v>
      </c>
    </row>
    <row r="7933" spans="1:9" x14ac:dyDescent="0.2">
      <c r="A7933" t="s">
        <v>1242</v>
      </c>
      <c r="B7933" t="s">
        <v>5</v>
      </c>
      <c r="C7933">
        <v>7</v>
      </c>
      <c r="D7933" t="s">
        <v>1257</v>
      </c>
      <c r="E7933">
        <v>4023362</v>
      </c>
      <c r="F7933" t="s">
        <v>1584</v>
      </c>
      <c r="G7933" t="s">
        <v>1578</v>
      </c>
      <c r="H7933">
        <v>32</v>
      </c>
      <c r="I7933">
        <v>88</v>
      </c>
    </row>
    <row r="7934" spans="1:9" x14ac:dyDescent="0.2">
      <c r="A7934" t="s">
        <v>1242</v>
      </c>
      <c r="B7934" t="s">
        <v>5</v>
      </c>
      <c r="C7934">
        <v>7</v>
      </c>
      <c r="D7934" t="s">
        <v>1257</v>
      </c>
      <c r="E7934">
        <v>4023362</v>
      </c>
      <c r="F7934" t="s">
        <v>1584</v>
      </c>
      <c r="G7934" t="s">
        <v>1579</v>
      </c>
      <c r="H7934">
        <v>25</v>
      </c>
      <c r="I7934">
        <v>66</v>
      </c>
    </row>
    <row r="7935" spans="1:9" x14ac:dyDescent="0.2">
      <c r="A7935" t="s">
        <v>1242</v>
      </c>
      <c r="B7935" t="s">
        <v>5</v>
      </c>
      <c r="C7935">
        <v>7</v>
      </c>
      <c r="D7935" t="s">
        <v>1257</v>
      </c>
      <c r="E7935">
        <v>4023362</v>
      </c>
      <c r="F7935" t="s">
        <v>1584</v>
      </c>
      <c r="G7935" t="s">
        <v>1580</v>
      </c>
      <c r="H7935">
        <v>27</v>
      </c>
      <c r="I7935">
        <v>66</v>
      </c>
    </row>
    <row r="7936" spans="1:9" x14ac:dyDescent="0.2">
      <c r="A7936" t="s">
        <v>1242</v>
      </c>
      <c r="B7936" t="s">
        <v>5</v>
      </c>
      <c r="C7936">
        <v>7</v>
      </c>
      <c r="D7936" t="s">
        <v>1257</v>
      </c>
      <c r="E7936">
        <v>4023362</v>
      </c>
      <c r="F7936" t="s">
        <v>1584</v>
      </c>
      <c r="G7936" t="s">
        <v>1581</v>
      </c>
      <c r="H7936">
        <v>20</v>
      </c>
      <c r="I7936">
        <v>66</v>
      </c>
    </row>
    <row r="7937" spans="1:9" x14ac:dyDescent="0.2">
      <c r="A7937" t="s">
        <v>1242</v>
      </c>
      <c r="B7937" t="s">
        <v>5</v>
      </c>
      <c r="C7937">
        <v>7</v>
      </c>
      <c r="D7937" t="s">
        <v>1257</v>
      </c>
      <c r="E7937">
        <v>4023392</v>
      </c>
      <c r="F7937" t="s">
        <v>1586</v>
      </c>
      <c r="G7937" t="s">
        <v>1569</v>
      </c>
      <c r="H7937">
        <v>34</v>
      </c>
      <c r="I7937">
        <v>60</v>
      </c>
    </row>
    <row r="7938" spans="1:9" x14ac:dyDescent="0.2">
      <c r="A7938" t="s">
        <v>1242</v>
      </c>
      <c r="B7938" t="s">
        <v>5</v>
      </c>
      <c r="C7938">
        <v>7</v>
      </c>
      <c r="D7938" t="s">
        <v>1257</v>
      </c>
      <c r="E7938">
        <v>4023392</v>
      </c>
      <c r="F7938" t="s">
        <v>1586</v>
      </c>
      <c r="G7938" t="s">
        <v>1570</v>
      </c>
      <c r="H7938">
        <v>27</v>
      </c>
      <c r="I7938">
        <v>60</v>
      </c>
    </row>
    <row r="7939" spans="1:9" x14ac:dyDescent="0.2">
      <c r="A7939" t="s">
        <v>1242</v>
      </c>
      <c r="B7939" t="s">
        <v>5</v>
      </c>
      <c r="C7939">
        <v>7</v>
      </c>
      <c r="D7939" t="s">
        <v>1257</v>
      </c>
      <c r="E7939">
        <v>4023392</v>
      </c>
      <c r="F7939" t="s">
        <v>1586</v>
      </c>
      <c r="G7939" t="s">
        <v>1571</v>
      </c>
      <c r="H7939">
        <v>18</v>
      </c>
      <c r="I7939">
        <v>60</v>
      </c>
    </row>
    <row r="7940" spans="1:9" x14ac:dyDescent="0.2">
      <c r="A7940" t="s">
        <v>1242</v>
      </c>
      <c r="B7940" t="s">
        <v>5</v>
      </c>
      <c r="C7940">
        <v>7</v>
      </c>
      <c r="D7940" t="s">
        <v>1257</v>
      </c>
      <c r="E7940">
        <v>4023392</v>
      </c>
      <c r="F7940" t="s">
        <v>1586</v>
      </c>
      <c r="G7940" t="s">
        <v>1572</v>
      </c>
      <c r="H7940">
        <v>23</v>
      </c>
      <c r="I7940">
        <v>60</v>
      </c>
    </row>
    <row r="7941" spans="1:9" x14ac:dyDescent="0.2">
      <c r="A7941" t="s">
        <v>1242</v>
      </c>
      <c r="B7941" t="s">
        <v>5</v>
      </c>
      <c r="C7941">
        <v>7</v>
      </c>
      <c r="D7941" t="s">
        <v>1257</v>
      </c>
      <c r="E7941">
        <v>4023392</v>
      </c>
      <c r="F7941" t="s">
        <v>1586</v>
      </c>
      <c r="G7941" t="s">
        <v>1573</v>
      </c>
      <c r="H7941">
        <v>34</v>
      </c>
      <c r="I7941">
        <v>60</v>
      </c>
    </row>
    <row r="7942" spans="1:9" x14ac:dyDescent="0.2">
      <c r="A7942" t="s">
        <v>1242</v>
      </c>
      <c r="B7942" t="s">
        <v>5</v>
      </c>
      <c r="C7942">
        <v>7</v>
      </c>
      <c r="D7942" t="s">
        <v>1257</v>
      </c>
      <c r="E7942">
        <v>4023392</v>
      </c>
      <c r="F7942" t="s">
        <v>1586</v>
      </c>
      <c r="G7942" t="s">
        <v>1574</v>
      </c>
      <c r="H7942">
        <v>35</v>
      </c>
      <c r="I7942">
        <v>60</v>
      </c>
    </row>
    <row r="7943" spans="1:9" x14ac:dyDescent="0.2">
      <c r="A7943" t="s">
        <v>1242</v>
      </c>
      <c r="B7943" t="s">
        <v>5</v>
      </c>
      <c r="C7943">
        <v>7</v>
      </c>
      <c r="D7943" t="s">
        <v>1257</v>
      </c>
      <c r="E7943">
        <v>4023392</v>
      </c>
      <c r="F7943" t="s">
        <v>1586</v>
      </c>
      <c r="G7943" t="s">
        <v>1575</v>
      </c>
      <c r="H7943">
        <v>25</v>
      </c>
      <c r="I7943">
        <v>60</v>
      </c>
    </row>
    <row r="7944" spans="1:9" x14ac:dyDescent="0.2">
      <c r="A7944" t="s">
        <v>1242</v>
      </c>
      <c r="B7944" t="s">
        <v>5</v>
      </c>
      <c r="C7944">
        <v>7</v>
      </c>
      <c r="D7944" t="s">
        <v>1257</v>
      </c>
      <c r="E7944">
        <v>4023392</v>
      </c>
      <c r="F7944" t="s">
        <v>1586</v>
      </c>
      <c r="G7944" t="s">
        <v>1576</v>
      </c>
      <c r="H7944">
        <v>52</v>
      </c>
      <c r="I7944">
        <v>80</v>
      </c>
    </row>
    <row r="7945" spans="1:9" x14ac:dyDescent="0.2">
      <c r="A7945" t="s">
        <v>1242</v>
      </c>
      <c r="B7945" t="s">
        <v>5</v>
      </c>
      <c r="C7945">
        <v>7</v>
      </c>
      <c r="D7945" t="s">
        <v>1257</v>
      </c>
      <c r="E7945">
        <v>4023392</v>
      </c>
      <c r="F7945" t="s">
        <v>1586</v>
      </c>
      <c r="G7945" t="s">
        <v>1577</v>
      </c>
      <c r="H7945">
        <v>28</v>
      </c>
      <c r="I7945">
        <v>60</v>
      </c>
    </row>
    <row r="7946" spans="1:9" x14ac:dyDescent="0.2">
      <c r="A7946" t="s">
        <v>1242</v>
      </c>
      <c r="B7946" t="s">
        <v>5</v>
      </c>
      <c r="C7946">
        <v>7</v>
      </c>
      <c r="D7946" t="s">
        <v>1257</v>
      </c>
      <c r="E7946">
        <v>4023392</v>
      </c>
      <c r="F7946" t="s">
        <v>1586</v>
      </c>
      <c r="G7946" t="s">
        <v>1578</v>
      </c>
      <c r="H7946">
        <v>44</v>
      </c>
      <c r="I7946">
        <v>80</v>
      </c>
    </row>
    <row r="7947" spans="1:9" x14ac:dyDescent="0.2">
      <c r="A7947" t="s">
        <v>1242</v>
      </c>
      <c r="B7947" t="s">
        <v>5</v>
      </c>
      <c r="C7947">
        <v>7</v>
      </c>
      <c r="D7947" t="s">
        <v>1257</v>
      </c>
      <c r="E7947">
        <v>4023392</v>
      </c>
      <c r="F7947" t="s">
        <v>1586</v>
      </c>
      <c r="G7947" t="s">
        <v>1579</v>
      </c>
      <c r="H7947">
        <v>30</v>
      </c>
      <c r="I7947">
        <v>60</v>
      </c>
    </row>
    <row r="7948" spans="1:9" x14ac:dyDescent="0.2">
      <c r="A7948" t="s">
        <v>1242</v>
      </c>
      <c r="B7948" t="s">
        <v>5</v>
      </c>
      <c r="C7948">
        <v>7</v>
      </c>
      <c r="D7948" t="s">
        <v>1257</v>
      </c>
      <c r="E7948">
        <v>4023392</v>
      </c>
      <c r="F7948" t="s">
        <v>1586</v>
      </c>
      <c r="G7948" t="s">
        <v>1580</v>
      </c>
      <c r="H7948">
        <v>33</v>
      </c>
      <c r="I7948">
        <v>60</v>
      </c>
    </row>
    <row r="7949" spans="1:9" x14ac:dyDescent="0.2">
      <c r="A7949" t="s">
        <v>1242</v>
      </c>
      <c r="B7949" t="s">
        <v>5</v>
      </c>
      <c r="C7949">
        <v>7</v>
      </c>
      <c r="D7949" t="s">
        <v>1257</v>
      </c>
      <c r="E7949">
        <v>4023392</v>
      </c>
      <c r="F7949" t="s">
        <v>1586</v>
      </c>
      <c r="G7949" t="s">
        <v>1581</v>
      </c>
      <c r="H7949">
        <v>23</v>
      </c>
      <c r="I7949">
        <v>60</v>
      </c>
    </row>
    <row r="7950" spans="1:9" x14ac:dyDescent="0.2">
      <c r="A7950" t="s">
        <v>1242</v>
      </c>
      <c r="B7950" t="s">
        <v>5</v>
      </c>
      <c r="C7950">
        <v>7</v>
      </c>
      <c r="D7950" t="s">
        <v>1257</v>
      </c>
      <c r="E7950">
        <v>4023423</v>
      </c>
      <c r="F7950" t="s">
        <v>1588</v>
      </c>
      <c r="G7950" t="s">
        <v>1569</v>
      </c>
      <c r="H7950">
        <v>67</v>
      </c>
      <c r="I7950">
        <v>81</v>
      </c>
    </row>
    <row r="7951" spans="1:9" x14ac:dyDescent="0.2">
      <c r="A7951" t="s">
        <v>1242</v>
      </c>
      <c r="B7951" t="s">
        <v>5</v>
      </c>
      <c r="C7951">
        <v>7</v>
      </c>
      <c r="D7951" t="s">
        <v>1257</v>
      </c>
      <c r="E7951">
        <v>4023423</v>
      </c>
      <c r="F7951" t="s">
        <v>1588</v>
      </c>
      <c r="G7951" t="s">
        <v>1570</v>
      </c>
      <c r="H7951">
        <v>61</v>
      </c>
      <c r="I7951">
        <v>81</v>
      </c>
    </row>
    <row r="7952" spans="1:9" x14ac:dyDescent="0.2">
      <c r="A7952" t="s">
        <v>1242</v>
      </c>
      <c r="B7952" t="s">
        <v>5</v>
      </c>
      <c r="C7952">
        <v>7</v>
      </c>
      <c r="D7952" t="s">
        <v>1257</v>
      </c>
      <c r="E7952">
        <v>4023423</v>
      </c>
      <c r="F7952" t="s">
        <v>1588</v>
      </c>
      <c r="G7952" t="s">
        <v>1571</v>
      </c>
      <c r="H7952">
        <v>63</v>
      </c>
      <c r="I7952">
        <v>81</v>
      </c>
    </row>
    <row r="7953" spans="1:9" x14ac:dyDescent="0.2">
      <c r="A7953" t="s">
        <v>1242</v>
      </c>
      <c r="B7953" t="s">
        <v>5</v>
      </c>
      <c r="C7953">
        <v>7</v>
      </c>
      <c r="D7953" t="s">
        <v>1257</v>
      </c>
      <c r="E7953">
        <v>4023423</v>
      </c>
      <c r="F7953" t="s">
        <v>1588</v>
      </c>
      <c r="G7953" t="s">
        <v>1572</v>
      </c>
      <c r="H7953">
        <v>52</v>
      </c>
      <c r="I7953">
        <v>81</v>
      </c>
    </row>
    <row r="7954" spans="1:9" x14ac:dyDescent="0.2">
      <c r="A7954" t="s">
        <v>1242</v>
      </c>
      <c r="B7954" t="s">
        <v>5</v>
      </c>
      <c r="C7954">
        <v>7</v>
      </c>
      <c r="D7954" t="s">
        <v>1257</v>
      </c>
      <c r="E7954">
        <v>4023423</v>
      </c>
      <c r="F7954" t="s">
        <v>1588</v>
      </c>
      <c r="G7954" t="s">
        <v>1573</v>
      </c>
      <c r="H7954">
        <v>62</v>
      </c>
      <c r="I7954">
        <v>81</v>
      </c>
    </row>
    <row r="7955" spans="1:9" x14ac:dyDescent="0.2">
      <c r="A7955" t="s">
        <v>1242</v>
      </c>
      <c r="B7955" t="s">
        <v>5</v>
      </c>
      <c r="C7955">
        <v>7</v>
      </c>
      <c r="D7955" t="s">
        <v>1257</v>
      </c>
      <c r="E7955">
        <v>4023423</v>
      </c>
      <c r="F7955" t="s">
        <v>1588</v>
      </c>
      <c r="G7955" t="s">
        <v>1574</v>
      </c>
      <c r="H7955">
        <v>69</v>
      </c>
      <c r="I7955">
        <v>81</v>
      </c>
    </row>
    <row r="7956" spans="1:9" x14ac:dyDescent="0.2">
      <c r="A7956" t="s">
        <v>1242</v>
      </c>
      <c r="B7956" t="s">
        <v>5</v>
      </c>
      <c r="C7956">
        <v>7</v>
      </c>
      <c r="D7956" t="s">
        <v>1257</v>
      </c>
      <c r="E7956">
        <v>4023423</v>
      </c>
      <c r="F7956" t="s">
        <v>1588</v>
      </c>
      <c r="G7956" t="s">
        <v>1575</v>
      </c>
      <c r="H7956">
        <v>50</v>
      </c>
      <c r="I7956">
        <v>81</v>
      </c>
    </row>
    <row r="7957" spans="1:9" x14ac:dyDescent="0.2">
      <c r="A7957" t="s">
        <v>1242</v>
      </c>
      <c r="B7957" t="s">
        <v>5</v>
      </c>
      <c r="C7957">
        <v>7</v>
      </c>
      <c r="D7957" t="s">
        <v>1257</v>
      </c>
      <c r="E7957">
        <v>4023423</v>
      </c>
      <c r="F7957" t="s">
        <v>1588</v>
      </c>
      <c r="G7957" t="s">
        <v>1576</v>
      </c>
      <c r="H7957">
        <v>93</v>
      </c>
      <c r="I7957">
        <v>108</v>
      </c>
    </row>
    <row r="7958" spans="1:9" x14ac:dyDescent="0.2">
      <c r="A7958" t="s">
        <v>1242</v>
      </c>
      <c r="B7958" t="s">
        <v>5</v>
      </c>
      <c r="C7958">
        <v>7</v>
      </c>
      <c r="D7958" t="s">
        <v>1257</v>
      </c>
      <c r="E7958">
        <v>4023423</v>
      </c>
      <c r="F7958" t="s">
        <v>1588</v>
      </c>
      <c r="G7958" t="s">
        <v>1577</v>
      </c>
      <c r="H7958">
        <v>65</v>
      </c>
      <c r="I7958">
        <v>81</v>
      </c>
    </row>
    <row r="7959" spans="1:9" x14ac:dyDescent="0.2">
      <c r="A7959" t="s">
        <v>1242</v>
      </c>
      <c r="B7959" t="s">
        <v>5</v>
      </c>
      <c r="C7959">
        <v>7</v>
      </c>
      <c r="D7959" t="s">
        <v>1257</v>
      </c>
      <c r="E7959">
        <v>4023423</v>
      </c>
      <c r="F7959" t="s">
        <v>1588</v>
      </c>
      <c r="G7959" t="s">
        <v>1578</v>
      </c>
      <c r="H7959">
        <v>84</v>
      </c>
      <c r="I7959">
        <v>108</v>
      </c>
    </row>
    <row r="7960" spans="1:9" x14ac:dyDescent="0.2">
      <c r="A7960" t="s">
        <v>1242</v>
      </c>
      <c r="B7960" t="s">
        <v>5</v>
      </c>
      <c r="C7960">
        <v>7</v>
      </c>
      <c r="D7960" t="s">
        <v>1257</v>
      </c>
      <c r="E7960">
        <v>4023423</v>
      </c>
      <c r="F7960" t="s">
        <v>1588</v>
      </c>
      <c r="G7960" t="s">
        <v>1579</v>
      </c>
      <c r="H7960">
        <v>50</v>
      </c>
      <c r="I7960">
        <v>81</v>
      </c>
    </row>
    <row r="7961" spans="1:9" x14ac:dyDescent="0.2">
      <c r="A7961" t="s">
        <v>1242</v>
      </c>
      <c r="B7961" t="s">
        <v>5</v>
      </c>
      <c r="C7961">
        <v>7</v>
      </c>
      <c r="D7961" t="s">
        <v>1257</v>
      </c>
      <c r="E7961">
        <v>4023423</v>
      </c>
      <c r="F7961" t="s">
        <v>1588</v>
      </c>
      <c r="G7961" t="s">
        <v>1580</v>
      </c>
      <c r="H7961">
        <v>64</v>
      </c>
      <c r="I7961">
        <v>81</v>
      </c>
    </row>
    <row r="7962" spans="1:9" x14ac:dyDescent="0.2">
      <c r="A7962" t="s">
        <v>1242</v>
      </c>
      <c r="B7962" t="s">
        <v>5</v>
      </c>
      <c r="C7962">
        <v>7</v>
      </c>
      <c r="D7962" t="s">
        <v>1257</v>
      </c>
      <c r="E7962">
        <v>4023423</v>
      </c>
      <c r="F7962" t="s">
        <v>1588</v>
      </c>
      <c r="G7962" t="s">
        <v>1581</v>
      </c>
      <c r="H7962">
        <v>60</v>
      </c>
      <c r="I7962">
        <v>81</v>
      </c>
    </row>
    <row r="7963" spans="1:9" x14ac:dyDescent="0.2">
      <c r="A7963" t="s">
        <v>1242</v>
      </c>
      <c r="B7963" t="s">
        <v>5</v>
      </c>
      <c r="C7963">
        <v>7</v>
      </c>
      <c r="D7963" t="s">
        <v>1257</v>
      </c>
      <c r="E7963">
        <v>4023557</v>
      </c>
      <c r="F7963" t="s">
        <v>1585</v>
      </c>
      <c r="G7963" t="s">
        <v>1569</v>
      </c>
      <c r="H7963">
        <v>28</v>
      </c>
      <c r="I7963">
        <v>54</v>
      </c>
    </row>
    <row r="7964" spans="1:9" x14ac:dyDescent="0.2">
      <c r="A7964" t="s">
        <v>1242</v>
      </c>
      <c r="B7964" t="s">
        <v>5</v>
      </c>
      <c r="C7964">
        <v>7</v>
      </c>
      <c r="D7964" t="s">
        <v>1257</v>
      </c>
      <c r="E7964">
        <v>4023557</v>
      </c>
      <c r="F7964" t="s">
        <v>1585</v>
      </c>
      <c r="G7964" t="s">
        <v>1570</v>
      </c>
      <c r="H7964">
        <v>26</v>
      </c>
      <c r="I7964">
        <v>54</v>
      </c>
    </row>
    <row r="7965" spans="1:9" x14ac:dyDescent="0.2">
      <c r="A7965" t="s">
        <v>1242</v>
      </c>
      <c r="B7965" t="s">
        <v>5</v>
      </c>
      <c r="C7965">
        <v>7</v>
      </c>
      <c r="D7965" t="s">
        <v>1257</v>
      </c>
      <c r="E7965">
        <v>4023557</v>
      </c>
      <c r="F7965" t="s">
        <v>1585</v>
      </c>
      <c r="G7965" t="s">
        <v>1571</v>
      </c>
      <c r="H7965">
        <v>23</v>
      </c>
      <c r="I7965">
        <v>54</v>
      </c>
    </row>
    <row r="7966" spans="1:9" x14ac:dyDescent="0.2">
      <c r="A7966" t="s">
        <v>1242</v>
      </c>
      <c r="B7966" t="s">
        <v>5</v>
      </c>
      <c r="C7966">
        <v>7</v>
      </c>
      <c r="D7966" t="s">
        <v>1257</v>
      </c>
      <c r="E7966">
        <v>4023557</v>
      </c>
      <c r="F7966" t="s">
        <v>1585</v>
      </c>
      <c r="G7966" t="s">
        <v>1572</v>
      </c>
      <c r="H7966">
        <v>24</v>
      </c>
      <c r="I7966">
        <v>54</v>
      </c>
    </row>
    <row r="7967" spans="1:9" x14ac:dyDescent="0.2">
      <c r="A7967" t="s">
        <v>1242</v>
      </c>
      <c r="B7967" t="s">
        <v>5</v>
      </c>
      <c r="C7967">
        <v>7</v>
      </c>
      <c r="D7967" t="s">
        <v>1257</v>
      </c>
      <c r="E7967">
        <v>4023557</v>
      </c>
      <c r="F7967" t="s">
        <v>1585</v>
      </c>
      <c r="G7967" t="s">
        <v>1573</v>
      </c>
      <c r="H7967">
        <v>31</v>
      </c>
      <c r="I7967">
        <v>54</v>
      </c>
    </row>
    <row r="7968" spans="1:9" x14ac:dyDescent="0.2">
      <c r="A7968" t="s">
        <v>1242</v>
      </c>
      <c r="B7968" t="s">
        <v>5</v>
      </c>
      <c r="C7968">
        <v>7</v>
      </c>
      <c r="D7968" t="s">
        <v>1257</v>
      </c>
      <c r="E7968">
        <v>4023557</v>
      </c>
      <c r="F7968" t="s">
        <v>1585</v>
      </c>
      <c r="G7968" t="s">
        <v>1574</v>
      </c>
      <c r="H7968">
        <v>30</v>
      </c>
      <c r="I7968">
        <v>54</v>
      </c>
    </row>
    <row r="7969" spans="1:9" x14ac:dyDescent="0.2">
      <c r="A7969" t="s">
        <v>1242</v>
      </c>
      <c r="B7969" t="s">
        <v>5</v>
      </c>
      <c r="C7969">
        <v>7</v>
      </c>
      <c r="D7969" t="s">
        <v>1257</v>
      </c>
      <c r="E7969">
        <v>4023557</v>
      </c>
      <c r="F7969" t="s">
        <v>1585</v>
      </c>
      <c r="G7969" t="s">
        <v>1575</v>
      </c>
      <c r="H7969">
        <v>20</v>
      </c>
      <c r="I7969">
        <v>54</v>
      </c>
    </row>
    <row r="7970" spans="1:9" x14ac:dyDescent="0.2">
      <c r="A7970" t="s">
        <v>1242</v>
      </c>
      <c r="B7970" t="s">
        <v>5</v>
      </c>
      <c r="C7970">
        <v>7</v>
      </c>
      <c r="D7970" t="s">
        <v>1257</v>
      </c>
      <c r="E7970">
        <v>4023557</v>
      </c>
      <c r="F7970" t="s">
        <v>1585</v>
      </c>
      <c r="G7970" t="s">
        <v>1576</v>
      </c>
      <c r="H7970">
        <v>46</v>
      </c>
      <c r="I7970">
        <v>72</v>
      </c>
    </row>
    <row r="7971" spans="1:9" x14ac:dyDescent="0.2">
      <c r="A7971" t="s">
        <v>1242</v>
      </c>
      <c r="B7971" t="s">
        <v>5</v>
      </c>
      <c r="C7971">
        <v>7</v>
      </c>
      <c r="D7971" t="s">
        <v>1257</v>
      </c>
      <c r="E7971">
        <v>4023557</v>
      </c>
      <c r="F7971" t="s">
        <v>1585</v>
      </c>
      <c r="G7971" t="s">
        <v>1577</v>
      </c>
      <c r="H7971">
        <v>30</v>
      </c>
      <c r="I7971">
        <v>54</v>
      </c>
    </row>
    <row r="7972" spans="1:9" x14ac:dyDescent="0.2">
      <c r="A7972" t="s">
        <v>1242</v>
      </c>
      <c r="B7972" t="s">
        <v>5</v>
      </c>
      <c r="C7972">
        <v>7</v>
      </c>
      <c r="D7972" t="s">
        <v>1257</v>
      </c>
      <c r="E7972">
        <v>4023557</v>
      </c>
      <c r="F7972" t="s">
        <v>1585</v>
      </c>
      <c r="G7972" t="s">
        <v>1578</v>
      </c>
      <c r="H7972">
        <v>42</v>
      </c>
      <c r="I7972">
        <v>72</v>
      </c>
    </row>
    <row r="7973" spans="1:9" x14ac:dyDescent="0.2">
      <c r="A7973" t="s">
        <v>1242</v>
      </c>
      <c r="B7973" t="s">
        <v>5</v>
      </c>
      <c r="C7973">
        <v>7</v>
      </c>
      <c r="D7973" t="s">
        <v>1257</v>
      </c>
      <c r="E7973">
        <v>4023557</v>
      </c>
      <c r="F7973" t="s">
        <v>1585</v>
      </c>
      <c r="G7973" t="s">
        <v>1579</v>
      </c>
      <c r="H7973">
        <v>26</v>
      </c>
      <c r="I7973">
        <v>54</v>
      </c>
    </row>
    <row r="7974" spans="1:9" x14ac:dyDescent="0.2">
      <c r="A7974" t="s">
        <v>1242</v>
      </c>
      <c r="B7974" t="s">
        <v>5</v>
      </c>
      <c r="C7974">
        <v>7</v>
      </c>
      <c r="D7974" t="s">
        <v>1257</v>
      </c>
      <c r="E7974">
        <v>4023557</v>
      </c>
      <c r="F7974" t="s">
        <v>1585</v>
      </c>
      <c r="G7974" t="s">
        <v>1580</v>
      </c>
      <c r="H7974">
        <v>32</v>
      </c>
      <c r="I7974">
        <v>54</v>
      </c>
    </row>
    <row r="7975" spans="1:9" x14ac:dyDescent="0.2">
      <c r="A7975" t="s">
        <v>1242</v>
      </c>
      <c r="B7975" t="s">
        <v>5</v>
      </c>
      <c r="C7975">
        <v>7</v>
      </c>
      <c r="D7975" t="s">
        <v>1257</v>
      </c>
      <c r="E7975">
        <v>4023557</v>
      </c>
      <c r="F7975" t="s">
        <v>1585</v>
      </c>
      <c r="G7975" t="s">
        <v>1581</v>
      </c>
      <c r="H7975">
        <v>20</v>
      </c>
      <c r="I7975">
        <v>54</v>
      </c>
    </row>
    <row r="7976" spans="1:9" x14ac:dyDescent="0.2">
      <c r="A7976" t="s">
        <v>1242</v>
      </c>
      <c r="B7976" t="s">
        <v>5</v>
      </c>
      <c r="C7976">
        <v>7</v>
      </c>
      <c r="D7976" t="s">
        <v>1256</v>
      </c>
      <c r="E7976">
        <v>4023261</v>
      </c>
      <c r="F7976" t="s">
        <v>1583</v>
      </c>
      <c r="G7976" t="s">
        <v>1569</v>
      </c>
      <c r="H7976">
        <v>61</v>
      </c>
      <c r="I7976">
        <v>81</v>
      </c>
    </row>
    <row r="7977" spans="1:9" x14ac:dyDescent="0.2">
      <c r="A7977" t="s">
        <v>1242</v>
      </c>
      <c r="B7977" t="s">
        <v>5</v>
      </c>
      <c r="C7977">
        <v>7</v>
      </c>
      <c r="D7977" t="s">
        <v>1256</v>
      </c>
      <c r="E7977">
        <v>4023261</v>
      </c>
      <c r="F7977" t="s">
        <v>1583</v>
      </c>
      <c r="G7977" t="s">
        <v>1570</v>
      </c>
      <c r="H7977">
        <v>58</v>
      </c>
      <c r="I7977">
        <v>81</v>
      </c>
    </row>
    <row r="7978" spans="1:9" x14ac:dyDescent="0.2">
      <c r="A7978" t="s">
        <v>1242</v>
      </c>
      <c r="B7978" t="s">
        <v>5</v>
      </c>
      <c r="C7978">
        <v>7</v>
      </c>
      <c r="D7978" t="s">
        <v>1256</v>
      </c>
      <c r="E7978">
        <v>4023261</v>
      </c>
      <c r="F7978" t="s">
        <v>1583</v>
      </c>
      <c r="G7978" t="s">
        <v>1571</v>
      </c>
      <c r="H7978">
        <v>71</v>
      </c>
      <c r="I7978">
        <v>81</v>
      </c>
    </row>
    <row r="7979" spans="1:9" x14ac:dyDescent="0.2">
      <c r="A7979" t="s">
        <v>1242</v>
      </c>
      <c r="B7979" t="s">
        <v>5</v>
      </c>
      <c r="C7979">
        <v>7</v>
      </c>
      <c r="D7979" t="s">
        <v>1256</v>
      </c>
      <c r="E7979">
        <v>4023261</v>
      </c>
      <c r="F7979" t="s">
        <v>1583</v>
      </c>
      <c r="G7979" t="s">
        <v>1572</v>
      </c>
      <c r="H7979">
        <v>74</v>
      </c>
      <c r="I7979">
        <v>81</v>
      </c>
    </row>
    <row r="7980" spans="1:9" x14ac:dyDescent="0.2">
      <c r="A7980" t="s">
        <v>1242</v>
      </c>
      <c r="B7980" t="s">
        <v>5</v>
      </c>
      <c r="C7980">
        <v>7</v>
      </c>
      <c r="D7980" t="s">
        <v>1256</v>
      </c>
      <c r="E7980">
        <v>4023261</v>
      </c>
      <c r="F7980" t="s">
        <v>1583</v>
      </c>
      <c r="G7980" t="s">
        <v>1573</v>
      </c>
      <c r="H7980">
        <v>58</v>
      </c>
      <c r="I7980">
        <v>81</v>
      </c>
    </row>
    <row r="7981" spans="1:9" x14ac:dyDescent="0.2">
      <c r="A7981" t="s">
        <v>1242</v>
      </c>
      <c r="B7981" t="s">
        <v>5</v>
      </c>
      <c r="C7981">
        <v>7</v>
      </c>
      <c r="D7981" t="s">
        <v>1256</v>
      </c>
      <c r="E7981">
        <v>4023261</v>
      </c>
      <c r="F7981" t="s">
        <v>1583</v>
      </c>
      <c r="G7981" t="s">
        <v>1574</v>
      </c>
      <c r="H7981">
        <v>54</v>
      </c>
      <c r="I7981">
        <v>81</v>
      </c>
    </row>
    <row r="7982" spans="1:9" x14ac:dyDescent="0.2">
      <c r="A7982" t="s">
        <v>1242</v>
      </c>
      <c r="B7982" t="s">
        <v>5</v>
      </c>
      <c r="C7982">
        <v>7</v>
      </c>
      <c r="D7982" t="s">
        <v>1256</v>
      </c>
      <c r="E7982">
        <v>4023261</v>
      </c>
      <c r="F7982" t="s">
        <v>1583</v>
      </c>
      <c r="G7982" t="s">
        <v>1575</v>
      </c>
      <c r="H7982">
        <v>49</v>
      </c>
      <c r="I7982">
        <v>81</v>
      </c>
    </row>
    <row r="7983" spans="1:9" x14ac:dyDescent="0.2">
      <c r="A7983" t="s">
        <v>1242</v>
      </c>
      <c r="B7983" t="s">
        <v>5</v>
      </c>
      <c r="C7983">
        <v>7</v>
      </c>
      <c r="D7983" t="s">
        <v>1256</v>
      </c>
      <c r="E7983">
        <v>4023261</v>
      </c>
      <c r="F7983" t="s">
        <v>1583</v>
      </c>
      <c r="G7983" t="s">
        <v>1576</v>
      </c>
      <c r="H7983">
        <v>89</v>
      </c>
      <c r="I7983">
        <v>108</v>
      </c>
    </row>
    <row r="7984" spans="1:9" x14ac:dyDescent="0.2">
      <c r="A7984" t="s">
        <v>1242</v>
      </c>
      <c r="B7984" t="s">
        <v>5</v>
      </c>
      <c r="C7984">
        <v>7</v>
      </c>
      <c r="D7984" t="s">
        <v>1256</v>
      </c>
      <c r="E7984">
        <v>4023261</v>
      </c>
      <c r="F7984" t="s">
        <v>1583</v>
      </c>
      <c r="G7984" t="s">
        <v>1577</v>
      </c>
      <c r="H7984">
        <v>70</v>
      </c>
      <c r="I7984">
        <v>81</v>
      </c>
    </row>
    <row r="7985" spans="1:9" x14ac:dyDescent="0.2">
      <c r="A7985" t="s">
        <v>1242</v>
      </c>
      <c r="B7985" t="s">
        <v>5</v>
      </c>
      <c r="C7985">
        <v>7</v>
      </c>
      <c r="D7985" t="s">
        <v>1256</v>
      </c>
      <c r="E7985">
        <v>4023261</v>
      </c>
      <c r="F7985" t="s">
        <v>1583</v>
      </c>
      <c r="G7985" t="s">
        <v>1578</v>
      </c>
      <c r="H7985">
        <v>71</v>
      </c>
      <c r="I7985">
        <v>135</v>
      </c>
    </row>
    <row r="7986" spans="1:9" x14ac:dyDescent="0.2">
      <c r="A7986" t="s">
        <v>1242</v>
      </c>
      <c r="B7986" t="s">
        <v>5</v>
      </c>
      <c r="C7986">
        <v>7</v>
      </c>
      <c r="D7986" t="s">
        <v>1256</v>
      </c>
      <c r="E7986">
        <v>4023261</v>
      </c>
      <c r="F7986" t="s">
        <v>1583</v>
      </c>
      <c r="G7986" t="s">
        <v>1579</v>
      </c>
      <c r="H7986">
        <v>57</v>
      </c>
      <c r="I7986">
        <v>81</v>
      </c>
    </row>
    <row r="7987" spans="1:9" x14ac:dyDescent="0.2">
      <c r="A7987" t="s">
        <v>1242</v>
      </c>
      <c r="B7987" t="s">
        <v>5</v>
      </c>
      <c r="C7987">
        <v>7</v>
      </c>
      <c r="D7987" t="s">
        <v>1256</v>
      </c>
      <c r="E7987">
        <v>4023261</v>
      </c>
      <c r="F7987" t="s">
        <v>1583</v>
      </c>
      <c r="G7987" t="s">
        <v>1580</v>
      </c>
      <c r="H7987">
        <v>45</v>
      </c>
      <c r="I7987">
        <v>54</v>
      </c>
    </row>
    <row r="7988" spans="1:9" x14ac:dyDescent="0.2">
      <c r="A7988" t="s">
        <v>1242</v>
      </c>
      <c r="B7988" t="s">
        <v>5</v>
      </c>
      <c r="C7988">
        <v>7</v>
      </c>
      <c r="D7988" t="s">
        <v>1256</v>
      </c>
      <c r="E7988">
        <v>4023261</v>
      </c>
      <c r="F7988" t="s">
        <v>1583</v>
      </c>
      <c r="G7988" t="s">
        <v>1581</v>
      </c>
      <c r="H7988">
        <v>64</v>
      </c>
      <c r="I7988">
        <v>81</v>
      </c>
    </row>
    <row r="7989" spans="1:9" x14ac:dyDescent="0.2">
      <c r="A7989" t="s">
        <v>1242</v>
      </c>
      <c r="B7989" t="s">
        <v>5</v>
      </c>
      <c r="C7989">
        <v>7</v>
      </c>
      <c r="D7989" t="s">
        <v>1256</v>
      </c>
      <c r="E7989">
        <v>4023455</v>
      </c>
      <c r="F7989" t="s">
        <v>1584</v>
      </c>
      <c r="G7989" t="s">
        <v>1569</v>
      </c>
      <c r="H7989">
        <v>22</v>
      </c>
      <c r="I7989">
        <v>45</v>
      </c>
    </row>
    <row r="7990" spans="1:9" x14ac:dyDescent="0.2">
      <c r="A7990" t="s">
        <v>1242</v>
      </c>
      <c r="B7990" t="s">
        <v>5</v>
      </c>
      <c r="C7990">
        <v>7</v>
      </c>
      <c r="D7990" t="s">
        <v>1256</v>
      </c>
      <c r="E7990">
        <v>4023455</v>
      </c>
      <c r="F7990" t="s">
        <v>1584</v>
      </c>
      <c r="G7990" t="s">
        <v>1570</v>
      </c>
      <c r="H7990">
        <v>27</v>
      </c>
      <c r="I7990">
        <v>45</v>
      </c>
    </row>
    <row r="7991" spans="1:9" x14ac:dyDescent="0.2">
      <c r="A7991" t="s">
        <v>1242</v>
      </c>
      <c r="B7991" t="s">
        <v>5</v>
      </c>
      <c r="C7991">
        <v>7</v>
      </c>
      <c r="D7991" t="s">
        <v>1256</v>
      </c>
      <c r="E7991">
        <v>4023455</v>
      </c>
      <c r="F7991" t="s">
        <v>1584</v>
      </c>
      <c r="G7991" t="s">
        <v>1571</v>
      </c>
      <c r="H7991">
        <v>30</v>
      </c>
      <c r="I7991">
        <v>45</v>
      </c>
    </row>
    <row r="7992" spans="1:9" x14ac:dyDescent="0.2">
      <c r="A7992" t="s">
        <v>1242</v>
      </c>
      <c r="B7992" t="s">
        <v>5</v>
      </c>
      <c r="C7992">
        <v>7</v>
      </c>
      <c r="D7992" t="s">
        <v>1256</v>
      </c>
      <c r="E7992">
        <v>4023455</v>
      </c>
      <c r="F7992" t="s">
        <v>1584</v>
      </c>
      <c r="G7992" t="s">
        <v>1572</v>
      </c>
      <c r="H7992">
        <v>27</v>
      </c>
      <c r="I7992">
        <v>45</v>
      </c>
    </row>
    <row r="7993" spans="1:9" x14ac:dyDescent="0.2">
      <c r="A7993" t="s">
        <v>1242</v>
      </c>
      <c r="B7993" t="s">
        <v>5</v>
      </c>
      <c r="C7993">
        <v>7</v>
      </c>
      <c r="D7993" t="s">
        <v>1256</v>
      </c>
      <c r="E7993">
        <v>4023455</v>
      </c>
      <c r="F7993" t="s">
        <v>1584</v>
      </c>
      <c r="G7993" t="s">
        <v>1573</v>
      </c>
      <c r="H7993">
        <v>23</v>
      </c>
      <c r="I7993">
        <v>45</v>
      </c>
    </row>
    <row r="7994" spans="1:9" x14ac:dyDescent="0.2">
      <c r="A7994" t="s">
        <v>1242</v>
      </c>
      <c r="B7994" t="s">
        <v>5</v>
      </c>
      <c r="C7994">
        <v>7</v>
      </c>
      <c r="D7994" t="s">
        <v>1256</v>
      </c>
      <c r="E7994">
        <v>4023455</v>
      </c>
      <c r="F7994" t="s">
        <v>1584</v>
      </c>
      <c r="G7994" t="s">
        <v>1574</v>
      </c>
      <c r="H7994">
        <v>17</v>
      </c>
      <c r="I7994">
        <v>45</v>
      </c>
    </row>
    <row r="7995" spans="1:9" x14ac:dyDescent="0.2">
      <c r="A7995" t="s">
        <v>1242</v>
      </c>
      <c r="B7995" t="s">
        <v>5</v>
      </c>
      <c r="C7995">
        <v>7</v>
      </c>
      <c r="D7995" t="s">
        <v>1256</v>
      </c>
      <c r="E7995">
        <v>4023455</v>
      </c>
      <c r="F7995" t="s">
        <v>1584</v>
      </c>
      <c r="G7995" t="s">
        <v>1575</v>
      </c>
      <c r="H7995">
        <v>23</v>
      </c>
      <c r="I7995">
        <v>45</v>
      </c>
    </row>
    <row r="7996" spans="1:9" x14ac:dyDescent="0.2">
      <c r="A7996" t="s">
        <v>1242</v>
      </c>
      <c r="B7996" t="s">
        <v>5</v>
      </c>
      <c r="C7996">
        <v>7</v>
      </c>
      <c r="D7996" t="s">
        <v>1256</v>
      </c>
      <c r="E7996">
        <v>4023455</v>
      </c>
      <c r="F7996" t="s">
        <v>1584</v>
      </c>
      <c r="G7996" t="s">
        <v>1576</v>
      </c>
      <c r="H7996">
        <v>31</v>
      </c>
      <c r="I7996">
        <v>60</v>
      </c>
    </row>
    <row r="7997" spans="1:9" x14ac:dyDescent="0.2">
      <c r="A7997" t="s">
        <v>1242</v>
      </c>
      <c r="B7997" t="s">
        <v>5</v>
      </c>
      <c r="C7997">
        <v>7</v>
      </c>
      <c r="D7997" t="s">
        <v>1256</v>
      </c>
      <c r="E7997">
        <v>4023455</v>
      </c>
      <c r="F7997" t="s">
        <v>1584</v>
      </c>
      <c r="G7997" t="s">
        <v>1577</v>
      </c>
      <c r="H7997">
        <v>24</v>
      </c>
      <c r="I7997">
        <v>45</v>
      </c>
    </row>
    <row r="7998" spans="1:9" x14ac:dyDescent="0.2">
      <c r="A7998" t="s">
        <v>1242</v>
      </c>
      <c r="B7998" t="s">
        <v>5</v>
      </c>
      <c r="C7998">
        <v>7</v>
      </c>
      <c r="D7998" t="s">
        <v>1256</v>
      </c>
      <c r="E7998">
        <v>4023455</v>
      </c>
      <c r="F7998" t="s">
        <v>1584</v>
      </c>
      <c r="G7998" t="s">
        <v>1578</v>
      </c>
      <c r="H7998">
        <v>33</v>
      </c>
      <c r="I7998">
        <v>75</v>
      </c>
    </row>
    <row r="7999" spans="1:9" x14ac:dyDescent="0.2">
      <c r="A7999" t="s">
        <v>1242</v>
      </c>
      <c r="B7999" t="s">
        <v>5</v>
      </c>
      <c r="C7999">
        <v>7</v>
      </c>
      <c r="D7999" t="s">
        <v>1256</v>
      </c>
      <c r="E7999">
        <v>4023455</v>
      </c>
      <c r="F7999" t="s">
        <v>1584</v>
      </c>
      <c r="G7999" t="s">
        <v>1579</v>
      </c>
      <c r="H7999">
        <v>20</v>
      </c>
      <c r="I7999">
        <v>45</v>
      </c>
    </row>
    <row r="8000" spans="1:9" x14ac:dyDescent="0.2">
      <c r="A8000" t="s">
        <v>1242</v>
      </c>
      <c r="B8000" t="s">
        <v>5</v>
      </c>
      <c r="C8000">
        <v>7</v>
      </c>
      <c r="D8000" t="s">
        <v>1256</v>
      </c>
      <c r="E8000">
        <v>4023455</v>
      </c>
      <c r="F8000" t="s">
        <v>1584</v>
      </c>
      <c r="G8000" t="s">
        <v>1580</v>
      </c>
      <c r="H8000">
        <v>17</v>
      </c>
      <c r="I8000">
        <v>30</v>
      </c>
    </row>
    <row r="8001" spans="1:9" x14ac:dyDescent="0.2">
      <c r="A8001" t="s">
        <v>1242</v>
      </c>
      <c r="B8001" t="s">
        <v>5</v>
      </c>
      <c r="C8001">
        <v>7</v>
      </c>
      <c r="D8001" t="s">
        <v>1256</v>
      </c>
      <c r="E8001">
        <v>4023455</v>
      </c>
      <c r="F8001" t="s">
        <v>1584</v>
      </c>
      <c r="G8001" t="s">
        <v>1581</v>
      </c>
      <c r="H8001">
        <v>19</v>
      </c>
      <c r="I8001">
        <v>45</v>
      </c>
    </row>
    <row r="8002" spans="1:9" x14ac:dyDescent="0.2">
      <c r="A8002" t="s">
        <v>1242</v>
      </c>
      <c r="B8002" t="s">
        <v>5</v>
      </c>
      <c r="C8002">
        <v>7</v>
      </c>
      <c r="D8002" t="s">
        <v>1256</v>
      </c>
      <c r="E8002">
        <v>4023483</v>
      </c>
      <c r="F8002" t="s">
        <v>1568</v>
      </c>
      <c r="G8002" t="s">
        <v>1569</v>
      </c>
      <c r="H8002">
        <v>22</v>
      </c>
      <c r="I8002">
        <v>60</v>
      </c>
    </row>
    <row r="8003" spans="1:9" x14ac:dyDescent="0.2">
      <c r="A8003" t="s">
        <v>1242</v>
      </c>
      <c r="B8003" t="s">
        <v>5</v>
      </c>
      <c r="C8003">
        <v>7</v>
      </c>
      <c r="D8003" t="s">
        <v>1256</v>
      </c>
      <c r="E8003">
        <v>4023483</v>
      </c>
      <c r="F8003" t="s">
        <v>1568</v>
      </c>
      <c r="G8003" t="s">
        <v>1570</v>
      </c>
      <c r="H8003">
        <v>28</v>
      </c>
      <c r="I8003">
        <v>60</v>
      </c>
    </row>
    <row r="8004" spans="1:9" x14ac:dyDescent="0.2">
      <c r="A8004" t="s">
        <v>1242</v>
      </c>
      <c r="B8004" t="s">
        <v>5</v>
      </c>
      <c r="C8004">
        <v>7</v>
      </c>
      <c r="D8004" t="s">
        <v>1256</v>
      </c>
      <c r="E8004">
        <v>4023483</v>
      </c>
      <c r="F8004" t="s">
        <v>1568</v>
      </c>
      <c r="G8004" t="s">
        <v>1571</v>
      </c>
      <c r="H8004">
        <v>33</v>
      </c>
      <c r="I8004">
        <v>60</v>
      </c>
    </row>
    <row r="8005" spans="1:9" x14ac:dyDescent="0.2">
      <c r="A8005" t="s">
        <v>1242</v>
      </c>
      <c r="B8005" t="s">
        <v>5</v>
      </c>
      <c r="C8005">
        <v>7</v>
      </c>
      <c r="D8005" t="s">
        <v>1256</v>
      </c>
      <c r="E8005">
        <v>4023483</v>
      </c>
      <c r="F8005" t="s">
        <v>1568</v>
      </c>
      <c r="G8005" t="s">
        <v>1572</v>
      </c>
      <c r="H8005">
        <v>32</v>
      </c>
      <c r="I8005">
        <v>60</v>
      </c>
    </row>
    <row r="8006" spans="1:9" x14ac:dyDescent="0.2">
      <c r="A8006" t="s">
        <v>1242</v>
      </c>
      <c r="B8006" t="s">
        <v>5</v>
      </c>
      <c r="C8006">
        <v>7</v>
      </c>
      <c r="D8006" t="s">
        <v>1256</v>
      </c>
      <c r="E8006">
        <v>4023483</v>
      </c>
      <c r="F8006" t="s">
        <v>1568</v>
      </c>
      <c r="G8006" t="s">
        <v>1573</v>
      </c>
      <c r="H8006">
        <v>30</v>
      </c>
      <c r="I8006">
        <v>60</v>
      </c>
    </row>
    <row r="8007" spans="1:9" x14ac:dyDescent="0.2">
      <c r="A8007" t="s">
        <v>1242</v>
      </c>
      <c r="B8007" t="s">
        <v>5</v>
      </c>
      <c r="C8007">
        <v>7</v>
      </c>
      <c r="D8007" t="s">
        <v>1256</v>
      </c>
      <c r="E8007">
        <v>4023483</v>
      </c>
      <c r="F8007" t="s">
        <v>1568</v>
      </c>
      <c r="G8007" t="s">
        <v>1574</v>
      </c>
      <c r="H8007">
        <v>25</v>
      </c>
      <c r="I8007">
        <v>60</v>
      </c>
    </row>
    <row r="8008" spans="1:9" x14ac:dyDescent="0.2">
      <c r="A8008" t="s">
        <v>1242</v>
      </c>
      <c r="B8008" t="s">
        <v>5</v>
      </c>
      <c r="C8008">
        <v>7</v>
      </c>
      <c r="D8008" t="s">
        <v>1256</v>
      </c>
      <c r="E8008">
        <v>4023483</v>
      </c>
      <c r="F8008" t="s">
        <v>1568</v>
      </c>
      <c r="G8008" t="s">
        <v>1575</v>
      </c>
      <c r="H8008">
        <v>32</v>
      </c>
      <c r="I8008">
        <v>60</v>
      </c>
    </row>
    <row r="8009" spans="1:9" x14ac:dyDescent="0.2">
      <c r="A8009" t="s">
        <v>1242</v>
      </c>
      <c r="B8009" t="s">
        <v>5</v>
      </c>
      <c r="C8009">
        <v>7</v>
      </c>
      <c r="D8009" t="s">
        <v>1256</v>
      </c>
      <c r="E8009">
        <v>4023483</v>
      </c>
      <c r="F8009" t="s">
        <v>1568</v>
      </c>
      <c r="G8009" t="s">
        <v>1576</v>
      </c>
      <c r="H8009">
        <v>40</v>
      </c>
      <c r="I8009">
        <v>80</v>
      </c>
    </row>
    <row r="8010" spans="1:9" x14ac:dyDescent="0.2">
      <c r="A8010" t="s">
        <v>1242</v>
      </c>
      <c r="B8010" t="s">
        <v>5</v>
      </c>
      <c r="C8010">
        <v>7</v>
      </c>
      <c r="D8010" t="s">
        <v>1256</v>
      </c>
      <c r="E8010">
        <v>4023483</v>
      </c>
      <c r="F8010" t="s">
        <v>1568</v>
      </c>
      <c r="G8010" t="s">
        <v>1577</v>
      </c>
      <c r="H8010">
        <v>39</v>
      </c>
      <c r="I8010">
        <v>60</v>
      </c>
    </row>
    <row r="8011" spans="1:9" x14ac:dyDescent="0.2">
      <c r="A8011" t="s">
        <v>1242</v>
      </c>
      <c r="B8011" t="s">
        <v>5</v>
      </c>
      <c r="C8011">
        <v>7</v>
      </c>
      <c r="D8011" t="s">
        <v>1256</v>
      </c>
      <c r="E8011">
        <v>4023483</v>
      </c>
      <c r="F8011" t="s">
        <v>1568</v>
      </c>
      <c r="G8011" t="s">
        <v>1578</v>
      </c>
      <c r="H8011">
        <v>48</v>
      </c>
      <c r="I8011">
        <v>100</v>
      </c>
    </row>
    <row r="8012" spans="1:9" x14ac:dyDescent="0.2">
      <c r="A8012" t="s">
        <v>1242</v>
      </c>
      <c r="B8012" t="s">
        <v>5</v>
      </c>
      <c r="C8012">
        <v>7</v>
      </c>
      <c r="D8012" t="s">
        <v>1256</v>
      </c>
      <c r="E8012">
        <v>4023483</v>
      </c>
      <c r="F8012" t="s">
        <v>1568</v>
      </c>
      <c r="G8012" t="s">
        <v>1579</v>
      </c>
      <c r="H8012">
        <v>31</v>
      </c>
      <c r="I8012">
        <v>60</v>
      </c>
    </row>
    <row r="8013" spans="1:9" x14ac:dyDescent="0.2">
      <c r="A8013" t="s">
        <v>1242</v>
      </c>
      <c r="B8013" t="s">
        <v>5</v>
      </c>
      <c r="C8013">
        <v>7</v>
      </c>
      <c r="D8013" t="s">
        <v>1256</v>
      </c>
      <c r="E8013">
        <v>4023483</v>
      </c>
      <c r="F8013" t="s">
        <v>1568</v>
      </c>
      <c r="G8013" t="s">
        <v>1580</v>
      </c>
      <c r="H8013">
        <v>30</v>
      </c>
      <c r="I8013">
        <v>40</v>
      </c>
    </row>
    <row r="8014" spans="1:9" x14ac:dyDescent="0.2">
      <c r="A8014" t="s">
        <v>1242</v>
      </c>
      <c r="B8014" t="s">
        <v>5</v>
      </c>
      <c r="C8014">
        <v>7</v>
      </c>
      <c r="D8014" t="s">
        <v>1256</v>
      </c>
      <c r="E8014">
        <v>4023483</v>
      </c>
      <c r="F8014" t="s">
        <v>1568</v>
      </c>
      <c r="G8014" t="s">
        <v>1581</v>
      </c>
      <c r="H8014">
        <v>32</v>
      </c>
      <c r="I8014">
        <v>60</v>
      </c>
    </row>
    <row r="8015" spans="1:9" x14ac:dyDescent="0.2">
      <c r="A8015" t="s">
        <v>1242</v>
      </c>
      <c r="B8015" t="s">
        <v>5</v>
      </c>
      <c r="C8015">
        <v>7</v>
      </c>
      <c r="D8015" t="s">
        <v>1256</v>
      </c>
      <c r="E8015">
        <v>4023512</v>
      </c>
      <c r="F8015" t="s">
        <v>1582</v>
      </c>
      <c r="G8015" t="s">
        <v>1569</v>
      </c>
      <c r="H8015">
        <v>23</v>
      </c>
      <c r="I8015">
        <v>42</v>
      </c>
    </row>
    <row r="8016" spans="1:9" x14ac:dyDescent="0.2">
      <c r="A8016" t="s">
        <v>1242</v>
      </c>
      <c r="B8016" t="s">
        <v>5</v>
      </c>
      <c r="C8016">
        <v>7</v>
      </c>
      <c r="D8016" t="s">
        <v>1256</v>
      </c>
      <c r="E8016">
        <v>4023512</v>
      </c>
      <c r="F8016" t="s">
        <v>1582</v>
      </c>
      <c r="G8016" t="s">
        <v>1570</v>
      </c>
      <c r="H8016">
        <v>20</v>
      </c>
      <c r="I8016">
        <v>42</v>
      </c>
    </row>
    <row r="8017" spans="1:9" x14ac:dyDescent="0.2">
      <c r="A8017" t="s">
        <v>1242</v>
      </c>
      <c r="B8017" t="s">
        <v>5</v>
      </c>
      <c r="C8017">
        <v>7</v>
      </c>
      <c r="D8017" t="s">
        <v>1256</v>
      </c>
      <c r="E8017">
        <v>4023512</v>
      </c>
      <c r="F8017" t="s">
        <v>1582</v>
      </c>
      <c r="G8017" t="s">
        <v>1571</v>
      </c>
      <c r="H8017">
        <v>25</v>
      </c>
      <c r="I8017">
        <v>42</v>
      </c>
    </row>
    <row r="8018" spans="1:9" x14ac:dyDescent="0.2">
      <c r="A8018" t="s">
        <v>1242</v>
      </c>
      <c r="B8018" t="s">
        <v>5</v>
      </c>
      <c r="C8018">
        <v>7</v>
      </c>
      <c r="D8018" t="s">
        <v>1256</v>
      </c>
      <c r="E8018">
        <v>4023512</v>
      </c>
      <c r="F8018" t="s">
        <v>1582</v>
      </c>
      <c r="G8018" t="s">
        <v>1572</v>
      </c>
      <c r="H8018">
        <v>26</v>
      </c>
      <c r="I8018">
        <v>42</v>
      </c>
    </row>
    <row r="8019" spans="1:9" x14ac:dyDescent="0.2">
      <c r="A8019" t="s">
        <v>1242</v>
      </c>
      <c r="B8019" t="s">
        <v>5</v>
      </c>
      <c r="C8019">
        <v>7</v>
      </c>
      <c r="D8019" t="s">
        <v>1256</v>
      </c>
      <c r="E8019">
        <v>4023512</v>
      </c>
      <c r="F8019" t="s">
        <v>1582</v>
      </c>
      <c r="G8019" t="s">
        <v>1573</v>
      </c>
      <c r="H8019">
        <v>21</v>
      </c>
      <c r="I8019">
        <v>42</v>
      </c>
    </row>
    <row r="8020" spans="1:9" x14ac:dyDescent="0.2">
      <c r="A8020" t="s">
        <v>1242</v>
      </c>
      <c r="B8020" t="s">
        <v>5</v>
      </c>
      <c r="C8020">
        <v>7</v>
      </c>
      <c r="D8020" t="s">
        <v>1256</v>
      </c>
      <c r="E8020">
        <v>4023512</v>
      </c>
      <c r="F8020" t="s">
        <v>1582</v>
      </c>
      <c r="G8020" t="s">
        <v>1574</v>
      </c>
      <c r="H8020">
        <v>11</v>
      </c>
      <c r="I8020">
        <v>42</v>
      </c>
    </row>
    <row r="8021" spans="1:9" x14ac:dyDescent="0.2">
      <c r="A8021" t="s">
        <v>1242</v>
      </c>
      <c r="B8021" t="s">
        <v>5</v>
      </c>
      <c r="C8021">
        <v>7</v>
      </c>
      <c r="D8021" t="s">
        <v>1256</v>
      </c>
      <c r="E8021">
        <v>4023512</v>
      </c>
      <c r="F8021" t="s">
        <v>1582</v>
      </c>
      <c r="G8021" t="s">
        <v>1575</v>
      </c>
      <c r="H8021">
        <v>20</v>
      </c>
      <c r="I8021">
        <v>42</v>
      </c>
    </row>
    <row r="8022" spans="1:9" x14ac:dyDescent="0.2">
      <c r="A8022" t="s">
        <v>1242</v>
      </c>
      <c r="B8022" t="s">
        <v>5</v>
      </c>
      <c r="C8022">
        <v>7</v>
      </c>
      <c r="D8022" t="s">
        <v>1256</v>
      </c>
      <c r="E8022">
        <v>4023512</v>
      </c>
      <c r="F8022" t="s">
        <v>1582</v>
      </c>
      <c r="G8022" t="s">
        <v>1576</v>
      </c>
      <c r="H8022">
        <v>21</v>
      </c>
      <c r="I8022">
        <v>56</v>
      </c>
    </row>
    <row r="8023" spans="1:9" x14ac:dyDescent="0.2">
      <c r="A8023" t="s">
        <v>1242</v>
      </c>
      <c r="B8023" t="s">
        <v>5</v>
      </c>
      <c r="C8023">
        <v>7</v>
      </c>
      <c r="D8023" t="s">
        <v>1256</v>
      </c>
      <c r="E8023">
        <v>4023512</v>
      </c>
      <c r="F8023" t="s">
        <v>1582</v>
      </c>
      <c r="G8023" t="s">
        <v>1577</v>
      </c>
      <c r="H8023">
        <v>23</v>
      </c>
      <c r="I8023">
        <v>42</v>
      </c>
    </row>
    <row r="8024" spans="1:9" x14ac:dyDescent="0.2">
      <c r="A8024" t="s">
        <v>1242</v>
      </c>
      <c r="B8024" t="s">
        <v>5</v>
      </c>
      <c r="C8024">
        <v>7</v>
      </c>
      <c r="D8024" t="s">
        <v>1256</v>
      </c>
      <c r="E8024">
        <v>4023512</v>
      </c>
      <c r="F8024" t="s">
        <v>1582</v>
      </c>
      <c r="G8024" t="s">
        <v>1578</v>
      </c>
      <c r="H8024">
        <v>20</v>
      </c>
      <c r="I8024">
        <v>70</v>
      </c>
    </row>
    <row r="8025" spans="1:9" x14ac:dyDescent="0.2">
      <c r="A8025" t="s">
        <v>1242</v>
      </c>
      <c r="B8025" t="s">
        <v>5</v>
      </c>
      <c r="C8025">
        <v>7</v>
      </c>
      <c r="D8025" t="s">
        <v>1256</v>
      </c>
      <c r="E8025">
        <v>4023512</v>
      </c>
      <c r="F8025" t="s">
        <v>1582</v>
      </c>
      <c r="G8025" t="s">
        <v>1579</v>
      </c>
      <c r="H8025">
        <v>8</v>
      </c>
      <c r="I8025">
        <v>42</v>
      </c>
    </row>
    <row r="8026" spans="1:9" x14ac:dyDescent="0.2">
      <c r="A8026" t="s">
        <v>1242</v>
      </c>
      <c r="B8026" t="s">
        <v>5</v>
      </c>
      <c r="C8026">
        <v>7</v>
      </c>
      <c r="D8026" t="s">
        <v>1256</v>
      </c>
      <c r="E8026">
        <v>4023512</v>
      </c>
      <c r="F8026" t="s">
        <v>1582</v>
      </c>
      <c r="G8026" t="s">
        <v>1580</v>
      </c>
      <c r="H8026">
        <v>15</v>
      </c>
      <c r="I8026">
        <v>28</v>
      </c>
    </row>
    <row r="8027" spans="1:9" x14ac:dyDescent="0.2">
      <c r="A8027" t="s">
        <v>1242</v>
      </c>
      <c r="B8027" t="s">
        <v>5</v>
      </c>
      <c r="C8027">
        <v>7</v>
      </c>
      <c r="D8027" t="s">
        <v>1256</v>
      </c>
      <c r="E8027">
        <v>4023512</v>
      </c>
      <c r="F8027" t="s">
        <v>1582</v>
      </c>
      <c r="G8027" t="s">
        <v>1581</v>
      </c>
      <c r="H8027">
        <v>18</v>
      </c>
      <c r="I8027">
        <v>42</v>
      </c>
    </row>
    <row r="8028" spans="1:9" x14ac:dyDescent="0.2">
      <c r="A8028" t="s">
        <v>1242</v>
      </c>
      <c r="B8028" t="s">
        <v>5</v>
      </c>
      <c r="C8028">
        <v>7</v>
      </c>
      <c r="D8028" t="s">
        <v>1256</v>
      </c>
      <c r="E8028">
        <v>4023062</v>
      </c>
      <c r="F8028" t="s">
        <v>1585</v>
      </c>
      <c r="G8028" t="s">
        <v>1569</v>
      </c>
      <c r="H8028">
        <v>12</v>
      </c>
      <c r="I8028">
        <v>57</v>
      </c>
    </row>
    <row r="8029" spans="1:9" x14ac:dyDescent="0.2">
      <c r="A8029" t="s">
        <v>1242</v>
      </c>
      <c r="B8029" t="s">
        <v>5</v>
      </c>
      <c r="C8029">
        <v>7</v>
      </c>
      <c r="D8029" t="s">
        <v>1256</v>
      </c>
      <c r="E8029">
        <v>4023062</v>
      </c>
      <c r="F8029" t="s">
        <v>1585</v>
      </c>
      <c r="G8029" t="s">
        <v>1570</v>
      </c>
      <c r="H8029">
        <v>14</v>
      </c>
      <c r="I8029">
        <v>57</v>
      </c>
    </row>
    <row r="8030" spans="1:9" x14ac:dyDescent="0.2">
      <c r="A8030" t="s">
        <v>1242</v>
      </c>
      <c r="B8030" t="s">
        <v>5</v>
      </c>
      <c r="C8030">
        <v>7</v>
      </c>
      <c r="D8030" t="s">
        <v>1256</v>
      </c>
      <c r="E8030">
        <v>4023062</v>
      </c>
      <c r="F8030" t="s">
        <v>1585</v>
      </c>
      <c r="G8030" t="s">
        <v>1571</v>
      </c>
      <c r="H8030">
        <v>36</v>
      </c>
      <c r="I8030">
        <v>57</v>
      </c>
    </row>
    <row r="8031" spans="1:9" x14ac:dyDescent="0.2">
      <c r="A8031" t="s">
        <v>1242</v>
      </c>
      <c r="B8031" t="s">
        <v>5</v>
      </c>
      <c r="C8031">
        <v>7</v>
      </c>
      <c r="D8031" t="s">
        <v>1256</v>
      </c>
      <c r="E8031">
        <v>4023062</v>
      </c>
      <c r="F8031" t="s">
        <v>1585</v>
      </c>
      <c r="G8031" t="s">
        <v>1572</v>
      </c>
      <c r="H8031">
        <v>24</v>
      </c>
      <c r="I8031">
        <v>57</v>
      </c>
    </row>
    <row r="8032" spans="1:9" x14ac:dyDescent="0.2">
      <c r="A8032" t="s">
        <v>1242</v>
      </c>
      <c r="B8032" t="s">
        <v>5</v>
      </c>
      <c r="C8032">
        <v>7</v>
      </c>
      <c r="D8032" t="s">
        <v>1256</v>
      </c>
      <c r="E8032">
        <v>4023062</v>
      </c>
      <c r="F8032" t="s">
        <v>1585</v>
      </c>
      <c r="G8032" t="s">
        <v>1573</v>
      </c>
      <c r="H8032">
        <v>36</v>
      </c>
      <c r="I8032">
        <v>57</v>
      </c>
    </row>
    <row r="8033" spans="1:9" x14ac:dyDescent="0.2">
      <c r="A8033" t="s">
        <v>1242</v>
      </c>
      <c r="B8033" t="s">
        <v>5</v>
      </c>
      <c r="C8033">
        <v>7</v>
      </c>
      <c r="D8033" t="s">
        <v>1256</v>
      </c>
      <c r="E8033">
        <v>4023062</v>
      </c>
      <c r="F8033" t="s">
        <v>1585</v>
      </c>
      <c r="G8033" t="s">
        <v>1574</v>
      </c>
      <c r="H8033">
        <v>22</v>
      </c>
      <c r="I8033">
        <v>57</v>
      </c>
    </row>
    <row r="8034" spans="1:9" x14ac:dyDescent="0.2">
      <c r="A8034" t="s">
        <v>1242</v>
      </c>
      <c r="B8034" t="s">
        <v>5</v>
      </c>
      <c r="C8034">
        <v>7</v>
      </c>
      <c r="D8034" t="s">
        <v>1256</v>
      </c>
      <c r="E8034">
        <v>4023062</v>
      </c>
      <c r="F8034" t="s">
        <v>1585</v>
      </c>
      <c r="G8034" t="s">
        <v>1575</v>
      </c>
      <c r="H8034">
        <v>21</v>
      </c>
      <c r="I8034">
        <v>57</v>
      </c>
    </row>
    <row r="8035" spans="1:9" x14ac:dyDescent="0.2">
      <c r="A8035" t="s">
        <v>1242</v>
      </c>
      <c r="B8035" t="s">
        <v>5</v>
      </c>
      <c r="C8035">
        <v>7</v>
      </c>
      <c r="D8035" t="s">
        <v>1256</v>
      </c>
      <c r="E8035">
        <v>4023062</v>
      </c>
      <c r="F8035" t="s">
        <v>1585</v>
      </c>
      <c r="G8035" t="s">
        <v>1576</v>
      </c>
      <c r="H8035">
        <v>41</v>
      </c>
      <c r="I8035">
        <v>76</v>
      </c>
    </row>
    <row r="8036" spans="1:9" x14ac:dyDescent="0.2">
      <c r="A8036" t="s">
        <v>1242</v>
      </c>
      <c r="B8036" t="s">
        <v>5</v>
      </c>
      <c r="C8036">
        <v>7</v>
      </c>
      <c r="D8036" t="s">
        <v>1256</v>
      </c>
      <c r="E8036">
        <v>4023062</v>
      </c>
      <c r="F8036" t="s">
        <v>1585</v>
      </c>
      <c r="G8036" t="s">
        <v>1577</v>
      </c>
      <c r="H8036">
        <v>30</v>
      </c>
      <c r="I8036">
        <v>57</v>
      </c>
    </row>
    <row r="8037" spans="1:9" x14ac:dyDescent="0.2">
      <c r="A8037" t="s">
        <v>1242</v>
      </c>
      <c r="B8037" t="s">
        <v>5</v>
      </c>
      <c r="C8037">
        <v>7</v>
      </c>
      <c r="D8037" t="s">
        <v>1256</v>
      </c>
      <c r="E8037">
        <v>4023062</v>
      </c>
      <c r="F8037" t="s">
        <v>1585</v>
      </c>
      <c r="G8037" t="s">
        <v>1578</v>
      </c>
      <c r="H8037">
        <v>27</v>
      </c>
      <c r="I8037">
        <v>95</v>
      </c>
    </row>
    <row r="8038" spans="1:9" x14ac:dyDescent="0.2">
      <c r="A8038" t="s">
        <v>1242</v>
      </c>
      <c r="B8038" t="s">
        <v>5</v>
      </c>
      <c r="C8038">
        <v>7</v>
      </c>
      <c r="D8038" t="s">
        <v>1256</v>
      </c>
      <c r="E8038">
        <v>4023062</v>
      </c>
      <c r="F8038" t="s">
        <v>1585</v>
      </c>
      <c r="G8038" t="s">
        <v>1579</v>
      </c>
      <c r="H8038">
        <v>20</v>
      </c>
      <c r="I8038">
        <v>57</v>
      </c>
    </row>
    <row r="8039" spans="1:9" x14ac:dyDescent="0.2">
      <c r="A8039" t="s">
        <v>1242</v>
      </c>
      <c r="B8039" t="s">
        <v>5</v>
      </c>
      <c r="C8039">
        <v>7</v>
      </c>
      <c r="D8039" t="s">
        <v>1256</v>
      </c>
      <c r="E8039">
        <v>4023062</v>
      </c>
      <c r="F8039" t="s">
        <v>1585</v>
      </c>
      <c r="G8039" t="s">
        <v>1580</v>
      </c>
      <c r="H8039">
        <v>16</v>
      </c>
      <c r="I8039">
        <v>38</v>
      </c>
    </row>
    <row r="8040" spans="1:9" x14ac:dyDescent="0.2">
      <c r="A8040" t="s">
        <v>1242</v>
      </c>
      <c r="B8040" t="s">
        <v>5</v>
      </c>
      <c r="C8040">
        <v>7</v>
      </c>
      <c r="D8040" t="s">
        <v>1256</v>
      </c>
      <c r="E8040">
        <v>4023062</v>
      </c>
      <c r="F8040" t="s">
        <v>1585</v>
      </c>
      <c r="G8040" t="s">
        <v>1581</v>
      </c>
      <c r="H8040">
        <v>27</v>
      </c>
      <c r="I8040">
        <v>57</v>
      </c>
    </row>
    <row r="8041" spans="1:9" x14ac:dyDescent="0.2">
      <c r="A8041" t="s">
        <v>1242</v>
      </c>
      <c r="B8041" t="s">
        <v>5</v>
      </c>
      <c r="C8041">
        <v>7</v>
      </c>
      <c r="D8041" t="s">
        <v>1256</v>
      </c>
      <c r="E8041">
        <v>4023443</v>
      </c>
      <c r="F8041" t="s">
        <v>1586</v>
      </c>
      <c r="G8041" t="s">
        <v>1569</v>
      </c>
      <c r="H8041">
        <v>20</v>
      </c>
      <c r="I8041">
        <v>42</v>
      </c>
    </row>
    <row r="8042" spans="1:9" x14ac:dyDescent="0.2">
      <c r="A8042" t="s">
        <v>1242</v>
      </c>
      <c r="B8042" t="s">
        <v>5</v>
      </c>
      <c r="C8042">
        <v>7</v>
      </c>
      <c r="D8042" t="s">
        <v>1256</v>
      </c>
      <c r="E8042">
        <v>4023443</v>
      </c>
      <c r="F8042" t="s">
        <v>1586</v>
      </c>
      <c r="G8042" t="s">
        <v>1570</v>
      </c>
      <c r="H8042">
        <v>24</v>
      </c>
      <c r="I8042">
        <v>42</v>
      </c>
    </row>
    <row r="8043" spans="1:9" x14ac:dyDescent="0.2">
      <c r="A8043" t="s">
        <v>1242</v>
      </c>
      <c r="B8043" t="s">
        <v>5</v>
      </c>
      <c r="C8043">
        <v>7</v>
      </c>
      <c r="D8043" t="s">
        <v>1256</v>
      </c>
      <c r="E8043">
        <v>4023443</v>
      </c>
      <c r="F8043" t="s">
        <v>1586</v>
      </c>
      <c r="G8043" t="s">
        <v>1571</v>
      </c>
      <c r="H8043">
        <v>25</v>
      </c>
      <c r="I8043">
        <v>42</v>
      </c>
    </row>
    <row r="8044" spans="1:9" x14ac:dyDescent="0.2">
      <c r="A8044" t="s">
        <v>1242</v>
      </c>
      <c r="B8044" t="s">
        <v>5</v>
      </c>
      <c r="C8044">
        <v>7</v>
      </c>
      <c r="D8044" t="s">
        <v>1256</v>
      </c>
      <c r="E8044">
        <v>4023443</v>
      </c>
      <c r="F8044" t="s">
        <v>1586</v>
      </c>
      <c r="G8044" t="s">
        <v>1572</v>
      </c>
      <c r="H8044">
        <v>30</v>
      </c>
      <c r="I8044">
        <v>42</v>
      </c>
    </row>
    <row r="8045" spans="1:9" x14ac:dyDescent="0.2">
      <c r="A8045" t="s">
        <v>1242</v>
      </c>
      <c r="B8045" t="s">
        <v>5</v>
      </c>
      <c r="C8045">
        <v>7</v>
      </c>
      <c r="D8045" t="s">
        <v>1256</v>
      </c>
      <c r="E8045">
        <v>4023443</v>
      </c>
      <c r="F8045" t="s">
        <v>1586</v>
      </c>
      <c r="G8045" t="s">
        <v>1573</v>
      </c>
      <c r="H8045">
        <v>26</v>
      </c>
      <c r="I8045">
        <v>42</v>
      </c>
    </row>
    <row r="8046" spans="1:9" x14ac:dyDescent="0.2">
      <c r="A8046" t="s">
        <v>1242</v>
      </c>
      <c r="B8046" t="s">
        <v>5</v>
      </c>
      <c r="C8046">
        <v>7</v>
      </c>
      <c r="D8046" t="s">
        <v>1256</v>
      </c>
      <c r="E8046">
        <v>4023443</v>
      </c>
      <c r="F8046" t="s">
        <v>1586</v>
      </c>
      <c r="G8046" t="s">
        <v>1574</v>
      </c>
      <c r="H8046">
        <v>20</v>
      </c>
      <c r="I8046">
        <v>42</v>
      </c>
    </row>
    <row r="8047" spans="1:9" x14ac:dyDescent="0.2">
      <c r="A8047" t="s">
        <v>1242</v>
      </c>
      <c r="B8047" t="s">
        <v>5</v>
      </c>
      <c r="C8047">
        <v>7</v>
      </c>
      <c r="D8047" t="s">
        <v>1256</v>
      </c>
      <c r="E8047">
        <v>4023443</v>
      </c>
      <c r="F8047" t="s">
        <v>1586</v>
      </c>
      <c r="G8047" t="s">
        <v>1575</v>
      </c>
      <c r="H8047">
        <v>25</v>
      </c>
      <c r="I8047">
        <v>42</v>
      </c>
    </row>
    <row r="8048" spans="1:9" x14ac:dyDescent="0.2">
      <c r="A8048" t="s">
        <v>1242</v>
      </c>
      <c r="B8048" t="s">
        <v>5</v>
      </c>
      <c r="C8048">
        <v>7</v>
      </c>
      <c r="D8048" t="s">
        <v>1256</v>
      </c>
      <c r="E8048">
        <v>4023443</v>
      </c>
      <c r="F8048" t="s">
        <v>1586</v>
      </c>
      <c r="G8048" t="s">
        <v>1576</v>
      </c>
      <c r="H8048">
        <v>28</v>
      </c>
      <c r="I8048">
        <v>56</v>
      </c>
    </row>
    <row r="8049" spans="1:9" x14ac:dyDescent="0.2">
      <c r="A8049" t="s">
        <v>1242</v>
      </c>
      <c r="B8049" t="s">
        <v>5</v>
      </c>
      <c r="C8049">
        <v>7</v>
      </c>
      <c r="D8049" t="s">
        <v>1256</v>
      </c>
      <c r="E8049">
        <v>4023443</v>
      </c>
      <c r="F8049" t="s">
        <v>1586</v>
      </c>
      <c r="G8049" t="s">
        <v>1577</v>
      </c>
      <c r="H8049">
        <v>25</v>
      </c>
      <c r="I8049">
        <v>42</v>
      </c>
    </row>
    <row r="8050" spans="1:9" x14ac:dyDescent="0.2">
      <c r="A8050" t="s">
        <v>1242</v>
      </c>
      <c r="B8050" t="s">
        <v>5</v>
      </c>
      <c r="C8050">
        <v>7</v>
      </c>
      <c r="D8050" t="s">
        <v>1256</v>
      </c>
      <c r="E8050">
        <v>4023443</v>
      </c>
      <c r="F8050" t="s">
        <v>1586</v>
      </c>
      <c r="G8050" t="s">
        <v>1578</v>
      </c>
      <c r="H8050">
        <v>25</v>
      </c>
      <c r="I8050">
        <v>70</v>
      </c>
    </row>
    <row r="8051" spans="1:9" x14ac:dyDescent="0.2">
      <c r="A8051" t="s">
        <v>1242</v>
      </c>
      <c r="B8051" t="s">
        <v>5</v>
      </c>
      <c r="C8051">
        <v>7</v>
      </c>
      <c r="D8051" t="s">
        <v>1256</v>
      </c>
      <c r="E8051">
        <v>4023443</v>
      </c>
      <c r="F8051" t="s">
        <v>1586</v>
      </c>
      <c r="G8051" t="s">
        <v>1579</v>
      </c>
      <c r="H8051">
        <v>16</v>
      </c>
      <c r="I8051">
        <v>42</v>
      </c>
    </row>
    <row r="8052" spans="1:9" x14ac:dyDescent="0.2">
      <c r="A8052" t="s">
        <v>1242</v>
      </c>
      <c r="B8052" t="s">
        <v>5</v>
      </c>
      <c r="C8052">
        <v>7</v>
      </c>
      <c r="D8052" t="s">
        <v>1256</v>
      </c>
      <c r="E8052">
        <v>4023443</v>
      </c>
      <c r="F8052" t="s">
        <v>1586</v>
      </c>
      <c r="G8052" t="s">
        <v>1580</v>
      </c>
      <c r="H8052">
        <v>22</v>
      </c>
      <c r="I8052">
        <v>28</v>
      </c>
    </row>
    <row r="8053" spans="1:9" x14ac:dyDescent="0.2">
      <c r="A8053" t="s">
        <v>1242</v>
      </c>
      <c r="B8053" t="s">
        <v>5</v>
      </c>
      <c r="C8053">
        <v>7</v>
      </c>
      <c r="D8053" t="s">
        <v>1256</v>
      </c>
      <c r="E8053">
        <v>4023443</v>
      </c>
      <c r="F8053" t="s">
        <v>1586</v>
      </c>
      <c r="G8053" t="s">
        <v>1581</v>
      </c>
      <c r="H8053">
        <v>20</v>
      </c>
      <c r="I8053">
        <v>42</v>
      </c>
    </row>
    <row r="8054" spans="1:9" x14ac:dyDescent="0.2">
      <c r="A8054" t="s">
        <v>1242</v>
      </c>
      <c r="B8054" t="s">
        <v>5</v>
      </c>
      <c r="C8054">
        <v>7</v>
      </c>
      <c r="D8054" t="s">
        <v>1256</v>
      </c>
      <c r="E8054">
        <v>4023468</v>
      </c>
      <c r="F8054" t="s">
        <v>1584</v>
      </c>
      <c r="G8054" t="s">
        <v>1569</v>
      </c>
      <c r="H8054">
        <v>19</v>
      </c>
      <c r="I8054">
        <v>57</v>
      </c>
    </row>
    <row r="8055" spans="1:9" x14ac:dyDescent="0.2">
      <c r="A8055" t="s">
        <v>1242</v>
      </c>
      <c r="B8055" t="s">
        <v>5</v>
      </c>
      <c r="C8055">
        <v>7</v>
      </c>
      <c r="D8055" t="s">
        <v>1256</v>
      </c>
      <c r="E8055">
        <v>4023468</v>
      </c>
      <c r="F8055" t="s">
        <v>1584</v>
      </c>
      <c r="G8055" t="s">
        <v>1570</v>
      </c>
      <c r="H8055">
        <v>17</v>
      </c>
      <c r="I8055">
        <v>57</v>
      </c>
    </row>
    <row r="8056" spans="1:9" x14ac:dyDescent="0.2">
      <c r="A8056" t="s">
        <v>1242</v>
      </c>
      <c r="B8056" t="s">
        <v>5</v>
      </c>
      <c r="C8056">
        <v>7</v>
      </c>
      <c r="D8056" t="s">
        <v>1256</v>
      </c>
      <c r="E8056">
        <v>4023468</v>
      </c>
      <c r="F8056" t="s">
        <v>1584</v>
      </c>
      <c r="G8056" t="s">
        <v>1571</v>
      </c>
      <c r="H8056">
        <v>28</v>
      </c>
      <c r="I8056">
        <v>57</v>
      </c>
    </row>
    <row r="8057" spans="1:9" x14ac:dyDescent="0.2">
      <c r="A8057" t="s">
        <v>1242</v>
      </c>
      <c r="B8057" t="s">
        <v>5</v>
      </c>
      <c r="C8057">
        <v>7</v>
      </c>
      <c r="D8057" t="s">
        <v>1256</v>
      </c>
      <c r="E8057">
        <v>4023468</v>
      </c>
      <c r="F8057" t="s">
        <v>1584</v>
      </c>
      <c r="G8057" t="s">
        <v>1572</v>
      </c>
      <c r="H8057">
        <v>33</v>
      </c>
      <c r="I8057">
        <v>57</v>
      </c>
    </row>
    <row r="8058" spans="1:9" x14ac:dyDescent="0.2">
      <c r="A8058" t="s">
        <v>1242</v>
      </c>
      <c r="B8058" t="s">
        <v>5</v>
      </c>
      <c r="C8058">
        <v>7</v>
      </c>
      <c r="D8058" t="s">
        <v>1256</v>
      </c>
      <c r="E8058">
        <v>4023468</v>
      </c>
      <c r="F8058" t="s">
        <v>1584</v>
      </c>
      <c r="G8058" t="s">
        <v>1573</v>
      </c>
      <c r="H8058">
        <v>27</v>
      </c>
      <c r="I8058">
        <v>57</v>
      </c>
    </row>
    <row r="8059" spans="1:9" x14ac:dyDescent="0.2">
      <c r="A8059" t="s">
        <v>1242</v>
      </c>
      <c r="B8059" t="s">
        <v>5</v>
      </c>
      <c r="C8059">
        <v>7</v>
      </c>
      <c r="D8059" t="s">
        <v>1256</v>
      </c>
      <c r="E8059">
        <v>4023468</v>
      </c>
      <c r="F8059" t="s">
        <v>1584</v>
      </c>
      <c r="G8059" t="s">
        <v>1574</v>
      </c>
      <c r="H8059">
        <v>18</v>
      </c>
      <c r="I8059">
        <v>57</v>
      </c>
    </row>
    <row r="8060" spans="1:9" x14ac:dyDescent="0.2">
      <c r="A8060" t="s">
        <v>1242</v>
      </c>
      <c r="B8060" t="s">
        <v>5</v>
      </c>
      <c r="C8060">
        <v>7</v>
      </c>
      <c r="D8060" t="s">
        <v>1256</v>
      </c>
      <c r="E8060">
        <v>4023468</v>
      </c>
      <c r="F8060" t="s">
        <v>1584</v>
      </c>
      <c r="G8060" t="s">
        <v>1575</v>
      </c>
      <c r="H8060">
        <v>25</v>
      </c>
      <c r="I8060">
        <v>57</v>
      </c>
    </row>
    <row r="8061" spans="1:9" x14ac:dyDescent="0.2">
      <c r="A8061" t="s">
        <v>1242</v>
      </c>
      <c r="B8061" t="s">
        <v>5</v>
      </c>
      <c r="C8061">
        <v>7</v>
      </c>
      <c r="D8061" t="s">
        <v>1256</v>
      </c>
      <c r="E8061">
        <v>4023468</v>
      </c>
      <c r="F8061" t="s">
        <v>1584</v>
      </c>
      <c r="G8061" t="s">
        <v>1576</v>
      </c>
      <c r="H8061">
        <v>43</v>
      </c>
      <c r="I8061">
        <v>76</v>
      </c>
    </row>
    <row r="8062" spans="1:9" x14ac:dyDescent="0.2">
      <c r="A8062" t="s">
        <v>1242</v>
      </c>
      <c r="B8062" t="s">
        <v>5</v>
      </c>
      <c r="C8062">
        <v>7</v>
      </c>
      <c r="D8062" t="s">
        <v>1256</v>
      </c>
      <c r="E8062">
        <v>4023468</v>
      </c>
      <c r="F8062" t="s">
        <v>1584</v>
      </c>
      <c r="G8062" t="s">
        <v>1577</v>
      </c>
      <c r="H8062">
        <v>34</v>
      </c>
      <c r="I8062">
        <v>57</v>
      </c>
    </row>
    <row r="8063" spans="1:9" x14ac:dyDescent="0.2">
      <c r="A8063" t="s">
        <v>1242</v>
      </c>
      <c r="B8063" t="s">
        <v>5</v>
      </c>
      <c r="C8063">
        <v>7</v>
      </c>
      <c r="D8063" t="s">
        <v>1256</v>
      </c>
      <c r="E8063">
        <v>4023468</v>
      </c>
      <c r="F8063" t="s">
        <v>1584</v>
      </c>
      <c r="G8063" t="s">
        <v>1578</v>
      </c>
      <c r="H8063">
        <v>27</v>
      </c>
      <c r="I8063">
        <v>95</v>
      </c>
    </row>
    <row r="8064" spans="1:9" x14ac:dyDescent="0.2">
      <c r="A8064" t="s">
        <v>1242</v>
      </c>
      <c r="B8064" t="s">
        <v>5</v>
      </c>
      <c r="C8064">
        <v>7</v>
      </c>
      <c r="D8064" t="s">
        <v>1256</v>
      </c>
      <c r="E8064">
        <v>4023468</v>
      </c>
      <c r="F8064" t="s">
        <v>1584</v>
      </c>
      <c r="G8064" t="s">
        <v>1579</v>
      </c>
      <c r="H8064">
        <v>20</v>
      </c>
      <c r="I8064">
        <v>57</v>
      </c>
    </row>
    <row r="8065" spans="1:9" x14ac:dyDescent="0.2">
      <c r="A8065" t="s">
        <v>1242</v>
      </c>
      <c r="B8065" t="s">
        <v>5</v>
      </c>
      <c r="C8065">
        <v>7</v>
      </c>
      <c r="D8065" t="s">
        <v>1256</v>
      </c>
      <c r="E8065">
        <v>4023468</v>
      </c>
      <c r="F8065" t="s">
        <v>1584</v>
      </c>
      <c r="G8065" t="s">
        <v>1580</v>
      </c>
      <c r="H8065">
        <v>19</v>
      </c>
      <c r="I8065">
        <v>38</v>
      </c>
    </row>
    <row r="8066" spans="1:9" x14ac:dyDescent="0.2">
      <c r="A8066" t="s">
        <v>1242</v>
      </c>
      <c r="B8066" t="s">
        <v>5</v>
      </c>
      <c r="C8066">
        <v>7</v>
      </c>
      <c r="D8066" t="s">
        <v>1256</v>
      </c>
      <c r="E8066">
        <v>4023468</v>
      </c>
      <c r="F8066" t="s">
        <v>1584</v>
      </c>
      <c r="G8066" t="s">
        <v>1581</v>
      </c>
      <c r="H8066">
        <v>24</v>
      </c>
      <c r="I8066">
        <v>57</v>
      </c>
    </row>
    <row r="8067" spans="1:9" x14ac:dyDescent="0.2">
      <c r="A8067" t="s">
        <v>1242</v>
      </c>
      <c r="B8067" t="s">
        <v>5</v>
      </c>
      <c r="C8067">
        <v>7</v>
      </c>
      <c r="D8067" t="s">
        <v>1256</v>
      </c>
      <c r="E8067">
        <v>4023538</v>
      </c>
      <c r="F8067" t="s">
        <v>1587</v>
      </c>
      <c r="G8067" t="s">
        <v>1569</v>
      </c>
      <c r="H8067">
        <v>47</v>
      </c>
      <c r="I8067">
        <v>78</v>
      </c>
    </row>
    <row r="8068" spans="1:9" x14ac:dyDescent="0.2">
      <c r="A8068" t="s">
        <v>1242</v>
      </c>
      <c r="B8068" t="s">
        <v>5</v>
      </c>
      <c r="C8068">
        <v>7</v>
      </c>
      <c r="D8068" t="s">
        <v>1256</v>
      </c>
      <c r="E8068">
        <v>4023538</v>
      </c>
      <c r="F8068" t="s">
        <v>1587</v>
      </c>
      <c r="G8068" t="s">
        <v>1570</v>
      </c>
      <c r="H8068">
        <v>49</v>
      </c>
      <c r="I8068">
        <v>78</v>
      </c>
    </row>
    <row r="8069" spans="1:9" x14ac:dyDescent="0.2">
      <c r="A8069" t="s">
        <v>1242</v>
      </c>
      <c r="B8069" t="s">
        <v>5</v>
      </c>
      <c r="C8069">
        <v>7</v>
      </c>
      <c r="D8069" t="s">
        <v>1256</v>
      </c>
      <c r="E8069">
        <v>4023538</v>
      </c>
      <c r="F8069" t="s">
        <v>1587</v>
      </c>
      <c r="G8069" t="s">
        <v>1571</v>
      </c>
      <c r="H8069">
        <v>56</v>
      </c>
      <c r="I8069">
        <v>78</v>
      </c>
    </row>
    <row r="8070" spans="1:9" x14ac:dyDescent="0.2">
      <c r="A8070" t="s">
        <v>1242</v>
      </c>
      <c r="B8070" t="s">
        <v>5</v>
      </c>
      <c r="C8070">
        <v>7</v>
      </c>
      <c r="D8070" t="s">
        <v>1256</v>
      </c>
      <c r="E8070">
        <v>4023538</v>
      </c>
      <c r="F8070" t="s">
        <v>1587</v>
      </c>
      <c r="G8070" t="s">
        <v>1572</v>
      </c>
      <c r="H8070">
        <v>58</v>
      </c>
      <c r="I8070">
        <v>78</v>
      </c>
    </row>
    <row r="8071" spans="1:9" x14ac:dyDescent="0.2">
      <c r="A8071" t="s">
        <v>1242</v>
      </c>
      <c r="B8071" t="s">
        <v>5</v>
      </c>
      <c r="C8071">
        <v>7</v>
      </c>
      <c r="D8071" t="s">
        <v>1256</v>
      </c>
      <c r="E8071">
        <v>4023538</v>
      </c>
      <c r="F8071" t="s">
        <v>1587</v>
      </c>
      <c r="G8071" t="s">
        <v>1573</v>
      </c>
      <c r="H8071">
        <v>58</v>
      </c>
      <c r="I8071">
        <v>78</v>
      </c>
    </row>
    <row r="8072" spans="1:9" x14ac:dyDescent="0.2">
      <c r="A8072" t="s">
        <v>1242</v>
      </c>
      <c r="B8072" t="s">
        <v>5</v>
      </c>
      <c r="C8072">
        <v>7</v>
      </c>
      <c r="D8072" t="s">
        <v>1256</v>
      </c>
      <c r="E8072">
        <v>4023538</v>
      </c>
      <c r="F8072" t="s">
        <v>1587</v>
      </c>
      <c r="G8072" t="s">
        <v>1574</v>
      </c>
      <c r="H8072">
        <v>44</v>
      </c>
      <c r="I8072">
        <v>78</v>
      </c>
    </row>
    <row r="8073" spans="1:9" x14ac:dyDescent="0.2">
      <c r="A8073" t="s">
        <v>1242</v>
      </c>
      <c r="B8073" t="s">
        <v>5</v>
      </c>
      <c r="C8073">
        <v>7</v>
      </c>
      <c r="D8073" t="s">
        <v>1256</v>
      </c>
      <c r="E8073">
        <v>4023538</v>
      </c>
      <c r="F8073" t="s">
        <v>1587</v>
      </c>
      <c r="G8073" t="s">
        <v>1575</v>
      </c>
      <c r="H8073">
        <v>46</v>
      </c>
      <c r="I8073">
        <v>78</v>
      </c>
    </row>
    <row r="8074" spans="1:9" x14ac:dyDescent="0.2">
      <c r="A8074" t="s">
        <v>1242</v>
      </c>
      <c r="B8074" t="s">
        <v>5</v>
      </c>
      <c r="C8074">
        <v>7</v>
      </c>
      <c r="D8074" t="s">
        <v>1256</v>
      </c>
      <c r="E8074">
        <v>4023538</v>
      </c>
      <c r="F8074" t="s">
        <v>1587</v>
      </c>
      <c r="G8074" t="s">
        <v>1576</v>
      </c>
      <c r="H8074">
        <v>85</v>
      </c>
      <c r="I8074">
        <v>104</v>
      </c>
    </row>
    <row r="8075" spans="1:9" x14ac:dyDescent="0.2">
      <c r="A8075" t="s">
        <v>1242</v>
      </c>
      <c r="B8075" t="s">
        <v>5</v>
      </c>
      <c r="C8075">
        <v>7</v>
      </c>
      <c r="D8075" t="s">
        <v>1256</v>
      </c>
      <c r="E8075">
        <v>4023538</v>
      </c>
      <c r="F8075" t="s">
        <v>1587</v>
      </c>
      <c r="G8075" t="s">
        <v>1577</v>
      </c>
      <c r="H8075">
        <v>60</v>
      </c>
      <c r="I8075">
        <v>78</v>
      </c>
    </row>
    <row r="8076" spans="1:9" x14ac:dyDescent="0.2">
      <c r="A8076" t="s">
        <v>1242</v>
      </c>
      <c r="B8076" t="s">
        <v>5</v>
      </c>
      <c r="C8076">
        <v>7</v>
      </c>
      <c r="D8076" t="s">
        <v>1256</v>
      </c>
      <c r="E8076">
        <v>4023538</v>
      </c>
      <c r="F8076" t="s">
        <v>1587</v>
      </c>
      <c r="G8076" t="s">
        <v>1578</v>
      </c>
      <c r="H8076">
        <v>71</v>
      </c>
      <c r="I8076">
        <v>130</v>
      </c>
    </row>
    <row r="8077" spans="1:9" x14ac:dyDescent="0.2">
      <c r="A8077" t="s">
        <v>1242</v>
      </c>
      <c r="B8077" t="s">
        <v>5</v>
      </c>
      <c r="C8077">
        <v>7</v>
      </c>
      <c r="D8077" t="s">
        <v>1256</v>
      </c>
      <c r="E8077">
        <v>4023538</v>
      </c>
      <c r="F8077" t="s">
        <v>1587</v>
      </c>
      <c r="G8077" t="s">
        <v>1579</v>
      </c>
      <c r="H8077">
        <v>56</v>
      </c>
      <c r="I8077">
        <v>78</v>
      </c>
    </row>
    <row r="8078" spans="1:9" x14ac:dyDescent="0.2">
      <c r="A8078" t="s">
        <v>1242</v>
      </c>
      <c r="B8078" t="s">
        <v>5</v>
      </c>
      <c r="C8078">
        <v>7</v>
      </c>
      <c r="D8078" t="s">
        <v>1256</v>
      </c>
      <c r="E8078">
        <v>4023538</v>
      </c>
      <c r="F8078" t="s">
        <v>1587</v>
      </c>
      <c r="G8078" t="s">
        <v>1580</v>
      </c>
      <c r="H8078">
        <v>44</v>
      </c>
      <c r="I8078">
        <v>52</v>
      </c>
    </row>
    <row r="8079" spans="1:9" x14ac:dyDescent="0.2">
      <c r="A8079" t="s">
        <v>1242</v>
      </c>
      <c r="B8079" t="s">
        <v>5</v>
      </c>
      <c r="C8079">
        <v>7</v>
      </c>
      <c r="D8079" t="s">
        <v>1256</v>
      </c>
      <c r="E8079">
        <v>4023538</v>
      </c>
      <c r="F8079" t="s">
        <v>1587</v>
      </c>
      <c r="G8079" t="s">
        <v>1581</v>
      </c>
      <c r="H8079">
        <v>46</v>
      </c>
      <c r="I8079">
        <v>78</v>
      </c>
    </row>
    <row r="8080" spans="1:9" x14ac:dyDescent="0.2">
      <c r="A8080" t="s">
        <v>1242</v>
      </c>
      <c r="B8080" t="s">
        <v>5</v>
      </c>
      <c r="C8080">
        <v>7</v>
      </c>
      <c r="D8080" t="s">
        <v>1256</v>
      </c>
      <c r="E8080">
        <v>4023362</v>
      </c>
      <c r="F8080" t="s">
        <v>1584</v>
      </c>
      <c r="G8080" t="s">
        <v>1569</v>
      </c>
      <c r="H8080">
        <v>23</v>
      </c>
      <c r="I8080">
        <v>66</v>
      </c>
    </row>
    <row r="8081" spans="1:9" x14ac:dyDescent="0.2">
      <c r="A8081" t="s">
        <v>1242</v>
      </c>
      <c r="B8081" t="s">
        <v>5</v>
      </c>
      <c r="C8081">
        <v>7</v>
      </c>
      <c r="D8081" t="s">
        <v>1256</v>
      </c>
      <c r="E8081">
        <v>4023362</v>
      </c>
      <c r="F8081" t="s">
        <v>1584</v>
      </c>
      <c r="G8081" t="s">
        <v>1570</v>
      </c>
      <c r="H8081">
        <v>26</v>
      </c>
      <c r="I8081">
        <v>66</v>
      </c>
    </row>
    <row r="8082" spans="1:9" x14ac:dyDescent="0.2">
      <c r="A8082" t="s">
        <v>1242</v>
      </c>
      <c r="B8082" t="s">
        <v>5</v>
      </c>
      <c r="C8082">
        <v>7</v>
      </c>
      <c r="D8082" t="s">
        <v>1256</v>
      </c>
      <c r="E8082">
        <v>4023362</v>
      </c>
      <c r="F8082" t="s">
        <v>1584</v>
      </c>
      <c r="G8082" t="s">
        <v>1571</v>
      </c>
      <c r="H8082">
        <v>38</v>
      </c>
      <c r="I8082">
        <v>66</v>
      </c>
    </row>
    <row r="8083" spans="1:9" x14ac:dyDescent="0.2">
      <c r="A8083" t="s">
        <v>1242</v>
      </c>
      <c r="B8083" t="s">
        <v>5</v>
      </c>
      <c r="C8083">
        <v>7</v>
      </c>
      <c r="D8083" t="s">
        <v>1256</v>
      </c>
      <c r="E8083">
        <v>4023362</v>
      </c>
      <c r="F8083" t="s">
        <v>1584</v>
      </c>
      <c r="G8083" t="s">
        <v>1572</v>
      </c>
      <c r="H8083">
        <v>24</v>
      </c>
      <c r="I8083">
        <v>66</v>
      </c>
    </row>
    <row r="8084" spans="1:9" x14ac:dyDescent="0.2">
      <c r="A8084" t="s">
        <v>1242</v>
      </c>
      <c r="B8084" t="s">
        <v>5</v>
      </c>
      <c r="C8084">
        <v>7</v>
      </c>
      <c r="D8084" t="s">
        <v>1256</v>
      </c>
      <c r="E8084">
        <v>4023362</v>
      </c>
      <c r="F8084" t="s">
        <v>1584</v>
      </c>
      <c r="G8084" t="s">
        <v>1573</v>
      </c>
      <c r="H8084">
        <v>35</v>
      </c>
      <c r="I8084">
        <v>66</v>
      </c>
    </row>
    <row r="8085" spans="1:9" x14ac:dyDescent="0.2">
      <c r="A8085" t="s">
        <v>1242</v>
      </c>
      <c r="B8085" t="s">
        <v>5</v>
      </c>
      <c r="C8085">
        <v>7</v>
      </c>
      <c r="D8085" t="s">
        <v>1256</v>
      </c>
      <c r="E8085">
        <v>4023362</v>
      </c>
      <c r="F8085" t="s">
        <v>1584</v>
      </c>
      <c r="G8085" t="s">
        <v>1574</v>
      </c>
      <c r="H8085">
        <v>22</v>
      </c>
      <c r="I8085">
        <v>66</v>
      </c>
    </row>
    <row r="8086" spans="1:9" x14ac:dyDescent="0.2">
      <c r="A8086" t="s">
        <v>1242</v>
      </c>
      <c r="B8086" t="s">
        <v>5</v>
      </c>
      <c r="C8086">
        <v>7</v>
      </c>
      <c r="D8086" t="s">
        <v>1256</v>
      </c>
      <c r="E8086">
        <v>4023362</v>
      </c>
      <c r="F8086" t="s">
        <v>1584</v>
      </c>
      <c r="G8086" t="s">
        <v>1575</v>
      </c>
      <c r="H8086">
        <v>25</v>
      </c>
      <c r="I8086">
        <v>66</v>
      </c>
    </row>
    <row r="8087" spans="1:9" x14ac:dyDescent="0.2">
      <c r="A8087" t="s">
        <v>1242</v>
      </c>
      <c r="B8087" t="s">
        <v>5</v>
      </c>
      <c r="C8087">
        <v>7</v>
      </c>
      <c r="D8087" t="s">
        <v>1256</v>
      </c>
      <c r="E8087">
        <v>4023362</v>
      </c>
      <c r="F8087" t="s">
        <v>1584</v>
      </c>
      <c r="G8087" t="s">
        <v>1576</v>
      </c>
      <c r="H8087">
        <v>51</v>
      </c>
      <c r="I8087">
        <v>88</v>
      </c>
    </row>
    <row r="8088" spans="1:9" x14ac:dyDescent="0.2">
      <c r="A8088" t="s">
        <v>1242</v>
      </c>
      <c r="B8088" t="s">
        <v>5</v>
      </c>
      <c r="C8088">
        <v>7</v>
      </c>
      <c r="D8088" t="s">
        <v>1256</v>
      </c>
      <c r="E8088">
        <v>4023362</v>
      </c>
      <c r="F8088" t="s">
        <v>1584</v>
      </c>
      <c r="G8088" t="s">
        <v>1577</v>
      </c>
      <c r="H8088">
        <v>34</v>
      </c>
      <c r="I8088">
        <v>66</v>
      </c>
    </row>
    <row r="8089" spans="1:9" x14ac:dyDescent="0.2">
      <c r="A8089" t="s">
        <v>1242</v>
      </c>
      <c r="B8089" t="s">
        <v>5</v>
      </c>
      <c r="C8089">
        <v>7</v>
      </c>
      <c r="D8089" t="s">
        <v>1256</v>
      </c>
      <c r="E8089">
        <v>4023362</v>
      </c>
      <c r="F8089" t="s">
        <v>1584</v>
      </c>
      <c r="G8089" t="s">
        <v>1578</v>
      </c>
      <c r="H8089">
        <v>29</v>
      </c>
      <c r="I8089">
        <v>110</v>
      </c>
    </row>
    <row r="8090" spans="1:9" x14ac:dyDescent="0.2">
      <c r="A8090" t="s">
        <v>1242</v>
      </c>
      <c r="B8090" t="s">
        <v>5</v>
      </c>
      <c r="C8090">
        <v>7</v>
      </c>
      <c r="D8090" t="s">
        <v>1256</v>
      </c>
      <c r="E8090">
        <v>4023362</v>
      </c>
      <c r="F8090" t="s">
        <v>1584</v>
      </c>
      <c r="G8090" t="s">
        <v>1579</v>
      </c>
      <c r="H8090">
        <v>19</v>
      </c>
      <c r="I8090">
        <v>66</v>
      </c>
    </row>
    <row r="8091" spans="1:9" x14ac:dyDescent="0.2">
      <c r="A8091" t="s">
        <v>1242</v>
      </c>
      <c r="B8091" t="s">
        <v>5</v>
      </c>
      <c r="C8091">
        <v>7</v>
      </c>
      <c r="D8091" t="s">
        <v>1256</v>
      </c>
      <c r="E8091">
        <v>4023362</v>
      </c>
      <c r="F8091" t="s">
        <v>1584</v>
      </c>
      <c r="G8091" t="s">
        <v>1580</v>
      </c>
      <c r="H8091">
        <v>21</v>
      </c>
      <c r="I8091">
        <v>44</v>
      </c>
    </row>
    <row r="8092" spans="1:9" x14ac:dyDescent="0.2">
      <c r="A8092" t="s">
        <v>1242</v>
      </c>
      <c r="B8092" t="s">
        <v>5</v>
      </c>
      <c r="C8092">
        <v>7</v>
      </c>
      <c r="D8092" t="s">
        <v>1256</v>
      </c>
      <c r="E8092">
        <v>4023362</v>
      </c>
      <c r="F8092" t="s">
        <v>1584</v>
      </c>
      <c r="G8092" t="s">
        <v>1581</v>
      </c>
      <c r="H8092">
        <v>24</v>
      </c>
      <c r="I8092">
        <v>66</v>
      </c>
    </row>
    <row r="8093" spans="1:9" x14ac:dyDescent="0.2">
      <c r="A8093" t="s">
        <v>1242</v>
      </c>
      <c r="B8093" t="s">
        <v>5</v>
      </c>
      <c r="C8093">
        <v>7</v>
      </c>
      <c r="D8093" t="s">
        <v>1256</v>
      </c>
      <c r="E8093">
        <v>4023392</v>
      </c>
      <c r="F8093" t="s">
        <v>1586</v>
      </c>
      <c r="G8093" t="s">
        <v>1569</v>
      </c>
      <c r="H8093">
        <v>25</v>
      </c>
      <c r="I8093">
        <v>54</v>
      </c>
    </row>
    <row r="8094" spans="1:9" x14ac:dyDescent="0.2">
      <c r="A8094" t="s">
        <v>1242</v>
      </c>
      <c r="B8094" t="s">
        <v>5</v>
      </c>
      <c r="C8094">
        <v>7</v>
      </c>
      <c r="D8094" t="s">
        <v>1256</v>
      </c>
      <c r="E8094">
        <v>4023392</v>
      </c>
      <c r="F8094" t="s">
        <v>1586</v>
      </c>
      <c r="G8094" t="s">
        <v>1570</v>
      </c>
      <c r="H8094">
        <v>29</v>
      </c>
      <c r="I8094">
        <v>54</v>
      </c>
    </row>
    <row r="8095" spans="1:9" x14ac:dyDescent="0.2">
      <c r="A8095" t="s">
        <v>1242</v>
      </c>
      <c r="B8095" t="s">
        <v>5</v>
      </c>
      <c r="C8095">
        <v>7</v>
      </c>
      <c r="D8095" t="s">
        <v>1256</v>
      </c>
      <c r="E8095">
        <v>4023392</v>
      </c>
      <c r="F8095" t="s">
        <v>1586</v>
      </c>
      <c r="G8095" t="s">
        <v>1571</v>
      </c>
      <c r="H8095">
        <v>38</v>
      </c>
      <c r="I8095">
        <v>54</v>
      </c>
    </row>
    <row r="8096" spans="1:9" x14ac:dyDescent="0.2">
      <c r="A8096" t="s">
        <v>1242</v>
      </c>
      <c r="B8096" t="s">
        <v>5</v>
      </c>
      <c r="C8096">
        <v>7</v>
      </c>
      <c r="D8096" t="s">
        <v>1256</v>
      </c>
      <c r="E8096">
        <v>4023392</v>
      </c>
      <c r="F8096" t="s">
        <v>1586</v>
      </c>
      <c r="G8096" t="s">
        <v>1572</v>
      </c>
      <c r="H8096">
        <v>29</v>
      </c>
      <c r="I8096">
        <v>54</v>
      </c>
    </row>
    <row r="8097" spans="1:9" x14ac:dyDescent="0.2">
      <c r="A8097" t="s">
        <v>1242</v>
      </c>
      <c r="B8097" t="s">
        <v>5</v>
      </c>
      <c r="C8097">
        <v>7</v>
      </c>
      <c r="D8097" t="s">
        <v>1256</v>
      </c>
      <c r="E8097">
        <v>4023392</v>
      </c>
      <c r="F8097" t="s">
        <v>1586</v>
      </c>
      <c r="G8097" t="s">
        <v>1573</v>
      </c>
      <c r="H8097">
        <v>25</v>
      </c>
      <c r="I8097">
        <v>54</v>
      </c>
    </row>
    <row r="8098" spans="1:9" x14ac:dyDescent="0.2">
      <c r="A8098" t="s">
        <v>1242</v>
      </c>
      <c r="B8098" t="s">
        <v>5</v>
      </c>
      <c r="C8098">
        <v>7</v>
      </c>
      <c r="D8098" t="s">
        <v>1256</v>
      </c>
      <c r="E8098">
        <v>4023392</v>
      </c>
      <c r="F8098" t="s">
        <v>1586</v>
      </c>
      <c r="G8098" t="s">
        <v>1574</v>
      </c>
      <c r="H8098">
        <v>26</v>
      </c>
      <c r="I8098">
        <v>54</v>
      </c>
    </row>
    <row r="8099" spans="1:9" x14ac:dyDescent="0.2">
      <c r="A8099" t="s">
        <v>1242</v>
      </c>
      <c r="B8099" t="s">
        <v>5</v>
      </c>
      <c r="C8099">
        <v>7</v>
      </c>
      <c r="D8099" t="s">
        <v>1256</v>
      </c>
      <c r="E8099">
        <v>4023392</v>
      </c>
      <c r="F8099" t="s">
        <v>1586</v>
      </c>
      <c r="G8099" t="s">
        <v>1575</v>
      </c>
      <c r="H8099">
        <v>26</v>
      </c>
      <c r="I8099">
        <v>54</v>
      </c>
    </row>
    <row r="8100" spans="1:9" x14ac:dyDescent="0.2">
      <c r="A8100" t="s">
        <v>1242</v>
      </c>
      <c r="B8100" t="s">
        <v>5</v>
      </c>
      <c r="C8100">
        <v>7</v>
      </c>
      <c r="D8100" t="s">
        <v>1256</v>
      </c>
      <c r="E8100">
        <v>4023392</v>
      </c>
      <c r="F8100" t="s">
        <v>1586</v>
      </c>
      <c r="G8100" t="s">
        <v>1576</v>
      </c>
      <c r="H8100">
        <v>40</v>
      </c>
      <c r="I8100">
        <v>72</v>
      </c>
    </row>
    <row r="8101" spans="1:9" x14ac:dyDescent="0.2">
      <c r="A8101" t="s">
        <v>1242</v>
      </c>
      <c r="B8101" t="s">
        <v>5</v>
      </c>
      <c r="C8101">
        <v>7</v>
      </c>
      <c r="D8101" t="s">
        <v>1256</v>
      </c>
      <c r="E8101">
        <v>4023392</v>
      </c>
      <c r="F8101" t="s">
        <v>1586</v>
      </c>
      <c r="G8101" t="s">
        <v>1577</v>
      </c>
      <c r="H8101">
        <v>36</v>
      </c>
      <c r="I8101">
        <v>54</v>
      </c>
    </row>
    <row r="8102" spans="1:9" x14ac:dyDescent="0.2">
      <c r="A8102" t="s">
        <v>1242</v>
      </c>
      <c r="B8102" t="s">
        <v>5</v>
      </c>
      <c r="C8102">
        <v>7</v>
      </c>
      <c r="D8102" t="s">
        <v>1256</v>
      </c>
      <c r="E8102">
        <v>4023392</v>
      </c>
      <c r="F8102" t="s">
        <v>1586</v>
      </c>
      <c r="G8102" t="s">
        <v>1578</v>
      </c>
      <c r="H8102">
        <v>34</v>
      </c>
      <c r="I8102">
        <v>90</v>
      </c>
    </row>
    <row r="8103" spans="1:9" x14ac:dyDescent="0.2">
      <c r="A8103" t="s">
        <v>1242</v>
      </c>
      <c r="B8103" t="s">
        <v>5</v>
      </c>
      <c r="C8103">
        <v>7</v>
      </c>
      <c r="D8103" t="s">
        <v>1256</v>
      </c>
      <c r="E8103">
        <v>4023392</v>
      </c>
      <c r="F8103" t="s">
        <v>1586</v>
      </c>
      <c r="G8103" t="s">
        <v>1579</v>
      </c>
      <c r="H8103">
        <v>26</v>
      </c>
      <c r="I8103">
        <v>54</v>
      </c>
    </row>
    <row r="8104" spans="1:9" x14ac:dyDescent="0.2">
      <c r="A8104" t="s">
        <v>1242</v>
      </c>
      <c r="B8104" t="s">
        <v>5</v>
      </c>
      <c r="C8104">
        <v>7</v>
      </c>
      <c r="D8104" t="s">
        <v>1256</v>
      </c>
      <c r="E8104">
        <v>4023392</v>
      </c>
      <c r="F8104" t="s">
        <v>1586</v>
      </c>
      <c r="G8104" t="s">
        <v>1580</v>
      </c>
      <c r="H8104">
        <v>24</v>
      </c>
      <c r="I8104">
        <v>36</v>
      </c>
    </row>
    <row r="8105" spans="1:9" x14ac:dyDescent="0.2">
      <c r="A8105" t="s">
        <v>1242</v>
      </c>
      <c r="B8105" t="s">
        <v>5</v>
      </c>
      <c r="C8105">
        <v>7</v>
      </c>
      <c r="D8105" t="s">
        <v>1256</v>
      </c>
      <c r="E8105">
        <v>4023392</v>
      </c>
      <c r="F8105" t="s">
        <v>1586</v>
      </c>
      <c r="G8105" t="s">
        <v>1581</v>
      </c>
      <c r="H8105">
        <v>24</v>
      </c>
      <c r="I8105">
        <v>54</v>
      </c>
    </row>
    <row r="8106" spans="1:9" x14ac:dyDescent="0.2">
      <c r="A8106" t="s">
        <v>1242</v>
      </c>
      <c r="B8106" t="s">
        <v>5</v>
      </c>
      <c r="C8106">
        <v>7</v>
      </c>
      <c r="D8106" t="s">
        <v>1256</v>
      </c>
      <c r="E8106">
        <v>4023423</v>
      </c>
      <c r="F8106" t="s">
        <v>1588</v>
      </c>
      <c r="G8106" t="s">
        <v>1569</v>
      </c>
      <c r="H8106">
        <v>59</v>
      </c>
      <c r="I8106">
        <v>81</v>
      </c>
    </row>
    <row r="8107" spans="1:9" x14ac:dyDescent="0.2">
      <c r="A8107" t="s">
        <v>1242</v>
      </c>
      <c r="B8107" t="s">
        <v>5</v>
      </c>
      <c r="C8107">
        <v>7</v>
      </c>
      <c r="D8107" t="s">
        <v>1256</v>
      </c>
      <c r="E8107">
        <v>4023423</v>
      </c>
      <c r="F8107" t="s">
        <v>1588</v>
      </c>
      <c r="G8107" t="s">
        <v>1570</v>
      </c>
      <c r="H8107">
        <v>54</v>
      </c>
      <c r="I8107">
        <v>81</v>
      </c>
    </row>
    <row r="8108" spans="1:9" x14ac:dyDescent="0.2">
      <c r="A8108" t="s">
        <v>1242</v>
      </c>
      <c r="B8108" t="s">
        <v>5</v>
      </c>
      <c r="C8108">
        <v>7</v>
      </c>
      <c r="D8108" t="s">
        <v>1256</v>
      </c>
      <c r="E8108">
        <v>4023423</v>
      </c>
      <c r="F8108" t="s">
        <v>1588</v>
      </c>
      <c r="G8108" t="s">
        <v>1571</v>
      </c>
      <c r="H8108">
        <v>65</v>
      </c>
      <c r="I8108">
        <v>81</v>
      </c>
    </row>
    <row r="8109" spans="1:9" x14ac:dyDescent="0.2">
      <c r="A8109" t="s">
        <v>1242</v>
      </c>
      <c r="B8109" t="s">
        <v>5</v>
      </c>
      <c r="C8109">
        <v>7</v>
      </c>
      <c r="D8109" t="s">
        <v>1256</v>
      </c>
      <c r="E8109">
        <v>4023423</v>
      </c>
      <c r="F8109" t="s">
        <v>1588</v>
      </c>
      <c r="G8109" t="s">
        <v>1572</v>
      </c>
      <c r="H8109">
        <v>63</v>
      </c>
      <c r="I8109">
        <v>81</v>
      </c>
    </row>
    <row r="8110" spans="1:9" x14ac:dyDescent="0.2">
      <c r="A8110" t="s">
        <v>1242</v>
      </c>
      <c r="B8110" t="s">
        <v>5</v>
      </c>
      <c r="C8110">
        <v>7</v>
      </c>
      <c r="D8110" t="s">
        <v>1256</v>
      </c>
      <c r="E8110">
        <v>4023423</v>
      </c>
      <c r="F8110" t="s">
        <v>1588</v>
      </c>
      <c r="G8110" t="s">
        <v>1573</v>
      </c>
      <c r="H8110">
        <v>64</v>
      </c>
      <c r="I8110">
        <v>81</v>
      </c>
    </row>
    <row r="8111" spans="1:9" x14ac:dyDescent="0.2">
      <c r="A8111" t="s">
        <v>1242</v>
      </c>
      <c r="B8111" t="s">
        <v>5</v>
      </c>
      <c r="C8111">
        <v>7</v>
      </c>
      <c r="D8111" t="s">
        <v>1256</v>
      </c>
      <c r="E8111">
        <v>4023423</v>
      </c>
      <c r="F8111" t="s">
        <v>1588</v>
      </c>
      <c r="G8111" t="s">
        <v>1574</v>
      </c>
      <c r="H8111">
        <v>60</v>
      </c>
      <c r="I8111">
        <v>81</v>
      </c>
    </row>
    <row r="8112" spans="1:9" x14ac:dyDescent="0.2">
      <c r="A8112" t="s">
        <v>1242</v>
      </c>
      <c r="B8112" t="s">
        <v>5</v>
      </c>
      <c r="C8112">
        <v>7</v>
      </c>
      <c r="D8112" t="s">
        <v>1256</v>
      </c>
      <c r="E8112">
        <v>4023423</v>
      </c>
      <c r="F8112" t="s">
        <v>1588</v>
      </c>
      <c r="G8112" t="s">
        <v>1575</v>
      </c>
      <c r="H8112">
        <v>59</v>
      </c>
      <c r="I8112">
        <v>81</v>
      </c>
    </row>
    <row r="8113" spans="1:9" x14ac:dyDescent="0.2">
      <c r="A8113" t="s">
        <v>1242</v>
      </c>
      <c r="B8113" t="s">
        <v>5</v>
      </c>
      <c r="C8113">
        <v>7</v>
      </c>
      <c r="D8113" t="s">
        <v>1256</v>
      </c>
      <c r="E8113">
        <v>4023423</v>
      </c>
      <c r="F8113" t="s">
        <v>1588</v>
      </c>
      <c r="G8113" t="s">
        <v>1576</v>
      </c>
      <c r="H8113">
        <v>84</v>
      </c>
      <c r="I8113">
        <v>108</v>
      </c>
    </row>
    <row r="8114" spans="1:9" x14ac:dyDescent="0.2">
      <c r="A8114" t="s">
        <v>1242</v>
      </c>
      <c r="B8114" t="s">
        <v>5</v>
      </c>
      <c r="C8114">
        <v>7</v>
      </c>
      <c r="D8114" t="s">
        <v>1256</v>
      </c>
      <c r="E8114">
        <v>4023423</v>
      </c>
      <c r="F8114" t="s">
        <v>1588</v>
      </c>
      <c r="G8114" t="s">
        <v>1577</v>
      </c>
      <c r="H8114">
        <v>67</v>
      </c>
      <c r="I8114">
        <v>81</v>
      </c>
    </row>
    <row r="8115" spans="1:9" x14ac:dyDescent="0.2">
      <c r="A8115" t="s">
        <v>1242</v>
      </c>
      <c r="B8115" t="s">
        <v>5</v>
      </c>
      <c r="C8115">
        <v>7</v>
      </c>
      <c r="D8115" t="s">
        <v>1256</v>
      </c>
      <c r="E8115">
        <v>4023423</v>
      </c>
      <c r="F8115" t="s">
        <v>1588</v>
      </c>
      <c r="G8115" t="s">
        <v>1578</v>
      </c>
      <c r="H8115">
        <v>76</v>
      </c>
      <c r="I8115">
        <v>135</v>
      </c>
    </row>
    <row r="8116" spans="1:9" x14ac:dyDescent="0.2">
      <c r="A8116" t="s">
        <v>1242</v>
      </c>
      <c r="B8116" t="s">
        <v>5</v>
      </c>
      <c r="C8116">
        <v>7</v>
      </c>
      <c r="D8116" t="s">
        <v>1256</v>
      </c>
      <c r="E8116">
        <v>4023423</v>
      </c>
      <c r="F8116" t="s">
        <v>1588</v>
      </c>
      <c r="G8116" t="s">
        <v>1579</v>
      </c>
      <c r="H8116">
        <v>58</v>
      </c>
      <c r="I8116">
        <v>81</v>
      </c>
    </row>
    <row r="8117" spans="1:9" x14ac:dyDescent="0.2">
      <c r="A8117" t="s">
        <v>1242</v>
      </c>
      <c r="B8117" t="s">
        <v>5</v>
      </c>
      <c r="C8117">
        <v>7</v>
      </c>
      <c r="D8117" t="s">
        <v>1256</v>
      </c>
      <c r="E8117">
        <v>4023423</v>
      </c>
      <c r="F8117" t="s">
        <v>1588</v>
      </c>
      <c r="G8117" t="s">
        <v>1580</v>
      </c>
      <c r="H8117">
        <v>47</v>
      </c>
      <c r="I8117">
        <v>54</v>
      </c>
    </row>
    <row r="8118" spans="1:9" x14ac:dyDescent="0.2">
      <c r="A8118" t="s">
        <v>1242</v>
      </c>
      <c r="B8118" t="s">
        <v>5</v>
      </c>
      <c r="C8118">
        <v>7</v>
      </c>
      <c r="D8118" t="s">
        <v>1256</v>
      </c>
      <c r="E8118">
        <v>4023423</v>
      </c>
      <c r="F8118" t="s">
        <v>1588</v>
      </c>
      <c r="G8118" t="s">
        <v>1581</v>
      </c>
      <c r="H8118">
        <v>58</v>
      </c>
      <c r="I8118">
        <v>81</v>
      </c>
    </row>
    <row r="8119" spans="1:9" x14ac:dyDescent="0.2">
      <c r="A8119" t="s">
        <v>1242</v>
      </c>
      <c r="B8119" t="s">
        <v>5</v>
      </c>
      <c r="C8119">
        <v>7</v>
      </c>
      <c r="D8119" t="s">
        <v>1256</v>
      </c>
      <c r="E8119">
        <v>4023557</v>
      </c>
      <c r="F8119" t="s">
        <v>1585</v>
      </c>
      <c r="G8119" t="s">
        <v>1569</v>
      </c>
      <c r="H8119">
        <v>20</v>
      </c>
      <c r="I8119">
        <v>45</v>
      </c>
    </row>
    <row r="8120" spans="1:9" x14ac:dyDescent="0.2">
      <c r="A8120" t="s">
        <v>1242</v>
      </c>
      <c r="B8120" t="s">
        <v>5</v>
      </c>
      <c r="C8120">
        <v>7</v>
      </c>
      <c r="D8120" t="s">
        <v>1256</v>
      </c>
      <c r="E8120">
        <v>4023557</v>
      </c>
      <c r="F8120" t="s">
        <v>1585</v>
      </c>
      <c r="G8120" t="s">
        <v>1570</v>
      </c>
      <c r="H8120">
        <v>23</v>
      </c>
      <c r="I8120">
        <v>45</v>
      </c>
    </row>
    <row r="8121" spans="1:9" x14ac:dyDescent="0.2">
      <c r="A8121" t="s">
        <v>1242</v>
      </c>
      <c r="B8121" t="s">
        <v>5</v>
      </c>
      <c r="C8121">
        <v>7</v>
      </c>
      <c r="D8121" t="s">
        <v>1256</v>
      </c>
      <c r="E8121">
        <v>4023557</v>
      </c>
      <c r="F8121" t="s">
        <v>1585</v>
      </c>
      <c r="G8121" t="s">
        <v>1571</v>
      </c>
      <c r="H8121">
        <v>30</v>
      </c>
      <c r="I8121">
        <v>45</v>
      </c>
    </row>
    <row r="8122" spans="1:9" x14ac:dyDescent="0.2">
      <c r="A8122" t="s">
        <v>1242</v>
      </c>
      <c r="B8122" t="s">
        <v>5</v>
      </c>
      <c r="C8122">
        <v>7</v>
      </c>
      <c r="D8122" t="s">
        <v>1256</v>
      </c>
      <c r="E8122">
        <v>4023557</v>
      </c>
      <c r="F8122" t="s">
        <v>1585</v>
      </c>
      <c r="G8122" t="s">
        <v>1572</v>
      </c>
      <c r="H8122">
        <v>29</v>
      </c>
      <c r="I8122">
        <v>45</v>
      </c>
    </row>
    <row r="8123" spans="1:9" x14ac:dyDescent="0.2">
      <c r="A8123" t="s">
        <v>1242</v>
      </c>
      <c r="B8123" t="s">
        <v>5</v>
      </c>
      <c r="C8123">
        <v>7</v>
      </c>
      <c r="D8123" t="s">
        <v>1256</v>
      </c>
      <c r="E8123">
        <v>4023557</v>
      </c>
      <c r="F8123" t="s">
        <v>1585</v>
      </c>
      <c r="G8123" t="s">
        <v>1573</v>
      </c>
      <c r="H8123">
        <v>27</v>
      </c>
      <c r="I8123">
        <v>45</v>
      </c>
    </row>
    <row r="8124" spans="1:9" x14ac:dyDescent="0.2">
      <c r="A8124" t="s">
        <v>1242</v>
      </c>
      <c r="B8124" t="s">
        <v>5</v>
      </c>
      <c r="C8124">
        <v>7</v>
      </c>
      <c r="D8124" t="s">
        <v>1256</v>
      </c>
      <c r="E8124">
        <v>4023557</v>
      </c>
      <c r="F8124" t="s">
        <v>1585</v>
      </c>
      <c r="G8124" t="s">
        <v>1574</v>
      </c>
      <c r="H8124">
        <v>23</v>
      </c>
      <c r="I8124">
        <v>45</v>
      </c>
    </row>
    <row r="8125" spans="1:9" x14ac:dyDescent="0.2">
      <c r="A8125" t="s">
        <v>1242</v>
      </c>
      <c r="B8125" t="s">
        <v>5</v>
      </c>
      <c r="C8125">
        <v>7</v>
      </c>
      <c r="D8125" t="s">
        <v>1256</v>
      </c>
      <c r="E8125">
        <v>4023557</v>
      </c>
      <c r="F8125" t="s">
        <v>1585</v>
      </c>
      <c r="G8125" t="s">
        <v>1575</v>
      </c>
      <c r="H8125">
        <v>21</v>
      </c>
      <c r="I8125">
        <v>45</v>
      </c>
    </row>
    <row r="8126" spans="1:9" x14ac:dyDescent="0.2">
      <c r="A8126" t="s">
        <v>1242</v>
      </c>
      <c r="B8126" t="s">
        <v>5</v>
      </c>
      <c r="C8126">
        <v>7</v>
      </c>
      <c r="D8126" t="s">
        <v>1256</v>
      </c>
      <c r="E8126">
        <v>4023557</v>
      </c>
      <c r="F8126" t="s">
        <v>1585</v>
      </c>
      <c r="G8126" t="s">
        <v>1576</v>
      </c>
      <c r="H8126">
        <v>36</v>
      </c>
      <c r="I8126">
        <v>60</v>
      </c>
    </row>
    <row r="8127" spans="1:9" x14ac:dyDescent="0.2">
      <c r="A8127" t="s">
        <v>1242</v>
      </c>
      <c r="B8127" t="s">
        <v>5</v>
      </c>
      <c r="C8127">
        <v>7</v>
      </c>
      <c r="D8127" t="s">
        <v>1256</v>
      </c>
      <c r="E8127">
        <v>4023557</v>
      </c>
      <c r="F8127" t="s">
        <v>1585</v>
      </c>
      <c r="G8127" t="s">
        <v>1577</v>
      </c>
      <c r="H8127">
        <v>30</v>
      </c>
      <c r="I8127">
        <v>45</v>
      </c>
    </row>
    <row r="8128" spans="1:9" x14ac:dyDescent="0.2">
      <c r="A8128" t="s">
        <v>1242</v>
      </c>
      <c r="B8128" t="s">
        <v>5</v>
      </c>
      <c r="C8128">
        <v>7</v>
      </c>
      <c r="D8128" t="s">
        <v>1256</v>
      </c>
      <c r="E8128">
        <v>4023557</v>
      </c>
      <c r="F8128" t="s">
        <v>1585</v>
      </c>
      <c r="G8128" t="s">
        <v>1578</v>
      </c>
      <c r="H8128">
        <v>25</v>
      </c>
      <c r="I8128">
        <v>75</v>
      </c>
    </row>
    <row r="8129" spans="1:9" x14ac:dyDescent="0.2">
      <c r="A8129" t="s">
        <v>1242</v>
      </c>
      <c r="B8129" t="s">
        <v>5</v>
      </c>
      <c r="C8129">
        <v>7</v>
      </c>
      <c r="D8129" t="s">
        <v>1256</v>
      </c>
      <c r="E8129">
        <v>4023557</v>
      </c>
      <c r="F8129" t="s">
        <v>1585</v>
      </c>
      <c r="G8129" t="s">
        <v>1579</v>
      </c>
      <c r="H8129">
        <v>20</v>
      </c>
      <c r="I8129">
        <v>45</v>
      </c>
    </row>
    <row r="8130" spans="1:9" x14ac:dyDescent="0.2">
      <c r="A8130" t="s">
        <v>1242</v>
      </c>
      <c r="B8130" t="s">
        <v>5</v>
      </c>
      <c r="C8130">
        <v>7</v>
      </c>
      <c r="D8130" t="s">
        <v>1256</v>
      </c>
      <c r="E8130">
        <v>4023557</v>
      </c>
      <c r="F8130" t="s">
        <v>1585</v>
      </c>
      <c r="G8130" t="s">
        <v>1580</v>
      </c>
      <c r="H8130">
        <v>19</v>
      </c>
      <c r="I8130">
        <v>30</v>
      </c>
    </row>
    <row r="8131" spans="1:9" x14ac:dyDescent="0.2">
      <c r="A8131" t="s">
        <v>1242</v>
      </c>
      <c r="B8131" t="s">
        <v>5</v>
      </c>
      <c r="C8131">
        <v>7</v>
      </c>
      <c r="D8131" t="s">
        <v>1256</v>
      </c>
      <c r="E8131">
        <v>4023557</v>
      </c>
      <c r="F8131" t="s">
        <v>1585</v>
      </c>
      <c r="G8131" t="s">
        <v>1581</v>
      </c>
      <c r="H8131">
        <v>30</v>
      </c>
      <c r="I8131">
        <v>45</v>
      </c>
    </row>
    <row r="8132" spans="1:9" x14ac:dyDescent="0.2">
      <c r="A8132" t="s">
        <v>1242</v>
      </c>
      <c r="B8132" t="s">
        <v>5</v>
      </c>
      <c r="C8132">
        <v>7</v>
      </c>
      <c r="D8132" t="s">
        <v>1243</v>
      </c>
      <c r="E8132">
        <v>4023261</v>
      </c>
      <c r="F8132" t="s">
        <v>1583</v>
      </c>
      <c r="G8132" t="s">
        <v>1569</v>
      </c>
      <c r="H8132">
        <v>66</v>
      </c>
      <c r="I8132">
        <v>81</v>
      </c>
    </row>
    <row r="8133" spans="1:9" x14ac:dyDescent="0.2">
      <c r="A8133" t="s">
        <v>1242</v>
      </c>
      <c r="B8133" t="s">
        <v>5</v>
      </c>
      <c r="C8133">
        <v>7</v>
      </c>
      <c r="D8133" t="s">
        <v>1243</v>
      </c>
      <c r="E8133">
        <v>4023261</v>
      </c>
      <c r="F8133" t="s">
        <v>1583</v>
      </c>
      <c r="G8133" t="s">
        <v>1570</v>
      </c>
      <c r="H8133">
        <v>65</v>
      </c>
      <c r="I8133">
        <v>81</v>
      </c>
    </row>
    <row r="8134" spans="1:9" x14ac:dyDescent="0.2">
      <c r="A8134" t="s">
        <v>1242</v>
      </c>
      <c r="B8134" t="s">
        <v>5</v>
      </c>
      <c r="C8134">
        <v>7</v>
      </c>
      <c r="D8134" t="s">
        <v>1243</v>
      </c>
      <c r="E8134">
        <v>4023261</v>
      </c>
      <c r="F8134" t="s">
        <v>1583</v>
      </c>
      <c r="G8134" t="s">
        <v>1571</v>
      </c>
      <c r="H8134">
        <v>67</v>
      </c>
      <c r="I8134">
        <v>81</v>
      </c>
    </row>
    <row r="8135" spans="1:9" x14ac:dyDescent="0.2">
      <c r="A8135" t="s">
        <v>1242</v>
      </c>
      <c r="B8135" t="s">
        <v>5</v>
      </c>
      <c r="C8135">
        <v>7</v>
      </c>
      <c r="D8135" t="s">
        <v>1243</v>
      </c>
      <c r="E8135">
        <v>4023261</v>
      </c>
      <c r="F8135" t="s">
        <v>1583</v>
      </c>
      <c r="G8135" t="s">
        <v>1572</v>
      </c>
      <c r="H8135">
        <v>78</v>
      </c>
      <c r="I8135">
        <v>81</v>
      </c>
    </row>
    <row r="8136" spans="1:9" x14ac:dyDescent="0.2">
      <c r="A8136" t="s">
        <v>1242</v>
      </c>
      <c r="B8136" t="s">
        <v>5</v>
      </c>
      <c r="C8136">
        <v>7</v>
      </c>
      <c r="D8136" t="s">
        <v>1243</v>
      </c>
      <c r="E8136">
        <v>4023261</v>
      </c>
      <c r="F8136" t="s">
        <v>1583</v>
      </c>
      <c r="G8136" t="s">
        <v>1573</v>
      </c>
      <c r="H8136">
        <v>70</v>
      </c>
      <c r="I8136">
        <v>81</v>
      </c>
    </row>
    <row r="8137" spans="1:9" x14ac:dyDescent="0.2">
      <c r="A8137" t="s">
        <v>1242</v>
      </c>
      <c r="B8137" t="s">
        <v>5</v>
      </c>
      <c r="C8137">
        <v>7</v>
      </c>
      <c r="D8137" t="s">
        <v>1243</v>
      </c>
      <c r="E8137">
        <v>4023261</v>
      </c>
      <c r="F8137" t="s">
        <v>1583</v>
      </c>
      <c r="G8137" t="s">
        <v>1574</v>
      </c>
      <c r="H8137">
        <v>57</v>
      </c>
      <c r="I8137">
        <v>81</v>
      </c>
    </row>
    <row r="8138" spans="1:9" x14ac:dyDescent="0.2">
      <c r="A8138" t="s">
        <v>1242</v>
      </c>
      <c r="B8138" t="s">
        <v>5</v>
      </c>
      <c r="C8138">
        <v>7</v>
      </c>
      <c r="D8138" t="s">
        <v>1243</v>
      </c>
      <c r="E8138">
        <v>4023261</v>
      </c>
      <c r="F8138" t="s">
        <v>1583</v>
      </c>
      <c r="G8138" t="s">
        <v>1575</v>
      </c>
      <c r="H8138">
        <v>65</v>
      </c>
      <c r="I8138">
        <v>81</v>
      </c>
    </row>
    <row r="8139" spans="1:9" x14ac:dyDescent="0.2">
      <c r="A8139" t="s">
        <v>1242</v>
      </c>
      <c r="B8139" t="s">
        <v>5</v>
      </c>
      <c r="C8139">
        <v>7</v>
      </c>
      <c r="D8139" t="s">
        <v>1243</v>
      </c>
      <c r="E8139">
        <v>4023261</v>
      </c>
      <c r="F8139" t="s">
        <v>1583</v>
      </c>
      <c r="G8139" t="s">
        <v>1576</v>
      </c>
      <c r="H8139">
        <v>82</v>
      </c>
      <c r="I8139">
        <v>108</v>
      </c>
    </row>
    <row r="8140" spans="1:9" x14ac:dyDescent="0.2">
      <c r="A8140" t="s">
        <v>1242</v>
      </c>
      <c r="B8140" t="s">
        <v>5</v>
      </c>
      <c r="C8140">
        <v>7</v>
      </c>
      <c r="D8140" t="s">
        <v>1243</v>
      </c>
      <c r="E8140">
        <v>4023261</v>
      </c>
      <c r="F8140" t="s">
        <v>1583</v>
      </c>
      <c r="G8140" t="s">
        <v>1577</v>
      </c>
      <c r="H8140">
        <v>50</v>
      </c>
      <c r="I8140">
        <v>81</v>
      </c>
    </row>
    <row r="8141" spans="1:9" x14ac:dyDescent="0.2">
      <c r="A8141" t="s">
        <v>1242</v>
      </c>
      <c r="B8141" t="s">
        <v>5</v>
      </c>
      <c r="C8141">
        <v>7</v>
      </c>
      <c r="D8141" t="s">
        <v>1243</v>
      </c>
      <c r="E8141">
        <v>4023261</v>
      </c>
      <c r="F8141" t="s">
        <v>1583</v>
      </c>
      <c r="G8141" t="s">
        <v>1578</v>
      </c>
      <c r="H8141">
        <v>70</v>
      </c>
      <c r="I8141">
        <v>108</v>
      </c>
    </row>
    <row r="8142" spans="1:9" x14ac:dyDescent="0.2">
      <c r="A8142" t="s">
        <v>1242</v>
      </c>
      <c r="B8142" t="s">
        <v>5</v>
      </c>
      <c r="C8142">
        <v>7</v>
      </c>
      <c r="D8142" t="s">
        <v>1243</v>
      </c>
      <c r="E8142">
        <v>4023261</v>
      </c>
      <c r="F8142" t="s">
        <v>1583</v>
      </c>
      <c r="G8142" t="s">
        <v>1579</v>
      </c>
      <c r="H8142">
        <v>48</v>
      </c>
      <c r="I8142">
        <v>81</v>
      </c>
    </row>
    <row r="8143" spans="1:9" x14ac:dyDescent="0.2">
      <c r="A8143" t="s">
        <v>1242</v>
      </c>
      <c r="B8143" t="s">
        <v>5</v>
      </c>
      <c r="C8143">
        <v>7</v>
      </c>
      <c r="D8143" t="s">
        <v>1243</v>
      </c>
      <c r="E8143">
        <v>4023261</v>
      </c>
      <c r="F8143" t="s">
        <v>1583</v>
      </c>
      <c r="G8143" t="s">
        <v>1580</v>
      </c>
      <c r="H8143">
        <v>69</v>
      </c>
      <c r="I8143">
        <v>81</v>
      </c>
    </row>
    <row r="8144" spans="1:9" x14ac:dyDescent="0.2">
      <c r="A8144" t="s">
        <v>1242</v>
      </c>
      <c r="B8144" t="s">
        <v>5</v>
      </c>
      <c r="C8144">
        <v>7</v>
      </c>
      <c r="D8144" t="s">
        <v>1243</v>
      </c>
      <c r="E8144">
        <v>4023261</v>
      </c>
      <c r="F8144" t="s">
        <v>1583</v>
      </c>
      <c r="G8144" t="s">
        <v>1581</v>
      </c>
      <c r="H8144">
        <v>53</v>
      </c>
      <c r="I8144">
        <v>81</v>
      </c>
    </row>
    <row r="8145" spans="1:9" x14ac:dyDescent="0.2">
      <c r="A8145" t="s">
        <v>1242</v>
      </c>
      <c r="B8145" t="s">
        <v>5</v>
      </c>
      <c r="C8145">
        <v>7</v>
      </c>
      <c r="D8145" t="s">
        <v>1243</v>
      </c>
      <c r="E8145">
        <v>4023455</v>
      </c>
      <c r="F8145" t="s">
        <v>1584</v>
      </c>
      <c r="G8145" t="s">
        <v>1569</v>
      </c>
      <c r="H8145">
        <v>29</v>
      </c>
      <c r="I8145">
        <v>51</v>
      </c>
    </row>
    <row r="8146" spans="1:9" x14ac:dyDescent="0.2">
      <c r="A8146" t="s">
        <v>1242</v>
      </c>
      <c r="B8146" t="s">
        <v>5</v>
      </c>
      <c r="C8146">
        <v>7</v>
      </c>
      <c r="D8146" t="s">
        <v>1243</v>
      </c>
      <c r="E8146">
        <v>4023455</v>
      </c>
      <c r="F8146" t="s">
        <v>1584</v>
      </c>
      <c r="G8146" t="s">
        <v>1570</v>
      </c>
      <c r="H8146">
        <v>30</v>
      </c>
      <c r="I8146">
        <v>51</v>
      </c>
    </row>
    <row r="8147" spans="1:9" x14ac:dyDescent="0.2">
      <c r="A8147" t="s">
        <v>1242</v>
      </c>
      <c r="B8147" t="s">
        <v>5</v>
      </c>
      <c r="C8147">
        <v>7</v>
      </c>
      <c r="D8147" t="s">
        <v>1243</v>
      </c>
      <c r="E8147">
        <v>4023455</v>
      </c>
      <c r="F8147" t="s">
        <v>1584</v>
      </c>
      <c r="G8147" t="s">
        <v>1571</v>
      </c>
      <c r="H8147">
        <v>26</v>
      </c>
      <c r="I8147">
        <v>51</v>
      </c>
    </row>
    <row r="8148" spans="1:9" x14ac:dyDescent="0.2">
      <c r="A8148" t="s">
        <v>1242</v>
      </c>
      <c r="B8148" t="s">
        <v>5</v>
      </c>
      <c r="C8148">
        <v>7</v>
      </c>
      <c r="D8148" t="s">
        <v>1243</v>
      </c>
      <c r="E8148">
        <v>4023455</v>
      </c>
      <c r="F8148" t="s">
        <v>1584</v>
      </c>
      <c r="G8148" t="s">
        <v>1572</v>
      </c>
      <c r="H8148">
        <v>36</v>
      </c>
      <c r="I8148">
        <v>51</v>
      </c>
    </row>
    <row r="8149" spans="1:9" x14ac:dyDescent="0.2">
      <c r="A8149" t="s">
        <v>1242</v>
      </c>
      <c r="B8149" t="s">
        <v>5</v>
      </c>
      <c r="C8149">
        <v>7</v>
      </c>
      <c r="D8149" t="s">
        <v>1243</v>
      </c>
      <c r="E8149">
        <v>4023455</v>
      </c>
      <c r="F8149" t="s">
        <v>1584</v>
      </c>
      <c r="G8149" t="s">
        <v>1573</v>
      </c>
      <c r="H8149">
        <v>34</v>
      </c>
      <c r="I8149">
        <v>51</v>
      </c>
    </row>
    <row r="8150" spans="1:9" x14ac:dyDescent="0.2">
      <c r="A8150" t="s">
        <v>1242</v>
      </c>
      <c r="B8150" t="s">
        <v>5</v>
      </c>
      <c r="C8150">
        <v>7</v>
      </c>
      <c r="D8150" t="s">
        <v>1243</v>
      </c>
      <c r="E8150">
        <v>4023455</v>
      </c>
      <c r="F8150" t="s">
        <v>1584</v>
      </c>
      <c r="G8150" t="s">
        <v>1574</v>
      </c>
      <c r="H8150">
        <v>28</v>
      </c>
      <c r="I8150">
        <v>51</v>
      </c>
    </row>
    <row r="8151" spans="1:9" x14ac:dyDescent="0.2">
      <c r="A8151" t="s">
        <v>1242</v>
      </c>
      <c r="B8151" t="s">
        <v>5</v>
      </c>
      <c r="C8151">
        <v>7</v>
      </c>
      <c r="D8151" t="s">
        <v>1243</v>
      </c>
      <c r="E8151">
        <v>4023455</v>
      </c>
      <c r="F8151" t="s">
        <v>1584</v>
      </c>
      <c r="G8151" t="s">
        <v>1575</v>
      </c>
      <c r="H8151">
        <v>29</v>
      </c>
      <c r="I8151">
        <v>51</v>
      </c>
    </row>
    <row r="8152" spans="1:9" x14ac:dyDescent="0.2">
      <c r="A8152" t="s">
        <v>1242</v>
      </c>
      <c r="B8152" t="s">
        <v>5</v>
      </c>
      <c r="C8152">
        <v>7</v>
      </c>
      <c r="D8152" t="s">
        <v>1243</v>
      </c>
      <c r="E8152">
        <v>4023455</v>
      </c>
      <c r="F8152" t="s">
        <v>1584</v>
      </c>
      <c r="G8152" t="s">
        <v>1576</v>
      </c>
      <c r="H8152">
        <v>36</v>
      </c>
      <c r="I8152">
        <v>68</v>
      </c>
    </row>
    <row r="8153" spans="1:9" x14ac:dyDescent="0.2">
      <c r="A8153" t="s">
        <v>1242</v>
      </c>
      <c r="B8153" t="s">
        <v>5</v>
      </c>
      <c r="C8153">
        <v>7</v>
      </c>
      <c r="D8153" t="s">
        <v>1243</v>
      </c>
      <c r="E8153">
        <v>4023455</v>
      </c>
      <c r="F8153" t="s">
        <v>1584</v>
      </c>
      <c r="G8153" t="s">
        <v>1577</v>
      </c>
      <c r="H8153">
        <v>18</v>
      </c>
      <c r="I8153">
        <v>51</v>
      </c>
    </row>
    <row r="8154" spans="1:9" x14ac:dyDescent="0.2">
      <c r="A8154" t="s">
        <v>1242</v>
      </c>
      <c r="B8154" t="s">
        <v>5</v>
      </c>
      <c r="C8154">
        <v>7</v>
      </c>
      <c r="D8154" t="s">
        <v>1243</v>
      </c>
      <c r="E8154">
        <v>4023455</v>
      </c>
      <c r="F8154" t="s">
        <v>1584</v>
      </c>
      <c r="G8154" t="s">
        <v>1578</v>
      </c>
      <c r="H8154">
        <v>33</v>
      </c>
      <c r="I8154">
        <v>68</v>
      </c>
    </row>
    <row r="8155" spans="1:9" x14ac:dyDescent="0.2">
      <c r="A8155" t="s">
        <v>1242</v>
      </c>
      <c r="B8155" t="s">
        <v>5</v>
      </c>
      <c r="C8155">
        <v>7</v>
      </c>
      <c r="D8155" t="s">
        <v>1243</v>
      </c>
      <c r="E8155">
        <v>4023455</v>
      </c>
      <c r="F8155" t="s">
        <v>1584</v>
      </c>
      <c r="G8155" t="s">
        <v>1579</v>
      </c>
      <c r="H8155">
        <v>21</v>
      </c>
      <c r="I8155">
        <v>51</v>
      </c>
    </row>
    <row r="8156" spans="1:9" x14ac:dyDescent="0.2">
      <c r="A8156" t="s">
        <v>1242</v>
      </c>
      <c r="B8156" t="s">
        <v>5</v>
      </c>
      <c r="C8156">
        <v>7</v>
      </c>
      <c r="D8156" t="s">
        <v>1243</v>
      </c>
      <c r="E8156">
        <v>4023455</v>
      </c>
      <c r="F8156" t="s">
        <v>1584</v>
      </c>
      <c r="G8156" t="s">
        <v>1580</v>
      </c>
      <c r="H8156">
        <v>28</v>
      </c>
      <c r="I8156">
        <v>51</v>
      </c>
    </row>
    <row r="8157" spans="1:9" x14ac:dyDescent="0.2">
      <c r="A8157" t="s">
        <v>1242</v>
      </c>
      <c r="B8157" t="s">
        <v>5</v>
      </c>
      <c r="C8157">
        <v>7</v>
      </c>
      <c r="D8157" t="s">
        <v>1243</v>
      </c>
      <c r="E8157">
        <v>4023455</v>
      </c>
      <c r="F8157" t="s">
        <v>1584</v>
      </c>
      <c r="G8157" t="s">
        <v>1581</v>
      </c>
      <c r="H8157">
        <v>15</v>
      </c>
      <c r="I8157">
        <v>51</v>
      </c>
    </row>
    <row r="8158" spans="1:9" x14ac:dyDescent="0.2">
      <c r="A8158" t="s">
        <v>1242</v>
      </c>
      <c r="B8158" t="s">
        <v>5</v>
      </c>
      <c r="C8158">
        <v>7</v>
      </c>
      <c r="D8158" t="s">
        <v>1243</v>
      </c>
      <c r="E8158">
        <v>4023483</v>
      </c>
      <c r="F8158" t="s">
        <v>1568</v>
      </c>
      <c r="G8158" t="s">
        <v>1569</v>
      </c>
      <c r="H8158">
        <v>28</v>
      </c>
      <c r="I8158">
        <v>54</v>
      </c>
    </row>
    <row r="8159" spans="1:9" x14ac:dyDescent="0.2">
      <c r="A8159" t="s">
        <v>1242</v>
      </c>
      <c r="B8159" t="s">
        <v>5</v>
      </c>
      <c r="C8159">
        <v>7</v>
      </c>
      <c r="D8159" t="s">
        <v>1243</v>
      </c>
      <c r="E8159">
        <v>4023483</v>
      </c>
      <c r="F8159" t="s">
        <v>1568</v>
      </c>
      <c r="G8159" t="s">
        <v>1570</v>
      </c>
      <c r="H8159">
        <v>22</v>
      </c>
      <c r="I8159">
        <v>54</v>
      </c>
    </row>
    <row r="8160" spans="1:9" x14ac:dyDescent="0.2">
      <c r="A8160" t="s">
        <v>1242</v>
      </c>
      <c r="B8160" t="s">
        <v>5</v>
      </c>
      <c r="C8160">
        <v>7</v>
      </c>
      <c r="D8160" t="s">
        <v>1243</v>
      </c>
      <c r="E8160">
        <v>4023483</v>
      </c>
      <c r="F8160" t="s">
        <v>1568</v>
      </c>
      <c r="G8160" t="s">
        <v>1571</v>
      </c>
      <c r="H8160">
        <v>33</v>
      </c>
      <c r="I8160">
        <v>54</v>
      </c>
    </row>
    <row r="8161" spans="1:9" x14ac:dyDescent="0.2">
      <c r="A8161" t="s">
        <v>1242</v>
      </c>
      <c r="B8161" t="s">
        <v>5</v>
      </c>
      <c r="C8161">
        <v>7</v>
      </c>
      <c r="D8161" t="s">
        <v>1243</v>
      </c>
      <c r="E8161">
        <v>4023483</v>
      </c>
      <c r="F8161" t="s">
        <v>1568</v>
      </c>
      <c r="G8161" t="s">
        <v>1572</v>
      </c>
      <c r="H8161">
        <v>35</v>
      </c>
      <c r="I8161">
        <v>54</v>
      </c>
    </row>
    <row r="8162" spans="1:9" x14ac:dyDescent="0.2">
      <c r="A8162" t="s">
        <v>1242</v>
      </c>
      <c r="B8162" t="s">
        <v>5</v>
      </c>
      <c r="C8162">
        <v>7</v>
      </c>
      <c r="D8162" t="s">
        <v>1243</v>
      </c>
      <c r="E8162">
        <v>4023483</v>
      </c>
      <c r="F8162" t="s">
        <v>1568</v>
      </c>
      <c r="G8162" t="s">
        <v>1573</v>
      </c>
      <c r="H8162">
        <v>35</v>
      </c>
      <c r="I8162">
        <v>54</v>
      </c>
    </row>
    <row r="8163" spans="1:9" x14ac:dyDescent="0.2">
      <c r="A8163" t="s">
        <v>1242</v>
      </c>
      <c r="B8163" t="s">
        <v>5</v>
      </c>
      <c r="C8163">
        <v>7</v>
      </c>
      <c r="D8163" t="s">
        <v>1243</v>
      </c>
      <c r="E8163">
        <v>4023483</v>
      </c>
      <c r="F8163" t="s">
        <v>1568</v>
      </c>
      <c r="G8163" t="s">
        <v>1574</v>
      </c>
      <c r="H8163">
        <v>25</v>
      </c>
      <c r="I8163">
        <v>54</v>
      </c>
    </row>
    <row r="8164" spans="1:9" x14ac:dyDescent="0.2">
      <c r="A8164" t="s">
        <v>1242</v>
      </c>
      <c r="B8164" t="s">
        <v>5</v>
      </c>
      <c r="C8164">
        <v>7</v>
      </c>
      <c r="D8164" t="s">
        <v>1243</v>
      </c>
      <c r="E8164">
        <v>4023483</v>
      </c>
      <c r="F8164" t="s">
        <v>1568</v>
      </c>
      <c r="G8164" t="s">
        <v>1575</v>
      </c>
      <c r="H8164">
        <v>35</v>
      </c>
      <c r="I8164">
        <v>54</v>
      </c>
    </row>
    <row r="8165" spans="1:9" x14ac:dyDescent="0.2">
      <c r="A8165" t="s">
        <v>1242</v>
      </c>
      <c r="B8165" t="s">
        <v>5</v>
      </c>
      <c r="C8165">
        <v>7</v>
      </c>
      <c r="D8165" t="s">
        <v>1243</v>
      </c>
      <c r="E8165">
        <v>4023483</v>
      </c>
      <c r="F8165" t="s">
        <v>1568</v>
      </c>
      <c r="G8165" t="s">
        <v>1576</v>
      </c>
      <c r="H8165">
        <v>38</v>
      </c>
      <c r="I8165">
        <v>72</v>
      </c>
    </row>
    <row r="8166" spans="1:9" x14ac:dyDescent="0.2">
      <c r="A8166" t="s">
        <v>1242</v>
      </c>
      <c r="B8166" t="s">
        <v>5</v>
      </c>
      <c r="C8166">
        <v>7</v>
      </c>
      <c r="D8166" t="s">
        <v>1243</v>
      </c>
      <c r="E8166">
        <v>4023483</v>
      </c>
      <c r="F8166" t="s">
        <v>1568</v>
      </c>
      <c r="G8166" t="s">
        <v>1577</v>
      </c>
      <c r="H8166">
        <v>13</v>
      </c>
      <c r="I8166">
        <v>54</v>
      </c>
    </row>
    <row r="8167" spans="1:9" x14ac:dyDescent="0.2">
      <c r="A8167" t="s">
        <v>1242</v>
      </c>
      <c r="B8167" t="s">
        <v>5</v>
      </c>
      <c r="C8167">
        <v>7</v>
      </c>
      <c r="D8167" t="s">
        <v>1243</v>
      </c>
      <c r="E8167">
        <v>4023483</v>
      </c>
      <c r="F8167" t="s">
        <v>1568</v>
      </c>
      <c r="G8167" t="s">
        <v>1578</v>
      </c>
      <c r="H8167">
        <v>36</v>
      </c>
      <c r="I8167">
        <v>72</v>
      </c>
    </row>
    <row r="8168" spans="1:9" x14ac:dyDescent="0.2">
      <c r="A8168" t="s">
        <v>1242</v>
      </c>
      <c r="B8168" t="s">
        <v>5</v>
      </c>
      <c r="C8168">
        <v>7</v>
      </c>
      <c r="D8168" t="s">
        <v>1243</v>
      </c>
      <c r="E8168">
        <v>4023483</v>
      </c>
      <c r="F8168" t="s">
        <v>1568</v>
      </c>
      <c r="G8168" t="s">
        <v>1579</v>
      </c>
      <c r="H8168">
        <v>21</v>
      </c>
      <c r="I8168">
        <v>54</v>
      </c>
    </row>
    <row r="8169" spans="1:9" x14ac:dyDescent="0.2">
      <c r="A8169" t="s">
        <v>1242</v>
      </c>
      <c r="B8169" t="s">
        <v>5</v>
      </c>
      <c r="C8169">
        <v>7</v>
      </c>
      <c r="D8169" t="s">
        <v>1243</v>
      </c>
      <c r="E8169">
        <v>4023483</v>
      </c>
      <c r="F8169" t="s">
        <v>1568</v>
      </c>
      <c r="G8169" t="s">
        <v>1580</v>
      </c>
      <c r="H8169">
        <v>33</v>
      </c>
      <c r="I8169">
        <v>54</v>
      </c>
    </row>
    <row r="8170" spans="1:9" x14ac:dyDescent="0.2">
      <c r="A8170" t="s">
        <v>1242</v>
      </c>
      <c r="B8170" t="s">
        <v>5</v>
      </c>
      <c r="C8170">
        <v>7</v>
      </c>
      <c r="D8170" t="s">
        <v>1243</v>
      </c>
      <c r="E8170">
        <v>4023483</v>
      </c>
      <c r="F8170" t="s">
        <v>1568</v>
      </c>
      <c r="G8170" t="s">
        <v>1581</v>
      </c>
      <c r="H8170">
        <v>14</v>
      </c>
      <c r="I8170">
        <v>54</v>
      </c>
    </row>
    <row r="8171" spans="1:9" x14ac:dyDescent="0.2">
      <c r="A8171" t="s">
        <v>1242</v>
      </c>
      <c r="B8171" t="s">
        <v>5</v>
      </c>
      <c r="C8171">
        <v>7</v>
      </c>
      <c r="D8171" t="s">
        <v>1243</v>
      </c>
      <c r="E8171">
        <v>4023512</v>
      </c>
      <c r="F8171" t="s">
        <v>1582</v>
      </c>
      <c r="G8171" t="s">
        <v>1569</v>
      </c>
      <c r="H8171">
        <v>34</v>
      </c>
      <c r="I8171">
        <v>42</v>
      </c>
    </row>
    <row r="8172" spans="1:9" x14ac:dyDescent="0.2">
      <c r="A8172" t="s">
        <v>1242</v>
      </c>
      <c r="B8172" t="s">
        <v>5</v>
      </c>
      <c r="C8172">
        <v>7</v>
      </c>
      <c r="D8172" t="s">
        <v>1243</v>
      </c>
      <c r="E8172">
        <v>4023512</v>
      </c>
      <c r="F8172" t="s">
        <v>1582</v>
      </c>
      <c r="G8172" t="s">
        <v>1570</v>
      </c>
      <c r="H8172">
        <v>24</v>
      </c>
      <c r="I8172">
        <v>42</v>
      </c>
    </row>
    <row r="8173" spans="1:9" x14ac:dyDescent="0.2">
      <c r="A8173" t="s">
        <v>1242</v>
      </c>
      <c r="B8173" t="s">
        <v>5</v>
      </c>
      <c r="C8173">
        <v>7</v>
      </c>
      <c r="D8173" t="s">
        <v>1243</v>
      </c>
      <c r="E8173">
        <v>4023512</v>
      </c>
      <c r="F8173" t="s">
        <v>1582</v>
      </c>
      <c r="G8173" t="s">
        <v>1571</v>
      </c>
      <c r="H8173">
        <v>26</v>
      </c>
      <c r="I8173">
        <v>42</v>
      </c>
    </row>
    <row r="8174" spans="1:9" x14ac:dyDescent="0.2">
      <c r="A8174" t="s">
        <v>1242</v>
      </c>
      <c r="B8174" t="s">
        <v>5</v>
      </c>
      <c r="C8174">
        <v>7</v>
      </c>
      <c r="D8174" t="s">
        <v>1243</v>
      </c>
      <c r="E8174">
        <v>4023512</v>
      </c>
      <c r="F8174" t="s">
        <v>1582</v>
      </c>
      <c r="G8174" t="s">
        <v>1572</v>
      </c>
      <c r="H8174">
        <v>28</v>
      </c>
      <c r="I8174">
        <v>42</v>
      </c>
    </row>
    <row r="8175" spans="1:9" x14ac:dyDescent="0.2">
      <c r="A8175" t="s">
        <v>1242</v>
      </c>
      <c r="B8175" t="s">
        <v>5</v>
      </c>
      <c r="C8175">
        <v>7</v>
      </c>
      <c r="D8175" t="s">
        <v>1243</v>
      </c>
      <c r="E8175">
        <v>4023512</v>
      </c>
      <c r="F8175" t="s">
        <v>1582</v>
      </c>
      <c r="G8175" t="s">
        <v>1573</v>
      </c>
      <c r="H8175">
        <v>25</v>
      </c>
      <c r="I8175">
        <v>42</v>
      </c>
    </row>
    <row r="8176" spans="1:9" x14ac:dyDescent="0.2">
      <c r="A8176" t="s">
        <v>1242</v>
      </c>
      <c r="B8176" t="s">
        <v>5</v>
      </c>
      <c r="C8176">
        <v>7</v>
      </c>
      <c r="D8176" t="s">
        <v>1243</v>
      </c>
      <c r="E8176">
        <v>4023512</v>
      </c>
      <c r="F8176" t="s">
        <v>1582</v>
      </c>
      <c r="G8176" t="s">
        <v>1574</v>
      </c>
      <c r="H8176">
        <v>26</v>
      </c>
      <c r="I8176">
        <v>42</v>
      </c>
    </row>
    <row r="8177" spans="1:9" x14ac:dyDescent="0.2">
      <c r="A8177" t="s">
        <v>1242</v>
      </c>
      <c r="B8177" t="s">
        <v>5</v>
      </c>
      <c r="C8177">
        <v>7</v>
      </c>
      <c r="D8177" t="s">
        <v>1243</v>
      </c>
      <c r="E8177">
        <v>4023512</v>
      </c>
      <c r="F8177" t="s">
        <v>1582</v>
      </c>
      <c r="G8177" t="s">
        <v>1575</v>
      </c>
      <c r="H8177">
        <v>23</v>
      </c>
      <c r="I8177">
        <v>42</v>
      </c>
    </row>
    <row r="8178" spans="1:9" x14ac:dyDescent="0.2">
      <c r="A8178" t="s">
        <v>1242</v>
      </c>
      <c r="B8178" t="s">
        <v>5</v>
      </c>
      <c r="C8178">
        <v>7</v>
      </c>
      <c r="D8178" t="s">
        <v>1243</v>
      </c>
      <c r="E8178">
        <v>4023512</v>
      </c>
      <c r="F8178" t="s">
        <v>1582</v>
      </c>
      <c r="G8178" t="s">
        <v>1576</v>
      </c>
      <c r="H8178">
        <v>25</v>
      </c>
      <c r="I8178">
        <v>56</v>
      </c>
    </row>
    <row r="8179" spans="1:9" x14ac:dyDescent="0.2">
      <c r="A8179" t="s">
        <v>1242</v>
      </c>
      <c r="B8179" t="s">
        <v>5</v>
      </c>
      <c r="C8179">
        <v>7</v>
      </c>
      <c r="D8179" t="s">
        <v>1243</v>
      </c>
      <c r="E8179">
        <v>4023512</v>
      </c>
      <c r="F8179" t="s">
        <v>1582</v>
      </c>
      <c r="G8179" t="s">
        <v>1577</v>
      </c>
      <c r="H8179">
        <v>16</v>
      </c>
      <c r="I8179">
        <v>42</v>
      </c>
    </row>
    <row r="8180" spans="1:9" x14ac:dyDescent="0.2">
      <c r="A8180" t="s">
        <v>1242</v>
      </c>
      <c r="B8180" t="s">
        <v>5</v>
      </c>
      <c r="C8180">
        <v>7</v>
      </c>
      <c r="D8180" t="s">
        <v>1243</v>
      </c>
      <c r="E8180">
        <v>4023512</v>
      </c>
      <c r="F8180" t="s">
        <v>1582</v>
      </c>
      <c r="G8180" t="s">
        <v>1578</v>
      </c>
      <c r="H8180">
        <v>25</v>
      </c>
      <c r="I8180">
        <v>56</v>
      </c>
    </row>
    <row r="8181" spans="1:9" x14ac:dyDescent="0.2">
      <c r="A8181" t="s">
        <v>1242</v>
      </c>
      <c r="B8181" t="s">
        <v>5</v>
      </c>
      <c r="C8181">
        <v>7</v>
      </c>
      <c r="D8181" t="s">
        <v>1243</v>
      </c>
      <c r="E8181">
        <v>4023512</v>
      </c>
      <c r="F8181" t="s">
        <v>1582</v>
      </c>
      <c r="G8181" t="s">
        <v>1579</v>
      </c>
      <c r="H8181">
        <v>24</v>
      </c>
      <c r="I8181">
        <v>42</v>
      </c>
    </row>
    <row r="8182" spans="1:9" x14ac:dyDescent="0.2">
      <c r="A8182" t="s">
        <v>1242</v>
      </c>
      <c r="B8182" t="s">
        <v>5</v>
      </c>
      <c r="C8182">
        <v>7</v>
      </c>
      <c r="D8182" t="s">
        <v>1243</v>
      </c>
      <c r="E8182">
        <v>4023512</v>
      </c>
      <c r="F8182" t="s">
        <v>1582</v>
      </c>
      <c r="G8182" t="s">
        <v>1580</v>
      </c>
      <c r="H8182">
        <v>26</v>
      </c>
      <c r="I8182">
        <v>42</v>
      </c>
    </row>
    <row r="8183" spans="1:9" x14ac:dyDescent="0.2">
      <c r="A8183" t="s">
        <v>1242</v>
      </c>
      <c r="B8183" t="s">
        <v>5</v>
      </c>
      <c r="C8183">
        <v>7</v>
      </c>
      <c r="D8183" t="s">
        <v>1243</v>
      </c>
      <c r="E8183">
        <v>4023512</v>
      </c>
      <c r="F8183" t="s">
        <v>1582</v>
      </c>
      <c r="G8183" t="s">
        <v>1581</v>
      </c>
      <c r="H8183">
        <v>13</v>
      </c>
      <c r="I8183">
        <v>42</v>
      </c>
    </row>
    <row r="8184" spans="1:9" x14ac:dyDescent="0.2">
      <c r="A8184" t="s">
        <v>1242</v>
      </c>
      <c r="B8184" t="s">
        <v>5</v>
      </c>
      <c r="C8184">
        <v>7</v>
      </c>
      <c r="D8184" t="s">
        <v>1243</v>
      </c>
      <c r="E8184">
        <v>4023062</v>
      </c>
      <c r="F8184" t="s">
        <v>1585</v>
      </c>
      <c r="G8184" t="s">
        <v>1569</v>
      </c>
      <c r="H8184">
        <v>30</v>
      </c>
      <c r="I8184">
        <v>54</v>
      </c>
    </row>
    <row r="8185" spans="1:9" x14ac:dyDescent="0.2">
      <c r="A8185" t="s">
        <v>1242</v>
      </c>
      <c r="B8185" t="s">
        <v>5</v>
      </c>
      <c r="C8185">
        <v>7</v>
      </c>
      <c r="D8185" t="s">
        <v>1243</v>
      </c>
      <c r="E8185">
        <v>4023062</v>
      </c>
      <c r="F8185" t="s">
        <v>1585</v>
      </c>
      <c r="G8185" t="s">
        <v>1570</v>
      </c>
      <c r="H8185">
        <v>27</v>
      </c>
      <c r="I8185">
        <v>54</v>
      </c>
    </row>
    <row r="8186" spans="1:9" x14ac:dyDescent="0.2">
      <c r="A8186" t="s">
        <v>1242</v>
      </c>
      <c r="B8186" t="s">
        <v>5</v>
      </c>
      <c r="C8186">
        <v>7</v>
      </c>
      <c r="D8186" t="s">
        <v>1243</v>
      </c>
      <c r="E8186">
        <v>4023062</v>
      </c>
      <c r="F8186" t="s">
        <v>1585</v>
      </c>
      <c r="G8186" t="s">
        <v>1571</v>
      </c>
      <c r="H8186">
        <v>34</v>
      </c>
      <c r="I8186">
        <v>54</v>
      </c>
    </row>
    <row r="8187" spans="1:9" x14ac:dyDescent="0.2">
      <c r="A8187" t="s">
        <v>1242</v>
      </c>
      <c r="B8187" t="s">
        <v>5</v>
      </c>
      <c r="C8187">
        <v>7</v>
      </c>
      <c r="D8187" t="s">
        <v>1243</v>
      </c>
      <c r="E8187">
        <v>4023062</v>
      </c>
      <c r="F8187" t="s">
        <v>1585</v>
      </c>
      <c r="G8187" t="s">
        <v>1572</v>
      </c>
      <c r="H8187">
        <v>41</v>
      </c>
      <c r="I8187">
        <v>54</v>
      </c>
    </row>
    <row r="8188" spans="1:9" x14ac:dyDescent="0.2">
      <c r="A8188" t="s">
        <v>1242</v>
      </c>
      <c r="B8188" t="s">
        <v>5</v>
      </c>
      <c r="C8188">
        <v>7</v>
      </c>
      <c r="D8188" t="s">
        <v>1243</v>
      </c>
      <c r="E8188">
        <v>4023062</v>
      </c>
      <c r="F8188" t="s">
        <v>1585</v>
      </c>
      <c r="G8188" t="s">
        <v>1573</v>
      </c>
      <c r="H8188">
        <v>40</v>
      </c>
      <c r="I8188">
        <v>54</v>
      </c>
    </row>
    <row r="8189" spans="1:9" x14ac:dyDescent="0.2">
      <c r="A8189" t="s">
        <v>1242</v>
      </c>
      <c r="B8189" t="s">
        <v>5</v>
      </c>
      <c r="C8189">
        <v>7</v>
      </c>
      <c r="D8189" t="s">
        <v>1243</v>
      </c>
      <c r="E8189">
        <v>4023062</v>
      </c>
      <c r="F8189" t="s">
        <v>1585</v>
      </c>
      <c r="G8189" t="s">
        <v>1574</v>
      </c>
      <c r="H8189">
        <v>31</v>
      </c>
      <c r="I8189">
        <v>54</v>
      </c>
    </row>
    <row r="8190" spans="1:9" x14ac:dyDescent="0.2">
      <c r="A8190" t="s">
        <v>1242</v>
      </c>
      <c r="B8190" t="s">
        <v>5</v>
      </c>
      <c r="C8190">
        <v>7</v>
      </c>
      <c r="D8190" t="s">
        <v>1243</v>
      </c>
      <c r="E8190">
        <v>4023062</v>
      </c>
      <c r="F8190" t="s">
        <v>1585</v>
      </c>
      <c r="G8190" t="s">
        <v>1575</v>
      </c>
      <c r="H8190">
        <v>27</v>
      </c>
      <c r="I8190">
        <v>54</v>
      </c>
    </row>
    <row r="8191" spans="1:9" x14ac:dyDescent="0.2">
      <c r="A8191" t="s">
        <v>1242</v>
      </c>
      <c r="B8191" t="s">
        <v>5</v>
      </c>
      <c r="C8191">
        <v>7</v>
      </c>
      <c r="D8191" t="s">
        <v>1243</v>
      </c>
      <c r="E8191">
        <v>4023062</v>
      </c>
      <c r="F8191" t="s">
        <v>1585</v>
      </c>
      <c r="G8191" t="s">
        <v>1576</v>
      </c>
      <c r="H8191">
        <v>34</v>
      </c>
      <c r="I8191">
        <v>72</v>
      </c>
    </row>
    <row r="8192" spans="1:9" x14ac:dyDescent="0.2">
      <c r="A8192" t="s">
        <v>1242</v>
      </c>
      <c r="B8192" t="s">
        <v>5</v>
      </c>
      <c r="C8192">
        <v>7</v>
      </c>
      <c r="D8192" t="s">
        <v>1243</v>
      </c>
      <c r="E8192">
        <v>4023062</v>
      </c>
      <c r="F8192" t="s">
        <v>1585</v>
      </c>
      <c r="G8192" t="s">
        <v>1577</v>
      </c>
      <c r="H8192">
        <v>16</v>
      </c>
      <c r="I8192">
        <v>54</v>
      </c>
    </row>
    <row r="8193" spans="1:9" x14ac:dyDescent="0.2">
      <c r="A8193" t="s">
        <v>1242</v>
      </c>
      <c r="B8193" t="s">
        <v>5</v>
      </c>
      <c r="C8193">
        <v>7</v>
      </c>
      <c r="D8193" t="s">
        <v>1243</v>
      </c>
      <c r="E8193">
        <v>4023062</v>
      </c>
      <c r="F8193" t="s">
        <v>1585</v>
      </c>
      <c r="G8193" t="s">
        <v>1578</v>
      </c>
      <c r="H8193">
        <v>25</v>
      </c>
      <c r="I8193">
        <v>72</v>
      </c>
    </row>
    <row r="8194" spans="1:9" x14ac:dyDescent="0.2">
      <c r="A8194" t="s">
        <v>1242</v>
      </c>
      <c r="B8194" t="s">
        <v>5</v>
      </c>
      <c r="C8194">
        <v>7</v>
      </c>
      <c r="D8194" t="s">
        <v>1243</v>
      </c>
      <c r="E8194">
        <v>4023062</v>
      </c>
      <c r="F8194" t="s">
        <v>1585</v>
      </c>
      <c r="G8194" t="s">
        <v>1579</v>
      </c>
      <c r="H8194">
        <v>19</v>
      </c>
      <c r="I8194">
        <v>54</v>
      </c>
    </row>
    <row r="8195" spans="1:9" x14ac:dyDescent="0.2">
      <c r="A8195" t="s">
        <v>1242</v>
      </c>
      <c r="B8195" t="s">
        <v>5</v>
      </c>
      <c r="C8195">
        <v>7</v>
      </c>
      <c r="D8195" t="s">
        <v>1243</v>
      </c>
      <c r="E8195">
        <v>4023062</v>
      </c>
      <c r="F8195" t="s">
        <v>1585</v>
      </c>
      <c r="G8195" t="s">
        <v>1580</v>
      </c>
      <c r="H8195">
        <v>35</v>
      </c>
      <c r="I8195">
        <v>54</v>
      </c>
    </row>
    <row r="8196" spans="1:9" x14ac:dyDescent="0.2">
      <c r="A8196" t="s">
        <v>1242</v>
      </c>
      <c r="B8196" t="s">
        <v>5</v>
      </c>
      <c r="C8196">
        <v>7</v>
      </c>
      <c r="D8196" t="s">
        <v>1243</v>
      </c>
      <c r="E8196">
        <v>4023062</v>
      </c>
      <c r="F8196" t="s">
        <v>1585</v>
      </c>
      <c r="G8196" t="s">
        <v>1581</v>
      </c>
      <c r="H8196">
        <v>20</v>
      </c>
      <c r="I8196">
        <v>54</v>
      </c>
    </row>
    <row r="8197" spans="1:9" x14ac:dyDescent="0.2">
      <c r="A8197" t="s">
        <v>1242</v>
      </c>
      <c r="B8197" t="s">
        <v>5</v>
      </c>
      <c r="C8197">
        <v>7</v>
      </c>
      <c r="D8197" t="s">
        <v>1243</v>
      </c>
      <c r="E8197">
        <v>4023443</v>
      </c>
      <c r="F8197" t="s">
        <v>1586</v>
      </c>
      <c r="G8197" t="s">
        <v>1569</v>
      </c>
      <c r="H8197">
        <v>29</v>
      </c>
      <c r="I8197">
        <v>42</v>
      </c>
    </row>
    <row r="8198" spans="1:9" x14ac:dyDescent="0.2">
      <c r="A8198" t="s">
        <v>1242</v>
      </c>
      <c r="B8198" t="s">
        <v>5</v>
      </c>
      <c r="C8198">
        <v>7</v>
      </c>
      <c r="D8198" t="s">
        <v>1243</v>
      </c>
      <c r="E8198">
        <v>4023443</v>
      </c>
      <c r="F8198" t="s">
        <v>1586</v>
      </c>
      <c r="G8198" t="s">
        <v>1570</v>
      </c>
      <c r="H8198">
        <v>24</v>
      </c>
      <c r="I8198">
        <v>42</v>
      </c>
    </row>
    <row r="8199" spans="1:9" x14ac:dyDescent="0.2">
      <c r="A8199" t="s">
        <v>1242</v>
      </c>
      <c r="B8199" t="s">
        <v>5</v>
      </c>
      <c r="C8199">
        <v>7</v>
      </c>
      <c r="D8199" t="s">
        <v>1243</v>
      </c>
      <c r="E8199">
        <v>4023443</v>
      </c>
      <c r="F8199" t="s">
        <v>1586</v>
      </c>
      <c r="G8199" t="s">
        <v>1571</v>
      </c>
      <c r="H8199">
        <v>33</v>
      </c>
      <c r="I8199">
        <v>42</v>
      </c>
    </row>
    <row r="8200" spans="1:9" x14ac:dyDescent="0.2">
      <c r="A8200" t="s">
        <v>1242</v>
      </c>
      <c r="B8200" t="s">
        <v>5</v>
      </c>
      <c r="C8200">
        <v>7</v>
      </c>
      <c r="D8200" t="s">
        <v>1243</v>
      </c>
      <c r="E8200">
        <v>4023443</v>
      </c>
      <c r="F8200" t="s">
        <v>1586</v>
      </c>
      <c r="G8200" t="s">
        <v>1572</v>
      </c>
      <c r="H8200">
        <v>33</v>
      </c>
      <c r="I8200">
        <v>42</v>
      </c>
    </row>
    <row r="8201" spans="1:9" x14ac:dyDescent="0.2">
      <c r="A8201" t="s">
        <v>1242</v>
      </c>
      <c r="B8201" t="s">
        <v>5</v>
      </c>
      <c r="C8201">
        <v>7</v>
      </c>
      <c r="D8201" t="s">
        <v>1243</v>
      </c>
      <c r="E8201">
        <v>4023443</v>
      </c>
      <c r="F8201" t="s">
        <v>1586</v>
      </c>
      <c r="G8201" t="s">
        <v>1573</v>
      </c>
      <c r="H8201">
        <v>38</v>
      </c>
      <c r="I8201">
        <v>42</v>
      </c>
    </row>
    <row r="8202" spans="1:9" x14ac:dyDescent="0.2">
      <c r="A8202" t="s">
        <v>1242</v>
      </c>
      <c r="B8202" t="s">
        <v>5</v>
      </c>
      <c r="C8202">
        <v>7</v>
      </c>
      <c r="D8202" t="s">
        <v>1243</v>
      </c>
      <c r="E8202">
        <v>4023443</v>
      </c>
      <c r="F8202" t="s">
        <v>1586</v>
      </c>
      <c r="G8202" t="s">
        <v>1574</v>
      </c>
      <c r="H8202">
        <v>22</v>
      </c>
      <c r="I8202">
        <v>42</v>
      </c>
    </row>
    <row r="8203" spans="1:9" x14ac:dyDescent="0.2">
      <c r="A8203" t="s">
        <v>1242</v>
      </c>
      <c r="B8203" t="s">
        <v>5</v>
      </c>
      <c r="C8203">
        <v>7</v>
      </c>
      <c r="D8203" t="s">
        <v>1243</v>
      </c>
      <c r="E8203">
        <v>4023443</v>
      </c>
      <c r="F8203" t="s">
        <v>1586</v>
      </c>
      <c r="G8203" t="s">
        <v>1575</v>
      </c>
      <c r="H8203">
        <v>28</v>
      </c>
      <c r="I8203">
        <v>42</v>
      </c>
    </row>
    <row r="8204" spans="1:9" x14ac:dyDescent="0.2">
      <c r="A8204" t="s">
        <v>1242</v>
      </c>
      <c r="B8204" t="s">
        <v>5</v>
      </c>
      <c r="C8204">
        <v>7</v>
      </c>
      <c r="D8204" t="s">
        <v>1243</v>
      </c>
      <c r="E8204">
        <v>4023443</v>
      </c>
      <c r="F8204" t="s">
        <v>1586</v>
      </c>
      <c r="G8204" t="s">
        <v>1576</v>
      </c>
      <c r="H8204">
        <v>35</v>
      </c>
      <c r="I8204">
        <v>56</v>
      </c>
    </row>
    <row r="8205" spans="1:9" x14ac:dyDescent="0.2">
      <c r="A8205" t="s">
        <v>1242</v>
      </c>
      <c r="B8205" t="s">
        <v>5</v>
      </c>
      <c r="C8205">
        <v>7</v>
      </c>
      <c r="D8205" t="s">
        <v>1243</v>
      </c>
      <c r="E8205">
        <v>4023443</v>
      </c>
      <c r="F8205" t="s">
        <v>1586</v>
      </c>
      <c r="G8205" t="s">
        <v>1577</v>
      </c>
      <c r="H8205">
        <v>17</v>
      </c>
      <c r="I8205">
        <v>42</v>
      </c>
    </row>
    <row r="8206" spans="1:9" x14ac:dyDescent="0.2">
      <c r="A8206" t="s">
        <v>1242</v>
      </c>
      <c r="B8206" t="s">
        <v>5</v>
      </c>
      <c r="C8206">
        <v>7</v>
      </c>
      <c r="D8206" t="s">
        <v>1243</v>
      </c>
      <c r="E8206">
        <v>4023443</v>
      </c>
      <c r="F8206" t="s">
        <v>1586</v>
      </c>
      <c r="G8206" t="s">
        <v>1578</v>
      </c>
      <c r="H8206">
        <v>34</v>
      </c>
      <c r="I8206">
        <v>56</v>
      </c>
    </row>
    <row r="8207" spans="1:9" x14ac:dyDescent="0.2">
      <c r="A8207" t="s">
        <v>1242</v>
      </c>
      <c r="B8207" t="s">
        <v>5</v>
      </c>
      <c r="C8207">
        <v>7</v>
      </c>
      <c r="D8207" t="s">
        <v>1243</v>
      </c>
      <c r="E8207">
        <v>4023443</v>
      </c>
      <c r="F8207" t="s">
        <v>1586</v>
      </c>
      <c r="G8207" t="s">
        <v>1579</v>
      </c>
      <c r="H8207">
        <v>22</v>
      </c>
      <c r="I8207">
        <v>42</v>
      </c>
    </row>
    <row r="8208" spans="1:9" x14ac:dyDescent="0.2">
      <c r="A8208" t="s">
        <v>1242</v>
      </c>
      <c r="B8208" t="s">
        <v>5</v>
      </c>
      <c r="C8208">
        <v>7</v>
      </c>
      <c r="D8208" t="s">
        <v>1243</v>
      </c>
      <c r="E8208">
        <v>4023443</v>
      </c>
      <c r="F8208" t="s">
        <v>1586</v>
      </c>
      <c r="G8208" t="s">
        <v>1580</v>
      </c>
      <c r="H8208">
        <v>28</v>
      </c>
      <c r="I8208">
        <v>42</v>
      </c>
    </row>
    <row r="8209" spans="1:9" x14ac:dyDescent="0.2">
      <c r="A8209" t="s">
        <v>1242</v>
      </c>
      <c r="B8209" t="s">
        <v>5</v>
      </c>
      <c r="C8209">
        <v>7</v>
      </c>
      <c r="D8209" t="s">
        <v>1243</v>
      </c>
      <c r="E8209">
        <v>4023443</v>
      </c>
      <c r="F8209" t="s">
        <v>1586</v>
      </c>
      <c r="G8209" t="s">
        <v>1581</v>
      </c>
      <c r="H8209">
        <v>17</v>
      </c>
      <c r="I8209">
        <v>42</v>
      </c>
    </row>
    <row r="8210" spans="1:9" x14ac:dyDescent="0.2">
      <c r="A8210" t="s">
        <v>1242</v>
      </c>
      <c r="B8210" t="s">
        <v>5</v>
      </c>
      <c r="C8210">
        <v>7</v>
      </c>
      <c r="D8210" t="s">
        <v>1243</v>
      </c>
      <c r="E8210">
        <v>4023468</v>
      </c>
      <c r="F8210" t="s">
        <v>1584</v>
      </c>
      <c r="G8210" t="s">
        <v>1569</v>
      </c>
      <c r="H8210">
        <v>32</v>
      </c>
      <c r="I8210">
        <v>54</v>
      </c>
    </row>
    <row r="8211" spans="1:9" x14ac:dyDescent="0.2">
      <c r="A8211" t="s">
        <v>1242</v>
      </c>
      <c r="B8211" t="s">
        <v>5</v>
      </c>
      <c r="C8211">
        <v>7</v>
      </c>
      <c r="D8211" t="s">
        <v>1243</v>
      </c>
      <c r="E8211">
        <v>4023468</v>
      </c>
      <c r="F8211" t="s">
        <v>1584</v>
      </c>
      <c r="G8211" t="s">
        <v>1570</v>
      </c>
      <c r="H8211">
        <v>30</v>
      </c>
      <c r="I8211">
        <v>54</v>
      </c>
    </row>
    <row r="8212" spans="1:9" x14ac:dyDescent="0.2">
      <c r="A8212" t="s">
        <v>1242</v>
      </c>
      <c r="B8212" t="s">
        <v>5</v>
      </c>
      <c r="C8212">
        <v>7</v>
      </c>
      <c r="D8212" t="s">
        <v>1243</v>
      </c>
      <c r="E8212">
        <v>4023468</v>
      </c>
      <c r="F8212" t="s">
        <v>1584</v>
      </c>
      <c r="G8212" t="s">
        <v>1571</v>
      </c>
      <c r="H8212">
        <v>32</v>
      </c>
      <c r="I8212">
        <v>54</v>
      </c>
    </row>
    <row r="8213" spans="1:9" x14ac:dyDescent="0.2">
      <c r="A8213" t="s">
        <v>1242</v>
      </c>
      <c r="B8213" t="s">
        <v>5</v>
      </c>
      <c r="C8213">
        <v>7</v>
      </c>
      <c r="D8213" t="s">
        <v>1243</v>
      </c>
      <c r="E8213">
        <v>4023468</v>
      </c>
      <c r="F8213" t="s">
        <v>1584</v>
      </c>
      <c r="G8213" t="s">
        <v>1572</v>
      </c>
      <c r="H8213">
        <v>39</v>
      </c>
      <c r="I8213">
        <v>54</v>
      </c>
    </row>
    <row r="8214" spans="1:9" x14ac:dyDescent="0.2">
      <c r="A8214" t="s">
        <v>1242</v>
      </c>
      <c r="B8214" t="s">
        <v>5</v>
      </c>
      <c r="C8214">
        <v>7</v>
      </c>
      <c r="D8214" t="s">
        <v>1243</v>
      </c>
      <c r="E8214">
        <v>4023468</v>
      </c>
      <c r="F8214" t="s">
        <v>1584</v>
      </c>
      <c r="G8214" t="s">
        <v>1573</v>
      </c>
      <c r="H8214">
        <v>48</v>
      </c>
      <c r="I8214">
        <v>54</v>
      </c>
    </row>
    <row r="8215" spans="1:9" x14ac:dyDescent="0.2">
      <c r="A8215" t="s">
        <v>1242</v>
      </c>
      <c r="B8215" t="s">
        <v>5</v>
      </c>
      <c r="C8215">
        <v>7</v>
      </c>
      <c r="D8215" t="s">
        <v>1243</v>
      </c>
      <c r="E8215">
        <v>4023468</v>
      </c>
      <c r="F8215" t="s">
        <v>1584</v>
      </c>
      <c r="G8215" t="s">
        <v>1574</v>
      </c>
      <c r="H8215">
        <v>34</v>
      </c>
      <c r="I8215">
        <v>54</v>
      </c>
    </row>
    <row r="8216" spans="1:9" x14ac:dyDescent="0.2">
      <c r="A8216" t="s">
        <v>1242</v>
      </c>
      <c r="B8216" t="s">
        <v>5</v>
      </c>
      <c r="C8216">
        <v>7</v>
      </c>
      <c r="D8216" t="s">
        <v>1243</v>
      </c>
      <c r="E8216">
        <v>4023468</v>
      </c>
      <c r="F8216" t="s">
        <v>1584</v>
      </c>
      <c r="G8216" t="s">
        <v>1575</v>
      </c>
      <c r="H8216">
        <v>34</v>
      </c>
      <c r="I8216">
        <v>54</v>
      </c>
    </row>
    <row r="8217" spans="1:9" x14ac:dyDescent="0.2">
      <c r="A8217" t="s">
        <v>1242</v>
      </c>
      <c r="B8217" t="s">
        <v>5</v>
      </c>
      <c r="C8217">
        <v>7</v>
      </c>
      <c r="D8217" t="s">
        <v>1243</v>
      </c>
      <c r="E8217">
        <v>4023468</v>
      </c>
      <c r="F8217" t="s">
        <v>1584</v>
      </c>
      <c r="G8217" t="s">
        <v>1576</v>
      </c>
      <c r="H8217">
        <v>48</v>
      </c>
      <c r="I8217">
        <v>72</v>
      </c>
    </row>
    <row r="8218" spans="1:9" x14ac:dyDescent="0.2">
      <c r="A8218" t="s">
        <v>1242</v>
      </c>
      <c r="B8218" t="s">
        <v>5</v>
      </c>
      <c r="C8218">
        <v>7</v>
      </c>
      <c r="D8218" t="s">
        <v>1243</v>
      </c>
      <c r="E8218">
        <v>4023468</v>
      </c>
      <c r="F8218" t="s">
        <v>1584</v>
      </c>
      <c r="G8218" t="s">
        <v>1577</v>
      </c>
      <c r="H8218">
        <v>24</v>
      </c>
      <c r="I8218">
        <v>54</v>
      </c>
    </row>
    <row r="8219" spans="1:9" x14ac:dyDescent="0.2">
      <c r="A8219" t="s">
        <v>1242</v>
      </c>
      <c r="B8219" t="s">
        <v>5</v>
      </c>
      <c r="C8219">
        <v>7</v>
      </c>
      <c r="D8219" t="s">
        <v>1243</v>
      </c>
      <c r="E8219">
        <v>4023468</v>
      </c>
      <c r="F8219" t="s">
        <v>1584</v>
      </c>
      <c r="G8219" t="s">
        <v>1578</v>
      </c>
      <c r="H8219">
        <v>38</v>
      </c>
      <c r="I8219">
        <v>72</v>
      </c>
    </row>
    <row r="8220" spans="1:9" x14ac:dyDescent="0.2">
      <c r="A8220" t="s">
        <v>1242</v>
      </c>
      <c r="B8220" t="s">
        <v>5</v>
      </c>
      <c r="C8220">
        <v>7</v>
      </c>
      <c r="D8220" t="s">
        <v>1243</v>
      </c>
      <c r="E8220">
        <v>4023468</v>
      </c>
      <c r="F8220" t="s">
        <v>1584</v>
      </c>
      <c r="G8220" t="s">
        <v>1579</v>
      </c>
      <c r="H8220">
        <v>22</v>
      </c>
      <c r="I8220">
        <v>54</v>
      </c>
    </row>
    <row r="8221" spans="1:9" x14ac:dyDescent="0.2">
      <c r="A8221" t="s">
        <v>1242</v>
      </c>
      <c r="B8221" t="s">
        <v>5</v>
      </c>
      <c r="C8221">
        <v>7</v>
      </c>
      <c r="D8221" t="s">
        <v>1243</v>
      </c>
      <c r="E8221">
        <v>4023468</v>
      </c>
      <c r="F8221" t="s">
        <v>1584</v>
      </c>
      <c r="G8221" t="s">
        <v>1580</v>
      </c>
      <c r="H8221">
        <v>38</v>
      </c>
      <c r="I8221">
        <v>54</v>
      </c>
    </row>
    <row r="8222" spans="1:9" x14ac:dyDescent="0.2">
      <c r="A8222" t="s">
        <v>1242</v>
      </c>
      <c r="B8222" t="s">
        <v>5</v>
      </c>
      <c r="C8222">
        <v>7</v>
      </c>
      <c r="D8222" t="s">
        <v>1243</v>
      </c>
      <c r="E8222">
        <v>4023468</v>
      </c>
      <c r="F8222" t="s">
        <v>1584</v>
      </c>
      <c r="G8222" t="s">
        <v>1581</v>
      </c>
      <c r="H8222">
        <v>23</v>
      </c>
      <c r="I8222">
        <v>54</v>
      </c>
    </row>
    <row r="8223" spans="1:9" x14ac:dyDescent="0.2">
      <c r="A8223" t="s">
        <v>1242</v>
      </c>
      <c r="B8223" t="s">
        <v>5</v>
      </c>
      <c r="C8223">
        <v>7</v>
      </c>
      <c r="D8223" t="s">
        <v>1243</v>
      </c>
      <c r="E8223">
        <v>4023538</v>
      </c>
      <c r="F8223" t="s">
        <v>1587</v>
      </c>
      <c r="G8223" t="s">
        <v>1569</v>
      </c>
      <c r="H8223">
        <v>50</v>
      </c>
      <c r="I8223">
        <v>75</v>
      </c>
    </row>
    <row r="8224" spans="1:9" x14ac:dyDescent="0.2">
      <c r="A8224" t="s">
        <v>1242</v>
      </c>
      <c r="B8224" t="s">
        <v>5</v>
      </c>
      <c r="C8224">
        <v>7</v>
      </c>
      <c r="D8224" t="s">
        <v>1243</v>
      </c>
      <c r="E8224">
        <v>4023538</v>
      </c>
      <c r="F8224" t="s">
        <v>1587</v>
      </c>
      <c r="G8224" t="s">
        <v>1570</v>
      </c>
      <c r="H8224">
        <v>48</v>
      </c>
      <c r="I8224">
        <v>75</v>
      </c>
    </row>
    <row r="8225" spans="1:9" x14ac:dyDescent="0.2">
      <c r="A8225" t="s">
        <v>1242</v>
      </c>
      <c r="B8225" t="s">
        <v>5</v>
      </c>
      <c r="C8225">
        <v>7</v>
      </c>
      <c r="D8225" t="s">
        <v>1243</v>
      </c>
      <c r="E8225">
        <v>4023538</v>
      </c>
      <c r="F8225" t="s">
        <v>1587</v>
      </c>
      <c r="G8225" t="s">
        <v>1571</v>
      </c>
      <c r="H8225">
        <v>60</v>
      </c>
      <c r="I8225">
        <v>75</v>
      </c>
    </row>
    <row r="8226" spans="1:9" x14ac:dyDescent="0.2">
      <c r="A8226" t="s">
        <v>1242</v>
      </c>
      <c r="B8226" t="s">
        <v>5</v>
      </c>
      <c r="C8226">
        <v>7</v>
      </c>
      <c r="D8226" t="s">
        <v>1243</v>
      </c>
      <c r="E8226">
        <v>4023538</v>
      </c>
      <c r="F8226" t="s">
        <v>1587</v>
      </c>
      <c r="G8226" t="s">
        <v>1572</v>
      </c>
      <c r="H8226">
        <v>66</v>
      </c>
      <c r="I8226">
        <v>75</v>
      </c>
    </row>
    <row r="8227" spans="1:9" x14ac:dyDescent="0.2">
      <c r="A8227" t="s">
        <v>1242</v>
      </c>
      <c r="B8227" t="s">
        <v>5</v>
      </c>
      <c r="C8227">
        <v>7</v>
      </c>
      <c r="D8227" t="s">
        <v>1243</v>
      </c>
      <c r="E8227">
        <v>4023538</v>
      </c>
      <c r="F8227" t="s">
        <v>1587</v>
      </c>
      <c r="G8227" t="s">
        <v>1573</v>
      </c>
      <c r="H8227">
        <v>70</v>
      </c>
      <c r="I8227">
        <v>75</v>
      </c>
    </row>
    <row r="8228" spans="1:9" x14ac:dyDescent="0.2">
      <c r="A8228" t="s">
        <v>1242</v>
      </c>
      <c r="B8228" t="s">
        <v>5</v>
      </c>
      <c r="C8228">
        <v>7</v>
      </c>
      <c r="D8228" t="s">
        <v>1243</v>
      </c>
      <c r="E8228">
        <v>4023538</v>
      </c>
      <c r="F8228" t="s">
        <v>1587</v>
      </c>
      <c r="G8228" t="s">
        <v>1574</v>
      </c>
      <c r="H8228">
        <v>46</v>
      </c>
      <c r="I8228">
        <v>75</v>
      </c>
    </row>
    <row r="8229" spans="1:9" x14ac:dyDescent="0.2">
      <c r="A8229" t="s">
        <v>1242</v>
      </c>
      <c r="B8229" t="s">
        <v>5</v>
      </c>
      <c r="C8229">
        <v>7</v>
      </c>
      <c r="D8229" t="s">
        <v>1243</v>
      </c>
      <c r="E8229">
        <v>4023538</v>
      </c>
      <c r="F8229" t="s">
        <v>1587</v>
      </c>
      <c r="G8229" t="s">
        <v>1575</v>
      </c>
      <c r="H8229">
        <v>57</v>
      </c>
      <c r="I8229">
        <v>75</v>
      </c>
    </row>
    <row r="8230" spans="1:9" x14ac:dyDescent="0.2">
      <c r="A8230" t="s">
        <v>1242</v>
      </c>
      <c r="B8230" t="s">
        <v>5</v>
      </c>
      <c r="C8230">
        <v>7</v>
      </c>
      <c r="D8230" t="s">
        <v>1243</v>
      </c>
      <c r="E8230">
        <v>4023538</v>
      </c>
      <c r="F8230" t="s">
        <v>1587</v>
      </c>
      <c r="G8230" t="s">
        <v>1576</v>
      </c>
      <c r="H8230">
        <v>73</v>
      </c>
      <c r="I8230">
        <v>100</v>
      </c>
    </row>
    <row r="8231" spans="1:9" x14ac:dyDescent="0.2">
      <c r="A8231" t="s">
        <v>1242</v>
      </c>
      <c r="B8231" t="s">
        <v>5</v>
      </c>
      <c r="C8231">
        <v>7</v>
      </c>
      <c r="D8231" t="s">
        <v>1243</v>
      </c>
      <c r="E8231">
        <v>4023538</v>
      </c>
      <c r="F8231" t="s">
        <v>1587</v>
      </c>
      <c r="G8231" t="s">
        <v>1577</v>
      </c>
      <c r="H8231">
        <v>43</v>
      </c>
      <c r="I8231">
        <v>75</v>
      </c>
    </row>
    <row r="8232" spans="1:9" x14ac:dyDescent="0.2">
      <c r="A8232" t="s">
        <v>1242</v>
      </c>
      <c r="B8232" t="s">
        <v>5</v>
      </c>
      <c r="C8232">
        <v>7</v>
      </c>
      <c r="D8232" t="s">
        <v>1243</v>
      </c>
      <c r="E8232">
        <v>4023538</v>
      </c>
      <c r="F8232" t="s">
        <v>1587</v>
      </c>
      <c r="G8232" t="s">
        <v>1578</v>
      </c>
      <c r="H8232">
        <v>64</v>
      </c>
      <c r="I8232">
        <v>100</v>
      </c>
    </row>
    <row r="8233" spans="1:9" x14ac:dyDescent="0.2">
      <c r="A8233" t="s">
        <v>1242</v>
      </c>
      <c r="B8233" t="s">
        <v>5</v>
      </c>
      <c r="C8233">
        <v>7</v>
      </c>
      <c r="D8233" t="s">
        <v>1243</v>
      </c>
      <c r="E8233">
        <v>4023538</v>
      </c>
      <c r="F8233" t="s">
        <v>1587</v>
      </c>
      <c r="G8233" t="s">
        <v>1579</v>
      </c>
      <c r="H8233">
        <v>43</v>
      </c>
      <c r="I8233">
        <v>75</v>
      </c>
    </row>
    <row r="8234" spans="1:9" x14ac:dyDescent="0.2">
      <c r="A8234" t="s">
        <v>1242</v>
      </c>
      <c r="B8234" t="s">
        <v>5</v>
      </c>
      <c r="C8234">
        <v>7</v>
      </c>
      <c r="D8234" t="s">
        <v>1243</v>
      </c>
      <c r="E8234">
        <v>4023538</v>
      </c>
      <c r="F8234" t="s">
        <v>1587</v>
      </c>
      <c r="G8234" t="s">
        <v>1580</v>
      </c>
      <c r="H8234">
        <v>53</v>
      </c>
      <c r="I8234">
        <v>75</v>
      </c>
    </row>
    <row r="8235" spans="1:9" x14ac:dyDescent="0.2">
      <c r="A8235" t="s">
        <v>1242</v>
      </c>
      <c r="B8235" t="s">
        <v>5</v>
      </c>
      <c r="C8235">
        <v>7</v>
      </c>
      <c r="D8235" t="s">
        <v>1243</v>
      </c>
      <c r="E8235">
        <v>4023538</v>
      </c>
      <c r="F8235" t="s">
        <v>1587</v>
      </c>
      <c r="G8235" t="s">
        <v>1581</v>
      </c>
      <c r="H8235">
        <v>39</v>
      </c>
      <c r="I8235">
        <v>75</v>
      </c>
    </row>
    <row r="8236" spans="1:9" x14ac:dyDescent="0.2">
      <c r="A8236" t="s">
        <v>1242</v>
      </c>
      <c r="B8236" t="s">
        <v>5</v>
      </c>
      <c r="C8236">
        <v>7</v>
      </c>
      <c r="D8236" t="s">
        <v>1243</v>
      </c>
      <c r="E8236">
        <v>4023362</v>
      </c>
      <c r="F8236" t="s">
        <v>1584</v>
      </c>
      <c r="G8236" t="s">
        <v>1569</v>
      </c>
      <c r="H8236">
        <v>33</v>
      </c>
      <c r="I8236">
        <v>66</v>
      </c>
    </row>
    <row r="8237" spans="1:9" x14ac:dyDescent="0.2">
      <c r="A8237" t="s">
        <v>1242</v>
      </c>
      <c r="B8237" t="s">
        <v>5</v>
      </c>
      <c r="C8237">
        <v>7</v>
      </c>
      <c r="D8237" t="s">
        <v>1243</v>
      </c>
      <c r="E8237">
        <v>4023362</v>
      </c>
      <c r="F8237" t="s">
        <v>1584</v>
      </c>
      <c r="G8237" t="s">
        <v>1570</v>
      </c>
      <c r="H8237">
        <v>29</v>
      </c>
      <c r="I8237">
        <v>66</v>
      </c>
    </row>
    <row r="8238" spans="1:9" x14ac:dyDescent="0.2">
      <c r="A8238" t="s">
        <v>1242</v>
      </c>
      <c r="B8238" t="s">
        <v>5</v>
      </c>
      <c r="C8238">
        <v>7</v>
      </c>
      <c r="D8238" t="s">
        <v>1243</v>
      </c>
      <c r="E8238">
        <v>4023362</v>
      </c>
      <c r="F8238" t="s">
        <v>1584</v>
      </c>
      <c r="G8238" t="s">
        <v>1571</v>
      </c>
      <c r="H8238">
        <v>34</v>
      </c>
      <c r="I8238">
        <v>66</v>
      </c>
    </row>
    <row r="8239" spans="1:9" x14ac:dyDescent="0.2">
      <c r="A8239" t="s">
        <v>1242</v>
      </c>
      <c r="B8239" t="s">
        <v>5</v>
      </c>
      <c r="C8239">
        <v>7</v>
      </c>
      <c r="D8239" t="s">
        <v>1243</v>
      </c>
      <c r="E8239">
        <v>4023362</v>
      </c>
      <c r="F8239" t="s">
        <v>1584</v>
      </c>
      <c r="G8239" t="s">
        <v>1572</v>
      </c>
      <c r="H8239">
        <v>45</v>
      </c>
      <c r="I8239">
        <v>66</v>
      </c>
    </row>
    <row r="8240" spans="1:9" x14ac:dyDescent="0.2">
      <c r="A8240" t="s">
        <v>1242</v>
      </c>
      <c r="B8240" t="s">
        <v>5</v>
      </c>
      <c r="C8240">
        <v>7</v>
      </c>
      <c r="D8240" t="s">
        <v>1243</v>
      </c>
      <c r="E8240">
        <v>4023362</v>
      </c>
      <c r="F8240" t="s">
        <v>1584</v>
      </c>
      <c r="G8240" t="s">
        <v>1573</v>
      </c>
      <c r="H8240">
        <v>41</v>
      </c>
      <c r="I8240">
        <v>66</v>
      </c>
    </row>
    <row r="8241" spans="1:9" x14ac:dyDescent="0.2">
      <c r="A8241" t="s">
        <v>1242</v>
      </c>
      <c r="B8241" t="s">
        <v>5</v>
      </c>
      <c r="C8241">
        <v>7</v>
      </c>
      <c r="D8241" t="s">
        <v>1243</v>
      </c>
      <c r="E8241">
        <v>4023362</v>
      </c>
      <c r="F8241" t="s">
        <v>1584</v>
      </c>
      <c r="G8241" t="s">
        <v>1574</v>
      </c>
      <c r="H8241">
        <v>29</v>
      </c>
      <c r="I8241">
        <v>66</v>
      </c>
    </row>
    <row r="8242" spans="1:9" x14ac:dyDescent="0.2">
      <c r="A8242" t="s">
        <v>1242</v>
      </c>
      <c r="B8242" t="s">
        <v>5</v>
      </c>
      <c r="C8242">
        <v>7</v>
      </c>
      <c r="D8242" t="s">
        <v>1243</v>
      </c>
      <c r="E8242">
        <v>4023362</v>
      </c>
      <c r="F8242" t="s">
        <v>1584</v>
      </c>
      <c r="G8242" t="s">
        <v>1575</v>
      </c>
      <c r="H8242">
        <v>28</v>
      </c>
      <c r="I8242">
        <v>66</v>
      </c>
    </row>
    <row r="8243" spans="1:9" x14ac:dyDescent="0.2">
      <c r="A8243" t="s">
        <v>1242</v>
      </c>
      <c r="B8243" t="s">
        <v>5</v>
      </c>
      <c r="C8243">
        <v>7</v>
      </c>
      <c r="D8243" t="s">
        <v>1243</v>
      </c>
      <c r="E8243">
        <v>4023362</v>
      </c>
      <c r="F8243" t="s">
        <v>1584</v>
      </c>
      <c r="G8243" t="s">
        <v>1576</v>
      </c>
      <c r="H8243">
        <v>43</v>
      </c>
      <c r="I8243">
        <v>88</v>
      </c>
    </row>
    <row r="8244" spans="1:9" x14ac:dyDescent="0.2">
      <c r="A8244" t="s">
        <v>1242</v>
      </c>
      <c r="B8244" t="s">
        <v>5</v>
      </c>
      <c r="C8244">
        <v>7</v>
      </c>
      <c r="D8244" t="s">
        <v>1243</v>
      </c>
      <c r="E8244">
        <v>4023362</v>
      </c>
      <c r="F8244" t="s">
        <v>1584</v>
      </c>
      <c r="G8244" t="s">
        <v>1577</v>
      </c>
      <c r="H8244">
        <v>19</v>
      </c>
      <c r="I8244">
        <v>66</v>
      </c>
    </row>
    <row r="8245" spans="1:9" x14ac:dyDescent="0.2">
      <c r="A8245" t="s">
        <v>1242</v>
      </c>
      <c r="B8245" t="s">
        <v>5</v>
      </c>
      <c r="C8245">
        <v>7</v>
      </c>
      <c r="D8245" t="s">
        <v>1243</v>
      </c>
      <c r="E8245">
        <v>4023362</v>
      </c>
      <c r="F8245" t="s">
        <v>1584</v>
      </c>
      <c r="G8245" t="s">
        <v>1578</v>
      </c>
      <c r="H8245">
        <v>36</v>
      </c>
      <c r="I8245">
        <v>88</v>
      </c>
    </row>
    <row r="8246" spans="1:9" x14ac:dyDescent="0.2">
      <c r="A8246" t="s">
        <v>1242</v>
      </c>
      <c r="B8246" t="s">
        <v>5</v>
      </c>
      <c r="C8246">
        <v>7</v>
      </c>
      <c r="D8246" t="s">
        <v>1243</v>
      </c>
      <c r="E8246">
        <v>4023362</v>
      </c>
      <c r="F8246" t="s">
        <v>1584</v>
      </c>
      <c r="G8246" t="s">
        <v>1579</v>
      </c>
      <c r="H8246">
        <v>25</v>
      </c>
      <c r="I8246">
        <v>66</v>
      </c>
    </row>
    <row r="8247" spans="1:9" x14ac:dyDescent="0.2">
      <c r="A8247" t="s">
        <v>1242</v>
      </c>
      <c r="B8247" t="s">
        <v>5</v>
      </c>
      <c r="C8247">
        <v>7</v>
      </c>
      <c r="D8247" t="s">
        <v>1243</v>
      </c>
      <c r="E8247">
        <v>4023362</v>
      </c>
      <c r="F8247" t="s">
        <v>1584</v>
      </c>
      <c r="G8247" t="s">
        <v>1580</v>
      </c>
      <c r="H8247">
        <v>38</v>
      </c>
      <c r="I8247">
        <v>66</v>
      </c>
    </row>
    <row r="8248" spans="1:9" x14ac:dyDescent="0.2">
      <c r="A8248" t="s">
        <v>1242</v>
      </c>
      <c r="B8248" t="s">
        <v>5</v>
      </c>
      <c r="C8248">
        <v>7</v>
      </c>
      <c r="D8248" t="s">
        <v>1243</v>
      </c>
      <c r="E8248">
        <v>4023362</v>
      </c>
      <c r="F8248" t="s">
        <v>1584</v>
      </c>
      <c r="G8248" t="s">
        <v>1581</v>
      </c>
      <c r="H8248">
        <v>22</v>
      </c>
      <c r="I8248">
        <v>66</v>
      </c>
    </row>
    <row r="8249" spans="1:9" x14ac:dyDescent="0.2">
      <c r="A8249" t="s">
        <v>1242</v>
      </c>
      <c r="B8249" t="s">
        <v>5</v>
      </c>
      <c r="C8249">
        <v>7</v>
      </c>
      <c r="D8249" t="s">
        <v>1243</v>
      </c>
      <c r="E8249">
        <v>4023392</v>
      </c>
      <c r="F8249" t="s">
        <v>1586</v>
      </c>
      <c r="G8249" t="s">
        <v>1569</v>
      </c>
      <c r="H8249">
        <v>36</v>
      </c>
      <c r="I8249">
        <v>60</v>
      </c>
    </row>
    <row r="8250" spans="1:9" x14ac:dyDescent="0.2">
      <c r="A8250" t="s">
        <v>1242</v>
      </c>
      <c r="B8250" t="s">
        <v>5</v>
      </c>
      <c r="C8250">
        <v>7</v>
      </c>
      <c r="D8250" t="s">
        <v>1243</v>
      </c>
      <c r="E8250">
        <v>4023392</v>
      </c>
      <c r="F8250" t="s">
        <v>1586</v>
      </c>
      <c r="G8250" t="s">
        <v>1570</v>
      </c>
      <c r="H8250">
        <v>28</v>
      </c>
      <c r="I8250">
        <v>60</v>
      </c>
    </row>
    <row r="8251" spans="1:9" x14ac:dyDescent="0.2">
      <c r="A8251" t="s">
        <v>1242</v>
      </c>
      <c r="B8251" t="s">
        <v>5</v>
      </c>
      <c r="C8251">
        <v>7</v>
      </c>
      <c r="D8251" t="s">
        <v>1243</v>
      </c>
      <c r="E8251">
        <v>4023392</v>
      </c>
      <c r="F8251" t="s">
        <v>1586</v>
      </c>
      <c r="G8251" t="s">
        <v>1571</v>
      </c>
      <c r="H8251">
        <v>36</v>
      </c>
      <c r="I8251">
        <v>60</v>
      </c>
    </row>
    <row r="8252" spans="1:9" x14ac:dyDescent="0.2">
      <c r="A8252" t="s">
        <v>1242</v>
      </c>
      <c r="B8252" t="s">
        <v>5</v>
      </c>
      <c r="C8252">
        <v>7</v>
      </c>
      <c r="D8252" t="s">
        <v>1243</v>
      </c>
      <c r="E8252">
        <v>4023392</v>
      </c>
      <c r="F8252" t="s">
        <v>1586</v>
      </c>
      <c r="G8252" t="s">
        <v>1572</v>
      </c>
      <c r="H8252">
        <v>40</v>
      </c>
      <c r="I8252">
        <v>60</v>
      </c>
    </row>
    <row r="8253" spans="1:9" x14ac:dyDescent="0.2">
      <c r="A8253" t="s">
        <v>1242</v>
      </c>
      <c r="B8253" t="s">
        <v>5</v>
      </c>
      <c r="C8253">
        <v>7</v>
      </c>
      <c r="D8253" t="s">
        <v>1243</v>
      </c>
      <c r="E8253">
        <v>4023392</v>
      </c>
      <c r="F8253" t="s">
        <v>1586</v>
      </c>
      <c r="G8253" t="s">
        <v>1573</v>
      </c>
      <c r="H8253">
        <v>47</v>
      </c>
      <c r="I8253">
        <v>60</v>
      </c>
    </row>
    <row r="8254" spans="1:9" x14ac:dyDescent="0.2">
      <c r="A8254" t="s">
        <v>1242</v>
      </c>
      <c r="B8254" t="s">
        <v>5</v>
      </c>
      <c r="C8254">
        <v>7</v>
      </c>
      <c r="D8254" t="s">
        <v>1243</v>
      </c>
      <c r="E8254">
        <v>4023392</v>
      </c>
      <c r="F8254" t="s">
        <v>1586</v>
      </c>
      <c r="G8254" t="s">
        <v>1574</v>
      </c>
      <c r="H8254">
        <v>31</v>
      </c>
      <c r="I8254">
        <v>60</v>
      </c>
    </row>
    <row r="8255" spans="1:9" x14ac:dyDescent="0.2">
      <c r="A8255" t="s">
        <v>1242</v>
      </c>
      <c r="B8255" t="s">
        <v>5</v>
      </c>
      <c r="C8255">
        <v>7</v>
      </c>
      <c r="D8255" t="s">
        <v>1243</v>
      </c>
      <c r="E8255">
        <v>4023392</v>
      </c>
      <c r="F8255" t="s">
        <v>1586</v>
      </c>
      <c r="G8255" t="s">
        <v>1575</v>
      </c>
      <c r="H8255">
        <v>38</v>
      </c>
      <c r="I8255">
        <v>60</v>
      </c>
    </row>
    <row r="8256" spans="1:9" x14ac:dyDescent="0.2">
      <c r="A8256" t="s">
        <v>1242</v>
      </c>
      <c r="B8256" t="s">
        <v>5</v>
      </c>
      <c r="C8256">
        <v>7</v>
      </c>
      <c r="D8256" t="s">
        <v>1243</v>
      </c>
      <c r="E8256">
        <v>4023392</v>
      </c>
      <c r="F8256" t="s">
        <v>1586</v>
      </c>
      <c r="G8256" t="s">
        <v>1576</v>
      </c>
      <c r="H8256">
        <v>44</v>
      </c>
      <c r="I8256">
        <v>80</v>
      </c>
    </row>
    <row r="8257" spans="1:9" x14ac:dyDescent="0.2">
      <c r="A8257" t="s">
        <v>1242</v>
      </c>
      <c r="B8257" t="s">
        <v>5</v>
      </c>
      <c r="C8257">
        <v>7</v>
      </c>
      <c r="D8257" t="s">
        <v>1243</v>
      </c>
      <c r="E8257">
        <v>4023392</v>
      </c>
      <c r="F8257" t="s">
        <v>1586</v>
      </c>
      <c r="G8257" t="s">
        <v>1577</v>
      </c>
      <c r="H8257">
        <v>21</v>
      </c>
      <c r="I8257">
        <v>60</v>
      </c>
    </row>
    <row r="8258" spans="1:9" x14ac:dyDescent="0.2">
      <c r="A8258" t="s">
        <v>1242</v>
      </c>
      <c r="B8258" t="s">
        <v>5</v>
      </c>
      <c r="C8258">
        <v>7</v>
      </c>
      <c r="D8258" t="s">
        <v>1243</v>
      </c>
      <c r="E8258">
        <v>4023392</v>
      </c>
      <c r="F8258" t="s">
        <v>1586</v>
      </c>
      <c r="G8258" t="s">
        <v>1578</v>
      </c>
      <c r="H8258">
        <v>33</v>
      </c>
      <c r="I8258">
        <v>80</v>
      </c>
    </row>
    <row r="8259" spans="1:9" x14ac:dyDescent="0.2">
      <c r="A8259" t="s">
        <v>1242</v>
      </c>
      <c r="B8259" t="s">
        <v>5</v>
      </c>
      <c r="C8259">
        <v>7</v>
      </c>
      <c r="D8259" t="s">
        <v>1243</v>
      </c>
      <c r="E8259">
        <v>4023392</v>
      </c>
      <c r="F8259" t="s">
        <v>1586</v>
      </c>
      <c r="G8259" t="s">
        <v>1579</v>
      </c>
      <c r="H8259">
        <v>23</v>
      </c>
      <c r="I8259">
        <v>60</v>
      </c>
    </row>
    <row r="8260" spans="1:9" x14ac:dyDescent="0.2">
      <c r="A8260" t="s">
        <v>1242</v>
      </c>
      <c r="B8260" t="s">
        <v>5</v>
      </c>
      <c r="C8260">
        <v>7</v>
      </c>
      <c r="D8260" t="s">
        <v>1243</v>
      </c>
      <c r="E8260">
        <v>4023392</v>
      </c>
      <c r="F8260" t="s">
        <v>1586</v>
      </c>
      <c r="G8260" t="s">
        <v>1580</v>
      </c>
      <c r="H8260">
        <v>36</v>
      </c>
      <c r="I8260">
        <v>60</v>
      </c>
    </row>
    <row r="8261" spans="1:9" x14ac:dyDescent="0.2">
      <c r="A8261" t="s">
        <v>1242</v>
      </c>
      <c r="B8261" t="s">
        <v>5</v>
      </c>
      <c r="C8261">
        <v>7</v>
      </c>
      <c r="D8261" t="s">
        <v>1243</v>
      </c>
      <c r="E8261">
        <v>4023392</v>
      </c>
      <c r="F8261" t="s">
        <v>1586</v>
      </c>
      <c r="G8261" t="s">
        <v>1581</v>
      </c>
      <c r="H8261">
        <v>28</v>
      </c>
      <c r="I8261">
        <v>60</v>
      </c>
    </row>
    <row r="8262" spans="1:9" x14ac:dyDescent="0.2">
      <c r="A8262" t="s">
        <v>1242</v>
      </c>
      <c r="B8262" t="s">
        <v>5</v>
      </c>
      <c r="C8262">
        <v>7</v>
      </c>
      <c r="D8262" t="s">
        <v>1243</v>
      </c>
      <c r="E8262">
        <v>4023423</v>
      </c>
      <c r="F8262" t="s">
        <v>1588</v>
      </c>
      <c r="G8262" t="s">
        <v>1569</v>
      </c>
      <c r="H8262">
        <v>66</v>
      </c>
      <c r="I8262">
        <v>78</v>
      </c>
    </row>
    <row r="8263" spans="1:9" x14ac:dyDescent="0.2">
      <c r="A8263" t="s">
        <v>1242</v>
      </c>
      <c r="B8263" t="s">
        <v>5</v>
      </c>
      <c r="C8263">
        <v>7</v>
      </c>
      <c r="D8263" t="s">
        <v>1243</v>
      </c>
      <c r="E8263">
        <v>4023423</v>
      </c>
      <c r="F8263" t="s">
        <v>1588</v>
      </c>
      <c r="G8263" t="s">
        <v>1570</v>
      </c>
      <c r="H8263">
        <v>61</v>
      </c>
      <c r="I8263">
        <v>78</v>
      </c>
    </row>
    <row r="8264" spans="1:9" x14ac:dyDescent="0.2">
      <c r="A8264" t="s">
        <v>1242</v>
      </c>
      <c r="B8264" t="s">
        <v>5</v>
      </c>
      <c r="C8264">
        <v>7</v>
      </c>
      <c r="D8264" t="s">
        <v>1243</v>
      </c>
      <c r="E8264">
        <v>4023423</v>
      </c>
      <c r="F8264" t="s">
        <v>1588</v>
      </c>
      <c r="G8264" t="s">
        <v>1571</v>
      </c>
      <c r="H8264">
        <v>55</v>
      </c>
      <c r="I8264">
        <v>78</v>
      </c>
    </row>
    <row r="8265" spans="1:9" x14ac:dyDescent="0.2">
      <c r="A8265" t="s">
        <v>1242</v>
      </c>
      <c r="B8265" t="s">
        <v>5</v>
      </c>
      <c r="C8265">
        <v>7</v>
      </c>
      <c r="D8265" t="s">
        <v>1243</v>
      </c>
      <c r="E8265">
        <v>4023423</v>
      </c>
      <c r="F8265" t="s">
        <v>1588</v>
      </c>
      <c r="G8265" t="s">
        <v>1572</v>
      </c>
      <c r="H8265">
        <v>71</v>
      </c>
      <c r="I8265">
        <v>78</v>
      </c>
    </row>
    <row r="8266" spans="1:9" x14ac:dyDescent="0.2">
      <c r="A8266" t="s">
        <v>1242</v>
      </c>
      <c r="B8266" t="s">
        <v>5</v>
      </c>
      <c r="C8266">
        <v>7</v>
      </c>
      <c r="D8266" t="s">
        <v>1243</v>
      </c>
      <c r="E8266">
        <v>4023423</v>
      </c>
      <c r="F8266" t="s">
        <v>1588</v>
      </c>
      <c r="G8266" t="s">
        <v>1573</v>
      </c>
      <c r="H8266">
        <v>71</v>
      </c>
      <c r="I8266">
        <v>78</v>
      </c>
    </row>
    <row r="8267" spans="1:9" x14ac:dyDescent="0.2">
      <c r="A8267" t="s">
        <v>1242</v>
      </c>
      <c r="B8267" t="s">
        <v>5</v>
      </c>
      <c r="C8267">
        <v>7</v>
      </c>
      <c r="D8267" t="s">
        <v>1243</v>
      </c>
      <c r="E8267">
        <v>4023423</v>
      </c>
      <c r="F8267" t="s">
        <v>1588</v>
      </c>
      <c r="G8267" t="s">
        <v>1574</v>
      </c>
      <c r="H8267">
        <v>56</v>
      </c>
      <c r="I8267">
        <v>78</v>
      </c>
    </row>
    <row r="8268" spans="1:9" x14ac:dyDescent="0.2">
      <c r="A8268" t="s">
        <v>1242</v>
      </c>
      <c r="B8268" t="s">
        <v>5</v>
      </c>
      <c r="C8268">
        <v>7</v>
      </c>
      <c r="D8268" t="s">
        <v>1243</v>
      </c>
      <c r="E8268">
        <v>4023423</v>
      </c>
      <c r="F8268" t="s">
        <v>1588</v>
      </c>
      <c r="G8268" t="s">
        <v>1575</v>
      </c>
      <c r="H8268">
        <v>61</v>
      </c>
      <c r="I8268">
        <v>78</v>
      </c>
    </row>
    <row r="8269" spans="1:9" x14ac:dyDescent="0.2">
      <c r="A8269" t="s">
        <v>1242</v>
      </c>
      <c r="B8269" t="s">
        <v>5</v>
      </c>
      <c r="C8269">
        <v>7</v>
      </c>
      <c r="D8269" t="s">
        <v>1243</v>
      </c>
      <c r="E8269">
        <v>4023423</v>
      </c>
      <c r="F8269" t="s">
        <v>1588</v>
      </c>
      <c r="G8269" t="s">
        <v>1576</v>
      </c>
      <c r="H8269">
        <v>88</v>
      </c>
      <c r="I8269">
        <v>104</v>
      </c>
    </row>
    <row r="8270" spans="1:9" x14ac:dyDescent="0.2">
      <c r="A8270" t="s">
        <v>1242</v>
      </c>
      <c r="B8270" t="s">
        <v>5</v>
      </c>
      <c r="C8270">
        <v>7</v>
      </c>
      <c r="D8270" t="s">
        <v>1243</v>
      </c>
      <c r="E8270">
        <v>4023423</v>
      </c>
      <c r="F8270" t="s">
        <v>1588</v>
      </c>
      <c r="G8270" t="s">
        <v>1577</v>
      </c>
      <c r="H8270">
        <v>50</v>
      </c>
      <c r="I8270">
        <v>78</v>
      </c>
    </row>
    <row r="8271" spans="1:9" x14ac:dyDescent="0.2">
      <c r="A8271" t="s">
        <v>1242</v>
      </c>
      <c r="B8271" t="s">
        <v>5</v>
      </c>
      <c r="C8271">
        <v>7</v>
      </c>
      <c r="D8271" t="s">
        <v>1243</v>
      </c>
      <c r="E8271">
        <v>4023423</v>
      </c>
      <c r="F8271" t="s">
        <v>1588</v>
      </c>
      <c r="G8271" t="s">
        <v>1578</v>
      </c>
      <c r="H8271">
        <v>64</v>
      </c>
      <c r="I8271">
        <v>104</v>
      </c>
    </row>
    <row r="8272" spans="1:9" x14ac:dyDescent="0.2">
      <c r="A8272" t="s">
        <v>1242</v>
      </c>
      <c r="B8272" t="s">
        <v>5</v>
      </c>
      <c r="C8272">
        <v>7</v>
      </c>
      <c r="D8272" t="s">
        <v>1243</v>
      </c>
      <c r="E8272">
        <v>4023423</v>
      </c>
      <c r="F8272" t="s">
        <v>1588</v>
      </c>
      <c r="G8272" t="s">
        <v>1579</v>
      </c>
      <c r="H8272">
        <v>42</v>
      </c>
      <c r="I8272">
        <v>78</v>
      </c>
    </row>
    <row r="8273" spans="1:9" x14ac:dyDescent="0.2">
      <c r="A8273" t="s">
        <v>1242</v>
      </c>
      <c r="B8273" t="s">
        <v>5</v>
      </c>
      <c r="C8273">
        <v>7</v>
      </c>
      <c r="D8273" t="s">
        <v>1243</v>
      </c>
      <c r="E8273">
        <v>4023423</v>
      </c>
      <c r="F8273" t="s">
        <v>1588</v>
      </c>
      <c r="G8273" t="s">
        <v>1580</v>
      </c>
      <c r="H8273">
        <v>66</v>
      </c>
      <c r="I8273">
        <v>78</v>
      </c>
    </row>
    <row r="8274" spans="1:9" x14ac:dyDescent="0.2">
      <c r="A8274" t="s">
        <v>1242</v>
      </c>
      <c r="B8274" t="s">
        <v>5</v>
      </c>
      <c r="C8274">
        <v>7</v>
      </c>
      <c r="D8274" t="s">
        <v>1243</v>
      </c>
      <c r="E8274">
        <v>4023423</v>
      </c>
      <c r="F8274" t="s">
        <v>1588</v>
      </c>
      <c r="G8274" t="s">
        <v>1581</v>
      </c>
      <c r="H8274">
        <v>45</v>
      </c>
      <c r="I8274">
        <v>78</v>
      </c>
    </row>
    <row r="8275" spans="1:9" x14ac:dyDescent="0.2">
      <c r="A8275" t="s">
        <v>1242</v>
      </c>
      <c r="B8275" t="s">
        <v>5</v>
      </c>
      <c r="C8275">
        <v>7</v>
      </c>
      <c r="D8275" t="s">
        <v>1243</v>
      </c>
      <c r="E8275">
        <v>4023557</v>
      </c>
      <c r="F8275" t="s">
        <v>1585</v>
      </c>
      <c r="G8275" t="s">
        <v>1569</v>
      </c>
      <c r="H8275">
        <v>35</v>
      </c>
      <c r="I8275">
        <v>54</v>
      </c>
    </row>
    <row r="8276" spans="1:9" x14ac:dyDescent="0.2">
      <c r="A8276" t="s">
        <v>1242</v>
      </c>
      <c r="B8276" t="s">
        <v>5</v>
      </c>
      <c r="C8276">
        <v>7</v>
      </c>
      <c r="D8276" t="s">
        <v>1243</v>
      </c>
      <c r="E8276">
        <v>4023557</v>
      </c>
      <c r="F8276" t="s">
        <v>1585</v>
      </c>
      <c r="G8276" t="s">
        <v>1570</v>
      </c>
      <c r="H8276">
        <v>30</v>
      </c>
      <c r="I8276">
        <v>54</v>
      </c>
    </row>
    <row r="8277" spans="1:9" x14ac:dyDescent="0.2">
      <c r="A8277" t="s">
        <v>1242</v>
      </c>
      <c r="B8277" t="s">
        <v>5</v>
      </c>
      <c r="C8277">
        <v>7</v>
      </c>
      <c r="D8277" t="s">
        <v>1243</v>
      </c>
      <c r="E8277">
        <v>4023557</v>
      </c>
      <c r="F8277" t="s">
        <v>1585</v>
      </c>
      <c r="G8277" t="s">
        <v>1571</v>
      </c>
      <c r="H8277">
        <v>32</v>
      </c>
      <c r="I8277">
        <v>54</v>
      </c>
    </row>
    <row r="8278" spans="1:9" x14ac:dyDescent="0.2">
      <c r="A8278" t="s">
        <v>1242</v>
      </c>
      <c r="B8278" t="s">
        <v>5</v>
      </c>
      <c r="C8278">
        <v>7</v>
      </c>
      <c r="D8278" t="s">
        <v>1243</v>
      </c>
      <c r="E8278">
        <v>4023557</v>
      </c>
      <c r="F8278" t="s">
        <v>1585</v>
      </c>
      <c r="G8278" t="s">
        <v>1572</v>
      </c>
      <c r="H8278">
        <v>37</v>
      </c>
      <c r="I8278">
        <v>54</v>
      </c>
    </row>
    <row r="8279" spans="1:9" x14ac:dyDescent="0.2">
      <c r="A8279" t="s">
        <v>1242</v>
      </c>
      <c r="B8279" t="s">
        <v>5</v>
      </c>
      <c r="C8279">
        <v>7</v>
      </c>
      <c r="D8279" t="s">
        <v>1243</v>
      </c>
      <c r="E8279">
        <v>4023557</v>
      </c>
      <c r="F8279" t="s">
        <v>1585</v>
      </c>
      <c r="G8279" t="s">
        <v>1573</v>
      </c>
      <c r="H8279">
        <v>49</v>
      </c>
      <c r="I8279">
        <v>54</v>
      </c>
    </row>
    <row r="8280" spans="1:9" x14ac:dyDescent="0.2">
      <c r="A8280" t="s">
        <v>1242</v>
      </c>
      <c r="B8280" t="s">
        <v>5</v>
      </c>
      <c r="C8280">
        <v>7</v>
      </c>
      <c r="D8280" t="s">
        <v>1243</v>
      </c>
      <c r="E8280">
        <v>4023557</v>
      </c>
      <c r="F8280" t="s">
        <v>1585</v>
      </c>
      <c r="G8280" t="s">
        <v>1574</v>
      </c>
      <c r="H8280">
        <v>29</v>
      </c>
      <c r="I8280">
        <v>54</v>
      </c>
    </row>
    <row r="8281" spans="1:9" x14ac:dyDescent="0.2">
      <c r="A8281" t="s">
        <v>1242</v>
      </c>
      <c r="B8281" t="s">
        <v>5</v>
      </c>
      <c r="C8281">
        <v>7</v>
      </c>
      <c r="D8281" t="s">
        <v>1243</v>
      </c>
      <c r="E8281">
        <v>4023557</v>
      </c>
      <c r="F8281" t="s">
        <v>1585</v>
      </c>
      <c r="G8281" t="s">
        <v>1575</v>
      </c>
      <c r="H8281">
        <v>33</v>
      </c>
      <c r="I8281">
        <v>54</v>
      </c>
    </row>
    <row r="8282" spans="1:9" x14ac:dyDescent="0.2">
      <c r="A8282" t="s">
        <v>1242</v>
      </c>
      <c r="B8282" t="s">
        <v>5</v>
      </c>
      <c r="C8282">
        <v>7</v>
      </c>
      <c r="D8282" t="s">
        <v>1243</v>
      </c>
      <c r="E8282">
        <v>4023557</v>
      </c>
      <c r="F8282" t="s">
        <v>1585</v>
      </c>
      <c r="G8282" t="s">
        <v>1576</v>
      </c>
      <c r="H8282">
        <v>35</v>
      </c>
      <c r="I8282">
        <v>72</v>
      </c>
    </row>
    <row r="8283" spans="1:9" x14ac:dyDescent="0.2">
      <c r="A8283" t="s">
        <v>1242</v>
      </c>
      <c r="B8283" t="s">
        <v>5</v>
      </c>
      <c r="C8283">
        <v>7</v>
      </c>
      <c r="D8283" t="s">
        <v>1243</v>
      </c>
      <c r="E8283">
        <v>4023557</v>
      </c>
      <c r="F8283" t="s">
        <v>1585</v>
      </c>
      <c r="G8283" t="s">
        <v>1577</v>
      </c>
      <c r="H8283">
        <v>15</v>
      </c>
      <c r="I8283">
        <v>54</v>
      </c>
    </row>
    <row r="8284" spans="1:9" x14ac:dyDescent="0.2">
      <c r="A8284" t="s">
        <v>1242</v>
      </c>
      <c r="B8284" t="s">
        <v>5</v>
      </c>
      <c r="C8284">
        <v>7</v>
      </c>
      <c r="D8284" t="s">
        <v>1243</v>
      </c>
      <c r="E8284">
        <v>4023557</v>
      </c>
      <c r="F8284" t="s">
        <v>1585</v>
      </c>
      <c r="G8284" t="s">
        <v>1578</v>
      </c>
      <c r="H8284">
        <v>30</v>
      </c>
      <c r="I8284">
        <v>72</v>
      </c>
    </row>
    <row r="8285" spans="1:9" x14ac:dyDescent="0.2">
      <c r="A8285" t="s">
        <v>1242</v>
      </c>
      <c r="B8285" t="s">
        <v>5</v>
      </c>
      <c r="C8285">
        <v>7</v>
      </c>
      <c r="D8285" t="s">
        <v>1243</v>
      </c>
      <c r="E8285">
        <v>4023557</v>
      </c>
      <c r="F8285" t="s">
        <v>1585</v>
      </c>
      <c r="G8285" t="s">
        <v>1579</v>
      </c>
      <c r="H8285">
        <v>27</v>
      </c>
      <c r="I8285">
        <v>54</v>
      </c>
    </row>
    <row r="8286" spans="1:9" x14ac:dyDescent="0.2">
      <c r="A8286" t="s">
        <v>1242</v>
      </c>
      <c r="B8286" t="s">
        <v>5</v>
      </c>
      <c r="C8286">
        <v>7</v>
      </c>
      <c r="D8286" t="s">
        <v>1243</v>
      </c>
      <c r="E8286">
        <v>4023557</v>
      </c>
      <c r="F8286" t="s">
        <v>1585</v>
      </c>
      <c r="G8286" t="s">
        <v>1580</v>
      </c>
      <c r="H8286">
        <v>38</v>
      </c>
      <c r="I8286">
        <v>54</v>
      </c>
    </row>
    <row r="8287" spans="1:9" x14ac:dyDescent="0.2">
      <c r="A8287" t="s">
        <v>1242</v>
      </c>
      <c r="B8287" t="s">
        <v>5</v>
      </c>
      <c r="C8287">
        <v>7</v>
      </c>
      <c r="D8287" t="s">
        <v>1243</v>
      </c>
      <c r="E8287">
        <v>4023557</v>
      </c>
      <c r="F8287" t="s">
        <v>1585</v>
      </c>
      <c r="G8287" t="s">
        <v>1581</v>
      </c>
      <c r="H8287">
        <v>23</v>
      </c>
      <c r="I8287">
        <v>54</v>
      </c>
    </row>
    <row r="8288" spans="1:9" x14ac:dyDescent="0.2">
      <c r="A8288" t="s">
        <v>1242</v>
      </c>
      <c r="B8288" t="s">
        <v>6</v>
      </c>
      <c r="C8288">
        <v>7</v>
      </c>
      <c r="D8288" t="s">
        <v>1257</v>
      </c>
      <c r="E8288">
        <v>4456001</v>
      </c>
      <c r="F8288" t="s">
        <v>1589</v>
      </c>
      <c r="G8288" t="s">
        <v>1590</v>
      </c>
      <c r="H8288">
        <v>6</v>
      </c>
      <c r="I8288">
        <v>20</v>
      </c>
    </row>
    <row r="8289" spans="1:9" x14ac:dyDescent="0.2">
      <c r="A8289" t="s">
        <v>1242</v>
      </c>
      <c r="B8289" t="s">
        <v>6</v>
      </c>
      <c r="C8289">
        <v>7</v>
      </c>
      <c r="D8289" t="s">
        <v>1257</v>
      </c>
      <c r="E8289">
        <v>4456001</v>
      </c>
      <c r="F8289" t="s">
        <v>1589</v>
      </c>
      <c r="G8289" t="s">
        <v>1591</v>
      </c>
      <c r="H8289">
        <v>3</v>
      </c>
      <c r="I8289">
        <v>15</v>
      </c>
    </row>
    <row r="8290" spans="1:9" x14ac:dyDescent="0.2">
      <c r="A8290" t="s">
        <v>1242</v>
      </c>
      <c r="B8290" t="s">
        <v>6</v>
      </c>
      <c r="C8290">
        <v>7</v>
      </c>
      <c r="D8290" t="s">
        <v>1257</v>
      </c>
      <c r="E8290">
        <v>4456001</v>
      </c>
      <c r="F8290" t="s">
        <v>1589</v>
      </c>
      <c r="G8290" t="s">
        <v>1592</v>
      </c>
      <c r="H8290">
        <v>3</v>
      </c>
      <c r="I8290">
        <v>20</v>
      </c>
    </row>
    <row r="8291" spans="1:9" x14ac:dyDescent="0.2">
      <c r="A8291" t="s">
        <v>1242</v>
      </c>
      <c r="B8291" t="s">
        <v>6</v>
      </c>
      <c r="C8291">
        <v>7</v>
      </c>
      <c r="D8291" t="s">
        <v>1257</v>
      </c>
      <c r="E8291">
        <v>4456001</v>
      </c>
      <c r="F8291" t="s">
        <v>1589</v>
      </c>
      <c r="G8291" t="s">
        <v>1593</v>
      </c>
      <c r="H8291">
        <v>4</v>
      </c>
      <c r="I8291">
        <v>15</v>
      </c>
    </row>
    <row r="8292" spans="1:9" x14ac:dyDescent="0.2">
      <c r="A8292" t="s">
        <v>1242</v>
      </c>
      <c r="B8292" t="s">
        <v>6</v>
      </c>
      <c r="C8292">
        <v>7</v>
      </c>
      <c r="D8292" t="s">
        <v>1257</v>
      </c>
      <c r="E8292">
        <v>4456001</v>
      </c>
      <c r="F8292" t="s">
        <v>1589</v>
      </c>
      <c r="G8292" t="s">
        <v>1594</v>
      </c>
      <c r="H8292">
        <v>5</v>
      </c>
      <c r="I8292">
        <v>15</v>
      </c>
    </row>
    <row r="8293" spans="1:9" x14ac:dyDescent="0.2">
      <c r="A8293" t="s">
        <v>1242</v>
      </c>
      <c r="B8293" t="s">
        <v>6</v>
      </c>
      <c r="C8293">
        <v>7</v>
      </c>
      <c r="D8293" t="s">
        <v>1257</v>
      </c>
      <c r="E8293">
        <v>4456001</v>
      </c>
      <c r="F8293" t="s">
        <v>1589</v>
      </c>
      <c r="G8293" t="s">
        <v>1595</v>
      </c>
      <c r="H8293">
        <v>7</v>
      </c>
      <c r="I8293">
        <v>20</v>
      </c>
    </row>
    <row r="8294" spans="1:9" x14ac:dyDescent="0.2">
      <c r="A8294" t="s">
        <v>1242</v>
      </c>
      <c r="B8294" t="s">
        <v>6</v>
      </c>
      <c r="C8294">
        <v>7</v>
      </c>
      <c r="D8294" t="s">
        <v>1257</v>
      </c>
      <c r="E8294">
        <v>4456001</v>
      </c>
      <c r="F8294" t="s">
        <v>1589</v>
      </c>
      <c r="G8294" t="s">
        <v>1596</v>
      </c>
      <c r="H8294">
        <v>7</v>
      </c>
      <c r="I8294">
        <v>15</v>
      </c>
    </row>
    <row r="8295" spans="1:9" x14ac:dyDescent="0.2">
      <c r="A8295" t="s">
        <v>1242</v>
      </c>
      <c r="B8295" t="s">
        <v>6</v>
      </c>
      <c r="C8295">
        <v>7</v>
      </c>
      <c r="D8295" t="s">
        <v>1257</v>
      </c>
      <c r="E8295">
        <v>4456001</v>
      </c>
      <c r="F8295" t="s">
        <v>1589</v>
      </c>
      <c r="G8295" t="s">
        <v>1597</v>
      </c>
      <c r="H8295">
        <v>3</v>
      </c>
      <c r="I8295">
        <v>15</v>
      </c>
    </row>
    <row r="8296" spans="1:9" x14ac:dyDescent="0.2">
      <c r="A8296" t="s">
        <v>1242</v>
      </c>
      <c r="B8296" t="s">
        <v>6</v>
      </c>
      <c r="C8296">
        <v>7</v>
      </c>
      <c r="D8296" t="s">
        <v>1257</v>
      </c>
      <c r="E8296">
        <v>4456001</v>
      </c>
      <c r="F8296" t="s">
        <v>1589</v>
      </c>
      <c r="G8296" t="s">
        <v>1598</v>
      </c>
      <c r="H8296">
        <v>5</v>
      </c>
      <c r="I8296">
        <v>20</v>
      </c>
    </row>
    <row r="8297" spans="1:9" x14ac:dyDescent="0.2">
      <c r="A8297" t="s">
        <v>1242</v>
      </c>
      <c r="B8297" t="s">
        <v>6</v>
      </c>
      <c r="C8297">
        <v>7</v>
      </c>
      <c r="D8297" t="s">
        <v>1257</v>
      </c>
      <c r="E8297">
        <v>4456001</v>
      </c>
      <c r="F8297" t="s">
        <v>1589</v>
      </c>
      <c r="G8297" t="s">
        <v>1599</v>
      </c>
      <c r="H8297">
        <v>5</v>
      </c>
      <c r="I8297">
        <v>20</v>
      </c>
    </row>
    <row r="8298" spans="1:9" x14ac:dyDescent="0.2">
      <c r="A8298" t="s">
        <v>1242</v>
      </c>
      <c r="B8298" t="s">
        <v>6</v>
      </c>
      <c r="C8298">
        <v>7</v>
      </c>
      <c r="D8298" t="s">
        <v>1257</v>
      </c>
      <c r="E8298">
        <v>4456002</v>
      </c>
      <c r="F8298" t="s">
        <v>1600</v>
      </c>
      <c r="G8298" t="s">
        <v>1590</v>
      </c>
      <c r="H8298">
        <v>6</v>
      </c>
      <c r="I8298">
        <v>28</v>
      </c>
    </row>
    <row r="8299" spans="1:9" x14ac:dyDescent="0.2">
      <c r="A8299" t="s">
        <v>1242</v>
      </c>
      <c r="B8299" t="s">
        <v>6</v>
      </c>
      <c r="C8299">
        <v>7</v>
      </c>
      <c r="D8299" t="s">
        <v>1257</v>
      </c>
      <c r="E8299">
        <v>4456002</v>
      </c>
      <c r="F8299" t="s">
        <v>1600</v>
      </c>
      <c r="G8299" t="s">
        <v>1591</v>
      </c>
      <c r="H8299">
        <v>5</v>
      </c>
      <c r="I8299">
        <v>21</v>
      </c>
    </row>
    <row r="8300" spans="1:9" x14ac:dyDescent="0.2">
      <c r="A8300" t="s">
        <v>1242</v>
      </c>
      <c r="B8300" t="s">
        <v>6</v>
      </c>
      <c r="C8300">
        <v>7</v>
      </c>
      <c r="D8300" t="s">
        <v>1257</v>
      </c>
      <c r="E8300">
        <v>4456002</v>
      </c>
      <c r="F8300" t="s">
        <v>1600</v>
      </c>
      <c r="G8300" t="s">
        <v>1592</v>
      </c>
      <c r="H8300">
        <v>6</v>
      </c>
      <c r="I8300">
        <v>28</v>
      </c>
    </row>
    <row r="8301" spans="1:9" x14ac:dyDescent="0.2">
      <c r="A8301" t="s">
        <v>1242</v>
      </c>
      <c r="B8301" t="s">
        <v>6</v>
      </c>
      <c r="C8301">
        <v>7</v>
      </c>
      <c r="D8301" t="s">
        <v>1257</v>
      </c>
      <c r="E8301">
        <v>4456002</v>
      </c>
      <c r="F8301" t="s">
        <v>1600</v>
      </c>
      <c r="G8301" t="s">
        <v>1593</v>
      </c>
      <c r="H8301">
        <v>6</v>
      </c>
      <c r="I8301">
        <v>21</v>
      </c>
    </row>
    <row r="8302" spans="1:9" x14ac:dyDescent="0.2">
      <c r="A8302" t="s">
        <v>1242</v>
      </c>
      <c r="B8302" t="s">
        <v>6</v>
      </c>
      <c r="C8302">
        <v>7</v>
      </c>
      <c r="D8302" t="s">
        <v>1257</v>
      </c>
      <c r="E8302">
        <v>4456002</v>
      </c>
      <c r="F8302" t="s">
        <v>1600</v>
      </c>
      <c r="G8302" t="s">
        <v>1594</v>
      </c>
      <c r="H8302">
        <v>7</v>
      </c>
      <c r="I8302">
        <v>21</v>
      </c>
    </row>
    <row r="8303" spans="1:9" x14ac:dyDescent="0.2">
      <c r="A8303" t="s">
        <v>1242</v>
      </c>
      <c r="B8303" t="s">
        <v>6</v>
      </c>
      <c r="C8303">
        <v>7</v>
      </c>
      <c r="D8303" t="s">
        <v>1257</v>
      </c>
      <c r="E8303">
        <v>4456002</v>
      </c>
      <c r="F8303" t="s">
        <v>1600</v>
      </c>
      <c r="G8303" t="s">
        <v>1595</v>
      </c>
      <c r="H8303">
        <v>11</v>
      </c>
      <c r="I8303">
        <v>28</v>
      </c>
    </row>
    <row r="8304" spans="1:9" x14ac:dyDescent="0.2">
      <c r="A8304" t="s">
        <v>1242</v>
      </c>
      <c r="B8304" t="s">
        <v>6</v>
      </c>
      <c r="C8304">
        <v>7</v>
      </c>
      <c r="D8304" t="s">
        <v>1257</v>
      </c>
      <c r="E8304">
        <v>4456002</v>
      </c>
      <c r="F8304" t="s">
        <v>1600</v>
      </c>
      <c r="G8304" t="s">
        <v>1596</v>
      </c>
      <c r="H8304">
        <v>10</v>
      </c>
      <c r="I8304">
        <v>21</v>
      </c>
    </row>
    <row r="8305" spans="1:9" x14ac:dyDescent="0.2">
      <c r="A8305" t="s">
        <v>1242</v>
      </c>
      <c r="B8305" t="s">
        <v>6</v>
      </c>
      <c r="C8305">
        <v>7</v>
      </c>
      <c r="D8305" t="s">
        <v>1257</v>
      </c>
      <c r="E8305">
        <v>4456002</v>
      </c>
      <c r="F8305" t="s">
        <v>1600</v>
      </c>
      <c r="G8305" t="s">
        <v>1597</v>
      </c>
      <c r="H8305">
        <v>3</v>
      </c>
      <c r="I8305">
        <v>21</v>
      </c>
    </row>
    <row r="8306" spans="1:9" x14ac:dyDescent="0.2">
      <c r="A8306" t="s">
        <v>1242</v>
      </c>
      <c r="B8306" t="s">
        <v>6</v>
      </c>
      <c r="C8306">
        <v>7</v>
      </c>
      <c r="D8306" t="s">
        <v>1257</v>
      </c>
      <c r="E8306">
        <v>4456002</v>
      </c>
      <c r="F8306" t="s">
        <v>1600</v>
      </c>
      <c r="G8306" t="s">
        <v>1598</v>
      </c>
      <c r="H8306">
        <v>8</v>
      </c>
      <c r="I8306">
        <v>28</v>
      </c>
    </row>
    <row r="8307" spans="1:9" x14ac:dyDescent="0.2">
      <c r="A8307" t="s">
        <v>1242</v>
      </c>
      <c r="B8307" t="s">
        <v>6</v>
      </c>
      <c r="C8307">
        <v>7</v>
      </c>
      <c r="D8307" t="s">
        <v>1257</v>
      </c>
      <c r="E8307">
        <v>4456002</v>
      </c>
      <c r="F8307" t="s">
        <v>1600</v>
      </c>
      <c r="G8307" t="s">
        <v>1599</v>
      </c>
      <c r="H8307">
        <v>3</v>
      </c>
      <c r="I8307">
        <v>28</v>
      </c>
    </row>
    <row r="8308" spans="1:9" x14ac:dyDescent="0.2">
      <c r="A8308" t="s">
        <v>1242</v>
      </c>
      <c r="B8308" t="s">
        <v>6</v>
      </c>
      <c r="C8308">
        <v>7</v>
      </c>
      <c r="D8308" t="s">
        <v>1257</v>
      </c>
      <c r="E8308">
        <v>4023070</v>
      </c>
      <c r="F8308" t="s">
        <v>1601</v>
      </c>
      <c r="G8308" t="s">
        <v>1590</v>
      </c>
      <c r="H8308">
        <v>22</v>
      </c>
      <c r="I8308">
        <v>64</v>
      </c>
    </row>
    <row r="8309" spans="1:9" x14ac:dyDescent="0.2">
      <c r="A8309" t="s">
        <v>1242</v>
      </c>
      <c r="B8309" t="s">
        <v>6</v>
      </c>
      <c r="C8309">
        <v>7</v>
      </c>
      <c r="D8309" t="s">
        <v>1257</v>
      </c>
      <c r="E8309">
        <v>4023070</v>
      </c>
      <c r="F8309" t="s">
        <v>1601</v>
      </c>
      <c r="G8309" t="s">
        <v>1591</v>
      </c>
      <c r="H8309">
        <v>14</v>
      </c>
      <c r="I8309">
        <v>48</v>
      </c>
    </row>
    <row r="8310" spans="1:9" x14ac:dyDescent="0.2">
      <c r="A8310" t="s">
        <v>1242</v>
      </c>
      <c r="B8310" t="s">
        <v>6</v>
      </c>
      <c r="C8310">
        <v>7</v>
      </c>
      <c r="D8310" t="s">
        <v>1257</v>
      </c>
      <c r="E8310">
        <v>4023070</v>
      </c>
      <c r="F8310" t="s">
        <v>1601</v>
      </c>
      <c r="G8310" t="s">
        <v>1592</v>
      </c>
      <c r="H8310">
        <v>32</v>
      </c>
      <c r="I8310">
        <v>64</v>
      </c>
    </row>
    <row r="8311" spans="1:9" x14ac:dyDescent="0.2">
      <c r="A8311" t="s">
        <v>1242</v>
      </c>
      <c r="B8311" t="s">
        <v>6</v>
      </c>
      <c r="C8311">
        <v>7</v>
      </c>
      <c r="D8311" t="s">
        <v>1257</v>
      </c>
      <c r="E8311">
        <v>4023070</v>
      </c>
      <c r="F8311" t="s">
        <v>1601</v>
      </c>
      <c r="G8311" t="s">
        <v>1593</v>
      </c>
      <c r="H8311">
        <v>26</v>
      </c>
      <c r="I8311">
        <v>48</v>
      </c>
    </row>
    <row r="8312" spans="1:9" x14ac:dyDescent="0.2">
      <c r="A8312" t="s">
        <v>1242</v>
      </c>
      <c r="B8312" t="s">
        <v>6</v>
      </c>
      <c r="C8312">
        <v>7</v>
      </c>
      <c r="D8312" t="s">
        <v>1257</v>
      </c>
      <c r="E8312">
        <v>4023070</v>
      </c>
      <c r="F8312" t="s">
        <v>1601</v>
      </c>
      <c r="G8312" t="s">
        <v>1594</v>
      </c>
      <c r="H8312">
        <v>42</v>
      </c>
      <c r="I8312">
        <v>48</v>
      </c>
    </row>
    <row r="8313" spans="1:9" x14ac:dyDescent="0.2">
      <c r="A8313" t="s">
        <v>1242</v>
      </c>
      <c r="B8313" t="s">
        <v>6</v>
      </c>
      <c r="C8313">
        <v>7</v>
      </c>
      <c r="D8313" t="s">
        <v>1257</v>
      </c>
      <c r="E8313">
        <v>4023070</v>
      </c>
      <c r="F8313" t="s">
        <v>1601</v>
      </c>
      <c r="G8313" t="s">
        <v>1595</v>
      </c>
      <c r="H8313">
        <v>23</v>
      </c>
      <c r="I8313">
        <v>64</v>
      </c>
    </row>
    <row r="8314" spans="1:9" x14ac:dyDescent="0.2">
      <c r="A8314" t="s">
        <v>1242</v>
      </c>
      <c r="B8314" t="s">
        <v>6</v>
      </c>
      <c r="C8314">
        <v>7</v>
      </c>
      <c r="D8314" t="s">
        <v>1257</v>
      </c>
      <c r="E8314">
        <v>4023070</v>
      </c>
      <c r="F8314" t="s">
        <v>1601</v>
      </c>
      <c r="G8314" t="s">
        <v>1596</v>
      </c>
      <c r="H8314">
        <v>25</v>
      </c>
      <c r="I8314">
        <v>48</v>
      </c>
    </row>
    <row r="8315" spans="1:9" x14ac:dyDescent="0.2">
      <c r="A8315" t="s">
        <v>1242</v>
      </c>
      <c r="B8315" t="s">
        <v>6</v>
      </c>
      <c r="C8315">
        <v>7</v>
      </c>
      <c r="D8315" t="s">
        <v>1257</v>
      </c>
      <c r="E8315">
        <v>4023070</v>
      </c>
      <c r="F8315" t="s">
        <v>1601</v>
      </c>
      <c r="G8315" t="s">
        <v>1597</v>
      </c>
      <c r="H8315">
        <v>30</v>
      </c>
      <c r="I8315">
        <v>48</v>
      </c>
    </row>
    <row r="8316" spans="1:9" x14ac:dyDescent="0.2">
      <c r="A8316" t="s">
        <v>1242</v>
      </c>
      <c r="B8316" t="s">
        <v>6</v>
      </c>
      <c r="C8316">
        <v>7</v>
      </c>
      <c r="D8316" t="s">
        <v>1257</v>
      </c>
      <c r="E8316">
        <v>4023070</v>
      </c>
      <c r="F8316" t="s">
        <v>1601</v>
      </c>
      <c r="G8316" t="s">
        <v>1598</v>
      </c>
      <c r="H8316">
        <v>47</v>
      </c>
      <c r="I8316">
        <v>64</v>
      </c>
    </row>
    <row r="8317" spans="1:9" x14ac:dyDescent="0.2">
      <c r="A8317" t="s">
        <v>1242</v>
      </c>
      <c r="B8317" t="s">
        <v>6</v>
      </c>
      <c r="C8317">
        <v>7</v>
      </c>
      <c r="D8317" t="s">
        <v>1257</v>
      </c>
      <c r="E8317">
        <v>4023070</v>
      </c>
      <c r="F8317" t="s">
        <v>1601</v>
      </c>
      <c r="G8317" t="s">
        <v>1599</v>
      </c>
      <c r="H8317">
        <v>28</v>
      </c>
      <c r="I8317">
        <v>64</v>
      </c>
    </row>
    <row r="8318" spans="1:9" x14ac:dyDescent="0.2">
      <c r="A8318" t="s">
        <v>1242</v>
      </c>
      <c r="B8318" t="s">
        <v>6</v>
      </c>
      <c r="C8318">
        <v>7</v>
      </c>
      <c r="D8318" t="s">
        <v>1257</v>
      </c>
      <c r="E8318">
        <v>4023152</v>
      </c>
      <c r="F8318" t="s">
        <v>1589</v>
      </c>
      <c r="G8318" t="s">
        <v>1590</v>
      </c>
      <c r="H8318">
        <v>33</v>
      </c>
      <c r="I8318">
        <v>100</v>
      </c>
    </row>
    <row r="8319" spans="1:9" x14ac:dyDescent="0.2">
      <c r="A8319" t="s">
        <v>1242</v>
      </c>
      <c r="B8319" t="s">
        <v>6</v>
      </c>
      <c r="C8319">
        <v>7</v>
      </c>
      <c r="D8319" t="s">
        <v>1257</v>
      </c>
      <c r="E8319">
        <v>4023152</v>
      </c>
      <c r="F8319" t="s">
        <v>1589</v>
      </c>
      <c r="G8319" t="s">
        <v>1591</v>
      </c>
      <c r="H8319">
        <v>25</v>
      </c>
      <c r="I8319">
        <v>75</v>
      </c>
    </row>
    <row r="8320" spans="1:9" x14ac:dyDescent="0.2">
      <c r="A8320" t="s">
        <v>1242</v>
      </c>
      <c r="B8320" t="s">
        <v>6</v>
      </c>
      <c r="C8320">
        <v>7</v>
      </c>
      <c r="D8320" t="s">
        <v>1257</v>
      </c>
      <c r="E8320">
        <v>4023152</v>
      </c>
      <c r="F8320" t="s">
        <v>1589</v>
      </c>
      <c r="G8320" t="s">
        <v>1592</v>
      </c>
      <c r="H8320">
        <v>34</v>
      </c>
      <c r="I8320">
        <v>100</v>
      </c>
    </row>
    <row r="8321" spans="1:9" x14ac:dyDescent="0.2">
      <c r="A8321" t="s">
        <v>1242</v>
      </c>
      <c r="B8321" t="s">
        <v>6</v>
      </c>
      <c r="C8321">
        <v>7</v>
      </c>
      <c r="D8321" t="s">
        <v>1257</v>
      </c>
      <c r="E8321">
        <v>4023152</v>
      </c>
      <c r="F8321" t="s">
        <v>1589</v>
      </c>
      <c r="G8321" t="s">
        <v>1593</v>
      </c>
      <c r="H8321">
        <v>36</v>
      </c>
      <c r="I8321">
        <v>75</v>
      </c>
    </row>
    <row r="8322" spans="1:9" x14ac:dyDescent="0.2">
      <c r="A8322" t="s">
        <v>1242</v>
      </c>
      <c r="B8322" t="s">
        <v>6</v>
      </c>
      <c r="C8322">
        <v>7</v>
      </c>
      <c r="D8322" t="s">
        <v>1257</v>
      </c>
      <c r="E8322">
        <v>4023152</v>
      </c>
      <c r="F8322" t="s">
        <v>1589</v>
      </c>
      <c r="G8322" t="s">
        <v>1594</v>
      </c>
      <c r="H8322">
        <v>64</v>
      </c>
      <c r="I8322">
        <v>75</v>
      </c>
    </row>
    <row r="8323" spans="1:9" x14ac:dyDescent="0.2">
      <c r="A8323" t="s">
        <v>1242</v>
      </c>
      <c r="B8323" t="s">
        <v>6</v>
      </c>
      <c r="C8323">
        <v>7</v>
      </c>
      <c r="D8323" t="s">
        <v>1257</v>
      </c>
      <c r="E8323">
        <v>4023152</v>
      </c>
      <c r="F8323" t="s">
        <v>1589</v>
      </c>
      <c r="G8323" t="s">
        <v>1595</v>
      </c>
      <c r="H8323">
        <v>28</v>
      </c>
      <c r="I8323">
        <v>100</v>
      </c>
    </row>
    <row r="8324" spans="1:9" x14ac:dyDescent="0.2">
      <c r="A8324" t="s">
        <v>1242</v>
      </c>
      <c r="B8324" t="s">
        <v>6</v>
      </c>
      <c r="C8324">
        <v>7</v>
      </c>
      <c r="D8324" t="s">
        <v>1257</v>
      </c>
      <c r="E8324">
        <v>4023152</v>
      </c>
      <c r="F8324" t="s">
        <v>1589</v>
      </c>
      <c r="G8324" t="s">
        <v>1596</v>
      </c>
      <c r="H8324">
        <v>41</v>
      </c>
      <c r="I8324">
        <v>75</v>
      </c>
    </row>
    <row r="8325" spans="1:9" x14ac:dyDescent="0.2">
      <c r="A8325" t="s">
        <v>1242</v>
      </c>
      <c r="B8325" t="s">
        <v>6</v>
      </c>
      <c r="C8325">
        <v>7</v>
      </c>
      <c r="D8325" t="s">
        <v>1257</v>
      </c>
      <c r="E8325">
        <v>4023152</v>
      </c>
      <c r="F8325" t="s">
        <v>1589</v>
      </c>
      <c r="G8325" t="s">
        <v>1597</v>
      </c>
      <c r="H8325">
        <v>28</v>
      </c>
      <c r="I8325">
        <v>75</v>
      </c>
    </row>
    <row r="8326" spans="1:9" x14ac:dyDescent="0.2">
      <c r="A8326" t="s">
        <v>1242</v>
      </c>
      <c r="B8326" t="s">
        <v>6</v>
      </c>
      <c r="C8326">
        <v>7</v>
      </c>
      <c r="D8326" t="s">
        <v>1257</v>
      </c>
      <c r="E8326">
        <v>4023152</v>
      </c>
      <c r="F8326" t="s">
        <v>1589</v>
      </c>
      <c r="G8326" t="s">
        <v>1598</v>
      </c>
      <c r="H8326">
        <v>64</v>
      </c>
      <c r="I8326">
        <v>100</v>
      </c>
    </row>
    <row r="8327" spans="1:9" x14ac:dyDescent="0.2">
      <c r="A8327" t="s">
        <v>1242</v>
      </c>
      <c r="B8327" t="s">
        <v>6</v>
      </c>
      <c r="C8327">
        <v>7</v>
      </c>
      <c r="D8327" t="s">
        <v>1257</v>
      </c>
      <c r="E8327">
        <v>4023152</v>
      </c>
      <c r="F8327" t="s">
        <v>1589</v>
      </c>
      <c r="G8327" t="s">
        <v>1599</v>
      </c>
      <c r="H8327">
        <v>34</v>
      </c>
      <c r="I8327">
        <v>100</v>
      </c>
    </row>
    <row r="8328" spans="1:9" x14ac:dyDescent="0.2">
      <c r="A8328" t="s">
        <v>1242</v>
      </c>
      <c r="B8328" t="s">
        <v>6</v>
      </c>
      <c r="C8328">
        <v>7</v>
      </c>
      <c r="D8328" t="s">
        <v>1257</v>
      </c>
      <c r="E8328">
        <v>4023470</v>
      </c>
      <c r="F8328" t="s">
        <v>1602</v>
      </c>
      <c r="G8328" t="s">
        <v>1590</v>
      </c>
      <c r="H8328">
        <v>24</v>
      </c>
      <c r="I8328">
        <v>104</v>
      </c>
    </row>
    <row r="8329" spans="1:9" x14ac:dyDescent="0.2">
      <c r="A8329" t="s">
        <v>1242</v>
      </c>
      <c r="B8329" t="s">
        <v>6</v>
      </c>
      <c r="C8329">
        <v>7</v>
      </c>
      <c r="D8329" t="s">
        <v>1257</v>
      </c>
      <c r="E8329">
        <v>4023470</v>
      </c>
      <c r="F8329" t="s">
        <v>1602</v>
      </c>
      <c r="G8329" t="s">
        <v>1591</v>
      </c>
      <c r="H8329">
        <v>14</v>
      </c>
      <c r="I8329">
        <v>78</v>
      </c>
    </row>
    <row r="8330" spans="1:9" x14ac:dyDescent="0.2">
      <c r="A8330" t="s">
        <v>1242</v>
      </c>
      <c r="B8330" t="s">
        <v>6</v>
      </c>
      <c r="C8330">
        <v>7</v>
      </c>
      <c r="D8330" t="s">
        <v>1257</v>
      </c>
      <c r="E8330">
        <v>4023470</v>
      </c>
      <c r="F8330" t="s">
        <v>1602</v>
      </c>
      <c r="G8330" t="s">
        <v>1592</v>
      </c>
      <c r="H8330">
        <v>38</v>
      </c>
      <c r="I8330">
        <v>104</v>
      </c>
    </row>
    <row r="8331" spans="1:9" x14ac:dyDescent="0.2">
      <c r="A8331" t="s">
        <v>1242</v>
      </c>
      <c r="B8331" t="s">
        <v>6</v>
      </c>
      <c r="C8331">
        <v>7</v>
      </c>
      <c r="D8331" t="s">
        <v>1257</v>
      </c>
      <c r="E8331">
        <v>4023470</v>
      </c>
      <c r="F8331" t="s">
        <v>1602</v>
      </c>
      <c r="G8331" t="s">
        <v>1593</v>
      </c>
      <c r="H8331">
        <v>34</v>
      </c>
      <c r="I8331">
        <v>78</v>
      </c>
    </row>
    <row r="8332" spans="1:9" x14ac:dyDescent="0.2">
      <c r="A8332" t="s">
        <v>1242</v>
      </c>
      <c r="B8332" t="s">
        <v>6</v>
      </c>
      <c r="C8332">
        <v>7</v>
      </c>
      <c r="D8332" t="s">
        <v>1257</v>
      </c>
      <c r="E8332">
        <v>4023470</v>
      </c>
      <c r="F8332" t="s">
        <v>1602</v>
      </c>
      <c r="G8332" t="s">
        <v>1594</v>
      </c>
      <c r="H8332">
        <v>56</v>
      </c>
      <c r="I8332">
        <v>78</v>
      </c>
    </row>
    <row r="8333" spans="1:9" x14ac:dyDescent="0.2">
      <c r="A8333" t="s">
        <v>1242</v>
      </c>
      <c r="B8333" t="s">
        <v>6</v>
      </c>
      <c r="C8333">
        <v>7</v>
      </c>
      <c r="D8333" t="s">
        <v>1257</v>
      </c>
      <c r="E8333">
        <v>4023470</v>
      </c>
      <c r="F8333" t="s">
        <v>1602</v>
      </c>
      <c r="G8333" t="s">
        <v>1595</v>
      </c>
      <c r="H8333">
        <v>23</v>
      </c>
      <c r="I8333">
        <v>104</v>
      </c>
    </row>
    <row r="8334" spans="1:9" x14ac:dyDescent="0.2">
      <c r="A8334" t="s">
        <v>1242</v>
      </c>
      <c r="B8334" t="s">
        <v>6</v>
      </c>
      <c r="C8334">
        <v>7</v>
      </c>
      <c r="D8334" t="s">
        <v>1257</v>
      </c>
      <c r="E8334">
        <v>4023470</v>
      </c>
      <c r="F8334" t="s">
        <v>1602</v>
      </c>
      <c r="G8334" t="s">
        <v>1596</v>
      </c>
      <c r="H8334">
        <v>26</v>
      </c>
      <c r="I8334">
        <v>78</v>
      </c>
    </row>
    <row r="8335" spans="1:9" x14ac:dyDescent="0.2">
      <c r="A8335" t="s">
        <v>1242</v>
      </c>
      <c r="B8335" t="s">
        <v>6</v>
      </c>
      <c r="C8335">
        <v>7</v>
      </c>
      <c r="D8335" t="s">
        <v>1257</v>
      </c>
      <c r="E8335">
        <v>4023470</v>
      </c>
      <c r="F8335" t="s">
        <v>1602</v>
      </c>
      <c r="G8335" t="s">
        <v>1597</v>
      </c>
      <c r="H8335">
        <v>35</v>
      </c>
      <c r="I8335">
        <v>78</v>
      </c>
    </row>
    <row r="8336" spans="1:9" x14ac:dyDescent="0.2">
      <c r="A8336" t="s">
        <v>1242</v>
      </c>
      <c r="B8336" t="s">
        <v>6</v>
      </c>
      <c r="C8336">
        <v>7</v>
      </c>
      <c r="D8336" t="s">
        <v>1257</v>
      </c>
      <c r="E8336">
        <v>4023470</v>
      </c>
      <c r="F8336" t="s">
        <v>1602</v>
      </c>
      <c r="G8336" t="s">
        <v>1598</v>
      </c>
      <c r="H8336">
        <v>46</v>
      </c>
      <c r="I8336">
        <v>104</v>
      </c>
    </row>
    <row r="8337" spans="1:9" x14ac:dyDescent="0.2">
      <c r="A8337" t="s">
        <v>1242</v>
      </c>
      <c r="B8337" t="s">
        <v>6</v>
      </c>
      <c r="C8337">
        <v>7</v>
      </c>
      <c r="D8337" t="s">
        <v>1257</v>
      </c>
      <c r="E8337">
        <v>4023470</v>
      </c>
      <c r="F8337" t="s">
        <v>1602</v>
      </c>
      <c r="G8337" t="s">
        <v>1599</v>
      </c>
      <c r="H8337">
        <v>29</v>
      </c>
      <c r="I8337">
        <v>104</v>
      </c>
    </row>
    <row r="8338" spans="1:9" x14ac:dyDescent="0.2">
      <c r="A8338" t="s">
        <v>1242</v>
      </c>
      <c r="B8338" t="s">
        <v>6</v>
      </c>
      <c r="C8338">
        <v>7</v>
      </c>
      <c r="D8338" t="s">
        <v>1257</v>
      </c>
      <c r="E8338">
        <v>4023494</v>
      </c>
      <c r="F8338" t="s">
        <v>1603</v>
      </c>
      <c r="G8338" t="s">
        <v>1590</v>
      </c>
      <c r="H8338">
        <v>22</v>
      </c>
      <c r="I8338">
        <v>56</v>
      </c>
    </row>
    <row r="8339" spans="1:9" x14ac:dyDescent="0.2">
      <c r="A8339" t="s">
        <v>1242</v>
      </c>
      <c r="B8339" t="s">
        <v>6</v>
      </c>
      <c r="C8339">
        <v>7</v>
      </c>
      <c r="D8339" t="s">
        <v>1257</v>
      </c>
      <c r="E8339">
        <v>4023494</v>
      </c>
      <c r="F8339" t="s">
        <v>1603</v>
      </c>
      <c r="G8339" t="s">
        <v>1591</v>
      </c>
      <c r="H8339">
        <v>18</v>
      </c>
      <c r="I8339">
        <v>42</v>
      </c>
    </row>
    <row r="8340" spans="1:9" x14ac:dyDescent="0.2">
      <c r="A8340" t="s">
        <v>1242</v>
      </c>
      <c r="B8340" t="s">
        <v>6</v>
      </c>
      <c r="C8340">
        <v>7</v>
      </c>
      <c r="D8340" t="s">
        <v>1257</v>
      </c>
      <c r="E8340">
        <v>4023494</v>
      </c>
      <c r="F8340" t="s">
        <v>1603</v>
      </c>
      <c r="G8340" t="s">
        <v>1592</v>
      </c>
      <c r="H8340">
        <v>27</v>
      </c>
      <c r="I8340">
        <v>56</v>
      </c>
    </row>
    <row r="8341" spans="1:9" x14ac:dyDescent="0.2">
      <c r="A8341" t="s">
        <v>1242</v>
      </c>
      <c r="B8341" t="s">
        <v>6</v>
      </c>
      <c r="C8341">
        <v>7</v>
      </c>
      <c r="D8341" t="s">
        <v>1257</v>
      </c>
      <c r="E8341">
        <v>4023494</v>
      </c>
      <c r="F8341" t="s">
        <v>1603</v>
      </c>
      <c r="G8341" t="s">
        <v>1593</v>
      </c>
      <c r="H8341">
        <v>29</v>
      </c>
      <c r="I8341">
        <v>42</v>
      </c>
    </row>
    <row r="8342" spans="1:9" x14ac:dyDescent="0.2">
      <c r="A8342" t="s">
        <v>1242</v>
      </c>
      <c r="B8342" t="s">
        <v>6</v>
      </c>
      <c r="C8342">
        <v>7</v>
      </c>
      <c r="D8342" t="s">
        <v>1257</v>
      </c>
      <c r="E8342">
        <v>4023494</v>
      </c>
      <c r="F8342" t="s">
        <v>1603</v>
      </c>
      <c r="G8342" t="s">
        <v>1594</v>
      </c>
      <c r="H8342">
        <v>41</v>
      </c>
      <c r="I8342">
        <v>42</v>
      </c>
    </row>
    <row r="8343" spans="1:9" x14ac:dyDescent="0.2">
      <c r="A8343" t="s">
        <v>1242</v>
      </c>
      <c r="B8343" t="s">
        <v>6</v>
      </c>
      <c r="C8343">
        <v>7</v>
      </c>
      <c r="D8343" t="s">
        <v>1257</v>
      </c>
      <c r="E8343">
        <v>4023494</v>
      </c>
      <c r="F8343" t="s">
        <v>1603</v>
      </c>
      <c r="G8343" t="s">
        <v>1595</v>
      </c>
      <c r="H8343">
        <v>22</v>
      </c>
      <c r="I8343">
        <v>56</v>
      </c>
    </row>
    <row r="8344" spans="1:9" x14ac:dyDescent="0.2">
      <c r="A8344" t="s">
        <v>1242</v>
      </c>
      <c r="B8344" t="s">
        <v>6</v>
      </c>
      <c r="C8344">
        <v>7</v>
      </c>
      <c r="D8344" t="s">
        <v>1257</v>
      </c>
      <c r="E8344">
        <v>4023494</v>
      </c>
      <c r="F8344" t="s">
        <v>1603</v>
      </c>
      <c r="G8344" t="s">
        <v>1596</v>
      </c>
      <c r="H8344">
        <v>25</v>
      </c>
      <c r="I8344">
        <v>42</v>
      </c>
    </row>
    <row r="8345" spans="1:9" x14ac:dyDescent="0.2">
      <c r="A8345" t="s">
        <v>1242</v>
      </c>
      <c r="B8345" t="s">
        <v>6</v>
      </c>
      <c r="C8345">
        <v>7</v>
      </c>
      <c r="D8345" t="s">
        <v>1257</v>
      </c>
      <c r="E8345">
        <v>4023494</v>
      </c>
      <c r="F8345" t="s">
        <v>1603</v>
      </c>
      <c r="G8345" t="s">
        <v>1597</v>
      </c>
      <c r="H8345">
        <v>30</v>
      </c>
      <c r="I8345">
        <v>42</v>
      </c>
    </row>
    <row r="8346" spans="1:9" x14ac:dyDescent="0.2">
      <c r="A8346" t="s">
        <v>1242</v>
      </c>
      <c r="B8346" t="s">
        <v>6</v>
      </c>
      <c r="C8346">
        <v>7</v>
      </c>
      <c r="D8346" t="s">
        <v>1257</v>
      </c>
      <c r="E8346">
        <v>4023494</v>
      </c>
      <c r="F8346" t="s">
        <v>1603</v>
      </c>
      <c r="G8346" t="s">
        <v>1598</v>
      </c>
      <c r="H8346">
        <v>45</v>
      </c>
      <c r="I8346">
        <v>56</v>
      </c>
    </row>
    <row r="8347" spans="1:9" x14ac:dyDescent="0.2">
      <c r="A8347" t="s">
        <v>1242</v>
      </c>
      <c r="B8347" t="s">
        <v>6</v>
      </c>
      <c r="C8347">
        <v>7</v>
      </c>
      <c r="D8347" t="s">
        <v>1257</v>
      </c>
      <c r="E8347">
        <v>4023494</v>
      </c>
      <c r="F8347" t="s">
        <v>1603</v>
      </c>
      <c r="G8347" t="s">
        <v>1599</v>
      </c>
      <c r="H8347">
        <v>27</v>
      </c>
      <c r="I8347">
        <v>56</v>
      </c>
    </row>
    <row r="8348" spans="1:9" x14ac:dyDescent="0.2">
      <c r="A8348" t="s">
        <v>1242</v>
      </c>
      <c r="B8348" t="s">
        <v>6</v>
      </c>
      <c r="C8348">
        <v>7</v>
      </c>
      <c r="D8348" t="s">
        <v>1257</v>
      </c>
      <c r="E8348">
        <v>4023315</v>
      </c>
      <c r="F8348" t="s">
        <v>1589</v>
      </c>
      <c r="G8348" t="s">
        <v>1590</v>
      </c>
      <c r="H8348">
        <v>15</v>
      </c>
      <c r="I8348">
        <v>108</v>
      </c>
    </row>
    <row r="8349" spans="1:9" x14ac:dyDescent="0.2">
      <c r="A8349" t="s">
        <v>1242</v>
      </c>
      <c r="B8349" t="s">
        <v>6</v>
      </c>
      <c r="C8349">
        <v>7</v>
      </c>
      <c r="D8349" t="s">
        <v>1257</v>
      </c>
      <c r="E8349">
        <v>4023315</v>
      </c>
      <c r="F8349" t="s">
        <v>1589</v>
      </c>
      <c r="G8349" t="s">
        <v>1591</v>
      </c>
      <c r="H8349">
        <v>19</v>
      </c>
      <c r="I8349">
        <v>81</v>
      </c>
    </row>
    <row r="8350" spans="1:9" x14ac:dyDescent="0.2">
      <c r="A8350" t="s">
        <v>1242</v>
      </c>
      <c r="B8350" t="s">
        <v>6</v>
      </c>
      <c r="C8350">
        <v>7</v>
      </c>
      <c r="D8350" t="s">
        <v>1257</v>
      </c>
      <c r="E8350">
        <v>4023315</v>
      </c>
      <c r="F8350" t="s">
        <v>1589</v>
      </c>
      <c r="G8350" t="s">
        <v>1592</v>
      </c>
      <c r="H8350">
        <v>22</v>
      </c>
      <c r="I8350">
        <v>108</v>
      </c>
    </row>
    <row r="8351" spans="1:9" x14ac:dyDescent="0.2">
      <c r="A8351" t="s">
        <v>1242</v>
      </c>
      <c r="B8351" t="s">
        <v>6</v>
      </c>
      <c r="C8351">
        <v>7</v>
      </c>
      <c r="D8351" t="s">
        <v>1257</v>
      </c>
      <c r="E8351">
        <v>4023315</v>
      </c>
      <c r="F8351" t="s">
        <v>1589</v>
      </c>
      <c r="G8351" t="s">
        <v>1593</v>
      </c>
      <c r="H8351">
        <v>25</v>
      </c>
      <c r="I8351">
        <v>81</v>
      </c>
    </row>
    <row r="8352" spans="1:9" x14ac:dyDescent="0.2">
      <c r="A8352" t="s">
        <v>1242</v>
      </c>
      <c r="B8352" t="s">
        <v>6</v>
      </c>
      <c r="C8352">
        <v>7</v>
      </c>
      <c r="D8352" t="s">
        <v>1257</v>
      </c>
      <c r="E8352">
        <v>4023315</v>
      </c>
      <c r="F8352" t="s">
        <v>1589</v>
      </c>
      <c r="G8352" t="s">
        <v>1594</v>
      </c>
      <c r="H8352">
        <v>41</v>
      </c>
      <c r="I8352">
        <v>81</v>
      </c>
    </row>
    <row r="8353" spans="1:9" x14ac:dyDescent="0.2">
      <c r="A8353" t="s">
        <v>1242</v>
      </c>
      <c r="B8353" t="s">
        <v>6</v>
      </c>
      <c r="C8353">
        <v>7</v>
      </c>
      <c r="D8353" t="s">
        <v>1257</v>
      </c>
      <c r="E8353">
        <v>4023315</v>
      </c>
      <c r="F8353" t="s">
        <v>1589</v>
      </c>
      <c r="G8353" t="s">
        <v>1595</v>
      </c>
      <c r="H8353">
        <v>32</v>
      </c>
      <c r="I8353">
        <v>108</v>
      </c>
    </row>
    <row r="8354" spans="1:9" x14ac:dyDescent="0.2">
      <c r="A8354" t="s">
        <v>1242</v>
      </c>
      <c r="B8354" t="s">
        <v>6</v>
      </c>
      <c r="C8354">
        <v>7</v>
      </c>
      <c r="D8354" t="s">
        <v>1257</v>
      </c>
      <c r="E8354">
        <v>4023315</v>
      </c>
      <c r="F8354" t="s">
        <v>1589</v>
      </c>
      <c r="G8354" t="s">
        <v>1596</v>
      </c>
      <c r="H8354">
        <v>26</v>
      </c>
      <c r="I8354">
        <v>81</v>
      </c>
    </row>
    <row r="8355" spans="1:9" x14ac:dyDescent="0.2">
      <c r="A8355" t="s">
        <v>1242</v>
      </c>
      <c r="B8355" t="s">
        <v>6</v>
      </c>
      <c r="C8355">
        <v>7</v>
      </c>
      <c r="D8355" t="s">
        <v>1257</v>
      </c>
      <c r="E8355">
        <v>4023315</v>
      </c>
      <c r="F8355" t="s">
        <v>1589</v>
      </c>
      <c r="G8355" t="s">
        <v>1597</v>
      </c>
      <c r="H8355">
        <v>32</v>
      </c>
      <c r="I8355">
        <v>81</v>
      </c>
    </row>
    <row r="8356" spans="1:9" x14ac:dyDescent="0.2">
      <c r="A8356" t="s">
        <v>1242</v>
      </c>
      <c r="B8356" t="s">
        <v>6</v>
      </c>
      <c r="C8356">
        <v>7</v>
      </c>
      <c r="D8356" t="s">
        <v>1257</v>
      </c>
      <c r="E8356">
        <v>4023315</v>
      </c>
      <c r="F8356" t="s">
        <v>1589</v>
      </c>
      <c r="G8356" t="s">
        <v>1598</v>
      </c>
      <c r="H8356">
        <v>31</v>
      </c>
      <c r="I8356">
        <v>108</v>
      </c>
    </row>
    <row r="8357" spans="1:9" x14ac:dyDescent="0.2">
      <c r="A8357" t="s">
        <v>1242</v>
      </c>
      <c r="B8357" t="s">
        <v>6</v>
      </c>
      <c r="C8357">
        <v>7</v>
      </c>
      <c r="D8357" t="s">
        <v>1257</v>
      </c>
      <c r="E8357">
        <v>4023315</v>
      </c>
      <c r="F8357" t="s">
        <v>1589</v>
      </c>
      <c r="G8357" t="s">
        <v>1599</v>
      </c>
      <c r="H8357">
        <v>31</v>
      </c>
      <c r="I8357">
        <v>108</v>
      </c>
    </row>
    <row r="8358" spans="1:9" x14ac:dyDescent="0.2">
      <c r="A8358" t="s">
        <v>1242</v>
      </c>
      <c r="B8358" t="s">
        <v>6</v>
      </c>
      <c r="C8358">
        <v>7</v>
      </c>
      <c r="D8358" t="s">
        <v>1257</v>
      </c>
      <c r="E8358">
        <v>4023394</v>
      </c>
      <c r="F8358" t="s">
        <v>1602</v>
      </c>
      <c r="G8358" t="s">
        <v>1590</v>
      </c>
      <c r="H8358">
        <v>22</v>
      </c>
      <c r="I8358">
        <v>104</v>
      </c>
    </row>
    <row r="8359" spans="1:9" x14ac:dyDescent="0.2">
      <c r="A8359" t="s">
        <v>1242</v>
      </c>
      <c r="B8359" t="s">
        <v>6</v>
      </c>
      <c r="C8359">
        <v>7</v>
      </c>
      <c r="D8359" t="s">
        <v>1257</v>
      </c>
      <c r="E8359">
        <v>4023394</v>
      </c>
      <c r="F8359" t="s">
        <v>1602</v>
      </c>
      <c r="G8359" t="s">
        <v>1591</v>
      </c>
      <c r="H8359">
        <v>18</v>
      </c>
      <c r="I8359">
        <v>78</v>
      </c>
    </row>
    <row r="8360" spans="1:9" x14ac:dyDescent="0.2">
      <c r="A8360" t="s">
        <v>1242</v>
      </c>
      <c r="B8360" t="s">
        <v>6</v>
      </c>
      <c r="C8360">
        <v>7</v>
      </c>
      <c r="D8360" t="s">
        <v>1257</v>
      </c>
      <c r="E8360">
        <v>4023394</v>
      </c>
      <c r="F8360" t="s">
        <v>1602</v>
      </c>
      <c r="G8360" t="s">
        <v>1592</v>
      </c>
      <c r="H8360">
        <v>24</v>
      </c>
      <c r="I8360">
        <v>104</v>
      </c>
    </row>
    <row r="8361" spans="1:9" x14ac:dyDescent="0.2">
      <c r="A8361" t="s">
        <v>1242</v>
      </c>
      <c r="B8361" t="s">
        <v>6</v>
      </c>
      <c r="C8361">
        <v>7</v>
      </c>
      <c r="D8361" t="s">
        <v>1257</v>
      </c>
      <c r="E8361">
        <v>4023394</v>
      </c>
      <c r="F8361" t="s">
        <v>1602</v>
      </c>
      <c r="G8361" t="s">
        <v>1593</v>
      </c>
      <c r="H8361">
        <v>22</v>
      </c>
      <c r="I8361">
        <v>78</v>
      </c>
    </row>
    <row r="8362" spans="1:9" x14ac:dyDescent="0.2">
      <c r="A8362" t="s">
        <v>1242</v>
      </c>
      <c r="B8362" t="s">
        <v>6</v>
      </c>
      <c r="C8362">
        <v>7</v>
      </c>
      <c r="D8362" t="s">
        <v>1257</v>
      </c>
      <c r="E8362">
        <v>4023394</v>
      </c>
      <c r="F8362" t="s">
        <v>1602</v>
      </c>
      <c r="G8362" t="s">
        <v>1594</v>
      </c>
      <c r="H8362">
        <v>46</v>
      </c>
      <c r="I8362">
        <v>78</v>
      </c>
    </row>
    <row r="8363" spans="1:9" x14ac:dyDescent="0.2">
      <c r="A8363" t="s">
        <v>1242</v>
      </c>
      <c r="B8363" t="s">
        <v>6</v>
      </c>
      <c r="C8363">
        <v>7</v>
      </c>
      <c r="D8363" t="s">
        <v>1257</v>
      </c>
      <c r="E8363">
        <v>4023394</v>
      </c>
      <c r="F8363" t="s">
        <v>1602</v>
      </c>
      <c r="G8363" t="s">
        <v>1595</v>
      </c>
      <c r="H8363">
        <v>27</v>
      </c>
      <c r="I8363">
        <v>104</v>
      </c>
    </row>
    <row r="8364" spans="1:9" x14ac:dyDescent="0.2">
      <c r="A8364" t="s">
        <v>1242</v>
      </c>
      <c r="B8364" t="s">
        <v>6</v>
      </c>
      <c r="C8364">
        <v>7</v>
      </c>
      <c r="D8364" t="s">
        <v>1257</v>
      </c>
      <c r="E8364">
        <v>4023394</v>
      </c>
      <c r="F8364" t="s">
        <v>1602</v>
      </c>
      <c r="G8364" t="s">
        <v>1596</v>
      </c>
      <c r="H8364">
        <v>28</v>
      </c>
      <c r="I8364">
        <v>78</v>
      </c>
    </row>
    <row r="8365" spans="1:9" x14ac:dyDescent="0.2">
      <c r="A8365" t="s">
        <v>1242</v>
      </c>
      <c r="B8365" t="s">
        <v>6</v>
      </c>
      <c r="C8365">
        <v>7</v>
      </c>
      <c r="D8365" t="s">
        <v>1257</v>
      </c>
      <c r="E8365">
        <v>4023394</v>
      </c>
      <c r="F8365" t="s">
        <v>1602</v>
      </c>
      <c r="G8365" t="s">
        <v>1597</v>
      </c>
      <c r="H8365">
        <v>21</v>
      </c>
      <c r="I8365">
        <v>78</v>
      </c>
    </row>
    <row r="8366" spans="1:9" x14ac:dyDescent="0.2">
      <c r="A8366" t="s">
        <v>1242</v>
      </c>
      <c r="B8366" t="s">
        <v>6</v>
      </c>
      <c r="C8366">
        <v>7</v>
      </c>
      <c r="D8366" t="s">
        <v>1257</v>
      </c>
      <c r="E8366">
        <v>4023394</v>
      </c>
      <c r="F8366" t="s">
        <v>1602</v>
      </c>
      <c r="G8366" t="s">
        <v>1598</v>
      </c>
      <c r="H8366">
        <v>37</v>
      </c>
      <c r="I8366">
        <v>104</v>
      </c>
    </row>
    <row r="8367" spans="1:9" x14ac:dyDescent="0.2">
      <c r="A8367" t="s">
        <v>1242</v>
      </c>
      <c r="B8367" t="s">
        <v>6</v>
      </c>
      <c r="C8367">
        <v>7</v>
      </c>
      <c r="D8367" t="s">
        <v>1257</v>
      </c>
      <c r="E8367">
        <v>4023394</v>
      </c>
      <c r="F8367" t="s">
        <v>1602</v>
      </c>
      <c r="G8367" t="s">
        <v>1599</v>
      </c>
      <c r="H8367">
        <v>21</v>
      </c>
      <c r="I8367">
        <v>104</v>
      </c>
    </row>
    <row r="8368" spans="1:9" x14ac:dyDescent="0.2">
      <c r="A8368" t="s">
        <v>1242</v>
      </c>
      <c r="B8368" t="s">
        <v>6</v>
      </c>
      <c r="C8368">
        <v>7</v>
      </c>
      <c r="D8368" t="s">
        <v>1257</v>
      </c>
      <c r="E8368">
        <v>4023427</v>
      </c>
      <c r="F8368" t="s">
        <v>1604</v>
      </c>
      <c r="G8368" t="s">
        <v>1590</v>
      </c>
      <c r="H8368">
        <v>19</v>
      </c>
      <c r="I8368">
        <v>96</v>
      </c>
    </row>
    <row r="8369" spans="1:9" x14ac:dyDescent="0.2">
      <c r="A8369" t="s">
        <v>1242</v>
      </c>
      <c r="B8369" t="s">
        <v>6</v>
      </c>
      <c r="C8369">
        <v>7</v>
      </c>
      <c r="D8369" t="s">
        <v>1257</v>
      </c>
      <c r="E8369">
        <v>4023427</v>
      </c>
      <c r="F8369" t="s">
        <v>1604</v>
      </c>
      <c r="G8369" t="s">
        <v>1591</v>
      </c>
      <c r="H8369">
        <v>24</v>
      </c>
      <c r="I8369">
        <v>72</v>
      </c>
    </row>
    <row r="8370" spans="1:9" x14ac:dyDescent="0.2">
      <c r="A8370" t="s">
        <v>1242</v>
      </c>
      <c r="B8370" t="s">
        <v>6</v>
      </c>
      <c r="C8370">
        <v>7</v>
      </c>
      <c r="D8370" t="s">
        <v>1257</v>
      </c>
      <c r="E8370">
        <v>4023427</v>
      </c>
      <c r="F8370" t="s">
        <v>1604</v>
      </c>
      <c r="G8370" t="s">
        <v>1592</v>
      </c>
      <c r="H8370">
        <v>56</v>
      </c>
      <c r="I8370">
        <v>96</v>
      </c>
    </row>
    <row r="8371" spans="1:9" x14ac:dyDescent="0.2">
      <c r="A8371" t="s">
        <v>1242</v>
      </c>
      <c r="B8371" t="s">
        <v>6</v>
      </c>
      <c r="C8371">
        <v>7</v>
      </c>
      <c r="D8371" t="s">
        <v>1257</v>
      </c>
      <c r="E8371">
        <v>4023427</v>
      </c>
      <c r="F8371" t="s">
        <v>1604</v>
      </c>
      <c r="G8371" t="s">
        <v>1593</v>
      </c>
      <c r="H8371">
        <v>41</v>
      </c>
      <c r="I8371">
        <v>72</v>
      </c>
    </row>
    <row r="8372" spans="1:9" x14ac:dyDescent="0.2">
      <c r="A8372" t="s">
        <v>1242</v>
      </c>
      <c r="B8372" t="s">
        <v>6</v>
      </c>
      <c r="C8372">
        <v>7</v>
      </c>
      <c r="D8372" t="s">
        <v>1257</v>
      </c>
      <c r="E8372">
        <v>4023427</v>
      </c>
      <c r="F8372" t="s">
        <v>1604</v>
      </c>
      <c r="G8372" t="s">
        <v>1594</v>
      </c>
      <c r="H8372">
        <v>68</v>
      </c>
      <c r="I8372">
        <v>72</v>
      </c>
    </row>
    <row r="8373" spans="1:9" x14ac:dyDescent="0.2">
      <c r="A8373" t="s">
        <v>1242</v>
      </c>
      <c r="B8373" t="s">
        <v>6</v>
      </c>
      <c r="C8373">
        <v>7</v>
      </c>
      <c r="D8373" t="s">
        <v>1257</v>
      </c>
      <c r="E8373">
        <v>4023427</v>
      </c>
      <c r="F8373" t="s">
        <v>1604</v>
      </c>
      <c r="G8373" t="s">
        <v>1595</v>
      </c>
      <c r="H8373">
        <v>39</v>
      </c>
      <c r="I8373">
        <v>96</v>
      </c>
    </row>
    <row r="8374" spans="1:9" x14ac:dyDescent="0.2">
      <c r="A8374" t="s">
        <v>1242</v>
      </c>
      <c r="B8374" t="s">
        <v>6</v>
      </c>
      <c r="C8374">
        <v>7</v>
      </c>
      <c r="D8374" t="s">
        <v>1257</v>
      </c>
      <c r="E8374">
        <v>4023427</v>
      </c>
      <c r="F8374" t="s">
        <v>1604</v>
      </c>
      <c r="G8374" t="s">
        <v>1596</v>
      </c>
      <c r="H8374">
        <v>37</v>
      </c>
      <c r="I8374">
        <v>72</v>
      </c>
    </row>
    <row r="8375" spans="1:9" x14ac:dyDescent="0.2">
      <c r="A8375" t="s">
        <v>1242</v>
      </c>
      <c r="B8375" t="s">
        <v>6</v>
      </c>
      <c r="C8375">
        <v>7</v>
      </c>
      <c r="D8375" t="s">
        <v>1257</v>
      </c>
      <c r="E8375">
        <v>4023427</v>
      </c>
      <c r="F8375" t="s">
        <v>1604</v>
      </c>
      <c r="G8375" t="s">
        <v>1597</v>
      </c>
      <c r="H8375">
        <v>52</v>
      </c>
      <c r="I8375">
        <v>72</v>
      </c>
    </row>
    <row r="8376" spans="1:9" x14ac:dyDescent="0.2">
      <c r="A8376" t="s">
        <v>1242</v>
      </c>
      <c r="B8376" t="s">
        <v>6</v>
      </c>
      <c r="C8376">
        <v>7</v>
      </c>
      <c r="D8376" t="s">
        <v>1257</v>
      </c>
      <c r="E8376">
        <v>4023427</v>
      </c>
      <c r="F8376" t="s">
        <v>1604</v>
      </c>
      <c r="G8376" t="s">
        <v>1598</v>
      </c>
      <c r="H8376">
        <v>71</v>
      </c>
      <c r="I8376">
        <v>96</v>
      </c>
    </row>
    <row r="8377" spans="1:9" x14ac:dyDescent="0.2">
      <c r="A8377" t="s">
        <v>1242</v>
      </c>
      <c r="B8377" t="s">
        <v>6</v>
      </c>
      <c r="C8377">
        <v>7</v>
      </c>
      <c r="D8377" t="s">
        <v>1257</v>
      </c>
      <c r="E8377">
        <v>4023427</v>
      </c>
      <c r="F8377" t="s">
        <v>1604</v>
      </c>
      <c r="G8377" t="s">
        <v>1599</v>
      </c>
      <c r="H8377">
        <v>49</v>
      </c>
      <c r="I8377">
        <v>96</v>
      </c>
    </row>
    <row r="8378" spans="1:9" x14ac:dyDescent="0.2">
      <c r="A8378" t="s">
        <v>1242</v>
      </c>
      <c r="B8378" t="s">
        <v>6</v>
      </c>
      <c r="C8378">
        <v>7</v>
      </c>
      <c r="D8378" t="s">
        <v>1257</v>
      </c>
      <c r="E8378">
        <v>4023558</v>
      </c>
      <c r="F8378" t="s">
        <v>1603</v>
      </c>
      <c r="G8378" t="s">
        <v>1590</v>
      </c>
      <c r="H8378">
        <v>22</v>
      </c>
      <c r="I8378">
        <v>64</v>
      </c>
    </row>
    <row r="8379" spans="1:9" x14ac:dyDescent="0.2">
      <c r="A8379" t="s">
        <v>1242</v>
      </c>
      <c r="B8379" t="s">
        <v>6</v>
      </c>
      <c r="C8379">
        <v>7</v>
      </c>
      <c r="D8379" t="s">
        <v>1257</v>
      </c>
      <c r="E8379">
        <v>4023558</v>
      </c>
      <c r="F8379" t="s">
        <v>1603</v>
      </c>
      <c r="G8379" t="s">
        <v>1591</v>
      </c>
      <c r="H8379">
        <v>8</v>
      </c>
      <c r="I8379">
        <v>48</v>
      </c>
    </row>
    <row r="8380" spans="1:9" x14ac:dyDescent="0.2">
      <c r="A8380" t="s">
        <v>1242</v>
      </c>
      <c r="B8380" t="s">
        <v>6</v>
      </c>
      <c r="C8380">
        <v>7</v>
      </c>
      <c r="D8380" t="s">
        <v>1257</v>
      </c>
      <c r="E8380">
        <v>4023558</v>
      </c>
      <c r="F8380" t="s">
        <v>1603</v>
      </c>
      <c r="G8380" t="s">
        <v>1592</v>
      </c>
      <c r="H8380">
        <v>31</v>
      </c>
      <c r="I8380">
        <v>64</v>
      </c>
    </row>
    <row r="8381" spans="1:9" x14ac:dyDescent="0.2">
      <c r="A8381" t="s">
        <v>1242</v>
      </c>
      <c r="B8381" t="s">
        <v>6</v>
      </c>
      <c r="C8381">
        <v>7</v>
      </c>
      <c r="D8381" t="s">
        <v>1257</v>
      </c>
      <c r="E8381">
        <v>4023558</v>
      </c>
      <c r="F8381" t="s">
        <v>1603</v>
      </c>
      <c r="G8381" t="s">
        <v>1593</v>
      </c>
      <c r="H8381">
        <v>25</v>
      </c>
      <c r="I8381">
        <v>48</v>
      </c>
    </row>
    <row r="8382" spans="1:9" x14ac:dyDescent="0.2">
      <c r="A8382" t="s">
        <v>1242</v>
      </c>
      <c r="B8382" t="s">
        <v>6</v>
      </c>
      <c r="C8382">
        <v>7</v>
      </c>
      <c r="D8382" t="s">
        <v>1257</v>
      </c>
      <c r="E8382">
        <v>4023558</v>
      </c>
      <c r="F8382" t="s">
        <v>1603</v>
      </c>
      <c r="G8382" t="s">
        <v>1594</v>
      </c>
      <c r="H8382">
        <v>39</v>
      </c>
      <c r="I8382">
        <v>48</v>
      </c>
    </row>
    <row r="8383" spans="1:9" x14ac:dyDescent="0.2">
      <c r="A8383" t="s">
        <v>1242</v>
      </c>
      <c r="B8383" t="s">
        <v>6</v>
      </c>
      <c r="C8383">
        <v>7</v>
      </c>
      <c r="D8383" t="s">
        <v>1257</v>
      </c>
      <c r="E8383">
        <v>4023558</v>
      </c>
      <c r="F8383" t="s">
        <v>1603</v>
      </c>
      <c r="G8383" t="s">
        <v>1595</v>
      </c>
      <c r="H8383">
        <v>24</v>
      </c>
      <c r="I8383">
        <v>64</v>
      </c>
    </row>
    <row r="8384" spans="1:9" x14ac:dyDescent="0.2">
      <c r="A8384" t="s">
        <v>1242</v>
      </c>
      <c r="B8384" t="s">
        <v>6</v>
      </c>
      <c r="C8384">
        <v>7</v>
      </c>
      <c r="D8384" t="s">
        <v>1257</v>
      </c>
      <c r="E8384">
        <v>4023558</v>
      </c>
      <c r="F8384" t="s">
        <v>1603</v>
      </c>
      <c r="G8384" t="s">
        <v>1596</v>
      </c>
      <c r="H8384">
        <v>26</v>
      </c>
      <c r="I8384">
        <v>48</v>
      </c>
    </row>
    <row r="8385" spans="1:9" x14ac:dyDescent="0.2">
      <c r="A8385" t="s">
        <v>1242</v>
      </c>
      <c r="B8385" t="s">
        <v>6</v>
      </c>
      <c r="C8385">
        <v>7</v>
      </c>
      <c r="D8385" t="s">
        <v>1257</v>
      </c>
      <c r="E8385">
        <v>4023558</v>
      </c>
      <c r="F8385" t="s">
        <v>1603</v>
      </c>
      <c r="G8385" t="s">
        <v>1597</v>
      </c>
      <c r="H8385">
        <v>30</v>
      </c>
      <c r="I8385">
        <v>48</v>
      </c>
    </row>
    <row r="8386" spans="1:9" x14ac:dyDescent="0.2">
      <c r="A8386" t="s">
        <v>1242</v>
      </c>
      <c r="B8386" t="s">
        <v>6</v>
      </c>
      <c r="C8386">
        <v>7</v>
      </c>
      <c r="D8386" t="s">
        <v>1257</v>
      </c>
      <c r="E8386">
        <v>4023558</v>
      </c>
      <c r="F8386" t="s">
        <v>1603</v>
      </c>
      <c r="G8386" t="s">
        <v>1598</v>
      </c>
      <c r="H8386">
        <v>43</v>
      </c>
      <c r="I8386">
        <v>64</v>
      </c>
    </row>
    <row r="8387" spans="1:9" x14ac:dyDescent="0.2">
      <c r="A8387" t="s">
        <v>1242</v>
      </c>
      <c r="B8387" t="s">
        <v>6</v>
      </c>
      <c r="C8387">
        <v>7</v>
      </c>
      <c r="D8387" t="s">
        <v>1257</v>
      </c>
      <c r="E8387">
        <v>4023558</v>
      </c>
      <c r="F8387" t="s">
        <v>1603</v>
      </c>
      <c r="G8387" t="s">
        <v>1599</v>
      </c>
      <c r="H8387">
        <v>20</v>
      </c>
      <c r="I8387">
        <v>64</v>
      </c>
    </row>
    <row r="8388" spans="1:9" x14ac:dyDescent="0.2">
      <c r="A8388" t="s">
        <v>1242</v>
      </c>
      <c r="B8388" t="s">
        <v>6</v>
      </c>
      <c r="C8388">
        <v>7</v>
      </c>
      <c r="D8388" t="s">
        <v>1257</v>
      </c>
      <c r="E8388">
        <v>4023265</v>
      </c>
      <c r="F8388" t="s">
        <v>1605</v>
      </c>
      <c r="G8388" t="s">
        <v>1590</v>
      </c>
      <c r="H8388">
        <v>24</v>
      </c>
      <c r="I8388">
        <v>68</v>
      </c>
    </row>
    <row r="8389" spans="1:9" x14ac:dyDescent="0.2">
      <c r="A8389" t="s">
        <v>1242</v>
      </c>
      <c r="B8389" t="s">
        <v>6</v>
      </c>
      <c r="C8389">
        <v>7</v>
      </c>
      <c r="D8389" t="s">
        <v>1257</v>
      </c>
      <c r="E8389">
        <v>4023265</v>
      </c>
      <c r="F8389" t="s">
        <v>1605</v>
      </c>
      <c r="G8389" t="s">
        <v>1591</v>
      </c>
      <c r="H8389">
        <v>10</v>
      </c>
      <c r="I8389">
        <v>51</v>
      </c>
    </row>
    <row r="8390" spans="1:9" x14ac:dyDescent="0.2">
      <c r="A8390" t="s">
        <v>1242</v>
      </c>
      <c r="B8390" t="s">
        <v>6</v>
      </c>
      <c r="C8390">
        <v>7</v>
      </c>
      <c r="D8390" t="s">
        <v>1257</v>
      </c>
      <c r="E8390">
        <v>4023265</v>
      </c>
      <c r="F8390" t="s">
        <v>1605</v>
      </c>
      <c r="G8390" t="s">
        <v>1592</v>
      </c>
      <c r="H8390">
        <v>27</v>
      </c>
      <c r="I8390">
        <v>68</v>
      </c>
    </row>
    <row r="8391" spans="1:9" x14ac:dyDescent="0.2">
      <c r="A8391" t="s">
        <v>1242</v>
      </c>
      <c r="B8391" t="s">
        <v>6</v>
      </c>
      <c r="C8391">
        <v>7</v>
      </c>
      <c r="D8391" t="s">
        <v>1257</v>
      </c>
      <c r="E8391">
        <v>4023265</v>
      </c>
      <c r="F8391" t="s">
        <v>1605</v>
      </c>
      <c r="G8391" t="s">
        <v>1593</v>
      </c>
      <c r="H8391">
        <v>32</v>
      </c>
      <c r="I8391">
        <v>51</v>
      </c>
    </row>
    <row r="8392" spans="1:9" x14ac:dyDescent="0.2">
      <c r="A8392" t="s">
        <v>1242</v>
      </c>
      <c r="B8392" t="s">
        <v>6</v>
      </c>
      <c r="C8392">
        <v>7</v>
      </c>
      <c r="D8392" t="s">
        <v>1257</v>
      </c>
      <c r="E8392">
        <v>4023265</v>
      </c>
      <c r="F8392" t="s">
        <v>1605</v>
      </c>
      <c r="G8392" t="s">
        <v>1594</v>
      </c>
      <c r="H8392">
        <v>43</v>
      </c>
      <c r="I8392">
        <v>51</v>
      </c>
    </row>
    <row r="8393" spans="1:9" x14ac:dyDescent="0.2">
      <c r="A8393" t="s">
        <v>1242</v>
      </c>
      <c r="B8393" t="s">
        <v>6</v>
      </c>
      <c r="C8393">
        <v>7</v>
      </c>
      <c r="D8393" t="s">
        <v>1257</v>
      </c>
      <c r="E8393">
        <v>4023265</v>
      </c>
      <c r="F8393" t="s">
        <v>1605</v>
      </c>
      <c r="G8393" t="s">
        <v>1595</v>
      </c>
      <c r="H8393">
        <v>14</v>
      </c>
      <c r="I8393">
        <v>68</v>
      </c>
    </row>
    <row r="8394" spans="1:9" x14ac:dyDescent="0.2">
      <c r="A8394" t="s">
        <v>1242</v>
      </c>
      <c r="B8394" t="s">
        <v>6</v>
      </c>
      <c r="C8394">
        <v>7</v>
      </c>
      <c r="D8394" t="s">
        <v>1257</v>
      </c>
      <c r="E8394">
        <v>4023265</v>
      </c>
      <c r="F8394" t="s">
        <v>1605</v>
      </c>
      <c r="G8394" t="s">
        <v>1596</v>
      </c>
      <c r="H8394">
        <v>28</v>
      </c>
      <c r="I8394">
        <v>51</v>
      </c>
    </row>
    <row r="8395" spans="1:9" x14ac:dyDescent="0.2">
      <c r="A8395" t="s">
        <v>1242</v>
      </c>
      <c r="B8395" t="s">
        <v>6</v>
      </c>
      <c r="C8395">
        <v>7</v>
      </c>
      <c r="D8395" t="s">
        <v>1257</v>
      </c>
      <c r="E8395">
        <v>4023265</v>
      </c>
      <c r="F8395" t="s">
        <v>1605</v>
      </c>
      <c r="G8395" t="s">
        <v>1597</v>
      </c>
      <c r="H8395">
        <v>23</v>
      </c>
      <c r="I8395">
        <v>51</v>
      </c>
    </row>
    <row r="8396" spans="1:9" x14ac:dyDescent="0.2">
      <c r="A8396" t="s">
        <v>1242</v>
      </c>
      <c r="B8396" t="s">
        <v>6</v>
      </c>
      <c r="C8396">
        <v>7</v>
      </c>
      <c r="D8396" t="s">
        <v>1257</v>
      </c>
      <c r="E8396">
        <v>4023265</v>
      </c>
      <c r="F8396" t="s">
        <v>1605</v>
      </c>
      <c r="G8396" t="s">
        <v>1598</v>
      </c>
      <c r="H8396">
        <v>47</v>
      </c>
      <c r="I8396">
        <v>68</v>
      </c>
    </row>
    <row r="8397" spans="1:9" x14ac:dyDescent="0.2">
      <c r="A8397" t="s">
        <v>1242</v>
      </c>
      <c r="B8397" t="s">
        <v>6</v>
      </c>
      <c r="C8397">
        <v>7</v>
      </c>
      <c r="D8397" t="s">
        <v>1257</v>
      </c>
      <c r="E8397">
        <v>4023265</v>
      </c>
      <c r="F8397" t="s">
        <v>1605</v>
      </c>
      <c r="G8397" t="s">
        <v>1599</v>
      </c>
      <c r="H8397">
        <v>23</v>
      </c>
      <c r="I8397">
        <v>68</v>
      </c>
    </row>
    <row r="8398" spans="1:9" x14ac:dyDescent="0.2">
      <c r="A8398" t="s">
        <v>1242</v>
      </c>
      <c r="B8398" t="s">
        <v>6</v>
      </c>
      <c r="C8398">
        <v>7</v>
      </c>
      <c r="D8398" t="s">
        <v>1257</v>
      </c>
      <c r="E8398">
        <v>4023295</v>
      </c>
      <c r="F8398" t="s">
        <v>1606</v>
      </c>
      <c r="G8398" t="s">
        <v>1590</v>
      </c>
      <c r="H8398">
        <v>39</v>
      </c>
      <c r="I8398">
        <v>96</v>
      </c>
    </row>
    <row r="8399" spans="1:9" x14ac:dyDescent="0.2">
      <c r="A8399" t="s">
        <v>1242</v>
      </c>
      <c r="B8399" t="s">
        <v>6</v>
      </c>
      <c r="C8399">
        <v>7</v>
      </c>
      <c r="D8399" t="s">
        <v>1257</v>
      </c>
      <c r="E8399">
        <v>4023295</v>
      </c>
      <c r="F8399" t="s">
        <v>1606</v>
      </c>
      <c r="G8399" t="s">
        <v>1591</v>
      </c>
      <c r="H8399">
        <v>21</v>
      </c>
      <c r="I8399">
        <v>72</v>
      </c>
    </row>
    <row r="8400" spans="1:9" x14ac:dyDescent="0.2">
      <c r="A8400" t="s">
        <v>1242</v>
      </c>
      <c r="B8400" t="s">
        <v>6</v>
      </c>
      <c r="C8400">
        <v>7</v>
      </c>
      <c r="D8400" t="s">
        <v>1257</v>
      </c>
      <c r="E8400">
        <v>4023295</v>
      </c>
      <c r="F8400" t="s">
        <v>1606</v>
      </c>
      <c r="G8400" t="s">
        <v>1592</v>
      </c>
      <c r="H8400">
        <v>61</v>
      </c>
      <c r="I8400">
        <v>96</v>
      </c>
    </row>
    <row r="8401" spans="1:9" x14ac:dyDescent="0.2">
      <c r="A8401" t="s">
        <v>1242</v>
      </c>
      <c r="B8401" t="s">
        <v>6</v>
      </c>
      <c r="C8401">
        <v>7</v>
      </c>
      <c r="D8401" t="s">
        <v>1257</v>
      </c>
      <c r="E8401">
        <v>4023295</v>
      </c>
      <c r="F8401" t="s">
        <v>1606</v>
      </c>
      <c r="G8401" t="s">
        <v>1593</v>
      </c>
      <c r="H8401">
        <v>51</v>
      </c>
      <c r="I8401">
        <v>72</v>
      </c>
    </row>
    <row r="8402" spans="1:9" x14ac:dyDescent="0.2">
      <c r="A8402" t="s">
        <v>1242</v>
      </c>
      <c r="B8402" t="s">
        <v>6</v>
      </c>
      <c r="C8402">
        <v>7</v>
      </c>
      <c r="D8402" t="s">
        <v>1257</v>
      </c>
      <c r="E8402">
        <v>4023295</v>
      </c>
      <c r="F8402" t="s">
        <v>1606</v>
      </c>
      <c r="G8402" t="s">
        <v>1594</v>
      </c>
      <c r="H8402">
        <v>70</v>
      </c>
      <c r="I8402">
        <v>72</v>
      </c>
    </row>
    <row r="8403" spans="1:9" x14ac:dyDescent="0.2">
      <c r="A8403" t="s">
        <v>1242</v>
      </c>
      <c r="B8403" t="s">
        <v>6</v>
      </c>
      <c r="C8403">
        <v>7</v>
      </c>
      <c r="D8403" t="s">
        <v>1257</v>
      </c>
      <c r="E8403">
        <v>4023295</v>
      </c>
      <c r="F8403" t="s">
        <v>1606</v>
      </c>
      <c r="G8403" t="s">
        <v>1595</v>
      </c>
      <c r="H8403">
        <v>41</v>
      </c>
      <c r="I8403">
        <v>96</v>
      </c>
    </row>
    <row r="8404" spans="1:9" x14ac:dyDescent="0.2">
      <c r="A8404" t="s">
        <v>1242</v>
      </c>
      <c r="B8404" t="s">
        <v>6</v>
      </c>
      <c r="C8404">
        <v>7</v>
      </c>
      <c r="D8404" t="s">
        <v>1257</v>
      </c>
      <c r="E8404">
        <v>4023295</v>
      </c>
      <c r="F8404" t="s">
        <v>1606</v>
      </c>
      <c r="G8404" t="s">
        <v>1596</v>
      </c>
      <c r="H8404">
        <v>51</v>
      </c>
      <c r="I8404">
        <v>72</v>
      </c>
    </row>
    <row r="8405" spans="1:9" x14ac:dyDescent="0.2">
      <c r="A8405" t="s">
        <v>1242</v>
      </c>
      <c r="B8405" t="s">
        <v>6</v>
      </c>
      <c r="C8405">
        <v>7</v>
      </c>
      <c r="D8405" t="s">
        <v>1257</v>
      </c>
      <c r="E8405">
        <v>4023295</v>
      </c>
      <c r="F8405" t="s">
        <v>1606</v>
      </c>
      <c r="G8405" t="s">
        <v>1597</v>
      </c>
      <c r="H8405">
        <v>47</v>
      </c>
      <c r="I8405">
        <v>72</v>
      </c>
    </row>
    <row r="8406" spans="1:9" x14ac:dyDescent="0.2">
      <c r="A8406" t="s">
        <v>1242</v>
      </c>
      <c r="B8406" t="s">
        <v>6</v>
      </c>
      <c r="C8406">
        <v>7</v>
      </c>
      <c r="D8406" t="s">
        <v>1257</v>
      </c>
      <c r="E8406">
        <v>4023295</v>
      </c>
      <c r="F8406" t="s">
        <v>1606</v>
      </c>
      <c r="G8406" t="s">
        <v>1598</v>
      </c>
      <c r="H8406">
        <v>82</v>
      </c>
      <c r="I8406">
        <v>96</v>
      </c>
    </row>
    <row r="8407" spans="1:9" x14ac:dyDescent="0.2">
      <c r="A8407" t="s">
        <v>1242</v>
      </c>
      <c r="B8407" t="s">
        <v>6</v>
      </c>
      <c r="C8407">
        <v>7</v>
      </c>
      <c r="D8407" t="s">
        <v>1257</v>
      </c>
      <c r="E8407">
        <v>4023295</v>
      </c>
      <c r="F8407" t="s">
        <v>1606</v>
      </c>
      <c r="G8407" t="s">
        <v>1599</v>
      </c>
      <c r="H8407">
        <v>45</v>
      </c>
      <c r="I8407">
        <v>96</v>
      </c>
    </row>
    <row r="8408" spans="1:9" x14ac:dyDescent="0.2">
      <c r="A8408" t="s">
        <v>1242</v>
      </c>
      <c r="B8408" t="s">
        <v>6</v>
      </c>
      <c r="C8408">
        <v>7</v>
      </c>
      <c r="D8408" t="s">
        <v>1257</v>
      </c>
      <c r="E8408">
        <v>4023459</v>
      </c>
      <c r="F8408" t="s">
        <v>1607</v>
      </c>
      <c r="G8408" t="s">
        <v>1590</v>
      </c>
      <c r="H8408">
        <v>17</v>
      </c>
      <c r="I8408">
        <v>80</v>
      </c>
    </row>
    <row r="8409" spans="1:9" x14ac:dyDescent="0.2">
      <c r="A8409" t="s">
        <v>1242</v>
      </c>
      <c r="B8409" t="s">
        <v>6</v>
      </c>
      <c r="C8409">
        <v>7</v>
      </c>
      <c r="D8409" t="s">
        <v>1257</v>
      </c>
      <c r="E8409">
        <v>4023459</v>
      </c>
      <c r="F8409" t="s">
        <v>1607</v>
      </c>
      <c r="G8409" t="s">
        <v>1591</v>
      </c>
      <c r="H8409">
        <v>10</v>
      </c>
      <c r="I8409">
        <v>60</v>
      </c>
    </row>
    <row r="8410" spans="1:9" x14ac:dyDescent="0.2">
      <c r="A8410" t="s">
        <v>1242</v>
      </c>
      <c r="B8410" t="s">
        <v>6</v>
      </c>
      <c r="C8410">
        <v>7</v>
      </c>
      <c r="D8410" t="s">
        <v>1257</v>
      </c>
      <c r="E8410">
        <v>4023459</v>
      </c>
      <c r="F8410" t="s">
        <v>1607</v>
      </c>
      <c r="G8410" t="s">
        <v>1592</v>
      </c>
      <c r="H8410">
        <v>18</v>
      </c>
      <c r="I8410">
        <v>80</v>
      </c>
    </row>
    <row r="8411" spans="1:9" x14ac:dyDescent="0.2">
      <c r="A8411" t="s">
        <v>1242</v>
      </c>
      <c r="B8411" t="s">
        <v>6</v>
      </c>
      <c r="C8411">
        <v>7</v>
      </c>
      <c r="D8411" t="s">
        <v>1257</v>
      </c>
      <c r="E8411">
        <v>4023459</v>
      </c>
      <c r="F8411" t="s">
        <v>1607</v>
      </c>
      <c r="G8411" t="s">
        <v>1593</v>
      </c>
      <c r="H8411">
        <v>16</v>
      </c>
      <c r="I8411">
        <v>60</v>
      </c>
    </row>
    <row r="8412" spans="1:9" x14ac:dyDescent="0.2">
      <c r="A8412" t="s">
        <v>1242</v>
      </c>
      <c r="B8412" t="s">
        <v>6</v>
      </c>
      <c r="C8412">
        <v>7</v>
      </c>
      <c r="D8412" t="s">
        <v>1257</v>
      </c>
      <c r="E8412">
        <v>4023459</v>
      </c>
      <c r="F8412" t="s">
        <v>1607</v>
      </c>
      <c r="G8412" t="s">
        <v>1594</v>
      </c>
      <c r="H8412">
        <v>35</v>
      </c>
      <c r="I8412">
        <v>60</v>
      </c>
    </row>
    <row r="8413" spans="1:9" x14ac:dyDescent="0.2">
      <c r="A8413" t="s">
        <v>1242</v>
      </c>
      <c r="B8413" t="s">
        <v>6</v>
      </c>
      <c r="C8413">
        <v>7</v>
      </c>
      <c r="D8413" t="s">
        <v>1257</v>
      </c>
      <c r="E8413">
        <v>4023459</v>
      </c>
      <c r="F8413" t="s">
        <v>1607</v>
      </c>
      <c r="G8413" t="s">
        <v>1595</v>
      </c>
      <c r="H8413">
        <v>17</v>
      </c>
      <c r="I8413">
        <v>80</v>
      </c>
    </row>
    <row r="8414" spans="1:9" x14ac:dyDescent="0.2">
      <c r="A8414" t="s">
        <v>1242</v>
      </c>
      <c r="B8414" t="s">
        <v>6</v>
      </c>
      <c r="C8414">
        <v>7</v>
      </c>
      <c r="D8414" t="s">
        <v>1257</v>
      </c>
      <c r="E8414">
        <v>4023459</v>
      </c>
      <c r="F8414" t="s">
        <v>1607</v>
      </c>
      <c r="G8414" t="s">
        <v>1596</v>
      </c>
      <c r="H8414">
        <v>24</v>
      </c>
      <c r="I8414">
        <v>60</v>
      </c>
    </row>
    <row r="8415" spans="1:9" x14ac:dyDescent="0.2">
      <c r="A8415" t="s">
        <v>1242</v>
      </c>
      <c r="B8415" t="s">
        <v>6</v>
      </c>
      <c r="C8415">
        <v>7</v>
      </c>
      <c r="D8415" t="s">
        <v>1257</v>
      </c>
      <c r="E8415">
        <v>4023459</v>
      </c>
      <c r="F8415" t="s">
        <v>1607</v>
      </c>
      <c r="G8415" t="s">
        <v>1597</v>
      </c>
      <c r="H8415">
        <v>18</v>
      </c>
      <c r="I8415">
        <v>60</v>
      </c>
    </row>
    <row r="8416" spans="1:9" x14ac:dyDescent="0.2">
      <c r="A8416" t="s">
        <v>1242</v>
      </c>
      <c r="B8416" t="s">
        <v>6</v>
      </c>
      <c r="C8416">
        <v>7</v>
      </c>
      <c r="D8416" t="s">
        <v>1257</v>
      </c>
      <c r="E8416">
        <v>4023459</v>
      </c>
      <c r="F8416" t="s">
        <v>1607</v>
      </c>
      <c r="G8416" t="s">
        <v>1598</v>
      </c>
      <c r="H8416">
        <v>33</v>
      </c>
      <c r="I8416">
        <v>80</v>
      </c>
    </row>
    <row r="8417" spans="1:9" x14ac:dyDescent="0.2">
      <c r="A8417" t="s">
        <v>1242</v>
      </c>
      <c r="B8417" t="s">
        <v>6</v>
      </c>
      <c r="C8417">
        <v>7</v>
      </c>
      <c r="D8417" t="s">
        <v>1257</v>
      </c>
      <c r="E8417">
        <v>4023459</v>
      </c>
      <c r="F8417" t="s">
        <v>1607</v>
      </c>
      <c r="G8417" t="s">
        <v>1599</v>
      </c>
      <c r="H8417">
        <v>22</v>
      </c>
      <c r="I8417">
        <v>80</v>
      </c>
    </row>
    <row r="8418" spans="1:9" x14ac:dyDescent="0.2">
      <c r="A8418" t="s">
        <v>1242</v>
      </c>
      <c r="B8418" t="s">
        <v>6</v>
      </c>
      <c r="C8418">
        <v>7</v>
      </c>
      <c r="D8418" t="s">
        <v>1257</v>
      </c>
      <c r="E8418">
        <v>4023484</v>
      </c>
      <c r="F8418" t="s">
        <v>1589</v>
      </c>
      <c r="G8418" t="s">
        <v>1590</v>
      </c>
      <c r="H8418">
        <v>22</v>
      </c>
      <c r="I8418">
        <v>88</v>
      </c>
    </row>
    <row r="8419" spans="1:9" x14ac:dyDescent="0.2">
      <c r="A8419" t="s">
        <v>1242</v>
      </c>
      <c r="B8419" t="s">
        <v>6</v>
      </c>
      <c r="C8419">
        <v>7</v>
      </c>
      <c r="D8419" t="s">
        <v>1257</v>
      </c>
      <c r="E8419">
        <v>4023484</v>
      </c>
      <c r="F8419" t="s">
        <v>1589</v>
      </c>
      <c r="G8419" t="s">
        <v>1591</v>
      </c>
      <c r="H8419">
        <v>24</v>
      </c>
      <c r="I8419">
        <v>66</v>
      </c>
    </row>
    <row r="8420" spans="1:9" x14ac:dyDescent="0.2">
      <c r="A8420" t="s">
        <v>1242</v>
      </c>
      <c r="B8420" t="s">
        <v>6</v>
      </c>
      <c r="C8420">
        <v>7</v>
      </c>
      <c r="D8420" t="s">
        <v>1257</v>
      </c>
      <c r="E8420">
        <v>4023484</v>
      </c>
      <c r="F8420" t="s">
        <v>1589</v>
      </c>
      <c r="G8420" t="s">
        <v>1592</v>
      </c>
      <c r="H8420">
        <v>26</v>
      </c>
      <c r="I8420">
        <v>88</v>
      </c>
    </row>
    <row r="8421" spans="1:9" x14ac:dyDescent="0.2">
      <c r="A8421" t="s">
        <v>1242</v>
      </c>
      <c r="B8421" t="s">
        <v>6</v>
      </c>
      <c r="C8421">
        <v>7</v>
      </c>
      <c r="D8421" t="s">
        <v>1257</v>
      </c>
      <c r="E8421">
        <v>4023484</v>
      </c>
      <c r="F8421" t="s">
        <v>1589</v>
      </c>
      <c r="G8421" t="s">
        <v>1593</v>
      </c>
      <c r="H8421">
        <v>19</v>
      </c>
      <c r="I8421">
        <v>66</v>
      </c>
    </row>
    <row r="8422" spans="1:9" x14ac:dyDescent="0.2">
      <c r="A8422" t="s">
        <v>1242</v>
      </c>
      <c r="B8422" t="s">
        <v>6</v>
      </c>
      <c r="C8422">
        <v>7</v>
      </c>
      <c r="D8422" t="s">
        <v>1257</v>
      </c>
      <c r="E8422">
        <v>4023484</v>
      </c>
      <c r="F8422" t="s">
        <v>1589</v>
      </c>
      <c r="G8422" t="s">
        <v>1594</v>
      </c>
      <c r="H8422">
        <v>44</v>
      </c>
      <c r="I8422">
        <v>66</v>
      </c>
    </row>
    <row r="8423" spans="1:9" x14ac:dyDescent="0.2">
      <c r="A8423" t="s">
        <v>1242</v>
      </c>
      <c r="B8423" t="s">
        <v>6</v>
      </c>
      <c r="C8423">
        <v>7</v>
      </c>
      <c r="D8423" t="s">
        <v>1257</v>
      </c>
      <c r="E8423">
        <v>4023484</v>
      </c>
      <c r="F8423" t="s">
        <v>1589</v>
      </c>
      <c r="G8423" t="s">
        <v>1595</v>
      </c>
      <c r="H8423">
        <v>25</v>
      </c>
      <c r="I8423">
        <v>88</v>
      </c>
    </row>
    <row r="8424" spans="1:9" x14ac:dyDescent="0.2">
      <c r="A8424" t="s">
        <v>1242</v>
      </c>
      <c r="B8424" t="s">
        <v>6</v>
      </c>
      <c r="C8424">
        <v>7</v>
      </c>
      <c r="D8424" t="s">
        <v>1257</v>
      </c>
      <c r="E8424">
        <v>4023484</v>
      </c>
      <c r="F8424" t="s">
        <v>1589</v>
      </c>
      <c r="G8424" t="s">
        <v>1596</v>
      </c>
      <c r="H8424">
        <v>30</v>
      </c>
      <c r="I8424">
        <v>66</v>
      </c>
    </row>
    <row r="8425" spans="1:9" x14ac:dyDescent="0.2">
      <c r="A8425" t="s">
        <v>1242</v>
      </c>
      <c r="B8425" t="s">
        <v>6</v>
      </c>
      <c r="C8425">
        <v>7</v>
      </c>
      <c r="D8425" t="s">
        <v>1257</v>
      </c>
      <c r="E8425">
        <v>4023484</v>
      </c>
      <c r="F8425" t="s">
        <v>1589</v>
      </c>
      <c r="G8425" t="s">
        <v>1597</v>
      </c>
      <c r="H8425">
        <v>24</v>
      </c>
      <c r="I8425">
        <v>66</v>
      </c>
    </row>
    <row r="8426" spans="1:9" x14ac:dyDescent="0.2">
      <c r="A8426" t="s">
        <v>1242</v>
      </c>
      <c r="B8426" t="s">
        <v>6</v>
      </c>
      <c r="C8426">
        <v>7</v>
      </c>
      <c r="D8426" t="s">
        <v>1257</v>
      </c>
      <c r="E8426">
        <v>4023484</v>
      </c>
      <c r="F8426" t="s">
        <v>1589</v>
      </c>
      <c r="G8426" t="s">
        <v>1598</v>
      </c>
      <c r="H8426">
        <v>43</v>
      </c>
      <c r="I8426">
        <v>88</v>
      </c>
    </row>
    <row r="8427" spans="1:9" x14ac:dyDescent="0.2">
      <c r="A8427" t="s">
        <v>1242</v>
      </c>
      <c r="B8427" t="s">
        <v>6</v>
      </c>
      <c r="C8427">
        <v>7</v>
      </c>
      <c r="D8427" t="s">
        <v>1257</v>
      </c>
      <c r="E8427">
        <v>4023484</v>
      </c>
      <c r="F8427" t="s">
        <v>1589</v>
      </c>
      <c r="G8427" t="s">
        <v>1599</v>
      </c>
      <c r="H8427">
        <v>35</v>
      </c>
      <c r="I8427">
        <v>88</v>
      </c>
    </row>
    <row r="8428" spans="1:9" x14ac:dyDescent="0.2">
      <c r="A8428" t="s">
        <v>1242</v>
      </c>
      <c r="B8428" t="s">
        <v>6</v>
      </c>
      <c r="C8428">
        <v>7</v>
      </c>
      <c r="D8428" t="s">
        <v>1256</v>
      </c>
      <c r="E8428">
        <v>4456001</v>
      </c>
      <c r="F8428" t="s">
        <v>1589</v>
      </c>
      <c r="G8428" t="s">
        <v>1590</v>
      </c>
      <c r="H8428">
        <v>2</v>
      </c>
      <c r="I8428">
        <v>24</v>
      </c>
    </row>
    <row r="8429" spans="1:9" x14ac:dyDescent="0.2">
      <c r="A8429" t="s">
        <v>1242</v>
      </c>
      <c r="B8429" t="s">
        <v>6</v>
      </c>
      <c r="C8429">
        <v>7</v>
      </c>
      <c r="D8429" t="s">
        <v>1256</v>
      </c>
      <c r="E8429">
        <v>4456001</v>
      </c>
      <c r="F8429" t="s">
        <v>1589</v>
      </c>
      <c r="G8429" t="s">
        <v>1591</v>
      </c>
      <c r="H8429">
        <v>4</v>
      </c>
      <c r="I8429">
        <v>18</v>
      </c>
    </row>
    <row r="8430" spans="1:9" x14ac:dyDescent="0.2">
      <c r="A8430" t="s">
        <v>1242</v>
      </c>
      <c r="B8430" t="s">
        <v>6</v>
      </c>
      <c r="C8430">
        <v>7</v>
      </c>
      <c r="D8430" t="s">
        <v>1256</v>
      </c>
      <c r="E8430">
        <v>4456001</v>
      </c>
      <c r="F8430" t="s">
        <v>1589</v>
      </c>
      <c r="G8430" t="s">
        <v>1592</v>
      </c>
      <c r="H8430">
        <v>5</v>
      </c>
      <c r="I8430">
        <v>24</v>
      </c>
    </row>
    <row r="8431" spans="1:9" x14ac:dyDescent="0.2">
      <c r="A8431" t="s">
        <v>1242</v>
      </c>
      <c r="B8431" t="s">
        <v>6</v>
      </c>
      <c r="C8431">
        <v>7</v>
      </c>
      <c r="D8431" t="s">
        <v>1256</v>
      </c>
      <c r="E8431">
        <v>4456001</v>
      </c>
      <c r="F8431" t="s">
        <v>1589</v>
      </c>
      <c r="G8431" t="s">
        <v>1593</v>
      </c>
      <c r="H8431">
        <v>2</v>
      </c>
      <c r="I8431">
        <v>18</v>
      </c>
    </row>
    <row r="8432" spans="1:9" x14ac:dyDescent="0.2">
      <c r="A8432" t="s">
        <v>1242</v>
      </c>
      <c r="B8432" t="s">
        <v>6</v>
      </c>
      <c r="C8432">
        <v>7</v>
      </c>
      <c r="D8432" t="s">
        <v>1256</v>
      </c>
      <c r="E8432">
        <v>4456001</v>
      </c>
      <c r="F8432" t="s">
        <v>1589</v>
      </c>
      <c r="G8432" t="s">
        <v>1594</v>
      </c>
      <c r="H8432">
        <v>4</v>
      </c>
      <c r="I8432">
        <v>18</v>
      </c>
    </row>
    <row r="8433" spans="1:9" x14ac:dyDescent="0.2">
      <c r="A8433" t="s">
        <v>1242</v>
      </c>
      <c r="B8433" t="s">
        <v>6</v>
      </c>
      <c r="C8433">
        <v>7</v>
      </c>
      <c r="D8433" t="s">
        <v>1256</v>
      </c>
      <c r="E8433">
        <v>4456001</v>
      </c>
      <c r="F8433" t="s">
        <v>1589</v>
      </c>
      <c r="G8433" t="s">
        <v>1595</v>
      </c>
      <c r="H8433">
        <v>14</v>
      </c>
      <c r="I8433">
        <v>24</v>
      </c>
    </row>
    <row r="8434" spans="1:9" x14ac:dyDescent="0.2">
      <c r="A8434" t="s">
        <v>1242</v>
      </c>
      <c r="B8434" t="s">
        <v>6</v>
      </c>
      <c r="C8434">
        <v>7</v>
      </c>
      <c r="D8434" t="s">
        <v>1256</v>
      </c>
      <c r="E8434">
        <v>4456001</v>
      </c>
      <c r="F8434" t="s">
        <v>1589</v>
      </c>
      <c r="G8434" t="s">
        <v>1596</v>
      </c>
      <c r="H8434">
        <v>15</v>
      </c>
      <c r="I8434">
        <v>18</v>
      </c>
    </row>
    <row r="8435" spans="1:9" x14ac:dyDescent="0.2">
      <c r="A8435" t="s">
        <v>1242</v>
      </c>
      <c r="B8435" t="s">
        <v>6</v>
      </c>
      <c r="C8435">
        <v>7</v>
      </c>
      <c r="D8435" t="s">
        <v>1256</v>
      </c>
      <c r="E8435">
        <v>4456001</v>
      </c>
      <c r="F8435" t="s">
        <v>1589</v>
      </c>
      <c r="G8435" t="s">
        <v>1597</v>
      </c>
      <c r="H8435">
        <v>4</v>
      </c>
      <c r="I8435">
        <v>18</v>
      </c>
    </row>
    <row r="8436" spans="1:9" x14ac:dyDescent="0.2">
      <c r="A8436" t="s">
        <v>1242</v>
      </c>
      <c r="B8436" t="s">
        <v>6</v>
      </c>
      <c r="C8436">
        <v>7</v>
      </c>
      <c r="D8436" t="s">
        <v>1256</v>
      </c>
      <c r="E8436">
        <v>4456001</v>
      </c>
      <c r="F8436" t="s">
        <v>1589</v>
      </c>
      <c r="G8436" t="s">
        <v>1598</v>
      </c>
      <c r="H8436">
        <v>4</v>
      </c>
      <c r="I8436">
        <v>24</v>
      </c>
    </row>
    <row r="8437" spans="1:9" x14ac:dyDescent="0.2">
      <c r="A8437" t="s">
        <v>1242</v>
      </c>
      <c r="B8437" t="s">
        <v>6</v>
      </c>
      <c r="C8437">
        <v>7</v>
      </c>
      <c r="D8437" t="s">
        <v>1256</v>
      </c>
      <c r="E8437">
        <v>4456001</v>
      </c>
      <c r="F8437" t="s">
        <v>1589</v>
      </c>
      <c r="G8437" t="s">
        <v>1599</v>
      </c>
      <c r="H8437">
        <v>3</v>
      </c>
      <c r="I8437">
        <v>24</v>
      </c>
    </row>
    <row r="8438" spans="1:9" x14ac:dyDescent="0.2">
      <c r="A8438" t="s">
        <v>1242</v>
      </c>
      <c r="B8438" t="s">
        <v>6</v>
      </c>
      <c r="C8438">
        <v>7</v>
      </c>
      <c r="D8438" t="s">
        <v>1256</v>
      </c>
      <c r="E8438">
        <v>4456002</v>
      </c>
      <c r="F8438" t="s">
        <v>1600</v>
      </c>
      <c r="G8438" t="s">
        <v>1590</v>
      </c>
      <c r="H8438">
        <v>4</v>
      </c>
      <c r="I8438">
        <v>20</v>
      </c>
    </row>
    <row r="8439" spans="1:9" x14ac:dyDescent="0.2">
      <c r="A8439" t="s">
        <v>1242</v>
      </c>
      <c r="B8439" t="s">
        <v>6</v>
      </c>
      <c r="C8439">
        <v>7</v>
      </c>
      <c r="D8439" t="s">
        <v>1256</v>
      </c>
      <c r="E8439">
        <v>4456002</v>
      </c>
      <c r="F8439" t="s">
        <v>1600</v>
      </c>
      <c r="G8439" t="s">
        <v>1591</v>
      </c>
      <c r="H8439">
        <v>1</v>
      </c>
      <c r="I8439">
        <v>15</v>
      </c>
    </row>
    <row r="8440" spans="1:9" x14ac:dyDescent="0.2">
      <c r="A8440" t="s">
        <v>1242</v>
      </c>
      <c r="B8440" t="s">
        <v>6</v>
      </c>
      <c r="C8440">
        <v>7</v>
      </c>
      <c r="D8440" t="s">
        <v>1256</v>
      </c>
      <c r="E8440">
        <v>4456002</v>
      </c>
      <c r="F8440" t="s">
        <v>1600</v>
      </c>
      <c r="G8440" t="s">
        <v>1592</v>
      </c>
      <c r="H8440">
        <v>3</v>
      </c>
      <c r="I8440">
        <v>20</v>
      </c>
    </row>
    <row r="8441" spans="1:9" x14ac:dyDescent="0.2">
      <c r="A8441" t="s">
        <v>1242</v>
      </c>
      <c r="B8441" t="s">
        <v>6</v>
      </c>
      <c r="C8441">
        <v>7</v>
      </c>
      <c r="D8441" t="s">
        <v>1256</v>
      </c>
      <c r="E8441">
        <v>4456002</v>
      </c>
      <c r="F8441" t="s">
        <v>1600</v>
      </c>
      <c r="G8441" t="s">
        <v>1593</v>
      </c>
      <c r="H8441">
        <v>2</v>
      </c>
      <c r="I8441">
        <v>15</v>
      </c>
    </row>
    <row r="8442" spans="1:9" x14ac:dyDescent="0.2">
      <c r="A8442" t="s">
        <v>1242</v>
      </c>
      <c r="B8442" t="s">
        <v>6</v>
      </c>
      <c r="C8442">
        <v>7</v>
      </c>
      <c r="D8442" t="s">
        <v>1256</v>
      </c>
      <c r="E8442">
        <v>4456002</v>
      </c>
      <c r="F8442" t="s">
        <v>1600</v>
      </c>
      <c r="G8442" t="s">
        <v>1594</v>
      </c>
      <c r="H8442">
        <v>4</v>
      </c>
      <c r="I8442">
        <v>15</v>
      </c>
    </row>
    <row r="8443" spans="1:9" x14ac:dyDescent="0.2">
      <c r="A8443" t="s">
        <v>1242</v>
      </c>
      <c r="B8443" t="s">
        <v>6</v>
      </c>
      <c r="C8443">
        <v>7</v>
      </c>
      <c r="D8443" t="s">
        <v>1256</v>
      </c>
      <c r="E8443">
        <v>4456002</v>
      </c>
      <c r="F8443" t="s">
        <v>1600</v>
      </c>
      <c r="G8443" t="s">
        <v>1595</v>
      </c>
      <c r="H8443">
        <v>10</v>
      </c>
      <c r="I8443">
        <v>20</v>
      </c>
    </row>
    <row r="8444" spans="1:9" x14ac:dyDescent="0.2">
      <c r="A8444" t="s">
        <v>1242</v>
      </c>
      <c r="B8444" t="s">
        <v>6</v>
      </c>
      <c r="C8444">
        <v>7</v>
      </c>
      <c r="D8444" t="s">
        <v>1256</v>
      </c>
      <c r="E8444">
        <v>4456002</v>
      </c>
      <c r="F8444" t="s">
        <v>1600</v>
      </c>
      <c r="G8444" t="s">
        <v>1596</v>
      </c>
      <c r="H8444">
        <v>13</v>
      </c>
      <c r="I8444">
        <v>15</v>
      </c>
    </row>
    <row r="8445" spans="1:9" x14ac:dyDescent="0.2">
      <c r="A8445" t="s">
        <v>1242</v>
      </c>
      <c r="B8445" t="s">
        <v>6</v>
      </c>
      <c r="C8445">
        <v>7</v>
      </c>
      <c r="D8445" t="s">
        <v>1256</v>
      </c>
      <c r="E8445">
        <v>4456002</v>
      </c>
      <c r="F8445" t="s">
        <v>1600</v>
      </c>
      <c r="G8445" t="s">
        <v>1597</v>
      </c>
      <c r="H8445">
        <v>2</v>
      </c>
      <c r="I8445">
        <v>15</v>
      </c>
    </row>
    <row r="8446" spans="1:9" x14ac:dyDescent="0.2">
      <c r="A8446" t="s">
        <v>1242</v>
      </c>
      <c r="B8446" t="s">
        <v>6</v>
      </c>
      <c r="C8446">
        <v>7</v>
      </c>
      <c r="D8446" t="s">
        <v>1256</v>
      </c>
      <c r="E8446">
        <v>4456002</v>
      </c>
      <c r="F8446" t="s">
        <v>1600</v>
      </c>
      <c r="G8446" t="s">
        <v>1598</v>
      </c>
      <c r="H8446">
        <v>4</v>
      </c>
      <c r="I8446">
        <v>20</v>
      </c>
    </row>
    <row r="8447" spans="1:9" x14ac:dyDescent="0.2">
      <c r="A8447" t="s">
        <v>1242</v>
      </c>
      <c r="B8447" t="s">
        <v>6</v>
      </c>
      <c r="C8447">
        <v>7</v>
      </c>
      <c r="D8447" t="s">
        <v>1256</v>
      </c>
      <c r="E8447">
        <v>4456002</v>
      </c>
      <c r="F8447" t="s">
        <v>1600</v>
      </c>
      <c r="G8447" t="s">
        <v>1599</v>
      </c>
      <c r="H8447">
        <v>6</v>
      </c>
      <c r="I8447">
        <v>20</v>
      </c>
    </row>
    <row r="8448" spans="1:9" x14ac:dyDescent="0.2">
      <c r="A8448" t="s">
        <v>1242</v>
      </c>
      <c r="B8448" t="s">
        <v>6</v>
      </c>
      <c r="C8448">
        <v>7</v>
      </c>
      <c r="D8448" t="s">
        <v>1256</v>
      </c>
      <c r="E8448">
        <v>4023070</v>
      </c>
      <c r="F8448" t="s">
        <v>1601</v>
      </c>
      <c r="G8448" t="s">
        <v>1590</v>
      </c>
      <c r="H8448">
        <v>35</v>
      </c>
      <c r="I8448">
        <v>64</v>
      </c>
    </row>
    <row r="8449" spans="1:9" x14ac:dyDescent="0.2">
      <c r="A8449" t="s">
        <v>1242</v>
      </c>
      <c r="B8449" t="s">
        <v>6</v>
      </c>
      <c r="C8449">
        <v>7</v>
      </c>
      <c r="D8449" t="s">
        <v>1256</v>
      </c>
      <c r="E8449">
        <v>4023070</v>
      </c>
      <c r="F8449" t="s">
        <v>1601</v>
      </c>
      <c r="G8449" t="s">
        <v>1591</v>
      </c>
      <c r="H8449">
        <v>13</v>
      </c>
      <c r="I8449">
        <v>48</v>
      </c>
    </row>
    <row r="8450" spans="1:9" x14ac:dyDescent="0.2">
      <c r="A8450" t="s">
        <v>1242</v>
      </c>
      <c r="B8450" t="s">
        <v>6</v>
      </c>
      <c r="C8450">
        <v>7</v>
      </c>
      <c r="D8450" t="s">
        <v>1256</v>
      </c>
      <c r="E8450">
        <v>4023070</v>
      </c>
      <c r="F8450" t="s">
        <v>1601</v>
      </c>
      <c r="G8450" t="s">
        <v>1592</v>
      </c>
      <c r="H8450">
        <v>32</v>
      </c>
      <c r="I8450">
        <v>64</v>
      </c>
    </row>
    <row r="8451" spans="1:9" x14ac:dyDescent="0.2">
      <c r="A8451" t="s">
        <v>1242</v>
      </c>
      <c r="B8451" t="s">
        <v>6</v>
      </c>
      <c r="C8451">
        <v>7</v>
      </c>
      <c r="D8451" t="s">
        <v>1256</v>
      </c>
      <c r="E8451">
        <v>4023070</v>
      </c>
      <c r="F8451" t="s">
        <v>1601</v>
      </c>
      <c r="G8451" t="s">
        <v>1593</v>
      </c>
      <c r="H8451">
        <v>29</v>
      </c>
      <c r="I8451">
        <v>48</v>
      </c>
    </row>
    <row r="8452" spans="1:9" x14ac:dyDescent="0.2">
      <c r="A8452" t="s">
        <v>1242</v>
      </c>
      <c r="B8452" t="s">
        <v>6</v>
      </c>
      <c r="C8452">
        <v>7</v>
      </c>
      <c r="D8452" t="s">
        <v>1256</v>
      </c>
      <c r="E8452">
        <v>4023070</v>
      </c>
      <c r="F8452" t="s">
        <v>1601</v>
      </c>
      <c r="G8452" t="s">
        <v>1594</v>
      </c>
      <c r="H8452">
        <v>38</v>
      </c>
      <c r="I8452">
        <v>48</v>
      </c>
    </row>
    <row r="8453" spans="1:9" x14ac:dyDescent="0.2">
      <c r="A8453" t="s">
        <v>1242</v>
      </c>
      <c r="B8453" t="s">
        <v>6</v>
      </c>
      <c r="C8453">
        <v>7</v>
      </c>
      <c r="D8453" t="s">
        <v>1256</v>
      </c>
      <c r="E8453">
        <v>4023070</v>
      </c>
      <c r="F8453" t="s">
        <v>1601</v>
      </c>
      <c r="G8453" t="s">
        <v>1595</v>
      </c>
      <c r="H8453">
        <v>59</v>
      </c>
      <c r="I8453">
        <v>64</v>
      </c>
    </row>
    <row r="8454" spans="1:9" x14ac:dyDescent="0.2">
      <c r="A8454" t="s">
        <v>1242</v>
      </c>
      <c r="B8454" t="s">
        <v>6</v>
      </c>
      <c r="C8454">
        <v>7</v>
      </c>
      <c r="D8454" t="s">
        <v>1256</v>
      </c>
      <c r="E8454">
        <v>4023070</v>
      </c>
      <c r="F8454" t="s">
        <v>1601</v>
      </c>
      <c r="G8454" t="s">
        <v>1596</v>
      </c>
      <c r="H8454">
        <v>42</v>
      </c>
      <c r="I8454">
        <v>48</v>
      </c>
    </row>
    <row r="8455" spans="1:9" x14ac:dyDescent="0.2">
      <c r="A8455" t="s">
        <v>1242</v>
      </c>
      <c r="B8455" t="s">
        <v>6</v>
      </c>
      <c r="C8455">
        <v>7</v>
      </c>
      <c r="D8455" t="s">
        <v>1256</v>
      </c>
      <c r="E8455">
        <v>4023070</v>
      </c>
      <c r="F8455" t="s">
        <v>1601</v>
      </c>
      <c r="G8455" t="s">
        <v>1597</v>
      </c>
      <c r="H8455">
        <v>45</v>
      </c>
      <c r="I8455">
        <v>48</v>
      </c>
    </row>
    <row r="8456" spans="1:9" x14ac:dyDescent="0.2">
      <c r="A8456" t="s">
        <v>1242</v>
      </c>
      <c r="B8456" t="s">
        <v>6</v>
      </c>
      <c r="C8456">
        <v>7</v>
      </c>
      <c r="D8456" t="s">
        <v>1256</v>
      </c>
      <c r="E8456">
        <v>4023070</v>
      </c>
      <c r="F8456" t="s">
        <v>1601</v>
      </c>
      <c r="G8456" t="s">
        <v>1598</v>
      </c>
      <c r="H8456">
        <v>39</v>
      </c>
      <c r="I8456">
        <v>64</v>
      </c>
    </row>
    <row r="8457" spans="1:9" x14ac:dyDescent="0.2">
      <c r="A8457" t="s">
        <v>1242</v>
      </c>
      <c r="B8457" t="s">
        <v>6</v>
      </c>
      <c r="C8457">
        <v>7</v>
      </c>
      <c r="D8457" t="s">
        <v>1256</v>
      </c>
      <c r="E8457">
        <v>4023070</v>
      </c>
      <c r="F8457" t="s">
        <v>1601</v>
      </c>
      <c r="G8457" t="s">
        <v>1599</v>
      </c>
      <c r="H8457">
        <v>24</v>
      </c>
      <c r="I8457">
        <v>64</v>
      </c>
    </row>
    <row r="8458" spans="1:9" x14ac:dyDescent="0.2">
      <c r="A8458" t="s">
        <v>1242</v>
      </c>
      <c r="B8458" t="s">
        <v>6</v>
      </c>
      <c r="C8458">
        <v>7</v>
      </c>
      <c r="D8458" t="s">
        <v>1256</v>
      </c>
      <c r="E8458">
        <v>4023152</v>
      </c>
      <c r="F8458" t="s">
        <v>1589</v>
      </c>
      <c r="G8458" t="s">
        <v>1590</v>
      </c>
      <c r="H8458">
        <v>47</v>
      </c>
      <c r="I8458">
        <v>100</v>
      </c>
    </row>
    <row r="8459" spans="1:9" x14ac:dyDescent="0.2">
      <c r="A8459" t="s">
        <v>1242</v>
      </c>
      <c r="B8459" t="s">
        <v>6</v>
      </c>
      <c r="C8459">
        <v>7</v>
      </c>
      <c r="D8459" t="s">
        <v>1256</v>
      </c>
      <c r="E8459">
        <v>4023152</v>
      </c>
      <c r="F8459" t="s">
        <v>1589</v>
      </c>
      <c r="G8459" t="s">
        <v>1591</v>
      </c>
      <c r="H8459">
        <v>13</v>
      </c>
      <c r="I8459">
        <v>75</v>
      </c>
    </row>
    <row r="8460" spans="1:9" x14ac:dyDescent="0.2">
      <c r="A8460" t="s">
        <v>1242</v>
      </c>
      <c r="B8460" t="s">
        <v>6</v>
      </c>
      <c r="C8460">
        <v>7</v>
      </c>
      <c r="D8460" t="s">
        <v>1256</v>
      </c>
      <c r="E8460">
        <v>4023152</v>
      </c>
      <c r="F8460" t="s">
        <v>1589</v>
      </c>
      <c r="G8460" t="s">
        <v>1592</v>
      </c>
      <c r="H8460">
        <v>33</v>
      </c>
      <c r="I8460">
        <v>100</v>
      </c>
    </row>
    <row r="8461" spans="1:9" x14ac:dyDescent="0.2">
      <c r="A8461" t="s">
        <v>1242</v>
      </c>
      <c r="B8461" t="s">
        <v>6</v>
      </c>
      <c r="C8461">
        <v>7</v>
      </c>
      <c r="D8461" t="s">
        <v>1256</v>
      </c>
      <c r="E8461">
        <v>4023152</v>
      </c>
      <c r="F8461" t="s">
        <v>1589</v>
      </c>
      <c r="G8461" t="s">
        <v>1593</v>
      </c>
      <c r="H8461">
        <v>35</v>
      </c>
      <c r="I8461">
        <v>75</v>
      </c>
    </row>
    <row r="8462" spans="1:9" x14ac:dyDescent="0.2">
      <c r="A8462" t="s">
        <v>1242</v>
      </c>
      <c r="B8462" t="s">
        <v>6</v>
      </c>
      <c r="C8462">
        <v>7</v>
      </c>
      <c r="D8462" t="s">
        <v>1256</v>
      </c>
      <c r="E8462">
        <v>4023152</v>
      </c>
      <c r="F8462" t="s">
        <v>1589</v>
      </c>
      <c r="G8462" t="s">
        <v>1594</v>
      </c>
      <c r="H8462">
        <v>57</v>
      </c>
      <c r="I8462">
        <v>75</v>
      </c>
    </row>
    <row r="8463" spans="1:9" x14ac:dyDescent="0.2">
      <c r="A8463" t="s">
        <v>1242</v>
      </c>
      <c r="B8463" t="s">
        <v>6</v>
      </c>
      <c r="C8463">
        <v>7</v>
      </c>
      <c r="D8463" t="s">
        <v>1256</v>
      </c>
      <c r="E8463">
        <v>4023152</v>
      </c>
      <c r="F8463" t="s">
        <v>1589</v>
      </c>
      <c r="G8463" t="s">
        <v>1595</v>
      </c>
      <c r="H8463">
        <v>73</v>
      </c>
      <c r="I8463">
        <v>100</v>
      </c>
    </row>
    <row r="8464" spans="1:9" x14ac:dyDescent="0.2">
      <c r="A8464" t="s">
        <v>1242</v>
      </c>
      <c r="B8464" t="s">
        <v>6</v>
      </c>
      <c r="C8464">
        <v>7</v>
      </c>
      <c r="D8464" t="s">
        <v>1256</v>
      </c>
      <c r="E8464">
        <v>4023152</v>
      </c>
      <c r="F8464" t="s">
        <v>1589</v>
      </c>
      <c r="G8464" t="s">
        <v>1596</v>
      </c>
      <c r="H8464">
        <v>68</v>
      </c>
      <c r="I8464">
        <v>75</v>
      </c>
    </row>
    <row r="8465" spans="1:9" x14ac:dyDescent="0.2">
      <c r="A8465" t="s">
        <v>1242</v>
      </c>
      <c r="B8465" t="s">
        <v>6</v>
      </c>
      <c r="C8465">
        <v>7</v>
      </c>
      <c r="D8465" t="s">
        <v>1256</v>
      </c>
      <c r="E8465">
        <v>4023152</v>
      </c>
      <c r="F8465" t="s">
        <v>1589</v>
      </c>
      <c r="G8465" t="s">
        <v>1597</v>
      </c>
      <c r="H8465">
        <v>55</v>
      </c>
      <c r="I8465">
        <v>75</v>
      </c>
    </row>
    <row r="8466" spans="1:9" x14ac:dyDescent="0.2">
      <c r="A8466" t="s">
        <v>1242</v>
      </c>
      <c r="B8466" t="s">
        <v>6</v>
      </c>
      <c r="C8466">
        <v>7</v>
      </c>
      <c r="D8466" t="s">
        <v>1256</v>
      </c>
      <c r="E8466">
        <v>4023152</v>
      </c>
      <c r="F8466" t="s">
        <v>1589</v>
      </c>
      <c r="G8466" t="s">
        <v>1598</v>
      </c>
      <c r="H8466">
        <v>52</v>
      </c>
      <c r="I8466">
        <v>100</v>
      </c>
    </row>
    <row r="8467" spans="1:9" x14ac:dyDescent="0.2">
      <c r="A8467" t="s">
        <v>1242</v>
      </c>
      <c r="B8467" t="s">
        <v>6</v>
      </c>
      <c r="C8467">
        <v>7</v>
      </c>
      <c r="D8467" t="s">
        <v>1256</v>
      </c>
      <c r="E8467">
        <v>4023152</v>
      </c>
      <c r="F8467" t="s">
        <v>1589</v>
      </c>
      <c r="G8467" t="s">
        <v>1599</v>
      </c>
      <c r="H8467">
        <v>39</v>
      </c>
      <c r="I8467">
        <v>100</v>
      </c>
    </row>
    <row r="8468" spans="1:9" x14ac:dyDescent="0.2">
      <c r="A8468" t="s">
        <v>1242</v>
      </c>
      <c r="B8468" t="s">
        <v>6</v>
      </c>
      <c r="C8468">
        <v>7</v>
      </c>
      <c r="D8468" t="s">
        <v>1256</v>
      </c>
      <c r="E8468">
        <v>4023470</v>
      </c>
      <c r="F8468" t="s">
        <v>1602</v>
      </c>
      <c r="G8468" t="s">
        <v>1590</v>
      </c>
      <c r="H8468">
        <v>34</v>
      </c>
      <c r="I8468">
        <v>112</v>
      </c>
    </row>
    <row r="8469" spans="1:9" x14ac:dyDescent="0.2">
      <c r="A8469" t="s">
        <v>1242</v>
      </c>
      <c r="B8469" t="s">
        <v>6</v>
      </c>
      <c r="C8469">
        <v>7</v>
      </c>
      <c r="D8469" t="s">
        <v>1256</v>
      </c>
      <c r="E8469">
        <v>4023470</v>
      </c>
      <c r="F8469" t="s">
        <v>1602</v>
      </c>
      <c r="G8469" t="s">
        <v>1591</v>
      </c>
      <c r="H8469">
        <v>16</v>
      </c>
      <c r="I8469">
        <v>84</v>
      </c>
    </row>
    <row r="8470" spans="1:9" x14ac:dyDescent="0.2">
      <c r="A8470" t="s">
        <v>1242</v>
      </c>
      <c r="B8470" t="s">
        <v>6</v>
      </c>
      <c r="C8470">
        <v>7</v>
      </c>
      <c r="D8470" t="s">
        <v>1256</v>
      </c>
      <c r="E8470">
        <v>4023470</v>
      </c>
      <c r="F8470" t="s">
        <v>1602</v>
      </c>
      <c r="G8470" t="s">
        <v>1592</v>
      </c>
      <c r="H8470">
        <v>32</v>
      </c>
      <c r="I8470">
        <v>112</v>
      </c>
    </row>
    <row r="8471" spans="1:9" x14ac:dyDescent="0.2">
      <c r="A8471" t="s">
        <v>1242</v>
      </c>
      <c r="B8471" t="s">
        <v>6</v>
      </c>
      <c r="C8471">
        <v>7</v>
      </c>
      <c r="D8471" t="s">
        <v>1256</v>
      </c>
      <c r="E8471">
        <v>4023470</v>
      </c>
      <c r="F8471" t="s">
        <v>1602</v>
      </c>
      <c r="G8471" t="s">
        <v>1593</v>
      </c>
      <c r="H8471">
        <v>24</v>
      </c>
      <c r="I8471">
        <v>84</v>
      </c>
    </row>
    <row r="8472" spans="1:9" x14ac:dyDescent="0.2">
      <c r="A8472" t="s">
        <v>1242</v>
      </c>
      <c r="B8472" t="s">
        <v>6</v>
      </c>
      <c r="C8472">
        <v>7</v>
      </c>
      <c r="D8472" t="s">
        <v>1256</v>
      </c>
      <c r="E8472">
        <v>4023470</v>
      </c>
      <c r="F8472" t="s">
        <v>1602</v>
      </c>
      <c r="G8472" t="s">
        <v>1594</v>
      </c>
      <c r="H8472">
        <v>57</v>
      </c>
      <c r="I8472">
        <v>84</v>
      </c>
    </row>
    <row r="8473" spans="1:9" x14ac:dyDescent="0.2">
      <c r="A8473" t="s">
        <v>1242</v>
      </c>
      <c r="B8473" t="s">
        <v>6</v>
      </c>
      <c r="C8473">
        <v>7</v>
      </c>
      <c r="D8473" t="s">
        <v>1256</v>
      </c>
      <c r="E8473">
        <v>4023470</v>
      </c>
      <c r="F8473" t="s">
        <v>1602</v>
      </c>
      <c r="G8473" t="s">
        <v>1595</v>
      </c>
      <c r="H8473">
        <v>64</v>
      </c>
      <c r="I8473">
        <v>112</v>
      </c>
    </row>
    <row r="8474" spans="1:9" x14ac:dyDescent="0.2">
      <c r="A8474" t="s">
        <v>1242</v>
      </c>
      <c r="B8474" t="s">
        <v>6</v>
      </c>
      <c r="C8474">
        <v>7</v>
      </c>
      <c r="D8474" t="s">
        <v>1256</v>
      </c>
      <c r="E8474">
        <v>4023470</v>
      </c>
      <c r="F8474" t="s">
        <v>1602</v>
      </c>
      <c r="G8474" t="s">
        <v>1596</v>
      </c>
      <c r="H8474">
        <v>71</v>
      </c>
      <c r="I8474">
        <v>84</v>
      </c>
    </row>
    <row r="8475" spans="1:9" x14ac:dyDescent="0.2">
      <c r="A8475" t="s">
        <v>1242</v>
      </c>
      <c r="B8475" t="s">
        <v>6</v>
      </c>
      <c r="C8475">
        <v>7</v>
      </c>
      <c r="D8475" t="s">
        <v>1256</v>
      </c>
      <c r="E8475">
        <v>4023470</v>
      </c>
      <c r="F8475" t="s">
        <v>1602</v>
      </c>
      <c r="G8475" t="s">
        <v>1597</v>
      </c>
      <c r="H8475">
        <v>52</v>
      </c>
      <c r="I8475">
        <v>84</v>
      </c>
    </row>
    <row r="8476" spans="1:9" x14ac:dyDescent="0.2">
      <c r="A8476" t="s">
        <v>1242</v>
      </c>
      <c r="B8476" t="s">
        <v>6</v>
      </c>
      <c r="C8476">
        <v>7</v>
      </c>
      <c r="D8476" t="s">
        <v>1256</v>
      </c>
      <c r="E8476">
        <v>4023470</v>
      </c>
      <c r="F8476" t="s">
        <v>1602</v>
      </c>
      <c r="G8476" t="s">
        <v>1598</v>
      </c>
      <c r="H8476">
        <v>51</v>
      </c>
      <c r="I8476">
        <v>112</v>
      </c>
    </row>
    <row r="8477" spans="1:9" x14ac:dyDescent="0.2">
      <c r="A8477" t="s">
        <v>1242</v>
      </c>
      <c r="B8477" t="s">
        <v>6</v>
      </c>
      <c r="C8477">
        <v>7</v>
      </c>
      <c r="D8477" t="s">
        <v>1256</v>
      </c>
      <c r="E8477">
        <v>4023470</v>
      </c>
      <c r="F8477" t="s">
        <v>1602</v>
      </c>
      <c r="G8477" t="s">
        <v>1599</v>
      </c>
      <c r="H8477">
        <v>26</v>
      </c>
      <c r="I8477">
        <v>112</v>
      </c>
    </row>
    <row r="8478" spans="1:9" x14ac:dyDescent="0.2">
      <c r="A8478" t="s">
        <v>1242</v>
      </c>
      <c r="B8478" t="s">
        <v>6</v>
      </c>
      <c r="C8478">
        <v>7</v>
      </c>
      <c r="D8478" t="s">
        <v>1256</v>
      </c>
      <c r="E8478">
        <v>4023494</v>
      </c>
      <c r="F8478" t="s">
        <v>1603</v>
      </c>
      <c r="G8478" t="s">
        <v>1590</v>
      </c>
      <c r="H8478">
        <v>34</v>
      </c>
      <c r="I8478">
        <v>60</v>
      </c>
    </row>
    <row r="8479" spans="1:9" x14ac:dyDescent="0.2">
      <c r="A8479" t="s">
        <v>1242</v>
      </c>
      <c r="B8479" t="s">
        <v>6</v>
      </c>
      <c r="C8479">
        <v>7</v>
      </c>
      <c r="D8479" t="s">
        <v>1256</v>
      </c>
      <c r="E8479">
        <v>4023494</v>
      </c>
      <c r="F8479" t="s">
        <v>1603</v>
      </c>
      <c r="G8479" t="s">
        <v>1591</v>
      </c>
      <c r="H8479">
        <v>9</v>
      </c>
      <c r="I8479">
        <v>45</v>
      </c>
    </row>
    <row r="8480" spans="1:9" x14ac:dyDescent="0.2">
      <c r="A8480" t="s">
        <v>1242</v>
      </c>
      <c r="B8480" t="s">
        <v>6</v>
      </c>
      <c r="C8480">
        <v>7</v>
      </c>
      <c r="D8480" t="s">
        <v>1256</v>
      </c>
      <c r="E8480">
        <v>4023494</v>
      </c>
      <c r="F8480" t="s">
        <v>1603</v>
      </c>
      <c r="G8480" t="s">
        <v>1592</v>
      </c>
      <c r="H8480">
        <v>30</v>
      </c>
      <c r="I8480">
        <v>60</v>
      </c>
    </row>
    <row r="8481" spans="1:9" x14ac:dyDescent="0.2">
      <c r="A8481" t="s">
        <v>1242</v>
      </c>
      <c r="B8481" t="s">
        <v>6</v>
      </c>
      <c r="C8481">
        <v>7</v>
      </c>
      <c r="D8481" t="s">
        <v>1256</v>
      </c>
      <c r="E8481">
        <v>4023494</v>
      </c>
      <c r="F8481" t="s">
        <v>1603</v>
      </c>
      <c r="G8481" t="s">
        <v>1593</v>
      </c>
      <c r="H8481">
        <v>23</v>
      </c>
      <c r="I8481">
        <v>45</v>
      </c>
    </row>
    <row r="8482" spans="1:9" x14ac:dyDescent="0.2">
      <c r="A8482" t="s">
        <v>1242</v>
      </c>
      <c r="B8482" t="s">
        <v>6</v>
      </c>
      <c r="C8482">
        <v>7</v>
      </c>
      <c r="D8482" t="s">
        <v>1256</v>
      </c>
      <c r="E8482">
        <v>4023494</v>
      </c>
      <c r="F8482" t="s">
        <v>1603</v>
      </c>
      <c r="G8482" t="s">
        <v>1594</v>
      </c>
      <c r="H8482">
        <v>37</v>
      </c>
      <c r="I8482">
        <v>45</v>
      </c>
    </row>
    <row r="8483" spans="1:9" x14ac:dyDescent="0.2">
      <c r="A8483" t="s">
        <v>1242</v>
      </c>
      <c r="B8483" t="s">
        <v>6</v>
      </c>
      <c r="C8483">
        <v>7</v>
      </c>
      <c r="D8483" t="s">
        <v>1256</v>
      </c>
      <c r="E8483">
        <v>4023494</v>
      </c>
      <c r="F8483" t="s">
        <v>1603</v>
      </c>
      <c r="G8483" t="s">
        <v>1595</v>
      </c>
      <c r="H8483">
        <v>53</v>
      </c>
      <c r="I8483">
        <v>60</v>
      </c>
    </row>
    <row r="8484" spans="1:9" x14ac:dyDescent="0.2">
      <c r="A8484" t="s">
        <v>1242</v>
      </c>
      <c r="B8484" t="s">
        <v>6</v>
      </c>
      <c r="C8484">
        <v>7</v>
      </c>
      <c r="D8484" t="s">
        <v>1256</v>
      </c>
      <c r="E8484">
        <v>4023494</v>
      </c>
      <c r="F8484" t="s">
        <v>1603</v>
      </c>
      <c r="G8484" t="s">
        <v>1596</v>
      </c>
      <c r="H8484">
        <v>42</v>
      </c>
      <c r="I8484">
        <v>45</v>
      </c>
    </row>
    <row r="8485" spans="1:9" x14ac:dyDescent="0.2">
      <c r="A8485" t="s">
        <v>1242</v>
      </c>
      <c r="B8485" t="s">
        <v>6</v>
      </c>
      <c r="C8485">
        <v>7</v>
      </c>
      <c r="D8485" t="s">
        <v>1256</v>
      </c>
      <c r="E8485">
        <v>4023494</v>
      </c>
      <c r="F8485" t="s">
        <v>1603</v>
      </c>
      <c r="G8485" t="s">
        <v>1597</v>
      </c>
      <c r="H8485">
        <v>40</v>
      </c>
      <c r="I8485">
        <v>45</v>
      </c>
    </row>
    <row r="8486" spans="1:9" x14ac:dyDescent="0.2">
      <c r="A8486" t="s">
        <v>1242</v>
      </c>
      <c r="B8486" t="s">
        <v>6</v>
      </c>
      <c r="C8486">
        <v>7</v>
      </c>
      <c r="D8486" t="s">
        <v>1256</v>
      </c>
      <c r="E8486">
        <v>4023494</v>
      </c>
      <c r="F8486" t="s">
        <v>1603</v>
      </c>
      <c r="G8486" t="s">
        <v>1598</v>
      </c>
      <c r="H8486">
        <v>37</v>
      </c>
      <c r="I8486">
        <v>60</v>
      </c>
    </row>
    <row r="8487" spans="1:9" x14ac:dyDescent="0.2">
      <c r="A8487" t="s">
        <v>1242</v>
      </c>
      <c r="B8487" t="s">
        <v>6</v>
      </c>
      <c r="C8487">
        <v>7</v>
      </c>
      <c r="D8487" t="s">
        <v>1256</v>
      </c>
      <c r="E8487">
        <v>4023494</v>
      </c>
      <c r="F8487" t="s">
        <v>1603</v>
      </c>
      <c r="G8487" t="s">
        <v>1599</v>
      </c>
      <c r="H8487">
        <v>19</v>
      </c>
      <c r="I8487">
        <v>60</v>
      </c>
    </row>
    <row r="8488" spans="1:9" x14ac:dyDescent="0.2">
      <c r="A8488" t="s">
        <v>1242</v>
      </c>
      <c r="B8488" t="s">
        <v>6</v>
      </c>
      <c r="C8488">
        <v>7</v>
      </c>
      <c r="D8488" t="s">
        <v>1256</v>
      </c>
      <c r="E8488">
        <v>4023315</v>
      </c>
      <c r="F8488" t="s">
        <v>1589</v>
      </c>
      <c r="G8488" t="s">
        <v>1590</v>
      </c>
      <c r="H8488">
        <v>35</v>
      </c>
      <c r="I8488">
        <v>108</v>
      </c>
    </row>
    <row r="8489" spans="1:9" x14ac:dyDescent="0.2">
      <c r="A8489" t="s">
        <v>1242</v>
      </c>
      <c r="B8489" t="s">
        <v>6</v>
      </c>
      <c r="C8489">
        <v>7</v>
      </c>
      <c r="D8489" t="s">
        <v>1256</v>
      </c>
      <c r="E8489">
        <v>4023315</v>
      </c>
      <c r="F8489" t="s">
        <v>1589</v>
      </c>
      <c r="G8489" t="s">
        <v>1591</v>
      </c>
      <c r="H8489">
        <v>12</v>
      </c>
      <c r="I8489">
        <v>81</v>
      </c>
    </row>
    <row r="8490" spans="1:9" x14ac:dyDescent="0.2">
      <c r="A8490" t="s">
        <v>1242</v>
      </c>
      <c r="B8490" t="s">
        <v>6</v>
      </c>
      <c r="C8490">
        <v>7</v>
      </c>
      <c r="D8490" t="s">
        <v>1256</v>
      </c>
      <c r="E8490">
        <v>4023315</v>
      </c>
      <c r="F8490" t="s">
        <v>1589</v>
      </c>
      <c r="G8490" t="s">
        <v>1592</v>
      </c>
      <c r="H8490">
        <v>26</v>
      </c>
      <c r="I8490">
        <v>108</v>
      </c>
    </row>
    <row r="8491" spans="1:9" x14ac:dyDescent="0.2">
      <c r="A8491" t="s">
        <v>1242</v>
      </c>
      <c r="B8491" t="s">
        <v>6</v>
      </c>
      <c r="C8491">
        <v>7</v>
      </c>
      <c r="D8491" t="s">
        <v>1256</v>
      </c>
      <c r="E8491">
        <v>4023315</v>
      </c>
      <c r="F8491" t="s">
        <v>1589</v>
      </c>
      <c r="G8491" t="s">
        <v>1593</v>
      </c>
      <c r="H8491">
        <v>28</v>
      </c>
      <c r="I8491">
        <v>81</v>
      </c>
    </row>
    <row r="8492" spans="1:9" x14ac:dyDescent="0.2">
      <c r="A8492" t="s">
        <v>1242</v>
      </c>
      <c r="B8492" t="s">
        <v>6</v>
      </c>
      <c r="C8492">
        <v>7</v>
      </c>
      <c r="D8492" t="s">
        <v>1256</v>
      </c>
      <c r="E8492">
        <v>4023315</v>
      </c>
      <c r="F8492" t="s">
        <v>1589</v>
      </c>
      <c r="G8492" t="s">
        <v>1594</v>
      </c>
      <c r="H8492">
        <v>41</v>
      </c>
      <c r="I8492">
        <v>81</v>
      </c>
    </row>
    <row r="8493" spans="1:9" x14ac:dyDescent="0.2">
      <c r="A8493" t="s">
        <v>1242</v>
      </c>
      <c r="B8493" t="s">
        <v>6</v>
      </c>
      <c r="C8493">
        <v>7</v>
      </c>
      <c r="D8493" t="s">
        <v>1256</v>
      </c>
      <c r="E8493">
        <v>4023315</v>
      </c>
      <c r="F8493" t="s">
        <v>1589</v>
      </c>
      <c r="G8493" t="s">
        <v>1595</v>
      </c>
      <c r="H8493">
        <v>49</v>
      </c>
      <c r="I8493">
        <v>108</v>
      </c>
    </row>
    <row r="8494" spans="1:9" x14ac:dyDescent="0.2">
      <c r="A8494" t="s">
        <v>1242</v>
      </c>
      <c r="B8494" t="s">
        <v>6</v>
      </c>
      <c r="C8494">
        <v>7</v>
      </c>
      <c r="D8494" t="s">
        <v>1256</v>
      </c>
      <c r="E8494">
        <v>4023315</v>
      </c>
      <c r="F8494" t="s">
        <v>1589</v>
      </c>
      <c r="G8494" t="s">
        <v>1596</v>
      </c>
      <c r="H8494">
        <v>59</v>
      </c>
      <c r="I8494">
        <v>81</v>
      </c>
    </row>
    <row r="8495" spans="1:9" x14ac:dyDescent="0.2">
      <c r="A8495" t="s">
        <v>1242</v>
      </c>
      <c r="B8495" t="s">
        <v>6</v>
      </c>
      <c r="C8495">
        <v>7</v>
      </c>
      <c r="D8495" t="s">
        <v>1256</v>
      </c>
      <c r="E8495">
        <v>4023315</v>
      </c>
      <c r="F8495" t="s">
        <v>1589</v>
      </c>
      <c r="G8495" t="s">
        <v>1597</v>
      </c>
      <c r="H8495">
        <v>36</v>
      </c>
      <c r="I8495">
        <v>81</v>
      </c>
    </row>
    <row r="8496" spans="1:9" x14ac:dyDescent="0.2">
      <c r="A8496" t="s">
        <v>1242</v>
      </c>
      <c r="B8496" t="s">
        <v>6</v>
      </c>
      <c r="C8496">
        <v>7</v>
      </c>
      <c r="D8496" t="s">
        <v>1256</v>
      </c>
      <c r="E8496">
        <v>4023315</v>
      </c>
      <c r="F8496" t="s">
        <v>1589</v>
      </c>
      <c r="G8496" t="s">
        <v>1598</v>
      </c>
      <c r="H8496">
        <v>35</v>
      </c>
      <c r="I8496">
        <v>108</v>
      </c>
    </row>
    <row r="8497" spans="1:9" x14ac:dyDescent="0.2">
      <c r="A8497" t="s">
        <v>1242</v>
      </c>
      <c r="B8497" t="s">
        <v>6</v>
      </c>
      <c r="C8497">
        <v>7</v>
      </c>
      <c r="D8497" t="s">
        <v>1256</v>
      </c>
      <c r="E8497">
        <v>4023315</v>
      </c>
      <c r="F8497" t="s">
        <v>1589</v>
      </c>
      <c r="G8497" t="s">
        <v>1599</v>
      </c>
      <c r="H8497">
        <v>29</v>
      </c>
      <c r="I8497">
        <v>108</v>
      </c>
    </row>
    <row r="8498" spans="1:9" x14ac:dyDescent="0.2">
      <c r="A8498" t="s">
        <v>1242</v>
      </c>
      <c r="B8498" t="s">
        <v>6</v>
      </c>
      <c r="C8498">
        <v>7</v>
      </c>
      <c r="D8498" t="s">
        <v>1256</v>
      </c>
      <c r="E8498">
        <v>4023394</v>
      </c>
      <c r="F8498" t="s">
        <v>1602</v>
      </c>
      <c r="G8498" t="s">
        <v>1590</v>
      </c>
      <c r="H8498">
        <v>37</v>
      </c>
      <c r="I8498">
        <v>104</v>
      </c>
    </row>
    <row r="8499" spans="1:9" x14ac:dyDescent="0.2">
      <c r="A8499" t="s">
        <v>1242</v>
      </c>
      <c r="B8499" t="s">
        <v>6</v>
      </c>
      <c r="C8499">
        <v>7</v>
      </c>
      <c r="D8499" t="s">
        <v>1256</v>
      </c>
      <c r="E8499">
        <v>4023394</v>
      </c>
      <c r="F8499" t="s">
        <v>1602</v>
      </c>
      <c r="G8499" t="s">
        <v>1591</v>
      </c>
      <c r="H8499">
        <v>10</v>
      </c>
      <c r="I8499">
        <v>78</v>
      </c>
    </row>
    <row r="8500" spans="1:9" x14ac:dyDescent="0.2">
      <c r="A8500" t="s">
        <v>1242</v>
      </c>
      <c r="B8500" t="s">
        <v>6</v>
      </c>
      <c r="C8500">
        <v>7</v>
      </c>
      <c r="D8500" t="s">
        <v>1256</v>
      </c>
      <c r="E8500">
        <v>4023394</v>
      </c>
      <c r="F8500" t="s">
        <v>1602</v>
      </c>
      <c r="G8500" t="s">
        <v>1592</v>
      </c>
      <c r="H8500">
        <v>37</v>
      </c>
      <c r="I8500">
        <v>104</v>
      </c>
    </row>
    <row r="8501" spans="1:9" x14ac:dyDescent="0.2">
      <c r="A8501" t="s">
        <v>1242</v>
      </c>
      <c r="B8501" t="s">
        <v>6</v>
      </c>
      <c r="C8501">
        <v>7</v>
      </c>
      <c r="D8501" t="s">
        <v>1256</v>
      </c>
      <c r="E8501">
        <v>4023394</v>
      </c>
      <c r="F8501" t="s">
        <v>1602</v>
      </c>
      <c r="G8501" t="s">
        <v>1593</v>
      </c>
      <c r="H8501">
        <v>37</v>
      </c>
      <c r="I8501">
        <v>78</v>
      </c>
    </row>
    <row r="8502" spans="1:9" x14ac:dyDescent="0.2">
      <c r="A8502" t="s">
        <v>1242</v>
      </c>
      <c r="B8502" t="s">
        <v>6</v>
      </c>
      <c r="C8502">
        <v>7</v>
      </c>
      <c r="D8502" t="s">
        <v>1256</v>
      </c>
      <c r="E8502">
        <v>4023394</v>
      </c>
      <c r="F8502" t="s">
        <v>1602</v>
      </c>
      <c r="G8502" t="s">
        <v>1594</v>
      </c>
      <c r="H8502">
        <v>47</v>
      </c>
      <c r="I8502">
        <v>78</v>
      </c>
    </row>
    <row r="8503" spans="1:9" x14ac:dyDescent="0.2">
      <c r="A8503" t="s">
        <v>1242</v>
      </c>
      <c r="B8503" t="s">
        <v>6</v>
      </c>
      <c r="C8503">
        <v>7</v>
      </c>
      <c r="D8503" t="s">
        <v>1256</v>
      </c>
      <c r="E8503">
        <v>4023394</v>
      </c>
      <c r="F8503" t="s">
        <v>1602</v>
      </c>
      <c r="G8503" t="s">
        <v>1595</v>
      </c>
      <c r="H8503">
        <v>61</v>
      </c>
      <c r="I8503">
        <v>104</v>
      </c>
    </row>
    <row r="8504" spans="1:9" x14ac:dyDescent="0.2">
      <c r="A8504" t="s">
        <v>1242</v>
      </c>
      <c r="B8504" t="s">
        <v>6</v>
      </c>
      <c r="C8504">
        <v>7</v>
      </c>
      <c r="D8504" t="s">
        <v>1256</v>
      </c>
      <c r="E8504">
        <v>4023394</v>
      </c>
      <c r="F8504" t="s">
        <v>1602</v>
      </c>
      <c r="G8504" t="s">
        <v>1596</v>
      </c>
      <c r="H8504">
        <v>65</v>
      </c>
      <c r="I8504">
        <v>78</v>
      </c>
    </row>
    <row r="8505" spans="1:9" x14ac:dyDescent="0.2">
      <c r="A8505" t="s">
        <v>1242</v>
      </c>
      <c r="B8505" t="s">
        <v>6</v>
      </c>
      <c r="C8505">
        <v>7</v>
      </c>
      <c r="D8505" t="s">
        <v>1256</v>
      </c>
      <c r="E8505">
        <v>4023394</v>
      </c>
      <c r="F8505" t="s">
        <v>1602</v>
      </c>
      <c r="G8505" t="s">
        <v>1597</v>
      </c>
      <c r="H8505">
        <v>49</v>
      </c>
      <c r="I8505">
        <v>78</v>
      </c>
    </row>
    <row r="8506" spans="1:9" x14ac:dyDescent="0.2">
      <c r="A8506" t="s">
        <v>1242</v>
      </c>
      <c r="B8506" t="s">
        <v>6</v>
      </c>
      <c r="C8506">
        <v>7</v>
      </c>
      <c r="D8506" t="s">
        <v>1256</v>
      </c>
      <c r="E8506">
        <v>4023394</v>
      </c>
      <c r="F8506" t="s">
        <v>1602</v>
      </c>
      <c r="G8506" t="s">
        <v>1598</v>
      </c>
      <c r="H8506">
        <v>43</v>
      </c>
      <c r="I8506">
        <v>104</v>
      </c>
    </row>
    <row r="8507" spans="1:9" x14ac:dyDescent="0.2">
      <c r="A8507" t="s">
        <v>1242</v>
      </c>
      <c r="B8507" t="s">
        <v>6</v>
      </c>
      <c r="C8507">
        <v>7</v>
      </c>
      <c r="D8507" t="s">
        <v>1256</v>
      </c>
      <c r="E8507">
        <v>4023394</v>
      </c>
      <c r="F8507" t="s">
        <v>1602</v>
      </c>
      <c r="G8507" t="s">
        <v>1599</v>
      </c>
      <c r="H8507">
        <v>36</v>
      </c>
      <c r="I8507">
        <v>104</v>
      </c>
    </row>
    <row r="8508" spans="1:9" x14ac:dyDescent="0.2">
      <c r="A8508" t="s">
        <v>1242</v>
      </c>
      <c r="B8508" t="s">
        <v>6</v>
      </c>
      <c r="C8508">
        <v>7</v>
      </c>
      <c r="D8508" t="s">
        <v>1256</v>
      </c>
      <c r="E8508">
        <v>4023427</v>
      </c>
      <c r="F8508" t="s">
        <v>1604</v>
      </c>
      <c r="G8508" t="s">
        <v>1590</v>
      </c>
      <c r="H8508">
        <v>66</v>
      </c>
      <c r="I8508">
        <v>92</v>
      </c>
    </row>
    <row r="8509" spans="1:9" x14ac:dyDescent="0.2">
      <c r="A8509" t="s">
        <v>1242</v>
      </c>
      <c r="B8509" t="s">
        <v>6</v>
      </c>
      <c r="C8509">
        <v>7</v>
      </c>
      <c r="D8509" t="s">
        <v>1256</v>
      </c>
      <c r="E8509">
        <v>4023427</v>
      </c>
      <c r="F8509" t="s">
        <v>1604</v>
      </c>
      <c r="G8509" t="s">
        <v>1591</v>
      </c>
      <c r="H8509">
        <v>16</v>
      </c>
      <c r="I8509">
        <v>69</v>
      </c>
    </row>
    <row r="8510" spans="1:9" x14ac:dyDescent="0.2">
      <c r="A8510" t="s">
        <v>1242</v>
      </c>
      <c r="B8510" t="s">
        <v>6</v>
      </c>
      <c r="C8510">
        <v>7</v>
      </c>
      <c r="D8510" t="s">
        <v>1256</v>
      </c>
      <c r="E8510">
        <v>4023427</v>
      </c>
      <c r="F8510" t="s">
        <v>1604</v>
      </c>
      <c r="G8510" t="s">
        <v>1592</v>
      </c>
      <c r="H8510">
        <v>61</v>
      </c>
      <c r="I8510">
        <v>92</v>
      </c>
    </row>
    <row r="8511" spans="1:9" x14ac:dyDescent="0.2">
      <c r="A8511" t="s">
        <v>1242</v>
      </c>
      <c r="B8511" t="s">
        <v>6</v>
      </c>
      <c r="C8511">
        <v>7</v>
      </c>
      <c r="D8511" t="s">
        <v>1256</v>
      </c>
      <c r="E8511">
        <v>4023427</v>
      </c>
      <c r="F8511" t="s">
        <v>1604</v>
      </c>
      <c r="G8511" t="s">
        <v>1593</v>
      </c>
      <c r="H8511">
        <v>54</v>
      </c>
      <c r="I8511">
        <v>69</v>
      </c>
    </row>
    <row r="8512" spans="1:9" x14ac:dyDescent="0.2">
      <c r="A8512" t="s">
        <v>1242</v>
      </c>
      <c r="B8512" t="s">
        <v>6</v>
      </c>
      <c r="C8512">
        <v>7</v>
      </c>
      <c r="D8512" t="s">
        <v>1256</v>
      </c>
      <c r="E8512">
        <v>4023427</v>
      </c>
      <c r="F8512" t="s">
        <v>1604</v>
      </c>
      <c r="G8512" t="s">
        <v>1594</v>
      </c>
      <c r="H8512">
        <v>63</v>
      </c>
      <c r="I8512">
        <v>69</v>
      </c>
    </row>
    <row r="8513" spans="1:9" x14ac:dyDescent="0.2">
      <c r="A8513" t="s">
        <v>1242</v>
      </c>
      <c r="B8513" t="s">
        <v>6</v>
      </c>
      <c r="C8513">
        <v>7</v>
      </c>
      <c r="D8513" t="s">
        <v>1256</v>
      </c>
      <c r="E8513">
        <v>4023427</v>
      </c>
      <c r="F8513" t="s">
        <v>1604</v>
      </c>
      <c r="G8513" t="s">
        <v>1595</v>
      </c>
      <c r="H8513">
        <v>78</v>
      </c>
      <c r="I8513">
        <v>92</v>
      </c>
    </row>
    <row r="8514" spans="1:9" x14ac:dyDescent="0.2">
      <c r="A8514" t="s">
        <v>1242</v>
      </c>
      <c r="B8514" t="s">
        <v>6</v>
      </c>
      <c r="C8514">
        <v>7</v>
      </c>
      <c r="D8514" t="s">
        <v>1256</v>
      </c>
      <c r="E8514">
        <v>4023427</v>
      </c>
      <c r="F8514" t="s">
        <v>1604</v>
      </c>
      <c r="G8514" t="s">
        <v>1596</v>
      </c>
      <c r="H8514">
        <v>66</v>
      </c>
      <c r="I8514">
        <v>69</v>
      </c>
    </row>
    <row r="8515" spans="1:9" x14ac:dyDescent="0.2">
      <c r="A8515" t="s">
        <v>1242</v>
      </c>
      <c r="B8515" t="s">
        <v>6</v>
      </c>
      <c r="C8515">
        <v>7</v>
      </c>
      <c r="D8515" t="s">
        <v>1256</v>
      </c>
      <c r="E8515">
        <v>4023427</v>
      </c>
      <c r="F8515" t="s">
        <v>1604</v>
      </c>
      <c r="G8515" t="s">
        <v>1597</v>
      </c>
      <c r="H8515">
        <v>68</v>
      </c>
      <c r="I8515">
        <v>69</v>
      </c>
    </row>
    <row r="8516" spans="1:9" x14ac:dyDescent="0.2">
      <c r="A8516" t="s">
        <v>1242</v>
      </c>
      <c r="B8516" t="s">
        <v>6</v>
      </c>
      <c r="C8516">
        <v>7</v>
      </c>
      <c r="D8516" t="s">
        <v>1256</v>
      </c>
      <c r="E8516">
        <v>4023427</v>
      </c>
      <c r="F8516" t="s">
        <v>1604</v>
      </c>
      <c r="G8516" t="s">
        <v>1598</v>
      </c>
      <c r="H8516">
        <v>66</v>
      </c>
      <c r="I8516">
        <v>92</v>
      </c>
    </row>
    <row r="8517" spans="1:9" x14ac:dyDescent="0.2">
      <c r="A8517" t="s">
        <v>1242</v>
      </c>
      <c r="B8517" t="s">
        <v>6</v>
      </c>
      <c r="C8517">
        <v>7</v>
      </c>
      <c r="D8517" t="s">
        <v>1256</v>
      </c>
      <c r="E8517">
        <v>4023427</v>
      </c>
      <c r="F8517" t="s">
        <v>1604</v>
      </c>
      <c r="G8517" t="s">
        <v>1599</v>
      </c>
      <c r="H8517">
        <v>59</v>
      </c>
      <c r="I8517">
        <v>92</v>
      </c>
    </row>
    <row r="8518" spans="1:9" x14ac:dyDescent="0.2">
      <c r="A8518" t="s">
        <v>1242</v>
      </c>
      <c r="B8518" t="s">
        <v>6</v>
      </c>
      <c r="C8518">
        <v>7</v>
      </c>
      <c r="D8518" t="s">
        <v>1256</v>
      </c>
      <c r="E8518">
        <v>4023558</v>
      </c>
      <c r="F8518" t="s">
        <v>1603</v>
      </c>
      <c r="G8518" t="s">
        <v>1590</v>
      </c>
      <c r="H8518">
        <v>46</v>
      </c>
      <c r="I8518">
        <v>68</v>
      </c>
    </row>
    <row r="8519" spans="1:9" x14ac:dyDescent="0.2">
      <c r="A8519" t="s">
        <v>1242</v>
      </c>
      <c r="B8519" t="s">
        <v>6</v>
      </c>
      <c r="C8519">
        <v>7</v>
      </c>
      <c r="D8519" t="s">
        <v>1256</v>
      </c>
      <c r="E8519">
        <v>4023558</v>
      </c>
      <c r="F8519" t="s">
        <v>1603</v>
      </c>
      <c r="G8519" t="s">
        <v>1591</v>
      </c>
      <c r="H8519">
        <v>11</v>
      </c>
      <c r="I8519">
        <v>51</v>
      </c>
    </row>
    <row r="8520" spans="1:9" x14ac:dyDescent="0.2">
      <c r="A8520" t="s">
        <v>1242</v>
      </c>
      <c r="B8520" t="s">
        <v>6</v>
      </c>
      <c r="C8520">
        <v>7</v>
      </c>
      <c r="D8520" t="s">
        <v>1256</v>
      </c>
      <c r="E8520">
        <v>4023558</v>
      </c>
      <c r="F8520" t="s">
        <v>1603</v>
      </c>
      <c r="G8520" t="s">
        <v>1592</v>
      </c>
      <c r="H8520">
        <v>43</v>
      </c>
      <c r="I8520">
        <v>68</v>
      </c>
    </row>
    <row r="8521" spans="1:9" x14ac:dyDescent="0.2">
      <c r="A8521" t="s">
        <v>1242</v>
      </c>
      <c r="B8521" t="s">
        <v>6</v>
      </c>
      <c r="C8521">
        <v>7</v>
      </c>
      <c r="D8521" t="s">
        <v>1256</v>
      </c>
      <c r="E8521">
        <v>4023558</v>
      </c>
      <c r="F8521" t="s">
        <v>1603</v>
      </c>
      <c r="G8521" t="s">
        <v>1593</v>
      </c>
      <c r="H8521">
        <v>42</v>
      </c>
      <c r="I8521">
        <v>51</v>
      </c>
    </row>
    <row r="8522" spans="1:9" x14ac:dyDescent="0.2">
      <c r="A8522" t="s">
        <v>1242</v>
      </c>
      <c r="B8522" t="s">
        <v>6</v>
      </c>
      <c r="C8522">
        <v>7</v>
      </c>
      <c r="D8522" t="s">
        <v>1256</v>
      </c>
      <c r="E8522">
        <v>4023558</v>
      </c>
      <c r="F8522" t="s">
        <v>1603</v>
      </c>
      <c r="G8522" t="s">
        <v>1594</v>
      </c>
      <c r="H8522">
        <v>41</v>
      </c>
      <c r="I8522">
        <v>51</v>
      </c>
    </row>
    <row r="8523" spans="1:9" x14ac:dyDescent="0.2">
      <c r="A8523" t="s">
        <v>1242</v>
      </c>
      <c r="B8523" t="s">
        <v>6</v>
      </c>
      <c r="C8523">
        <v>7</v>
      </c>
      <c r="D8523" t="s">
        <v>1256</v>
      </c>
      <c r="E8523">
        <v>4023558</v>
      </c>
      <c r="F8523" t="s">
        <v>1603</v>
      </c>
      <c r="G8523" t="s">
        <v>1595</v>
      </c>
      <c r="H8523">
        <v>53</v>
      </c>
      <c r="I8523">
        <v>68</v>
      </c>
    </row>
    <row r="8524" spans="1:9" x14ac:dyDescent="0.2">
      <c r="A8524" t="s">
        <v>1242</v>
      </c>
      <c r="B8524" t="s">
        <v>6</v>
      </c>
      <c r="C8524">
        <v>7</v>
      </c>
      <c r="D8524" t="s">
        <v>1256</v>
      </c>
      <c r="E8524">
        <v>4023558</v>
      </c>
      <c r="F8524" t="s">
        <v>1603</v>
      </c>
      <c r="G8524" t="s">
        <v>1596</v>
      </c>
      <c r="H8524">
        <v>46</v>
      </c>
      <c r="I8524">
        <v>51</v>
      </c>
    </row>
    <row r="8525" spans="1:9" x14ac:dyDescent="0.2">
      <c r="A8525" t="s">
        <v>1242</v>
      </c>
      <c r="B8525" t="s">
        <v>6</v>
      </c>
      <c r="C8525">
        <v>7</v>
      </c>
      <c r="D8525" t="s">
        <v>1256</v>
      </c>
      <c r="E8525">
        <v>4023558</v>
      </c>
      <c r="F8525" t="s">
        <v>1603</v>
      </c>
      <c r="G8525" t="s">
        <v>1597</v>
      </c>
      <c r="H8525">
        <v>45</v>
      </c>
      <c r="I8525">
        <v>51</v>
      </c>
    </row>
    <row r="8526" spans="1:9" x14ac:dyDescent="0.2">
      <c r="A8526" t="s">
        <v>1242</v>
      </c>
      <c r="B8526" t="s">
        <v>6</v>
      </c>
      <c r="C8526">
        <v>7</v>
      </c>
      <c r="D8526" t="s">
        <v>1256</v>
      </c>
      <c r="E8526">
        <v>4023558</v>
      </c>
      <c r="F8526" t="s">
        <v>1603</v>
      </c>
      <c r="G8526" t="s">
        <v>1598</v>
      </c>
      <c r="H8526">
        <v>47</v>
      </c>
      <c r="I8526">
        <v>68</v>
      </c>
    </row>
    <row r="8527" spans="1:9" x14ac:dyDescent="0.2">
      <c r="A8527" t="s">
        <v>1242</v>
      </c>
      <c r="B8527" t="s">
        <v>6</v>
      </c>
      <c r="C8527">
        <v>7</v>
      </c>
      <c r="D8527" t="s">
        <v>1256</v>
      </c>
      <c r="E8527">
        <v>4023558</v>
      </c>
      <c r="F8527" t="s">
        <v>1603</v>
      </c>
      <c r="G8527" t="s">
        <v>1599</v>
      </c>
      <c r="H8527">
        <v>41</v>
      </c>
      <c r="I8527">
        <v>68</v>
      </c>
    </row>
    <row r="8528" spans="1:9" x14ac:dyDescent="0.2">
      <c r="A8528" t="s">
        <v>1242</v>
      </c>
      <c r="B8528" t="s">
        <v>6</v>
      </c>
      <c r="C8528">
        <v>7</v>
      </c>
      <c r="D8528" t="s">
        <v>1256</v>
      </c>
      <c r="E8528">
        <v>4023265</v>
      </c>
      <c r="F8528" t="s">
        <v>1605</v>
      </c>
      <c r="G8528" t="s">
        <v>1590</v>
      </c>
      <c r="H8528">
        <v>43</v>
      </c>
      <c r="I8528">
        <v>68</v>
      </c>
    </row>
    <row r="8529" spans="1:9" x14ac:dyDescent="0.2">
      <c r="A8529" t="s">
        <v>1242</v>
      </c>
      <c r="B8529" t="s">
        <v>6</v>
      </c>
      <c r="C8529">
        <v>7</v>
      </c>
      <c r="D8529" t="s">
        <v>1256</v>
      </c>
      <c r="E8529">
        <v>4023265</v>
      </c>
      <c r="F8529" t="s">
        <v>1605</v>
      </c>
      <c r="G8529" t="s">
        <v>1591</v>
      </c>
      <c r="H8529">
        <v>12</v>
      </c>
      <c r="I8529">
        <v>51</v>
      </c>
    </row>
    <row r="8530" spans="1:9" x14ac:dyDescent="0.2">
      <c r="A8530" t="s">
        <v>1242</v>
      </c>
      <c r="B8530" t="s">
        <v>6</v>
      </c>
      <c r="C8530">
        <v>7</v>
      </c>
      <c r="D8530" t="s">
        <v>1256</v>
      </c>
      <c r="E8530">
        <v>4023265</v>
      </c>
      <c r="F8530" t="s">
        <v>1605</v>
      </c>
      <c r="G8530" t="s">
        <v>1592</v>
      </c>
      <c r="H8530">
        <v>31</v>
      </c>
      <c r="I8530">
        <v>68</v>
      </c>
    </row>
    <row r="8531" spans="1:9" x14ac:dyDescent="0.2">
      <c r="A8531" t="s">
        <v>1242</v>
      </c>
      <c r="B8531" t="s">
        <v>6</v>
      </c>
      <c r="C8531">
        <v>7</v>
      </c>
      <c r="D8531" t="s">
        <v>1256</v>
      </c>
      <c r="E8531">
        <v>4023265</v>
      </c>
      <c r="F8531" t="s">
        <v>1605</v>
      </c>
      <c r="G8531" t="s">
        <v>1593</v>
      </c>
      <c r="H8531">
        <v>31</v>
      </c>
      <c r="I8531">
        <v>51</v>
      </c>
    </row>
    <row r="8532" spans="1:9" x14ac:dyDescent="0.2">
      <c r="A8532" t="s">
        <v>1242</v>
      </c>
      <c r="B8532" t="s">
        <v>6</v>
      </c>
      <c r="C8532">
        <v>7</v>
      </c>
      <c r="D8532" t="s">
        <v>1256</v>
      </c>
      <c r="E8532">
        <v>4023265</v>
      </c>
      <c r="F8532" t="s">
        <v>1605</v>
      </c>
      <c r="G8532" t="s">
        <v>1594</v>
      </c>
      <c r="H8532">
        <v>39</v>
      </c>
      <c r="I8532">
        <v>51</v>
      </c>
    </row>
    <row r="8533" spans="1:9" x14ac:dyDescent="0.2">
      <c r="A8533" t="s">
        <v>1242</v>
      </c>
      <c r="B8533" t="s">
        <v>6</v>
      </c>
      <c r="C8533">
        <v>7</v>
      </c>
      <c r="D8533" t="s">
        <v>1256</v>
      </c>
      <c r="E8533">
        <v>4023265</v>
      </c>
      <c r="F8533" t="s">
        <v>1605</v>
      </c>
      <c r="G8533" t="s">
        <v>1595</v>
      </c>
      <c r="H8533">
        <v>55</v>
      </c>
      <c r="I8533">
        <v>68</v>
      </c>
    </row>
    <row r="8534" spans="1:9" x14ac:dyDescent="0.2">
      <c r="A8534" t="s">
        <v>1242</v>
      </c>
      <c r="B8534" t="s">
        <v>6</v>
      </c>
      <c r="C8534">
        <v>7</v>
      </c>
      <c r="D8534" t="s">
        <v>1256</v>
      </c>
      <c r="E8534">
        <v>4023265</v>
      </c>
      <c r="F8534" t="s">
        <v>1605</v>
      </c>
      <c r="G8534" t="s">
        <v>1596</v>
      </c>
      <c r="H8534">
        <v>47</v>
      </c>
      <c r="I8534">
        <v>51</v>
      </c>
    </row>
    <row r="8535" spans="1:9" x14ac:dyDescent="0.2">
      <c r="A8535" t="s">
        <v>1242</v>
      </c>
      <c r="B8535" t="s">
        <v>6</v>
      </c>
      <c r="C8535">
        <v>7</v>
      </c>
      <c r="D8535" t="s">
        <v>1256</v>
      </c>
      <c r="E8535">
        <v>4023265</v>
      </c>
      <c r="F8535" t="s">
        <v>1605</v>
      </c>
      <c r="G8535" t="s">
        <v>1597</v>
      </c>
      <c r="H8535">
        <v>43</v>
      </c>
      <c r="I8535">
        <v>51</v>
      </c>
    </row>
    <row r="8536" spans="1:9" x14ac:dyDescent="0.2">
      <c r="A8536" t="s">
        <v>1242</v>
      </c>
      <c r="B8536" t="s">
        <v>6</v>
      </c>
      <c r="C8536">
        <v>7</v>
      </c>
      <c r="D8536" t="s">
        <v>1256</v>
      </c>
      <c r="E8536">
        <v>4023265</v>
      </c>
      <c r="F8536" t="s">
        <v>1605</v>
      </c>
      <c r="G8536" t="s">
        <v>1598</v>
      </c>
      <c r="H8536">
        <v>42</v>
      </c>
      <c r="I8536">
        <v>68</v>
      </c>
    </row>
    <row r="8537" spans="1:9" x14ac:dyDescent="0.2">
      <c r="A8537" t="s">
        <v>1242</v>
      </c>
      <c r="B8537" t="s">
        <v>6</v>
      </c>
      <c r="C8537">
        <v>7</v>
      </c>
      <c r="D8537" t="s">
        <v>1256</v>
      </c>
      <c r="E8537">
        <v>4023265</v>
      </c>
      <c r="F8537" t="s">
        <v>1605</v>
      </c>
      <c r="G8537" t="s">
        <v>1599</v>
      </c>
      <c r="H8537">
        <v>24</v>
      </c>
      <c r="I8537">
        <v>68</v>
      </c>
    </row>
    <row r="8538" spans="1:9" x14ac:dyDescent="0.2">
      <c r="A8538" t="s">
        <v>1242</v>
      </c>
      <c r="B8538" t="s">
        <v>6</v>
      </c>
      <c r="C8538">
        <v>7</v>
      </c>
      <c r="D8538" t="s">
        <v>1256</v>
      </c>
      <c r="E8538">
        <v>4023295</v>
      </c>
      <c r="F8538" t="s">
        <v>1606</v>
      </c>
      <c r="G8538" t="s">
        <v>1590</v>
      </c>
      <c r="H8538">
        <v>69</v>
      </c>
      <c r="I8538">
        <v>96</v>
      </c>
    </row>
    <row r="8539" spans="1:9" x14ac:dyDescent="0.2">
      <c r="A8539" t="s">
        <v>1242</v>
      </c>
      <c r="B8539" t="s">
        <v>6</v>
      </c>
      <c r="C8539">
        <v>7</v>
      </c>
      <c r="D8539" t="s">
        <v>1256</v>
      </c>
      <c r="E8539">
        <v>4023295</v>
      </c>
      <c r="F8539" t="s">
        <v>1606</v>
      </c>
      <c r="G8539" t="s">
        <v>1591</v>
      </c>
      <c r="H8539">
        <v>27</v>
      </c>
      <c r="I8539">
        <v>72</v>
      </c>
    </row>
    <row r="8540" spans="1:9" x14ac:dyDescent="0.2">
      <c r="A8540" t="s">
        <v>1242</v>
      </c>
      <c r="B8540" t="s">
        <v>6</v>
      </c>
      <c r="C8540">
        <v>7</v>
      </c>
      <c r="D8540" t="s">
        <v>1256</v>
      </c>
      <c r="E8540">
        <v>4023295</v>
      </c>
      <c r="F8540" t="s">
        <v>1606</v>
      </c>
      <c r="G8540" t="s">
        <v>1592</v>
      </c>
      <c r="H8540">
        <v>78</v>
      </c>
      <c r="I8540">
        <v>96</v>
      </c>
    </row>
    <row r="8541" spans="1:9" x14ac:dyDescent="0.2">
      <c r="A8541" t="s">
        <v>1242</v>
      </c>
      <c r="B8541" t="s">
        <v>6</v>
      </c>
      <c r="C8541">
        <v>7</v>
      </c>
      <c r="D8541" t="s">
        <v>1256</v>
      </c>
      <c r="E8541">
        <v>4023295</v>
      </c>
      <c r="F8541" t="s">
        <v>1606</v>
      </c>
      <c r="G8541" t="s">
        <v>1593</v>
      </c>
      <c r="H8541">
        <v>58</v>
      </c>
      <c r="I8541">
        <v>72</v>
      </c>
    </row>
    <row r="8542" spans="1:9" x14ac:dyDescent="0.2">
      <c r="A8542" t="s">
        <v>1242</v>
      </c>
      <c r="B8542" t="s">
        <v>6</v>
      </c>
      <c r="C8542">
        <v>7</v>
      </c>
      <c r="D8542" t="s">
        <v>1256</v>
      </c>
      <c r="E8542">
        <v>4023295</v>
      </c>
      <c r="F8542" t="s">
        <v>1606</v>
      </c>
      <c r="G8542" t="s">
        <v>1594</v>
      </c>
      <c r="H8542">
        <v>59</v>
      </c>
      <c r="I8542">
        <v>72</v>
      </c>
    </row>
    <row r="8543" spans="1:9" x14ac:dyDescent="0.2">
      <c r="A8543" t="s">
        <v>1242</v>
      </c>
      <c r="B8543" t="s">
        <v>6</v>
      </c>
      <c r="C8543">
        <v>7</v>
      </c>
      <c r="D8543" t="s">
        <v>1256</v>
      </c>
      <c r="E8543">
        <v>4023295</v>
      </c>
      <c r="F8543" t="s">
        <v>1606</v>
      </c>
      <c r="G8543" t="s">
        <v>1595</v>
      </c>
      <c r="H8543">
        <v>86</v>
      </c>
      <c r="I8543">
        <v>96</v>
      </c>
    </row>
    <row r="8544" spans="1:9" x14ac:dyDescent="0.2">
      <c r="A8544" t="s">
        <v>1242</v>
      </c>
      <c r="B8544" t="s">
        <v>6</v>
      </c>
      <c r="C8544">
        <v>7</v>
      </c>
      <c r="D8544" t="s">
        <v>1256</v>
      </c>
      <c r="E8544">
        <v>4023295</v>
      </c>
      <c r="F8544" t="s">
        <v>1606</v>
      </c>
      <c r="G8544" t="s">
        <v>1596</v>
      </c>
      <c r="H8544">
        <v>69</v>
      </c>
      <c r="I8544">
        <v>72</v>
      </c>
    </row>
    <row r="8545" spans="1:9" x14ac:dyDescent="0.2">
      <c r="A8545" t="s">
        <v>1242</v>
      </c>
      <c r="B8545" t="s">
        <v>6</v>
      </c>
      <c r="C8545">
        <v>7</v>
      </c>
      <c r="D8545" t="s">
        <v>1256</v>
      </c>
      <c r="E8545">
        <v>4023295</v>
      </c>
      <c r="F8545" t="s">
        <v>1606</v>
      </c>
      <c r="G8545" t="s">
        <v>1597</v>
      </c>
      <c r="H8545">
        <v>69</v>
      </c>
      <c r="I8545">
        <v>72</v>
      </c>
    </row>
    <row r="8546" spans="1:9" x14ac:dyDescent="0.2">
      <c r="A8546" t="s">
        <v>1242</v>
      </c>
      <c r="B8546" t="s">
        <v>6</v>
      </c>
      <c r="C8546">
        <v>7</v>
      </c>
      <c r="D8546" t="s">
        <v>1256</v>
      </c>
      <c r="E8546">
        <v>4023295</v>
      </c>
      <c r="F8546" t="s">
        <v>1606</v>
      </c>
      <c r="G8546" t="s">
        <v>1598</v>
      </c>
      <c r="H8546">
        <v>69</v>
      </c>
      <c r="I8546">
        <v>96</v>
      </c>
    </row>
    <row r="8547" spans="1:9" x14ac:dyDescent="0.2">
      <c r="A8547" t="s">
        <v>1242</v>
      </c>
      <c r="B8547" t="s">
        <v>6</v>
      </c>
      <c r="C8547">
        <v>7</v>
      </c>
      <c r="D8547" t="s">
        <v>1256</v>
      </c>
      <c r="E8547">
        <v>4023295</v>
      </c>
      <c r="F8547" t="s">
        <v>1606</v>
      </c>
      <c r="G8547" t="s">
        <v>1599</v>
      </c>
      <c r="H8547">
        <v>61</v>
      </c>
      <c r="I8547">
        <v>96</v>
      </c>
    </row>
    <row r="8548" spans="1:9" x14ac:dyDescent="0.2">
      <c r="A8548" t="s">
        <v>1242</v>
      </c>
      <c r="B8548" t="s">
        <v>6</v>
      </c>
      <c r="C8548">
        <v>7</v>
      </c>
      <c r="D8548" t="s">
        <v>1256</v>
      </c>
      <c r="E8548">
        <v>4023459</v>
      </c>
      <c r="F8548" t="s">
        <v>1607</v>
      </c>
      <c r="G8548" t="s">
        <v>1590</v>
      </c>
      <c r="H8548">
        <v>17</v>
      </c>
      <c r="I8548">
        <v>80</v>
      </c>
    </row>
    <row r="8549" spans="1:9" x14ac:dyDescent="0.2">
      <c r="A8549" t="s">
        <v>1242</v>
      </c>
      <c r="B8549" t="s">
        <v>6</v>
      </c>
      <c r="C8549">
        <v>7</v>
      </c>
      <c r="D8549" t="s">
        <v>1256</v>
      </c>
      <c r="E8549">
        <v>4023459</v>
      </c>
      <c r="F8549" t="s">
        <v>1607</v>
      </c>
      <c r="G8549" t="s">
        <v>1591</v>
      </c>
      <c r="H8549">
        <v>8</v>
      </c>
      <c r="I8549">
        <v>60</v>
      </c>
    </row>
    <row r="8550" spans="1:9" x14ac:dyDescent="0.2">
      <c r="A8550" t="s">
        <v>1242</v>
      </c>
      <c r="B8550" t="s">
        <v>6</v>
      </c>
      <c r="C8550">
        <v>7</v>
      </c>
      <c r="D8550" t="s">
        <v>1256</v>
      </c>
      <c r="E8550">
        <v>4023459</v>
      </c>
      <c r="F8550" t="s">
        <v>1607</v>
      </c>
      <c r="G8550" t="s">
        <v>1592</v>
      </c>
      <c r="H8550">
        <v>15</v>
      </c>
      <c r="I8550">
        <v>80</v>
      </c>
    </row>
    <row r="8551" spans="1:9" x14ac:dyDescent="0.2">
      <c r="A8551" t="s">
        <v>1242</v>
      </c>
      <c r="B8551" t="s">
        <v>6</v>
      </c>
      <c r="C8551">
        <v>7</v>
      </c>
      <c r="D8551" t="s">
        <v>1256</v>
      </c>
      <c r="E8551">
        <v>4023459</v>
      </c>
      <c r="F8551" t="s">
        <v>1607</v>
      </c>
      <c r="G8551" t="s">
        <v>1593</v>
      </c>
      <c r="H8551">
        <v>21</v>
      </c>
      <c r="I8551">
        <v>60</v>
      </c>
    </row>
    <row r="8552" spans="1:9" x14ac:dyDescent="0.2">
      <c r="A8552" t="s">
        <v>1242</v>
      </c>
      <c r="B8552" t="s">
        <v>6</v>
      </c>
      <c r="C8552">
        <v>7</v>
      </c>
      <c r="D8552" t="s">
        <v>1256</v>
      </c>
      <c r="E8552">
        <v>4023459</v>
      </c>
      <c r="F8552" t="s">
        <v>1607</v>
      </c>
      <c r="G8552" t="s">
        <v>1594</v>
      </c>
      <c r="H8552">
        <v>30</v>
      </c>
      <c r="I8552">
        <v>60</v>
      </c>
    </row>
    <row r="8553" spans="1:9" x14ac:dyDescent="0.2">
      <c r="A8553" t="s">
        <v>1242</v>
      </c>
      <c r="B8553" t="s">
        <v>6</v>
      </c>
      <c r="C8553">
        <v>7</v>
      </c>
      <c r="D8553" t="s">
        <v>1256</v>
      </c>
      <c r="E8553">
        <v>4023459</v>
      </c>
      <c r="F8553" t="s">
        <v>1607</v>
      </c>
      <c r="G8553" t="s">
        <v>1595</v>
      </c>
      <c r="H8553">
        <v>46</v>
      </c>
      <c r="I8553">
        <v>80</v>
      </c>
    </row>
    <row r="8554" spans="1:9" x14ac:dyDescent="0.2">
      <c r="A8554" t="s">
        <v>1242</v>
      </c>
      <c r="B8554" t="s">
        <v>6</v>
      </c>
      <c r="C8554">
        <v>7</v>
      </c>
      <c r="D8554" t="s">
        <v>1256</v>
      </c>
      <c r="E8554">
        <v>4023459</v>
      </c>
      <c r="F8554" t="s">
        <v>1607</v>
      </c>
      <c r="G8554" t="s">
        <v>1596</v>
      </c>
      <c r="H8554">
        <v>49</v>
      </c>
      <c r="I8554">
        <v>60</v>
      </c>
    </row>
    <row r="8555" spans="1:9" x14ac:dyDescent="0.2">
      <c r="A8555" t="s">
        <v>1242</v>
      </c>
      <c r="B8555" t="s">
        <v>6</v>
      </c>
      <c r="C8555">
        <v>7</v>
      </c>
      <c r="D8555" t="s">
        <v>1256</v>
      </c>
      <c r="E8555">
        <v>4023459</v>
      </c>
      <c r="F8555" t="s">
        <v>1607</v>
      </c>
      <c r="G8555" t="s">
        <v>1597</v>
      </c>
      <c r="H8555">
        <v>29</v>
      </c>
      <c r="I8555">
        <v>60</v>
      </c>
    </row>
    <row r="8556" spans="1:9" x14ac:dyDescent="0.2">
      <c r="A8556" t="s">
        <v>1242</v>
      </c>
      <c r="B8556" t="s">
        <v>6</v>
      </c>
      <c r="C8556">
        <v>7</v>
      </c>
      <c r="D8556" t="s">
        <v>1256</v>
      </c>
      <c r="E8556">
        <v>4023459</v>
      </c>
      <c r="F8556" t="s">
        <v>1607</v>
      </c>
      <c r="G8556" t="s">
        <v>1598</v>
      </c>
      <c r="H8556">
        <v>39</v>
      </c>
      <c r="I8556">
        <v>80</v>
      </c>
    </row>
    <row r="8557" spans="1:9" x14ac:dyDescent="0.2">
      <c r="A8557" t="s">
        <v>1242</v>
      </c>
      <c r="B8557" t="s">
        <v>6</v>
      </c>
      <c r="C8557">
        <v>7</v>
      </c>
      <c r="D8557" t="s">
        <v>1256</v>
      </c>
      <c r="E8557">
        <v>4023459</v>
      </c>
      <c r="F8557" t="s">
        <v>1607</v>
      </c>
      <c r="G8557" t="s">
        <v>1599</v>
      </c>
      <c r="H8557">
        <v>22</v>
      </c>
      <c r="I8557">
        <v>80</v>
      </c>
    </row>
    <row r="8558" spans="1:9" x14ac:dyDescent="0.2">
      <c r="A8558" t="s">
        <v>1242</v>
      </c>
      <c r="B8558" t="s">
        <v>6</v>
      </c>
      <c r="C8558">
        <v>7</v>
      </c>
      <c r="D8558" t="s">
        <v>1256</v>
      </c>
      <c r="E8558">
        <v>4023484</v>
      </c>
      <c r="F8558" t="s">
        <v>1589</v>
      </c>
      <c r="G8558" t="s">
        <v>1590</v>
      </c>
      <c r="H8558">
        <v>26</v>
      </c>
      <c r="I8558">
        <v>92</v>
      </c>
    </row>
    <row r="8559" spans="1:9" x14ac:dyDescent="0.2">
      <c r="A8559" t="s">
        <v>1242</v>
      </c>
      <c r="B8559" t="s">
        <v>6</v>
      </c>
      <c r="C8559">
        <v>7</v>
      </c>
      <c r="D8559" t="s">
        <v>1256</v>
      </c>
      <c r="E8559">
        <v>4023484</v>
      </c>
      <c r="F8559" t="s">
        <v>1589</v>
      </c>
      <c r="G8559" t="s">
        <v>1591</v>
      </c>
      <c r="H8559">
        <v>12</v>
      </c>
      <c r="I8559">
        <v>69</v>
      </c>
    </row>
    <row r="8560" spans="1:9" x14ac:dyDescent="0.2">
      <c r="A8560" t="s">
        <v>1242</v>
      </c>
      <c r="B8560" t="s">
        <v>6</v>
      </c>
      <c r="C8560">
        <v>7</v>
      </c>
      <c r="D8560" t="s">
        <v>1256</v>
      </c>
      <c r="E8560">
        <v>4023484</v>
      </c>
      <c r="F8560" t="s">
        <v>1589</v>
      </c>
      <c r="G8560" t="s">
        <v>1592</v>
      </c>
      <c r="H8560">
        <v>26</v>
      </c>
      <c r="I8560">
        <v>92</v>
      </c>
    </row>
    <row r="8561" spans="1:9" x14ac:dyDescent="0.2">
      <c r="A8561" t="s">
        <v>1242</v>
      </c>
      <c r="B8561" t="s">
        <v>6</v>
      </c>
      <c r="C8561">
        <v>7</v>
      </c>
      <c r="D8561" t="s">
        <v>1256</v>
      </c>
      <c r="E8561">
        <v>4023484</v>
      </c>
      <c r="F8561" t="s">
        <v>1589</v>
      </c>
      <c r="G8561" t="s">
        <v>1593</v>
      </c>
      <c r="H8561">
        <v>14</v>
      </c>
      <c r="I8561">
        <v>69</v>
      </c>
    </row>
    <row r="8562" spans="1:9" x14ac:dyDescent="0.2">
      <c r="A8562" t="s">
        <v>1242</v>
      </c>
      <c r="B8562" t="s">
        <v>6</v>
      </c>
      <c r="C8562">
        <v>7</v>
      </c>
      <c r="D8562" t="s">
        <v>1256</v>
      </c>
      <c r="E8562">
        <v>4023484</v>
      </c>
      <c r="F8562" t="s">
        <v>1589</v>
      </c>
      <c r="G8562" t="s">
        <v>1594</v>
      </c>
      <c r="H8562">
        <v>30</v>
      </c>
      <c r="I8562">
        <v>69</v>
      </c>
    </row>
    <row r="8563" spans="1:9" x14ac:dyDescent="0.2">
      <c r="A8563" t="s">
        <v>1242</v>
      </c>
      <c r="B8563" t="s">
        <v>6</v>
      </c>
      <c r="C8563">
        <v>7</v>
      </c>
      <c r="D8563" t="s">
        <v>1256</v>
      </c>
      <c r="E8563">
        <v>4023484</v>
      </c>
      <c r="F8563" t="s">
        <v>1589</v>
      </c>
      <c r="G8563" t="s">
        <v>1595</v>
      </c>
      <c r="H8563">
        <v>39</v>
      </c>
      <c r="I8563">
        <v>92</v>
      </c>
    </row>
    <row r="8564" spans="1:9" x14ac:dyDescent="0.2">
      <c r="A8564" t="s">
        <v>1242</v>
      </c>
      <c r="B8564" t="s">
        <v>6</v>
      </c>
      <c r="C8564">
        <v>7</v>
      </c>
      <c r="D8564" t="s">
        <v>1256</v>
      </c>
      <c r="E8564">
        <v>4023484</v>
      </c>
      <c r="F8564" t="s">
        <v>1589</v>
      </c>
      <c r="G8564" t="s">
        <v>1596</v>
      </c>
      <c r="H8564">
        <v>53</v>
      </c>
      <c r="I8564">
        <v>69</v>
      </c>
    </row>
    <row r="8565" spans="1:9" x14ac:dyDescent="0.2">
      <c r="A8565" t="s">
        <v>1242</v>
      </c>
      <c r="B8565" t="s">
        <v>6</v>
      </c>
      <c r="C8565">
        <v>7</v>
      </c>
      <c r="D8565" t="s">
        <v>1256</v>
      </c>
      <c r="E8565">
        <v>4023484</v>
      </c>
      <c r="F8565" t="s">
        <v>1589</v>
      </c>
      <c r="G8565" t="s">
        <v>1597</v>
      </c>
      <c r="H8565">
        <v>44</v>
      </c>
      <c r="I8565">
        <v>69</v>
      </c>
    </row>
    <row r="8566" spans="1:9" x14ac:dyDescent="0.2">
      <c r="A8566" t="s">
        <v>1242</v>
      </c>
      <c r="B8566" t="s">
        <v>6</v>
      </c>
      <c r="C8566">
        <v>7</v>
      </c>
      <c r="D8566" t="s">
        <v>1256</v>
      </c>
      <c r="E8566">
        <v>4023484</v>
      </c>
      <c r="F8566" t="s">
        <v>1589</v>
      </c>
      <c r="G8566" t="s">
        <v>1598</v>
      </c>
      <c r="H8566">
        <v>35</v>
      </c>
      <c r="I8566">
        <v>92</v>
      </c>
    </row>
    <row r="8567" spans="1:9" x14ac:dyDescent="0.2">
      <c r="A8567" t="s">
        <v>1242</v>
      </c>
      <c r="B8567" t="s">
        <v>6</v>
      </c>
      <c r="C8567">
        <v>7</v>
      </c>
      <c r="D8567" t="s">
        <v>1256</v>
      </c>
      <c r="E8567">
        <v>4023484</v>
      </c>
      <c r="F8567" t="s">
        <v>1589</v>
      </c>
      <c r="G8567" t="s">
        <v>1599</v>
      </c>
      <c r="H8567">
        <v>31</v>
      </c>
      <c r="I8567">
        <v>92</v>
      </c>
    </row>
    <row r="8568" spans="1:9" x14ac:dyDescent="0.2">
      <c r="A8568" t="s">
        <v>1242</v>
      </c>
      <c r="B8568" t="s">
        <v>6</v>
      </c>
      <c r="C8568">
        <v>7</v>
      </c>
      <c r="D8568" t="s">
        <v>1243</v>
      </c>
      <c r="E8568">
        <v>4023070</v>
      </c>
      <c r="F8568" t="s">
        <v>1601</v>
      </c>
      <c r="G8568" t="s">
        <v>1590</v>
      </c>
      <c r="H8568">
        <v>49</v>
      </c>
      <c r="I8568">
        <v>64</v>
      </c>
    </row>
    <row r="8569" spans="1:9" x14ac:dyDescent="0.2">
      <c r="A8569" t="s">
        <v>1242</v>
      </c>
      <c r="B8569" t="s">
        <v>6</v>
      </c>
      <c r="C8569">
        <v>7</v>
      </c>
      <c r="D8569" t="s">
        <v>1243</v>
      </c>
      <c r="E8569">
        <v>4023070</v>
      </c>
      <c r="F8569" t="s">
        <v>1601</v>
      </c>
      <c r="G8569" t="s">
        <v>1591</v>
      </c>
      <c r="H8569">
        <v>29</v>
      </c>
      <c r="I8569">
        <v>48</v>
      </c>
    </row>
    <row r="8570" spans="1:9" x14ac:dyDescent="0.2">
      <c r="A8570" t="s">
        <v>1242</v>
      </c>
      <c r="B8570" t="s">
        <v>6</v>
      </c>
      <c r="C8570">
        <v>7</v>
      </c>
      <c r="D8570" t="s">
        <v>1243</v>
      </c>
      <c r="E8570">
        <v>4023070</v>
      </c>
      <c r="F8570" t="s">
        <v>1601</v>
      </c>
      <c r="G8570" t="s">
        <v>1592</v>
      </c>
      <c r="H8570">
        <v>40</v>
      </c>
      <c r="I8570">
        <v>64</v>
      </c>
    </row>
    <row r="8571" spans="1:9" x14ac:dyDescent="0.2">
      <c r="A8571" t="s">
        <v>1242</v>
      </c>
      <c r="B8571" t="s">
        <v>6</v>
      </c>
      <c r="C8571">
        <v>7</v>
      </c>
      <c r="D8571" t="s">
        <v>1243</v>
      </c>
      <c r="E8571">
        <v>4023070</v>
      </c>
      <c r="F8571" t="s">
        <v>1601</v>
      </c>
      <c r="G8571" t="s">
        <v>1593</v>
      </c>
      <c r="H8571">
        <v>24</v>
      </c>
      <c r="I8571">
        <v>48</v>
      </c>
    </row>
    <row r="8572" spans="1:9" x14ac:dyDescent="0.2">
      <c r="A8572" t="s">
        <v>1242</v>
      </c>
      <c r="B8572" t="s">
        <v>6</v>
      </c>
      <c r="C8572">
        <v>7</v>
      </c>
      <c r="D8572" t="s">
        <v>1243</v>
      </c>
      <c r="E8572">
        <v>4023070</v>
      </c>
      <c r="F8572" t="s">
        <v>1601</v>
      </c>
      <c r="G8572" t="s">
        <v>1594</v>
      </c>
      <c r="H8572">
        <v>44</v>
      </c>
      <c r="I8572">
        <v>48</v>
      </c>
    </row>
    <row r="8573" spans="1:9" x14ac:dyDescent="0.2">
      <c r="A8573" t="s">
        <v>1242</v>
      </c>
      <c r="B8573" t="s">
        <v>6</v>
      </c>
      <c r="C8573">
        <v>7</v>
      </c>
      <c r="D8573" t="s">
        <v>1243</v>
      </c>
      <c r="E8573">
        <v>4023070</v>
      </c>
      <c r="F8573" t="s">
        <v>1601</v>
      </c>
      <c r="G8573" t="s">
        <v>1595</v>
      </c>
      <c r="H8573">
        <v>62</v>
      </c>
      <c r="I8573">
        <v>64</v>
      </c>
    </row>
    <row r="8574" spans="1:9" x14ac:dyDescent="0.2">
      <c r="A8574" t="s">
        <v>1242</v>
      </c>
      <c r="B8574" t="s">
        <v>6</v>
      </c>
      <c r="C8574">
        <v>7</v>
      </c>
      <c r="D8574" t="s">
        <v>1243</v>
      </c>
      <c r="E8574">
        <v>4023070</v>
      </c>
      <c r="F8574" t="s">
        <v>1601</v>
      </c>
      <c r="G8574" t="s">
        <v>1596</v>
      </c>
      <c r="H8574">
        <v>46</v>
      </c>
      <c r="I8574">
        <v>48</v>
      </c>
    </row>
    <row r="8575" spans="1:9" x14ac:dyDescent="0.2">
      <c r="A8575" t="s">
        <v>1242</v>
      </c>
      <c r="B8575" t="s">
        <v>6</v>
      </c>
      <c r="C8575">
        <v>7</v>
      </c>
      <c r="D8575" t="s">
        <v>1243</v>
      </c>
      <c r="E8575">
        <v>4023070</v>
      </c>
      <c r="F8575" t="s">
        <v>1601</v>
      </c>
      <c r="G8575" t="s">
        <v>1597</v>
      </c>
      <c r="H8575">
        <v>40</v>
      </c>
      <c r="I8575">
        <v>48</v>
      </c>
    </row>
    <row r="8576" spans="1:9" x14ac:dyDescent="0.2">
      <c r="A8576" t="s">
        <v>1242</v>
      </c>
      <c r="B8576" t="s">
        <v>6</v>
      </c>
      <c r="C8576">
        <v>7</v>
      </c>
      <c r="D8576" t="s">
        <v>1243</v>
      </c>
      <c r="E8576">
        <v>4023070</v>
      </c>
      <c r="F8576" t="s">
        <v>1601</v>
      </c>
      <c r="G8576" t="s">
        <v>1598</v>
      </c>
      <c r="H8576">
        <v>58</v>
      </c>
      <c r="I8576">
        <v>64</v>
      </c>
    </row>
    <row r="8577" spans="1:9" x14ac:dyDescent="0.2">
      <c r="A8577" t="s">
        <v>1242</v>
      </c>
      <c r="B8577" t="s">
        <v>6</v>
      </c>
      <c r="C8577">
        <v>7</v>
      </c>
      <c r="D8577" t="s">
        <v>1243</v>
      </c>
      <c r="E8577">
        <v>4023070</v>
      </c>
      <c r="F8577" t="s">
        <v>1601</v>
      </c>
      <c r="G8577" t="s">
        <v>1599</v>
      </c>
      <c r="H8577">
        <v>41</v>
      </c>
      <c r="I8577">
        <v>64</v>
      </c>
    </row>
    <row r="8578" spans="1:9" x14ac:dyDescent="0.2">
      <c r="A8578" t="s">
        <v>1242</v>
      </c>
      <c r="B8578" t="s">
        <v>6</v>
      </c>
      <c r="C8578">
        <v>7</v>
      </c>
      <c r="D8578" t="s">
        <v>1243</v>
      </c>
      <c r="E8578">
        <v>4023152</v>
      </c>
      <c r="F8578" t="s">
        <v>1589</v>
      </c>
      <c r="G8578" t="s">
        <v>1590</v>
      </c>
      <c r="H8578">
        <v>51</v>
      </c>
      <c r="I8578">
        <v>92</v>
      </c>
    </row>
    <row r="8579" spans="1:9" x14ac:dyDescent="0.2">
      <c r="A8579" t="s">
        <v>1242</v>
      </c>
      <c r="B8579" t="s">
        <v>6</v>
      </c>
      <c r="C8579">
        <v>7</v>
      </c>
      <c r="D8579" t="s">
        <v>1243</v>
      </c>
      <c r="E8579">
        <v>4023152</v>
      </c>
      <c r="F8579" t="s">
        <v>1589</v>
      </c>
      <c r="G8579" t="s">
        <v>1591</v>
      </c>
      <c r="H8579">
        <v>41</v>
      </c>
      <c r="I8579">
        <v>69</v>
      </c>
    </row>
    <row r="8580" spans="1:9" x14ac:dyDescent="0.2">
      <c r="A8580" t="s">
        <v>1242</v>
      </c>
      <c r="B8580" t="s">
        <v>6</v>
      </c>
      <c r="C8580">
        <v>7</v>
      </c>
      <c r="D8580" t="s">
        <v>1243</v>
      </c>
      <c r="E8580">
        <v>4023152</v>
      </c>
      <c r="F8580" t="s">
        <v>1589</v>
      </c>
      <c r="G8580" t="s">
        <v>1592</v>
      </c>
      <c r="H8580">
        <v>59</v>
      </c>
      <c r="I8580">
        <v>92</v>
      </c>
    </row>
    <row r="8581" spans="1:9" x14ac:dyDescent="0.2">
      <c r="A8581" t="s">
        <v>1242</v>
      </c>
      <c r="B8581" t="s">
        <v>6</v>
      </c>
      <c r="C8581">
        <v>7</v>
      </c>
      <c r="D8581" t="s">
        <v>1243</v>
      </c>
      <c r="E8581">
        <v>4023152</v>
      </c>
      <c r="F8581" t="s">
        <v>1589</v>
      </c>
      <c r="G8581" t="s">
        <v>1593</v>
      </c>
      <c r="H8581">
        <v>39</v>
      </c>
      <c r="I8581">
        <v>69</v>
      </c>
    </row>
    <row r="8582" spans="1:9" x14ac:dyDescent="0.2">
      <c r="A8582" t="s">
        <v>1242</v>
      </c>
      <c r="B8582" t="s">
        <v>6</v>
      </c>
      <c r="C8582">
        <v>7</v>
      </c>
      <c r="D8582" t="s">
        <v>1243</v>
      </c>
      <c r="E8582">
        <v>4023152</v>
      </c>
      <c r="F8582" t="s">
        <v>1589</v>
      </c>
      <c r="G8582" t="s">
        <v>1594</v>
      </c>
      <c r="H8582">
        <v>65</v>
      </c>
      <c r="I8582">
        <v>69</v>
      </c>
    </row>
    <row r="8583" spans="1:9" x14ac:dyDescent="0.2">
      <c r="A8583" t="s">
        <v>1242</v>
      </c>
      <c r="B8583" t="s">
        <v>6</v>
      </c>
      <c r="C8583">
        <v>7</v>
      </c>
      <c r="D8583" t="s">
        <v>1243</v>
      </c>
      <c r="E8583">
        <v>4023152</v>
      </c>
      <c r="F8583" t="s">
        <v>1589</v>
      </c>
      <c r="G8583" t="s">
        <v>1595</v>
      </c>
      <c r="H8583">
        <v>86</v>
      </c>
      <c r="I8583">
        <v>92</v>
      </c>
    </row>
    <row r="8584" spans="1:9" x14ac:dyDescent="0.2">
      <c r="A8584" t="s">
        <v>1242</v>
      </c>
      <c r="B8584" t="s">
        <v>6</v>
      </c>
      <c r="C8584">
        <v>7</v>
      </c>
      <c r="D8584" t="s">
        <v>1243</v>
      </c>
      <c r="E8584">
        <v>4023152</v>
      </c>
      <c r="F8584" t="s">
        <v>1589</v>
      </c>
      <c r="G8584" t="s">
        <v>1596</v>
      </c>
      <c r="H8584">
        <v>64</v>
      </c>
      <c r="I8584">
        <v>69</v>
      </c>
    </row>
    <row r="8585" spans="1:9" x14ac:dyDescent="0.2">
      <c r="A8585" t="s">
        <v>1242</v>
      </c>
      <c r="B8585" t="s">
        <v>6</v>
      </c>
      <c r="C8585">
        <v>7</v>
      </c>
      <c r="D8585" t="s">
        <v>1243</v>
      </c>
      <c r="E8585">
        <v>4023152</v>
      </c>
      <c r="F8585" t="s">
        <v>1589</v>
      </c>
      <c r="G8585" t="s">
        <v>1597</v>
      </c>
      <c r="H8585">
        <v>50</v>
      </c>
      <c r="I8585">
        <v>69</v>
      </c>
    </row>
    <row r="8586" spans="1:9" x14ac:dyDescent="0.2">
      <c r="A8586" t="s">
        <v>1242</v>
      </c>
      <c r="B8586" t="s">
        <v>6</v>
      </c>
      <c r="C8586">
        <v>7</v>
      </c>
      <c r="D8586" t="s">
        <v>1243</v>
      </c>
      <c r="E8586">
        <v>4023152</v>
      </c>
      <c r="F8586" t="s">
        <v>1589</v>
      </c>
      <c r="G8586" t="s">
        <v>1598</v>
      </c>
      <c r="H8586">
        <v>87</v>
      </c>
      <c r="I8586">
        <v>92</v>
      </c>
    </row>
    <row r="8587" spans="1:9" x14ac:dyDescent="0.2">
      <c r="A8587" t="s">
        <v>1242</v>
      </c>
      <c r="B8587" t="s">
        <v>6</v>
      </c>
      <c r="C8587">
        <v>7</v>
      </c>
      <c r="D8587" t="s">
        <v>1243</v>
      </c>
      <c r="E8587">
        <v>4023152</v>
      </c>
      <c r="F8587" t="s">
        <v>1589</v>
      </c>
      <c r="G8587" t="s">
        <v>1599</v>
      </c>
      <c r="H8587">
        <v>58</v>
      </c>
      <c r="I8587">
        <v>92</v>
      </c>
    </row>
    <row r="8588" spans="1:9" x14ac:dyDescent="0.2">
      <c r="A8588" t="s">
        <v>1242</v>
      </c>
      <c r="B8588" t="s">
        <v>6</v>
      </c>
      <c r="C8588">
        <v>7</v>
      </c>
      <c r="D8588" t="s">
        <v>1243</v>
      </c>
      <c r="E8588">
        <v>4023470</v>
      </c>
      <c r="F8588" t="s">
        <v>1602</v>
      </c>
      <c r="G8588" t="s">
        <v>1590</v>
      </c>
      <c r="H8588">
        <v>24</v>
      </c>
      <c r="I8588">
        <v>100</v>
      </c>
    </row>
    <row r="8589" spans="1:9" x14ac:dyDescent="0.2">
      <c r="A8589" t="s">
        <v>1242</v>
      </c>
      <c r="B8589" t="s">
        <v>6</v>
      </c>
      <c r="C8589">
        <v>7</v>
      </c>
      <c r="D8589" t="s">
        <v>1243</v>
      </c>
      <c r="E8589">
        <v>4023470</v>
      </c>
      <c r="F8589" t="s">
        <v>1602</v>
      </c>
      <c r="G8589" t="s">
        <v>1591</v>
      </c>
      <c r="H8589">
        <v>20</v>
      </c>
      <c r="I8589">
        <v>75</v>
      </c>
    </row>
    <row r="8590" spans="1:9" x14ac:dyDescent="0.2">
      <c r="A8590" t="s">
        <v>1242</v>
      </c>
      <c r="B8590" t="s">
        <v>6</v>
      </c>
      <c r="C8590">
        <v>7</v>
      </c>
      <c r="D8590" t="s">
        <v>1243</v>
      </c>
      <c r="E8590">
        <v>4023470</v>
      </c>
      <c r="F8590" t="s">
        <v>1602</v>
      </c>
      <c r="G8590" t="s">
        <v>1592</v>
      </c>
      <c r="H8590">
        <v>31</v>
      </c>
      <c r="I8590">
        <v>100</v>
      </c>
    </row>
    <row r="8591" spans="1:9" x14ac:dyDescent="0.2">
      <c r="A8591" t="s">
        <v>1242</v>
      </c>
      <c r="B8591" t="s">
        <v>6</v>
      </c>
      <c r="C8591">
        <v>7</v>
      </c>
      <c r="D8591" t="s">
        <v>1243</v>
      </c>
      <c r="E8591">
        <v>4023470</v>
      </c>
      <c r="F8591" t="s">
        <v>1602</v>
      </c>
      <c r="G8591" t="s">
        <v>1593</v>
      </c>
      <c r="H8591">
        <v>21</v>
      </c>
      <c r="I8591">
        <v>75</v>
      </c>
    </row>
    <row r="8592" spans="1:9" x14ac:dyDescent="0.2">
      <c r="A8592" t="s">
        <v>1242</v>
      </c>
      <c r="B8592" t="s">
        <v>6</v>
      </c>
      <c r="C8592">
        <v>7</v>
      </c>
      <c r="D8592" t="s">
        <v>1243</v>
      </c>
      <c r="E8592">
        <v>4023470</v>
      </c>
      <c r="F8592" t="s">
        <v>1602</v>
      </c>
      <c r="G8592" t="s">
        <v>1594</v>
      </c>
      <c r="H8592">
        <v>62</v>
      </c>
      <c r="I8592">
        <v>75</v>
      </c>
    </row>
    <row r="8593" spans="1:9" x14ac:dyDescent="0.2">
      <c r="A8593" t="s">
        <v>1242</v>
      </c>
      <c r="B8593" t="s">
        <v>6</v>
      </c>
      <c r="C8593">
        <v>7</v>
      </c>
      <c r="D8593" t="s">
        <v>1243</v>
      </c>
      <c r="E8593">
        <v>4023470</v>
      </c>
      <c r="F8593" t="s">
        <v>1602</v>
      </c>
      <c r="G8593" t="s">
        <v>1595</v>
      </c>
      <c r="H8593">
        <v>80</v>
      </c>
      <c r="I8593">
        <v>100</v>
      </c>
    </row>
    <row r="8594" spans="1:9" x14ac:dyDescent="0.2">
      <c r="A8594" t="s">
        <v>1242</v>
      </c>
      <c r="B8594" t="s">
        <v>6</v>
      </c>
      <c r="C8594">
        <v>7</v>
      </c>
      <c r="D8594" t="s">
        <v>1243</v>
      </c>
      <c r="E8594">
        <v>4023470</v>
      </c>
      <c r="F8594" t="s">
        <v>1602</v>
      </c>
      <c r="G8594" t="s">
        <v>1596</v>
      </c>
      <c r="H8594">
        <v>60</v>
      </c>
      <c r="I8594">
        <v>75</v>
      </c>
    </row>
    <row r="8595" spans="1:9" x14ac:dyDescent="0.2">
      <c r="A8595" t="s">
        <v>1242</v>
      </c>
      <c r="B8595" t="s">
        <v>6</v>
      </c>
      <c r="C8595">
        <v>7</v>
      </c>
      <c r="D8595" t="s">
        <v>1243</v>
      </c>
      <c r="E8595">
        <v>4023470</v>
      </c>
      <c r="F8595" t="s">
        <v>1602</v>
      </c>
      <c r="G8595" t="s">
        <v>1597</v>
      </c>
      <c r="H8595">
        <v>47</v>
      </c>
      <c r="I8595">
        <v>75</v>
      </c>
    </row>
    <row r="8596" spans="1:9" x14ac:dyDescent="0.2">
      <c r="A8596" t="s">
        <v>1242</v>
      </c>
      <c r="B8596" t="s">
        <v>6</v>
      </c>
      <c r="C8596">
        <v>7</v>
      </c>
      <c r="D8596" t="s">
        <v>1243</v>
      </c>
      <c r="E8596">
        <v>4023470</v>
      </c>
      <c r="F8596" t="s">
        <v>1602</v>
      </c>
      <c r="G8596" t="s">
        <v>1598</v>
      </c>
      <c r="H8596">
        <v>60</v>
      </c>
      <c r="I8596">
        <v>100</v>
      </c>
    </row>
    <row r="8597" spans="1:9" x14ac:dyDescent="0.2">
      <c r="A8597" t="s">
        <v>1242</v>
      </c>
      <c r="B8597" t="s">
        <v>6</v>
      </c>
      <c r="C8597">
        <v>7</v>
      </c>
      <c r="D8597" t="s">
        <v>1243</v>
      </c>
      <c r="E8597">
        <v>4023470</v>
      </c>
      <c r="F8597" t="s">
        <v>1602</v>
      </c>
      <c r="G8597" t="s">
        <v>1599</v>
      </c>
      <c r="H8597">
        <v>41</v>
      </c>
      <c r="I8597">
        <v>100</v>
      </c>
    </row>
    <row r="8598" spans="1:9" x14ac:dyDescent="0.2">
      <c r="A8598" t="s">
        <v>1242</v>
      </c>
      <c r="B8598" t="s">
        <v>6</v>
      </c>
      <c r="C8598">
        <v>7</v>
      </c>
      <c r="D8598" t="s">
        <v>1243</v>
      </c>
      <c r="E8598">
        <v>4023494</v>
      </c>
      <c r="F8598" t="s">
        <v>1603</v>
      </c>
      <c r="G8598" t="s">
        <v>1590</v>
      </c>
      <c r="H8598">
        <v>50</v>
      </c>
      <c r="I8598">
        <v>60</v>
      </c>
    </row>
    <row r="8599" spans="1:9" x14ac:dyDescent="0.2">
      <c r="A8599" t="s">
        <v>1242</v>
      </c>
      <c r="B8599" t="s">
        <v>6</v>
      </c>
      <c r="C8599">
        <v>7</v>
      </c>
      <c r="D8599" t="s">
        <v>1243</v>
      </c>
      <c r="E8599">
        <v>4023494</v>
      </c>
      <c r="F8599" t="s">
        <v>1603</v>
      </c>
      <c r="G8599" t="s">
        <v>1591</v>
      </c>
      <c r="H8599">
        <v>32</v>
      </c>
      <c r="I8599">
        <v>45</v>
      </c>
    </row>
    <row r="8600" spans="1:9" x14ac:dyDescent="0.2">
      <c r="A8600" t="s">
        <v>1242</v>
      </c>
      <c r="B8600" t="s">
        <v>6</v>
      </c>
      <c r="C8600">
        <v>7</v>
      </c>
      <c r="D8600" t="s">
        <v>1243</v>
      </c>
      <c r="E8600">
        <v>4023494</v>
      </c>
      <c r="F8600" t="s">
        <v>1603</v>
      </c>
      <c r="G8600" t="s">
        <v>1592</v>
      </c>
      <c r="H8600">
        <v>52</v>
      </c>
      <c r="I8600">
        <v>60</v>
      </c>
    </row>
    <row r="8601" spans="1:9" x14ac:dyDescent="0.2">
      <c r="A8601" t="s">
        <v>1242</v>
      </c>
      <c r="B8601" t="s">
        <v>6</v>
      </c>
      <c r="C8601">
        <v>7</v>
      </c>
      <c r="D8601" t="s">
        <v>1243</v>
      </c>
      <c r="E8601">
        <v>4023494</v>
      </c>
      <c r="F8601" t="s">
        <v>1603</v>
      </c>
      <c r="G8601" t="s">
        <v>1593</v>
      </c>
      <c r="H8601">
        <v>30</v>
      </c>
      <c r="I8601">
        <v>45</v>
      </c>
    </row>
    <row r="8602" spans="1:9" x14ac:dyDescent="0.2">
      <c r="A8602" t="s">
        <v>1242</v>
      </c>
      <c r="B8602" t="s">
        <v>6</v>
      </c>
      <c r="C8602">
        <v>7</v>
      </c>
      <c r="D8602" t="s">
        <v>1243</v>
      </c>
      <c r="E8602">
        <v>4023494</v>
      </c>
      <c r="F8602" t="s">
        <v>1603</v>
      </c>
      <c r="G8602" t="s">
        <v>1594</v>
      </c>
      <c r="H8602">
        <v>45</v>
      </c>
      <c r="I8602">
        <v>45</v>
      </c>
    </row>
    <row r="8603" spans="1:9" x14ac:dyDescent="0.2">
      <c r="A8603" t="s">
        <v>1242</v>
      </c>
      <c r="B8603" t="s">
        <v>6</v>
      </c>
      <c r="C8603">
        <v>7</v>
      </c>
      <c r="D8603" t="s">
        <v>1243</v>
      </c>
      <c r="E8603">
        <v>4023494</v>
      </c>
      <c r="F8603" t="s">
        <v>1603</v>
      </c>
      <c r="G8603" t="s">
        <v>1595</v>
      </c>
      <c r="H8603">
        <v>54</v>
      </c>
      <c r="I8603">
        <v>60</v>
      </c>
    </row>
    <row r="8604" spans="1:9" x14ac:dyDescent="0.2">
      <c r="A8604" t="s">
        <v>1242</v>
      </c>
      <c r="B8604" t="s">
        <v>6</v>
      </c>
      <c r="C8604">
        <v>7</v>
      </c>
      <c r="D8604" t="s">
        <v>1243</v>
      </c>
      <c r="E8604">
        <v>4023494</v>
      </c>
      <c r="F8604" t="s">
        <v>1603</v>
      </c>
      <c r="G8604" t="s">
        <v>1596</v>
      </c>
      <c r="H8604">
        <v>43</v>
      </c>
      <c r="I8604">
        <v>45</v>
      </c>
    </row>
    <row r="8605" spans="1:9" x14ac:dyDescent="0.2">
      <c r="A8605" t="s">
        <v>1242</v>
      </c>
      <c r="B8605" t="s">
        <v>6</v>
      </c>
      <c r="C8605">
        <v>7</v>
      </c>
      <c r="D8605" t="s">
        <v>1243</v>
      </c>
      <c r="E8605">
        <v>4023494</v>
      </c>
      <c r="F8605" t="s">
        <v>1603</v>
      </c>
      <c r="G8605" t="s">
        <v>1597</v>
      </c>
      <c r="H8605">
        <v>44</v>
      </c>
      <c r="I8605">
        <v>45</v>
      </c>
    </row>
    <row r="8606" spans="1:9" x14ac:dyDescent="0.2">
      <c r="A8606" t="s">
        <v>1242</v>
      </c>
      <c r="B8606" t="s">
        <v>6</v>
      </c>
      <c r="C8606">
        <v>7</v>
      </c>
      <c r="D8606" t="s">
        <v>1243</v>
      </c>
      <c r="E8606">
        <v>4023494</v>
      </c>
      <c r="F8606" t="s">
        <v>1603</v>
      </c>
      <c r="G8606" t="s">
        <v>1598</v>
      </c>
      <c r="H8606">
        <v>56</v>
      </c>
      <c r="I8606">
        <v>60</v>
      </c>
    </row>
    <row r="8607" spans="1:9" x14ac:dyDescent="0.2">
      <c r="A8607" t="s">
        <v>1242</v>
      </c>
      <c r="B8607" t="s">
        <v>6</v>
      </c>
      <c r="C8607">
        <v>7</v>
      </c>
      <c r="D8607" t="s">
        <v>1243</v>
      </c>
      <c r="E8607">
        <v>4023494</v>
      </c>
      <c r="F8607" t="s">
        <v>1603</v>
      </c>
      <c r="G8607" t="s">
        <v>1599</v>
      </c>
      <c r="H8607">
        <v>55</v>
      </c>
      <c r="I8607">
        <v>60</v>
      </c>
    </row>
    <row r="8608" spans="1:9" x14ac:dyDescent="0.2">
      <c r="A8608" t="s">
        <v>1242</v>
      </c>
      <c r="B8608" t="s">
        <v>6</v>
      </c>
      <c r="C8608">
        <v>7</v>
      </c>
      <c r="D8608" t="s">
        <v>1243</v>
      </c>
      <c r="E8608">
        <v>4023315</v>
      </c>
      <c r="F8608" t="s">
        <v>1589</v>
      </c>
      <c r="G8608" t="s">
        <v>1590</v>
      </c>
      <c r="H8608">
        <v>19</v>
      </c>
      <c r="I8608">
        <v>88</v>
      </c>
    </row>
    <row r="8609" spans="1:9" x14ac:dyDescent="0.2">
      <c r="A8609" t="s">
        <v>1242</v>
      </c>
      <c r="B8609" t="s">
        <v>6</v>
      </c>
      <c r="C8609">
        <v>7</v>
      </c>
      <c r="D8609" t="s">
        <v>1243</v>
      </c>
      <c r="E8609">
        <v>4023315</v>
      </c>
      <c r="F8609" t="s">
        <v>1589</v>
      </c>
      <c r="G8609" t="s">
        <v>1591</v>
      </c>
      <c r="H8609">
        <v>16</v>
      </c>
      <c r="I8609">
        <v>66</v>
      </c>
    </row>
    <row r="8610" spans="1:9" x14ac:dyDescent="0.2">
      <c r="A8610" t="s">
        <v>1242</v>
      </c>
      <c r="B8610" t="s">
        <v>6</v>
      </c>
      <c r="C8610">
        <v>7</v>
      </c>
      <c r="D8610" t="s">
        <v>1243</v>
      </c>
      <c r="E8610">
        <v>4023315</v>
      </c>
      <c r="F8610" t="s">
        <v>1589</v>
      </c>
      <c r="G8610" t="s">
        <v>1592</v>
      </c>
      <c r="H8610">
        <v>25</v>
      </c>
      <c r="I8610">
        <v>88</v>
      </c>
    </row>
    <row r="8611" spans="1:9" x14ac:dyDescent="0.2">
      <c r="A8611" t="s">
        <v>1242</v>
      </c>
      <c r="B8611" t="s">
        <v>6</v>
      </c>
      <c r="C8611">
        <v>7</v>
      </c>
      <c r="D8611" t="s">
        <v>1243</v>
      </c>
      <c r="E8611">
        <v>4023315</v>
      </c>
      <c r="F8611" t="s">
        <v>1589</v>
      </c>
      <c r="G8611" t="s">
        <v>1593</v>
      </c>
      <c r="H8611">
        <v>20</v>
      </c>
      <c r="I8611">
        <v>66</v>
      </c>
    </row>
    <row r="8612" spans="1:9" x14ac:dyDescent="0.2">
      <c r="A8612" t="s">
        <v>1242</v>
      </c>
      <c r="B8612" t="s">
        <v>6</v>
      </c>
      <c r="C8612">
        <v>7</v>
      </c>
      <c r="D8612" t="s">
        <v>1243</v>
      </c>
      <c r="E8612">
        <v>4023315</v>
      </c>
      <c r="F8612" t="s">
        <v>1589</v>
      </c>
      <c r="G8612" t="s">
        <v>1594</v>
      </c>
      <c r="H8612">
        <v>51</v>
      </c>
      <c r="I8612">
        <v>66</v>
      </c>
    </row>
    <row r="8613" spans="1:9" x14ac:dyDescent="0.2">
      <c r="A8613" t="s">
        <v>1242</v>
      </c>
      <c r="B8613" t="s">
        <v>6</v>
      </c>
      <c r="C8613">
        <v>7</v>
      </c>
      <c r="D8613" t="s">
        <v>1243</v>
      </c>
      <c r="E8613">
        <v>4023315</v>
      </c>
      <c r="F8613" t="s">
        <v>1589</v>
      </c>
      <c r="G8613" t="s">
        <v>1595</v>
      </c>
      <c r="H8613">
        <v>75</v>
      </c>
      <c r="I8613">
        <v>88</v>
      </c>
    </row>
    <row r="8614" spans="1:9" x14ac:dyDescent="0.2">
      <c r="A8614" t="s">
        <v>1242</v>
      </c>
      <c r="B8614" t="s">
        <v>6</v>
      </c>
      <c r="C8614">
        <v>7</v>
      </c>
      <c r="D8614" t="s">
        <v>1243</v>
      </c>
      <c r="E8614">
        <v>4023315</v>
      </c>
      <c r="F8614" t="s">
        <v>1589</v>
      </c>
      <c r="G8614" t="s">
        <v>1596</v>
      </c>
      <c r="H8614">
        <v>53</v>
      </c>
      <c r="I8614">
        <v>66</v>
      </c>
    </row>
    <row r="8615" spans="1:9" x14ac:dyDescent="0.2">
      <c r="A8615" t="s">
        <v>1242</v>
      </c>
      <c r="B8615" t="s">
        <v>6</v>
      </c>
      <c r="C8615">
        <v>7</v>
      </c>
      <c r="D8615" t="s">
        <v>1243</v>
      </c>
      <c r="E8615">
        <v>4023315</v>
      </c>
      <c r="F8615" t="s">
        <v>1589</v>
      </c>
      <c r="G8615" t="s">
        <v>1597</v>
      </c>
      <c r="H8615">
        <v>31</v>
      </c>
      <c r="I8615">
        <v>66</v>
      </c>
    </row>
    <row r="8616" spans="1:9" x14ac:dyDescent="0.2">
      <c r="A8616" t="s">
        <v>1242</v>
      </c>
      <c r="B8616" t="s">
        <v>6</v>
      </c>
      <c r="C8616">
        <v>7</v>
      </c>
      <c r="D8616" t="s">
        <v>1243</v>
      </c>
      <c r="E8616">
        <v>4023315</v>
      </c>
      <c r="F8616" t="s">
        <v>1589</v>
      </c>
      <c r="G8616" t="s">
        <v>1598</v>
      </c>
      <c r="H8616">
        <v>45</v>
      </c>
      <c r="I8616">
        <v>88</v>
      </c>
    </row>
    <row r="8617" spans="1:9" x14ac:dyDescent="0.2">
      <c r="A8617" t="s">
        <v>1242</v>
      </c>
      <c r="B8617" t="s">
        <v>6</v>
      </c>
      <c r="C8617">
        <v>7</v>
      </c>
      <c r="D8617" t="s">
        <v>1243</v>
      </c>
      <c r="E8617">
        <v>4023315</v>
      </c>
      <c r="F8617" t="s">
        <v>1589</v>
      </c>
      <c r="G8617" t="s">
        <v>1599</v>
      </c>
      <c r="H8617">
        <v>24</v>
      </c>
      <c r="I8617">
        <v>88</v>
      </c>
    </row>
    <row r="8618" spans="1:9" x14ac:dyDescent="0.2">
      <c r="A8618" t="s">
        <v>1242</v>
      </c>
      <c r="B8618" t="s">
        <v>6</v>
      </c>
      <c r="C8618">
        <v>7</v>
      </c>
      <c r="D8618" t="s">
        <v>1243</v>
      </c>
      <c r="E8618">
        <v>4023394</v>
      </c>
      <c r="F8618" t="s">
        <v>1602</v>
      </c>
      <c r="G8618" t="s">
        <v>1590</v>
      </c>
      <c r="H8618">
        <v>50</v>
      </c>
      <c r="I8618">
        <v>100</v>
      </c>
    </row>
    <row r="8619" spans="1:9" x14ac:dyDescent="0.2">
      <c r="A8619" t="s">
        <v>1242</v>
      </c>
      <c r="B8619" t="s">
        <v>6</v>
      </c>
      <c r="C8619">
        <v>7</v>
      </c>
      <c r="D8619" t="s">
        <v>1243</v>
      </c>
      <c r="E8619">
        <v>4023394</v>
      </c>
      <c r="F8619" t="s">
        <v>1602</v>
      </c>
      <c r="G8619" t="s">
        <v>1591</v>
      </c>
      <c r="H8619">
        <v>19</v>
      </c>
      <c r="I8619">
        <v>75</v>
      </c>
    </row>
    <row r="8620" spans="1:9" x14ac:dyDescent="0.2">
      <c r="A8620" t="s">
        <v>1242</v>
      </c>
      <c r="B8620" t="s">
        <v>6</v>
      </c>
      <c r="C8620">
        <v>7</v>
      </c>
      <c r="D8620" t="s">
        <v>1243</v>
      </c>
      <c r="E8620">
        <v>4023394</v>
      </c>
      <c r="F8620" t="s">
        <v>1602</v>
      </c>
      <c r="G8620" t="s">
        <v>1592</v>
      </c>
      <c r="H8620">
        <v>44</v>
      </c>
      <c r="I8620">
        <v>100</v>
      </c>
    </row>
    <row r="8621" spans="1:9" x14ac:dyDescent="0.2">
      <c r="A8621" t="s">
        <v>1242</v>
      </c>
      <c r="B8621" t="s">
        <v>6</v>
      </c>
      <c r="C8621">
        <v>7</v>
      </c>
      <c r="D8621" t="s">
        <v>1243</v>
      </c>
      <c r="E8621">
        <v>4023394</v>
      </c>
      <c r="F8621" t="s">
        <v>1602</v>
      </c>
      <c r="G8621" t="s">
        <v>1593</v>
      </c>
      <c r="H8621">
        <v>28</v>
      </c>
      <c r="I8621">
        <v>75</v>
      </c>
    </row>
    <row r="8622" spans="1:9" x14ac:dyDescent="0.2">
      <c r="A8622" t="s">
        <v>1242</v>
      </c>
      <c r="B8622" t="s">
        <v>6</v>
      </c>
      <c r="C8622">
        <v>7</v>
      </c>
      <c r="D8622" t="s">
        <v>1243</v>
      </c>
      <c r="E8622">
        <v>4023394</v>
      </c>
      <c r="F8622" t="s">
        <v>1602</v>
      </c>
      <c r="G8622" t="s">
        <v>1594</v>
      </c>
      <c r="H8622">
        <v>71</v>
      </c>
      <c r="I8622">
        <v>75</v>
      </c>
    </row>
    <row r="8623" spans="1:9" x14ac:dyDescent="0.2">
      <c r="A8623" t="s">
        <v>1242</v>
      </c>
      <c r="B8623" t="s">
        <v>6</v>
      </c>
      <c r="C8623">
        <v>7</v>
      </c>
      <c r="D8623" t="s">
        <v>1243</v>
      </c>
      <c r="E8623">
        <v>4023394</v>
      </c>
      <c r="F8623" t="s">
        <v>1602</v>
      </c>
      <c r="G8623" t="s">
        <v>1595</v>
      </c>
      <c r="H8623">
        <v>98</v>
      </c>
      <c r="I8623">
        <v>100</v>
      </c>
    </row>
    <row r="8624" spans="1:9" x14ac:dyDescent="0.2">
      <c r="A8624" t="s">
        <v>1242</v>
      </c>
      <c r="B8624" t="s">
        <v>6</v>
      </c>
      <c r="C8624">
        <v>7</v>
      </c>
      <c r="D8624" t="s">
        <v>1243</v>
      </c>
      <c r="E8624">
        <v>4023394</v>
      </c>
      <c r="F8624" t="s">
        <v>1602</v>
      </c>
      <c r="G8624" t="s">
        <v>1596</v>
      </c>
      <c r="H8624">
        <v>70</v>
      </c>
      <c r="I8624">
        <v>75</v>
      </c>
    </row>
    <row r="8625" spans="1:9" x14ac:dyDescent="0.2">
      <c r="A8625" t="s">
        <v>1242</v>
      </c>
      <c r="B8625" t="s">
        <v>6</v>
      </c>
      <c r="C8625">
        <v>7</v>
      </c>
      <c r="D8625" t="s">
        <v>1243</v>
      </c>
      <c r="E8625">
        <v>4023394</v>
      </c>
      <c r="F8625" t="s">
        <v>1602</v>
      </c>
      <c r="G8625" t="s">
        <v>1597</v>
      </c>
      <c r="H8625">
        <v>63</v>
      </c>
      <c r="I8625">
        <v>75</v>
      </c>
    </row>
    <row r="8626" spans="1:9" x14ac:dyDescent="0.2">
      <c r="A8626" t="s">
        <v>1242</v>
      </c>
      <c r="B8626" t="s">
        <v>6</v>
      </c>
      <c r="C8626">
        <v>7</v>
      </c>
      <c r="D8626" t="s">
        <v>1243</v>
      </c>
      <c r="E8626">
        <v>4023394</v>
      </c>
      <c r="F8626" t="s">
        <v>1602</v>
      </c>
      <c r="G8626" t="s">
        <v>1598</v>
      </c>
      <c r="H8626">
        <v>88</v>
      </c>
      <c r="I8626">
        <v>100</v>
      </c>
    </row>
    <row r="8627" spans="1:9" x14ac:dyDescent="0.2">
      <c r="A8627" t="s">
        <v>1242</v>
      </c>
      <c r="B8627" t="s">
        <v>6</v>
      </c>
      <c r="C8627">
        <v>7</v>
      </c>
      <c r="D8627" t="s">
        <v>1243</v>
      </c>
      <c r="E8627">
        <v>4023394</v>
      </c>
      <c r="F8627" t="s">
        <v>1602</v>
      </c>
      <c r="G8627" t="s">
        <v>1599</v>
      </c>
      <c r="H8627">
        <v>66</v>
      </c>
      <c r="I8627">
        <v>100</v>
      </c>
    </row>
    <row r="8628" spans="1:9" x14ac:dyDescent="0.2">
      <c r="A8628" t="s">
        <v>1242</v>
      </c>
      <c r="B8628" t="s">
        <v>6</v>
      </c>
      <c r="C8628">
        <v>7</v>
      </c>
      <c r="D8628" t="s">
        <v>1243</v>
      </c>
      <c r="E8628">
        <v>4023427</v>
      </c>
      <c r="F8628" t="s">
        <v>1604</v>
      </c>
      <c r="G8628" t="s">
        <v>1590</v>
      </c>
      <c r="H8628">
        <v>83</v>
      </c>
      <c r="I8628">
        <v>88</v>
      </c>
    </row>
    <row r="8629" spans="1:9" x14ac:dyDescent="0.2">
      <c r="A8629" t="s">
        <v>1242</v>
      </c>
      <c r="B8629" t="s">
        <v>6</v>
      </c>
      <c r="C8629">
        <v>7</v>
      </c>
      <c r="D8629" t="s">
        <v>1243</v>
      </c>
      <c r="E8629">
        <v>4023427</v>
      </c>
      <c r="F8629" t="s">
        <v>1604</v>
      </c>
      <c r="G8629" t="s">
        <v>1591</v>
      </c>
      <c r="H8629">
        <v>46</v>
      </c>
      <c r="I8629">
        <v>66</v>
      </c>
    </row>
    <row r="8630" spans="1:9" x14ac:dyDescent="0.2">
      <c r="A8630" t="s">
        <v>1242</v>
      </c>
      <c r="B8630" t="s">
        <v>6</v>
      </c>
      <c r="C8630">
        <v>7</v>
      </c>
      <c r="D8630" t="s">
        <v>1243</v>
      </c>
      <c r="E8630">
        <v>4023427</v>
      </c>
      <c r="F8630" t="s">
        <v>1604</v>
      </c>
      <c r="G8630" t="s">
        <v>1592</v>
      </c>
      <c r="H8630">
        <v>75</v>
      </c>
      <c r="I8630">
        <v>88</v>
      </c>
    </row>
    <row r="8631" spans="1:9" x14ac:dyDescent="0.2">
      <c r="A8631" t="s">
        <v>1242</v>
      </c>
      <c r="B8631" t="s">
        <v>6</v>
      </c>
      <c r="C8631">
        <v>7</v>
      </c>
      <c r="D8631" t="s">
        <v>1243</v>
      </c>
      <c r="E8631">
        <v>4023427</v>
      </c>
      <c r="F8631" t="s">
        <v>1604</v>
      </c>
      <c r="G8631" t="s">
        <v>1593</v>
      </c>
      <c r="H8631">
        <v>46</v>
      </c>
      <c r="I8631">
        <v>66</v>
      </c>
    </row>
    <row r="8632" spans="1:9" x14ac:dyDescent="0.2">
      <c r="A8632" t="s">
        <v>1242</v>
      </c>
      <c r="B8632" t="s">
        <v>6</v>
      </c>
      <c r="C8632">
        <v>7</v>
      </c>
      <c r="D8632" t="s">
        <v>1243</v>
      </c>
      <c r="E8632">
        <v>4023427</v>
      </c>
      <c r="F8632" t="s">
        <v>1604</v>
      </c>
      <c r="G8632" t="s">
        <v>1594</v>
      </c>
      <c r="H8632">
        <v>65</v>
      </c>
      <c r="I8632">
        <v>66</v>
      </c>
    </row>
    <row r="8633" spans="1:9" x14ac:dyDescent="0.2">
      <c r="A8633" t="s">
        <v>1242</v>
      </c>
      <c r="B8633" t="s">
        <v>6</v>
      </c>
      <c r="C8633">
        <v>7</v>
      </c>
      <c r="D8633" t="s">
        <v>1243</v>
      </c>
      <c r="E8633">
        <v>4023427</v>
      </c>
      <c r="F8633" t="s">
        <v>1604</v>
      </c>
      <c r="G8633" t="s">
        <v>1595</v>
      </c>
      <c r="H8633">
        <v>82</v>
      </c>
      <c r="I8633">
        <v>88</v>
      </c>
    </row>
    <row r="8634" spans="1:9" x14ac:dyDescent="0.2">
      <c r="A8634" t="s">
        <v>1242</v>
      </c>
      <c r="B8634" t="s">
        <v>6</v>
      </c>
      <c r="C8634">
        <v>7</v>
      </c>
      <c r="D8634" t="s">
        <v>1243</v>
      </c>
      <c r="E8634">
        <v>4023427</v>
      </c>
      <c r="F8634" t="s">
        <v>1604</v>
      </c>
      <c r="G8634" t="s">
        <v>1596</v>
      </c>
      <c r="H8634">
        <v>63</v>
      </c>
      <c r="I8634">
        <v>66</v>
      </c>
    </row>
    <row r="8635" spans="1:9" x14ac:dyDescent="0.2">
      <c r="A8635" t="s">
        <v>1242</v>
      </c>
      <c r="B8635" t="s">
        <v>6</v>
      </c>
      <c r="C8635">
        <v>7</v>
      </c>
      <c r="D8635" t="s">
        <v>1243</v>
      </c>
      <c r="E8635">
        <v>4023427</v>
      </c>
      <c r="F8635" t="s">
        <v>1604</v>
      </c>
      <c r="G8635" t="s">
        <v>1597</v>
      </c>
      <c r="H8635">
        <v>64</v>
      </c>
      <c r="I8635">
        <v>66</v>
      </c>
    </row>
    <row r="8636" spans="1:9" x14ac:dyDescent="0.2">
      <c r="A8636" t="s">
        <v>1242</v>
      </c>
      <c r="B8636" t="s">
        <v>6</v>
      </c>
      <c r="C8636">
        <v>7</v>
      </c>
      <c r="D8636" t="s">
        <v>1243</v>
      </c>
      <c r="E8636">
        <v>4023427</v>
      </c>
      <c r="F8636" t="s">
        <v>1604</v>
      </c>
      <c r="G8636" t="s">
        <v>1598</v>
      </c>
      <c r="H8636">
        <v>84</v>
      </c>
      <c r="I8636">
        <v>88</v>
      </c>
    </row>
    <row r="8637" spans="1:9" x14ac:dyDescent="0.2">
      <c r="A8637" t="s">
        <v>1242</v>
      </c>
      <c r="B8637" t="s">
        <v>6</v>
      </c>
      <c r="C8637">
        <v>7</v>
      </c>
      <c r="D8637" t="s">
        <v>1243</v>
      </c>
      <c r="E8637">
        <v>4023427</v>
      </c>
      <c r="F8637" t="s">
        <v>1604</v>
      </c>
      <c r="G8637" t="s">
        <v>1599</v>
      </c>
      <c r="H8637">
        <v>77</v>
      </c>
      <c r="I8637">
        <v>88</v>
      </c>
    </row>
    <row r="8638" spans="1:9" x14ac:dyDescent="0.2">
      <c r="A8638" t="s">
        <v>1242</v>
      </c>
      <c r="B8638" t="s">
        <v>6</v>
      </c>
      <c r="C8638">
        <v>7</v>
      </c>
      <c r="D8638" t="s">
        <v>1243</v>
      </c>
      <c r="E8638">
        <v>4023558</v>
      </c>
      <c r="F8638" t="s">
        <v>1603</v>
      </c>
      <c r="G8638" t="s">
        <v>1590</v>
      </c>
      <c r="H8638">
        <v>55</v>
      </c>
      <c r="I8638">
        <v>68</v>
      </c>
    </row>
    <row r="8639" spans="1:9" x14ac:dyDescent="0.2">
      <c r="A8639" t="s">
        <v>1242</v>
      </c>
      <c r="B8639" t="s">
        <v>6</v>
      </c>
      <c r="C8639">
        <v>7</v>
      </c>
      <c r="D8639" t="s">
        <v>1243</v>
      </c>
      <c r="E8639">
        <v>4023558</v>
      </c>
      <c r="F8639" t="s">
        <v>1603</v>
      </c>
      <c r="G8639" t="s">
        <v>1591</v>
      </c>
      <c r="H8639">
        <v>21</v>
      </c>
      <c r="I8639">
        <v>51</v>
      </c>
    </row>
    <row r="8640" spans="1:9" x14ac:dyDescent="0.2">
      <c r="A8640" t="s">
        <v>1242</v>
      </c>
      <c r="B8640" t="s">
        <v>6</v>
      </c>
      <c r="C8640">
        <v>7</v>
      </c>
      <c r="D8640" t="s">
        <v>1243</v>
      </c>
      <c r="E8640">
        <v>4023558</v>
      </c>
      <c r="F8640" t="s">
        <v>1603</v>
      </c>
      <c r="G8640" t="s">
        <v>1592</v>
      </c>
      <c r="H8640">
        <v>55</v>
      </c>
      <c r="I8640">
        <v>68</v>
      </c>
    </row>
    <row r="8641" spans="1:9" x14ac:dyDescent="0.2">
      <c r="A8641" t="s">
        <v>1242</v>
      </c>
      <c r="B8641" t="s">
        <v>6</v>
      </c>
      <c r="C8641">
        <v>7</v>
      </c>
      <c r="D8641" t="s">
        <v>1243</v>
      </c>
      <c r="E8641">
        <v>4023558</v>
      </c>
      <c r="F8641" t="s">
        <v>1603</v>
      </c>
      <c r="G8641" t="s">
        <v>1593</v>
      </c>
      <c r="H8641">
        <v>38</v>
      </c>
      <c r="I8641">
        <v>51</v>
      </c>
    </row>
    <row r="8642" spans="1:9" x14ac:dyDescent="0.2">
      <c r="A8642" t="s">
        <v>1242</v>
      </c>
      <c r="B8642" t="s">
        <v>6</v>
      </c>
      <c r="C8642">
        <v>7</v>
      </c>
      <c r="D8642" t="s">
        <v>1243</v>
      </c>
      <c r="E8642">
        <v>4023558</v>
      </c>
      <c r="F8642" t="s">
        <v>1603</v>
      </c>
      <c r="G8642" t="s">
        <v>1594</v>
      </c>
      <c r="H8642">
        <v>51</v>
      </c>
      <c r="I8642">
        <v>51</v>
      </c>
    </row>
    <row r="8643" spans="1:9" x14ac:dyDescent="0.2">
      <c r="A8643" t="s">
        <v>1242</v>
      </c>
      <c r="B8643" t="s">
        <v>6</v>
      </c>
      <c r="C8643">
        <v>7</v>
      </c>
      <c r="D8643" t="s">
        <v>1243</v>
      </c>
      <c r="E8643">
        <v>4023558</v>
      </c>
      <c r="F8643" t="s">
        <v>1603</v>
      </c>
      <c r="G8643" t="s">
        <v>1595</v>
      </c>
      <c r="H8643">
        <v>65</v>
      </c>
      <c r="I8643">
        <v>68</v>
      </c>
    </row>
    <row r="8644" spans="1:9" x14ac:dyDescent="0.2">
      <c r="A8644" t="s">
        <v>1242</v>
      </c>
      <c r="B8644" t="s">
        <v>6</v>
      </c>
      <c r="C8644">
        <v>7</v>
      </c>
      <c r="D8644" t="s">
        <v>1243</v>
      </c>
      <c r="E8644">
        <v>4023558</v>
      </c>
      <c r="F8644" t="s">
        <v>1603</v>
      </c>
      <c r="G8644" t="s">
        <v>1596</v>
      </c>
      <c r="H8644">
        <v>42</v>
      </c>
      <c r="I8644">
        <v>51</v>
      </c>
    </row>
    <row r="8645" spans="1:9" x14ac:dyDescent="0.2">
      <c r="A8645" t="s">
        <v>1242</v>
      </c>
      <c r="B8645" t="s">
        <v>6</v>
      </c>
      <c r="C8645">
        <v>7</v>
      </c>
      <c r="D8645" t="s">
        <v>1243</v>
      </c>
      <c r="E8645">
        <v>4023558</v>
      </c>
      <c r="F8645" t="s">
        <v>1603</v>
      </c>
      <c r="G8645" t="s">
        <v>1597</v>
      </c>
      <c r="H8645">
        <v>46</v>
      </c>
      <c r="I8645">
        <v>51</v>
      </c>
    </row>
    <row r="8646" spans="1:9" x14ac:dyDescent="0.2">
      <c r="A8646" t="s">
        <v>1242</v>
      </c>
      <c r="B8646" t="s">
        <v>6</v>
      </c>
      <c r="C8646">
        <v>7</v>
      </c>
      <c r="D8646" t="s">
        <v>1243</v>
      </c>
      <c r="E8646">
        <v>4023558</v>
      </c>
      <c r="F8646" t="s">
        <v>1603</v>
      </c>
      <c r="G8646" t="s">
        <v>1598</v>
      </c>
      <c r="H8646">
        <v>60</v>
      </c>
      <c r="I8646">
        <v>68</v>
      </c>
    </row>
    <row r="8647" spans="1:9" x14ac:dyDescent="0.2">
      <c r="A8647" t="s">
        <v>1242</v>
      </c>
      <c r="B8647" t="s">
        <v>6</v>
      </c>
      <c r="C8647">
        <v>7</v>
      </c>
      <c r="D8647" t="s">
        <v>1243</v>
      </c>
      <c r="E8647">
        <v>4023558</v>
      </c>
      <c r="F8647" t="s">
        <v>1603</v>
      </c>
      <c r="G8647" t="s">
        <v>1599</v>
      </c>
      <c r="H8647">
        <v>53</v>
      </c>
      <c r="I8647">
        <v>68</v>
      </c>
    </row>
    <row r="8648" spans="1:9" x14ac:dyDescent="0.2">
      <c r="A8648" t="s">
        <v>1242</v>
      </c>
      <c r="B8648" t="s">
        <v>6</v>
      </c>
      <c r="C8648">
        <v>7</v>
      </c>
      <c r="D8648" t="s">
        <v>1243</v>
      </c>
      <c r="E8648">
        <v>4023265</v>
      </c>
      <c r="F8648" t="s">
        <v>1605</v>
      </c>
      <c r="G8648" t="s">
        <v>1590</v>
      </c>
      <c r="H8648">
        <v>48</v>
      </c>
      <c r="I8648">
        <v>68</v>
      </c>
    </row>
    <row r="8649" spans="1:9" x14ac:dyDescent="0.2">
      <c r="A8649" t="s">
        <v>1242</v>
      </c>
      <c r="B8649" t="s">
        <v>6</v>
      </c>
      <c r="C8649">
        <v>7</v>
      </c>
      <c r="D8649" t="s">
        <v>1243</v>
      </c>
      <c r="E8649">
        <v>4023265</v>
      </c>
      <c r="F8649" t="s">
        <v>1605</v>
      </c>
      <c r="G8649" t="s">
        <v>1591</v>
      </c>
      <c r="H8649">
        <v>33</v>
      </c>
      <c r="I8649">
        <v>51</v>
      </c>
    </row>
    <row r="8650" spans="1:9" x14ac:dyDescent="0.2">
      <c r="A8650" t="s">
        <v>1242</v>
      </c>
      <c r="B8650" t="s">
        <v>6</v>
      </c>
      <c r="C8650">
        <v>7</v>
      </c>
      <c r="D8650" t="s">
        <v>1243</v>
      </c>
      <c r="E8650">
        <v>4023265</v>
      </c>
      <c r="F8650" t="s">
        <v>1605</v>
      </c>
      <c r="G8650" t="s">
        <v>1592</v>
      </c>
      <c r="H8650">
        <v>48</v>
      </c>
      <c r="I8650">
        <v>68</v>
      </c>
    </row>
    <row r="8651" spans="1:9" x14ac:dyDescent="0.2">
      <c r="A8651" t="s">
        <v>1242</v>
      </c>
      <c r="B8651" t="s">
        <v>6</v>
      </c>
      <c r="C8651">
        <v>7</v>
      </c>
      <c r="D8651" t="s">
        <v>1243</v>
      </c>
      <c r="E8651">
        <v>4023265</v>
      </c>
      <c r="F8651" t="s">
        <v>1605</v>
      </c>
      <c r="G8651" t="s">
        <v>1593</v>
      </c>
      <c r="H8651">
        <v>39</v>
      </c>
      <c r="I8651">
        <v>51</v>
      </c>
    </row>
    <row r="8652" spans="1:9" x14ac:dyDescent="0.2">
      <c r="A8652" t="s">
        <v>1242</v>
      </c>
      <c r="B8652" t="s">
        <v>6</v>
      </c>
      <c r="C8652">
        <v>7</v>
      </c>
      <c r="D8652" t="s">
        <v>1243</v>
      </c>
      <c r="E8652">
        <v>4023265</v>
      </c>
      <c r="F8652" t="s">
        <v>1605</v>
      </c>
      <c r="G8652" t="s">
        <v>1594</v>
      </c>
      <c r="H8652">
        <v>50</v>
      </c>
      <c r="I8652">
        <v>51</v>
      </c>
    </row>
    <row r="8653" spans="1:9" x14ac:dyDescent="0.2">
      <c r="A8653" t="s">
        <v>1242</v>
      </c>
      <c r="B8653" t="s">
        <v>6</v>
      </c>
      <c r="C8653">
        <v>7</v>
      </c>
      <c r="D8653" t="s">
        <v>1243</v>
      </c>
      <c r="E8653">
        <v>4023265</v>
      </c>
      <c r="F8653" t="s">
        <v>1605</v>
      </c>
      <c r="G8653" t="s">
        <v>1595</v>
      </c>
      <c r="H8653">
        <v>62</v>
      </c>
      <c r="I8653">
        <v>68</v>
      </c>
    </row>
    <row r="8654" spans="1:9" x14ac:dyDescent="0.2">
      <c r="A8654" t="s">
        <v>1242</v>
      </c>
      <c r="B8654" t="s">
        <v>6</v>
      </c>
      <c r="C8654">
        <v>7</v>
      </c>
      <c r="D8654" t="s">
        <v>1243</v>
      </c>
      <c r="E8654">
        <v>4023265</v>
      </c>
      <c r="F8654" t="s">
        <v>1605</v>
      </c>
      <c r="G8654" t="s">
        <v>1596</v>
      </c>
      <c r="H8654">
        <v>43</v>
      </c>
      <c r="I8654">
        <v>51</v>
      </c>
    </row>
    <row r="8655" spans="1:9" x14ac:dyDescent="0.2">
      <c r="A8655" t="s">
        <v>1242</v>
      </c>
      <c r="B8655" t="s">
        <v>6</v>
      </c>
      <c r="C8655">
        <v>7</v>
      </c>
      <c r="D8655" t="s">
        <v>1243</v>
      </c>
      <c r="E8655">
        <v>4023265</v>
      </c>
      <c r="F8655" t="s">
        <v>1605</v>
      </c>
      <c r="G8655" t="s">
        <v>1597</v>
      </c>
      <c r="H8655">
        <v>44</v>
      </c>
      <c r="I8655">
        <v>51</v>
      </c>
    </row>
    <row r="8656" spans="1:9" x14ac:dyDescent="0.2">
      <c r="A8656" t="s">
        <v>1242</v>
      </c>
      <c r="B8656" t="s">
        <v>6</v>
      </c>
      <c r="C8656">
        <v>7</v>
      </c>
      <c r="D8656" t="s">
        <v>1243</v>
      </c>
      <c r="E8656">
        <v>4023265</v>
      </c>
      <c r="F8656" t="s">
        <v>1605</v>
      </c>
      <c r="G8656" t="s">
        <v>1598</v>
      </c>
      <c r="H8656">
        <v>64</v>
      </c>
      <c r="I8656">
        <v>68</v>
      </c>
    </row>
    <row r="8657" spans="1:9" x14ac:dyDescent="0.2">
      <c r="A8657" t="s">
        <v>1242</v>
      </c>
      <c r="B8657" t="s">
        <v>6</v>
      </c>
      <c r="C8657">
        <v>7</v>
      </c>
      <c r="D8657" t="s">
        <v>1243</v>
      </c>
      <c r="E8657">
        <v>4023265</v>
      </c>
      <c r="F8657" t="s">
        <v>1605</v>
      </c>
      <c r="G8657" t="s">
        <v>1599</v>
      </c>
      <c r="H8657">
        <v>48</v>
      </c>
      <c r="I8657">
        <v>68</v>
      </c>
    </row>
    <row r="8658" spans="1:9" x14ac:dyDescent="0.2">
      <c r="A8658" t="s">
        <v>1242</v>
      </c>
      <c r="B8658" t="s">
        <v>6</v>
      </c>
      <c r="C8658">
        <v>7</v>
      </c>
      <c r="D8658" t="s">
        <v>1243</v>
      </c>
      <c r="E8658">
        <v>4023295</v>
      </c>
      <c r="F8658" t="s">
        <v>1606</v>
      </c>
      <c r="G8658" t="s">
        <v>1590</v>
      </c>
      <c r="H8658">
        <v>81</v>
      </c>
      <c r="I8658">
        <v>96</v>
      </c>
    </row>
    <row r="8659" spans="1:9" x14ac:dyDescent="0.2">
      <c r="A8659" t="s">
        <v>1242</v>
      </c>
      <c r="B8659" t="s">
        <v>6</v>
      </c>
      <c r="C8659">
        <v>7</v>
      </c>
      <c r="D8659" t="s">
        <v>1243</v>
      </c>
      <c r="E8659">
        <v>4023295</v>
      </c>
      <c r="F8659" t="s">
        <v>1606</v>
      </c>
      <c r="G8659" t="s">
        <v>1591</v>
      </c>
      <c r="H8659">
        <v>52</v>
      </c>
      <c r="I8659">
        <v>72</v>
      </c>
    </row>
    <row r="8660" spans="1:9" x14ac:dyDescent="0.2">
      <c r="A8660" t="s">
        <v>1242</v>
      </c>
      <c r="B8660" t="s">
        <v>6</v>
      </c>
      <c r="C8660">
        <v>7</v>
      </c>
      <c r="D8660" t="s">
        <v>1243</v>
      </c>
      <c r="E8660">
        <v>4023295</v>
      </c>
      <c r="F8660" t="s">
        <v>1606</v>
      </c>
      <c r="G8660" t="s">
        <v>1592</v>
      </c>
      <c r="H8660">
        <v>89</v>
      </c>
      <c r="I8660">
        <v>96</v>
      </c>
    </row>
    <row r="8661" spans="1:9" x14ac:dyDescent="0.2">
      <c r="A8661" t="s">
        <v>1242</v>
      </c>
      <c r="B8661" t="s">
        <v>6</v>
      </c>
      <c r="C8661">
        <v>7</v>
      </c>
      <c r="D8661" t="s">
        <v>1243</v>
      </c>
      <c r="E8661">
        <v>4023295</v>
      </c>
      <c r="F8661" t="s">
        <v>1606</v>
      </c>
      <c r="G8661" t="s">
        <v>1593</v>
      </c>
      <c r="H8661">
        <v>67</v>
      </c>
      <c r="I8661">
        <v>72</v>
      </c>
    </row>
    <row r="8662" spans="1:9" x14ac:dyDescent="0.2">
      <c r="A8662" t="s">
        <v>1242</v>
      </c>
      <c r="B8662" t="s">
        <v>6</v>
      </c>
      <c r="C8662">
        <v>7</v>
      </c>
      <c r="D8662" t="s">
        <v>1243</v>
      </c>
      <c r="E8662">
        <v>4023295</v>
      </c>
      <c r="F8662" t="s">
        <v>1606</v>
      </c>
      <c r="G8662" t="s">
        <v>1594</v>
      </c>
      <c r="H8662">
        <v>72</v>
      </c>
      <c r="I8662">
        <v>72</v>
      </c>
    </row>
    <row r="8663" spans="1:9" x14ac:dyDescent="0.2">
      <c r="A8663" t="s">
        <v>1242</v>
      </c>
      <c r="B8663" t="s">
        <v>6</v>
      </c>
      <c r="C8663">
        <v>7</v>
      </c>
      <c r="D8663" t="s">
        <v>1243</v>
      </c>
      <c r="E8663">
        <v>4023295</v>
      </c>
      <c r="F8663" t="s">
        <v>1606</v>
      </c>
      <c r="G8663" t="s">
        <v>1595</v>
      </c>
      <c r="H8663">
        <v>92</v>
      </c>
      <c r="I8663">
        <v>96</v>
      </c>
    </row>
    <row r="8664" spans="1:9" x14ac:dyDescent="0.2">
      <c r="A8664" t="s">
        <v>1242</v>
      </c>
      <c r="B8664" t="s">
        <v>6</v>
      </c>
      <c r="C8664">
        <v>7</v>
      </c>
      <c r="D8664" t="s">
        <v>1243</v>
      </c>
      <c r="E8664">
        <v>4023295</v>
      </c>
      <c r="F8664" t="s">
        <v>1606</v>
      </c>
      <c r="G8664" t="s">
        <v>1596</v>
      </c>
      <c r="H8664">
        <v>70</v>
      </c>
      <c r="I8664">
        <v>72</v>
      </c>
    </row>
    <row r="8665" spans="1:9" x14ac:dyDescent="0.2">
      <c r="A8665" t="s">
        <v>1242</v>
      </c>
      <c r="B8665" t="s">
        <v>6</v>
      </c>
      <c r="C8665">
        <v>7</v>
      </c>
      <c r="D8665" t="s">
        <v>1243</v>
      </c>
      <c r="E8665">
        <v>4023295</v>
      </c>
      <c r="F8665" t="s">
        <v>1606</v>
      </c>
      <c r="G8665" t="s">
        <v>1597</v>
      </c>
      <c r="H8665">
        <v>72</v>
      </c>
      <c r="I8665">
        <v>72</v>
      </c>
    </row>
    <row r="8666" spans="1:9" x14ac:dyDescent="0.2">
      <c r="A8666" t="s">
        <v>1242</v>
      </c>
      <c r="B8666" t="s">
        <v>6</v>
      </c>
      <c r="C8666">
        <v>7</v>
      </c>
      <c r="D8666" t="s">
        <v>1243</v>
      </c>
      <c r="E8666">
        <v>4023295</v>
      </c>
      <c r="F8666" t="s">
        <v>1606</v>
      </c>
      <c r="G8666" t="s">
        <v>1598</v>
      </c>
      <c r="H8666">
        <v>92</v>
      </c>
      <c r="I8666">
        <v>96</v>
      </c>
    </row>
    <row r="8667" spans="1:9" x14ac:dyDescent="0.2">
      <c r="A8667" t="s">
        <v>1242</v>
      </c>
      <c r="B8667" t="s">
        <v>6</v>
      </c>
      <c r="C8667">
        <v>7</v>
      </c>
      <c r="D8667" t="s">
        <v>1243</v>
      </c>
      <c r="E8667">
        <v>4023295</v>
      </c>
      <c r="F8667" t="s">
        <v>1606</v>
      </c>
      <c r="G8667" t="s">
        <v>1599</v>
      </c>
      <c r="H8667">
        <v>73</v>
      </c>
      <c r="I8667">
        <v>96</v>
      </c>
    </row>
    <row r="8668" spans="1:9" x14ac:dyDescent="0.2">
      <c r="A8668" t="s">
        <v>1242</v>
      </c>
      <c r="B8668" t="s">
        <v>6</v>
      </c>
      <c r="C8668">
        <v>7</v>
      </c>
      <c r="D8668" t="s">
        <v>1243</v>
      </c>
      <c r="E8668">
        <v>4023459</v>
      </c>
      <c r="F8668" t="s">
        <v>1607</v>
      </c>
      <c r="G8668" t="s">
        <v>1590</v>
      </c>
      <c r="H8668">
        <v>39</v>
      </c>
      <c r="I8668">
        <v>56</v>
      </c>
    </row>
    <row r="8669" spans="1:9" x14ac:dyDescent="0.2">
      <c r="A8669" t="s">
        <v>1242</v>
      </c>
      <c r="B8669" t="s">
        <v>6</v>
      </c>
      <c r="C8669">
        <v>7</v>
      </c>
      <c r="D8669" t="s">
        <v>1243</v>
      </c>
      <c r="E8669">
        <v>4023459</v>
      </c>
      <c r="F8669" t="s">
        <v>1607</v>
      </c>
      <c r="G8669" t="s">
        <v>1591</v>
      </c>
      <c r="H8669">
        <v>13</v>
      </c>
      <c r="I8669">
        <v>42</v>
      </c>
    </row>
    <row r="8670" spans="1:9" x14ac:dyDescent="0.2">
      <c r="A8670" t="s">
        <v>1242</v>
      </c>
      <c r="B8670" t="s">
        <v>6</v>
      </c>
      <c r="C8670">
        <v>7</v>
      </c>
      <c r="D8670" t="s">
        <v>1243</v>
      </c>
      <c r="E8670">
        <v>4023459</v>
      </c>
      <c r="F8670" t="s">
        <v>1607</v>
      </c>
      <c r="G8670" t="s">
        <v>1592</v>
      </c>
      <c r="H8670">
        <v>18</v>
      </c>
      <c r="I8670">
        <v>56</v>
      </c>
    </row>
    <row r="8671" spans="1:9" x14ac:dyDescent="0.2">
      <c r="A8671" t="s">
        <v>1242</v>
      </c>
      <c r="B8671" t="s">
        <v>6</v>
      </c>
      <c r="C8671">
        <v>7</v>
      </c>
      <c r="D8671" t="s">
        <v>1243</v>
      </c>
      <c r="E8671">
        <v>4023459</v>
      </c>
      <c r="F8671" t="s">
        <v>1607</v>
      </c>
      <c r="G8671" t="s">
        <v>1593</v>
      </c>
      <c r="H8671">
        <v>17</v>
      </c>
      <c r="I8671">
        <v>42</v>
      </c>
    </row>
    <row r="8672" spans="1:9" x14ac:dyDescent="0.2">
      <c r="A8672" t="s">
        <v>1242</v>
      </c>
      <c r="B8672" t="s">
        <v>6</v>
      </c>
      <c r="C8672">
        <v>7</v>
      </c>
      <c r="D8672" t="s">
        <v>1243</v>
      </c>
      <c r="E8672">
        <v>4023459</v>
      </c>
      <c r="F8672" t="s">
        <v>1607</v>
      </c>
      <c r="G8672" t="s">
        <v>1594</v>
      </c>
      <c r="H8672">
        <v>40</v>
      </c>
      <c r="I8672">
        <v>42</v>
      </c>
    </row>
    <row r="8673" spans="1:9" x14ac:dyDescent="0.2">
      <c r="A8673" t="s">
        <v>1242</v>
      </c>
      <c r="B8673" t="s">
        <v>6</v>
      </c>
      <c r="C8673">
        <v>7</v>
      </c>
      <c r="D8673" t="s">
        <v>1243</v>
      </c>
      <c r="E8673">
        <v>4023459</v>
      </c>
      <c r="F8673" t="s">
        <v>1607</v>
      </c>
      <c r="G8673" t="s">
        <v>1595</v>
      </c>
      <c r="H8673">
        <v>50</v>
      </c>
      <c r="I8673">
        <v>56</v>
      </c>
    </row>
    <row r="8674" spans="1:9" x14ac:dyDescent="0.2">
      <c r="A8674" t="s">
        <v>1242</v>
      </c>
      <c r="B8674" t="s">
        <v>6</v>
      </c>
      <c r="C8674">
        <v>7</v>
      </c>
      <c r="D8674" t="s">
        <v>1243</v>
      </c>
      <c r="E8674">
        <v>4023459</v>
      </c>
      <c r="F8674" t="s">
        <v>1607</v>
      </c>
      <c r="G8674" t="s">
        <v>1596</v>
      </c>
      <c r="H8674">
        <v>39</v>
      </c>
      <c r="I8674">
        <v>42</v>
      </c>
    </row>
    <row r="8675" spans="1:9" x14ac:dyDescent="0.2">
      <c r="A8675" t="s">
        <v>1242</v>
      </c>
      <c r="B8675" t="s">
        <v>6</v>
      </c>
      <c r="C8675">
        <v>7</v>
      </c>
      <c r="D8675" t="s">
        <v>1243</v>
      </c>
      <c r="E8675">
        <v>4023459</v>
      </c>
      <c r="F8675" t="s">
        <v>1607</v>
      </c>
      <c r="G8675" t="s">
        <v>1597</v>
      </c>
      <c r="H8675">
        <v>37</v>
      </c>
      <c r="I8675">
        <v>42</v>
      </c>
    </row>
    <row r="8676" spans="1:9" x14ac:dyDescent="0.2">
      <c r="A8676" t="s">
        <v>1242</v>
      </c>
      <c r="B8676" t="s">
        <v>6</v>
      </c>
      <c r="C8676">
        <v>7</v>
      </c>
      <c r="D8676" t="s">
        <v>1243</v>
      </c>
      <c r="E8676">
        <v>4023459</v>
      </c>
      <c r="F8676" t="s">
        <v>1607</v>
      </c>
      <c r="G8676" t="s">
        <v>1598</v>
      </c>
      <c r="H8676">
        <v>42</v>
      </c>
      <c r="I8676">
        <v>56</v>
      </c>
    </row>
    <row r="8677" spans="1:9" x14ac:dyDescent="0.2">
      <c r="A8677" t="s">
        <v>1242</v>
      </c>
      <c r="B8677" t="s">
        <v>6</v>
      </c>
      <c r="C8677">
        <v>7</v>
      </c>
      <c r="D8677" t="s">
        <v>1243</v>
      </c>
      <c r="E8677">
        <v>4023459</v>
      </c>
      <c r="F8677" t="s">
        <v>1607</v>
      </c>
      <c r="G8677" t="s">
        <v>1599</v>
      </c>
      <c r="H8677">
        <v>18</v>
      </c>
      <c r="I8677">
        <v>56</v>
      </c>
    </row>
    <row r="8678" spans="1:9" x14ac:dyDescent="0.2">
      <c r="A8678" t="s">
        <v>1242</v>
      </c>
      <c r="B8678" t="s">
        <v>6</v>
      </c>
      <c r="C8678">
        <v>7</v>
      </c>
      <c r="D8678" t="s">
        <v>1243</v>
      </c>
      <c r="E8678">
        <v>4023484</v>
      </c>
      <c r="F8678" t="s">
        <v>1589</v>
      </c>
      <c r="G8678" t="s">
        <v>1590</v>
      </c>
      <c r="H8678">
        <v>38</v>
      </c>
      <c r="I8678">
        <v>96</v>
      </c>
    </row>
    <row r="8679" spans="1:9" x14ac:dyDescent="0.2">
      <c r="A8679" t="s">
        <v>1242</v>
      </c>
      <c r="B8679" t="s">
        <v>6</v>
      </c>
      <c r="C8679">
        <v>7</v>
      </c>
      <c r="D8679" t="s">
        <v>1243</v>
      </c>
      <c r="E8679">
        <v>4023484</v>
      </c>
      <c r="F8679" t="s">
        <v>1589</v>
      </c>
      <c r="G8679" t="s">
        <v>1591</v>
      </c>
      <c r="H8679">
        <v>14</v>
      </c>
      <c r="I8679">
        <v>72</v>
      </c>
    </row>
    <row r="8680" spans="1:9" x14ac:dyDescent="0.2">
      <c r="A8680" t="s">
        <v>1242</v>
      </c>
      <c r="B8680" t="s">
        <v>6</v>
      </c>
      <c r="C8680">
        <v>7</v>
      </c>
      <c r="D8680" t="s">
        <v>1243</v>
      </c>
      <c r="E8680">
        <v>4023484</v>
      </c>
      <c r="F8680" t="s">
        <v>1589</v>
      </c>
      <c r="G8680" t="s">
        <v>1592</v>
      </c>
      <c r="H8680">
        <v>37</v>
      </c>
      <c r="I8680">
        <v>96</v>
      </c>
    </row>
    <row r="8681" spans="1:9" x14ac:dyDescent="0.2">
      <c r="A8681" t="s">
        <v>1242</v>
      </c>
      <c r="B8681" t="s">
        <v>6</v>
      </c>
      <c r="C8681">
        <v>7</v>
      </c>
      <c r="D8681" t="s">
        <v>1243</v>
      </c>
      <c r="E8681">
        <v>4023484</v>
      </c>
      <c r="F8681" t="s">
        <v>1589</v>
      </c>
      <c r="G8681" t="s">
        <v>1593</v>
      </c>
      <c r="H8681">
        <v>22</v>
      </c>
      <c r="I8681">
        <v>72</v>
      </c>
    </row>
    <row r="8682" spans="1:9" x14ac:dyDescent="0.2">
      <c r="A8682" t="s">
        <v>1242</v>
      </c>
      <c r="B8682" t="s">
        <v>6</v>
      </c>
      <c r="C8682">
        <v>7</v>
      </c>
      <c r="D8682" t="s">
        <v>1243</v>
      </c>
      <c r="E8682">
        <v>4023484</v>
      </c>
      <c r="F8682" t="s">
        <v>1589</v>
      </c>
      <c r="G8682" t="s">
        <v>1594</v>
      </c>
      <c r="H8682">
        <v>67</v>
      </c>
      <c r="I8682">
        <v>72</v>
      </c>
    </row>
    <row r="8683" spans="1:9" x14ac:dyDescent="0.2">
      <c r="A8683" t="s">
        <v>1242</v>
      </c>
      <c r="B8683" t="s">
        <v>6</v>
      </c>
      <c r="C8683">
        <v>7</v>
      </c>
      <c r="D8683" t="s">
        <v>1243</v>
      </c>
      <c r="E8683">
        <v>4023484</v>
      </c>
      <c r="F8683" t="s">
        <v>1589</v>
      </c>
      <c r="G8683" t="s">
        <v>1595</v>
      </c>
      <c r="H8683">
        <v>82</v>
      </c>
      <c r="I8683">
        <v>96</v>
      </c>
    </row>
    <row r="8684" spans="1:9" x14ac:dyDescent="0.2">
      <c r="A8684" t="s">
        <v>1242</v>
      </c>
      <c r="B8684" t="s">
        <v>6</v>
      </c>
      <c r="C8684">
        <v>7</v>
      </c>
      <c r="D8684" t="s">
        <v>1243</v>
      </c>
      <c r="E8684">
        <v>4023484</v>
      </c>
      <c r="F8684" t="s">
        <v>1589</v>
      </c>
      <c r="G8684" t="s">
        <v>1596</v>
      </c>
      <c r="H8684">
        <v>61</v>
      </c>
      <c r="I8684">
        <v>72</v>
      </c>
    </row>
    <row r="8685" spans="1:9" x14ac:dyDescent="0.2">
      <c r="A8685" t="s">
        <v>1242</v>
      </c>
      <c r="B8685" t="s">
        <v>6</v>
      </c>
      <c r="C8685">
        <v>7</v>
      </c>
      <c r="D8685" t="s">
        <v>1243</v>
      </c>
      <c r="E8685">
        <v>4023484</v>
      </c>
      <c r="F8685" t="s">
        <v>1589</v>
      </c>
      <c r="G8685" t="s">
        <v>1597</v>
      </c>
      <c r="H8685">
        <v>45</v>
      </c>
      <c r="I8685">
        <v>72</v>
      </c>
    </row>
    <row r="8686" spans="1:9" x14ac:dyDescent="0.2">
      <c r="A8686" t="s">
        <v>1242</v>
      </c>
      <c r="B8686" t="s">
        <v>6</v>
      </c>
      <c r="C8686">
        <v>7</v>
      </c>
      <c r="D8686" t="s">
        <v>1243</v>
      </c>
      <c r="E8686">
        <v>4023484</v>
      </c>
      <c r="F8686" t="s">
        <v>1589</v>
      </c>
      <c r="G8686" t="s">
        <v>1598</v>
      </c>
      <c r="H8686">
        <v>63</v>
      </c>
      <c r="I8686">
        <v>96</v>
      </c>
    </row>
    <row r="8687" spans="1:9" x14ac:dyDescent="0.2">
      <c r="A8687" t="s">
        <v>1242</v>
      </c>
      <c r="B8687" t="s">
        <v>6</v>
      </c>
      <c r="C8687">
        <v>7</v>
      </c>
      <c r="D8687" t="s">
        <v>1243</v>
      </c>
      <c r="E8687">
        <v>4023484</v>
      </c>
      <c r="F8687" t="s">
        <v>1589</v>
      </c>
      <c r="G8687" t="s">
        <v>1599</v>
      </c>
      <c r="H8687">
        <v>32</v>
      </c>
      <c r="I8687">
        <v>96</v>
      </c>
    </row>
    <row r="8688" spans="1:9" x14ac:dyDescent="0.2">
      <c r="A8688" t="s">
        <v>1242</v>
      </c>
      <c r="B8688" t="s">
        <v>6</v>
      </c>
      <c r="C8688">
        <v>7</v>
      </c>
      <c r="D8688" t="s">
        <v>1243</v>
      </c>
      <c r="E8688">
        <v>4456001</v>
      </c>
      <c r="F8688" t="s">
        <v>1589</v>
      </c>
      <c r="G8688" t="s">
        <v>1590</v>
      </c>
      <c r="H8688">
        <v>4</v>
      </c>
      <c r="I8688">
        <v>24</v>
      </c>
    </row>
    <row r="8689" spans="1:9" x14ac:dyDescent="0.2">
      <c r="A8689" t="s">
        <v>1242</v>
      </c>
      <c r="B8689" t="s">
        <v>6</v>
      </c>
      <c r="C8689">
        <v>7</v>
      </c>
      <c r="D8689" t="s">
        <v>1243</v>
      </c>
      <c r="E8689">
        <v>4456001</v>
      </c>
      <c r="F8689" t="s">
        <v>1589</v>
      </c>
      <c r="G8689" t="s">
        <v>1591</v>
      </c>
      <c r="H8689">
        <v>3</v>
      </c>
      <c r="I8689">
        <v>18</v>
      </c>
    </row>
    <row r="8690" spans="1:9" x14ac:dyDescent="0.2">
      <c r="A8690" t="s">
        <v>1242</v>
      </c>
      <c r="B8690" t="s">
        <v>6</v>
      </c>
      <c r="C8690">
        <v>7</v>
      </c>
      <c r="D8690" t="s">
        <v>1243</v>
      </c>
      <c r="E8690">
        <v>4456001</v>
      </c>
      <c r="F8690" t="s">
        <v>1589</v>
      </c>
      <c r="G8690" t="s">
        <v>1592</v>
      </c>
      <c r="H8690">
        <v>2</v>
      </c>
      <c r="I8690">
        <v>24</v>
      </c>
    </row>
    <row r="8691" spans="1:9" x14ac:dyDescent="0.2">
      <c r="A8691" t="s">
        <v>1242</v>
      </c>
      <c r="B8691" t="s">
        <v>6</v>
      </c>
      <c r="C8691">
        <v>7</v>
      </c>
      <c r="D8691" t="s">
        <v>1243</v>
      </c>
      <c r="E8691">
        <v>4456001</v>
      </c>
      <c r="F8691" t="s">
        <v>1589</v>
      </c>
      <c r="G8691" t="s">
        <v>1593</v>
      </c>
      <c r="H8691">
        <v>4</v>
      </c>
      <c r="I8691">
        <v>18</v>
      </c>
    </row>
    <row r="8692" spans="1:9" x14ac:dyDescent="0.2">
      <c r="A8692" t="s">
        <v>1242</v>
      </c>
      <c r="B8692" t="s">
        <v>6</v>
      </c>
      <c r="C8692">
        <v>7</v>
      </c>
      <c r="D8692" t="s">
        <v>1243</v>
      </c>
      <c r="E8692">
        <v>4456001</v>
      </c>
      <c r="F8692" t="s">
        <v>1589</v>
      </c>
      <c r="G8692" t="s">
        <v>1594</v>
      </c>
      <c r="H8692">
        <v>7</v>
      </c>
      <c r="I8692">
        <v>18</v>
      </c>
    </row>
    <row r="8693" spans="1:9" x14ac:dyDescent="0.2">
      <c r="A8693" t="s">
        <v>1242</v>
      </c>
      <c r="B8693" t="s">
        <v>6</v>
      </c>
      <c r="C8693">
        <v>7</v>
      </c>
      <c r="D8693" t="s">
        <v>1243</v>
      </c>
      <c r="E8693">
        <v>4456001</v>
      </c>
      <c r="F8693" t="s">
        <v>1589</v>
      </c>
      <c r="G8693" t="s">
        <v>1595</v>
      </c>
      <c r="H8693">
        <v>17</v>
      </c>
      <c r="I8693">
        <v>24</v>
      </c>
    </row>
    <row r="8694" spans="1:9" x14ac:dyDescent="0.2">
      <c r="A8694" t="s">
        <v>1242</v>
      </c>
      <c r="B8694" t="s">
        <v>6</v>
      </c>
      <c r="C8694">
        <v>7</v>
      </c>
      <c r="D8694" t="s">
        <v>1243</v>
      </c>
      <c r="E8694">
        <v>4456001</v>
      </c>
      <c r="F8694" t="s">
        <v>1589</v>
      </c>
      <c r="G8694" t="s">
        <v>1596</v>
      </c>
      <c r="H8694">
        <v>11</v>
      </c>
      <c r="I8694">
        <v>18</v>
      </c>
    </row>
    <row r="8695" spans="1:9" x14ac:dyDescent="0.2">
      <c r="A8695" t="s">
        <v>1242</v>
      </c>
      <c r="B8695" t="s">
        <v>6</v>
      </c>
      <c r="C8695">
        <v>7</v>
      </c>
      <c r="D8695" t="s">
        <v>1243</v>
      </c>
      <c r="E8695">
        <v>4456001</v>
      </c>
      <c r="F8695" t="s">
        <v>1589</v>
      </c>
      <c r="G8695" t="s">
        <v>1597</v>
      </c>
      <c r="H8695">
        <v>6</v>
      </c>
      <c r="I8695">
        <v>18</v>
      </c>
    </row>
    <row r="8696" spans="1:9" x14ac:dyDescent="0.2">
      <c r="A8696" t="s">
        <v>1242</v>
      </c>
      <c r="B8696" t="s">
        <v>6</v>
      </c>
      <c r="C8696">
        <v>7</v>
      </c>
      <c r="D8696" t="s">
        <v>1243</v>
      </c>
      <c r="E8696">
        <v>4456001</v>
      </c>
      <c r="F8696" t="s">
        <v>1589</v>
      </c>
      <c r="G8696" t="s">
        <v>1598</v>
      </c>
      <c r="H8696">
        <v>8</v>
      </c>
      <c r="I8696">
        <v>24</v>
      </c>
    </row>
    <row r="8697" spans="1:9" x14ac:dyDescent="0.2">
      <c r="A8697" t="s">
        <v>1242</v>
      </c>
      <c r="B8697" t="s">
        <v>6</v>
      </c>
      <c r="C8697">
        <v>7</v>
      </c>
      <c r="D8697" t="s">
        <v>1243</v>
      </c>
      <c r="E8697">
        <v>4456001</v>
      </c>
      <c r="F8697" t="s">
        <v>1589</v>
      </c>
      <c r="G8697" t="s">
        <v>1599</v>
      </c>
      <c r="H8697">
        <v>2</v>
      </c>
      <c r="I8697">
        <v>24</v>
      </c>
    </row>
    <row r="8698" spans="1:9" x14ac:dyDescent="0.2">
      <c r="A8698" t="s">
        <v>1242</v>
      </c>
      <c r="B8698" t="s">
        <v>6</v>
      </c>
      <c r="C8698">
        <v>7</v>
      </c>
      <c r="D8698" t="s">
        <v>1243</v>
      </c>
      <c r="E8698">
        <v>4456002</v>
      </c>
      <c r="F8698" t="s">
        <v>1600</v>
      </c>
      <c r="G8698" t="s">
        <v>1590</v>
      </c>
      <c r="H8698">
        <v>4</v>
      </c>
      <c r="I8698">
        <v>16</v>
      </c>
    </row>
    <row r="8699" spans="1:9" x14ac:dyDescent="0.2">
      <c r="A8699" t="s">
        <v>1242</v>
      </c>
      <c r="B8699" t="s">
        <v>6</v>
      </c>
      <c r="C8699">
        <v>7</v>
      </c>
      <c r="D8699" t="s">
        <v>1243</v>
      </c>
      <c r="E8699">
        <v>4456002</v>
      </c>
      <c r="F8699" t="s">
        <v>1600</v>
      </c>
      <c r="G8699" t="s">
        <v>1591</v>
      </c>
      <c r="H8699">
        <v>1</v>
      </c>
      <c r="I8699">
        <v>12</v>
      </c>
    </row>
    <row r="8700" spans="1:9" x14ac:dyDescent="0.2">
      <c r="A8700" t="s">
        <v>1242</v>
      </c>
      <c r="B8700" t="s">
        <v>6</v>
      </c>
      <c r="C8700">
        <v>7</v>
      </c>
      <c r="D8700" t="s">
        <v>1243</v>
      </c>
      <c r="E8700">
        <v>4456002</v>
      </c>
      <c r="F8700" t="s">
        <v>1600</v>
      </c>
      <c r="G8700" t="s">
        <v>1592</v>
      </c>
      <c r="H8700">
        <v>2</v>
      </c>
      <c r="I8700">
        <v>16</v>
      </c>
    </row>
    <row r="8701" spans="1:9" x14ac:dyDescent="0.2">
      <c r="A8701" t="s">
        <v>1242</v>
      </c>
      <c r="B8701" t="s">
        <v>6</v>
      </c>
      <c r="C8701">
        <v>7</v>
      </c>
      <c r="D8701" t="s">
        <v>1243</v>
      </c>
      <c r="E8701">
        <v>4456002</v>
      </c>
      <c r="F8701" t="s">
        <v>1600</v>
      </c>
      <c r="G8701" t="s">
        <v>1593</v>
      </c>
      <c r="H8701">
        <v>2</v>
      </c>
      <c r="I8701">
        <v>12</v>
      </c>
    </row>
    <row r="8702" spans="1:9" x14ac:dyDescent="0.2">
      <c r="A8702" t="s">
        <v>1242</v>
      </c>
      <c r="B8702" t="s">
        <v>6</v>
      </c>
      <c r="C8702">
        <v>7</v>
      </c>
      <c r="D8702" t="s">
        <v>1243</v>
      </c>
      <c r="E8702">
        <v>4456002</v>
      </c>
      <c r="F8702" t="s">
        <v>1600</v>
      </c>
      <c r="G8702" t="s">
        <v>1594</v>
      </c>
      <c r="H8702">
        <v>1</v>
      </c>
      <c r="I8702">
        <v>12</v>
      </c>
    </row>
    <row r="8703" spans="1:9" x14ac:dyDescent="0.2">
      <c r="A8703" t="s">
        <v>1242</v>
      </c>
      <c r="B8703" t="s">
        <v>6</v>
      </c>
      <c r="C8703">
        <v>7</v>
      </c>
      <c r="D8703" t="s">
        <v>1243</v>
      </c>
      <c r="E8703">
        <v>4456002</v>
      </c>
      <c r="F8703" t="s">
        <v>1600</v>
      </c>
      <c r="G8703" t="s">
        <v>1595</v>
      </c>
      <c r="H8703">
        <v>9</v>
      </c>
      <c r="I8703">
        <v>16</v>
      </c>
    </row>
    <row r="8704" spans="1:9" x14ac:dyDescent="0.2">
      <c r="A8704" t="s">
        <v>1242</v>
      </c>
      <c r="B8704" t="s">
        <v>6</v>
      </c>
      <c r="C8704">
        <v>7</v>
      </c>
      <c r="D8704" t="s">
        <v>1243</v>
      </c>
      <c r="E8704">
        <v>4456002</v>
      </c>
      <c r="F8704" t="s">
        <v>1600</v>
      </c>
      <c r="G8704" t="s">
        <v>1596</v>
      </c>
      <c r="H8704">
        <v>7</v>
      </c>
      <c r="I8704">
        <v>12</v>
      </c>
    </row>
    <row r="8705" spans="1:9" x14ac:dyDescent="0.2">
      <c r="A8705" t="s">
        <v>1242</v>
      </c>
      <c r="B8705" t="s">
        <v>6</v>
      </c>
      <c r="C8705">
        <v>7</v>
      </c>
      <c r="D8705" t="s">
        <v>1243</v>
      </c>
      <c r="E8705">
        <v>4456002</v>
      </c>
      <c r="F8705" t="s">
        <v>1600</v>
      </c>
      <c r="G8705" t="s">
        <v>1597</v>
      </c>
      <c r="H8705">
        <v>3</v>
      </c>
      <c r="I8705">
        <v>12</v>
      </c>
    </row>
    <row r="8706" spans="1:9" x14ac:dyDescent="0.2">
      <c r="A8706" t="s">
        <v>1242</v>
      </c>
      <c r="B8706" t="s">
        <v>6</v>
      </c>
      <c r="C8706">
        <v>7</v>
      </c>
      <c r="D8706" t="s">
        <v>1243</v>
      </c>
      <c r="E8706">
        <v>4456002</v>
      </c>
      <c r="F8706" t="s">
        <v>1600</v>
      </c>
      <c r="G8706" t="s">
        <v>1598</v>
      </c>
      <c r="H8706">
        <v>1</v>
      </c>
      <c r="I8706">
        <v>16</v>
      </c>
    </row>
    <row r="8707" spans="1:9" x14ac:dyDescent="0.2">
      <c r="A8707" t="s">
        <v>1242</v>
      </c>
      <c r="B8707" t="s">
        <v>6</v>
      </c>
      <c r="C8707">
        <v>7</v>
      </c>
      <c r="D8707" t="s">
        <v>1243</v>
      </c>
      <c r="E8707">
        <v>4456002</v>
      </c>
      <c r="F8707" t="s">
        <v>1600</v>
      </c>
      <c r="G8707" t="s">
        <v>1599</v>
      </c>
      <c r="H8707">
        <v>1</v>
      </c>
      <c r="I8707">
        <v>16</v>
      </c>
    </row>
    <row r="8708" spans="1:9" x14ac:dyDescent="0.2">
      <c r="A8708" t="s">
        <v>1242</v>
      </c>
      <c r="B8708" t="s">
        <v>5</v>
      </c>
      <c r="C8708">
        <v>8</v>
      </c>
      <c r="D8708" t="s">
        <v>1257</v>
      </c>
      <c r="E8708">
        <v>4023037</v>
      </c>
      <c r="F8708" t="s">
        <v>1608</v>
      </c>
      <c r="G8708" t="s">
        <v>1609</v>
      </c>
      <c r="H8708">
        <v>28</v>
      </c>
      <c r="I8708">
        <v>66</v>
      </c>
    </row>
    <row r="8709" spans="1:9" x14ac:dyDescent="0.2">
      <c r="A8709" t="s">
        <v>1242</v>
      </c>
      <c r="B8709" t="s">
        <v>5</v>
      </c>
      <c r="C8709">
        <v>8</v>
      </c>
      <c r="D8709" t="s">
        <v>1257</v>
      </c>
      <c r="E8709">
        <v>4023037</v>
      </c>
      <c r="F8709" t="s">
        <v>1608</v>
      </c>
      <c r="G8709" t="s">
        <v>1610</v>
      </c>
      <c r="H8709">
        <v>24</v>
      </c>
      <c r="I8709">
        <v>66</v>
      </c>
    </row>
    <row r="8710" spans="1:9" x14ac:dyDescent="0.2">
      <c r="A8710" t="s">
        <v>1242</v>
      </c>
      <c r="B8710" t="s">
        <v>5</v>
      </c>
      <c r="C8710">
        <v>8</v>
      </c>
      <c r="D8710" t="s">
        <v>1257</v>
      </c>
      <c r="E8710">
        <v>4023037</v>
      </c>
      <c r="F8710" t="s">
        <v>1608</v>
      </c>
      <c r="G8710" t="s">
        <v>1611</v>
      </c>
      <c r="H8710">
        <v>25</v>
      </c>
      <c r="I8710">
        <v>66</v>
      </c>
    </row>
    <row r="8711" spans="1:9" x14ac:dyDescent="0.2">
      <c r="A8711" t="s">
        <v>1242</v>
      </c>
      <c r="B8711" t="s">
        <v>5</v>
      </c>
      <c r="C8711">
        <v>8</v>
      </c>
      <c r="D8711" t="s">
        <v>1257</v>
      </c>
      <c r="E8711">
        <v>4023037</v>
      </c>
      <c r="F8711" t="s">
        <v>1608</v>
      </c>
      <c r="G8711" t="s">
        <v>1612</v>
      </c>
      <c r="H8711">
        <v>13</v>
      </c>
      <c r="I8711">
        <v>66</v>
      </c>
    </row>
    <row r="8712" spans="1:9" x14ac:dyDescent="0.2">
      <c r="A8712" t="s">
        <v>1242</v>
      </c>
      <c r="B8712" t="s">
        <v>5</v>
      </c>
      <c r="C8712">
        <v>8</v>
      </c>
      <c r="D8712" t="s">
        <v>1257</v>
      </c>
      <c r="E8712">
        <v>4023037</v>
      </c>
      <c r="F8712" t="s">
        <v>1608</v>
      </c>
      <c r="G8712" t="s">
        <v>1613</v>
      </c>
      <c r="H8712">
        <v>28</v>
      </c>
      <c r="I8712">
        <v>66</v>
      </c>
    </row>
    <row r="8713" spans="1:9" x14ac:dyDescent="0.2">
      <c r="A8713" t="s">
        <v>1242</v>
      </c>
      <c r="B8713" t="s">
        <v>5</v>
      </c>
      <c r="C8713">
        <v>8</v>
      </c>
      <c r="D8713" t="s">
        <v>1257</v>
      </c>
      <c r="E8713">
        <v>4023037</v>
      </c>
      <c r="F8713" t="s">
        <v>1608</v>
      </c>
      <c r="G8713" t="s">
        <v>1614</v>
      </c>
      <c r="H8713">
        <v>22</v>
      </c>
      <c r="I8713">
        <v>66</v>
      </c>
    </row>
    <row r="8714" spans="1:9" x14ac:dyDescent="0.2">
      <c r="A8714" t="s">
        <v>1242</v>
      </c>
      <c r="B8714" t="s">
        <v>5</v>
      </c>
      <c r="C8714">
        <v>8</v>
      </c>
      <c r="D8714" t="s">
        <v>1257</v>
      </c>
      <c r="E8714">
        <v>4023037</v>
      </c>
      <c r="F8714" t="s">
        <v>1608</v>
      </c>
      <c r="G8714" t="s">
        <v>1615</v>
      </c>
      <c r="H8714">
        <v>20</v>
      </c>
      <c r="I8714">
        <v>66</v>
      </c>
    </row>
    <row r="8715" spans="1:9" x14ac:dyDescent="0.2">
      <c r="A8715" t="s">
        <v>1242</v>
      </c>
      <c r="B8715" t="s">
        <v>5</v>
      </c>
      <c r="C8715">
        <v>8</v>
      </c>
      <c r="D8715" t="s">
        <v>1257</v>
      </c>
      <c r="E8715">
        <v>4023037</v>
      </c>
      <c r="F8715" t="s">
        <v>1608</v>
      </c>
      <c r="G8715" t="s">
        <v>1616</v>
      </c>
      <c r="H8715">
        <v>41</v>
      </c>
      <c r="I8715">
        <v>110</v>
      </c>
    </row>
    <row r="8716" spans="1:9" x14ac:dyDescent="0.2">
      <c r="A8716" t="s">
        <v>1242</v>
      </c>
      <c r="B8716" t="s">
        <v>5</v>
      </c>
      <c r="C8716">
        <v>8</v>
      </c>
      <c r="D8716" t="s">
        <v>1257</v>
      </c>
      <c r="E8716">
        <v>4023037</v>
      </c>
      <c r="F8716" t="s">
        <v>1608</v>
      </c>
      <c r="G8716" t="s">
        <v>1617</v>
      </c>
      <c r="H8716">
        <v>21</v>
      </c>
      <c r="I8716">
        <v>66</v>
      </c>
    </row>
    <row r="8717" spans="1:9" x14ac:dyDescent="0.2">
      <c r="A8717" t="s">
        <v>1242</v>
      </c>
      <c r="B8717" t="s">
        <v>5</v>
      </c>
      <c r="C8717">
        <v>8</v>
      </c>
      <c r="D8717" t="s">
        <v>1257</v>
      </c>
      <c r="E8717">
        <v>4023037</v>
      </c>
      <c r="F8717" t="s">
        <v>1608</v>
      </c>
      <c r="G8717" t="s">
        <v>1618</v>
      </c>
      <c r="H8717">
        <v>42</v>
      </c>
      <c r="I8717">
        <v>110</v>
      </c>
    </row>
    <row r="8718" spans="1:9" x14ac:dyDescent="0.2">
      <c r="A8718" t="s">
        <v>1242</v>
      </c>
      <c r="B8718" t="s">
        <v>5</v>
      </c>
      <c r="C8718">
        <v>8</v>
      </c>
      <c r="D8718" t="s">
        <v>1257</v>
      </c>
      <c r="E8718">
        <v>4023037</v>
      </c>
      <c r="F8718" t="s">
        <v>1608</v>
      </c>
      <c r="G8718" t="s">
        <v>1619</v>
      </c>
      <c r="H8718">
        <v>31</v>
      </c>
      <c r="I8718">
        <v>88</v>
      </c>
    </row>
    <row r="8719" spans="1:9" x14ac:dyDescent="0.2">
      <c r="A8719" t="s">
        <v>1242</v>
      </c>
      <c r="B8719" t="s">
        <v>5</v>
      </c>
      <c r="C8719">
        <v>8</v>
      </c>
      <c r="D8719" t="s">
        <v>1257</v>
      </c>
      <c r="E8719">
        <v>4023037</v>
      </c>
      <c r="F8719" t="s">
        <v>1608</v>
      </c>
      <c r="G8719" t="s">
        <v>1620</v>
      </c>
      <c r="H8719">
        <v>30</v>
      </c>
      <c r="I8719">
        <v>88</v>
      </c>
    </row>
    <row r="8720" spans="1:9" x14ac:dyDescent="0.2">
      <c r="A8720" t="s">
        <v>1242</v>
      </c>
      <c r="B8720" t="s">
        <v>5</v>
      </c>
      <c r="C8720">
        <v>8</v>
      </c>
      <c r="D8720" t="s">
        <v>1257</v>
      </c>
      <c r="E8720">
        <v>4023161</v>
      </c>
      <c r="F8720" t="s">
        <v>1621</v>
      </c>
      <c r="G8720" t="s">
        <v>1609</v>
      </c>
      <c r="H8720">
        <v>22</v>
      </c>
      <c r="I8720">
        <v>51</v>
      </c>
    </row>
    <row r="8721" spans="1:9" x14ac:dyDescent="0.2">
      <c r="A8721" t="s">
        <v>1242</v>
      </c>
      <c r="B8721" t="s">
        <v>5</v>
      </c>
      <c r="C8721">
        <v>8</v>
      </c>
      <c r="D8721" t="s">
        <v>1257</v>
      </c>
      <c r="E8721">
        <v>4023161</v>
      </c>
      <c r="F8721" t="s">
        <v>1621</v>
      </c>
      <c r="G8721" t="s">
        <v>1610</v>
      </c>
      <c r="H8721">
        <v>17</v>
      </c>
      <c r="I8721">
        <v>51</v>
      </c>
    </row>
    <row r="8722" spans="1:9" x14ac:dyDescent="0.2">
      <c r="A8722" t="s">
        <v>1242</v>
      </c>
      <c r="B8722" t="s">
        <v>5</v>
      </c>
      <c r="C8722">
        <v>8</v>
      </c>
      <c r="D8722" t="s">
        <v>1257</v>
      </c>
      <c r="E8722">
        <v>4023161</v>
      </c>
      <c r="F8722" t="s">
        <v>1621</v>
      </c>
      <c r="G8722" t="s">
        <v>1611</v>
      </c>
      <c r="H8722">
        <v>19</v>
      </c>
      <c r="I8722">
        <v>51</v>
      </c>
    </row>
    <row r="8723" spans="1:9" x14ac:dyDescent="0.2">
      <c r="A8723" t="s">
        <v>1242</v>
      </c>
      <c r="B8723" t="s">
        <v>5</v>
      </c>
      <c r="C8723">
        <v>8</v>
      </c>
      <c r="D8723" t="s">
        <v>1257</v>
      </c>
      <c r="E8723">
        <v>4023161</v>
      </c>
      <c r="F8723" t="s">
        <v>1621</v>
      </c>
      <c r="G8723" t="s">
        <v>1612</v>
      </c>
      <c r="H8723">
        <v>18</v>
      </c>
      <c r="I8723">
        <v>51</v>
      </c>
    </row>
    <row r="8724" spans="1:9" x14ac:dyDescent="0.2">
      <c r="A8724" t="s">
        <v>1242</v>
      </c>
      <c r="B8724" t="s">
        <v>5</v>
      </c>
      <c r="C8724">
        <v>8</v>
      </c>
      <c r="D8724" t="s">
        <v>1257</v>
      </c>
      <c r="E8724">
        <v>4023161</v>
      </c>
      <c r="F8724" t="s">
        <v>1621</v>
      </c>
      <c r="G8724" t="s">
        <v>1613</v>
      </c>
      <c r="H8724">
        <v>30</v>
      </c>
      <c r="I8724">
        <v>51</v>
      </c>
    </row>
    <row r="8725" spans="1:9" x14ac:dyDescent="0.2">
      <c r="A8725" t="s">
        <v>1242</v>
      </c>
      <c r="B8725" t="s">
        <v>5</v>
      </c>
      <c r="C8725">
        <v>8</v>
      </c>
      <c r="D8725" t="s">
        <v>1257</v>
      </c>
      <c r="E8725">
        <v>4023161</v>
      </c>
      <c r="F8725" t="s">
        <v>1621</v>
      </c>
      <c r="G8725" t="s">
        <v>1614</v>
      </c>
      <c r="H8725">
        <v>18</v>
      </c>
      <c r="I8725">
        <v>51</v>
      </c>
    </row>
    <row r="8726" spans="1:9" x14ac:dyDescent="0.2">
      <c r="A8726" t="s">
        <v>1242</v>
      </c>
      <c r="B8726" t="s">
        <v>5</v>
      </c>
      <c r="C8726">
        <v>8</v>
      </c>
      <c r="D8726" t="s">
        <v>1257</v>
      </c>
      <c r="E8726">
        <v>4023161</v>
      </c>
      <c r="F8726" t="s">
        <v>1621</v>
      </c>
      <c r="G8726" t="s">
        <v>1615</v>
      </c>
      <c r="H8726">
        <v>16</v>
      </c>
      <c r="I8726">
        <v>51</v>
      </c>
    </row>
    <row r="8727" spans="1:9" x14ac:dyDescent="0.2">
      <c r="A8727" t="s">
        <v>1242</v>
      </c>
      <c r="B8727" t="s">
        <v>5</v>
      </c>
      <c r="C8727">
        <v>8</v>
      </c>
      <c r="D8727" t="s">
        <v>1257</v>
      </c>
      <c r="E8727">
        <v>4023161</v>
      </c>
      <c r="F8727" t="s">
        <v>1621</v>
      </c>
      <c r="G8727" t="s">
        <v>1616</v>
      </c>
      <c r="H8727">
        <v>39</v>
      </c>
      <c r="I8727">
        <v>85</v>
      </c>
    </row>
    <row r="8728" spans="1:9" x14ac:dyDescent="0.2">
      <c r="A8728" t="s">
        <v>1242</v>
      </c>
      <c r="B8728" t="s">
        <v>5</v>
      </c>
      <c r="C8728">
        <v>8</v>
      </c>
      <c r="D8728" t="s">
        <v>1257</v>
      </c>
      <c r="E8728">
        <v>4023161</v>
      </c>
      <c r="F8728" t="s">
        <v>1621</v>
      </c>
      <c r="G8728" t="s">
        <v>1617</v>
      </c>
      <c r="H8728">
        <v>17</v>
      </c>
      <c r="I8728">
        <v>51</v>
      </c>
    </row>
    <row r="8729" spans="1:9" x14ac:dyDescent="0.2">
      <c r="A8729" t="s">
        <v>1242</v>
      </c>
      <c r="B8729" t="s">
        <v>5</v>
      </c>
      <c r="C8729">
        <v>8</v>
      </c>
      <c r="D8729" t="s">
        <v>1257</v>
      </c>
      <c r="E8729">
        <v>4023161</v>
      </c>
      <c r="F8729" t="s">
        <v>1621</v>
      </c>
      <c r="G8729" t="s">
        <v>1618</v>
      </c>
      <c r="H8729">
        <v>49</v>
      </c>
      <c r="I8729">
        <v>85</v>
      </c>
    </row>
    <row r="8730" spans="1:9" x14ac:dyDescent="0.2">
      <c r="A8730" t="s">
        <v>1242</v>
      </c>
      <c r="B8730" t="s">
        <v>5</v>
      </c>
      <c r="C8730">
        <v>8</v>
      </c>
      <c r="D8730" t="s">
        <v>1257</v>
      </c>
      <c r="E8730">
        <v>4023161</v>
      </c>
      <c r="F8730" t="s">
        <v>1621</v>
      </c>
      <c r="G8730" t="s">
        <v>1619</v>
      </c>
      <c r="H8730">
        <v>29</v>
      </c>
      <c r="I8730">
        <v>68</v>
      </c>
    </row>
    <row r="8731" spans="1:9" x14ac:dyDescent="0.2">
      <c r="A8731" t="s">
        <v>1242</v>
      </c>
      <c r="B8731" t="s">
        <v>5</v>
      </c>
      <c r="C8731">
        <v>8</v>
      </c>
      <c r="D8731" t="s">
        <v>1257</v>
      </c>
      <c r="E8731">
        <v>4023161</v>
      </c>
      <c r="F8731" t="s">
        <v>1621</v>
      </c>
      <c r="G8731" t="s">
        <v>1620</v>
      </c>
      <c r="H8731">
        <v>38</v>
      </c>
      <c r="I8731">
        <v>68</v>
      </c>
    </row>
    <row r="8732" spans="1:9" x14ac:dyDescent="0.2">
      <c r="A8732" t="s">
        <v>1242</v>
      </c>
      <c r="B8732" t="s">
        <v>5</v>
      </c>
      <c r="C8732">
        <v>8</v>
      </c>
      <c r="D8732" t="s">
        <v>1257</v>
      </c>
      <c r="E8732">
        <v>4023200</v>
      </c>
      <c r="F8732" t="s">
        <v>1622</v>
      </c>
      <c r="G8732" t="s">
        <v>1609</v>
      </c>
      <c r="H8732">
        <v>28</v>
      </c>
      <c r="I8732">
        <v>66</v>
      </c>
    </row>
    <row r="8733" spans="1:9" x14ac:dyDescent="0.2">
      <c r="A8733" t="s">
        <v>1242</v>
      </c>
      <c r="B8733" t="s">
        <v>5</v>
      </c>
      <c r="C8733">
        <v>8</v>
      </c>
      <c r="D8733" t="s">
        <v>1257</v>
      </c>
      <c r="E8733">
        <v>4023200</v>
      </c>
      <c r="F8733" t="s">
        <v>1622</v>
      </c>
      <c r="G8733" t="s">
        <v>1610</v>
      </c>
      <c r="H8733">
        <v>25</v>
      </c>
      <c r="I8733">
        <v>66</v>
      </c>
    </row>
    <row r="8734" spans="1:9" x14ac:dyDescent="0.2">
      <c r="A8734" t="s">
        <v>1242</v>
      </c>
      <c r="B8734" t="s">
        <v>5</v>
      </c>
      <c r="C8734">
        <v>8</v>
      </c>
      <c r="D8734" t="s">
        <v>1257</v>
      </c>
      <c r="E8734">
        <v>4023200</v>
      </c>
      <c r="F8734" t="s">
        <v>1622</v>
      </c>
      <c r="G8734" t="s">
        <v>1611</v>
      </c>
      <c r="H8734">
        <v>24</v>
      </c>
      <c r="I8734">
        <v>66</v>
      </c>
    </row>
    <row r="8735" spans="1:9" x14ac:dyDescent="0.2">
      <c r="A8735" t="s">
        <v>1242</v>
      </c>
      <c r="B8735" t="s">
        <v>5</v>
      </c>
      <c r="C8735">
        <v>8</v>
      </c>
      <c r="D8735" t="s">
        <v>1257</v>
      </c>
      <c r="E8735">
        <v>4023200</v>
      </c>
      <c r="F8735" t="s">
        <v>1622</v>
      </c>
      <c r="G8735" t="s">
        <v>1612</v>
      </c>
      <c r="H8735">
        <v>25</v>
      </c>
      <c r="I8735">
        <v>66</v>
      </c>
    </row>
    <row r="8736" spans="1:9" x14ac:dyDescent="0.2">
      <c r="A8736" t="s">
        <v>1242</v>
      </c>
      <c r="B8736" t="s">
        <v>5</v>
      </c>
      <c r="C8736">
        <v>8</v>
      </c>
      <c r="D8736" t="s">
        <v>1257</v>
      </c>
      <c r="E8736">
        <v>4023200</v>
      </c>
      <c r="F8736" t="s">
        <v>1622</v>
      </c>
      <c r="G8736" t="s">
        <v>1613</v>
      </c>
      <c r="H8736">
        <v>35</v>
      </c>
      <c r="I8736">
        <v>66</v>
      </c>
    </row>
    <row r="8737" spans="1:9" x14ac:dyDescent="0.2">
      <c r="A8737" t="s">
        <v>1242</v>
      </c>
      <c r="B8737" t="s">
        <v>5</v>
      </c>
      <c r="C8737">
        <v>8</v>
      </c>
      <c r="D8737" t="s">
        <v>1257</v>
      </c>
      <c r="E8737">
        <v>4023200</v>
      </c>
      <c r="F8737" t="s">
        <v>1622</v>
      </c>
      <c r="G8737" t="s">
        <v>1614</v>
      </c>
      <c r="H8737">
        <v>29</v>
      </c>
      <c r="I8737">
        <v>66</v>
      </c>
    </row>
    <row r="8738" spans="1:9" x14ac:dyDescent="0.2">
      <c r="A8738" t="s">
        <v>1242</v>
      </c>
      <c r="B8738" t="s">
        <v>5</v>
      </c>
      <c r="C8738">
        <v>8</v>
      </c>
      <c r="D8738" t="s">
        <v>1257</v>
      </c>
      <c r="E8738">
        <v>4023200</v>
      </c>
      <c r="F8738" t="s">
        <v>1622</v>
      </c>
      <c r="G8738" t="s">
        <v>1615</v>
      </c>
      <c r="H8738">
        <v>16</v>
      </c>
      <c r="I8738">
        <v>66</v>
      </c>
    </row>
    <row r="8739" spans="1:9" x14ac:dyDescent="0.2">
      <c r="A8739" t="s">
        <v>1242</v>
      </c>
      <c r="B8739" t="s">
        <v>5</v>
      </c>
      <c r="C8739">
        <v>8</v>
      </c>
      <c r="D8739" t="s">
        <v>1257</v>
      </c>
      <c r="E8739">
        <v>4023200</v>
      </c>
      <c r="F8739" t="s">
        <v>1622</v>
      </c>
      <c r="G8739" t="s">
        <v>1616</v>
      </c>
      <c r="H8739">
        <v>44</v>
      </c>
      <c r="I8739">
        <v>110</v>
      </c>
    </row>
    <row r="8740" spans="1:9" x14ac:dyDescent="0.2">
      <c r="A8740" t="s">
        <v>1242</v>
      </c>
      <c r="B8740" t="s">
        <v>5</v>
      </c>
      <c r="C8740">
        <v>8</v>
      </c>
      <c r="D8740" t="s">
        <v>1257</v>
      </c>
      <c r="E8740">
        <v>4023200</v>
      </c>
      <c r="F8740" t="s">
        <v>1622</v>
      </c>
      <c r="G8740" t="s">
        <v>1617</v>
      </c>
      <c r="H8740">
        <v>20</v>
      </c>
      <c r="I8740">
        <v>66</v>
      </c>
    </row>
    <row r="8741" spans="1:9" x14ac:dyDescent="0.2">
      <c r="A8741" t="s">
        <v>1242</v>
      </c>
      <c r="B8741" t="s">
        <v>5</v>
      </c>
      <c r="C8741">
        <v>8</v>
      </c>
      <c r="D8741" t="s">
        <v>1257</v>
      </c>
      <c r="E8741">
        <v>4023200</v>
      </c>
      <c r="F8741" t="s">
        <v>1622</v>
      </c>
      <c r="G8741" t="s">
        <v>1618</v>
      </c>
      <c r="H8741">
        <v>49</v>
      </c>
      <c r="I8741">
        <v>110</v>
      </c>
    </row>
    <row r="8742" spans="1:9" x14ac:dyDescent="0.2">
      <c r="A8742" t="s">
        <v>1242</v>
      </c>
      <c r="B8742" t="s">
        <v>5</v>
      </c>
      <c r="C8742">
        <v>8</v>
      </c>
      <c r="D8742" t="s">
        <v>1257</v>
      </c>
      <c r="E8742">
        <v>4023200</v>
      </c>
      <c r="F8742" t="s">
        <v>1622</v>
      </c>
      <c r="G8742" t="s">
        <v>1619</v>
      </c>
      <c r="H8742">
        <v>29</v>
      </c>
      <c r="I8742">
        <v>88</v>
      </c>
    </row>
    <row r="8743" spans="1:9" x14ac:dyDescent="0.2">
      <c r="A8743" t="s">
        <v>1242</v>
      </c>
      <c r="B8743" t="s">
        <v>5</v>
      </c>
      <c r="C8743">
        <v>8</v>
      </c>
      <c r="D8743" t="s">
        <v>1257</v>
      </c>
      <c r="E8743">
        <v>4023200</v>
      </c>
      <c r="F8743" t="s">
        <v>1622</v>
      </c>
      <c r="G8743" t="s">
        <v>1620</v>
      </c>
      <c r="H8743">
        <v>34</v>
      </c>
      <c r="I8743">
        <v>88</v>
      </c>
    </row>
    <row r="8744" spans="1:9" x14ac:dyDescent="0.2">
      <c r="A8744" t="s">
        <v>1242</v>
      </c>
      <c r="B8744" t="s">
        <v>5</v>
      </c>
      <c r="C8744">
        <v>8</v>
      </c>
      <c r="D8744" t="s">
        <v>1257</v>
      </c>
      <c r="E8744">
        <v>4023584</v>
      </c>
      <c r="F8744" t="s">
        <v>1623</v>
      </c>
      <c r="G8744" t="s">
        <v>1609</v>
      </c>
      <c r="H8744">
        <v>61</v>
      </c>
      <c r="I8744">
        <v>90</v>
      </c>
    </row>
    <row r="8745" spans="1:9" x14ac:dyDescent="0.2">
      <c r="A8745" t="s">
        <v>1242</v>
      </c>
      <c r="B8745" t="s">
        <v>5</v>
      </c>
      <c r="C8745">
        <v>8</v>
      </c>
      <c r="D8745" t="s">
        <v>1257</v>
      </c>
      <c r="E8745">
        <v>4023584</v>
      </c>
      <c r="F8745" t="s">
        <v>1623</v>
      </c>
      <c r="G8745" t="s">
        <v>1610</v>
      </c>
      <c r="H8745">
        <v>56</v>
      </c>
      <c r="I8745">
        <v>90</v>
      </c>
    </row>
    <row r="8746" spans="1:9" x14ac:dyDescent="0.2">
      <c r="A8746" t="s">
        <v>1242</v>
      </c>
      <c r="B8746" t="s">
        <v>5</v>
      </c>
      <c r="C8746">
        <v>8</v>
      </c>
      <c r="D8746" t="s">
        <v>1257</v>
      </c>
      <c r="E8746">
        <v>4023584</v>
      </c>
      <c r="F8746" t="s">
        <v>1623</v>
      </c>
      <c r="G8746" t="s">
        <v>1611</v>
      </c>
      <c r="H8746">
        <v>66</v>
      </c>
      <c r="I8746">
        <v>90</v>
      </c>
    </row>
    <row r="8747" spans="1:9" x14ac:dyDescent="0.2">
      <c r="A8747" t="s">
        <v>1242</v>
      </c>
      <c r="B8747" t="s">
        <v>5</v>
      </c>
      <c r="C8747">
        <v>8</v>
      </c>
      <c r="D8747" t="s">
        <v>1257</v>
      </c>
      <c r="E8747">
        <v>4023584</v>
      </c>
      <c r="F8747" t="s">
        <v>1623</v>
      </c>
      <c r="G8747" t="s">
        <v>1612</v>
      </c>
      <c r="H8747">
        <v>63</v>
      </c>
      <c r="I8747">
        <v>90</v>
      </c>
    </row>
    <row r="8748" spans="1:9" x14ac:dyDescent="0.2">
      <c r="A8748" t="s">
        <v>1242</v>
      </c>
      <c r="B8748" t="s">
        <v>5</v>
      </c>
      <c r="C8748">
        <v>8</v>
      </c>
      <c r="D8748" t="s">
        <v>1257</v>
      </c>
      <c r="E8748">
        <v>4023584</v>
      </c>
      <c r="F8748" t="s">
        <v>1623</v>
      </c>
      <c r="G8748" t="s">
        <v>1613</v>
      </c>
      <c r="H8748">
        <v>64</v>
      </c>
      <c r="I8748">
        <v>90</v>
      </c>
    </row>
    <row r="8749" spans="1:9" x14ac:dyDescent="0.2">
      <c r="A8749" t="s">
        <v>1242</v>
      </c>
      <c r="B8749" t="s">
        <v>5</v>
      </c>
      <c r="C8749">
        <v>8</v>
      </c>
      <c r="D8749" t="s">
        <v>1257</v>
      </c>
      <c r="E8749">
        <v>4023584</v>
      </c>
      <c r="F8749" t="s">
        <v>1623</v>
      </c>
      <c r="G8749" t="s">
        <v>1614</v>
      </c>
      <c r="H8749">
        <v>66</v>
      </c>
      <c r="I8749">
        <v>90</v>
      </c>
    </row>
    <row r="8750" spans="1:9" x14ac:dyDescent="0.2">
      <c r="A8750" t="s">
        <v>1242</v>
      </c>
      <c r="B8750" t="s">
        <v>5</v>
      </c>
      <c r="C8750">
        <v>8</v>
      </c>
      <c r="D8750" t="s">
        <v>1257</v>
      </c>
      <c r="E8750">
        <v>4023584</v>
      </c>
      <c r="F8750" t="s">
        <v>1623</v>
      </c>
      <c r="G8750" t="s">
        <v>1615</v>
      </c>
      <c r="H8750">
        <v>45</v>
      </c>
      <c r="I8750">
        <v>90</v>
      </c>
    </row>
    <row r="8751" spans="1:9" x14ac:dyDescent="0.2">
      <c r="A8751" t="s">
        <v>1242</v>
      </c>
      <c r="B8751" t="s">
        <v>5</v>
      </c>
      <c r="C8751">
        <v>8</v>
      </c>
      <c r="D8751" t="s">
        <v>1257</v>
      </c>
      <c r="E8751">
        <v>4023584</v>
      </c>
      <c r="F8751" t="s">
        <v>1623</v>
      </c>
      <c r="G8751" t="s">
        <v>1616</v>
      </c>
      <c r="H8751">
        <v>95</v>
      </c>
      <c r="I8751">
        <v>150</v>
      </c>
    </row>
    <row r="8752" spans="1:9" x14ac:dyDescent="0.2">
      <c r="A8752" t="s">
        <v>1242</v>
      </c>
      <c r="B8752" t="s">
        <v>5</v>
      </c>
      <c r="C8752">
        <v>8</v>
      </c>
      <c r="D8752" t="s">
        <v>1257</v>
      </c>
      <c r="E8752">
        <v>4023584</v>
      </c>
      <c r="F8752" t="s">
        <v>1623</v>
      </c>
      <c r="G8752" t="s">
        <v>1617</v>
      </c>
      <c r="H8752">
        <v>56</v>
      </c>
      <c r="I8752">
        <v>90</v>
      </c>
    </row>
    <row r="8753" spans="1:9" x14ac:dyDescent="0.2">
      <c r="A8753" t="s">
        <v>1242</v>
      </c>
      <c r="B8753" t="s">
        <v>5</v>
      </c>
      <c r="C8753">
        <v>8</v>
      </c>
      <c r="D8753" t="s">
        <v>1257</v>
      </c>
      <c r="E8753">
        <v>4023584</v>
      </c>
      <c r="F8753" t="s">
        <v>1623</v>
      </c>
      <c r="G8753" t="s">
        <v>1618</v>
      </c>
      <c r="H8753">
        <v>116</v>
      </c>
      <c r="I8753">
        <v>150</v>
      </c>
    </row>
    <row r="8754" spans="1:9" x14ac:dyDescent="0.2">
      <c r="A8754" t="s">
        <v>1242</v>
      </c>
      <c r="B8754" t="s">
        <v>5</v>
      </c>
      <c r="C8754">
        <v>8</v>
      </c>
      <c r="D8754" t="s">
        <v>1257</v>
      </c>
      <c r="E8754">
        <v>4023584</v>
      </c>
      <c r="F8754" t="s">
        <v>1623</v>
      </c>
      <c r="G8754" t="s">
        <v>1619</v>
      </c>
      <c r="H8754">
        <v>81</v>
      </c>
      <c r="I8754">
        <v>120</v>
      </c>
    </row>
    <row r="8755" spans="1:9" x14ac:dyDescent="0.2">
      <c r="A8755" t="s">
        <v>1242</v>
      </c>
      <c r="B8755" t="s">
        <v>5</v>
      </c>
      <c r="C8755">
        <v>8</v>
      </c>
      <c r="D8755" t="s">
        <v>1257</v>
      </c>
      <c r="E8755">
        <v>4023584</v>
      </c>
      <c r="F8755" t="s">
        <v>1623</v>
      </c>
      <c r="G8755" t="s">
        <v>1620</v>
      </c>
      <c r="H8755">
        <v>99</v>
      </c>
      <c r="I8755">
        <v>120</v>
      </c>
    </row>
    <row r="8756" spans="1:9" x14ac:dyDescent="0.2">
      <c r="A8756" t="s">
        <v>1242</v>
      </c>
      <c r="B8756" t="s">
        <v>5</v>
      </c>
      <c r="C8756">
        <v>8</v>
      </c>
      <c r="D8756" t="s">
        <v>1257</v>
      </c>
      <c r="E8756">
        <v>4023604</v>
      </c>
      <c r="F8756" t="s">
        <v>1608</v>
      </c>
      <c r="G8756" t="s">
        <v>1609</v>
      </c>
      <c r="H8756">
        <v>7</v>
      </c>
      <c r="I8756">
        <v>18</v>
      </c>
    </row>
    <row r="8757" spans="1:9" x14ac:dyDescent="0.2">
      <c r="A8757" t="s">
        <v>1242</v>
      </c>
      <c r="B8757" t="s">
        <v>5</v>
      </c>
      <c r="C8757">
        <v>8</v>
      </c>
      <c r="D8757" t="s">
        <v>1257</v>
      </c>
      <c r="E8757">
        <v>4023604</v>
      </c>
      <c r="F8757" t="s">
        <v>1608</v>
      </c>
      <c r="G8757" t="s">
        <v>1610</v>
      </c>
      <c r="H8757">
        <v>5</v>
      </c>
      <c r="I8757">
        <v>18</v>
      </c>
    </row>
    <row r="8758" spans="1:9" x14ac:dyDescent="0.2">
      <c r="A8758" t="s">
        <v>1242</v>
      </c>
      <c r="B8758" t="s">
        <v>5</v>
      </c>
      <c r="C8758">
        <v>8</v>
      </c>
      <c r="D8758" t="s">
        <v>1257</v>
      </c>
      <c r="E8758">
        <v>4023604</v>
      </c>
      <c r="F8758" t="s">
        <v>1608</v>
      </c>
      <c r="G8758" t="s">
        <v>1611</v>
      </c>
      <c r="H8758">
        <v>4</v>
      </c>
      <c r="I8758">
        <v>18</v>
      </c>
    </row>
    <row r="8759" spans="1:9" x14ac:dyDescent="0.2">
      <c r="A8759" t="s">
        <v>1242</v>
      </c>
      <c r="B8759" t="s">
        <v>5</v>
      </c>
      <c r="C8759">
        <v>8</v>
      </c>
      <c r="D8759" t="s">
        <v>1257</v>
      </c>
      <c r="E8759">
        <v>4023604</v>
      </c>
      <c r="F8759" t="s">
        <v>1608</v>
      </c>
      <c r="G8759" t="s">
        <v>1612</v>
      </c>
      <c r="H8759">
        <v>1</v>
      </c>
      <c r="I8759">
        <v>18</v>
      </c>
    </row>
    <row r="8760" spans="1:9" x14ac:dyDescent="0.2">
      <c r="A8760" t="s">
        <v>1242</v>
      </c>
      <c r="B8760" t="s">
        <v>5</v>
      </c>
      <c r="C8760">
        <v>8</v>
      </c>
      <c r="D8760" t="s">
        <v>1257</v>
      </c>
      <c r="E8760">
        <v>4023604</v>
      </c>
      <c r="F8760" t="s">
        <v>1608</v>
      </c>
      <c r="G8760" t="s">
        <v>1613</v>
      </c>
      <c r="H8760">
        <v>3</v>
      </c>
      <c r="I8760">
        <v>18</v>
      </c>
    </row>
    <row r="8761" spans="1:9" x14ac:dyDescent="0.2">
      <c r="A8761" t="s">
        <v>1242</v>
      </c>
      <c r="B8761" t="s">
        <v>5</v>
      </c>
      <c r="C8761">
        <v>8</v>
      </c>
      <c r="D8761" t="s">
        <v>1257</v>
      </c>
      <c r="E8761">
        <v>4023604</v>
      </c>
      <c r="F8761" t="s">
        <v>1608</v>
      </c>
      <c r="G8761" t="s">
        <v>1614</v>
      </c>
      <c r="H8761">
        <v>3</v>
      </c>
      <c r="I8761">
        <v>18</v>
      </c>
    </row>
    <row r="8762" spans="1:9" x14ac:dyDescent="0.2">
      <c r="A8762" t="s">
        <v>1242</v>
      </c>
      <c r="B8762" t="s">
        <v>5</v>
      </c>
      <c r="C8762">
        <v>8</v>
      </c>
      <c r="D8762" t="s">
        <v>1257</v>
      </c>
      <c r="E8762">
        <v>4023604</v>
      </c>
      <c r="F8762" t="s">
        <v>1608</v>
      </c>
      <c r="G8762" t="s">
        <v>1615</v>
      </c>
      <c r="H8762">
        <v>7</v>
      </c>
      <c r="I8762">
        <v>18</v>
      </c>
    </row>
    <row r="8763" spans="1:9" x14ac:dyDescent="0.2">
      <c r="A8763" t="s">
        <v>1242</v>
      </c>
      <c r="B8763" t="s">
        <v>5</v>
      </c>
      <c r="C8763">
        <v>8</v>
      </c>
      <c r="D8763" t="s">
        <v>1257</v>
      </c>
      <c r="E8763">
        <v>4023604</v>
      </c>
      <c r="F8763" t="s">
        <v>1608</v>
      </c>
      <c r="G8763" t="s">
        <v>1616</v>
      </c>
      <c r="H8763">
        <v>8</v>
      </c>
      <c r="I8763">
        <v>30</v>
      </c>
    </row>
    <row r="8764" spans="1:9" x14ac:dyDescent="0.2">
      <c r="A8764" t="s">
        <v>1242</v>
      </c>
      <c r="B8764" t="s">
        <v>5</v>
      </c>
      <c r="C8764">
        <v>8</v>
      </c>
      <c r="D8764" t="s">
        <v>1257</v>
      </c>
      <c r="E8764">
        <v>4023604</v>
      </c>
      <c r="F8764" t="s">
        <v>1608</v>
      </c>
      <c r="G8764" t="s">
        <v>1617</v>
      </c>
      <c r="H8764">
        <v>6</v>
      </c>
      <c r="I8764">
        <v>18</v>
      </c>
    </row>
    <row r="8765" spans="1:9" x14ac:dyDescent="0.2">
      <c r="A8765" t="s">
        <v>1242</v>
      </c>
      <c r="B8765" t="s">
        <v>5</v>
      </c>
      <c r="C8765">
        <v>8</v>
      </c>
      <c r="D8765" t="s">
        <v>1257</v>
      </c>
      <c r="E8765">
        <v>4023604</v>
      </c>
      <c r="F8765" t="s">
        <v>1608</v>
      </c>
      <c r="G8765" t="s">
        <v>1618</v>
      </c>
      <c r="H8765">
        <v>7</v>
      </c>
      <c r="I8765">
        <v>30</v>
      </c>
    </row>
    <row r="8766" spans="1:9" x14ac:dyDescent="0.2">
      <c r="A8766" t="s">
        <v>1242</v>
      </c>
      <c r="B8766" t="s">
        <v>5</v>
      </c>
      <c r="C8766">
        <v>8</v>
      </c>
      <c r="D8766" t="s">
        <v>1257</v>
      </c>
      <c r="E8766">
        <v>4023604</v>
      </c>
      <c r="F8766" t="s">
        <v>1608</v>
      </c>
      <c r="G8766" t="s">
        <v>1619</v>
      </c>
      <c r="H8766">
        <v>6</v>
      </c>
      <c r="I8766">
        <v>24</v>
      </c>
    </row>
    <row r="8767" spans="1:9" x14ac:dyDescent="0.2">
      <c r="A8767" t="s">
        <v>1242</v>
      </c>
      <c r="B8767" t="s">
        <v>5</v>
      </c>
      <c r="C8767">
        <v>8</v>
      </c>
      <c r="D8767" t="s">
        <v>1257</v>
      </c>
      <c r="E8767">
        <v>4023604</v>
      </c>
      <c r="F8767" t="s">
        <v>1608</v>
      </c>
      <c r="G8767" t="s">
        <v>1620</v>
      </c>
      <c r="H8767">
        <v>3</v>
      </c>
      <c r="I8767">
        <v>24</v>
      </c>
    </row>
    <row r="8768" spans="1:9" x14ac:dyDescent="0.2">
      <c r="A8768" t="s">
        <v>1242</v>
      </c>
      <c r="B8768" t="s">
        <v>5</v>
      </c>
      <c r="C8768">
        <v>8</v>
      </c>
      <c r="D8768" t="s">
        <v>1257</v>
      </c>
      <c r="E8768">
        <v>4023637</v>
      </c>
      <c r="F8768" t="s">
        <v>1624</v>
      </c>
      <c r="G8768" t="s">
        <v>1609</v>
      </c>
      <c r="H8768">
        <v>8</v>
      </c>
      <c r="I8768">
        <v>21</v>
      </c>
    </row>
    <row r="8769" spans="1:9" x14ac:dyDescent="0.2">
      <c r="A8769" t="s">
        <v>1242</v>
      </c>
      <c r="B8769" t="s">
        <v>5</v>
      </c>
      <c r="C8769">
        <v>8</v>
      </c>
      <c r="D8769" t="s">
        <v>1257</v>
      </c>
      <c r="E8769">
        <v>4023637</v>
      </c>
      <c r="F8769" t="s">
        <v>1624</v>
      </c>
      <c r="G8769" t="s">
        <v>1610</v>
      </c>
      <c r="H8769">
        <v>8</v>
      </c>
      <c r="I8769">
        <v>21</v>
      </c>
    </row>
    <row r="8770" spans="1:9" x14ac:dyDescent="0.2">
      <c r="A8770" t="s">
        <v>1242</v>
      </c>
      <c r="B8770" t="s">
        <v>5</v>
      </c>
      <c r="C8770">
        <v>8</v>
      </c>
      <c r="D8770" t="s">
        <v>1257</v>
      </c>
      <c r="E8770">
        <v>4023637</v>
      </c>
      <c r="F8770" t="s">
        <v>1624</v>
      </c>
      <c r="G8770" t="s">
        <v>1611</v>
      </c>
      <c r="H8770">
        <v>7</v>
      </c>
      <c r="I8770">
        <v>21</v>
      </c>
    </row>
    <row r="8771" spans="1:9" x14ac:dyDescent="0.2">
      <c r="A8771" t="s">
        <v>1242</v>
      </c>
      <c r="B8771" t="s">
        <v>5</v>
      </c>
      <c r="C8771">
        <v>8</v>
      </c>
      <c r="D8771" t="s">
        <v>1257</v>
      </c>
      <c r="E8771">
        <v>4023637</v>
      </c>
      <c r="F8771" t="s">
        <v>1624</v>
      </c>
      <c r="G8771" t="s">
        <v>1612</v>
      </c>
      <c r="H8771">
        <v>2</v>
      </c>
      <c r="I8771">
        <v>21</v>
      </c>
    </row>
    <row r="8772" spans="1:9" x14ac:dyDescent="0.2">
      <c r="A8772" t="s">
        <v>1242</v>
      </c>
      <c r="B8772" t="s">
        <v>5</v>
      </c>
      <c r="C8772">
        <v>8</v>
      </c>
      <c r="D8772" t="s">
        <v>1257</v>
      </c>
      <c r="E8772">
        <v>4023637</v>
      </c>
      <c r="F8772" t="s">
        <v>1624</v>
      </c>
      <c r="G8772" t="s">
        <v>1613</v>
      </c>
      <c r="H8772">
        <v>4</v>
      </c>
      <c r="I8772">
        <v>21</v>
      </c>
    </row>
    <row r="8773" spans="1:9" x14ac:dyDescent="0.2">
      <c r="A8773" t="s">
        <v>1242</v>
      </c>
      <c r="B8773" t="s">
        <v>5</v>
      </c>
      <c r="C8773">
        <v>8</v>
      </c>
      <c r="D8773" t="s">
        <v>1257</v>
      </c>
      <c r="E8773">
        <v>4023637</v>
      </c>
      <c r="F8773" t="s">
        <v>1624</v>
      </c>
      <c r="G8773" t="s">
        <v>1614</v>
      </c>
      <c r="H8773">
        <v>10</v>
      </c>
      <c r="I8773">
        <v>21</v>
      </c>
    </row>
    <row r="8774" spans="1:9" x14ac:dyDescent="0.2">
      <c r="A8774" t="s">
        <v>1242</v>
      </c>
      <c r="B8774" t="s">
        <v>5</v>
      </c>
      <c r="C8774">
        <v>8</v>
      </c>
      <c r="D8774" t="s">
        <v>1257</v>
      </c>
      <c r="E8774">
        <v>4023637</v>
      </c>
      <c r="F8774" t="s">
        <v>1624</v>
      </c>
      <c r="G8774" t="s">
        <v>1615</v>
      </c>
      <c r="H8774">
        <v>4</v>
      </c>
      <c r="I8774">
        <v>21</v>
      </c>
    </row>
    <row r="8775" spans="1:9" x14ac:dyDescent="0.2">
      <c r="A8775" t="s">
        <v>1242</v>
      </c>
      <c r="B8775" t="s">
        <v>5</v>
      </c>
      <c r="C8775">
        <v>8</v>
      </c>
      <c r="D8775" t="s">
        <v>1257</v>
      </c>
      <c r="E8775">
        <v>4023637</v>
      </c>
      <c r="F8775" t="s">
        <v>1624</v>
      </c>
      <c r="G8775" t="s">
        <v>1616</v>
      </c>
      <c r="H8775">
        <v>6</v>
      </c>
      <c r="I8775">
        <v>35</v>
      </c>
    </row>
    <row r="8776" spans="1:9" x14ac:dyDescent="0.2">
      <c r="A8776" t="s">
        <v>1242</v>
      </c>
      <c r="B8776" t="s">
        <v>5</v>
      </c>
      <c r="C8776">
        <v>8</v>
      </c>
      <c r="D8776" t="s">
        <v>1257</v>
      </c>
      <c r="E8776">
        <v>4023637</v>
      </c>
      <c r="F8776" t="s">
        <v>1624</v>
      </c>
      <c r="G8776" t="s">
        <v>1617</v>
      </c>
      <c r="H8776">
        <v>5</v>
      </c>
      <c r="I8776">
        <v>21</v>
      </c>
    </row>
    <row r="8777" spans="1:9" x14ac:dyDescent="0.2">
      <c r="A8777" t="s">
        <v>1242</v>
      </c>
      <c r="B8777" t="s">
        <v>5</v>
      </c>
      <c r="C8777">
        <v>8</v>
      </c>
      <c r="D8777" t="s">
        <v>1257</v>
      </c>
      <c r="E8777">
        <v>4023637</v>
      </c>
      <c r="F8777" t="s">
        <v>1624</v>
      </c>
      <c r="G8777" t="s">
        <v>1618</v>
      </c>
      <c r="H8777">
        <v>4</v>
      </c>
      <c r="I8777">
        <v>35</v>
      </c>
    </row>
    <row r="8778" spans="1:9" x14ac:dyDescent="0.2">
      <c r="A8778" t="s">
        <v>1242</v>
      </c>
      <c r="B8778" t="s">
        <v>5</v>
      </c>
      <c r="C8778">
        <v>8</v>
      </c>
      <c r="D8778" t="s">
        <v>1257</v>
      </c>
      <c r="E8778">
        <v>4023637</v>
      </c>
      <c r="F8778" t="s">
        <v>1624</v>
      </c>
      <c r="G8778" t="s">
        <v>1619</v>
      </c>
      <c r="H8778">
        <v>5</v>
      </c>
      <c r="I8778">
        <v>28</v>
      </c>
    </row>
    <row r="8779" spans="1:9" x14ac:dyDescent="0.2">
      <c r="A8779" t="s">
        <v>1242</v>
      </c>
      <c r="B8779" t="s">
        <v>5</v>
      </c>
      <c r="C8779">
        <v>8</v>
      </c>
      <c r="D8779" t="s">
        <v>1257</v>
      </c>
      <c r="E8779">
        <v>4023637</v>
      </c>
      <c r="F8779" t="s">
        <v>1624</v>
      </c>
      <c r="G8779" t="s">
        <v>1620</v>
      </c>
      <c r="H8779">
        <v>4</v>
      </c>
      <c r="I8779">
        <v>28</v>
      </c>
    </row>
    <row r="8780" spans="1:9" x14ac:dyDescent="0.2">
      <c r="A8780" t="s">
        <v>1242</v>
      </c>
      <c r="B8780" t="s">
        <v>5</v>
      </c>
      <c r="C8780">
        <v>8</v>
      </c>
      <c r="D8780" t="s">
        <v>1257</v>
      </c>
      <c r="E8780">
        <v>4023019</v>
      </c>
      <c r="F8780" t="s">
        <v>1625</v>
      </c>
      <c r="G8780" t="s">
        <v>1609</v>
      </c>
      <c r="H8780">
        <v>30</v>
      </c>
      <c r="I8780">
        <v>69</v>
      </c>
    </row>
    <row r="8781" spans="1:9" x14ac:dyDescent="0.2">
      <c r="A8781" t="s">
        <v>1242</v>
      </c>
      <c r="B8781" t="s">
        <v>5</v>
      </c>
      <c r="C8781">
        <v>8</v>
      </c>
      <c r="D8781" t="s">
        <v>1257</v>
      </c>
      <c r="E8781">
        <v>4023019</v>
      </c>
      <c r="F8781" t="s">
        <v>1625</v>
      </c>
      <c r="G8781" t="s">
        <v>1610</v>
      </c>
      <c r="H8781">
        <v>23</v>
      </c>
      <c r="I8781">
        <v>69</v>
      </c>
    </row>
    <row r="8782" spans="1:9" x14ac:dyDescent="0.2">
      <c r="A8782" t="s">
        <v>1242</v>
      </c>
      <c r="B8782" t="s">
        <v>5</v>
      </c>
      <c r="C8782">
        <v>8</v>
      </c>
      <c r="D8782" t="s">
        <v>1257</v>
      </c>
      <c r="E8782">
        <v>4023019</v>
      </c>
      <c r="F8782" t="s">
        <v>1625</v>
      </c>
      <c r="G8782" t="s">
        <v>1611</v>
      </c>
      <c r="H8782">
        <v>24</v>
      </c>
      <c r="I8782">
        <v>69</v>
      </c>
    </row>
    <row r="8783" spans="1:9" x14ac:dyDescent="0.2">
      <c r="A8783" t="s">
        <v>1242</v>
      </c>
      <c r="B8783" t="s">
        <v>5</v>
      </c>
      <c r="C8783">
        <v>8</v>
      </c>
      <c r="D8783" t="s">
        <v>1257</v>
      </c>
      <c r="E8783">
        <v>4023019</v>
      </c>
      <c r="F8783" t="s">
        <v>1625</v>
      </c>
      <c r="G8783" t="s">
        <v>1612</v>
      </c>
      <c r="H8783">
        <v>17</v>
      </c>
      <c r="I8783">
        <v>69</v>
      </c>
    </row>
    <row r="8784" spans="1:9" x14ac:dyDescent="0.2">
      <c r="A8784" t="s">
        <v>1242</v>
      </c>
      <c r="B8784" t="s">
        <v>5</v>
      </c>
      <c r="C8784">
        <v>8</v>
      </c>
      <c r="D8784" t="s">
        <v>1257</v>
      </c>
      <c r="E8784">
        <v>4023019</v>
      </c>
      <c r="F8784" t="s">
        <v>1625</v>
      </c>
      <c r="G8784" t="s">
        <v>1613</v>
      </c>
      <c r="H8784">
        <v>40</v>
      </c>
      <c r="I8784">
        <v>69</v>
      </c>
    </row>
    <row r="8785" spans="1:9" x14ac:dyDescent="0.2">
      <c r="A8785" t="s">
        <v>1242</v>
      </c>
      <c r="B8785" t="s">
        <v>5</v>
      </c>
      <c r="C8785">
        <v>8</v>
      </c>
      <c r="D8785" t="s">
        <v>1257</v>
      </c>
      <c r="E8785">
        <v>4023019</v>
      </c>
      <c r="F8785" t="s">
        <v>1625</v>
      </c>
      <c r="G8785" t="s">
        <v>1614</v>
      </c>
      <c r="H8785">
        <v>27</v>
      </c>
      <c r="I8785">
        <v>69</v>
      </c>
    </row>
    <row r="8786" spans="1:9" x14ac:dyDescent="0.2">
      <c r="A8786" t="s">
        <v>1242</v>
      </c>
      <c r="B8786" t="s">
        <v>5</v>
      </c>
      <c r="C8786">
        <v>8</v>
      </c>
      <c r="D8786" t="s">
        <v>1257</v>
      </c>
      <c r="E8786">
        <v>4023019</v>
      </c>
      <c r="F8786" t="s">
        <v>1625</v>
      </c>
      <c r="G8786" t="s">
        <v>1615</v>
      </c>
      <c r="H8786">
        <v>16</v>
      </c>
      <c r="I8786">
        <v>69</v>
      </c>
    </row>
    <row r="8787" spans="1:9" x14ac:dyDescent="0.2">
      <c r="A8787" t="s">
        <v>1242</v>
      </c>
      <c r="B8787" t="s">
        <v>5</v>
      </c>
      <c r="C8787">
        <v>8</v>
      </c>
      <c r="D8787" t="s">
        <v>1257</v>
      </c>
      <c r="E8787">
        <v>4023019</v>
      </c>
      <c r="F8787" t="s">
        <v>1625</v>
      </c>
      <c r="G8787" t="s">
        <v>1616</v>
      </c>
      <c r="H8787">
        <v>45</v>
      </c>
      <c r="I8787">
        <v>115</v>
      </c>
    </row>
    <row r="8788" spans="1:9" x14ac:dyDescent="0.2">
      <c r="A8788" t="s">
        <v>1242</v>
      </c>
      <c r="B8788" t="s">
        <v>5</v>
      </c>
      <c r="C8788">
        <v>8</v>
      </c>
      <c r="D8788" t="s">
        <v>1257</v>
      </c>
      <c r="E8788">
        <v>4023019</v>
      </c>
      <c r="F8788" t="s">
        <v>1625</v>
      </c>
      <c r="G8788" t="s">
        <v>1617</v>
      </c>
      <c r="H8788">
        <v>20</v>
      </c>
      <c r="I8788">
        <v>69</v>
      </c>
    </row>
    <row r="8789" spans="1:9" x14ac:dyDescent="0.2">
      <c r="A8789" t="s">
        <v>1242</v>
      </c>
      <c r="B8789" t="s">
        <v>5</v>
      </c>
      <c r="C8789">
        <v>8</v>
      </c>
      <c r="D8789" t="s">
        <v>1257</v>
      </c>
      <c r="E8789">
        <v>4023019</v>
      </c>
      <c r="F8789" t="s">
        <v>1625</v>
      </c>
      <c r="G8789" t="s">
        <v>1618</v>
      </c>
      <c r="H8789">
        <v>51</v>
      </c>
      <c r="I8789">
        <v>115</v>
      </c>
    </row>
    <row r="8790" spans="1:9" x14ac:dyDescent="0.2">
      <c r="A8790" t="s">
        <v>1242</v>
      </c>
      <c r="B8790" t="s">
        <v>5</v>
      </c>
      <c r="C8790">
        <v>8</v>
      </c>
      <c r="D8790" t="s">
        <v>1257</v>
      </c>
      <c r="E8790">
        <v>4023019</v>
      </c>
      <c r="F8790" t="s">
        <v>1625</v>
      </c>
      <c r="G8790" t="s">
        <v>1619</v>
      </c>
      <c r="H8790">
        <v>36</v>
      </c>
      <c r="I8790">
        <v>92</v>
      </c>
    </row>
    <row r="8791" spans="1:9" x14ac:dyDescent="0.2">
      <c r="A8791" t="s">
        <v>1242</v>
      </c>
      <c r="B8791" t="s">
        <v>5</v>
      </c>
      <c r="C8791">
        <v>8</v>
      </c>
      <c r="D8791" t="s">
        <v>1257</v>
      </c>
      <c r="E8791">
        <v>4023019</v>
      </c>
      <c r="F8791" t="s">
        <v>1625</v>
      </c>
      <c r="G8791" t="s">
        <v>1620</v>
      </c>
      <c r="H8791">
        <v>33</v>
      </c>
      <c r="I8791">
        <v>92</v>
      </c>
    </row>
    <row r="8792" spans="1:9" x14ac:dyDescent="0.2">
      <c r="A8792" t="s">
        <v>1242</v>
      </c>
      <c r="B8792" t="s">
        <v>5</v>
      </c>
      <c r="C8792">
        <v>8</v>
      </c>
      <c r="D8792" t="s">
        <v>1257</v>
      </c>
      <c r="E8792">
        <v>4459990</v>
      </c>
      <c r="F8792" t="s">
        <v>1608</v>
      </c>
      <c r="G8792" t="s">
        <v>1609</v>
      </c>
      <c r="H8792">
        <v>26</v>
      </c>
      <c r="I8792">
        <v>60</v>
      </c>
    </row>
    <row r="8793" spans="1:9" x14ac:dyDescent="0.2">
      <c r="A8793" t="s">
        <v>1242</v>
      </c>
      <c r="B8793" t="s">
        <v>5</v>
      </c>
      <c r="C8793">
        <v>8</v>
      </c>
      <c r="D8793" t="s">
        <v>1257</v>
      </c>
      <c r="E8793">
        <v>4459990</v>
      </c>
      <c r="F8793" t="s">
        <v>1608</v>
      </c>
      <c r="G8793" t="s">
        <v>1610</v>
      </c>
      <c r="H8793">
        <v>20</v>
      </c>
      <c r="I8793">
        <v>60</v>
      </c>
    </row>
    <row r="8794" spans="1:9" x14ac:dyDescent="0.2">
      <c r="A8794" t="s">
        <v>1242</v>
      </c>
      <c r="B8794" t="s">
        <v>5</v>
      </c>
      <c r="C8794">
        <v>8</v>
      </c>
      <c r="D8794" t="s">
        <v>1257</v>
      </c>
      <c r="E8794">
        <v>4459990</v>
      </c>
      <c r="F8794" t="s">
        <v>1608</v>
      </c>
      <c r="G8794" t="s">
        <v>1611</v>
      </c>
      <c r="H8794">
        <v>22</v>
      </c>
      <c r="I8794">
        <v>60</v>
      </c>
    </row>
    <row r="8795" spans="1:9" x14ac:dyDescent="0.2">
      <c r="A8795" t="s">
        <v>1242</v>
      </c>
      <c r="B8795" t="s">
        <v>5</v>
      </c>
      <c r="C8795">
        <v>8</v>
      </c>
      <c r="D8795" t="s">
        <v>1257</v>
      </c>
      <c r="E8795">
        <v>4459990</v>
      </c>
      <c r="F8795" t="s">
        <v>1608</v>
      </c>
      <c r="G8795" t="s">
        <v>1612</v>
      </c>
      <c r="H8795">
        <v>15</v>
      </c>
      <c r="I8795">
        <v>60</v>
      </c>
    </row>
    <row r="8796" spans="1:9" x14ac:dyDescent="0.2">
      <c r="A8796" t="s">
        <v>1242</v>
      </c>
      <c r="B8796" t="s">
        <v>5</v>
      </c>
      <c r="C8796">
        <v>8</v>
      </c>
      <c r="D8796" t="s">
        <v>1257</v>
      </c>
      <c r="E8796">
        <v>4459990</v>
      </c>
      <c r="F8796" t="s">
        <v>1608</v>
      </c>
      <c r="G8796" t="s">
        <v>1613</v>
      </c>
      <c r="H8796">
        <v>32</v>
      </c>
      <c r="I8796">
        <v>60</v>
      </c>
    </row>
    <row r="8797" spans="1:9" x14ac:dyDescent="0.2">
      <c r="A8797" t="s">
        <v>1242</v>
      </c>
      <c r="B8797" t="s">
        <v>5</v>
      </c>
      <c r="C8797">
        <v>8</v>
      </c>
      <c r="D8797" t="s">
        <v>1257</v>
      </c>
      <c r="E8797">
        <v>4459990</v>
      </c>
      <c r="F8797" t="s">
        <v>1608</v>
      </c>
      <c r="G8797" t="s">
        <v>1614</v>
      </c>
      <c r="H8797">
        <v>22</v>
      </c>
      <c r="I8797">
        <v>60</v>
      </c>
    </row>
    <row r="8798" spans="1:9" x14ac:dyDescent="0.2">
      <c r="A8798" t="s">
        <v>1242</v>
      </c>
      <c r="B8798" t="s">
        <v>5</v>
      </c>
      <c r="C8798">
        <v>8</v>
      </c>
      <c r="D8798" t="s">
        <v>1257</v>
      </c>
      <c r="E8798">
        <v>4459990</v>
      </c>
      <c r="F8798" t="s">
        <v>1608</v>
      </c>
      <c r="G8798" t="s">
        <v>1615</v>
      </c>
      <c r="H8798">
        <v>19</v>
      </c>
      <c r="I8798">
        <v>60</v>
      </c>
    </row>
    <row r="8799" spans="1:9" x14ac:dyDescent="0.2">
      <c r="A8799" t="s">
        <v>1242</v>
      </c>
      <c r="B8799" t="s">
        <v>5</v>
      </c>
      <c r="C8799">
        <v>8</v>
      </c>
      <c r="D8799" t="s">
        <v>1257</v>
      </c>
      <c r="E8799">
        <v>4459990</v>
      </c>
      <c r="F8799" t="s">
        <v>1608</v>
      </c>
      <c r="G8799" t="s">
        <v>1616</v>
      </c>
      <c r="H8799">
        <v>38</v>
      </c>
      <c r="I8799">
        <v>100</v>
      </c>
    </row>
    <row r="8800" spans="1:9" x14ac:dyDescent="0.2">
      <c r="A8800" t="s">
        <v>1242</v>
      </c>
      <c r="B8800" t="s">
        <v>5</v>
      </c>
      <c r="C8800">
        <v>8</v>
      </c>
      <c r="D8800" t="s">
        <v>1257</v>
      </c>
      <c r="E8800">
        <v>4459990</v>
      </c>
      <c r="F8800" t="s">
        <v>1608</v>
      </c>
      <c r="G8800" t="s">
        <v>1617</v>
      </c>
      <c r="H8800">
        <v>23</v>
      </c>
      <c r="I8800">
        <v>60</v>
      </c>
    </row>
    <row r="8801" spans="1:9" x14ac:dyDescent="0.2">
      <c r="A8801" t="s">
        <v>1242</v>
      </c>
      <c r="B8801" t="s">
        <v>5</v>
      </c>
      <c r="C8801">
        <v>8</v>
      </c>
      <c r="D8801" t="s">
        <v>1257</v>
      </c>
      <c r="E8801">
        <v>4459990</v>
      </c>
      <c r="F8801" t="s">
        <v>1608</v>
      </c>
      <c r="G8801" t="s">
        <v>1618</v>
      </c>
      <c r="H8801">
        <v>33</v>
      </c>
      <c r="I8801">
        <v>100</v>
      </c>
    </row>
    <row r="8802" spans="1:9" x14ac:dyDescent="0.2">
      <c r="A8802" t="s">
        <v>1242</v>
      </c>
      <c r="B8802" t="s">
        <v>5</v>
      </c>
      <c r="C8802">
        <v>8</v>
      </c>
      <c r="D8802" t="s">
        <v>1257</v>
      </c>
      <c r="E8802">
        <v>4459990</v>
      </c>
      <c r="F8802" t="s">
        <v>1608</v>
      </c>
      <c r="G8802" t="s">
        <v>1619</v>
      </c>
      <c r="H8802">
        <v>26</v>
      </c>
      <c r="I8802">
        <v>80</v>
      </c>
    </row>
    <row r="8803" spans="1:9" x14ac:dyDescent="0.2">
      <c r="A8803" t="s">
        <v>1242</v>
      </c>
      <c r="B8803" t="s">
        <v>5</v>
      </c>
      <c r="C8803">
        <v>8</v>
      </c>
      <c r="D8803" t="s">
        <v>1257</v>
      </c>
      <c r="E8803">
        <v>4459990</v>
      </c>
      <c r="F8803" t="s">
        <v>1608</v>
      </c>
      <c r="G8803" t="s">
        <v>1620</v>
      </c>
      <c r="H8803">
        <v>24</v>
      </c>
      <c r="I8803">
        <v>80</v>
      </c>
    </row>
    <row r="8804" spans="1:9" x14ac:dyDescent="0.2">
      <c r="A8804" t="s">
        <v>1242</v>
      </c>
      <c r="B8804" t="s">
        <v>5</v>
      </c>
      <c r="C8804">
        <v>8</v>
      </c>
      <c r="D8804" t="s">
        <v>1257</v>
      </c>
      <c r="E8804">
        <v>4460040</v>
      </c>
      <c r="F8804" t="s">
        <v>1626</v>
      </c>
      <c r="G8804" t="s">
        <v>1609</v>
      </c>
      <c r="H8804">
        <v>65</v>
      </c>
      <c r="I8804">
        <v>84</v>
      </c>
    </row>
    <row r="8805" spans="1:9" x14ac:dyDescent="0.2">
      <c r="A8805" t="s">
        <v>1242</v>
      </c>
      <c r="B8805" t="s">
        <v>5</v>
      </c>
      <c r="C8805">
        <v>8</v>
      </c>
      <c r="D8805" t="s">
        <v>1257</v>
      </c>
      <c r="E8805">
        <v>4460040</v>
      </c>
      <c r="F8805" t="s">
        <v>1626</v>
      </c>
      <c r="G8805" t="s">
        <v>1610</v>
      </c>
      <c r="H8805">
        <v>51</v>
      </c>
      <c r="I8805">
        <v>84</v>
      </c>
    </row>
    <row r="8806" spans="1:9" x14ac:dyDescent="0.2">
      <c r="A8806" t="s">
        <v>1242</v>
      </c>
      <c r="B8806" t="s">
        <v>5</v>
      </c>
      <c r="C8806">
        <v>8</v>
      </c>
      <c r="D8806" t="s">
        <v>1257</v>
      </c>
      <c r="E8806">
        <v>4460040</v>
      </c>
      <c r="F8806" t="s">
        <v>1626</v>
      </c>
      <c r="G8806" t="s">
        <v>1611</v>
      </c>
      <c r="H8806">
        <v>55</v>
      </c>
      <c r="I8806">
        <v>84</v>
      </c>
    </row>
    <row r="8807" spans="1:9" x14ac:dyDescent="0.2">
      <c r="A8807" t="s">
        <v>1242</v>
      </c>
      <c r="B8807" t="s">
        <v>5</v>
      </c>
      <c r="C8807">
        <v>8</v>
      </c>
      <c r="D8807" t="s">
        <v>1257</v>
      </c>
      <c r="E8807">
        <v>4460040</v>
      </c>
      <c r="F8807" t="s">
        <v>1626</v>
      </c>
      <c r="G8807" t="s">
        <v>1612</v>
      </c>
      <c r="H8807">
        <v>50</v>
      </c>
      <c r="I8807">
        <v>84</v>
      </c>
    </row>
    <row r="8808" spans="1:9" x14ac:dyDescent="0.2">
      <c r="A8808" t="s">
        <v>1242</v>
      </c>
      <c r="B8808" t="s">
        <v>5</v>
      </c>
      <c r="C8808">
        <v>8</v>
      </c>
      <c r="D8808" t="s">
        <v>1257</v>
      </c>
      <c r="E8808">
        <v>4460040</v>
      </c>
      <c r="F8808" t="s">
        <v>1626</v>
      </c>
      <c r="G8808" t="s">
        <v>1613</v>
      </c>
      <c r="H8808">
        <v>64</v>
      </c>
      <c r="I8808">
        <v>84</v>
      </c>
    </row>
    <row r="8809" spans="1:9" x14ac:dyDescent="0.2">
      <c r="A8809" t="s">
        <v>1242</v>
      </c>
      <c r="B8809" t="s">
        <v>5</v>
      </c>
      <c r="C8809">
        <v>8</v>
      </c>
      <c r="D8809" t="s">
        <v>1257</v>
      </c>
      <c r="E8809">
        <v>4460040</v>
      </c>
      <c r="F8809" t="s">
        <v>1626</v>
      </c>
      <c r="G8809" t="s">
        <v>1614</v>
      </c>
      <c r="H8809">
        <v>54</v>
      </c>
      <c r="I8809">
        <v>84</v>
      </c>
    </row>
    <row r="8810" spans="1:9" x14ac:dyDescent="0.2">
      <c r="A8810" t="s">
        <v>1242</v>
      </c>
      <c r="B8810" t="s">
        <v>5</v>
      </c>
      <c r="C8810">
        <v>8</v>
      </c>
      <c r="D8810" t="s">
        <v>1257</v>
      </c>
      <c r="E8810">
        <v>4460040</v>
      </c>
      <c r="F8810" t="s">
        <v>1626</v>
      </c>
      <c r="G8810" t="s">
        <v>1615</v>
      </c>
      <c r="H8810">
        <v>37</v>
      </c>
      <c r="I8810">
        <v>84</v>
      </c>
    </row>
    <row r="8811" spans="1:9" x14ac:dyDescent="0.2">
      <c r="A8811" t="s">
        <v>1242</v>
      </c>
      <c r="B8811" t="s">
        <v>5</v>
      </c>
      <c r="C8811">
        <v>8</v>
      </c>
      <c r="D8811" t="s">
        <v>1257</v>
      </c>
      <c r="E8811">
        <v>4460040</v>
      </c>
      <c r="F8811" t="s">
        <v>1626</v>
      </c>
      <c r="G8811" t="s">
        <v>1616</v>
      </c>
      <c r="H8811">
        <v>93</v>
      </c>
      <c r="I8811">
        <v>140</v>
      </c>
    </row>
    <row r="8812" spans="1:9" x14ac:dyDescent="0.2">
      <c r="A8812" t="s">
        <v>1242</v>
      </c>
      <c r="B8812" t="s">
        <v>5</v>
      </c>
      <c r="C8812">
        <v>8</v>
      </c>
      <c r="D8812" t="s">
        <v>1257</v>
      </c>
      <c r="E8812">
        <v>4460040</v>
      </c>
      <c r="F8812" t="s">
        <v>1626</v>
      </c>
      <c r="G8812" t="s">
        <v>1617</v>
      </c>
      <c r="H8812">
        <v>47</v>
      </c>
      <c r="I8812">
        <v>84</v>
      </c>
    </row>
    <row r="8813" spans="1:9" x14ac:dyDescent="0.2">
      <c r="A8813" t="s">
        <v>1242</v>
      </c>
      <c r="B8813" t="s">
        <v>5</v>
      </c>
      <c r="C8813">
        <v>8</v>
      </c>
      <c r="D8813" t="s">
        <v>1257</v>
      </c>
      <c r="E8813">
        <v>4460040</v>
      </c>
      <c r="F8813" t="s">
        <v>1626</v>
      </c>
      <c r="G8813" t="s">
        <v>1618</v>
      </c>
      <c r="H8813">
        <v>100</v>
      </c>
      <c r="I8813">
        <v>140</v>
      </c>
    </row>
    <row r="8814" spans="1:9" x14ac:dyDescent="0.2">
      <c r="A8814" t="s">
        <v>1242</v>
      </c>
      <c r="B8814" t="s">
        <v>5</v>
      </c>
      <c r="C8814">
        <v>8</v>
      </c>
      <c r="D8814" t="s">
        <v>1257</v>
      </c>
      <c r="E8814">
        <v>4460040</v>
      </c>
      <c r="F8814" t="s">
        <v>1626</v>
      </c>
      <c r="G8814" t="s">
        <v>1619</v>
      </c>
      <c r="H8814">
        <v>74</v>
      </c>
      <c r="I8814">
        <v>112</v>
      </c>
    </row>
    <row r="8815" spans="1:9" x14ac:dyDescent="0.2">
      <c r="A8815" t="s">
        <v>1242</v>
      </c>
      <c r="B8815" t="s">
        <v>5</v>
      </c>
      <c r="C8815">
        <v>8</v>
      </c>
      <c r="D8815" t="s">
        <v>1257</v>
      </c>
      <c r="E8815">
        <v>4460040</v>
      </c>
      <c r="F8815" t="s">
        <v>1626</v>
      </c>
      <c r="G8815" t="s">
        <v>1620</v>
      </c>
      <c r="H8815">
        <v>80</v>
      </c>
      <c r="I8815">
        <v>112</v>
      </c>
    </row>
    <row r="8816" spans="1:9" x14ac:dyDescent="0.2">
      <c r="A8816" t="s">
        <v>1242</v>
      </c>
      <c r="B8816" t="s">
        <v>5</v>
      </c>
      <c r="C8816">
        <v>8</v>
      </c>
      <c r="D8816" t="s">
        <v>1257</v>
      </c>
      <c r="E8816">
        <v>4460045</v>
      </c>
      <c r="F8816" t="s">
        <v>1622</v>
      </c>
      <c r="G8816" t="s">
        <v>1609</v>
      </c>
      <c r="H8816">
        <v>20</v>
      </c>
      <c r="I8816">
        <v>54</v>
      </c>
    </row>
    <row r="8817" spans="1:9" x14ac:dyDescent="0.2">
      <c r="A8817" t="s">
        <v>1242</v>
      </c>
      <c r="B8817" t="s">
        <v>5</v>
      </c>
      <c r="C8817">
        <v>8</v>
      </c>
      <c r="D8817" t="s">
        <v>1257</v>
      </c>
      <c r="E8817">
        <v>4460045</v>
      </c>
      <c r="F8817" t="s">
        <v>1622</v>
      </c>
      <c r="G8817" t="s">
        <v>1610</v>
      </c>
      <c r="H8817">
        <v>17</v>
      </c>
      <c r="I8817">
        <v>54</v>
      </c>
    </row>
    <row r="8818" spans="1:9" x14ac:dyDescent="0.2">
      <c r="A8818" t="s">
        <v>1242</v>
      </c>
      <c r="B8818" t="s">
        <v>5</v>
      </c>
      <c r="C8818">
        <v>8</v>
      </c>
      <c r="D8818" t="s">
        <v>1257</v>
      </c>
      <c r="E8818">
        <v>4460045</v>
      </c>
      <c r="F8818" t="s">
        <v>1622</v>
      </c>
      <c r="G8818" t="s">
        <v>1611</v>
      </c>
      <c r="H8818">
        <v>24</v>
      </c>
      <c r="I8818">
        <v>54</v>
      </c>
    </row>
    <row r="8819" spans="1:9" x14ac:dyDescent="0.2">
      <c r="A8819" t="s">
        <v>1242</v>
      </c>
      <c r="B8819" t="s">
        <v>5</v>
      </c>
      <c r="C8819">
        <v>8</v>
      </c>
      <c r="D8819" t="s">
        <v>1257</v>
      </c>
      <c r="E8819">
        <v>4460045</v>
      </c>
      <c r="F8819" t="s">
        <v>1622</v>
      </c>
      <c r="G8819" t="s">
        <v>1612</v>
      </c>
      <c r="H8819">
        <v>10</v>
      </c>
      <c r="I8819">
        <v>54</v>
      </c>
    </row>
    <row r="8820" spans="1:9" x14ac:dyDescent="0.2">
      <c r="A8820" t="s">
        <v>1242</v>
      </c>
      <c r="B8820" t="s">
        <v>5</v>
      </c>
      <c r="C8820">
        <v>8</v>
      </c>
      <c r="D8820" t="s">
        <v>1257</v>
      </c>
      <c r="E8820">
        <v>4460045</v>
      </c>
      <c r="F8820" t="s">
        <v>1622</v>
      </c>
      <c r="G8820" t="s">
        <v>1613</v>
      </c>
      <c r="H8820">
        <v>32</v>
      </c>
      <c r="I8820">
        <v>54</v>
      </c>
    </row>
    <row r="8821" spans="1:9" x14ac:dyDescent="0.2">
      <c r="A8821" t="s">
        <v>1242</v>
      </c>
      <c r="B8821" t="s">
        <v>5</v>
      </c>
      <c r="C8821">
        <v>8</v>
      </c>
      <c r="D8821" t="s">
        <v>1257</v>
      </c>
      <c r="E8821">
        <v>4460045</v>
      </c>
      <c r="F8821" t="s">
        <v>1622</v>
      </c>
      <c r="G8821" t="s">
        <v>1614</v>
      </c>
      <c r="H8821">
        <v>19</v>
      </c>
      <c r="I8821">
        <v>54</v>
      </c>
    </row>
    <row r="8822" spans="1:9" x14ac:dyDescent="0.2">
      <c r="A8822" t="s">
        <v>1242</v>
      </c>
      <c r="B8822" t="s">
        <v>5</v>
      </c>
      <c r="C8822">
        <v>8</v>
      </c>
      <c r="D8822" t="s">
        <v>1257</v>
      </c>
      <c r="E8822">
        <v>4460045</v>
      </c>
      <c r="F8822" t="s">
        <v>1622</v>
      </c>
      <c r="G8822" t="s">
        <v>1615</v>
      </c>
      <c r="H8822">
        <v>11</v>
      </c>
      <c r="I8822">
        <v>54</v>
      </c>
    </row>
    <row r="8823" spans="1:9" x14ac:dyDescent="0.2">
      <c r="A8823" t="s">
        <v>1242</v>
      </c>
      <c r="B8823" t="s">
        <v>5</v>
      </c>
      <c r="C8823">
        <v>8</v>
      </c>
      <c r="D8823" t="s">
        <v>1257</v>
      </c>
      <c r="E8823">
        <v>4460045</v>
      </c>
      <c r="F8823" t="s">
        <v>1622</v>
      </c>
      <c r="G8823" t="s">
        <v>1616</v>
      </c>
      <c r="H8823">
        <v>36</v>
      </c>
      <c r="I8823">
        <v>90</v>
      </c>
    </row>
    <row r="8824" spans="1:9" x14ac:dyDescent="0.2">
      <c r="A8824" t="s">
        <v>1242</v>
      </c>
      <c r="B8824" t="s">
        <v>5</v>
      </c>
      <c r="C8824">
        <v>8</v>
      </c>
      <c r="D8824" t="s">
        <v>1257</v>
      </c>
      <c r="E8824">
        <v>4460045</v>
      </c>
      <c r="F8824" t="s">
        <v>1622</v>
      </c>
      <c r="G8824" t="s">
        <v>1617</v>
      </c>
      <c r="H8824">
        <v>17</v>
      </c>
      <c r="I8824">
        <v>54</v>
      </c>
    </row>
    <row r="8825" spans="1:9" x14ac:dyDescent="0.2">
      <c r="A8825" t="s">
        <v>1242</v>
      </c>
      <c r="B8825" t="s">
        <v>5</v>
      </c>
      <c r="C8825">
        <v>8</v>
      </c>
      <c r="D8825" t="s">
        <v>1257</v>
      </c>
      <c r="E8825">
        <v>4460045</v>
      </c>
      <c r="F8825" t="s">
        <v>1622</v>
      </c>
      <c r="G8825" t="s">
        <v>1618</v>
      </c>
      <c r="H8825">
        <v>32</v>
      </c>
      <c r="I8825">
        <v>90</v>
      </c>
    </row>
    <row r="8826" spans="1:9" x14ac:dyDescent="0.2">
      <c r="A8826" t="s">
        <v>1242</v>
      </c>
      <c r="B8826" t="s">
        <v>5</v>
      </c>
      <c r="C8826">
        <v>8</v>
      </c>
      <c r="D8826" t="s">
        <v>1257</v>
      </c>
      <c r="E8826">
        <v>4460045</v>
      </c>
      <c r="F8826" t="s">
        <v>1622</v>
      </c>
      <c r="G8826" t="s">
        <v>1619</v>
      </c>
      <c r="H8826">
        <v>19</v>
      </c>
      <c r="I8826">
        <v>72</v>
      </c>
    </row>
    <row r="8827" spans="1:9" x14ac:dyDescent="0.2">
      <c r="A8827" t="s">
        <v>1242</v>
      </c>
      <c r="B8827" t="s">
        <v>5</v>
      </c>
      <c r="C8827">
        <v>8</v>
      </c>
      <c r="D8827" t="s">
        <v>1257</v>
      </c>
      <c r="E8827">
        <v>4460045</v>
      </c>
      <c r="F8827" t="s">
        <v>1622</v>
      </c>
      <c r="G8827" t="s">
        <v>1620</v>
      </c>
      <c r="H8827">
        <v>22</v>
      </c>
      <c r="I8827">
        <v>72</v>
      </c>
    </row>
    <row r="8828" spans="1:9" x14ac:dyDescent="0.2">
      <c r="A8828" t="s">
        <v>1242</v>
      </c>
      <c r="B8828" t="s">
        <v>5</v>
      </c>
      <c r="C8828">
        <v>8</v>
      </c>
      <c r="D8828" t="s">
        <v>1257</v>
      </c>
      <c r="E8828">
        <v>4022992</v>
      </c>
      <c r="F8828" t="s">
        <v>1623</v>
      </c>
      <c r="G8828" t="s">
        <v>1609</v>
      </c>
      <c r="H8828">
        <v>53</v>
      </c>
      <c r="I8828">
        <v>75</v>
      </c>
    </row>
    <row r="8829" spans="1:9" x14ac:dyDescent="0.2">
      <c r="A8829" t="s">
        <v>1242</v>
      </c>
      <c r="B8829" t="s">
        <v>5</v>
      </c>
      <c r="C8829">
        <v>8</v>
      </c>
      <c r="D8829" t="s">
        <v>1257</v>
      </c>
      <c r="E8829">
        <v>4022992</v>
      </c>
      <c r="F8829" t="s">
        <v>1623</v>
      </c>
      <c r="G8829" t="s">
        <v>1610</v>
      </c>
      <c r="H8829">
        <v>43</v>
      </c>
      <c r="I8829">
        <v>75</v>
      </c>
    </row>
    <row r="8830" spans="1:9" x14ac:dyDescent="0.2">
      <c r="A8830" t="s">
        <v>1242</v>
      </c>
      <c r="B8830" t="s">
        <v>5</v>
      </c>
      <c r="C8830">
        <v>8</v>
      </c>
      <c r="D8830" t="s">
        <v>1257</v>
      </c>
      <c r="E8830">
        <v>4022992</v>
      </c>
      <c r="F8830" t="s">
        <v>1623</v>
      </c>
      <c r="G8830" t="s">
        <v>1611</v>
      </c>
      <c r="H8830">
        <v>40</v>
      </c>
      <c r="I8830">
        <v>75</v>
      </c>
    </row>
    <row r="8831" spans="1:9" x14ac:dyDescent="0.2">
      <c r="A8831" t="s">
        <v>1242</v>
      </c>
      <c r="B8831" t="s">
        <v>5</v>
      </c>
      <c r="C8831">
        <v>8</v>
      </c>
      <c r="D8831" t="s">
        <v>1257</v>
      </c>
      <c r="E8831">
        <v>4022992</v>
      </c>
      <c r="F8831" t="s">
        <v>1623</v>
      </c>
      <c r="G8831" t="s">
        <v>1612</v>
      </c>
      <c r="H8831">
        <v>45</v>
      </c>
      <c r="I8831">
        <v>75</v>
      </c>
    </row>
    <row r="8832" spans="1:9" x14ac:dyDescent="0.2">
      <c r="A8832" t="s">
        <v>1242</v>
      </c>
      <c r="B8832" t="s">
        <v>5</v>
      </c>
      <c r="C8832">
        <v>8</v>
      </c>
      <c r="D8832" t="s">
        <v>1257</v>
      </c>
      <c r="E8832">
        <v>4022992</v>
      </c>
      <c r="F8832" t="s">
        <v>1623</v>
      </c>
      <c r="G8832" t="s">
        <v>1613</v>
      </c>
      <c r="H8832">
        <v>56</v>
      </c>
      <c r="I8832">
        <v>75</v>
      </c>
    </row>
    <row r="8833" spans="1:9" x14ac:dyDescent="0.2">
      <c r="A8833" t="s">
        <v>1242</v>
      </c>
      <c r="B8833" t="s">
        <v>5</v>
      </c>
      <c r="C8833">
        <v>8</v>
      </c>
      <c r="D8833" t="s">
        <v>1257</v>
      </c>
      <c r="E8833">
        <v>4022992</v>
      </c>
      <c r="F8833" t="s">
        <v>1623</v>
      </c>
      <c r="G8833" t="s">
        <v>1614</v>
      </c>
      <c r="H8833">
        <v>44</v>
      </c>
      <c r="I8833">
        <v>75</v>
      </c>
    </row>
    <row r="8834" spans="1:9" x14ac:dyDescent="0.2">
      <c r="A8834" t="s">
        <v>1242</v>
      </c>
      <c r="B8834" t="s">
        <v>5</v>
      </c>
      <c r="C8834">
        <v>8</v>
      </c>
      <c r="D8834" t="s">
        <v>1257</v>
      </c>
      <c r="E8834">
        <v>4022992</v>
      </c>
      <c r="F8834" t="s">
        <v>1623</v>
      </c>
      <c r="G8834" t="s">
        <v>1615</v>
      </c>
      <c r="H8834">
        <v>38</v>
      </c>
      <c r="I8834">
        <v>75</v>
      </c>
    </row>
    <row r="8835" spans="1:9" x14ac:dyDescent="0.2">
      <c r="A8835" t="s">
        <v>1242</v>
      </c>
      <c r="B8835" t="s">
        <v>5</v>
      </c>
      <c r="C8835">
        <v>8</v>
      </c>
      <c r="D8835" t="s">
        <v>1257</v>
      </c>
      <c r="E8835">
        <v>4022992</v>
      </c>
      <c r="F8835" t="s">
        <v>1623</v>
      </c>
      <c r="G8835" t="s">
        <v>1616</v>
      </c>
      <c r="H8835">
        <v>82</v>
      </c>
      <c r="I8835">
        <v>125</v>
      </c>
    </row>
    <row r="8836" spans="1:9" x14ac:dyDescent="0.2">
      <c r="A8836" t="s">
        <v>1242</v>
      </c>
      <c r="B8836" t="s">
        <v>5</v>
      </c>
      <c r="C8836">
        <v>8</v>
      </c>
      <c r="D8836" t="s">
        <v>1257</v>
      </c>
      <c r="E8836">
        <v>4022992</v>
      </c>
      <c r="F8836" t="s">
        <v>1623</v>
      </c>
      <c r="G8836" t="s">
        <v>1617</v>
      </c>
      <c r="H8836">
        <v>44</v>
      </c>
      <c r="I8836">
        <v>75</v>
      </c>
    </row>
    <row r="8837" spans="1:9" x14ac:dyDescent="0.2">
      <c r="A8837" t="s">
        <v>1242</v>
      </c>
      <c r="B8837" t="s">
        <v>5</v>
      </c>
      <c r="C8837">
        <v>8</v>
      </c>
      <c r="D8837" t="s">
        <v>1257</v>
      </c>
      <c r="E8837">
        <v>4022992</v>
      </c>
      <c r="F8837" t="s">
        <v>1623</v>
      </c>
      <c r="G8837" t="s">
        <v>1618</v>
      </c>
      <c r="H8837">
        <v>92</v>
      </c>
      <c r="I8837">
        <v>125</v>
      </c>
    </row>
    <row r="8838" spans="1:9" x14ac:dyDescent="0.2">
      <c r="A8838" t="s">
        <v>1242</v>
      </c>
      <c r="B8838" t="s">
        <v>5</v>
      </c>
      <c r="C8838">
        <v>8</v>
      </c>
      <c r="D8838" t="s">
        <v>1257</v>
      </c>
      <c r="E8838">
        <v>4022992</v>
      </c>
      <c r="F8838" t="s">
        <v>1623</v>
      </c>
      <c r="G8838" t="s">
        <v>1619</v>
      </c>
      <c r="H8838">
        <v>59</v>
      </c>
      <c r="I8838">
        <v>100</v>
      </c>
    </row>
    <row r="8839" spans="1:9" x14ac:dyDescent="0.2">
      <c r="A8839" t="s">
        <v>1242</v>
      </c>
      <c r="B8839" t="s">
        <v>5</v>
      </c>
      <c r="C8839">
        <v>8</v>
      </c>
      <c r="D8839" t="s">
        <v>1257</v>
      </c>
      <c r="E8839">
        <v>4022992</v>
      </c>
      <c r="F8839" t="s">
        <v>1623</v>
      </c>
      <c r="G8839" t="s">
        <v>1620</v>
      </c>
      <c r="H8839">
        <v>80</v>
      </c>
      <c r="I8839">
        <v>100</v>
      </c>
    </row>
    <row r="8840" spans="1:9" x14ac:dyDescent="0.2">
      <c r="A8840" t="s">
        <v>1242</v>
      </c>
      <c r="B8840" t="s">
        <v>5</v>
      </c>
      <c r="C8840">
        <v>8</v>
      </c>
      <c r="D8840" t="s">
        <v>1257</v>
      </c>
      <c r="E8840">
        <v>4023098</v>
      </c>
      <c r="F8840" t="s">
        <v>1624</v>
      </c>
      <c r="G8840" t="s">
        <v>1609</v>
      </c>
      <c r="H8840">
        <v>30</v>
      </c>
      <c r="I8840">
        <v>60</v>
      </c>
    </row>
    <row r="8841" spans="1:9" x14ac:dyDescent="0.2">
      <c r="A8841" t="s">
        <v>1242</v>
      </c>
      <c r="B8841" t="s">
        <v>5</v>
      </c>
      <c r="C8841">
        <v>8</v>
      </c>
      <c r="D8841" t="s">
        <v>1257</v>
      </c>
      <c r="E8841">
        <v>4023098</v>
      </c>
      <c r="F8841" t="s">
        <v>1624</v>
      </c>
      <c r="G8841" t="s">
        <v>1610</v>
      </c>
      <c r="H8841">
        <v>23</v>
      </c>
      <c r="I8841">
        <v>60</v>
      </c>
    </row>
    <row r="8842" spans="1:9" x14ac:dyDescent="0.2">
      <c r="A8842" t="s">
        <v>1242</v>
      </c>
      <c r="B8842" t="s">
        <v>5</v>
      </c>
      <c r="C8842">
        <v>8</v>
      </c>
      <c r="D8842" t="s">
        <v>1257</v>
      </c>
      <c r="E8842">
        <v>4023098</v>
      </c>
      <c r="F8842" t="s">
        <v>1624</v>
      </c>
      <c r="G8842" t="s">
        <v>1611</v>
      </c>
      <c r="H8842">
        <v>22</v>
      </c>
      <c r="I8842">
        <v>60</v>
      </c>
    </row>
    <row r="8843" spans="1:9" x14ac:dyDescent="0.2">
      <c r="A8843" t="s">
        <v>1242</v>
      </c>
      <c r="B8843" t="s">
        <v>5</v>
      </c>
      <c r="C8843">
        <v>8</v>
      </c>
      <c r="D8843" t="s">
        <v>1257</v>
      </c>
      <c r="E8843">
        <v>4023098</v>
      </c>
      <c r="F8843" t="s">
        <v>1624</v>
      </c>
      <c r="G8843" t="s">
        <v>1612</v>
      </c>
      <c r="H8843">
        <v>16</v>
      </c>
      <c r="I8843">
        <v>60</v>
      </c>
    </row>
    <row r="8844" spans="1:9" x14ac:dyDescent="0.2">
      <c r="A8844" t="s">
        <v>1242</v>
      </c>
      <c r="B8844" t="s">
        <v>5</v>
      </c>
      <c r="C8844">
        <v>8</v>
      </c>
      <c r="D8844" t="s">
        <v>1257</v>
      </c>
      <c r="E8844">
        <v>4023098</v>
      </c>
      <c r="F8844" t="s">
        <v>1624</v>
      </c>
      <c r="G8844" t="s">
        <v>1613</v>
      </c>
      <c r="H8844">
        <v>33</v>
      </c>
      <c r="I8844">
        <v>60</v>
      </c>
    </row>
    <row r="8845" spans="1:9" x14ac:dyDescent="0.2">
      <c r="A8845" t="s">
        <v>1242</v>
      </c>
      <c r="B8845" t="s">
        <v>5</v>
      </c>
      <c r="C8845">
        <v>8</v>
      </c>
      <c r="D8845" t="s">
        <v>1257</v>
      </c>
      <c r="E8845">
        <v>4023098</v>
      </c>
      <c r="F8845" t="s">
        <v>1624</v>
      </c>
      <c r="G8845" t="s">
        <v>1614</v>
      </c>
      <c r="H8845">
        <v>22</v>
      </c>
      <c r="I8845">
        <v>60</v>
      </c>
    </row>
    <row r="8846" spans="1:9" x14ac:dyDescent="0.2">
      <c r="A8846" t="s">
        <v>1242</v>
      </c>
      <c r="B8846" t="s">
        <v>5</v>
      </c>
      <c r="C8846">
        <v>8</v>
      </c>
      <c r="D8846" t="s">
        <v>1257</v>
      </c>
      <c r="E8846">
        <v>4023098</v>
      </c>
      <c r="F8846" t="s">
        <v>1624</v>
      </c>
      <c r="G8846" t="s">
        <v>1615</v>
      </c>
      <c r="H8846">
        <v>14</v>
      </c>
      <c r="I8846">
        <v>60</v>
      </c>
    </row>
    <row r="8847" spans="1:9" x14ac:dyDescent="0.2">
      <c r="A8847" t="s">
        <v>1242</v>
      </c>
      <c r="B8847" t="s">
        <v>5</v>
      </c>
      <c r="C8847">
        <v>8</v>
      </c>
      <c r="D8847" t="s">
        <v>1257</v>
      </c>
      <c r="E8847">
        <v>4023098</v>
      </c>
      <c r="F8847" t="s">
        <v>1624</v>
      </c>
      <c r="G8847" t="s">
        <v>1616</v>
      </c>
      <c r="H8847">
        <v>39</v>
      </c>
      <c r="I8847">
        <v>100</v>
      </c>
    </row>
    <row r="8848" spans="1:9" x14ac:dyDescent="0.2">
      <c r="A8848" t="s">
        <v>1242</v>
      </c>
      <c r="B8848" t="s">
        <v>5</v>
      </c>
      <c r="C8848">
        <v>8</v>
      </c>
      <c r="D8848" t="s">
        <v>1257</v>
      </c>
      <c r="E8848">
        <v>4023098</v>
      </c>
      <c r="F8848" t="s">
        <v>1624</v>
      </c>
      <c r="G8848" t="s">
        <v>1617</v>
      </c>
      <c r="H8848">
        <v>10</v>
      </c>
      <c r="I8848">
        <v>60</v>
      </c>
    </row>
    <row r="8849" spans="1:9" x14ac:dyDescent="0.2">
      <c r="A8849" t="s">
        <v>1242</v>
      </c>
      <c r="B8849" t="s">
        <v>5</v>
      </c>
      <c r="C8849">
        <v>8</v>
      </c>
      <c r="D8849" t="s">
        <v>1257</v>
      </c>
      <c r="E8849">
        <v>4023098</v>
      </c>
      <c r="F8849" t="s">
        <v>1624</v>
      </c>
      <c r="G8849" t="s">
        <v>1618</v>
      </c>
      <c r="H8849">
        <v>43</v>
      </c>
      <c r="I8849">
        <v>100</v>
      </c>
    </row>
    <row r="8850" spans="1:9" x14ac:dyDescent="0.2">
      <c r="A8850" t="s">
        <v>1242</v>
      </c>
      <c r="B8850" t="s">
        <v>5</v>
      </c>
      <c r="C8850">
        <v>8</v>
      </c>
      <c r="D8850" t="s">
        <v>1257</v>
      </c>
      <c r="E8850">
        <v>4023098</v>
      </c>
      <c r="F8850" t="s">
        <v>1624</v>
      </c>
      <c r="G8850" t="s">
        <v>1619</v>
      </c>
      <c r="H8850">
        <v>22</v>
      </c>
      <c r="I8850">
        <v>80</v>
      </c>
    </row>
    <row r="8851" spans="1:9" x14ac:dyDescent="0.2">
      <c r="A8851" t="s">
        <v>1242</v>
      </c>
      <c r="B8851" t="s">
        <v>5</v>
      </c>
      <c r="C8851">
        <v>8</v>
      </c>
      <c r="D8851" t="s">
        <v>1257</v>
      </c>
      <c r="E8851">
        <v>4023098</v>
      </c>
      <c r="F8851" t="s">
        <v>1624</v>
      </c>
      <c r="G8851" t="s">
        <v>1620</v>
      </c>
      <c r="H8851">
        <v>36</v>
      </c>
      <c r="I8851">
        <v>80</v>
      </c>
    </row>
    <row r="8852" spans="1:9" x14ac:dyDescent="0.2">
      <c r="A8852" t="s">
        <v>1242</v>
      </c>
      <c r="B8852" t="s">
        <v>5</v>
      </c>
      <c r="C8852">
        <v>8</v>
      </c>
      <c r="D8852" t="s">
        <v>1257</v>
      </c>
      <c r="E8852">
        <v>4023231</v>
      </c>
      <c r="F8852" t="s">
        <v>1608</v>
      </c>
      <c r="G8852" t="s">
        <v>1609</v>
      </c>
      <c r="H8852">
        <v>36</v>
      </c>
      <c r="I8852">
        <v>66</v>
      </c>
    </row>
    <row r="8853" spans="1:9" x14ac:dyDescent="0.2">
      <c r="A8853" t="s">
        <v>1242</v>
      </c>
      <c r="B8853" t="s">
        <v>5</v>
      </c>
      <c r="C8853">
        <v>8</v>
      </c>
      <c r="D8853" t="s">
        <v>1257</v>
      </c>
      <c r="E8853">
        <v>4023231</v>
      </c>
      <c r="F8853" t="s">
        <v>1608</v>
      </c>
      <c r="G8853" t="s">
        <v>1610</v>
      </c>
      <c r="H8853">
        <v>24</v>
      </c>
      <c r="I8853">
        <v>66</v>
      </c>
    </row>
    <row r="8854" spans="1:9" x14ac:dyDescent="0.2">
      <c r="A8854" t="s">
        <v>1242</v>
      </c>
      <c r="B8854" t="s">
        <v>5</v>
      </c>
      <c r="C8854">
        <v>8</v>
      </c>
      <c r="D8854" t="s">
        <v>1257</v>
      </c>
      <c r="E8854">
        <v>4023231</v>
      </c>
      <c r="F8854" t="s">
        <v>1608</v>
      </c>
      <c r="G8854" t="s">
        <v>1611</v>
      </c>
      <c r="H8854">
        <v>25</v>
      </c>
      <c r="I8854">
        <v>66</v>
      </c>
    </row>
    <row r="8855" spans="1:9" x14ac:dyDescent="0.2">
      <c r="A8855" t="s">
        <v>1242</v>
      </c>
      <c r="B8855" t="s">
        <v>5</v>
      </c>
      <c r="C8855">
        <v>8</v>
      </c>
      <c r="D8855" t="s">
        <v>1257</v>
      </c>
      <c r="E8855">
        <v>4023231</v>
      </c>
      <c r="F8855" t="s">
        <v>1608</v>
      </c>
      <c r="G8855" t="s">
        <v>1612</v>
      </c>
      <c r="H8855">
        <v>19</v>
      </c>
      <c r="I8855">
        <v>66</v>
      </c>
    </row>
    <row r="8856" spans="1:9" x14ac:dyDescent="0.2">
      <c r="A8856" t="s">
        <v>1242</v>
      </c>
      <c r="B8856" t="s">
        <v>5</v>
      </c>
      <c r="C8856">
        <v>8</v>
      </c>
      <c r="D8856" t="s">
        <v>1257</v>
      </c>
      <c r="E8856">
        <v>4023231</v>
      </c>
      <c r="F8856" t="s">
        <v>1608</v>
      </c>
      <c r="G8856" t="s">
        <v>1613</v>
      </c>
      <c r="H8856">
        <v>32</v>
      </c>
      <c r="I8856">
        <v>66</v>
      </c>
    </row>
    <row r="8857" spans="1:9" x14ac:dyDescent="0.2">
      <c r="A8857" t="s">
        <v>1242</v>
      </c>
      <c r="B8857" t="s">
        <v>5</v>
      </c>
      <c r="C8857">
        <v>8</v>
      </c>
      <c r="D8857" t="s">
        <v>1257</v>
      </c>
      <c r="E8857">
        <v>4023231</v>
      </c>
      <c r="F8857" t="s">
        <v>1608</v>
      </c>
      <c r="G8857" t="s">
        <v>1614</v>
      </c>
      <c r="H8857">
        <v>24</v>
      </c>
      <c r="I8857">
        <v>66</v>
      </c>
    </row>
    <row r="8858" spans="1:9" x14ac:dyDescent="0.2">
      <c r="A8858" t="s">
        <v>1242</v>
      </c>
      <c r="B8858" t="s">
        <v>5</v>
      </c>
      <c r="C8858">
        <v>8</v>
      </c>
      <c r="D8858" t="s">
        <v>1257</v>
      </c>
      <c r="E8858">
        <v>4023231</v>
      </c>
      <c r="F8858" t="s">
        <v>1608</v>
      </c>
      <c r="G8858" t="s">
        <v>1615</v>
      </c>
      <c r="H8858">
        <v>19</v>
      </c>
      <c r="I8858">
        <v>66</v>
      </c>
    </row>
    <row r="8859" spans="1:9" x14ac:dyDescent="0.2">
      <c r="A8859" t="s">
        <v>1242</v>
      </c>
      <c r="B8859" t="s">
        <v>5</v>
      </c>
      <c r="C8859">
        <v>8</v>
      </c>
      <c r="D8859" t="s">
        <v>1257</v>
      </c>
      <c r="E8859">
        <v>4023231</v>
      </c>
      <c r="F8859" t="s">
        <v>1608</v>
      </c>
      <c r="G8859" t="s">
        <v>1616</v>
      </c>
      <c r="H8859">
        <v>56</v>
      </c>
      <c r="I8859">
        <v>110</v>
      </c>
    </row>
    <row r="8860" spans="1:9" x14ac:dyDescent="0.2">
      <c r="A8860" t="s">
        <v>1242</v>
      </c>
      <c r="B8860" t="s">
        <v>5</v>
      </c>
      <c r="C8860">
        <v>8</v>
      </c>
      <c r="D8860" t="s">
        <v>1257</v>
      </c>
      <c r="E8860">
        <v>4023231</v>
      </c>
      <c r="F8860" t="s">
        <v>1608</v>
      </c>
      <c r="G8860" t="s">
        <v>1617</v>
      </c>
      <c r="H8860">
        <v>23</v>
      </c>
      <c r="I8860">
        <v>66</v>
      </c>
    </row>
    <row r="8861" spans="1:9" x14ac:dyDescent="0.2">
      <c r="A8861" t="s">
        <v>1242</v>
      </c>
      <c r="B8861" t="s">
        <v>5</v>
      </c>
      <c r="C8861">
        <v>8</v>
      </c>
      <c r="D8861" t="s">
        <v>1257</v>
      </c>
      <c r="E8861">
        <v>4023231</v>
      </c>
      <c r="F8861" t="s">
        <v>1608</v>
      </c>
      <c r="G8861" t="s">
        <v>1618</v>
      </c>
      <c r="H8861">
        <v>58</v>
      </c>
      <c r="I8861">
        <v>110</v>
      </c>
    </row>
    <row r="8862" spans="1:9" x14ac:dyDescent="0.2">
      <c r="A8862" t="s">
        <v>1242</v>
      </c>
      <c r="B8862" t="s">
        <v>5</v>
      </c>
      <c r="C8862">
        <v>8</v>
      </c>
      <c r="D8862" t="s">
        <v>1257</v>
      </c>
      <c r="E8862">
        <v>4023231</v>
      </c>
      <c r="F8862" t="s">
        <v>1608</v>
      </c>
      <c r="G8862" t="s">
        <v>1619</v>
      </c>
      <c r="H8862">
        <v>38</v>
      </c>
      <c r="I8862">
        <v>88</v>
      </c>
    </row>
    <row r="8863" spans="1:9" x14ac:dyDescent="0.2">
      <c r="A8863" t="s">
        <v>1242</v>
      </c>
      <c r="B8863" t="s">
        <v>5</v>
      </c>
      <c r="C8863">
        <v>8</v>
      </c>
      <c r="D8863" t="s">
        <v>1257</v>
      </c>
      <c r="E8863">
        <v>4023231</v>
      </c>
      <c r="F8863" t="s">
        <v>1608</v>
      </c>
      <c r="G8863" t="s">
        <v>1620</v>
      </c>
      <c r="H8863">
        <v>40</v>
      </c>
      <c r="I8863">
        <v>88</v>
      </c>
    </row>
    <row r="8864" spans="1:9" x14ac:dyDescent="0.2">
      <c r="A8864" t="s">
        <v>1242</v>
      </c>
      <c r="B8864" t="s">
        <v>5</v>
      </c>
      <c r="C8864">
        <v>8</v>
      </c>
      <c r="D8864" t="s">
        <v>1257</v>
      </c>
      <c r="E8864">
        <v>4023253</v>
      </c>
      <c r="F8864" t="s">
        <v>1622</v>
      </c>
      <c r="G8864" t="s">
        <v>1609</v>
      </c>
      <c r="H8864">
        <v>26</v>
      </c>
      <c r="I8864">
        <v>60</v>
      </c>
    </row>
    <row r="8865" spans="1:9" x14ac:dyDescent="0.2">
      <c r="A8865" t="s">
        <v>1242</v>
      </c>
      <c r="B8865" t="s">
        <v>5</v>
      </c>
      <c r="C8865">
        <v>8</v>
      </c>
      <c r="D8865" t="s">
        <v>1257</v>
      </c>
      <c r="E8865">
        <v>4023253</v>
      </c>
      <c r="F8865" t="s">
        <v>1622</v>
      </c>
      <c r="G8865" t="s">
        <v>1610</v>
      </c>
      <c r="H8865">
        <v>23</v>
      </c>
      <c r="I8865">
        <v>60</v>
      </c>
    </row>
    <row r="8866" spans="1:9" x14ac:dyDescent="0.2">
      <c r="A8866" t="s">
        <v>1242</v>
      </c>
      <c r="B8866" t="s">
        <v>5</v>
      </c>
      <c r="C8866">
        <v>8</v>
      </c>
      <c r="D8866" t="s">
        <v>1257</v>
      </c>
      <c r="E8866">
        <v>4023253</v>
      </c>
      <c r="F8866" t="s">
        <v>1622</v>
      </c>
      <c r="G8866" t="s">
        <v>1611</v>
      </c>
      <c r="H8866">
        <v>19</v>
      </c>
      <c r="I8866">
        <v>60</v>
      </c>
    </row>
    <row r="8867" spans="1:9" x14ac:dyDescent="0.2">
      <c r="A8867" t="s">
        <v>1242</v>
      </c>
      <c r="B8867" t="s">
        <v>5</v>
      </c>
      <c r="C8867">
        <v>8</v>
      </c>
      <c r="D8867" t="s">
        <v>1257</v>
      </c>
      <c r="E8867">
        <v>4023253</v>
      </c>
      <c r="F8867" t="s">
        <v>1622</v>
      </c>
      <c r="G8867" t="s">
        <v>1612</v>
      </c>
      <c r="H8867">
        <v>9</v>
      </c>
      <c r="I8867">
        <v>60</v>
      </c>
    </row>
    <row r="8868" spans="1:9" x14ac:dyDescent="0.2">
      <c r="A8868" t="s">
        <v>1242</v>
      </c>
      <c r="B8868" t="s">
        <v>5</v>
      </c>
      <c r="C8868">
        <v>8</v>
      </c>
      <c r="D8868" t="s">
        <v>1257</v>
      </c>
      <c r="E8868">
        <v>4023253</v>
      </c>
      <c r="F8868" t="s">
        <v>1622</v>
      </c>
      <c r="G8868" t="s">
        <v>1613</v>
      </c>
      <c r="H8868">
        <v>23</v>
      </c>
      <c r="I8868">
        <v>60</v>
      </c>
    </row>
    <row r="8869" spans="1:9" x14ac:dyDescent="0.2">
      <c r="A8869" t="s">
        <v>1242</v>
      </c>
      <c r="B8869" t="s">
        <v>5</v>
      </c>
      <c r="C8869">
        <v>8</v>
      </c>
      <c r="D8869" t="s">
        <v>1257</v>
      </c>
      <c r="E8869">
        <v>4023253</v>
      </c>
      <c r="F8869" t="s">
        <v>1622</v>
      </c>
      <c r="G8869" t="s">
        <v>1614</v>
      </c>
      <c r="H8869">
        <v>19</v>
      </c>
      <c r="I8869">
        <v>60</v>
      </c>
    </row>
    <row r="8870" spans="1:9" x14ac:dyDescent="0.2">
      <c r="A8870" t="s">
        <v>1242</v>
      </c>
      <c r="B8870" t="s">
        <v>5</v>
      </c>
      <c r="C8870">
        <v>8</v>
      </c>
      <c r="D8870" t="s">
        <v>1257</v>
      </c>
      <c r="E8870">
        <v>4023253</v>
      </c>
      <c r="F8870" t="s">
        <v>1622</v>
      </c>
      <c r="G8870" t="s">
        <v>1615</v>
      </c>
      <c r="H8870">
        <v>15</v>
      </c>
      <c r="I8870">
        <v>60</v>
      </c>
    </row>
    <row r="8871" spans="1:9" x14ac:dyDescent="0.2">
      <c r="A8871" t="s">
        <v>1242</v>
      </c>
      <c r="B8871" t="s">
        <v>5</v>
      </c>
      <c r="C8871">
        <v>8</v>
      </c>
      <c r="D8871" t="s">
        <v>1257</v>
      </c>
      <c r="E8871">
        <v>4023253</v>
      </c>
      <c r="F8871" t="s">
        <v>1622</v>
      </c>
      <c r="G8871" t="s">
        <v>1616</v>
      </c>
      <c r="H8871">
        <v>38</v>
      </c>
      <c r="I8871">
        <v>100</v>
      </c>
    </row>
    <row r="8872" spans="1:9" x14ac:dyDescent="0.2">
      <c r="A8872" t="s">
        <v>1242</v>
      </c>
      <c r="B8872" t="s">
        <v>5</v>
      </c>
      <c r="C8872">
        <v>8</v>
      </c>
      <c r="D8872" t="s">
        <v>1257</v>
      </c>
      <c r="E8872">
        <v>4023253</v>
      </c>
      <c r="F8872" t="s">
        <v>1622</v>
      </c>
      <c r="G8872" t="s">
        <v>1617</v>
      </c>
      <c r="H8872">
        <v>17</v>
      </c>
      <c r="I8872">
        <v>60</v>
      </c>
    </row>
    <row r="8873" spans="1:9" x14ac:dyDescent="0.2">
      <c r="A8873" t="s">
        <v>1242</v>
      </c>
      <c r="B8873" t="s">
        <v>5</v>
      </c>
      <c r="C8873">
        <v>8</v>
      </c>
      <c r="D8873" t="s">
        <v>1257</v>
      </c>
      <c r="E8873">
        <v>4023253</v>
      </c>
      <c r="F8873" t="s">
        <v>1622</v>
      </c>
      <c r="G8873" t="s">
        <v>1618</v>
      </c>
      <c r="H8873">
        <v>42</v>
      </c>
      <c r="I8873">
        <v>100</v>
      </c>
    </row>
    <row r="8874" spans="1:9" x14ac:dyDescent="0.2">
      <c r="A8874" t="s">
        <v>1242</v>
      </c>
      <c r="B8874" t="s">
        <v>5</v>
      </c>
      <c r="C8874">
        <v>8</v>
      </c>
      <c r="D8874" t="s">
        <v>1257</v>
      </c>
      <c r="E8874">
        <v>4023253</v>
      </c>
      <c r="F8874" t="s">
        <v>1622</v>
      </c>
      <c r="G8874" t="s">
        <v>1619</v>
      </c>
      <c r="H8874">
        <v>26</v>
      </c>
      <c r="I8874">
        <v>80</v>
      </c>
    </row>
    <row r="8875" spans="1:9" x14ac:dyDescent="0.2">
      <c r="A8875" t="s">
        <v>1242</v>
      </c>
      <c r="B8875" t="s">
        <v>5</v>
      </c>
      <c r="C8875">
        <v>8</v>
      </c>
      <c r="D8875" t="s">
        <v>1257</v>
      </c>
      <c r="E8875">
        <v>4023253</v>
      </c>
      <c r="F8875" t="s">
        <v>1622</v>
      </c>
      <c r="G8875" t="s">
        <v>1620</v>
      </c>
      <c r="H8875">
        <v>23</v>
      </c>
      <c r="I8875">
        <v>80</v>
      </c>
    </row>
    <row r="8876" spans="1:9" x14ac:dyDescent="0.2">
      <c r="A8876" t="s">
        <v>1242</v>
      </c>
      <c r="B8876" t="s">
        <v>5</v>
      </c>
      <c r="C8876">
        <v>8</v>
      </c>
      <c r="D8876" t="s">
        <v>1256</v>
      </c>
      <c r="E8876">
        <v>4023037</v>
      </c>
      <c r="F8876" t="s">
        <v>1608</v>
      </c>
      <c r="G8876" t="s">
        <v>1609</v>
      </c>
      <c r="H8876">
        <v>41</v>
      </c>
      <c r="I8876">
        <v>60</v>
      </c>
    </row>
    <row r="8877" spans="1:9" x14ac:dyDescent="0.2">
      <c r="A8877" t="s">
        <v>1242</v>
      </c>
      <c r="B8877" t="s">
        <v>5</v>
      </c>
      <c r="C8877">
        <v>8</v>
      </c>
      <c r="D8877" t="s">
        <v>1256</v>
      </c>
      <c r="E8877">
        <v>4023037</v>
      </c>
      <c r="F8877" t="s">
        <v>1608</v>
      </c>
      <c r="G8877" t="s">
        <v>1610</v>
      </c>
      <c r="H8877">
        <v>38</v>
      </c>
      <c r="I8877">
        <v>60</v>
      </c>
    </row>
    <row r="8878" spans="1:9" x14ac:dyDescent="0.2">
      <c r="A8878" t="s">
        <v>1242</v>
      </c>
      <c r="B8878" t="s">
        <v>5</v>
      </c>
      <c r="C8878">
        <v>8</v>
      </c>
      <c r="D8878" t="s">
        <v>1256</v>
      </c>
      <c r="E8878">
        <v>4023037</v>
      </c>
      <c r="F8878" t="s">
        <v>1608</v>
      </c>
      <c r="G8878" t="s">
        <v>1611</v>
      </c>
      <c r="H8878">
        <v>30</v>
      </c>
      <c r="I8878">
        <v>60</v>
      </c>
    </row>
    <row r="8879" spans="1:9" x14ac:dyDescent="0.2">
      <c r="A8879" t="s">
        <v>1242</v>
      </c>
      <c r="B8879" t="s">
        <v>5</v>
      </c>
      <c r="C8879">
        <v>8</v>
      </c>
      <c r="D8879" t="s">
        <v>1256</v>
      </c>
      <c r="E8879">
        <v>4023037</v>
      </c>
      <c r="F8879" t="s">
        <v>1608</v>
      </c>
      <c r="G8879" t="s">
        <v>1612</v>
      </c>
      <c r="H8879">
        <v>28</v>
      </c>
      <c r="I8879">
        <v>60</v>
      </c>
    </row>
    <row r="8880" spans="1:9" x14ac:dyDescent="0.2">
      <c r="A8880" t="s">
        <v>1242</v>
      </c>
      <c r="B8880" t="s">
        <v>5</v>
      </c>
      <c r="C8880">
        <v>8</v>
      </c>
      <c r="D8880" t="s">
        <v>1256</v>
      </c>
      <c r="E8880">
        <v>4023037</v>
      </c>
      <c r="F8880" t="s">
        <v>1608</v>
      </c>
      <c r="G8880" t="s">
        <v>1613</v>
      </c>
      <c r="H8880">
        <v>47</v>
      </c>
      <c r="I8880">
        <v>60</v>
      </c>
    </row>
    <row r="8881" spans="1:9" x14ac:dyDescent="0.2">
      <c r="A8881" t="s">
        <v>1242</v>
      </c>
      <c r="B8881" t="s">
        <v>5</v>
      </c>
      <c r="C8881">
        <v>8</v>
      </c>
      <c r="D8881" t="s">
        <v>1256</v>
      </c>
      <c r="E8881">
        <v>4023037</v>
      </c>
      <c r="F8881" t="s">
        <v>1608</v>
      </c>
      <c r="G8881" t="s">
        <v>1614</v>
      </c>
      <c r="H8881">
        <v>39</v>
      </c>
      <c r="I8881">
        <v>60</v>
      </c>
    </row>
    <row r="8882" spans="1:9" x14ac:dyDescent="0.2">
      <c r="A8882" t="s">
        <v>1242</v>
      </c>
      <c r="B8882" t="s">
        <v>5</v>
      </c>
      <c r="C8882">
        <v>8</v>
      </c>
      <c r="D8882" t="s">
        <v>1256</v>
      </c>
      <c r="E8882">
        <v>4023037</v>
      </c>
      <c r="F8882" t="s">
        <v>1608</v>
      </c>
      <c r="G8882" t="s">
        <v>1615</v>
      </c>
      <c r="H8882">
        <v>25</v>
      </c>
      <c r="I8882">
        <v>60</v>
      </c>
    </row>
    <row r="8883" spans="1:9" x14ac:dyDescent="0.2">
      <c r="A8883" t="s">
        <v>1242</v>
      </c>
      <c r="B8883" t="s">
        <v>5</v>
      </c>
      <c r="C8883">
        <v>8</v>
      </c>
      <c r="D8883" t="s">
        <v>1256</v>
      </c>
      <c r="E8883">
        <v>4023037</v>
      </c>
      <c r="F8883" t="s">
        <v>1608</v>
      </c>
      <c r="G8883" t="s">
        <v>1616</v>
      </c>
      <c r="H8883">
        <v>41</v>
      </c>
      <c r="I8883">
        <v>100</v>
      </c>
    </row>
    <row r="8884" spans="1:9" x14ac:dyDescent="0.2">
      <c r="A8884" t="s">
        <v>1242</v>
      </c>
      <c r="B8884" t="s">
        <v>5</v>
      </c>
      <c r="C8884">
        <v>8</v>
      </c>
      <c r="D8884" t="s">
        <v>1256</v>
      </c>
      <c r="E8884">
        <v>4023037</v>
      </c>
      <c r="F8884" t="s">
        <v>1608</v>
      </c>
      <c r="G8884" t="s">
        <v>1617</v>
      </c>
      <c r="H8884">
        <v>23</v>
      </c>
      <c r="I8884">
        <v>60</v>
      </c>
    </row>
    <row r="8885" spans="1:9" x14ac:dyDescent="0.2">
      <c r="A8885" t="s">
        <v>1242</v>
      </c>
      <c r="B8885" t="s">
        <v>5</v>
      </c>
      <c r="C8885">
        <v>8</v>
      </c>
      <c r="D8885" t="s">
        <v>1256</v>
      </c>
      <c r="E8885">
        <v>4023037</v>
      </c>
      <c r="F8885" t="s">
        <v>1608</v>
      </c>
      <c r="G8885" t="s">
        <v>1618</v>
      </c>
      <c r="H8885">
        <v>35</v>
      </c>
      <c r="I8885">
        <v>100</v>
      </c>
    </row>
    <row r="8886" spans="1:9" x14ac:dyDescent="0.2">
      <c r="A8886" t="s">
        <v>1242</v>
      </c>
      <c r="B8886" t="s">
        <v>5</v>
      </c>
      <c r="C8886">
        <v>8</v>
      </c>
      <c r="D8886" t="s">
        <v>1256</v>
      </c>
      <c r="E8886">
        <v>4023037</v>
      </c>
      <c r="F8886" t="s">
        <v>1608</v>
      </c>
      <c r="G8886" t="s">
        <v>1619</v>
      </c>
      <c r="H8886">
        <v>39</v>
      </c>
      <c r="I8886">
        <v>80</v>
      </c>
    </row>
    <row r="8887" spans="1:9" x14ac:dyDescent="0.2">
      <c r="A8887" t="s">
        <v>1242</v>
      </c>
      <c r="B8887" t="s">
        <v>5</v>
      </c>
      <c r="C8887">
        <v>8</v>
      </c>
      <c r="D8887" t="s">
        <v>1256</v>
      </c>
      <c r="E8887">
        <v>4023037</v>
      </c>
      <c r="F8887" t="s">
        <v>1608</v>
      </c>
      <c r="G8887" t="s">
        <v>1620</v>
      </c>
      <c r="H8887">
        <v>24</v>
      </c>
      <c r="I8887">
        <v>80</v>
      </c>
    </row>
    <row r="8888" spans="1:9" x14ac:dyDescent="0.2">
      <c r="A8888" t="s">
        <v>1242</v>
      </c>
      <c r="B8888" t="s">
        <v>5</v>
      </c>
      <c r="C8888">
        <v>8</v>
      </c>
      <c r="D8888" t="s">
        <v>1256</v>
      </c>
      <c r="E8888">
        <v>4023161</v>
      </c>
      <c r="F8888" t="s">
        <v>1621</v>
      </c>
      <c r="G8888" t="s">
        <v>1609</v>
      </c>
      <c r="H8888">
        <v>34</v>
      </c>
      <c r="I8888">
        <v>51</v>
      </c>
    </row>
    <row r="8889" spans="1:9" x14ac:dyDescent="0.2">
      <c r="A8889" t="s">
        <v>1242</v>
      </c>
      <c r="B8889" t="s">
        <v>5</v>
      </c>
      <c r="C8889">
        <v>8</v>
      </c>
      <c r="D8889" t="s">
        <v>1256</v>
      </c>
      <c r="E8889">
        <v>4023161</v>
      </c>
      <c r="F8889" t="s">
        <v>1621</v>
      </c>
      <c r="G8889" t="s">
        <v>1610</v>
      </c>
      <c r="H8889">
        <v>34</v>
      </c>
      <c r="I8889">
        <v>51</v>
      </c>
    </row>
    <row r="8890" spans="1:9" x14ac:dyDescent="0.2">
      <c r="A8890" t="s">
        <v>1242</v>
      </c>
      <c r="B8890" t="s">
        <v>5</v>
      </c>
      <c r="C8890">
        <v>8</v>
      </c>
      <c r="D8890" t="s">
        <v>1256</v>
      </c>
      <c r="E8890">
        <v>4023161</v>
      </c>
      <c r="F8890" t="s">
        <v>1621</v>
      </c>
      <c r="G8890" t="s">
        <v>1611</v>
      </c>
      <c r="H8890">
        <v>26</v>
      </c>
      <c r="I8890">
        <v>51</v>
      </c>
    </row>
    <row r="8891" spans="1:9" x14ac:dyDescent="0.2">
      <c r="A8891" t="s">
        <v>1242</v>
      </c>
      <c r="B8891" t="s">
        <v>5</v>
      </c>
      <c r="C8891">
        <v>8</v>
      </c>
      <c r="D8891" t="s">
        <v>1256</v>
      </c>
      <c r="E8891">
        <v>4023161</v>
      </c>
      <c r="F8891" t="s">
        <v>1621</v>
      </c>
      <c r="G8891" t="s">
        <v>1612</v>
      </c>
      <c r="H8891">
        <v>23</v>
      </c>
      <c r="I8891">
        <v>51</v>
      </c>
    </row>
    <row r="8892" spans="1:9" x14ac:dyDescent="0.2">
      <c r="A8892" t="s">
        <v>1242</v>
      </c>
      <c r="B8892" t="s">
        <v>5</v>
      </c>
      <c r="C8892">
        <v>8</v>
      </c>
      <c r="D8892" t="s">
        <v>1256</v>
      </c>
      <c r="E8892">
        <v>4023161</v>
      </c>
      <c r="F8892" t="s">
        <v>1621</v>
      </c>
      <c r="G8892" t="s">
        <v>1613</v>
      </c>
      <c r="H8892">
        <v>44</v>
      </c>
      <c r="I8892">
        <v>51</v>
      </c>
    </row>
    <row r="8893" spans="1:9" x14ac:dyDescent="0.2">
      <c r="A8893" t="s">
        <v>1242</v>
      </c>
      <c r="B8893" t="s">
        <v>5</v>
      </c>
      <c r="C8893">
        <v>8</v>
      </c>
      <c r="D8893" t="s">
        <v>1256</v>
      </c>
      <c r="E8893">
        <v>4023161</v>
      </c>
      <c r="F8893" t="s">
        <v>1621</v>
      </c>
      <c r="G8893" t="s">
        <v>1614</v>
      </c>
      <c r="H8893">
        <v>40</v>
      </c>
      <c r="I8893">
        <v>51</v>
      </c>
    </row>
    <row r="8894" spans="1:9" x14ac:dyDescent="0.2">
      <c r="A8894" t="s">
        <v>1242</v>
      </c>
      <c r="B8894" t="s">
        <v>5</v>
      </c>
      <c r="C8894">
        <v>8</v>
      </c>
      <c r="D8894" t="s">
        <v>1256</v>
      </c>
      <c r="E8894">
        <v>4023161</v>
      </c>
      <c r="F8894" t="s">
        <v>1621</v>
      </c>
      <c r="G8894" t="s">
        <v>1615</v>
      </c>
      <c r="H8894">
        <v>21</v>
      </c>
      <c r="I8894">
        <v>51</v>
      </c>
    </row>
    <row r="8895" spans="1:9" x14ac:dyDescent="0.2">
      <c r="A8895" t="s">
        <v>1242</v>
      </c>
      <c r="B8895" t="s">
        <v>5</v>
      </c>
      <c r="C8895">
        <v>8</v>
      </c>
      <c r="D8895" t="s">
        <v>1256</v>
      </c>
      <c r="E8895">
        <v>4023161</v>
      </c>
      <c r="F8895" t="s">
        <v>1621</v>
      </c>
      <c r="G8895" t="s">
        <v>1616</v>
      </c>
      <c r="H8895">
        <v>44</v>
      </c>
      <c r="I8895">
        <v>85</v>
      </c>
    </row>
    <row r="8896" spans="1:9" x14ac:dyDescent="0.2">
      <c r="A8896" t="s">
        <v>1242</v>
      </c>
      <c r="B8896" t="s">
        <v>5</v>
      </c>
      <c r="C8896">
        <v>8</v>
      </c>
      <c r="D8896" t="s">
        <v>1256</v>
      </c>
      <c r="E8896">
        <v>4023161</v>
      </c>
      <c r="F8896" t="s">
        <v>1621</v>
      </c>
      <c r="G8896" t="s">
        <v>1617</v>
      </c>
      <c r="H8896">
        <v>31</v>
      </c>
      <c r="I8896">
        <v>51</v>
      </c>
    </row>
    <row r="8897" spans="1:9" x14ac:dyDescent="0.2">
      <c r="A8897" t="s">
        <v>1242</v>
      </c>
      <c r="B8897" t="s">
        <v>5</v>
      </c>
      <c r="C8897">
        <v>8</v>
      </c>
      <c r="D8897" t="s">
        <v>1256</v>
      </c>
      <c r="E8897">
        <v>4023161</v>
      </c>
      <c r="F8897" t="s">
        <v>1621</v>
      </c>
      <c r="G8897" t="s">
        <v>1618</v>
      </c>
      <c r="H8897">
        <v>41</v>
      </c>
      <c r="I8897">
        <v>85</v>
      </c>
    </row>
    <row r="8898" spans="1:9" x14ac:dyDescent="0.2">
      <c r="A8898" t="s">
        <v>1242</v>
      </c>
      <c r="B8898" t="s">
        <v>5</v>
      </c>
      <c r="C8898">
        <v>8</v>
      </c>
      <c r="D8898" t="s">
        <v>1256</v>
      </c>
      <c r="E8898">
        <v>4023161</v>
      </c>
      <c r="F8898" t="s">
        <v>1621</v>
      </c>
      <c r="G8898" t="s">
        <v>1619</v>
      </c>
      <c r="H8898">
        <v>43</v>
      </c>
      <c r="I8898">
        <v>68</v>
      </c>
    </row>
    <row r="8899" spans="1:9" x14ac:dyDescent="0.2">
      <c r="A8899" t="s">
        <v>1242</v>
      </c>
      <c r="B8899" t="s">
        <v>5</v>
      </c>
      <c r="C8899">
        <v>8</v>
      </c>
      <c r="D8899" t="s">
        <v>1256</v>
      </c>
      <c r="E8899">
        <v>4023161</v>
      </c>
      <c r="F8899" t="s">
        <v>1621</v>
      </c>
      <c r="G8899" t="s">
        <v>1620</v>
      </c>
      <c r="H8899">
        <v>30</v>
      </c>
      <c r="I8899">
        <v>68</v>
      </c>
    </row>
    <row r="8900" spans="1:9" x14ac:dyDescent="0.2">
      <c r="A8900" t="s">
        <v>1242</v>
      </c>
      <c r="B8900" t="s">
        <v>5</v>
      </c>
      <c r="C8900">
        <v>8</v>
      </c>
      <c r="D8900" t="s">
        <v>1256</v>
      </c>
      <c r="E8900">
        <v>4023200</v>
      </c>
      <c r="F8900" t="s">
        <v>1622</v>
      </c>
      <c r="G8900" t="s">
        <v>1609</v>
      </c>
      <c r="H8900">
        <v>43</v>
      </c>
      <c r="I8900">
        <v>63</v>
      </c>
    </row>
    <row r="8901" spans="1:9" x14ac:dyDescent="0.2">
      <c r="A8901" t="s">
        <v>1242</v>
      </c>
      <c r="B8901" t="s">
        <v>5</v>
      </c>
      <c r="C8901">
        <v>8</v>
      </c>
      <c r="D8901" t="s">
        <v>1256</v>
      </c>
      <c r="E8901">
        <v>4023200</v>
      </c>
      <c r="F8901" t="s">
        <v>1622</v>
      </c>
      <c r="G8901" t="s">
        <v>1610</v>
      </c>
      <c r="H8901">
        <v>45</v>
      </c>
      <c r="I8901">
        <v>63</v>
      </c>
    </row>
    <row r="8902" spans="1:9" x14ac:dyDescent="0.2">
      <c r="A8902" t="s">
        <v>1242</v>
      </c>
      <c r="B8902" t="s">
        <v>5</v>
      </c>
      <c r="C8902">
        <v>8</v>
      </c>
      <c r="D8902" t="s">
        <v>1256</v>
      </c>
      <c r="E8902">
        <v>4023200</v>
      </c>
      <c r="F8902" t="s">
        <v>1622</v>
      </c>
      <c r="G8902" t="s">
        <v>1611</v>
      </c>
      <c r="H8902">
        <v>37</v>
      </c>
      <c r="I8902">
        <v>63</v>
      </c>
    </row>
    <row r="8903" spans="1:9" x14ac:dyDescent="0.2">
      <c r="A8903" t="s">
        <v>1242</v>
      </c>
      <c r="B8903" t="s">
        <v>5</v>
      </c>
      <c r="C8903">
        <v>8</v>
      </c>
      <c r="D8903" t="s">
        <v>1256</v>
      </c>
      <c r="E8903">
        <v>4023200</v>
      </c>
      <c r="F8903" t="s">
        <v>1622</v>
      </c>
      <c r="G8903" t="s">
        <v>1612</v>
      </c>
      <c r="H8903">
        <v>34</v>
      </c>
      <c r="I8903">
        <v>63</v>
      </c>
    </row>
    <row r="8904" spans="1:9" x14ac:dyDescent="0.2">
      <c r="A8904" t="s">
        <v>1242</v>
      </c>
      <c r="B8904" t="s">
        <v>5</v>
      </c>
      <c r="C8904">
        <v>8</v>
      </c>
      <c r="D8904" t="s">
        <v>1256</v>
      </c>
      <c r="E8904">
        <v>4023200</v>
      </c>
      <c r="F8904" t="s">
        <v>1622</v>
      </c>
      <c r="G8904" t="s">
        <v>1613</v>
      </c>
      <c r="H8904">
        <v>50</v>
      </c>
      <c r="I8904">
        <v>63</v>
      </c>
    </row>
    <row r="8905" spans="1:9" x14ac:dyDescent="0.2">
      <c r="A8905" t="s">
        <v>1242</v>
      </c>
      <c r="B8905" t="s">
        <v>5</v>
      </c>
      <c r="C8905">
        <v>8</v>
      </c>
      <c r="D8905" t="s">
        <v>1256</v>
      </c>
      <c r="E8905">
        <v>4023200</v>
      </c>
      <c r="F8905" t="s">
        <v>1622</v>
      </c>
      <c r="G8905" t="s">
        <v>1614</v>
      </c>
      <c r="H8905">
        <v>43</v>
      </c>
      <c r="I8905">
        <v>63</v>
      </c>
    </row>
    <row r="8906" spans="1:9" x14ac:dyDescent="0.2">
      <c r="A8906" t="s">
        <v>1242</v>
      </c>
      <c r="B8906" t="s">
        <v>5</v>
      </c>
      <c r="C8906">
        <v>8</v>
      </c>
      <c r="D8906" t="s">
        <v>1256</v>
      </c>
      <c r="E8906">
        <v>4023200</v>
      </c>
      <c r="F8906" t="s">
        <v>1622</v>
      </c>
      <c r="G8906" t="s">
        <v>1615</v>
      </c>
      <c r="H8906">
        <v>24</v>
      </c>
      <c r="I8906">
        <v>63</v>
      </c>
    </row>
    <row r="8907" spans="1:9" x14ac:dyDescent="0.2">
      <c r="A8907" t="s">
        <v>1242</v>
      </c>
      <c r="B8907" t="s">
        <v>5</v>
      </c>
      <c r="C8907">
        <v>8</v>
      </c>
      <c r="D8907" t="s">
        <v>1256</v>
      </c>
      <c r="E8907">
        <v>4023200</v>
      </c>
      <c r="F8907" t="s">
        <v>1622</v>
      </c>
      <c r="G8907" t="s">
        <v>1616</v>
      </c>
      <c r="H8907">
        <v>49</v>
      </c>
      <c r="I8907">
        <v>105</v>
      </c>
    </row>
    <row r="8908" spans="1:9" x14ac:dyDescent="0.2">
      <c r="A8908" t="s">
        <v>1242</v>
      </c>
      <c r="B8908" t="s">
        <v>5</v>
      </c>
      <c r="C8908">
        <v>8</v>
      </c>
      <c r="D8908" t="s">
        <v>1256</v>
      </c>
      <c r="E8908">
        <v>4023200</v>
      </c>
      <c r="F8908" t="s">
        <v>1622</v>
      </c>
      <c r="G8908" t="s">
        <v>1617</v>
      </c>
      <c r="H8908">
        <v>30</v>
      </c>
      <c r="I8908">
        <v>63</v>
      </c>
    </row>
    <row r="8909" spans="1:9" x14ac:dyDescent="0.2">
      <c r="A8909" t="s">
        <v>1242</v>
      </c>
      <c r="B8909" t="s">
        <v>5</v>
      </c>
      <c r="C8909">
        <v>8</v>
      </c>
      <c r="D8909" t="s">
        <v>1256</v>
      </c>
      <c r="E8909">
        <v>4023200</v>
      </c>
      <c r="F8909" t="s">
        <v>1622</v>
      </c>
      <c r="G8909" t="s">
        <v>1618</v>
      </c>
      <c r="H8909">
        <v>39</v>
      </c>
      <c r="I8909">
        <v>105</v>
      </c>
    </row>
    <row r="8910" spans="1:9" x14ac:dyDescent="0.2">
      <c r="A8910" t="s">
        <v>1242</v>
      </c>
      <c r="B8910" t="s">
        <v>5</v>
      </c>
      <c r="C8910">
        <v>8</v>
      </c>
      <c r="D8910" t="s">
        <v>1256</v>
      </c>
      <c r="E8910">
        <v>4023200</v>
      </c>
      <c r="F8910" t="s">
        <v>1622</v>
      </c>
      <c r="G8910" t="s">
        <v>1619</v>
      </c>
      <c r="H8910">
        <v>37</v>
      </c>
      <c r="I8910">
        <v>84</v>
      </c>
    </row>
    <row r="8911" spans="1:9" x14ac:dyDescent="0.2">
      <c r="A8911" t="s">
        <v>1242</v>
      </c>
      <c r="B8911" t="s">
        <v>5</v>
      </c>
      <c r="C8911">
        <v>8</v>
      </c>
      <c r="D8911" t="s">
        <v>1256</v>
      </c>
      <c r="E8911">
        <v>4023200</v>
      </c>
      <c r="F8911" t="s">
        <v>1622</v>
      </c>
      <c r="G8911" t="s">
        <v>1620</v>
      </c>
      <c r="H8911">
        <v>24</v>
      </c>
      <c r="I8911">
        <v>84</v>
      </c>
    </row>
    <row r="8912" spans="1:9" x14ac:dyDescent="0.2">
      <c r="A8912" t="s">
        <v>1242</v>
      </c>
      <c r="B8912" t="s">
        <v>5</v>
      </c>
      <c r="C8912">
        <v>8</v>
      </c>
      <c r="D8912" t="s">
        <v>1256</v>
      </c>
      <c r="E8912">
        <v>4023584</v>
      </c>
      <c r="F8912" t="s">
        <v>1623</v>
      </c>
      <c r="G8912" t="s">
        <v>1609</v>
      </c>
      <c r="H8912">
        <v>73</v>
      </c>
      <c r="I8912">
        <v>87</v>
      </c>
    </row>
    <row r="8913" spans="1:9" x14ac:dyDescent="0.2">
      <c r="A8913" t="s">
        <v>1242</v>
      </c>
      <c r="B8913" t="s">
        <v>5</v>
      </c>
      <c r="C8913">
        <v>8</v>
      </c>
      <c r="D8913" t="s">
        <v>1256</v>
      </c>
      <c r="E8913">
        <v>4023584</v>
      </c>
      <c r="F8913" t="s">
        <v>1623</v>
      </c>
      <c r="G8913" t="s">
        <v>1610</v>
      </c>
      <c r="H8913">
        <v>69</v>
      </c>
      <c r="I8913">
        <v>87</v>
      </c>
    </row>
    <row r="8914" spans="1:9" x14ac:dyDescent="0.2">
      <c r="A8914" t="s">
        <v>1242</v>
      </c>
      <c r="B8914" t="s">
        <v>5</v>
      </c>
      <c r="C8914">
        <v>8</v>
      </c>
      <c r="D8914" t="s">
        <v>1256</v>
      </c>
      <c r="E8914">
        <v>4023584</v>
      </c>
      <c r="F8914" t="s">
        <v>1623</v>
      </c>
      <c r="G8914" t="s">
        <v>1611</v>
      </c>
      <c r="H8914">
        <v>60</v>
      </c>
      <c r="I8914">
        <v>87</v>
      </c>
    </row>
    <row r="8915" spans="1:9" x14ac:dyDescent="0.2">
      <c r="A8915" t="s">
        <v>1242</v>
      </c>
      <c r="B8915" t="s">
        <v>5</v>
      </c>
      <c r="C8915">
        <v>8</v>
      </c>
      <c r="D8915" t="s">
        <v>1256</v>
      </c>
      <c r="E8915">
        <v>4023584</v>
      </c>
      <c r="F8915" t="s">
        <v>1623</v>
      </c>
      <c r="G8915" t="s">
        <v>1612</v>
      </c>
      <c r="H8915">
        <v>64</v>
      </c>
      <c r="I8915">
        <v>87</v>
      </c>
    </row>
    <row r="8916" spans="1:9" x14ac:dyDescent="0.2">
      <c r="A8916" t="s">
        <v>1242</v>
      </c>
      <c r="B8916" t="s">
        <v>5</v>
      </c>
      <c r="C8916">
        <v>8</v>
      </c>
      <c r="D8916" t="s">
        <v>1256</v>
      </c>
      <c r="E8916">
        <v>4023584</v>
      </c>
      <c r="F8916" t="s">
        <v>1623</v>
      </c>
      <c r="G8916" t="s">
        <v>1613</v>
      </c>
      <c r="H8916">
        <v>84</v>
      </c>
      <c r="I8916">
        <v>87</v>
      </c>
    </row>
    <row r="8917" spans="1:9" x14ac:dyDescent="0.2">
      <c r="A8917" t="s">
        <v>1242</v>
      </c>
      <c r="B8917" t="s">
        <v>5</v>
      </c>
      <c r="C8917">
        <v>8</v>
      </c>
      <c r="D8917" t="s">
        <v>1256</v>
      </c>
      <c r="E8917">
        <v>4023584</v>
      </c>
      <c r="F8917" t="s">
        <v>1623</v>
      </c>
      <c r="G8917" t="s">
        <v>1614</v>
      </c>
      <c r="H8917">
        <v>79</v>
      </c>
      <c r="I8917">
        <v>87</v>
      </c>
    </row>
    <row r="8918" spans="1:9" x14ac:dyDescent="0.2">
      <c r="A8918" t="s">
        <v>1242</v>
      </c>
      <c r="B8918" t="s">
        <v>5</v>
      </c>
      <c r="C8918">
        <v>8</v>
      </c>
      <c r="D8918" t="s">
        <v>1256</v>
      </c>
      <c r="E8918">
        <v>4023584</v>
      </c>
      <c r="F8918" t="s">
        <v>1623</v>
      </c>
      <c r="G8918" t="s">
        <v>1615</v>
      </c>
      <c r="H8918">
        <v>66</v>
      </c>
      <c r="I8918">
        <v>87</v>
      </c>
    </row>
    <row r="8919" spans="1:9" x14ac:dyDescent="0.2">
      <c r="A8919" t="s">
        <v>1242</v>
      </c>
      <c r="B8919" t="s">
        <v>5</v>
      </c>
      <c r="C8919">
        <v>8</v>
      </c>
      <c r="D8919" t="s">
        <v>1256</v>
      </c>
      <c r="E8919">
        <v>4023584</v>
      </c>
      <c r="F8919" t="s">
        <v>1623</v>
      </c>
      <c r="G8919" t="s">
        <v>1616</v>
      </c>
      <c r="H8919">
        <v>114</v>
      </c>
      <c r="I8919">
        <v>145</v>
      </c>
    </row>
    <row r="8920" spans="1:9" x14ac:dyDescent="0.2">
      <c r="A8920" t="s">
        <v>1242</v>
      </c>
      <c r="B8920" t="s">
        <v>5</v>
      </c>
      <c r="C8920">
        <v>8</v>
      </c>
      <c r="D8920" t="s">
        <v>1256</v>
      </c>
      <c r="E8920">
        <v>4023584</v>
      </c>
      <c r="F8920" t="s">
        <v>1623</v>
      </c>
      <c r="G8920" t="s">
        <v>1617</v>
      </c>
      <c r="H8920">
        <v>56</v>
      </c>
      <c r="I8920">
        <v>87</v>
      </c>
    </row>
    <row r="8921" spans="1:9" x14ac:dyDescent="0.2">
      <c r="A8921" t="s">
        <v>1242</v>
      </c>
      <c r="B8921" t="s">
        <v>5</v>
      </c>
      <c r="C8921">
        <v>8</v>
      </c>
      <c r="D8921" t="s">
        <v>1256</v>
      </c>
      <c r="E8921">
        <v>4023584</v>
      </c>
      <c r="F8921" t="s">
        <v>1623</v>
      </c>
      <c r="G8921" t="s">
        <v>1618</v>
      </c>
      <c r="H8921">
        <v>89</v>
      </c>
      <c r="I8921">
        <v>145</v>
      </c>
    </row>
    <row r="8922" spans="1:9" x14ac:dyDescent="0.2">
      <c r="A8922" t="s">
        <v>1242</v>
      </c>
      <c r="B8922" t="s">
        <v>5</v>
      </c>
      <c r="C8922">
        <v>8</v>
      </c>
      <c r="D8922" t="s">
        <v>1256</v>
      </c>
      <c r="E8922">
        <v>4023584</v>
      </c>
      <c r="F8922" t="s">
        <v>1623</v>
      </c>
      <c r="G8922" t="s">
        <v>1619</v>
      </c>
      <c r="H8922">
        <v>95</v>
      </c>
      <c r="I8922">
        <v>116</v>
      </c>
    </row>
    <row r="8923" spans="1:9" x14ac:dyDescent="0.2">
      <c r="A8923" t="s">
        <v>1242</v>
      </c>
      <c r="B8923" t="s">
        <v>5</v>
      </c>
      <c r="C8923">
        <v>8</v>
      </c>
      <c r="D8923" t="s">
        <v>1256</v>
      </c>
      <c r="E8923">
        <v>4023584</v>
      </c>
      <c r="F8923" t="s">
        <v>1623</v>
      </c>
      <c r="G8923" t="s">
        <v>1620</v>
      </c>
      <c r="H8923">
        <v>77</v>
      </c>
      <c r="I8923">
        <v>116</v>
      </c>
    </row>
    <row r="8924" spans="1:9" x14ac:dyDescent="0.2">
      <c r="A8924" t="s">
        <v>1242</v>
      </c>
      <c r="B8924" t="s">
        <v>5</v>
      </c>
      <c r="C8924">
        <v>8</v>
      </c>
      <c r="D8924" t="s">
        <v>1256</v>
      </c>
      <c r="E8924">
        <v>4023019</v>
      </c>
      <c r="F8924" t="s">
        <v>1625</v>
      </c>
      <c r="G8924" t="s">
        <v>1609</v>
      </c>
      <c r="H8924">
        <v>35</v>
      </c>
      <c r="I8924">
        <v>60</v>
      </c>
    </row>
    <row r="8925" spans="1:9" x14ac:dyDescent="0.2">
      <c r="A8925" t="s">
        <v>1242</v>
      </c>
      <c r="B8925" t="s">
        <v>5</v>
      </c>
      <c r="C8925">
        <v>8</v>
      </c>
      <c r="D8925" t="s">
        <v>1256</v>
      </c>
      <c r="E8925">
        <v>4023019</v>
      </c>
      <c r="F8925" t="s">
        <v>1625</v>
      </c>
      <c r="G8925" t="s">
        <v>1610</v>
      </c>
      <c r="H8925">
        <v>32</v>
      </c>
      <c r="I8925">
        <v>60</v>
      </c>
    </row>
    <row r="8926" spans="1:9" x14ac:dyDescent="0.2">
      <c r="A8926" t="s">
        <v>1242</v>
      </c>
      <c r="B8926" t="s">
        <v>5</v>
      </c>
      <c r="C8926">
        <v>8</v>
      </c>
      <c r="D8926" t="s">
        <v>1256</v>
      </c>
      <c r="E8926">
        <v>4023019</v>
      </c>
      <c r="F8926" t="s">
        <v>1625</v>
      </c>
      <c r="G8926" t="s">
        <v>1611</v>
      </c>
      <c r="H8926">
        <v>25</v>
      </c>
      <c r="I8926">
        <v>60</v>
      </c>
    </row>
    <row r="8927" spans="1:9" x14ac:dyDescent="0.2">
      <c r="A8927" t="s">
        <v>1242</v>
      </c>
      <c r="B8927" t="s">
        <v>5</v>
      </c>
      <c r="C8927">
        <v>8</v>
      </c>
      <c r="D8927" t="s">
        <v>1256</v>
      </c>
      <c r="E8927">
        <v>4023019</v>
      </c>
      <c r="F8927" t="s">
        <v>1625</v>
      </c>
      <c r="G8927" t="s">
        <v>1612</v>
      </c>
      <c r="H8927">
        <v>28</v>
      </c>
      <c r="I8927">
        <v>60</v>
      </c>
    </row>
    <row r="8928" spans="1:9" x14ac:dyDescent="0.2">
      <c r="A8928" t="s">
        <v>1242</v>
      </c>
      <c r="B8928" t="s">
        <v>5</v>
      </c>
      <c r="C8928">
        <v>8</v>
      </c>
      <c r="D8928" t="s">
        <v>1256</v>
      </c>
      <c r="E8928">
        <v>4023019</v>
      </c>
      <c r="F8928" t="s">
        <v>1625</v>
      </c>
      <c r="G8928" t="s">
        <v>1613</v>
      </c>
      <c r="H8928">
        <v>49</v>
      </c>
      <c r="I8928">
        <v>60</v>
      </c>
    </row>
    <row r="8929" spans="1:9" x14ac:dyDescent="0.2">
      <c r="A8929" t="s">
        <v>1242</v>
      </c>
      <c r="B8929" t="s">
        <v>5</v>
      </c>
      <c r="C8929">
        <v>8</v>
      </c>
      <c r="D8929" t="s">
        <v>1256</v>
      </c>
      <c r="E8929">
        <v>4023019</v>
      </c>
      <c r="F8929" t="s">
        <v>1625</v>
      </c>
      <c r="G8929" t="s">
        <v>1614</v>
      </c>
      <c r="H8929">
        <v>33</v>
      </c>
      <c r="I8929">
        <v>60</v>
      </c>
    </row>
    <row r="8930" spans="1:9" x14ac:dyDescent="0.2">
      <c r="A8930" t="s">
        <v>1242</v>
      </c>
      <c r="B8930" t="s">
        <v>5</v>
      </c>
      <c r="C8930">
        <v>8</v>
      </c>
      <c r="D8930" t="s">
        <v>1256</v>
      </c>
      <c r="E8930">
        <v>4023019</v>
      </c>
      <c r="F8930" t="s">
        <v>1625</v>
      </c>
      <c r="G8930" t="s">
        <v>1615</v>
      </c>
      <c r="H8930">
        <v>24</v>
      </c>
      <c r="I8930">
        <v>60</v>
      </c>
    </row>
    <row r="8931" spans="1:9" x14ac:dyDescent="0.2">
      <c r="A8931" t="s">
        <v>1242</v>
      </c>
      <c r="B8931" t="s">
        <v>5</v>
      </c>
      <c r="C8931">
        <v>8</v>
      </c>
      <c r="D8931" t="s">
        <v>1256</v>
      </c>
      <c r="E8931">
        <v>4023019</v>
      </c>
      <c r="F8931" t="s">
        <v>1625</v>
      </c>
      <c r="G8931" t="s">
        <v>1616</v>
      </c>
      <c r="H8931">
        <v>46</v>
      </c>
      <c r="I8931">
        <v>100</v>
      </c>
    </row>
    <row r="8932" spans="1:9" x14ac:dyDescent="0.2">
      <c r="A8932" t="s">
        <v>1242</v>
      </c>
      <c r="B8932" t="s">
        <v>5</v>
      </c>
      <c r="C8932">
        <v>8</v>
      </c>
      <c r="D8932" t="s">
        <v>1256</v>
      </c>
      <c r="E8932">
        <v>4023019</v>
      </c>
      <c r="F8932" t="s">
        <v>1625</v>
      </c>
      <c r="G8932" t="s">
        <v>1617</v>
      </c>
      <c r="H8932">
        <v>30</v>
      </c>
      <c r="I8932">
        <v>60</v>
      </c>
    </row>
    <row r="8933" spans="1:9" x14ac:dyDescent="0.2">
      <c r="A8933" t="s">
        <v>1242</v>
      </c>
      <c r="B8933" t="s">
        <v>5</v>
      </c>
      <c r="C8933">
        <v>8</v>
      </c>
      <c r="D8933" t="s">
        <v>1256</v>
      </c>
      <c r="E8933">
        <v>4023019</v>
      </c>
      <c r="F8933" t="s">
        <v>1625</v>
      </c>
      <c r="G8933" t="s">
        <v>1618</v>
      </c>
      <c r="H8933">
        <v>46</v>
      </c>
      <c r="I8933">
        <v>100</v>
      </c>
    </row>
    <row r="8934" spans="1:9" x14ac:dyDescent="0.2">
      <c r="A8934" t="s">
        <v>1242</v>
      </c>
      <c r="B8934" t="s">
        <v>5</v>
      </c>
      <c r="C8934">
        <v>8</v>
      </c>
      <c r="D8934" t="s">
        <v>1256</v>
      </c>
      <c r="E8934">
        <v>4023019</v>
      </c>
      <c r="F8934" t="s">
        <v>1625</v>
      </c>
      <c r="G8934" t="s">
        <v>1619</v>
      </c>
      <c r="H8934">
        <v>40</v>
      </c>
      <c r="I8934">
        <v>80</v>
      </c>
    </row>
    <row r="8935" spans="1:9" x14ac:dyDescent="0.2">
      <c r="A8935" t="s">
        <v>1242</v>
      </c>
      <c r="B8935" t="s">
        <v>5</v>
      </c>
      <c r="C8935">
        <v>8</v>
      </c>
      <c r="D8935" t="s">
        <v>1256</v>
      </c>
      <c r="E8935">
        <v>4023019</v>
      </c>
      <c r="F8935" t="s">
        <v>1625</v>
      </c>
      <c r="G8935" t="s">
        <v>1620</v>
      </c>
      <c r="H8935">
        <v>26</v>
      </c>
      <c r="I8935">
        <v>80</v>
      </c>
    </row>
    <row r="8936" spans="1:9" x14ac:dyDescent="0.2">
      <c r="A8936" t="s">
        <v>1242</v>
      </c>
      <c r="B8936" t="s">
        <v>5</v>
      </c>
      <c r="C8936">
        <v>8</v>
      </c>
      <c r="D8936" t="s">
        <v>1256</v>
      </c>
      <c r="E8936">
        <v>4459990</v>
      </c>
      <c r="F8936" t="s">
        <v>1608</v>
      </c>
      <c r="G8936" t="s">
        <v>1609</v>
      </c>
      <c r="H8936">
        <v>46</v>
      </c>
      <c r="I8936">
        <v>60</v>
      </c>
    </row>
    <row r="8937" spans="1:9" x14ac:dyDescent="0.2">
      <c r="A8937" t="s">
        <v>1242</v>
      </c>
      <c r="B8937" t="s">
        <v>5</v>
      </c>
      <c r="C8937">
        <v>8</v>
      </c>
      <c r="D8937" t="s">
        <v>1256</v>
      </c>
      <c r="E8937">
        <v>4459990</v>
      </c>
      <c r="F8937" t="s">
        <v>1608</v>
      </c>
      <c r="G8937" t="s">
        <v>1610</v>
      </c>
      <c r="H8937">
        <v>47</v>
      </c>
      <c r="I8937">
        <v>60</v>
      </c>
    </row>
    <row r="8938" spans="1:9" x14ac:dyDescent="0.2">
      <c r="A8938" t="s">
        <v>1242</v>
      </c>
      <c r="B8938" t="s">
        <v>5</v>
      </c>
      <c r="C8938">
        <v>8</v>
      </c>
      <c r="D8938" t="s">
        <v>1256</v>
      </c>
      <c r="E8938">
        <v>4459990</v>
      </c>
      <c r="F8938" t="s">
        <v>1608</v>
      </c>
      <c r="G8938" t="s">
        <v>1611</v>
      </c>
      <c r="H8938">
        <v>31</v>
      </c>
      <c r="I8938">
        <v>60</v>
      </c>
    </row>
    <row r="8939" spans="1:9" x14ac:dyDescent="0.2">
      <c r="A8939" t="s">
        <v>1242</v>
      </c>
      <c r="B8939" t="s">
        <v>5</v>
      </c>
      <c r="C8939">
        <v>8</v>
      </c>
      <c r="D8939" t="s">
        <v>1256</v>
      </c>
      <c r="E8939">
        <v>4459990</v>
      </c>
      <c r="F8939" t="s">
        <v>1608</v>
      </c>
      <c r="G8939" t="s">
        <v>1612</v>
      </c>
      <c r="H8939">
        <v>35</v>
      </c>
      <c r="I8939">
        <v>60</v>
      </c>
    </row>
    <row r="8940" spans="1:9" x14ac:dyDescent="0.2">
      <c r="A8940" t="s">
        <v>1242</v>
      </c>
      <c r="B8940" t="s">
        <v>5</v>
      </c>
      <c r="C8940">
        <v>8</v>
      </c>
      <c r="D8940" t="s">
        <v>1256</v>
      </c>
      <c r="E8940">
        <v>4459990</v>
      </c>
      <c r="F8940" t="s">
        <v>1608</v>
      </c>
      <c r="G8940" t="s">
        <v>1613</v>
      </c>
      <c r="H8940">
        <v>51</v>
      </c>
      <c r="I8940">
        <v>60</v>
      </c>
    </row>
    <row r="8941" spans="1:9" x14ac:dyDescent="0.2">
      <c r="A8941" t="s">
        <v>1242</v>
      </c>
      <c r="B8941" t="s">
        <v>5</v>
      </c>
      <c r="C8941">
        <v>8</v>
      </c>
      <c r="D8941" t="s">
        <v>1256</v>
      </c>
      <c r="E8941">
        <v>4459990</v>
      </c>
      <c r="F8941" t="s">
        <v>1608</v>
      </c>
      <c r="G8941" t="s">
        <v>1614</v>
      </c>
      <c r="H8941">
        <v>43</v>
      </c>
      <c r="I8941">
        <v>60</v>
      </c>
    </row>
    <row r="8942" spans="1:9" x14ac:dyDescent="0.2">
      <c r="A8942" t="s">
        <v>1242</v>
      </c>
      <c r="B8942" t="s">
        <v>5</v>
      </c>
      <c r="C8942">
        <v>8</v>
      </c>
      <c r="D8942" t="s">
        <v>1256</v>
      </c>
      <c r="E8942">
        <v>4459990</v>
      </c>
      <c r="F8942" t="s">
        <v>1608</v>
      </c>
      <c r="G8942" t="s">
        <v>1615</v>
      </c>
      <c r="H8942">
        <v>29</v>
      </c>
      <c r="I8942">
        <v>60</v>
      </c>
    </row>
    <row r="8943" spans="1:9" x14ac:dyDescent="0.2">
      <c r="A8943" t="s">
        <v>1242</v>
      </c>
      <c r="B8943" t="s">
        <v>5</v>
      </c>
      <c r="C8943">
        <v>8</v>
      </c>
      <c r="D8943" t="s">
        <v>1256</v>
      </c>
      <c r="E8943">
        <v>4459990</v>
      </c>
      <c r="F8943" t="s">
        <v>1608</v>
      </c>
      <c r="G8943" t="s">
        <v>1616</v>
      </c>
      <c r="H8943">
        <v>48</v>
      </c>
      <c r="I8943">
        <v>100</v>
      </c>
    </row>
    <row r="8944" spans="1:9" x14ac:dyDescent="0.2">
      <c r="A8944" t="s">
        <v>1242</v>
      </c>
      <c r="B8944" t="s">
        <v>5</v>
      </c>
      <c r="C8944">
        <v>8</v>
      </c>
      <c r="D8944" t="s">
        <v>1256</v>
      </c>
      <c r="E8944">
        <v>4459990</v>
      </c>
      <c r="F8944" t="s">
        <v>1608</v>
      </c>
      <c r="G8944" t="s">
        <v>1617</v>
      </c>
      <c r="H8944">
        <v>32</v>
      </c>
      <c r="I8944">
        <v>60</v>
      </c>
    </row>
    <row r="8945" spans="1:9" x14ac:dyDescent="0.2">
      <c r="A8945" t="s">
        <v>1242</v>
      </c>
      <c r="B8945" t="s">
        <v>5</v>
      </c>
      <c r="C8945">
        <v>8</v>
      </c>
      <c r="D8945" t="s">
        <v>1256</v>
      </c>
      <c r="E8945">
        <v>4459990</v>
      </c>
      <c r="F8945" t="s">
        <v>1608</v>
      </c>
      <c r="G8945" t="s">
        <v>1618</v>
      </c>
      <c r="H8945">
        <v>39</v>
      </c>
      <c r="I8945">
        <v>100</v>
      </c>
    </row>
    <row r="8946" spans="1:9" x14ac:dyDescent="0.2">
      <c r="A8946" t="s">
        <v>1242</v>
      </c>
      <c r="B8946" t="s">
        <v>5</v>
      </c>
      <c r="C8946">
        <v>8</v>
      </c>
      <c r="D8946" t="s">
        <v>1256</v>
      </c>
      <c r="E8946">
        <v>4459990</v>
      </c>
      <c r="F8946" t="s">
        <v>1608</v>
      </c>
      <c r="G8946" t="s">
        <v>1619</v>
      </c>
      <c r="H8946">
        <v>44</v>
      </c>
      <c r="I8946">
        <v>80</v>
      </c>
    </row>
    <row r="8947" spans="1:9" x14ac:dyDescent="0.2">
      <c r="A8947" t="s">
        <v>1242</v>
      </c>
      <c r="B8947" t="s">
        <v>5</v>
      </c>
      <c r="C8947">
        <v>8</v>
      </c>
      <c r="D8947" t="s">
        <v>1256</v>
      </c>
      <c r="E8947">
        <v>4459990</v>
      </c>
      <c r="F8947" t="s">
        <v>1608</v>
      </c>
      <c r="G8947" t="s">
        <v>1620</v>
      </c>
      <c r="H8947">
        <v>26</v>
      </c>
      <c r="I8947">
        <v>80</v>
      </c>
    </row>
    <row r="8948" spans="1:9" x14ac:dyDescent="0.2">
      <c r="A8948" t="s">
        <v>1242</v>
      </c>
      <c r="B8948" t="s">
        <v>5</v>
      </c>
      <c r="C8948">
        <v>8</v>
      </c>
      <c r="D8948" t="s">
        <v>1256</v>
      </c>
      <c r="E8948">
        <v>4460040</v>
      </c>
      <c r="F8948" t="s">
        <v>1626</v>
      </c>
      <c r="G8948" t="s">
        <v>1609</v>
      </c>
      <c r="H8948">
        <v>70</v>
      </c>
      <c r="I8948">
        <v>84</v>
      </c>
    </row>
    <row r="8949" spans="1:9" x14ac:dyDescent="0.2">
      <c r="A8949" t="s">
        <v>1242</v>
      </c>
      <c r="B8949" t="s">
        <v>5</v>
      </c>
      <c r="C8949">
        <v>8</v>
      </c>
      <c r="D8949" t="s">
        <v>1256</v>
      </c>
      <c r="E8949">
        <v>4460040</v>
      </c>
      <c r="F8949" t="s">
        <v>1626</v>
      </c>
      <c r="G8949" t="s">
        <v>1610</v>
      </c>
      <c r="H8949">
        <v>73</v>
      </c>
      <c r="I8949">
        <v>84</v>
      </c>
    </row>
    <row r="8950" spans="1:9" x14ac:dyDescent="0.2">
      <c r="A8950" t="s">
        <v>1242</v>
      </c>
      <c r="B8950" t="s">
        <v>5</v>
      </c>
      <c r="C8950">
        <v>8</v>
      </c>
      <c r="D8950" t="s">
        <v>1256</v>
      </c>
      <c r="E8950">
        <v>4460040</v>
      </c>
      <c r="F8950" t="s">
        <v>1626</v>
      </c>
      <c r="G8950" t="s">
        <v>1611</v>
      </c>
      <c r="H8950">
        <v>63</v>
      </c>
      <c r="I8950">
        <v>84</v>
      </c>
    </row>
    <row r="8951" spans="1:9" x14ac:dyDescent="0.2">
      <c r="A8951" t="s">
        <v>1242</v>
      </c>
      <c r="B8951" t="s">
        <v>5</v>
      </c>
      <c r="C8951">
        <v>8</v>
      </c>
      <c r="D8951" t="s">
        <v>1256</v>
      </c>
      <c r="E8951">
        <v>4460040</v>
      </c>
      <c r="F8951" t="s">
        <v>1626</v>
      </c>
      <c r="G8951" t="s">
        <v>1612</v>
      </c>
      <c r="H8951">
        <v>69</v>
      </c>
      <c r="I8951">
        <v>84</v>
      </c>
    </row>
    <row r="8952" spans="1:9" x14ac:dyDescent="0.2">
      <c r="A8952" t="s">
        <v>1242</v>
      </c>
      <c r="B8952" t="s">
        <v>5</v>
      </c>
      <c r="C8952">
        <v>8</v>
      </c>
      <c r="D8952" t="s">
        <v>1256</v>
      </c>
      <c r="E8952">
        <v>4460040</v>
      </c>
      <c r="F8952" t="s">
        <v>1626</v>
      </c>
      <c r="G8952" t="s">
        <v>1613</v>
      </c>
      <c r="H8952">
        <v>79</v>
      </c>
      <c r="I8952">
        <v>84</v>
      </c>
    </row>
    <row r="8953" spans="1:9" x14ac:dyDescent="0.2">
      <c r="A8953" t="s">
        <v>1242</v>
      </c>
      <c r="B8953" t="s">
        <v>5</v>
      </c>
      <c r="C8953">
        <v>8</v>
      </c>
      <c r="D8953" t="s">
        <v>1256</v>
      </c>
      <c r="E8953">
        <v>4460040</v>
      </c>
      <c r="F8953" t="s">
        <v>1626</v>
      </c>
      <c r="G8953" t="s">
        <v>1614</v>
      </c>
      <c r="H8953">
        <v>74</v>
      </c>
      <c r="I8953">
        <v>84</v>
      </c>
    </row>
    <row r="8954" spans="1:9" x14ac:dyDescent="0.2">
      <c r="A8954" t="s">
        <v>1242</v>
      </c>
      <c r="B8954" t="s">
        <v>5</v>
      </c>
      <c r="C8954">
        <v>8</v>
      </c>
      <c r="D8954" t="s">
        <v>1256</v>
      </c>
      <c r="E8954">
        <v>4460040</v>
      </c>
      <c r="F8954" t="s">
        <v>1626</v>
      </c>
      <c r="G8954" t="s">
        <v>1615</v>
      </c>
      <c r="H8954">
        <v>59</v>
      </c>
      <c r="I8954">
        <v>84</v>
      </c>
    </row>
    <row r="8955" spans="1:9" x14ac:dyDescent="0.2">
      <c r="A8955" t="s">
        <v>1242</v>
      </c>
      <c r="B8955" t="s">
        <v>5</v>
      </c>
      <c r="C8955">
        <v>8</v>
      </c>
      <c r="D8955" t="s">
        <v>1256</v>
      </c>
      <c r="E8955">
        <v>4460040</v>
      </c>
      <c r="F8955" t="s">
        <v>1626</v>
      </c>
      <c r="G8955" t="s">
        <v>1616</v>
      </c>
      <c r="H8955">
        <v>105</v>
      </c>
      <c r="I8955">
        <v>140</v>
      </c>
    </row>
    <row r="8956" spans="1:9" x14ac:dyDescent="0.2">
      <c r="A8956" t="s">
        <v>1242</v>
      </c>
      <c r="B8956" t="s">
        <v>5</v>
      </c>
      <c r="C8956">
        <v>8</v>
      </c>
      <c r="D8956" t="s">
        <v>1256</v>
      </c>
      <c r="E8956">
        <v>4460040</v>
      </c>
      <c r="F8956" t="s">
        <v>1626</v>
      </c>
      <c r="G8956" t="s">
        <v>1617</v>
      </c>
      <c r="H8956">
        <v>59</v>
      </c>
      <c r="I8956">
        <v>84</v>
      </c>
    </row>
    <row r="8957" spans="1:9" x14ac:dyDescent="0.2">
      <c r="A8957" t="s">
        <v>1242</v>
      </c>
      <c r="B8957" t="s">
        <v>5</v>
      </c>
      <c r="C8957">
        <v>8</v>
      </c>
      <c r="D8957" t="s">
        <v>1256</v>
      </c>
      <c r="E8957">
        <v>4460040</v>
      </c>
      <c r="F8957" t="s">
        <v>1626</v>
      </c>
      <c r="G8957" t="s">
        <v>1618</v>
      </c>
      <c r="H8957">
        <v>96</v>
      </c>
      <c r="I8957">
        <v>140</v>
      </c>
    </row>
    <row r="8958" spans="1:9" x14ac:dyDescent="0.2">
      <c r="A8958" t="s">
        <v>1242</v>
      </c>
      <c r="B8958" t="s">
        <v>5</v>
      </c>
      <c r="C8958">
        <v>8</v>
      </c>
      <c r="D8958" t="s">
        <v>1256</v>
      </c>
      <c r="E8958">
        <v>4460040</v>
      </c>
      <c r="F8958" t="s">
        <v>1626</v>
      </c>
      <c r="G8958" t="s">
        <v>1619</v>
      </c>
      <c r="H8958">
        <v>94</v>
      </c>
      <c r="I8958">
        <v>112</v>
      </c>
    </row>
    <row r="8959" spans="1:9" x14ac:dyDescent="0.2">
      <c r="A8959" t="s">
        <v>1242</v>
      </c>
      <c r="B8959" t="s">
        <v>5</v>
      </c>
      <c r="C8959">
        <v>8</v>
      </c>
      <c r="D8959" t="s">
        <v>1256</v>
      </c>
      <c r="E8959">
        <v>4460040</v>
      </c>
      <c r="F8959" t="s">
        <v>1626</v>
      </c>
      <c r="G8959" t="s">
        <v>1620</v>
      </c>
      <c r="H8959">
        <v>69</v>
      </c>
      <c r="I8959">
        <v>112</v>
      </c>
    </row>
    <row r="8960" spans="1:9" x14ac:dyDescent="0.2">
      <c r="A8960" t="s">
        <v>1242</v>
      </c>
      <c r="B8960" t="s">
        <v>5</v>
      </c>
      <c r="C8960">
        <v>8</v>
      </c>
      <c r="D8960" t="s">
        <v>1256</v>
      </c>
      <c r="E8960">
        <v>4460045</v>
      </c>
      <c r="F8960" t="s">
        <v>1622</v>
      </c>
      <c r="G8960" t="s">
        <v>1609</v>
      </c>
      <c r="H8960">
        <v>31</v>
      </c>
      <c r="I8960">
        <v>54</v>
      </c>
    </row>
    <row r="8961" spans="1:9" x14ac:dyDescent="0.2">
      <c r="A8961" t="s">
        <v>1242</v>
      </c>
      <c r="B8961" t="s">
        <v>5</v>
      </c>
      <c r="C8961">
        <v>8</v>
      </c>
      <c r="D8961" t="s">
        <v>1256</v>
      </c>
      <c r="E8961">
        <v>4460045</v>
      </c>
      <c r="F8961" t="s">
        <v>1622</v>
      </c>
      <c r="G8961" t="s">
        <v>1610</v>
      </c>
      <c r="H8961">
        <v>35</v>
      </c>
      <c r="I8961">
        <v>54</v>
      </c>
    </row>
    <row r="8962" spans="1:9" x14ac:dyDescent="0.2">
      <c r="A8962" t="s">
        <v>1242</v>
      </c>
      <c r="B8962" t="s">
        <v>5</v>
      </c>
      <c r="C8962">
        <v>8</v>
      </c>
      <c r="D8962" t="s">
        <v>1256</v>
      </c>
      <c r="E8962">
        <v>4460045</v>
      </c>
      <c r="F8962" t="s">
        <v>1622</v>
      </c>
      <c r="G8962" t="s">
        <v>1611</v>
      </c>
      <c r="H8962">
        <v>29</v>
      </c>
      <c r="I8962">
        <v>54</v>
      </c>
    </row>
    <row r="8963" spans="1:9" x14ac:dyDescent="0.2">
      <c r="A8963" t="s">
        <v>1242</v>
      </c>
      <c r="B8963" t="s">
        <v>5</v>
      </c>
      <c r="C8963">
        <v>8</v>
      </c>
      <c r="D8963" t="s">
        <v>1256</v>
      </c>
      <c r="E8963">
        <v>4460045</v>
      </c>
      <c r="F8963" t="s">
        <v>1622</v>
      </c>
      <c r="G8963" t="s">
        <v>1612</v>
      </c>
      <c r="H8963">
        <v>21</v>
      </c>
      <c r="I8963">
        <v>54</v>
      </c>
    </row>
    <row r="8964" spans="1:9" x14ac:dyDescent="0.2">
      <c r="A8964" t="s">
        <v>1242</v>
      </c>
      <c r="B8964" t="s">
        <v>5</v>
      </c>
      <c r="C8964">
        <v>8</v>
      </c>
      <c r="D8964" t="s">
        <v>1256</v>
      </c>
      <c r="E8964">
        <v>4460045</v>
      </c>
      <c r="F8964" t="s">
        <v>1622</v>
      </c>
      <c r="G8964" t="s">
        <v>1613</v>
      </c>
      <c r="H8964">
        <v>46</v>
      </c>
      <c r="I8964">
        <v>54</v>
      </c>
    </row>
    <row r="8965" spans="1:9" x14ac:dyDescent="0.2">
      <c r="A8965" t="s">
        <v>1242</v>
      </c>
      <c r="B8965" t="s">
        <v>5</v>
      </c>
      <c r="C8965">
        <v>8</v>
      </c>
      <c r="D8965" t="s">
        <v>1256</v>
      </c>
      <c r="E8965">
        <v>4460045</v>
      </c>
      <c r="F8965" t="s">
        <v>1622</v>
      </c>
      <c r="G8965" t="s">
        <v>1614</v>
      </c>
      <c r="H8965">
        <v>35</v>
      </c>
      <c r="I8965">
        <v>54</v>
      </c>
    </row>
    <row r="8966" spans="1:9" x14ac:dyDescent="0.2">
      <c r="A8966" t="s">
        <v>1242</v>
      </c>
      <c r="B8966" t="s">
        <v>5</v>
      </c>
      <c r="C8966">
        <v>8</v>
      </c>
      <c r="D8966" t="s">
        <v>1256</v>
      </c>
      <c r="E8966">
        <v>4460045</v>
      </c>
      <c r="F8966" t="s">
        <v>1622</v>
      </c>
      <c r="G8966" t="s">
        <v>1615</v>
      </c>
      <c r="H8966">
        <v>28</v>
      </c>
      <c r="I8966">
        <v>54</v>
      </c>
    </row>
    <row r="8967" spans="1:9" x14ac:dyDescent="0.2">
      <c r="A8967" t="s">
        <v>1242</v>
      </c>
      <c r="B8967" t="s">
        <v>5</v>
      </c>
      <c r="C8967">
        <v>8</v>
      </c>
      <c r="D8967" t="s">
        <v>1256</v>
      </c>
      <c r="E8967">
        <v>4460045</v>
      </c>
      <c r="F8967" t="s">
        <v>1622</v>
      </c>
      <c r="G8967" t="s">
        <v>1616</v>
      </c>
      <c r="H8967">
        <v>46</v>
      </c>
      <c r="I8967">
        <v>90</v>
      </c>
    </row>
    <row r="8968" spans="1:9" x14ac:dyDescent="0.2">
      <c r="A8968" t="s">
        <v>1242</v>
      </c>
      <c r="B8968" t="s">
        <v>5</v>
      </c>
      <c r="C8968">
        <v>8</v>
      </c>
      <c r="D8968" t="s">
        <v>1256</v>
      </c>
      <c r="E8968">
        <v>4460045</v>
      </c>
      <c r="F8968" t="s">
        <v>1622</v>
      </c>
      <c r="G8968" t="s">
        <v>1617</v>
      </c>
      <c r="H8968">
        <v>29</v>
      </c>
      <c r="I8968">
        <v>54</v>
      </c>
    </row>
    <row r="8969" spans="1:9" x14ac:dyDescent="0.2">
      <c r="A8969" t="s">
        <v>1242</v>
      </c>
      <c r="B8969" t="s">
        <v>5</v>
      </c>
      <c r="C8969">
        <v>8</v>
      </c>
      <c r="D8969" t="s">
        <v>1256</v>
      </c>
      <c r="E8969">
        <v>4460045</v>
      </c>
      <c r="F8969" t="s">
        <v>1622</v>
      </c>
      <c r="G8969" t="s">
        <v>1618</v>
      </c>
      <c r="H8969">
        <v>43</v>
      </c>
      <c r="I8969">
        <v>90</v>
      </c>
    </row>
    <row r="8970" spans="1:9" x14ac:dyDescent="0.2">
      <c r="A8970" t="s">
        <v>1242</v>
      </c>
      <c r="B8970" t="s">
        <v>5</v>
      </c>
      <c r="C8970">
        <v>8</v>
      </c>
      <c r="D8970" t="s">
        <v>1256</v>
      </c>
      <c r="E8970">
        <v>4460045</v>
      </c>
      <c r="F8970" t="s">
        <v>1622</v>
      </c>
      <c r="G8970" t="s">
        <v>1619</v>
      </c>
      <c r="H8970">
        <v>49</v>
      </c>
      <c r="I8970">
        <v>72</v>
      </c>
    </row>
    <row r="8971" spans="1:9" x14ac:dyDescent="0.2">
      <c r="A8971" t="s">
        <v>1242</v>
      </c>
      <c r="B8971" t="s">
        <v>5</v>
      </c>
      <c r="C8971">
        <v>8</v>
      </c>
      <c r="D8971" t="s">
        <v>1256</v>
      </c>
      <c r="E8971">
        <v>4460045</v>
      </c>
      <c r="F8971" t="s">
        <v>1622</v>
      </c>
      <c r="G8971" t="s">
        <v>1620</v>
      </c>
      <c r="H8971">
        <v>31</v>
      </c>
      <c r="I8971">
        <v>72</v>
      </c>
    </row>
    <row r="8972" spans="1:9" x14ac:dyDescent="0.2">
      <c r="A8972" t="s">
        <v>1242</v>
      </c>
      <c r="B8972" t="s">
        <v>5</v>
      </c>
      <c r="C8972">
        <v>8</v>
      </c>
      <c r="D8972" t="s">
        <v>1256</v>
      </c>
      <c r="E8972">
        <v>4460047</v>
      </c>
      <c r="F8972" t="s">
        <v>1623</v>
      </c>
      <c r="G8972" t="s">
        <v>1609</v>
      </c>
      <c r="H8972">
        <v>2</v>
      </c>
      <c r="I8972">
        <v>3</v>
      </c>
    </row>
    <row r="8973" spans="1:9" x14ac:dyDescent="0.2">
      <c r="A8973" t="s">
        <v>1242</v>
      </c>
      <c r="B8973" t="s">
        <v>5</v>
      </c>
      <c r="C8973">
        <v>8</v>
      </c>
      <c r="D8973" t="s">
        <v>1256</v>
      </c>
      <c r="E8973">
        <v>4460047</v>
      </c>
      <c r="F8973" t="s">
        <v>1623</v>
      </c>
      <c r="G8973" t="s">
        <v>1610</v>
      </c>
      <c r="H8973">
        <v>2</v>
      </c>
      <c r="I8973">
        <v>3</v>
      </c>
    </row>
    <row r="8974" spans="1:9" x14ac:dyDescent="0.2">
      <c r="A8974" t="s">
        <v>1242</v>
      </c>
      <c r="B8974" t="s">
        <v>5</v>
      </c>
      <c r="C8974">
        <v>8</v>
      </c>
      <c r="D8974" t="s">
        <v>1256</v>
      </c>
      <c r="E8974">
        <v>4460047</v>
      </c>
      <c r="F8974" t="s">
        <v>1623</v>
      </c>
      <c r="G8974" t="s">
        <v>1611</v>
      </c>
      <c r="H8974">
        <v>2</v>
      </c>
      <c r="I8974">
        <v>3</v>
      </c>
    </row>
    <row r="8975" spans="1:9" x14ac:dyDescent="0.2">
      <c r="A8975" t="s">
        <v>1242</v>
      </c>
      <c r="B8975" t="s">
        <v>5</v>
      </c>
      <c r="C8975">
        <v>8</v>
      </c>
      <c r="D8975" t="s">
        <v>1256</v>
      </c>
      <c r="E8975">
        <v>4460047</v>
      </c>
      <c r="F8975" t="s">
        <v>1623</v>
      </c>
      <c r="G8975" t="s">
        <v>1612</v>
      </c>
      <c r="H8975">
        <v>2</v>
      </c>
      <c r="I8975">
        <v>3</v>
      </c>
    </row>
    <row r="8976" spans="1:9" x14ac:dyDescent="0.2">
      <c r="A8976" t="s">
        <v>1242</v>
      </c>
      <c r="B8976" t="s">
        <v>5</v>
      </c>
      <c r="C8976">
        <v>8</v>
      </c>
      <c r="D8976" t="s">
        <v>1256</v>
      </c>
      <c r="E8976">
        <v>4460047</v>
      </c>
      <c r="F8976" t="s">
        <v>1623</v>
      </c>
      <c r="G8976" t="s">
        <v>1613</v>
      </c>
      <c r="H8976">
        <v>3</v>
      </c>
      <c r="I8976">
        <v>3</v>
      </c>
    </row>
    <row r="8977" spans="1:9" x14ac:dyDescent="0.2">
      <c r="A8977" t="s">
        <v>1242</v>
      </c>
      <c r="B8977" t="s">
        <v>5</v>
      </c>
      <c r="C8977">
        <v>8</v>
      </c>
      <c r="D8977" t="s">
        <v>1256</v>
      </c>
      <c r="E8977">
        <v>4460047</v>
      </c>
      <c r="F8977" t="s">
        <v>1623</v>
      </c>
      <c r="G8977" t="s">
        <v>1614</v>
      </c>
      <c r="H8977">
        <v>3</v>
      </c>
      <c r="I8977">
        <v>3</v>
      </c>
    </row>
    <row r="8978" spans="1:9" x14ac:dyDescent="0.2">
      <c r="A8978" t="s">
        <v>1242</v>
      </c>
      <c r="B8978" t="s">
        <v>5</v>
      </c>
      <c r="C8978">
        <v>8</v>
      </c>
      <c r="D8978" t="s">
        <v>1256</v>
      </c>
      <c r="E8978">
        <v>4460047</v>
      </c>
      <c r="F8978" t="s">
        <v>1623</v>
      </c>
      <c r="G8978" t="s">
        <v>1615</v>
      </c>
      <c r="H8978">
        <v>2</v>
      </c>
      <c r="I8978">
        <v>3</v>
      </c>
    </row>
    <row r="8979" spans="1:9" x14ac:dyDescent="0.2">
      <c r="A8979" t="s">
        <v>1242</v>
      </c>
      <c r="B8979" t="s">
        <v>5</v>
      </c>
      <c r="C8979">
        <v>8</v>
      </c>
      <c r="D8979" t="s">
        <v>1256</v>
      </c>
      <c r="E8979">
        <v>4460047</v>
      </c>
      <c r="F8979" t="s">
        <v>1623</v>
      </c>
      <c r="G8979" t="s">
        <v>1616</v>
      </c>
      <c r="H8979">
        <v>3</v>
      </c>
      <c r="I8979">
        <v>5</v>
      </c>
    </row>
    <row r="8980" spans="1:9" x14ac:dyDescent="0.2">
      <c r="A8980" t="s">
        <v>1242</v>
      </c>
      <c r="B8980" t="s">
        <v>5</v>
      </c>
      <c r="C8980">
        <v>8</v>
      </c>
      <c r="D8980" t="s">
        <v>1256</v>
      </c>
      <c r="E8980">
        <v>4460047</v>
      </c>
      <c r="F8980" t="s">
        <v>1623</v>
      </c>
      <c r="G8980" t="s">
        <v>1617</v>
      </c>
      <c r="H8980">
        <v>1</v>
      </c>
      <c r="I8980">
        <v>3</v>
      </c>
    </row>
    <row r="8981" spans="1:9" x14ac:dyDescent="0.2">
      <c r="A8981" t="s">
        <v>1242</v>
      </c>
      <c r="B8981" t="s">
        <v>5</v>
      </c>
      <c r="C8981">
        <v>8</v>
      </c>
      <c r="D8981" t="s">
        <v>1256</v>
      </c>
      <c r="E8981">
        <v>4460047</v>
      </c>
      <c r="F8981" t="s">
        <v>1623</v>
      </c>
      <c r="G8981" t="s">
        <v>1618</v>
      </c>
      <c r="H8981">
        <v>3</v>
      </c>
      <c r="I8981">
        <v>5</v>
      </c>
    </row>
    <row r="8982" spans="1:9" x14ac:dyDescent="0.2">
      <c r="A8982" t="s">
        <v>1242</v>
      </c>
      <c r="B8982" t="s">
        <v>5</v>
      </c>
      <c r="C8982">
        <v>8</v>
      </c>
      <c r="D8982" t="s">
        <v>1256</v>
      </c>
      <c r="E8982">
        <v>4460047</v>
      </c>
      <c r="F8982" t="s">
        <v>1623</v>
      </c>
      <c r="G8982" t="s">
        <v>1619</v>
      </c>
      <c r="H8982">
        <v>4</v>
      </c>
      <c r="I8982">
        <v>4</v>
      </c>
    </row>
    <row r="8983" spans="1:9" x14ac:dyDescent="0.2">
      <c r="A8983" t="s">
        <v>1242</v>
      </c>
      <c r="B8983" t="s">
        <v>5</v>
      </c>
      <c r="C8983">
        <v>8</v>
      </c>
      <c r="D8983" t="s">
        <v>1256</v>
      </c>
      <c r="E8983">
        <v>4460047</v>
      </c>
      <c r="F8983" t="s">
        <v>1623</v>
      </c>
      <c r="G8983" t="s">
        <v>1620</v>
      </c>
      <c r="H8983">
        <v>2</v>
      </c>
      <c r="I8983">
        <v>4</v>
      </c>
    </row>
    <row r="8984" spans="1:9" x14ac:dyDescent="0.2">
      <c r="A8984" t="s">
        <v>1242</v>
      </c>
      <c r="B8984" t="s">
        <v>5</v>
      </c>
      <c r="C8984">
        <v>8</v>
      </c>
      <c r="D8984" t="s">
        <v>1256</v>
      </c>
      <c r="E8984">
        <v>4022992</v>
      </c>
      <c r="F8984" t="s">
        <v>1623</v>
      </c>
      <c r="G8984" t="s">
        <v>1609</v>
      </c>
      <c r="H8984">
        <v>54</v>
      </c>
      <c r="I8984">
        <v>66</v>
      </c>
    </row>
    <row r="8985" spans="1:9" x14ac:dyDescent="0.2">
      <c r="A8985" t="s">
        <v>1242</v>
      </c>
      <c r="B8985" t="s">
        <v>5</v>
      </c>
      <c r="C8985">
        <v>8</v>
      </c>
      <c r="D8985" t="s">
        <v>1256</v>
      </c>
      <c r="E8985">
        <v>4022992</v>
      </c>
      <c r="F8985" t="s">
        <v>1623</v>
      </c>
      <c r="G8985" t="s">
        <v>1610</v>
      </c>
      <c r="H8985">
        <v>52</v>
      </c>
      <c r="I8985">
        <v>66</v>
      </c>
    </row>
    <row r="8986" spans="1:9" x14ac:dyDescent="0.2">
      <c r="A8986" t="s">
        <v>1242</v>
      </c>
      <c r="B8986" t="s">
        <v>5</v>
      </c>
      <c r="C8986">
        <v>8</v>
      </c>
      <c r="D8986" t="s">
        <v>1256</v>
      </c>
      <c r="E8986">
        <v>4022992</v>
      </c>
      <c r="F8986" t="s">
        <v>1623</v>
      </c>
      <c r="G8986" t="s">
        <v>1611</v>
      </c>
      <c r="H8986">
        <v>45</v>
      </c>
      <c r="I8986">
        <v>66</v>
      </c>
    </row>
    <row r="8987" spans="1:9" x14ac:dyDescent="0.2">
      <c r="A8987" t="s">
        <v>1242</v>
      </c>
      <c r="B8987" t="s">
        <v>5</v>
      </c>
      <c r="C8987">
        <v>8</v>
      </c>
      <c r="D8987" t="s">
        <v>1256</v>
      </c>
      <c r="E8987">
        <v>4022992</v>
      </c>
      <c r="F8987" t="s">
        <v>1623</v>
      </c>
      <c r="G8987" t="s">
        <v>1612</v>
      </c>
      <c r="H8987">
        <v>43</v>
      </c>
      <c r="I8987">
        <v>66</v>
      </c>
    </row>
    <row r="8988" spans="1:9" x14ac:dyDescent="0.2">
      <c r="A8988" t="s">
        <v>1242</v>
      </c>
      <c r="B8988" t="s">
        <v>5</v>
      </c>
      <c r="C8988">
        <v>8</v>
      </c>
      <c r="D8988" t="s">
        <v>1256</v>
      </c>
      <c r="E8988">
        <v>4022992</v>
      </c>
      <c r="F8988" t="s">
        <v>1623</v>
      </c>
      <c r="G8988" t="s">
        <v>1613</v>
      </c>
      <c r="H8988">
        <v>61</v>
      </c>
      <c r="I8988">
        <v>66</v>
      </c>
    </row>
    <row r="8989" spans="1:9" x14ac:dyDescent="0.2">
      <c r="A8989" t="s">
        <v>1242</v>
      </c>
      <c r="B8989" t="s">
        <v>5</v>
      </c>
      <c r="C8989">
        <v>8</v>
      </c>
      <c r="D8989" t="s">
        <v>1256</v>
      </c>
      <c r="E8989">
        <v>4022992</v>
      </c>
      <c r="F8989" t="s">
        <v>1623</v>
      </c>
      <c r="G8989" t="s">
        <v>1614</v>
      </c>
      <c r="H8989">
        <v>56</v>
      </c>
      <c r="I8989">
        <v>66</v>
      </c>
    </row>
    <row r="8990" spans="1:9" x14ac:dyDescent="0.2">
      <c r="A8990" t="s">
        <v>1242</v>
      </c>
      <c r="B8990" t="s">
        <v>5</v>
      </c>
      <c r="C8990">
        <v>8</v>
      </c>
      <c r="D8990" t="s">
        <v>1256</v>
      </c>
      <c r="E8990">
        <v>4022992</v>
      </c>
      <c r="F8990" t="s">
        <v>1623</v>
      </c>
      <c r="G8990" t="s">
        <v>1615</v>
      </c>
      <c r="H8990">
        <v>43</v>
      </c>
      <c r="I8990">
        <v>66</v>
      </c>
    </row>
    <row r="8991" spans="1:9" x14ac:dyDescent="0.2">
      <c r="A8991" t="s">
        <v>1242</v>
      </c>
      <c r="B8991" t="s">
        <v>5</v>
      </c>
      <c r="C8991">
        <v>8</v>
      </c>
      <c r="D8991" t="s">
        <v>1256</v>
      </c>
      <c r="E8991">
        <v>4022992</v>
      </c>
      <c r="F8991" t="s">
        <v>1623</v>
      </c>
      <c r="G8991" t="s">
        <v>1616</v>
      </c>
      <c r="H8991">
        <v>75</v>
      </c>
      <c r="I8991">
        <v>110</v>
      </c>
    </row>
    <row r="8992" spans="1:9" x14ac:dyDescent="0.2">
      <c r="A8992" t="s">
        <v>1242</v>
      </c>
      <c r="B8992" t="s">
        <v>5</v>
      </c>
      <c r="C8992">
        <v>8</v>
      </c>
      <c r="D8992" t="s">
        <v>1256</v>
      </c>
      <c r="E8992">
        <v>4022992</v>
      </c>
      <c r="F8992" t="s">
        <v>1623</v>
      </c>
      <c r="G8992" t="s">
        <v>1617</v>
      </c>
      <c r="H8992">
        <v>39</v>
      </c>
      <c r="I8992">
        <v>66</v>
      </c>
    </row>
    <row r="8993" spans="1:9" x14ac:dyDescent="0.2">
      <c r="A8993" t="s">
        <v>1242</v>
      </c>
      <c r="B8993" t="s">
        <v>5</v>
      </c>
      <c r="C8993">
        <v>8</v>
      </c>
      <c r="D8993" t="s">
        <v>1256</v>
      </c>
      <c r="E8993">
        <v>4022992</v>
      </c>
      <c r="F8993" t="s">
        <v>1623</v>
      </c>
      <c r="G8993" t="s">
        <v>1618</v>
      </c>
      <c r="H8993">
        <v>65</v>
      </c>
      <c r="I8993">
        <v>110</v>
      </c>
    </row>
    <row r="8994" spans="1:9" x14ac:dyDescent="0.2">
      <c r="A8994" t="s">
        <v>1242</v>
      </c>
      <c r="B8994" t="s">
        <v>5</v>
      </c>
      <c r="C8994">
        <v>8</v>
      </c>
      <c r="D8994" t="s">
        <v>1256</v>
      </c>
      <c r="E8994">
        <v>4022992</v>
      </c>
      <c r="F8994" t="s">
        <v>1623</v>
      </c>
      <c r="G8994" t="s">
        <v>1619</v>
      </c>
      <c r="H8994">
        <v>65</v>
      </c>
      <c r="I8994">
        <v>88</v>
      </c>
    </row>
    <row r="8995" spans="1:9" x14ac:dyDescent="0.2">
      <c r="A8995" t="s">
        <v>1242</v>
      </c>
      <c r="B8995" t="s">
        <v>5</v>
      </c>
      <c r="C8995">
        <v>8</v>
      </c>
      <c r="D8995" t="s">
        <v>1256</v>
      </c>
      <c r="E8995">
        <v>4022992</v>
      </c>
      <c r="F8995" t="s">
        <v>1623</v>
      </c>
      <c r="G8995" t="s">
        <v>1620</v>
      </c>
      <c r="H8995">
        <v>49</v>
      </c>
      <c r="I8995">
        <v>88</v>
      </c>
    </row>
    <row r="8996" spans="1:9" x14ac:dyDescent="0.2">
      <c r="A8996" t="s">
        <v>1242</v>
      </c>
      <c r="B8996" t="s">
        <v>5</v>
      </c>
      <c r="C8996">
        <v>8</v>
      </c>
      <c r="D8996" t="s">
        <v>1256</v>
      </c>
      <c r="E8996">
        <v>4023098</v>
      </c>
      <c r="F8996" t="s">
        <v>1624</v>
      </c>
      <c r="G8996" t="s">
        <v>1609</v>
      </c>
      <c r="H8996">
        <v>34</v>
      </c>
      <c r="I8996">
        <v>48</v>
      </c>
    </row>
    <row r="8997" spans="1:9" x14ac:dyDescent="0.2">
      <c r="A8997" t="s">
        <v>1242</v>
      </c>
      <c r="B8997" t="s">
        <v>5</v>
      </c>
      <c r="C8997">
        <v>8</v>
      </c>
      <c r="D8997" t="s">
        <v>1256</v>
      </c>
      <c r="E8997">
        <v>4023098</v>
      </c>
      <c r="F8997" t="s">
        <v>1624</v>
      </c>
      <c r="G8997" t="s">
        <v>1610</v>
      </c>
      <c r="H8997">
        <v>31</v>
      </c>
      <c r="I8997">
        <v>48</v>
      </c>
    </row>
    <row r="8998" spans="1:9" x14ac:dyDescent="0.2">
      <c r="A8998" t="s">
        <v>1242</v>
      </c>
      <c r="B8998" t="s">
        <v>5</v>
      </c>
      <c r="C8998">
        <v>8</v>
      </c>
      <c r="D8998" t="s">
        <v>1256</v>
      </c>
      <c r="E8998">
        <v>4023098</v>
      </c>
      <c r="F8998" t="s">
        <v>1624</v>
      </c>
      <c r="G8998" t="s">
        <v>1611</v>
      </c>
      <c r="H8998">
        <v>25</v>
      </c>
      <c r="I8998">
        <v>48</v>
      </c>
    </row>
    <row r="8999" spans="1:9" x14ac:dyDescent="0.2">
      <c r="A8999" t="s">
        <v>1242</v>
      </c>
      <c r="B8999" t="s">
        <v>5</v>
      </c>
      <c r="C8999">
        <v>8</v>
      </c>
      <c r="D8999" t="s">
        <v>1256</v>
      </c>
      <c r="E8999">
        <v>4023098</v>
      </c>
      <c r="F8999" t="s">
        <v>1624</v>
      </c>
      <c r="G8999" t="s">
        <v>1612</v>
      </c>
      <c r="H8999">
        <v>19</v>
      </c>
      <c r="I8999">
        <v>48</v>
      </c>
    </row>
    <row r="9000" spans="1:9" x14ac:dyDescent="0.2">
      <c r="A9000" t="s">
        <v>1242</v>
      </c>
      <c r="B9000" t="s">
        <v>5</v>
      </c>
      <c r="C9000">
        <v>8</v>
      </c>
      <c r="D9000" t="s">
        <v>1256</v>
      </c>
      <c r="E9000">
        <v>4023098</v>
      </c>
      <c r="F9000" t="s">
        <v>1624</v>
      </c>
      <c r="G9000" t="s">
        <v>1613</v>
      </c>
      <c r="H9000">
        <v>35</v>
      </c>
      <c r="I9000">
        <v>48</v>
      </c>
    </row>
    <row r="9001" spans="1:9" x14ac:dyDescent="0.2">
      <c r="A9001" t="s">
        <v>1242</v>
      </c>
      <c r="B9001" t="s">
        <v>5</v>
      </c>
      <c r="C9001">
        <v>8</v>
      </c>
      <c r="D9001" t="s">
        <v>1256</v>
      </c>
      <c r="E9001">
        <v>4023098</v>
      </c>
      <c r="F9001" t="s">
        <v>1624</v>
      </c>
      <c r="G9001" t="s">
        <v>1614</v>
      </c>
      <c r="H9001">
        <v>32</v>
      </c>
      <c r="I9001">
        <v>48</v>
      </c>
    </row>
    <row r="9002" spans="1:9" x14ac:dyDescent="0.2">
      <c r="A9002" t="s">
        <v>1242</v>
      </c>
      <c r="B9002" t="s">
        <v>5</v>
      </c>
      <c r="C9002">
        <v>8</v>
      </c>
      <c r="D9002" t="s">
        <v>1256</v>
      </c>
      <c r="E9002">
        <v>4023098</v>
      </c>
      <c r="F9002" t="s">
        <v>1624</v>
      </c>
      <c r="G9002" t="s">
        <v>1615</v>
      </c>
      <c r="H9002">
        <v>22</v>
      </c>
      <c r="I9002">
        <v>48</v>
      </c>
    </row>
    <row r="9003" spans="1:9" x14ac:dyDescent="0.2">
      <c r="A9003" t="s">
        <v>1242</v>
      </c>
      <c r="B9003" t="s">
        <v>5</v>
      </c>
      <c r="C9003">
        <v>8</v>
      </c>
      <c r="D9003" t="s">
        <v>1256</v>
      </c>
      <c r="E9003">
        <v>4023098</v>
      </c>
      <c r="F9003" t="s">
        <v>1624</v>
      </c>
      <c r="G9003" t="s">
        <v>1616</v>
      </c>
      <c r="H9003">
        <v>37</v>
      </c>
      <c r="I9003">
        <v>80</v>
      </c>
    </row>
    <row r="9004" spans="1:9" x14ac:dyDescent="0.2">
      <c r="A9004" t="s">
        <v>1242</v>
      </c>
      <c r="B9004" t="s">
        <v>5</v>
      </c>
      <c r="C9004">
        <v>8</v>
      </c>
      <c r="D9004" t="s">
        <v>1256</v>
      </c>
      <c r="E9004">
        <v>4023098</v>
      </c>
      <c r="F9004" t="s">
        <v>1624</v>
      </c>
      <c r="G9004" t="s">
        <v>1617</v>
      </c>
      <c r="H9004">
        <v>30</v>
      </c>
      <c r="I9004">
        <v>48</v>
      </c>
    </row>
    <row r="9005" spans="1:9" x14ac:dyDescent="0.2">
      <c r="A9005" t="s">
        <v>1242</v>
      </c>
      <c r="B9005" t="s">
        <v>5</v>
      </c>
      <c r="C9005">
        <v>8</v>
      </c>
      <c r="D9005" t="s">
        <v>1256</v>
      </c>
      <c r="E9005">
        <v>4023098</v>
      </c>
      <c r="F9005" t="s">
        <v>1624</v>
      </c>
      <c r="G9005" t="s">
        <v>1618</v>
      </c>
      <c r="H9005">
        <v>41</v>
      </c>
      <c r="I9005">
        <v>80</v>
      </c>
    </row>
    <row r="9006" spans="1:9" x14ac:dyDescent="0.2">
      <c r="A9006" t="s">
        <v>1242</v>
      </c>
      <c r="B9006" t="s">
        <v>5</v>
      </c>
      <c r="C9006">
        <v>8</v>
      </c>
      <c r="D9006" t="s">
        <v>1256</v>
      </c>
      <c r="E9006">
        <v>4023098</v>
      </c>
      <c r="F9006" t="s">
        <v>1624</v>
      </c>
      <c r="G9006" t="s">
        <v>1619</v>
      </c>
      <c r="H9006">
        <v>32</v>
      </c>
      <c r="I9006">
        <v>64</v>
      </c>
    </row>
    <row r="9007" spans="1:9" x14ac:dyDescent="0.2">
      <c r="A9007" t="s">
        <v>1242</v>
      </c>
      <c r="B9007" t="s">
        <v>5</v>
      </c>
      <c r="C9007">
        <v>8</v>
      </c>
      <c r="D9007" t="s">
        <v>1256</v>
      </c>
      <c r="E9007">
        <v>4023098</v>
      </c>
      <c r="F9007" t="s">
        <v>1624</v>
      </c>
      <c r="G9007" t="s">
        <v>1620</v>
      </c>
      <c r="H9007">
        <v>24</v>
      </c>
      <c r="I9007">
        <v>64</v>
      </c>
    </row>
    <row r="9008" spans="1:9" x14ac:dyDescent="0.2">
      <c r="A9008" t="s">
        <v>1242</v>
      </c>
      <c r="B9008" t="s">
        <v>5</v>
      </c>
      <c r="C9008">
        <v>8</v>
      </c>
      <c r="D9008" t="s">
        <v>1256</v>
      </c>
      <c r="E9008">
        <v>4023231</v>
      </c>
      <c r="F9008" t="s">
        <v>1608</v>
      </c>
      <c r="G9008" t="s">
        <v>1609</v>
      </c>
      <c r="H9008">
        <v>43</v>
      </c>
      <c r="I9008">
        <v>63</v>
      </c>
    </row>
    <row r="9009" spans="1:9" x14ac:dyDescent="0.2">
      <c r="A9009" t="s">
        <v>1242</v>
      </c>
      <c r="B9009" t="s">
        <v>5</v>
      </c>
      <c r="C9009">
        <v>8</v>
      </c>
      <c r="D9009" t="s">
        <v>1256</v>
      </c>
      <c r="E9009">
        <v>4023231</v>
      </c>
      <c r="F9009" t="s">
        <v>1608</v>
      </c>
      <c r="G9009" t="s">
        <v>1610</v>
      </c>
      <c r="H9009">
        <v>41</v>
      </c>
      <c r="I9009">
        <v>63</v>
      </c>
    </row>
    <row r="9010" spans="1:9" x14ac:dyDescent="0.2">
      <c r="A9010" t="s">
        <v>1242</v>
      </c>
      <c r="B9010" t="s">
        <v>5</v>
      </c>
      <c r="C9010">
        <v>8</v>
      </c>
      <c r="D9010" t="s">
        <v>1256</v>
      </c>
      <c r="E9010">
        <v>4023231</v>
      </c>
      <c r="F9010" t="s">
        <v>1608</v>
      </c>
      <c r="G9010" t="s">
        <v>1611</v>
      </c>
      <c r="H9010">
        <v>34</v>
      </c>
      <c r="I9010">
        <v>63</v>
      </c>
    </row>
    <row r="9011" spans="1:9" x14ac:dyDescent="0.2">
      <c r="A9011" t="s">
        <v>1242</v>
      </c>
      <c r="B9011" t="s">
        <v>5</v>
      </c>
      <c r="C9011">
        <v>8</v>
      </c>
      <c r="D9011" t="s">
        <v>1256</v>
      </c>
      <c r="E9011">
        <v>4023231</v>
      </c>
      <c r="F9011" t="s">
        <v>1608</v>
      </c>
      <c r="G9011" t="s">
        <v>1612</v>
      </c>
      <c r="H9011">
        <v>25</v>
      </c>
      <c r="I9011">
        <v>63</v>
      </c>
    </row>
    <row r="9012" spans="1:9" x14ac:dyDescent="0.2">
      <c r="A9012" t="s">
        <v>1242</v>
      </c>
      <c r="B9012" t="s">
        <v>5</v>
      </c>
      <c r="C9012">
        <v>8</v>
      </c>
      <c r="D9012" t="s">
        <v>1256</v>
      </c>
      <c r="E9012">
        <v>4023231</v>
      </c>
      <c r="F9012" t="s">
        <v>1608</v>
      </c>
      <c r="G9012" t="s">
        <v>1613</v>
      </c>
      <c r="H9012">
        <v>55</v>
      </c>
      <c r="I9012">
        <v>63</v>
      </c>
    </row>
    <row r="9013" spans="1:9" x14ac:dyDescent="0.2">
      <c r="A9013" t="s">
        <v>1242</v>
      </c>
      <c r="B9013" t="s">
        <v>5</v>
      </c>
      <c r="C9013">
        <v>8</v>
      </c>
      <c r="D9013" t="s">
        <v>1256</v>
      </c>
      <c r="E9013">
        <v>4023231</v>
      </c>
      <c r="F9013" t="s">
        <v>1608</v>
      </c>
      <c r="G9013" t="s">
        <v>1614</v>
      </c>
      <c r="H9013">
        <v>52</v>
      </c>
      <c r="I9013">
        <v>63</v>
      </c>
    </row>
    <row r="9014" spans="1:9" x14ac:dyDescent="0.2">
      <c r="A9014" t="s">
        <v>1242</v>
      </c>
      <c r="B9014" t="s">
        <v>5</v>
      </c>
      <c r="C9014">
        <v>8</v>
      </c>
      <c r="D9014" t="s">
        <v>1256</v>
      </c>
      <c r="E9014">
        <v>4023231</v>
      </c>
      <c r="F9014" t="s">
        <v>1608</v>
      </c>
      <c r="G9014" t="s">
        <v>1615</v>
      </c>
      <c r="H9014">
        <v>28</v>
      </c>
      <c r="I9014">
        <v>63</v>
      </c>
    </row>
    <row r="9015" spans="1:9" x14ac:dyDescent="0.2">
      <c r="A9015" t="s">
        <v>1242</v>
      </c>
      <c r="B9015" t="s">
        <v>5</v>
      </c>
      <c r="C9015">
        <v>8</v>
      </c>
      <c r="D9015" t="s">
        <v>1256</v>
      </c>
      <c r="E9015">
        <v>4023231</v>
      </c>
      <c r="F9015" t="s">
        <v>1608</v>
      </c>
      <c r="G9015" t="s">
        <v>1616</v>
      </c>
      <c r="H9015">
        <v>47</v>
      </c>
      <c r="I9015">
        <v>105</v>
      </c>
    </row>
    <row r="9016" spans="1:9" x14ac:dyDescent="0.2">
      <c r="A9016" t="s">
        <v>1242</v>
      </c>
      <c r="B9016" t="s">
        <v>5</v>
      </c>
      <c r="C9016">
        <v>8</v>
      </c>
      <c r="D9016" t="s">
        <v>1256</v>
      </c>
      <c r="E9016">
        <v>4023231</v>
      </c>
      <c r="F9016" t="s">
        <v>1608</v>
      </c>
      <c r="G9016" t="s">
        <v>1617</v>
      </c>
      <c r="H9016">
        <v>36</v>
      </c>
      <c r="I9016">
        <v>63</v>
      </c>
    </row>
    <row r="9017" spans="1:9" x14ac:dyDescent="0.2">
      <c r="A9017" t="s">
        <v>1242</v>
      </c>
      <c r="B9017" t="s">
        <v>5</v>
      </c>
      <c r="C9017">
        <v>8</v>
      </c>
      <c r="D9017" t="s">
        <v>1256</v>
      </c>
      <c r="E9017">
        <v>4023231</v>
      </c>
      <c r="F9017" t="s">
        <v>1608</v>
      </c>
      <c r="G9017" t="s">
        <v>1618</v>
      </c>
      <c r="H9017">
        <v>43</v>
      </c>
      <c r="I9017">
        <v>105</v>
      </c>
    </row>
    <row r="9018" spans="1:9" x14ac:dyDescent="0.2">
      <c r="A9018" t="s">
        <v>1242</v>
      </c>
      <c r="B9018" t="s">
        <v>5</v>
      </c>
      <c r="C9018">
        <v>8</v>
      </c>
      <c r="D9018" t="s">
        <v>1256</v>
      </c>
      <c r="E9018">
        <v>4023231</v>
      </c>
      <c r="F9018" t="s">
        <v>1608</v>
      </c>
      <c r="G9018" t="s">
        <v>1619</v>
      </c>
      <c r="H9018">
        <v>47</v>
      </c>
      <c r="I9018">
        <v>84</v>
      </c>
    </row>
    <row r="9019" spans="1:9" x14ac:dyDescent="0.2">
      <c r="A9019" t="s">
        <v>1242</v>
      </c>
      <c r="B9019" t="s">
        <v>5</v>
      </c>
      <c r="C9019">
        <v>8</v>
      </c>
      <c r="D9019" t="s">
        <v>1256</v>
      </c>
      <c r="E9019">
        <v>4023231</v>
      </c>
      <c r="F9019" t="s">
        <v>1608</v>
      </c>
      <c r="G9019" t="s">
        <v>1620</v>
      </c>
      <c r="H9019">
        <v>33</v>
      </c>
      <c r="I9019">
        <v>84</v>
      </c>
    </row>
    <row r="9020" spans="1:9" x14ac:dyDescent="0.2">
      <c r="A9020" t="s">
        <v>1242</v>
      </c>
      <c r="B9020" t="s">
        <v>5</v>
      </c>
      <c r="C9020">
        <v>8</v>
      </c>
      <c r="D9020" t="s">
        <v>1256</v>
      </c>
      <c r="E9020">
        <v>4023253</v>
      </c>
      <c r="F9020" t="s">
        <v>1622</v>
      </c>
      <c r="G9020" t="s">
        <v>1609</v>
      </c>
      <c r="H9020">
        <v>31</v>
      </c>
      <c r="I9020">
        <v>54</v>
      </c>
    </row>
    <row r="9021" spans="1:9" x14ac:dyDescent="0.2">
      <c r="A9021" t="s">
        <v>1242</v>
      </c>
      <c r="B9021" t="s">
        <v>5</v>
      </c>
      <c r="C9021">
        <v>8</v>
      </c>
      <c r="D9021" t="s">
        <v>1256</v>
      </c>
      <c r="E9021">
        <v>4023253</v>
      </c>
      <c r="F9021" t="s">
        <v>1622</v>
      </c>
      <c r="G9021" t="s">
        <v>1610</v>
      </c>
      <c r="H9021">
        <v>30</v>
      </c>
      <c r="I9021">
        <v>54</v>
      </c>
    </row>
    <row r="9022" spans="1:9" x14ac:dyDescent="0.2">
      <c r="A9022" t="s">
        <v>1242</v>
      </c>
      <c r="B9022" t="s">
        <v>5</v>
      </c>
      <c r="C9022">
        <v>8</v>
      </c>
      <c r="D9022" t="s">
        <v>1256</v>
      </c>
      <c r="E9022">
        <v>4023253</v>
      </c>
      <c r="F9022" t="s">
        <v>1622</v>
      </c>
      <c r="G9022" t="s">
        <v>1611</v>
      </c>
      <c r="H9022">
        <v>21</v>
      </c>
      <c r="I9022">
        <v>54</v>
      </c>
    </row>
    <row r="9023" spans="1:9" x14ac:dyDescent="0.2">
      <c r="A9023" t="s">
        <v>1242</v>
      </c>
      <c r="B9023" t="s">
        <v>5</v>
      </c>
      <c r="C9023">
        <v>8</v>
      </c>
      <c r="D9023" t="s">
        <v>1256</v>
      </c>
      <c r="E9023">
        <v>4023253</v>
      </c>
      <c r="F9023" t="s">
        <v>1622</v>
      </c>
      <c r="G9023" t="s">
        <v>1612</v>
      </c>
      <c r="H9023">
        <v>32</v>
      </c>
      <c r="I9023">
        <v>54</v>
      </c>
    </row>
    <row r="9024" spans="1:9" x14ac:dyDescent="0.2">
      <c r="A9024" t="s">
        <v>1242</v>
      </c>
      <c r="B9024" t="s">
        <v>5</v>
      </c>
      <c r="C9024">
        <v>8</v>
      </c>
      <c r="D9024" t="s">
        <v>1256</v>
      </c>
      <c r="E9024">
        <v>4023253</v>
      </c>
      <c r="F9024" t="s">
        <v>1622</v>
      </c>
      <c r="G9024" t="s">
        <v>1613</v>
      </c>
      <c r="H9024">
        <v>46</v>
      </c>
      <c r="I9024">
        <v>54</v>
      </c>
    </row>
    <row r="9025" spans="1:9" x14ac:dyDescent="0.2">
      <c r="A9025" t="s">
        <v>1242</v>
      </c>
      <c r="B9025" t="s">
        <v>5</v>
      </c>
      <c r="C9025">
        <v>8</v>
      </c>
      <c r="D9025" t="s">
        <v>1256</v>
      </c>
      <c r="E9025">
        <v>4023253</v>
      </c>
      <c r="F9025" t="s">
        <v>1622</v>
      </c>
      <c r="G9025" t="s">
        <v>1614</v>
      </c>
      <c r="H9025">
        <v>36</v>
      </c>
      <c r="I9025">
        <v>54</v>
      </c>
    </row>
    <row r="9026" spans="1:9" x14ac:dyDescent="0.2">
      <c r="A9026" t="s">
        <v>1242</v>
      </c>
      <c r="B9026" t="s">
        <v>5</v>
      </c>
      <c r="C9026">
        <v>8</v>
      </c>
      <c r="D9026" t="s">
        <v>1256</v>
      </c>
      <c r="E9026">
        <v>4023253</v>
      </c>
      <c r="F9026" t="s">
        <v>1622</v>
      </c>
      <c r="G9026" t="s">
        <v>1615</v>
      </c>
      <c r="H9026">
        <v>23</v>
      </c>
      <c r="I9026">
        <v>54</v>
      </c>
    </row>
    <row r="9027" spans="1:9" x14ac:dyDescent="0.2">
      <c r="A9027" t="s">
        <v>1242</v>
      </c>
      <c r="B9027" t="s">
        <v>5</v>
      </c>
      <c r="C9027">
        <v>8</v>
      </c>
      <c r="D9027" t="s">
        <v>1256</v>
      </c>
      <c r="E9027">
        <v>4023253</v>
      </c>
      <c r="F9027" t="s">
        <v>1622</v>
      </c>
      <c r="G9027" t="s">
        <v>1616</v>
      </c>
      <c r="H9027">
        <v>43</v>
      </c>
      <c r="I9027">
        <v>90</v>
      </c>
    </row>
    <row r="9028" spans="1:9" x14ac:dyDescent="0.2">
      <c r="A9028" t="s">
        <v>1242</v>
      </c>
      <c r="B9028" t="s">
        <v>5</v>
      </c>
      <c r="C9028">
        <v>8</v>
      </c>
      <c r="D9028" t="s">
        <v>1256</v>
      </c>
      <c r="E9028">
        <v>4023253</v>
      </c>
      <c r="F9028" t="s">
        <v>1622</v>
      </c>
      <c r="G9028" t="s">
        <v>1617</v>
      </c>
      <c r="H9028">
        <v>24</v>
      </c>
      <c r="I9028">
        <v>54</v>
      </c>
    </row>
    <row r="9029" spans="1:9" x14ac:dyDescent="0.2">
      <c r="A9029" t="s">
        <v>1242</v>
      </c>
      <c r="B9029" t="s">
        <v>5</v>
      </c>
      <c r="C9029">
        <v>8</v>
      </c>
      <c r="D9029" t="s">
        <v>1256</v>
      </c>
      <c r="E9029">
        <v>4023253</v>
      </c>
      <c r="F9029" t="s">
        <v>1622</v>
      </c>
      <c r="G9029" t="s">
        <v>1618</v>
      </c>
      <c r="H9029">
        <v>39</v>
      </c>
      <c r="I9029">
        <v>90</v>
      </c>
    </row>
    <row r="9030" spans="1:9" x14ac:dyDescent="0.2">
      <c r="A9030" t="s">
        <v>1242</v>
      </c>
      <c r="B9030" t="s">
        <v>5</v>
      </c>
      <c r="C9030">
        <v>8</v>
      </c>
      <c r="D9030" t="s">
        <v>1256</v>
      </c>
      <c r="E9030">
        <v>4023253</v>
      </c>
      <c r="F9030" t="s">
        <v>1622</v>
      </c>
      <c r="G9030" t="s">
        <v>1619</v>
      </c>
      <c r="H9030">
        <v>38</v>
      </c>
      <c r="I9030">
        <v>72</v>
      </c>
    </row>
    <row r="9031" spans="1:9" x14ac:dyDescent="0.2">
      <c r="A9031" t="s">
        <v>1242</v>
      </c>
      <c r="B9031" t="s">
        <v>5</v>
      </c>
      <c r="C9031">
        <v>8</v>
      </c>
      <c r="D9031" t="s">
        <v>1256</v>
      </c>
      <c r="E9031">
        <v>4023253</v>
      </c>
      <c r="F9031" t="s">
        <v>1622</v>
      </c>
      <c r="G9031" t="s">
        <v>1620</v>
      </c>
      <c r="H9031">
        <v>23</v>
      </c>
      <c r="I9031">
        <v>72</v>
      </c>
    </row>
    <row r="9032" spans="1:9" x14ac:dyDescent="0.2">
      <c r="A9032" t="s">
        <v>1242</v>
      </c>
      <c r="B9032" t="s">
        <v>5</v>
      </c>
      <c r="C9032">
        <v>8</v>
      </c>
      <c r="D9032" t="s">
        <v>1256</v>
      </c>
      <c r="E9032">
        <v>4340652</v>
      </c>
      <c r="F9032" t="s">
        <v>1627</v>
      </c>
      <c r="G9032" t="s">
        <v>1609</v>
      </c>
      <c r="H9032">
        <v>2</v>
      </c>
      <c r="I9032">
        <v>3</v>
      </c>
    </row>
    <row r="9033" spans="1:9" x14ac:dyDescent="0.2">
      <c r="A9033" t="s">
        <v>1242</v>
      </c>
      <c r="B9033" t="s">
        <v>5</v>
      </c>
      <c r="C9033">
        <v>8</v>
      </c>
      <c r="D9033" t="s">
        <v>1256</v>
      </c>
      <c r="E9033">
        <v>4340652</v>
      </c>
      <c r="F9033" t="s">
        <v>1627</v>
      </c>
      <c r="G9033" t="s">
        <v>1610</v>
      </c>
      <c r="H9033">
        <v>1</v>
      </c>
      <c r="I9033">
        <v>3</v>
      </c>
    </row>
    <row r="9034" spans="1:9" x14ac:dyDescent="0.2">
      <c r="A9034" t="s">
        <v>1242</v>
      </c>
      <c r="B9034" t="s">
        <v>5</v>
      </c>
      <c r="C9034">
        <v>8</v>
      </c>
      <c r="D9034" t="s">
        <v>1256</v>
      </c>
      <c r="E9034">
        <v>4340652</v>
      </c>
      <c r="F9034" t="s">
        <v>1627</v>
      </c>
      <c r="G9034" t="s">
        <v>1611</v>
      </c>
      <c r="H9034">
        <v>0</v>
      </c>
      <c r="I9034">
        <v>3</v>
      </c>
    </row>
    <row r="9035" spans="1:9" x14ac:dyDescent="0.2">
      <c r="A9035" t="s">
        <v>1242</v>
      </c>
      <c r="B9035" t="s">
        <v>5</v>
      </c>
      <c r="C9035">
        <v>8</v>
      </c>
      <c r="D9035" t="s">
        <v>1256</v>
      </c>
      <c r="E9035">
        <v>4340652</v>
      </c>
      <c r="F9035" t="s">
        <v>1627</v>
      </c>
      <c r="G9035" t="s">
        <v>1612</v>
      </c>
      <c r="H9035">
        <v>1</v>
      </c>
      <c r="I9035">
        <v>3</v>
      </c>
    </row>
    <row r="9036" spans="1:9" x14ac:dyDescent="0.2">
      <c r="A9036" t="s">
        <v>1242</v>
      </c>
      <c r="B9036" t="s">
        <v>5</v>
      </c>
      <c r="C9036">
        <v>8</v>
      </c>
      <c r="D9036" t="s">
        <v>1256</v>
      </c>
      <c r="E9036">
        <v>4340652</v>
      </c>
      <c r="F9036" t="s">
        <v>1627</v>
      </c>
      <c r="G9036" t="s">
        <v>1613</v>
      </c>
      <c r="H9036">
        <v>3</v>
      </c>
      <c r="I9036">
        <v>3</v>
      </c>
    </row>
    <row r="9037" spans="1:9" x14ac:dyDescent="0.2">
      <c r="A9037" t="s">
        <v>1242</v>
      </c>
      <c r="B9037" t="s">
        <v>5</v>
      </c>
      <c r="C9037">
        <v>8</v>
      </c>
      <c r="D9037" t="s">
        <v>1256</v>
      </c>
      <c r="E9037">
        <v>4340652</v>
      </c>
      <c r="F9037" t="s">
        <v>1627</v>
      </c>
      <c r="G9037" t="s">
        <v>1614</v>
      </c>
      <c r="H9037">
        <v>2</v>
      </c>
      <c r="I9037">
        <v>3</v>
      </c>
    </row>
    <row r="9038" spans="1:9" x14ac:dyDescent="0.2">
      <c r="A9038" t="s">
        <v>1242</v>
      </c>
      <c r="B9038" t="s">
        <v>5</v>
      </c>
      <c r="C9038">
        <v>8</v>
      </c>
      <c r="D9038" t="s">
        <v>1256</v>
      </c>
      <c r="E9038">
        <v>4340652</v>
      </c>
      <c r="F9038" t="s">
        <v>1627</v>
      </c>
      <c r="G9038" t="s">
        <v>1615</v>
      </c>
      <c r="H9038">
        <v>1</v>
      </c>
      <c r="I9038">
        <v>3</v>
      </c>
    </row>
    <row r="9039" spans="1:9" x14ac:dyDescent="0.2">
      <c r="A9039" t="s">
        <v>1242</v>
      </c>
      <c r="B9039" t="s">
        <v>5</v>
      </c>
      <c r="C9039">
        <v>8</v>
      </c>
      <c r="D9039" t="s">
        <v>1256</v>
      </c>
      <c r="E9039">
        <v>4340652</v>
      </c>
      <c r="F9039" t="s">
        <v>1627</v>
      </c>
      <c r="G9039" t="s">
        <v>1616</v>
      </c>
      <c r="H9039">
        <v>1</v>
      </c>
      <c r="I9039">
        <v>5</v>
      </c>
    </row>
    <row r="9040" spans="1:9" x14ac:dyDescent="0.2">
      <c r="A9040" t="s">
        <v>1242</v>
      </c>
      <c r="B9040" t="s">
        <v>5</v>
      </c>
      <c r="C9040">
        <v>8</v>
      </c>
      <c r="D9040" t="s">
        <v>1256</v>
      </c>
      <c r="E9040">
        <v>4340652</v>
      </c>
      <c r="F9040" t="s">
        <v>1627</v>
      </c>
      <c r="G9040" t="s">
        <v>1617</v>
      </c>
      <c r="H9040">
        <v>2</v>
      </c>
      <c r="I9040">
        <v>3</v>
      </c>
    </row>
    <row r="9041" spans="1:9" x14ac:dyDescent="0.2">
      <c r="A9041" t="s">
        <v>1242</v>
      </c>
      <c r="B9041" t="s">
        <v>5</v>
      </c>
      <c r="C9041">
        <v>8</v>
      </c>
      <c r="D9041" t="s">
        <v>1256</v>
      </c>
      <c r="E9041">
        <v>4340652</v>
      </c>
      <c r="F9041" t="s">
        <v>1627</v>
      </c>
      <c r="G9041" t="s">
        <v>1618</v>
      </c>
      <c r="H9041">
        <v>2</v>
      </c>
      <c r="I9041">
        <v>5</v>
      </c>
    </row>
    <row r="9042" spans="1:9" x14ac:dyDescent="0.2">
      <c r="A9042" t="s">
        <v>1242</v>
      </c>
      <c r="B9042" t="s">
        <v>5</v>
      </c>
      <c r="C9042">
        <v>8</v>
      </c>
      <c r="D9042" t="s">
        <v>1256</v>
      </c>
      <c r="E9042">
        <v>4340652</v>
      </c>
      <c r="F9042" t="s">
        <v>1627</v>
      </c>
      <c r="G9042" t="s">
        <v>1619</v>
      </c>
      <c r="H9042">
        <v>2</v>
      </c>
      <c r="I9042">
        <v>4</v>
      </c>
    </row>
    <row r="9043" spans="1:9" x14ac:dyDescent="0.2">
      <c r="A9043" t="s">
        <v>1242</v>
      </c>
      <c r="B9043" t="s">
        <v>5</v>
      </c>
      <c r="C9043">
        <v>8</v>
      </c>
      <c r="D9043" t="s">
        <v>1256</v>
      </c>
      <c r="E9043">
        <v>4340652</v>
      </c>
      <c r="F9043" t="s">
        <v>1627</v>
      </c>
      <c r="G9043" t="s">
        <v>1620</v>
      </c>
      <c r="H9043">
        <v>0</v>
      </c>
      <c r="I9043">
        <v>4</v>
      </c>
    </row>
    <row r="9044" spans="1:9" x14ac:dyDescent="0.2">
      <c r="A9044" t="s">
        <v>1242</v>
      </c>
      <c r="B9044" t="s">
        <v>5</v>
      </c>
      <c r="C9044">
        <v>8</v>
      </c>
      <c r="D9044" t="s">
        <v>1243</v>
      </c>
      <c r="E9044">
        <v>4023037</v>
      </c>
      <c r="F9044" t="s">
        <v>1608</v>
      </c>
      <c r="G9044" t="s">
        <v>1609</v>
      </c>
      <c r="H9044">
        <v>55</v>
      </c>
      <c r="I9044">
        <v>63</v>
      </c>
    </row>
    <row r="9045" spans="1:9" x14ac:dyDescent="0.2">
      <c r="A9045" t="s">
        <v>1242</v>
      </c>
      <c r="B9045" t="s">
        <v>5</v>
      </c>
      <c r="C9045">
        <v>8</v>
      </c>
      <c r="D9045" t="s">
        <v>1243</v>
      </c>
      <c r="E9045">
        <v>4023037</v>
      </c>
      <c r="F9045" t="s">
        <v>1608</v>
      </c>
      <c r="G9045" t="s">
        <v>1610</v>
      </c>
      <c r="H9045">
        <v>38</v>
      </c>
      <c r="I9045">
        <v>63</v>
      </c>
    </row>
    <row r="9046" spans="1:9" x14ac:dyDescent="0.2">
      <c r="A9046" t="s">
        <v>1242</v>
      </c>
      <c r="B9046" t="s">
        <v>5</v>
      </c>
      <c r="C9046">
        <v>8</v>
      </c>
      <c r="D9046" t="s">
        <v>1243</v>
      </c>
      <c r="E9046">
        <v>4023037</v>
      </c>
      <c r="F9046" t="s">
        <v>1608</v>
      </c>
      <c r="G9046" t="s">
        <v>1611</v>
      </c>
      <c r="H9046">
        <v>35</v>
      </c>
      <c r="I9046">
        <v>63</v>
      </c>
    </row>
    <row r="9047" spans="1:9" x14ac:dyDescent="0.2">
      <c r="A9047" t="s">
        <v>1242</v>
      </c>
      <c r="B9047" t="s">
        <v>5</v>
      </c>
      <c r="C9047">
        <v>8</v>
      </c>
      <c r="D9047" t="s">
        <v>1243</v>
      </c>
      <c r="E9047">
        <v>4023037</v>
      </c>
      <c r="F9047" t="s">
        <v>1608</v>
      </c>
      <c r="G9047" t="s">
        <v>1612</v>
      </c>
      <c r="H9047">
        <v>37</v>
      </c>
      <c r="I9047">
        <v>63</v>
      </c>
    </row>
    <row r="9048" spans="1:9" x14ac:dyDescent="0.2">
      <c r="A9048" t="s">
        <v>1242</v>
      </c>
      <c r="B9048" t="s">
        <v>5</v>
      </c>
      <c r="C9048">
        <v>8</v>
      </c>
      <c r="D9048" t="s">
        <v>1243</v>
      </c>
      <c r="E9048">
        <v>4023037</v>
      </c>
      <c r="F9048" t="s">
        <v>1608</v>
      </c>
      <c r="G9048" t="s">
        <v>1613</v>
      </c>
      <c r="H9048">
        <v>49</v>
      </c>
      <c r="I9048">
        <v>63</v>
      </c>
    </row>
    <row r="9049" spans="1:9" x14ac:dyDescent="0.2">
      <c r="A9049" t="s">
        <v>1242</v>
      </c>
      <c r="B9049" t="s">
        <v>5</v>
      </c>
      <c r="C9049">
        <v>8</v>
      </c>
      <c r="D9049" t="s">
        <v>1243</v>
      </c>
      <c r="E9049">
        <v>4023037</v>
      </c>
      <c r="F9049" t="s">
        <v>1608</v>
      </c>
      <c r="G9049" t="s">
        <v>1614</v>
      </c>
      <c r="H9049">
        <v>45</v>
      </c>
      <c r="I9049">
        <v>63</v>
      </c>
    </row>
    <row r="9050" spans="1:9" x14ac:dyDescent="0.2">
      <c r="A9050" t="s">
        <v>1242</v>
      </c>
      <c r="B9050" t="s">
        <v>5</v>
      </c>
      <c r="C9050">
        <v>8</v>
      </c>
      <c r="D9050" t="s">
        <v>1243</v>
      </c>
      <c r="E9050">
        <v>4023037</v>
      </c>
      <c r="F9050" t="s">
        <v>1608</v>
      </c>
      <c r="G9050" t="s">
        <v>1615</v>
      </c>
      <c r="H9050">
        <v>37</v>
      </c>
      <c r="I9050">
        <v>63</v>
      </c>
    </row>
    <row r="9051" spans="1:9" x14ac:dyDescent="0.2">
      <c r="A9051" t="s">
        <v>1242</v>
      </c>
      <c r="B9051" t="s">
        <v>5</v>
      </c>
      <c r="C9051">
        <v>8</v>
      </c>
      <c r="D9051" t="s">
        <v>1243</v>
      </c>
      <c r="E9051">
        <v>4023037</v>
      </c>
      <c r="F9051" t="s">
        <v>1608</v>
      </c>
      <c r="G9051" t="s">
        <v>1616</v>
      </c>
      <c r="H9051">
        <v>54</v>
      </c>
      <c r="I9051">
        <v>105</v>
      </c>
    </row>
    <row r="9052" spans="1:9" x14ac:dyDescent="0.2">
      <c r="A9052" t="s">
        <v>1242</v>
      </c>
      <c r="B9052" t="s">
        <v>5</v>
      </c>
      <c r="C9052">
        <v>8</v>
      </c>
      <c r="D9052" t="s">
        <v>1243</v>
      </c>
      <c r="E9052">
        <v>4023037</v>
      </c>
      <c r="F9052" t="s">
        <v>1608</v>
      </c>
      <c r="G9052" t="s">
        <v>1617</v>
      </c>
      <c r="H9052">
        <v>32</v>
      </c>
      <c r="I9052">
        <v>63</v>
      </c>
    </row>
    <row r="9053" spans="1:9" x14ac:dyDescent="0.2">
      <c r="A9053" t="s">
        <v>1242</v>
      </c>
      <c r="B9053" t="s">
        <v>5</v>
      </c>
      <c r="C9053">
        <v>8</v>
      </c>
      <c r="D9053" t="s">
        <v>1243</v>
      </c>
      <c r="E9053">
        <v>4023037</v>
      </c>
      <c r="F9053" t="s">
        <v>1608</v>
      </c>
      <c r="G9053" t="s">
        <v>1618</v>
      </c>
      <c r="H9053">
        <v>45</v>
      </c>
      <c r="I9053">
        <v>105</v>
      </c>
    </row>
    <row r="9054" spans="1:9" x14ac:dyDescent="0.2">
      <c r="A9054" t="s">
        <v>1242</v>
      </c>
      <c r="B9054" t="s">
        <v>5</v>
      </c>
      <c r="C9054">
        <v>8</v>
      </c>
      <c r="D9054" t="s">
        <v>1243</v>
      </c>
      <c r="E9054">
        <v>4023037</v>
      </c>
      <c r="F9054" t="s">
        <v>1608</v>
      </c>
      <c r="G9054" t="s">
        <v>1619</v>
      </c>
      <c r="H9054">
        <v>46</v>
      </c>
      <c r="I9054">
        <v>84</v>
      </c>
    </row>
    <row r="9055" spans="1:9" x14ac:dyDescent="0.2">
      <c r="A9055" t="s">
        <v>1242</v>
      </c>
      <c r="B9055" t="s">
        <v>5</v>
      </c>
      <c r="C9055">
        <v>8</v>
      </c>
      <c r="D9055" t="s">
        <v>1243</v>
      </c>
      <c r="E9055">
        <v>4023037</v>
      </c>
      <c r="F9055" t="s">
        <v>1608</v>
      </c>
      <c r="G9055" t="s">
        <v>1620</v>
      </c>
      <c r="H9055">
        <v>44</v>
      </c>
      <c r="I9055">
        <v>84</v>
      </c>
    </row>
    <row r="9056" spans="1:9" x14ac:dyDescent="0.2">
      <c r="A9056" t="s">
        <v>1242</v>
      </c>
      <c r="B9056" t="s">
        <v>5</v>
      </c>
      <c r="C9056">
        <v>8</v>
      </c>
      <c r="D9056" t="s">
        <v>1243</v>
      </c>
      <c r="E9056">
        <v>4023161</v>
      </c>
      <c r="F9056" t="s">
        <v>1621</v>
      </c>
      <c r="G9056" t="s">
        <v>1609</v>
      </c>
      <c r="H9056">
        <v>44</v>
      </c>
      <c r="I9056">
        <v>51</v>
      </c>
    </row>
    <row r="9057" spans="1:9" x14ac:dyDescent="0.2">
      <c r="A9057" t="s">
        <v>1242</v>
      </c>
      <c r="B9057" t="s">
        <v>5</v>
      </c>
      <c r="C9057">
        <v>8</v>
      </c>
      <c r="D9057" t="s">
        <v>1243</v>
      </c>
      <c r="E9057">
        <v>4023161</v>
      </c>
      <c r="F9057" t="s">
        <v>1621</v>
      </c>
      <c r="G9057" t="s">
        <v>1610</v>
      </c>
      <c r="H9057">
        <v>36</v>
      </c>
      <c r="I9057">
        <v>51</v>
      </c>
    </row>
    <row r="9058" spans="1:9" x14ac:dyDescent="0.2">
      <c r="A9058" t="s">
        <v>1242</v>
      </c>
      <c r="B9058" t="s">
        <v>5</v>
      </c>
      <c r="C9058">
        <v>8</v>
      </c>
      <c r="D9058" t="s">
        <v>1243</v>
      </c>
      <c r="E9058">
        <v>4023161</v>
      </c>
      <c r="F9058" t="s">
        <v>1621</v>
      </c>
      <c r="G9058" t="s">
        <v>1611</v>
      </c>
      <c r="H9058">
        <v>37</v>
      </c>
      <c r="I9058">
        <v>51</v>
      </c>
    </row>
    <row r="9059" spans="1:9" x14ac:dyDescent="0.2">
      <c r="A9059" t="s">
        <v>1242</v>
      </c>
      <c r="B9059" t="s">
        <v>5</v>
      </c>
      <c r="C9059">
        <v>8</v>
      </c>
      <c r="D9059" t="s">
        <v>1243</v>
      </c>
      <c r="E9059">
        <v>4023161</v>
      </c>
      <c r="F9059" t="s">
        <v>1621</v>
      </c>
      <c r="G9059" t="s">
        <v>1612</v>
      </c>
      <c r="H9059">
        <v>36</v>
      </c>
      <c r="I9059">
        <v>51</v>
      </c>
    </row>
    <row r="9060" spans="1:9" x14ac:dyDescent="0.2">
      <c r="A9060" t="s">
        <v>1242</v>
      </c>
      <c r="B9060" t="s">
        <v>5</v>
      </c>
      <c r="C9060">
        <v>8</v>
      </c>
      <c r="D9060" t="s">
        <v>1243</v>
      </c>
      <c r="E9060">
        <v>4023161</v>
      </c>
      <c r="F9060" t="s">
        <v>1621</v>
      </c>
      <c r="G9060" t="s">
        <v>1613</v>
      </c>
      <c r="H9060">
        <v>40</v>
      </c>
      <c r="I9060">
        <v>51</v>
      </c>
    </row>
    <row r="9061" spans="1:9" x14ac:dyDescent="0.2">
      <c r="A9061" t="s">
        <v>1242</v>
      </c>
      <c r="B9061" t="s">
        <v>5</v>
      </c>
      <c r="C9061">
        <v>8</v>
      </c>
      <c r="D9061" t="s">
        <v>1243</v>
      </c>
      <c r="E9061">
        <v>4023161</v>
      </c>
      <c r="F9061" t="s">
        <v>1621</v>
      </c>
      <c r="G9061" t="s">
        <v>1614</v>
      </c>
      <c r="H9061">
        <v>43</v>
      </c>
      <c r="I9061">
        <v>51</v>
      </c>
    </row>
    <row r="9062" spans="1:9" x14ac:dyDescent="0.2">
      <c r="A9062" t="s">
        <v>1242</v>
      </c>
      <c r="B9062" t="s">
        <v>5</v>
      </c>
      <c r="C9062">
        <v>8</v>
      </c>
      <c r="D9062" t="s">
        <v>1243</v>
      </c>
      <c r="E9062">
        <v>4023161</v>
      </c>
      <c r="F9062" t="s">
        <v>1621</v>
      </c>
      <c r="G9062" t="s">
        <v>1615</v>
      </c>
      <c r="H9062">
        <v>38</v>
      </c>
      <c r="I9062">
        <v>51</v>
      </c>
    </row>
    <row r="9063" spans="1:9" x14ac:dyDescent="0.2">
      <c r="A9063" t="s">
        <v>1242</v>
      </c>
      <c r="B9063" t="s">
        <v>5</v>
      </c>
      <c r="C9063">
        <v>8</v>
      </c>
      <c r="D9063" t="s">
        <v>1243</v>
      </c>
      <c r="E9063">
        <v>4023161</v>
      </c>
      <c r="F9063" t="s">
        <v>1621</v>
      </c>
      <c r="G9063" t="s">
        <v>1616</v>
      </c>
      <c r="H9063">
        <v>48</v>
      </c>
      <c r="I9063">
        <v>85</v>
      </c>
    </row>
    <row r="9064" spans="1:9" x14ac:dyDescent="0.2">
      <c r="A9064" t="s">
        <v>1242</v>
      </c>
      <c r="B9064" t="s">
        <v>5</v>
      </c>
      <c r="C9064">
        <v>8</v>
      </c>
      <c r="D9064" t="s">
        <v>1243</v>
      </c>
      <c r="E9064">
        <v>4023161</v>
      </c>
      <c r="F9064" t="s">
        <v>1621</v>
      </c>
      <c r="G9064" t="s">
        <v>1617</v>
      </c>
      <c r="H9064">
        <v>28</v>
      </c>
      <c r="I9064">
        <v>51</v>
      </c>
    </row>
    <row r="9065" spans="1:9" x14ac:dyDescent="0.2">
      <c r="A9065" t="s">
        <v>1242</v>
      </c>
      <c r="B9065" t="s">
        <v>5</v>
      </c>
      <c r="C9065">
        <v>8</v>
      </c>
      <c r="D9065" t="s">
        <v>1243</v>
      </c>
      <c r="E9065">
        <v>4023161</v>
      </c>
      <c r="F9065" t="s">
        <v>1621</v>
      </c>
      <c r="G9065" t="s">
        <v>1618</v>
      </c>
      <c r="H9065">
        <v>45</v>
      </c>
      <c r="I9065">
        <v>85</v>
      </c>
    </row>
    <row r="9066" spans="1:9" x14ac:dyDescent="0.2">
      <c r="A9066" t="s">
        <v>1242</v>
      </c>
      <c r="B9066" t="s">
        <v>5</v>
      </c>
      <c r="C9066">
        <v>8</v>
      </c>
      <c r="D9066" t="s">
        <v>1243</v>
      </c>
      <c r="E9066">
        <v>4023161</v>
      </c>
      <c r="F9066" t="s">
        <v>1621</v>
      </c>
      <c r="G9066" t="s">
        <v>1619</v>
      </c>
      <c r="H9066">
        <v>41</v>
      </c>
      <c r="I9066">
        <v>68</v>
      </c>
    </row>
    <row r="9067" spans="1:9" x14ac:dyDescent="0.2">
      <c r="A9067" t="s">
        <v>1242</v>
      </c>
      <c r="B9067" t="s">
        <v>5</v>
      </c>
      <c r="C9067">
        <v>8</v>
      </c>
      <c r="D9067" t="s">
        <v>1243</v>
      </c>
      <c r="E9067">
        <v>4023161</v>
      </c>
      <c r="F9067" t="s">
        <v>1621</v>
      </c>
      <c r="G9067" t="s">
        <v>1620</v>
      </c>
      <c r="H9067">
        <v>46</v>
      </c>
      <c r="I9067">
        <v>68</v>
      </c>
    </row>
    <row r="9068" spans="1:9" x14ac:dyDescent="0.2">
      <c r="A9068" t="s">
        <v>1242</v>
      </c>
      <c r="B9068" t="s">
        <v>5</v>
      </c>
      <c r="C9068">
        <v>8</v>
      </c>
      <c r="D9068" t="s">
        <v>1243</v>
      </c>
      <c r="E9068">
        <v>4023200</v>
      </c>
      <c r="F9068" t="s">
        <v>1622</v>
      </c>
      <c r="G9068" t="s">
        <v>1609</v>
      </c>
      <c r="H9068">
        <v>56</v>
      </c>
      <c r="I9068">
        <v>69</v>
      </c>
    </row>
    <row r="9069" spans="1:9" x14ac:dyDescent="0.2">
      <c r="A9069" t="s">
        <v>1242</v>
      </c>
      <c r="B9069" t="s">
        <v>5</v>
      </c>
      <c r="C9069">
        <v>8</v>
      </c>
      <c r="D9069" t="s">
        <v>1243</v>
      </c>
      <c r="E9069">
        <v>4023200</v>
      </c>
      <c r="F9069" t="s">
        <v>1622</v>
      </c>
      <c r="G9069" t="s">
        <v>1610</v>
      </c>
      <c r="H9069">
        <v>39</v>
      </c>
      <c r="I9069">
        <v>69</v>
      </c>
    </row>
    <row r="9070" spans="1:9" x14ac:dyDescent="0.2">
      <c r="A9070" t="s">
        <v>1242</v>
      </c>
      <c r="B9070" t="s">
        <v>5</v>
      </c>
      <c r="C9070">
        <v>8</v>
      </c>
      <c r="D9070" t="s">
        <v>1243</v>
      </c>
      <c r="E9070">
        <v>4023200</v>
      </c>
      <c r="F9070" t="s">
        <v>1622</v>
      </c>
      <c r="G9070" t="s">
        <v>1611</v>
      </c>
      <c r="H9070">
        <v>37</v>
      </c>
      <c r="I9070">
        <v>69</v>
      </c>
    </row>
    <row r="9071" spans="1:9" x14ac:dyDescent="0.2">
      <c r="A9071" t="s">
        <v>1242</v>
      </c>
      <c r="B9071" t="s">
        <v>5</v>
      </c>
      <c r="C9071">
        <v>8</v>
      </c>
      <c r="D9071" t="s">
        <v>1243</v>
      </c>
      <c r="E9071">
        <v>4023200</v>
      </c>
      <c r="F9071" t="s">
        <v>1622</v>
      </c>
      <c r="G9071" t="s">
        <v>1612</v>
      </c>
      <c r="H9071">
        <v>48</v>
      </c>
      <c r="I9071">
        <v>69</v>
      </c>
    </row>
    <row r="9072" spans="1:9" x14ac:dyDescent="0.2">
      <c r="A9072" t="s">
        <v>1242</v>
      </c>
      <c r="B9072" t="s">
        <v>5</v>
      </c>
      <c r="C9072">
        <v>8</v>
      </c>
      <c r="D9072" t="s">
        <v>1243</v>
      </c>
      <c r="E9072">
        <v>4023200</v>
      </c>
      <c r="F9072" t="s">
        <v>1622</v>
      </c>
      <c r="G9072" t="s">
        <v>1613</v>
      </c>
      <c r="H9072">
        <v>50</v>
      </c>
      <c r="I9072">
        <v>69</v>
      </c>
    </row>
    <row r="9073" spans="1:9" x14ac:dyDescent="0.2">
      <c r="A9073" t="s">
        <v>1242</v>
      </c>
      <c r="B9073" t="s">
        <v>5</v>
      </c>
      <c r="C9073">
        <v>8</v>
      </c>
      <c r="D9073" t="s">
        <v>1243</v>
      </c>
      <c r="E9073">
        <v>4023200</v>
      </c>
      <c r="F9073" t="s">
        <v>1622</v>
      </c>
      <c r="G9073" t="s">
        <v>1614</v>
      </c>
      <c r="H9073">
        <v>43</v>
      </c>
      <c r="I9073">
        <v>69</v>
      </c>
    </row>
    <row r="9074" spans="1:9" x14ac:dyDescent="0.2">
      <c r="A9074" t="s">
        <v>1242</v>
      </c>
      <c r="B9074" t="s">
        <v>5</v>
      </c>
      <c r="C9074">
        <v>8</v>
      </c>
      <c r="D9074" t="s">
        <v>1243</v>
      </c>
      <c r="E9074">
        <v>4023200</v>
      </c>
      <c r="F9074" t="s">
        <v>1622</v>
      </c>
      <c r="G9074" t="s">
        <v>1615</v>
      </c>
      <c r="H9074">
        <v>48</v>
      </c>
      <c r="I9074">
        <v>69</v>
      </c>
    </row>
    <row r="9075" spans="1:9" x14ac:dyDescent="0.2">
      <c r="A9075" t="s">
        <v>1242</v>
      </c>
      <c r="B9075" t="s">
        <v>5</v>
      </c>
      <c r="C9075">
        <v>8</v>
      </c>
      <c r="D9075" t="s">
        <v>1243</v>
      </c>
      <c r="E9075">
        <v>4023200</v>
      </c>
      <c r="F9075" t="s">
        <v>1622</v>
      </c>
      <c r="G9075" t="s">
        <v>1616</v>
      </c>
      <c r="H9075">
        <v>65</v>
      </c>
      <c r="I9075">
        <v>115</v>
      </c>
    </row>
    <row r="9076" spans="1:9" x14ac:dyDescent="0.2">
      <c r="A9076" t="s">
        <v>1242</v>
      </c>
      <c r="B9076" t="s">
        <v>5</v>
      </c>
      <c r="C9076">
        <v>8</v>
      </c>
      <c r="D9076" t="s">
        <v>1243</v>
      </c>
      <c r="E9076">
        <v>4023200</v>
      </c>
      <c r="F9076" t="s">
        <v>1622</v>
      </c>
      <c r="G9076" t="s">
        <v>1617</v>
      </c>
      <c r="H9076">
        <v>39</v>
      </c>
      <c r="I9076">
        <v>69</v>
      </c>
    </row>
    <row r="9077" spans="1:9" x14ac:dyDescent="0.2">
      <c r="A9077" t="s">
        <v>1242</v>
      </c>
      <c r="B9077" t="s">
        <v>5</v>
      </c>
      <c r="C9077">
        <v>8</v>
      </c>
      <c r="D9077" t="s">
        <v>1243</v>
      </c>
      <c r="E9077">
        <v>4023200</v>
      </c>
      <c r="F9077" t="s">
        <v>1622</v>
      </c>
      <c r="G9077" t="s">
        <v>1618</v>
      </c>
      <c r="H9077">
        <v>71</v>
      </c>
      <c r="I9077">
        <v>115</v>
      </c>
    </row>
    <row r="9078" spans="1:9" x14ac:dyDescent="0.2">
      <c r="A9078" t="s">
        <v>1242</v>
      </c>
      <c r="B9078" t="s">
        <v>5</v>
      </c>
      <c r="C9078">
        <v>8</v>
      </c>
      <c r="D9078" t="s">
        <v>1243</v>
      </c>
      <c r="E9078">
        <v>4023200</v>
      </c>
      <c r="F9078" t="s">
        <v>1622</v>
      </c>
      <c r="G9078" t="s">
        <v>1619</v>
      </c>
      <c r="H9078">
        <v>62</v>
      </c>
      <c r="I9078">
        <v>92</v>
      </c>
    </row>
    <row r="9079" spans="1:9" x14ac:dyDescent="0.2">
      <c r="A9079" t="s">
        <v>1242</v>
      </c>
      <c r="B9079" t="s">
        <v>5</v>
      </c>
      <c r="C9079">
        <v>8</v>
      </c>
      <c r="D9079" t="s">
        <v>1243</v>
      </c>
      <c r="E9079">
        <v>4023200</v>
      </c>
      <c r="F9079" t="s">
        <v>1622</v>
      </c>
      <c r="G9079" t="s">
        <v>1620</v>
      </c>
      <c r="H9079">
        <v>57</v>
      </c>
      <c r="I9079">
        <v>92</v>
      </c>
    </row>
    <row r="9080" spans="1:9" x14ac:dyDescent="0.2">
      <c r="A9080" t="s">
        <v>1242</v>
      </c>
      <c r="B9080" t="s">
        <v>5</v>
      </c>
      <c r="C9080">
        <v>8</v>
      </c>
      <c r="D9080" t="s">
        <v>1243</v>
      </c>
      <c r="E9080">
        <v>4023584</v>
      </c>
      <c r="F9080" t="s">
        <v>1623</v>
      </c>
      <c r="G9080" t="s">
        <v>1609</v>
      </c>
      <c r="H9080">
        <v>85</v>
      </c>
      <c r="I9080">
        <v>87</v>
      </c>
    </row>
    <row r="9081" spans="1:9" x14ac:dyDescent="0.2">
      <c r="A9081" t="s">
        <v>1242</v>
      </c>
      <c r="B9081" t="s">
        <v>5</v>
      </c>
      <c r="C9081">
        <v>8</v>
      </c>
      <c r="D9081" t="s">
        <v>1243</v>
      </c>
      <c r="E9081">
        <v>4023584</v>
      </c>
      <c r="F9081" t="s">
        <v>1623</v>
      </c>
      <c r="G9081" t="s">
        <v>1610</v>
      </c>
      <c r="H9081">
        <v>74</v>
      </c>
      <c r="I9081">
        <v>87</v>
      </c>
    </row>
    <row r="9082" spans="1:9" x14ac:dyDescent="0.2">
      <c r="A9082" t="s">
        <v>1242</v>
      </c>
      <c r="B9082" t="s">
        <v>5</v>
      </c>
      <c r="C9082">
        <v>8</v>
      </c>
      <c r="D9082" t="s">
        <v>1243</v>
      </c>
      <c r="E9082">
        <v>4023584</v>
      </c>
      <c r="F9082" t="s">
        <v>1623</v>
      </c>
      <c r="G9082" t="s">
        <v>1611</v>
      </c>
      <c r="H9082">
        <v>70</v>
      </c>
      <c r="I9082">
        <v>87</v>
      </c>
    </row>
    <row r="9083" spans="1:9" x14ac:dyDescent="0.2">
      <c r="A9083" t="s">
        <v>1242</v>
      </c>
      <c r="B9083" t="s">
        <v>5</v>
      </c>
      <c r="C9083">
        <v>8</v>
      </c>
      <c r="D9083" t="s">
        <v>1243</v>
      </c>
      <c r="E9083">
        <v>4023584</v>
      </c>
      <c r="F9083" t="s">
        <v>1623</v>
      </c>
      <c r="G9083" t="s">
        <v>1612</v>
      </c>
      <c r="H9083">
        <v>74</v>
      </c>
      <c r="I9083">
        <v>87</v>
      </c>
    </row>
    <row r="9084" spans="1:9" x14ac:dyDescent="0.2">
      <c r="A9084" t="s">
        <v>1242</v>
      </c>
      <c r="B9084" t="s">
        <v>5</v>
      </c>
      <c r="C9084">
        <v>8</v>
      </c>
      <c r="D9084" t="s">
        <v>1243</v>
      </c>
      <c r="E9084">
        <v>4023584</v>
      </c>
      <c r="F9084" t="s">
        <v>1623</v>
      </c>
      <c r="G9084" t="s">
        <v>1613</v>
      </c>
      <c r="H9084">
        <v>80</v>
      </c>
      <c r="I9084">
        <v>87</v>
      </c>
    </row>
    <row r="9085" spans="1:9" x14ac:dyDescent="0.2">
      <c r="A9085" t="s">
        <v>1242</v>
      </c>
      <c r="B9085" t="s">
        <v>5</v>
      </c>
      <c r="C9085">
        <v>8</v>
      </c>
      <c r="D9085" t="s">
        <v>1243</v>
      </c>
      <c r="E9085">
        <v>4023584</v>
      </c>
      <c r="F9085" t="s">
        <v>1623</v>
      </c>
      <c r="G9085" t="s">
        <v>1614</v>
      </c>
      <c r="H9085">
        <v>79</v>
      </c>
      <c r="I9085">
        <v>87</v>
      </c>
    </row>
    <row r="9086" spans="1:9" x14ac:dyDescent="0.2">
      <c r="A9086" t="s">
        <v>1242</v>
      </c>
      <c r="B9086" t="s">
        <v>5</v>
      </c>
      <c r="C9086">
        <v>8</v>
      </c>
      <c r="D9086" t="s">
        <v>1243</v>
      </c>
      <c r="E9086">
        <v>4023584</v>
      </c>
      <c r="F9086" t="s">
        <v>1623</v>
      </c>
      <c r="G9086" t="s">
        <v>1615</v>
      </c>
      <c r="H9086">
        <v>68</v>
      </c>
      <c r="I9086">
        <v>87</v>
      </c>
    </row>
    <row r="9087" spans="1:9" x14ac:dyDescent="0.2">
      <c r="A9087" t="s">
        <v>1242</v>
      </c>
      <c r="B9087" t="s">
        <v>5</v>
      </c>
      <c r="C9087">
        <v>8</v>
      </c>
      <c r="D9087" t="s">
        <v>1243</v>
      </c>
      <c r="E9087">
        <v>4023584</v>
      </c>
      <c r="F9087" t="s">
        <v>1623</v>
      </c>
      <c r="G9087" t="s">
        <v>1616</v>
      </c>
      <c r="H9087">
        <v>109</v>
      </c>
      <c r="I9087">
        <v>145</v>
      </c>
    </row>
    <row r="9088" spans="1:9" x14ac:dyDescent="0.2">
      <c r="A9088" t="s">
        <v>1242</v>
      </c>
      <c r="B9088" t="s">
        <v>5</v>
      </c>
      <c r="C9088">
        <v>8</v>
      </c>
      <c r="D9088" t="s">
        <v>1243</v>
      </c>
      <c r="E9088">
        <v>4023584</v>
      </c>
      <c r="F9088" t="s">
        <v>1623</v>
      </c>
      <c r="G9088" t="s">
        <v>1617</v>
      </c>
      <c r="H9088">
        <v>58</v>
      </c>
      <c r="I9088">
        <v>87</v>
      </c>
    </row>
    <row r="9089" spans="1:9" x14ac:dyDescent="0.2">
      <c r="A9089" t="s">
        <v>1242</v>
      </c>
      <c r="B9089" t="s">
        <v>5</v>
      </c>
      <c r="C9089">
        <v>8</v>
      </c>
      <c r="D9089" t="s">
        <v>1243</v>
      </c>
      <c r="E9089">
        <v>4023584</v>
      </c>
      <c r="F9089" t="s">
        <v>1623</v>
      </c>
      <c r="G9089" t="s">
        <v>1618</v>
      </c>
      <c r="H9089">
        <v>97</v>
      </c>
      <c r="I9089">
        <v>145</v>
      </c>
    </row>
    <row r="9090" spans="1:9" x14ac:dyDescent="0.2">
      <c r="A9090" t="s">
        <v>1242</v>
      </c>
      <c r="B9090" t="s">
        <v>5</v>
      </c>
      <c r="C9090">
        <v>8</v>
      </c>
      <c r="D9090" t="s">
        <v>1243</v>
      </c>
      <c r="E9090">
        <v>4023584</v>
      </c>
      <c r="F9090" t="s">
        <v>1623</v>
      </c>
      <c r="G9090" t="s">
        <v>1619</v>
      </c>
      <c r="H9090">
        <v>103</v>
      </c>
      <c r="I9090">
        <v>116</v>
      </c>
    </row>
    <row r="9091" spans="1:9" x14ac:dyDescent="0.2">
      <c r="A9091" t="s">
        <v>1242</v>
      </c>
      <c r="B9091" t="s">
        <v>5</v>
      </c>
      <c r="C9091">
        <v>8</v>
      </c>
      <c r="D9091" t="s">
        <v>1243</v>
      </c>
      <c r="E9091">
        <v>4023584</v>
      </c>
      <c r="F9091" t="s">
        <v>1623</v>
      </c>
      <c r="G9091" t="s">
        <v>1620</v>
      </c>
      <c r="H9091">
        <v>105</v>
      </c>
      <c r="I9091">
        <v>116</v>
      </c>
    </row>
    <row r="9092" spans="1:9" x14ac:dyDescent="0.2">
      <c r="A9092" t="s">
        <v>1242</v>
      </c>
      <c r="B9092" t="s">
        <v>5</v>
      </c>
      <c r="C9092">
        <v>8</v>
      </c>
      <c r="D9092" t="s">
        <v>1243</v>
      </c>
      <c r="E9092">
        <v>4022992</v>
      </c>
      <c r="F9092" t="s">
        <v>1623</v>
      </c>
      <c r="G9092" t="s">
        <v>1609</v>
      </c>
      <c r="H9092">
        <v>64</v>
      </c>
      <c r="I9092">
        <v>66</v>
      </c>
    </row>
    <row r="9093" spans="1:9" x14ac:dyDescent="0.2">
      <c r="A9093" t="s">
        <v>1242</v>
      </c>
      <c r="B9093" t="s">
        <v>5</v>
      </c>
      <c r="C9093">
        <v>8</v>
      </c>
      <c r="D9093" t="s">
        <v>1243</v>
      </c>
      <c r="E9093">
        <v>4022992</v>
      </c>
      <c r="F9093" t="s">
        <v>1623</v>
      </c>
      <c r="G9093" t="s">
        <v>1610</v>
      </c>
      <c r="H9093">
        <v>54</v>
      </c>
      <c r="I9093">
        <v>66</v>
      </c>
    </row>
    <row r="9094" spans="1:9" x14ac:dyDescent="0.2">
      <c r="A9094" t="s">
        <v>1242</v>
      </c>
      <c r="B9094" t="s">
        <v>5</v>
      </c>
      <c r="C9094">
        <v>8</v>
      </c>
      <c r="D9094" t="s">
        <v>1243</v>
      </c>
      <c r="E9094">
        <v>4022992</v>
      </c>
      <c r="F9094" t="s">
        <v>1623</v>
      </c>
      <c r="G9094" t="s">
        <v>1611</v>
      </c>
      <c r="H9094">
        <v>49</v>
      </c>
      <c r="I9094">
        <v>66</v>
      </c>
    </row>
    <row r="9095" spans="1:9" x14ac:dyDescent="0.2">
      <c r="A9095" t="s">
        <v>1242</v>
      </c>
      <c r="B9095" t="s">
        <v>5</v>
      </c>
      <c r="C9095">
        <v>8</v>
      </c>
      <c r="D9095" t="s">
        <v>1243</v>
      </c>
      <c r="E9095">
        <v>4022992</v>
      </c>
      <c r="F9095" t="s">
        <v>1623</v>
      </c>
      <c r="G9095" t="s">
        <v>1612</v>
      </c>
      <c r="H9095">
        <v>51</v>
      </c>
      <c r="I9095">
        <v>66</v>
      </c>
    </row>
    <row r="9096" spans="1:9" x14ac:dyDescent="0.2">
      <c r="A9096" t="s">
        <v>1242</v>
      </c>
      <c r="B9096" t="s">
        <v>5</v>
      </c>
      <c r="C9096">
        <v>8</v>
      </c>
      <c r="D9096" t="s">
        <v>1243</v>
      </c>
      <c r="E9096">
        <v>4022992</v>
      </c>
      <c r="F9096" t="s">
        <v>1623</v>
      </c>
      <c r="G9096" t="s">
        <v>1613</v>
      </c>
      <c r="H9096">
        <v>61</v>
      </c>
      <c r="I9096">
        <v>66</v>
      </c>
    </row>
    <row r="9097" spans="1:9" x14ac:dyDescent="0.2">
      <c r="A9097" t="s">
        <v>1242</v>
      </c>
      <c r="B9097" t="s">
        <v>5</v>
      </c>
      <c r="C9097">
        <v>8</v>
      </c>
      <c r="D9097" t="s">
        <v>1243</v>
      </c>
      <c r="E9097">
        <v>4022992</v>
      </c>
      <c r="F9097" t="s">
        <v>1623</v>
      </c>
      <c r="G9097" t="s">
        <v>1614</v>
      </c>
      <c r="H9097">
        <v>55</v>
      </c>
      <c r="I9097">
        <v>66</v>
      </c>
    </row>
    <row r="9098" spans="1:9" x14ac:dyDescent="0.2">
      <c r="A9098" t="s">
        <v>1242</v>
      </c>
      <c r="B9098" t="s">
        <v>5</v>
      </c>
      <c r="C9098">
        <v>8</v>
      </c>
      <c r="D9098" t="s">
        <v>1243</v>
      </c>
      <c r="E9098">
        <v>4022992</v>
      </c>
      <c r="F9098" t="s">
        <v>1623</v>
      </c>
      <c r="G9098" t="s">
        <v>1615</v>
      </c>
      <c r="H9098">
        <v>48</v>
      </c>
      <c r="I9098">
        <v>66</v>
      </c>
    </row>
    <row r="9099" spans="1:9" x14ac:dyDescent="0.2">
      <c r="A9099" t="s">
        <v>1242</v>
      </c>
      <c r="B9099" t="s">
        <v>5</v>
      </c>
      <c r="C9099">
        <v>8</v>
      </c>
      <c r="D9099" t="s">
        <v>1243</v>
      </c>
      <c r="E9099">
        <v>4022992</v>
      </c>
      <c r="F9099" t="s">
        <v>1623</v>
      </c>
      <c r="G9099" t="s">
        <v>1616</v>
      </c>
      <c r="H9099">
        <v>76</v>
      </c>
      <c r="I9099">
        <v>110</v>
      </c>
    </row>
    <row r="9100" spans="1:9" x14ac:dyDescent="0.2">
      <c r="A9100" t="s">
        <v>1242</v>
      </c>
      <c r="B9100" t="s">
        <v>5</v>
      </c>
      <c r="C9100">
        <v>8</v>
      </c>
      <c r="D9100" t="s">
        <v>1243</v>
      </c>
      <c r="E9100">
        <v>4022992</v>
      </c>
      <c r="F9100" t="s">
        <v>1623</v>
      </c>
      <c r="G9100" t="s">
        <v>1617</v>
      </c>
      <c r="H9100">
        <v>45</v>
      </c>
      <c r="I9100">
        <v>66</v>
      </c>
    </row>
    <row r="9101" spans="1:9" x14ac:dyDescent="0.2">
      <c r="A9101" t="s">
        <v>1242</v>
      </c>
      <c r="B9101" t="s">
        <v>5</v>
      </c>
      <c r="C9101">
        <v>8</v>
      </c>
      <c r="D9101" t="s">
        <v>1243</v>
      </c>
      <c r="E9101">
        <v>4022992</v>
      </c>
      <c r="F9101" t="s">
        <v>1623</v>
      </c>
      <c r="G9101" t="s">
        <v>1618</v>
      </c>
      <c r="H9101">
        <v>71</v>
      </c>
      <c r="I9101">
        <v>110</v>
      </c>
    </row>
    <row r="9102" spans="1:9" x14ac:dyDescent="0.2">
      <c r="A9102" t="s">
        <v>1242</v>
      </c>
      <c r="B9102" t="s">
        <v>5</v>
      </c>
      <c r="C9102">
        <v>8</v>
      </c>
      <c r="D9102" t="s">
        <v>1243</v>
      </c>
      <c r="E9102">
        <v>4022992</v>
      </c>
      <c r="F9102" t="s">
        <v>1623</v>
      </c>
      <c r="G9102" t="s">
        <v>1619</v>
      </c>
      <c r="H9102">
        <v>72</v>
      </c>
      <c r="I9102">
        <v>88</v>
      </c>
    </row>
    <row r="9103" spans="1:9" x14ac:dyDescent="0.2">
      <c r="A9103" t="s">
        <v>1242</v>
      </c>
      <c r="B9103" t="s">
        <v>5</v>
      </c>
      <c r="C9103">
        <v>8</v>
      </c>
      <c r="D9103" t="s">
        <v>1243</v>
      </c>
      <c r="E9103">
        <v>4022992</v>
      </c>
      <c r="F9103" t="s">
        <v>1623</v>
      </c>
      <c r="G9103" t="s">
        <v>1620</v>
      </c>
      <c r="H9103">
        <v>74</v>
      </c>
      <c r="I9103">
        <v>88</v>
      </c>
    </row>
    <row r="9104" spans="1:9" x14ac:dyDescent="0.2">
      <c r="A9104" t="s">
        <v>1242</v>
      </c>
      <c r="B9104" t="s">
        <v>5</v>
      </c>
      <c r="C9104">
        <v>8</v>
      </c>
      <c r="D9104" t="s">
        <v>1243</v>
      </c>
      <c r="E9104">
        <v>4023098</v>
      </c>
      <c r="F9104" t="s">
        <v>1624</v>
      </c>
      <c r="G9104" t="s">
        <v>1609</v>
      </c>
      <c r="H9104">
        <v>45</v>
      </c>
      <c r="I9104">
        <v>51</v>
      </c>
    </row>
    <row r="9105" spans="1:9" x14ac:dyDescent="0.2">
      <c r="A9105" t="s">
        <v>1242</v>
      </c>
      <c r="B9105" t="s">
        <v>5</v>
      </c>
      <c r="C9105">
        <v>8</v>
      </c>
      <c r="D9105" t="s">
        <v>1243</v>
      </c>
      <c r="E9105">
        <v>4023098</v>
      </c>
      <c r="F9105" t="s">
        <v>1624</v>
      </c>
      <c r="G9105" t="s">
        <v>1610</v>
      </c>
      <c r="H9105">
        <v>37</v>
      </c>
      <c r="I9105">
        <v>51</v>
      </c>
    </row>
    <row r="9106" spans="1:9" x14ac:dyDescent="0.2">
      <c r="A9106" t="s">
        <v>1242</v>
      </c>
      <c r="B9106" t="s">
        <v>5</v>
      </c>
      <c r="C9106">
        <v>8</v>
      </c>
      <c r="D9106" t="s">
        <v>1243</v>
      </c>
      <c r="E9106">
        <v>4023098</v>
      </c>
      <c r="F9106" t="s">
        <v>1624</v>
      </c>
      <c r="G9106" t="s">
        <v>1611</v>
      </c>
      <c r="H9106">
        <v>34</v>
      </c>
      <c r="I9106">
        <v>51</v>
      </c>
    </row>
    <row r="9107" spans="1:9" x14ac:dyDescent="0.2">
      <c r="A9107" t="s">
        <v>1242</v>
      </c>
      <c r="B9107" t="s">
        <v>5</v>
      </c>
      <c r="C9107">
        <v>8</v>
      </c>
      <c r="D9107" t="s">
        <v>1243</v>
      </c>
      <c r="E9107">
        <v>4023098</v>
      </c>
      <c r="F9107" t="s">
        <v>1624</v>
      </c>
      <c r="G9107" t="s">
        <v>1612</v>
      </c>
      <c r="H9107">
        <v>36</v>
      </c>
      <c r="I9107">
        <v>51</v>
      </c>
    </row>
    <row r="9108" spans="1:9" x14ac:dyDescent="0.2">
      <c r="A9108" t="s">
        <v>1242</v>
      </c>
      <c r="B9108" t="s">
        <v>5</v>
      </c>
      <c r="C9108">
        <v>8</v>
      </c>
      <c r="D9108" t="s">
        <v>1243</v>
      </c>
      <c r="E9108">
        <v>4023098</v>
      </c>
      <c r="F9108" t="s">
        <v>1624</v>
      </c>
      <c r="G9108" t="s">
        <v>1613</v>
      </c>
      <c r="H9108">
        <v>36</v>
      </c>
      <c r="I9108">
        <v>51</v>
      </c>
    </row>
    <row r="9109" spans="1:9" x14ac:dyDescent="0.2">
      <c r="A9109" t="s">
        <v>1242</v>
      </c>
      <c r="B9109" t="s">
        <v>5</v>
      </c>
      <c r="C9109">
        <v>8</v>
      </c>
      <c r="D9109" t="s">
        <v>1243</v>
      </c>
      <c r="E9109">
        <v>4023098</v>
      </c>
      <c r="F9109" t="s">
        <v>1624</v>
      </c>
      <c r="G9109" t="s">
        <v>1614</v>
      </c>
      <c r="H9109">
        <v>33</v>
      </c>
      <c r="I9109">
        <v>51</v>
      </c>
    </row>
    <row r="9110" spans="1:9" x14ac:dyDescent="0.2">
      <c r="A9110" t="s">
        <v>1242</v>
      </c>
      <c r="B9110" t="s">
        <v>5</v>
      </c>
      <c r="C9110">
        <v>8</v>
      </c>
      <c r="D9110" t="s">
        <v>1243</v>
      </c>
      <c r="E9110">
        <v>4023098</v>
      </c>
      <c r="F9110" t="s">
        <v>1624</v>
      </c>
      <c r="G9110" t="s">
        <v>1615</v>
      </c>
      <c r="H9110">
        <v>28</v>
      </c>
      <c r="I9110">
        <v>51</v>
      </c>
    </row>
    <row r="9111" spans="1:9" x14ac:dyDescent="0.2">
      <c r="A9111" t="s">
        <v>1242</v>
      </c>
      <c r="B9111" t="s">
        <v>5</v>
      </c>
      <c r="C9111">
        <v>8</v>
      </c>
      <c r="D9111" t="s">
        <v>1243</v>
      </c>
      <c r="E9111">
        <v>4023098</v>
      </c>
      <c r="F9111" t="s">
        <v>1624</v>
      </c>
      <c r="G9111" t="s">
        <v>1616</v>
      </c>
      <c r="H9111">
        <v>48</v>
      </c>
      <c r="I9111">
        <v>85</v>
      </c>
    </row>
    <row r="9112" spans="1:9" x14ac:dyDescent="0.2">
      <c r="A9112" t="s">
        <v>1242</v>
      </c>
      <c r="B9112" t="s">
        <v>5</v>
      </c>
      <c r="C9112">
        <v>8</v>
      </c>
      <c r="D9112" t="s">
        <v>1243</v>
      </c>
      <c r="E9112">
        <v>4023098</v>
      </c>
      <c r="F9112" t="s">
        <v>1624</v>
      </c>
      <c r="G9112" t="s">
        <v>1617</v>
      </c>
      <c r="H9112">
        <v>31</v>
      </c>
      <c r="I9112">
        <v>51</v>
      </c>
    </row>
    <row r="9113" spans="1:9" x14ac:dyDescent="0.2">
      <c r="A9113" t="s">
        <v>1242</v>
      </c>
      <c r="B9113" t="s">
        <v>5</v>
      </c>
      <c r="C9113">
        <v>8</v>
      </c>
      <c r="D9113" t="s">
        <v>1243</v>
      </c>
      <c r="E9113">
        <v>4023098</v>
      </c>
      <c r="F9113" t="s">
        <v>1624</v>
      </c>
      <c r="G9113" t="s">
        <v>1618</v>
      </c>
      <c r="H9113">
        <v>49</v>
      </c>
      <c r="I9113">
        <v>85</v>
      </c>
    </row>
    <row r="9114" spans="1:9" x14ac:dyDescent="0.2">
      <c r="A9114" t="s">
        <v>1242</v>
      </c>
      <c r="B9114" t="s">
        <v>5</v>
      </c>
      <c r="C9114">
        <v>8</v>
      </c>
      <c r="D9114" t="s">
        <v>1243</v>
      </c>
      <c r="E9114">
        <v>4023098</v>
      </c>
      <c r="F9114" t="s">
        <v>1624</v>
      </c>
      <c r="G9114" t="s">
        <v>1619</v>
      </c>
      <c r="H9114">
        <v>36</v>
      </c>
      <c r="I9114">
        <v>68</v>
      </c>
    </row>
    <row r="9115" spans="1:9" x14ac:dyDescent="0.2">
      <c r="A9115" t="s">
        <v>1242</v>
      </c>
      <c r="B9115" t="s">
        <v>5</v>
      </c>
      <c r="C9115">
        <v>8</v>
      </c>
      <c r="D9115" t="s">
        <v>1243</v>
      </c>
      <c r="E9115">
        <v>4023098</v>
      </c>
      <c r="F9115" t="s">
        <v>1624</v>
      </c>
      <c r="G9115" t="s">
        <v>1620</v>
      </c>
      <c r="H9115">
        <v>32</v>
      </c>
      <c r="I9115">
        <v>68</v>
      </c>
    </row>
    <row r="9116" spans="1:9" x14ac:dyDescent="0.2">
      <c r="A9116" t="s">
        <v>1242</v>
      </c>
      <c r="B9116" t="s">
        <v>5</v>
      </c>
      <c r="C9116">
        <v>8</v>
      </c>
      <c r="D9116" t="s">
        <v>1243</v>
      </c>
      <c r="E9116">
        <v>4023231</v>
      </c>
      <c r="F9116" t="s">
        <v>1608</v>
      </c>
      <c r="G9116" t="s">
        <v>1609</v>
      </c>
      <c r="H9116">
        <v>52</v>
      </c>
      <c r="I9116">
        <v>66</v>
      </c>
    </row>
    <row r="9117" spans="1:9" x14ac:dyDescent="0.2">
      <c r="A9117" t="s">
        <v>1242</v>
      </c>
      <c r="B9117" t="s">
        <v>5</v>
      </c>
      <c r="C9117">
        <v>8</v>
      </c>
      <c r="D9117" t="s">
        <v>1243</v>
      </c>
      <c r="E9117">
        <v>4023231</v>
      </c>
      <c r="F9117" t="s">
        <v>1608</v>
      </c>
      <c r="G9117" t="s">
        <v>1610</v>
      </c>
      <c r="H9117">
        <v>44</v>
      </c>
      <c r="I9117">
        <v>66</v>
      </c>
    </row>
    <row r="9118" spans="1:9" x14ac:dyDescent="0.2">
      <c r="A9118" t="s">
        <v>1242</v>
      </c>
      <c r="B9118" t="s">
        <v>5</v>
      </c>
      <c r="C9118">
        <v>8</v>
      </c>
      <c r="D9118" t="s">
        <v>1243</v>
      </c>
      <c r="E9118">
        <v>4023231</v>
      </c>
      <c r="F9118" t="s">
        <v>1608</v>
      </c>
      <c r="G9118" t="s">
        <v>1611</v>
      </c>
      <c r="H9118">
        <v>46</v>
      </c>
      <c r="I9118">
        <v>66</v>
      </c>
    </row>
    <row r="9119" spans="1:9" x14ac:dyDescent="0.2">
      <c r="A9119" t="s">
        <v>1242</v>
      </c>
      <c r="B9119" t="s">
        <v>5</v>
      </c>
      <c r="C9119">
        <v>8</v>
      </c>
      <c r="D9119" t="s">
        <v>1243</v>
      </c>
      <c r="E9119">
        <v>4023231</v>
      </c>
      <c r="F9119" t="s">
        <v>1608</v>
      </c>
      <c r="G9119" t="s">
        <v>1612</v>
      </c>
      <c r="H9119">
        <v>48</v>
      </c>
      <c r="I9119">
        <v>66</v>
      </c>
    </row>
    <row r="9120" spans="1:9" x14ac:dyDescent="0.2">
      <c r="A9120" t="s">
        <v>1242</v>
      </c>
      <c r="B9120" t="s">
        <v>5</v>
      </c>
      <c r="C9120">
        <v>8</v>
      </c>
      <c r="D9120" t="s">
        <v>1243</v>
      </c>
      <c r="E9120">
        <v>4023231</v>
      </c>
      <c r="F9120" t="s">
        <v>1608</v>
      </c>
      <c r="G9120" t="s">
        <v>1613</v>
      </c>
      <c r="H9120">
        <v>48</v>
      </c>
      <c r="I9120">
        <v>66</v>
      </c>
    </row>
    <row r="9121" spans="1:9" x14ac:dyDescent="0.2">
      <c r="A9121" t="s">
        <v>1242</v>
      </c>
      <c r="B9121" t="s">
        <v>5</v>
      </c>
      <c r="C9121">
        <v>8</v>
      </c>
      <c r="D9121" t="s">
        <v>1243</v>
      </c>
      <c r="E9121">
        <v>4023231</v>
      </c>
      <c r="F9121" t="s">
        <v>1608</v>
      </c>
      <c r="G9121" t="s">
        <v>1614</v>
      </c>
      <c r="H9121">
        <v>48</v>
      </c>
      <c r="I9121">
        <v>66</v>
      </c>
    </row>
    <row r="9122" spans="1:9" x14ac:dyDescent="0.2">
      <c r="A9122" t="s">
        <v>1242</v>
      </c>
      <c r="B9122" t="s">
        <v>5</v>
      </c>
      <c r="C9122">
        <v>8</v>
      </c>
      <c r="D9122" t="s">
        <v>1243</v>
      </c>
      <c r="E9122">
        <v>4023231</v>
      </c>
      <c r="F9122" t="s">
        <v>1608</v>
      </c>
      <c r="G9122" t="s">
        <v>1615</v>
      </c>
      <c r="H9122">
        <v>34</v>
      </c>
      <c r="I9122">
        <v>66</v>
      </c>
    </row>
    <row r="9123" spans="1:9" x14ac:dyDescent="0.2">
      <c r="A9123" t="s">
        <v>1242</v>
      </c>
      <c r="B9123" t="s">
        <v>5</v>
      </c>
      <c r="C9123">
        <v>8</v>
      </c>
      <c r="D9123" t="s">
        <v>1243</v>
      </c>
      <c r="E9123">
        <v>4023231</v>
      </c>
      <c r="F9123" t="s">
        <v>1608</v>
      </c>
      <c r="G9123" t="s">
        <v>1616</v>
      </c>
      <c r="H9123">
        <v>61</v>
      </c>
      <c r="I9123">
        <v>110</v>
      </c>
    </row>
    <row r="9124" spans="1:9" x14ac:dyDescent="0.2">
      <c r="A9124" t="s">
        <v>1242</v>
      </c>
      <c r="B9124" t="s">
        <v>5</v>
      </c>
      <c r="C9124">
        <v>8</v>
      </c>
      <c r="D9124" t="s">
        <v>1243</v>
      </c>
      <c r="E9124">
        <v>4023231</v>
      </c>
      <c r="F9124" t="s">
        <v>1608</v>
      </c>
      <c r="G9124" t="s">
        <v>1617</v>
      </c>
      <c r="H9124">
        <v>39</v>
      </c>
      <c r="I9124">
        <v>66</v>
      </c>
    </row>
    <row r="9125" spans="1:9" x14ac:dyDescent="0.2">
      <c r="A9125" t="s">
        <v>1242</v>
      </c>
      <c r="B9125" t="s">
        <v>5</v>
      </c>
      <c r="C9125">
        <v>8</v>
      </c>
      <c r="D9125" t="s">
        <v>1243</v>
      </c>
      <c r="E9125">
        <v>4023231</v>
      </c>
      <c r="F9125" t="s">
        <v>1608</v>
      </c>
      <c r="G9125" t="s">
        <v>1618</v>
      </c>
      <c r="H9125">
        <v>66</v>
      </c>
      <c r="I9125">
        <v>110</v>
      </c>
    </row>
    <row r="9126" spans="1:9" x14ac:dyDescent="0.2">
      <c r="A9126" t="s">
        <v>1242</v>
      </c>
      <c r="B9126" t="s">
        <v>5</v>
      </c>
      <c r="C9126">
        <v>8</v>
      </c>
      <c r="D9126" t="s">
        <v>1243</v>
      </c>
      <c r="E9126">
        <v>4023231</v>
      </c>
      <c r="F9126" t="s">
        <v>1608</v>
      </c>
      <c r="G9126" t="s">
        <v>1619</v>
      </c>
      <c r="H9126">
        <v>63</v>
      </c>
      <c r="I9126">
        <v>88</v>
      </c>
    </row>
    <row r="9127" spans="1:9" x14ac:dyDescent="0.2">
      <c r="A9127" t="s">
        <v>1242</v>
      </c>
      <c r="B9127" t="s">
        <v>5</v>
      </c>
      <c r="C9127">
        <v>8</v>
      </c>
      <c r="D9127" t="s">
        <v>1243</v>
      </c>
      <c r="E9127">
        <v>4023231</v>
      </c>
      <c r="F9127" t="s">
        <v>1608</v>
      </c>
      <c r="G9127" t="s">
        <v>1620</v>
      </c>
      <c r="H9127">
        <v>50</v>
      </c>
      <c r="I9127">
        <v>88</v>
      </c>
    </row>
    <row r="9128" spans="1:9" x14ac:dyDescent="0.2">
      <c r="A9128" t="s">
        <v>1242</v>
      </c>
      <c r="B9128" t="s">
        <v>5</v>
      </c>
      <c r="C9128">
        <v>8</v>
      </c>
      <c r="D9128" t="s">
        <v>1243</v>
      </c>
      <c r="E9128">
        <v>4023253</v>
      </c>
      <c r="F9128" t="s">
        <v>1622</v>
      </c>
      <c r="G9128" t="s">
        <v>1609</v>
      </c>
      <c r="H9128">
        <v>42</v>
      </c>
      <c r="I9128">
        <v>51</v>
      </c>
    </row>
    <row r="9129" spans="1:9" x14ac:dyDescent="0.2">
      <c r="A9129" t="s">
        <v>1242</v>
      </c>
      <c r="B9129" t="s">
        <v>5</v>
      </c>
      <c r="C9129">
        <v>8</v>
      </c>
      <c r="D9129" t="s">
        <v>1243</v>
      </c>
      <c r="E9129">
        <v>4023253</v>
      </c>
      <c r="F9129" t="s">
        <v>1622</v>
      </c>
      <c r="G9129" t="s">
        <v>1610</v>
      </c>
      <c r="H9129">
        <v>33</v>
      </c>
      <c r="I9129">
        <v>51</v>
      </c>
    </row>
    <row r="9130" spans="1:9" x14ac:dyDescent="0.2">
      <c r="A9130" t="s">
        <v>1242</v>
      </c>
      <c r="B9130" t="s">
        <v>5</v>
      </c>
      <c r="C9130">
        <v>8</v>
      </c>
      <c r="D9130" t="s">
        <v>1243</v>
      </c>
      <c r="E9130">
        <v>4023253</v>
      </c>
      <c r="F9130" t="s">
        <v>1622</v>
      </c>
      <c r="G9130" t="s">
        <v>1611</v>
      </c>
      <c r="H9130">
        <v>24</v>
      </c>
      <c r="I9130">
        <v>51</v>
      </c>
    </row>
    <row r="9131" spans="1:9" x14ac:dyDescent="0.2">
      <c r="A9131" t="s">
        <v>1242</v>
      </c>
      <c r="B9131" t="s">
        <v>5</v>
      </c>
      <c r="C9131">
        <v>8</v>
      </c>
      <c r="D9131" t="s">
        <v>1243</v>
      </c>
      <c r="E9131">
        <v>4023253</v>
      </c>
      <c r="F9131" t="s">
        <v>1622</v>
      </c>
      <c r="G9131" t="s">
        <v>1612</v>
      </c>
      <c r="H9131">
        <v>31</v>
      </c>
      <c r="I9131">
        <v>51</v>
      </c>
    </row>
    <row r="9132" spans="1:9" x14ac:dyDescent="0.2">
      <c r="A9132" t="s">
        <v>1242</v>
      </c>
      <c r="B9132" t="s">
        <v>5</v>
      </c>
      <c r="C9132">
        <v>8</v>
      </c>
      <c r="D9132" t="s">
        <v>1243</v>
      </c>
      <c r="E9132">
        <v>4023253</v>
      </c>
      <c r="F9132" t="s">
        <v>1622</v>
      </c>
      <c r="G9132" t="s">
        <v>1613</v>
      </c>
      <c r="H9132">
        <v>41</v>
      </c>
      <c r="I9132">
        <v>51</v>
      </c>
    </row>
    <row r="9133" spans="1:9" x14ac:dyDescent="0.2">
      <c r="A9133" t="s">
        <v>1242</v>
      </c>
      <c r="B9133" t="s">
        <v>5</v>
      </c>
      <c r="C9133">
        <v>8</v>
      </c>
      <c r="D9133" t="s">
        <v>1243</v>
      </c>
      <c r="E9133">
        <v>4023253</v>
      </c>
      <c r="F9133" t="s">
        <v>1622</v>
      </c>
      <c r="G9133" t="s">
        <v>1614</v>
      </c>
      <c r="H9133">
        <v>33</v>
      </c>
      <c r="I9133">
        <v>51</v>
      </c>
    </row>
    <row r="9134" spans="1:9" x14ac:dyDescent="0.2">
      <c r="A9134" t="s">
        <v>1242</v>
      </c>
      <c r="B9134" t="s">
        <v>5</v>
      </c>
      <c r="C9134">
        <v>8</v>
      </c>
      <c r="D9134" t="s">
        <v>1243</v>
      </c>
      <c r="E9134">
        <v>4023253</v>
      </c>
      <c r="F9134" t="s">
        <v>1622</v>
      </c>
      <c r="G9134" t="s">
        <v>1615</v>
      </c>
      <c r="H9134">
        <v>30</v>
      </c>
      <c r="I9134">
        <v>51</v>
      </c>
    </row>
    <row r="9135" spans="1:9" x14ac:dyDescent="0.2">
      <c r="A9135" t="s">
        <v>1242</v>
      </c>
      <c r="B9135" t="s">
        <v>5</v>
      </c>
      <c r="C9135">
        <v>8</v>
      </c>
      <c r="D9135" t="s">
        <v>1243</v>
      </c>
      <c r="E9135">
        <v>4023253</v>
      </c>
      <c r="F9135" t="s">
        <v>1622</v>
      </c>
      <c r="G9135" t="s">
        <v>1616</v>
      </c>
      <c r="H9135">
        <v>42</v>
      </c>
      <c r="I9135">
        <v>85</v>
      </c>
    </row>
    <row r="9136" spans="1:9" x14ac:dyDescent="0.2">
      <c r="A9136" t="s">
        <v>1242</v>
      </c>
      <c r="B9136" t="s">
        <v>5</v>
      </c>
      <c r="C9136">
        <v>8</v>
      </c>
      <c r="D9136" t="s">
        <v>1243</v>
      </c>
      <c r="E9136">
        <v>4023253</v>
      </c>
      <c r="F9136" t="s">
        <v>1622</v>
      </c>
      <c r="G9136" t="s">
        <v>1617</v>
      </c>
      <c r="H9136">
        <v>27</v>
      </c>
      <c r="I9136">
        <v>51</v>
      </c>
    </row>
    <row r="9137" spans="1:9" x14ac:dyDescent="0.2">
      <c r="A9137" t="s">
        <v>1242</v>
      </c>
      <c r="B9137" t="s">
        <v>5</v>
      </c>
      <c r="C9137">
        <v>8</v>
      </c>
      <c r="D9137" t="s">
        <v>1243</v>
      </c>
      <c r="E9137">
        <v>4023253</v>
      </c>
      <c r="F9137" t="s">
        <v>1622</v>
      </c>
      <c r="G9137" t="s">
        <v>1618</v>
      </c>
      <c r="H9137">
        <v>40</v>
      </c>
      <c r="I9137">
        <v>85</v>
      </c>
    </row>
    <row r="9138" spans="1:9" x14ac:dyDescent="0.2">
      <c r="A9138" t="s">
        <v>1242</v>
      </c>
      <c r="B9138" t="s">
        <v>5</v>
      </c>
      <c r="C9138">
        <v>8</v>
      </c>
      <c r="D9138" t="s">
        <v>1243</v>
      </c>
      <c r="E9138">
        <v>4023253</v>
      </c>
      <c r="F9138" t="s">
        <v>1622</v>
      </c>
      <c r="G9138" t="s">
        <v>1619</v>
      </c>
      <c r="H9138">
        <v>40</v>
      </c>
      <c r="I9138">
        <v>68</v>
      </c>
    </row>
    <row r="9139" spans="1:9" x14ac:dyDescent="0.2">
      <c r="A9139" t="s">
        <v>1242</v>
      </c>
      <c r="B9139" t="s">
        <v>5</v>
      </c>
      <c r="C9139">
        <v>8</v>
      </c>
      <c r="D9139" t="s">
        <v>1243</v>
      </c>
      <c r="E9139">
        <v>4023253</v>
      </c>
      <c r="F9139" t="s">
        <v>1622</v>
      </c>
      <c r="G9139" t="s">
        <v>1620</v>
      </c>
      <c r="H9139">
        <v>40</v>
      </c>
      <c r="I9139">
        <v>68</v>
      </c>
    </row>
    <row r="9140" spans="1:9" x14ac:dyDescent="0.2">
      <c r="A9140" t="s">
        <v>1242</v>
      </c>
      <c r="B9140" t="s">
        <v>5</v>
      </c>
      <c r="C9140">
        <v>8</v>
      </c>
      <c r="D9140" t="s">
        <v>1243</v>
      </c>
      <c r="E9140">
        <v>4340652</v>
      </c>
      <c r="F9140" t="s">
        <v>1627</v>
      </c>
      <c r="G9140" t="s">
        <v>1609</v>
      </c>
      <c r="H9140">
        <v>2</v>
      </c>
      <c r="I9140">
        <v>3</v>
      </c>
    </row>
    <row r="9141" spans="1:9" x14ac:dyDescent="0.2">
      <c r="A9141" t="s">
        <v>1242</v>
      </c>
      <c r="B9141" t="s">
        <v>5</v>
      </c>
      <c r="C9141">
        <v>8</v>
      </c>
      <c r="D9141" t="s">
        <v>1243</v>
      </c>
      <c r="E9141">
        <v>4340652</v>
      </c>
      <c r="F9141" t="s">
        <v>1627</v>
      </c>
      <c r="G9141" t="s">
        <v>1610</v>
      </c>
      <c r="H9141">
        <v>1</v>
      </c>
      <c r="I9141">
        <v>3</v>
      </c>
    </row>
    <row r="9142" spans="1:9" x14ac:dyDescent="0.2">
      <c r="A9142" t="s">
        <v>1242</v>
      </c>
      <c r="B9142" t="s">
        <v>5</v>
      </c>
      <c r="C9142">
        <v>8</v>
      </c>
      <c r="D9142" t="s">
        <v>1243</v>
      </c>
      <c r="E9142">
        <v>4340652</v>
      </c>
      <c r="F9142" t="s">
        <v>1627</v>
      </c>
      <c r="G9142" t="s">
        <v>1611</v>
      </c>
      <c r="H9142">
        <v>2</v>
      </c>
      <c r="I9142">
        <v>3</v>
      </c>
    </row>
    <row r="9143" spans="1:9" x14ac:dyDescent="0.2">
      <c r="A9143" t="s">
        <v>1242</v>
      </c>
      <c r="B9143" t="s">
        <v>5</v>
      </c>
      <c r="C9143">
        <v>8</v>
      </c>
      <c r="D9143" t="s">
        <v>1243</v>
      </c>
      <c r="E9143">
        <v>4340652</v>
      </c>
      <c r="F9143" t="s">
        <v>1627</v>
      </c>
      <c r="G9143" t="s">
        <v>1612</v>
      </c>
      <c r="H9143">
        <v>2</v>
      </c>
      <c r="I9143">
        <v>3</v>
      </c>
    </row>
    <row r="9144" spans="1:9" x14ac:dyDescent="0.2">
      <c r="A9144" t="s">
        <v>1242</v>
      </c>
      <c r="B9144" t="s">
        <v>5</v>
      </c>
      <c r="C9144">
        <v>8</v>
      </c>
      <c r="D9144" t="s">
        <v>1243</v>
      </c>
      <c r="E9144">
        <v>4340652</v>
      </c>
      <c r="F9144" t="s">
        <v>1627</v>
      </c>
      <c r="G9144" t="s">
        <v>1613</v>
      </c>
      <c r="H9144">
        <v>3</v>
      </c>
      <c r="I9144">
        <v>3</v>
      </c>
    </row>
    <row r="9145" spans="1:9" x14ac:dyDescent="0.2">
      <c r="A9145" t="s">
        <v>1242</v>
      </c>
      <c r="B9145" t="s">
        <v>5</v>
      </c>
      <c r="C9145">
        <v>8</v>
      </c>
      <c r="D9145" t="s">
        <v>1243</v>
      </c>
      <c r="E9145">
        <v>4340652</v>
      </c>
      <c r="F9145" t="s">
        <v>1627</v>
      </c>
      <c r="G9145" t="s">
        <v>1614</v>
      </c>
      <c r="H9145">
        <v>1</v>
      </c>
      <c r="I9145">
        <v>3</v>
      </c>
    </row>
    <row r="9146" spans="1:9" x14ac:dyDescent="0.2">
      <c r="A9146" t="s">
        <v>1242</v>
      </c>
      <c r="B9146" t="s">
        <v>5</v>
      </c>
      <c r="C9146">
        <v>8</v>
      </c>
      <c r="D9146" t="s">
        <v>1243</v>
      </c>
      <c r="E9146">
        <v>4340652</v>
      </c>
      <c r="F9146" t="s">
        <v>1627</v>
      </c>
      <c r="G9146" t="s">
        <v>1615</v>
      </c>
      <c r="H9146">
        <v>2</v>
      </c>
      <c r="I9146">
        <v>3</v>
      </c>
    </row>
    <row r="9147" spans="1:9" x14ac:dyDescent="0.2">
      <c r="A9147" t="s">
        <v>1242</v>
      </c>
      <c r="B9147" t="s">
        <v>5</v>
      </c>
      <c r="C9147">
        <v>8</v>
      </c>
      <c r="D9147" t="s">
        <v>1243</v>
      </c>
      <c r="E9147">
        <v>4340652</v>
      </c>
      <c r="F9147" t="s">
        <v>1627</v>
      </c>
      <c r="G9147" t="s">
        <v>1616</v>
      </c>
      <c r="H9147">
        <v>4</v>
      </c>
      <c r="I9147">
        <v>5</v>
      </c>
    </row>
    <row r="9148" spans="1:9" x14ac:dyDescent="0.2">
      <c r="A9148" t="s">
        <v>1242</v>
      </c>
      <c r="B9148" t="s">
        <v>5</v>
      </c>
      <c r="C9148">
        <v>8</v>
      </c>
      <c r="D9148" t="s">
        <v>1243</v>
      </c>
      <c r="E9148">
        <v>4340652</v>
      </c>
      <c r="F9148" t="s">
        <v>1627</v>
      </c>
      <c r="G9148" t="s">
        <v>1617</v>
      </c>
      <c r="H9148">
        <v>2</v>
      </c>
      <c r="I9148">
        <v>3</v>
      </c>
    </row>
    <row r="9149" spans="1:9" x14ac:dyDescent="0.2">
      <c r="A9149" t="s">
        <v>1242</v>
      </c>
      <c r="B9149" t="s">
        <v>5</v>
      </c>
      <c r="C9149">
        <v>8</v>
      </c>
      <c r="D9149" t="s">
        <v>1243</v>
      </c>
      <c r="E9149">
        <v>4340652</v>
      </c>
      <c r="F9149" t="s">
        <v>1627</v>
      </c>
      <c r="G9149" t="s">
        <v>1618</v>
      </c>
      <c r="H9149">
        <v>3</v>
      </c>
      <c r="I9149">
        <v>5</v>
      </c>
    </row>
    <row r="9150" spans="1:9" x14ac:dyDescent="0.2">
      <c r="A9150" t="s">
        <v>1242</v>
      </c>
      <c r="B9150" t="s">
        <v>5</v>
      </c>
      <c r="C9150">
        <v>8</v>
      </c>
      <c r="D9150" t="s">
        <v>1243</v>
      </c>
      <c r="E9150">
        <v>4340652</v>
      </c>
      <c r="F9150" t="s">
        <v>1627</v>
      </c>
      <c r="G9150" t="s">
        <v>1619</v>
      </c>
      <c r="H9150">
        <v>4</v>
      </c>
      <c r="I9150">
        <v>4</v>
      </c>
    </row>
    <row r="9151" spans="1:9" x14ac:dyDescent="0.2">
      <c r="A9151" t="s">
        <v>1242</v>
      </c>
      <c r="B9151" t="s">
        <v>5</v>
      </c>
      <c r="C9151">
        <v>8</v>
      </c>
      <c r="D9151" t="s">
        <v>1243</v>
      </c>
      <c r="E9151">
        <v>4340652</v>
      </c>
      <c r="F9151" t="s">
        <v>1627</v>
      </c>
      <c r="G9151" t="s">
        <v>1620</v>
      </c>
      <c r="H9151">
        <v>3</v>
      </c>
      <c r="I9151">
        <v>4</v>
      </c>
    </row>
    <row r="9152" spans="1:9" x14ac:dyDescent="0.2">
      <c r="A9152" t="s">
        <v>1242</v>
      </c>
      <c r="B9152" t="s">
        <v>5</v>
      </c>
      <c r="C9152">
        <v>8</v>
      </c>
      <c r="D9152" t="s">
        <v>1243</v>
      </c>
      <c r="E9152">
        <v>4459990</v>
      </c>
      <c r="F9152" t="s">
        <v>1608</v>
      </c>
      <c r="G9152" t="s">
        <v>1609</v>
      </c>
      <c r="H9152">
        <v>50</v>
      </c>
      <c r="I9152">
        <v>60</v>
      </c>
    </row>
    <row r="9153" spans="1:9" x14ac:dyDescent="0.2">
      <c r="A9153" t="s">
        <v>1242</v>
      </c>
      <c r="B9153" t="s">
        <v>5</v>
      </c>
      <c r="C9153">
        <v>8</v>
      </c>
      <c r="D9153" t="s">
        <v>1243</v>
      </c>
      <c r="E9153">
        <v>4459990</v>
      </c>
      <c r="F9153" t="s">
        <v>1608</v>
      </c>
      <c r="G9153" t="s">
        <v>1610</v>
      </c>
      <c r="H9153">
        <v>36</v>
      </c>
      <c r="I9153">
        <v>60</v>
      </c>
    </row>
    <row r="9154" spans="1:9" x14ac:dyDescent="0.2">
      <c r="A9154" t="s">
        <v>1242</v>
      </c>
      <c r="B9154" t="s">
        <v>5</v>
      </c>
      <c r="C9154">
        <v>8</v>
      </c>
      <c r="D9154" t="s">
        <v>1243</v>
      </c>
      <c r="E9154">
        <v>4459990</v>
      </c>
      <c r="F9154" t="s">
        <v>1608</v>
      </c>
      <c r="G9154" t="s">
        <v>1611</v>
      </c>
      <c r="H9154">
        <v>32</v>
      </c>
      <c r="I9154">
        <v>60</v>
      </c>
    </row>
    <row r="9155" spans="1:9" x14ac:dyDescent="0.2">
      <c r="A9155" t="s">
        <v>1242</v>
      </c>
      <c r="B9155" t="s">
        <v>5</v>
      </c>
      <c r="C9155">
        <v>8</v>
      </c>
      <c r="D9155" t="s">
        <v>1243</v>
      </c>
      <c r="E9155">
        <v>4459990</v>
      </c>
      <c r="F9155" t="s">
        <v>1608</v>
      </c>
      <c r="G9155" t="s">
        <v>1612</v>
      </c>
      <c r="H9155">
        <v>37</v>
      </c>
      <c r="I9155">
        <v>60</v>
      </c>
    </row>
    <row r="9156" spans="1:9" x14ac:dyDescent="0.2">
      <c r="A9156" t="s">
        <v>1242</v>
      </c>
      <c r="B9156" t="s">
        <v>5</v>
      </c>
      <c r="C9156">
        <v>8</v>
      </c>
      <c r="D9156" t="s">
        <v>1243</v>
      </c>
      <c r="E9156">
        <v>4459990</v>
      </c>
      <c r="F9156" t="s">
        <v>1608</v>
      </c>
      <c r="G9156" t="s">
        <v>1613</v>
      </c>
      <c r="H9156">
        <v>47</v>
      </c>
      <c r="I9156">
        <v>60</v>
      </c>
    </row>
    <row r="9157" spans="1:9" x14ac:dyDescent="0.2">
      <c r="A9157" t="s">
        <v>1242</v>
      </c>
      <c r="B9157" t="s">
        <v>5</v>
      </c>
      <c r="C9157">
        <v>8</v>
      </c>
      <c r="D9157" t="s">
        <v>1243</v>
      </c>
      <c r="E9157">
        <v>4459990</v>
      </c>
      <c r="F9157" t="s">
        <v>1608</v>
      </c>
      <c r="G9157" t="s">
        <v>1614</v>
      </c>
      <c r="H9157">
        <v>44</v>
      </c>
      <c r="I9157">
        <v>60</v>
      </c>
    </row>
    <row r="9158" spans="1:9" x14ac:dyDescent="0.2">
      <c r="A9158" t="s">
        <v>1242</v>
      </c>
      <c r="B9158" t="s">
        <v>5</v>
      </c>
      <c r="C9158">
        <v>8</v>
      </c>
      <c r="D9158" t="s">
        <v>1243</v>
      </c>
      <c r="E9158">
        <v>4459990</v>
      </c>
      <c r="F9158" t="s">
        <v>1608</v>
      </c>
      <c r="G9158" t="s">
        <v>1615</v>
      </c>
      <c r="H9158">
        <v>34</v>
      </c>
      <c r="I9158">
        <v>60</v>
      </c>
    </row>
    <row r="9159" spans="1:9" x14ac:dyDescent="0.2">
      <c r="A9159" t="s">
        <v>1242</v>
      </c>
      <c r="B9159" t="s">
        <v>5</v>
      </c>
      <c r="C9159">
        <v>8</v>
      </c>
      <c r="D9159" t="s">
        <v>1243</v>
      </c>
      <c r="E9159">
        <v>4459990</v>
      </c>
      <c r="F9159" t="s">
        <v>1608</v>
      </c>
      <c r="G9159" t="s">
        <v>1616</v>
      </c>
      <c r="H9159">
        <v>47</v>
      </c>
      <c r="I9159">
        <v>100</v>
      </c>
    </row>
    <row r="9160" spans="1:9" x14ac:dyDescent="0.2">
      <c r="A9160" t="s">
        <v>1242</v>
      </c>
      <c r="B9160" t="s">
        <v>5</v>
      </c>
      <c r="C9160">
        <v>8</v>
      </c>
      <c r="D9160" t="s">
        <v>1243</v>
      </c>
      <c r="E9160">
        <v>4459990</v>
      </c>
      <c r="F9160" t="s">
        <v>1608</v>
      </c>
      <c r="G9160" t="s">
        <v>1617</v>
      </c>
      <c r="H9160">
        <v>27</v>
      </c>
      <c r="I9160">
        <v>60</v>
      </c>
    </row>
    <row r="9161" spans="1:9" x14ac:dyDescent="0.2">
      <c r="A9161" t="s">
        <v>1242</v>
      </c>
      <c r="B9161" t="s">
        <v>5</v>
      </c>
      <c r="C9161">
        <v>8</v>
      </c>
      <c r="D9161" t="s">
        <v>1243</v>
      </c>
      <c r="E9161">
        <v>4459990</v>
      </c>
      <c r="F9161" t="s">
        <v>1608</v>
      </c>
      <c r="G9161" t="s">
        <v>1618</v>
      </c>
      <c r="H9161">
        <v>54</v>
      </c>
      <c r="I9161">
        <v>100</v>
      </c>
    </row>
    <row r="9162" spans="1:9" x14ac:dyDescent="0.2">
      <c r="A9162" t="s">
        <v>1242</v>
      </c>
      <c r="B9162" t="s">
        <v>5</v>
      </c>
      <c r="C9162">
        <v>8</v>
      </c>
      <c r="D9162" t="s">
        <v>1243</v>
      </c>
      <c r="E9162">
        <v>4459990</v>
      </c>
      <c r="F9162" t="s">
        <v>1608</v>
      </c>
      <c r="G9162" t="s">
        <v>1619</v>
      </c>
      <c r="H9162">
        <v>46</v>
      </c>
      <c r="I9162">
        <v>80</v>
      </c>
    </row>
    <row r="9163" spans="1:9" x14ac:dyDescent="0.2">
      <c r="A9163" t="s">
        <v>1242</v>
      </c>
      <c r="B9163" t="s">
        <v>5</v>
      </c>
      <c r="C9163">
        <v>8</v>
      </c>
      <c r="D9163" t="s">
        <v>1243</v>
      </c>
      <c r="E9163">
        <v>4459990</v>
      </c>
      <c r="F9163" t="s">
        <v>1608</v>
      </c>
      <c r="G9163" t="s">
        <v>1620</v>
      </c>
      <c r="H9163">
        <v>44</v>
      </c>
      <c r="I9163">
        <v>80</v>
      </c>
    </row>
    <row r="9164" spans="1:9" x14ac:dyDescent="0.2">
      <c r="A9164" t="s">
        <v>1242</v>
      </c>
      <c r="B9164" t="s">
        <v>5</v>
      </c>
      <c r="C9164">
        <v>8</v>
      </c>
      <c r="D9164" t="s">
        <v>1243</v>
      </c>
      <c r="E9164">
        <v>4460040</v>
      </c>
      <c r="F9164" t="s">
        <v>1626</v>
      </c>
      <c r="G9164" t="s">
        <v>1609</v>
      </c>
      <c r="H9164">
        <v>83</v>
      </c>
      <c r="I9164">
        <v>87</v>
      </c>
    </row>
    <row r="9165" spans="1:9" x14ac:dyDescent="0.2">
      <c r="A9165" t="s">
        <v>1242</v>
      </c>
      <c r="B9165" t="s">
        <v>5</v>
      </c>
      <c r="C9165">
        <v>8</v>
      </c>
      <c r="D9165" t="s">
        <v>1243</v>
      </c>
      <c r="E9165">
        <v>4460040</v>
      </c>
      <c r="F9165" t="s">
        <v>1626</v>
      </c>
      <c r="G9165" t="s">
        <v>1610</v>
      </c>
      <c r="H9165">
        <v>65</v>
      </c>
      <c r="I9165">
        <v>87</v>
      </c>
    </row>
    <row r="9166" spans="1:9" x14ac:dyDescent="0.2">
      <c r="A9166" t="s">
        <v>1242</v>
      </c>
      <c r="B9166" t="s">
        <v>5</v>
      </c>
      <c r="C9166">
        <v>8</v>
      </c>
      <c r="D9166" t="s">
        <v>1243</v>
      </c>
      <c r="E9166">
        <v>4460040</v>
      </c>
      <c r="F9166" t="s">
        <v>1626</v>
      </c>
      <c r="G9166" t="s">
        <v>1611</v>
      </c>
      <c r="H9166">
        <v>63</v>
      </c>
      <c r="I9166">
        <v>87</v>
      </c>
    </row>
    <row r="9167" spans="1:9" x14ac:dyDescent="0.2">
      <c r="A9167" t="s">
        <v>1242</v>
      </c>
      <c r="B9167" t="s">
        <v>5</v>
      </c>
      <c r="C9167">
        <v>8</v>
      </c>
      <c r="D9167" t="s">
        <v>1243</v>
      </c>
      <c r="E9167">
        <v>4460040</v>
      </c>
      <c r="F9167" t="s">
        <v>1626</v>
      </c>
      <c r="G9167" t="s">
        <v>1612</v>
      </c>
      <c r="H9167">
        <v>74</v>
      </c>
      <c r="I9167">
        <v>87</v>
      </c>
    </row>
    <row r="9168" spans="1:9" x14ac:dyDescent="0.2">
      <c r="A9168" t="s">
        <v>1242</v>
      </c>
      <c r="B9168" t="s">
        <v>5</v>
      </c>
      <c r="C9168">
        <v>8</v>
      </c>
      <c r="D9168" t="s">
        <v>1243</v>
      </c>
      <c r="E9168">
        <v>4460040</v>
      </c>
      <c r="F9168" t="s">
        <v>1626</v>
      </c>
      <c r="G9168" t="s">
        <v>1613</v>
      </c>
      <c r="H9168">
        <v>86</v>
      </c>
      <c r="I9168">
        <v>87</v>
      </c>
    </row>
    <row r="9169" spans="1:9" x14ac:dyDescent="0.2">
      <c r="A9169" t="s">
        <v>1242</v>
      </c>
      <c r="B9169" t="s">
        <v>5</v>
      </c>
      <c r="C9169">
        <v>8</v>
      </c>
      <c r="D9169" t="s">
        <v>1243</v>
      </c>
      <c r="E9169">
        <v>4460040</v>
      </c>
      <c r="F9169" t="s">
        <v>1626</v>
      </c>
      <c r="G9169" t="s">
        <v>1614</v>
      </c>
      <c r="H9169">
        <v>73</v>
      </c>
      <c r="I9169">
        <v>87</v>
      </c>
    </row>
    <row r="9170" spans="1:9" x14ac:dyDescent="0.2">
      <c r="A9170" t="s">
        <v>1242</v>
      </c>
      <c r="B9170" t="s">
        <v>5</v>
      </c>
      <c r="C9170">
        <v>8</v>
      </c>
      <c r="D9170" t="s">
        <v>1243</v>
      </c>
      <c r="E9170">
        <v>4460040</v>
      </c>
      <c r="F9170" t="s">
        <v>1626</v>
      </c>
      <c r="G9170" t="s">
        <v>1615</v>
      </c>
      <c r="H9170">
        <v>67</v>
      </c>
      <c r="I9170">
        <v>87</v>
      </c>
    </row>
    <row r="9171" spans="1:9" x14ac:dyDescent="0.2">
      <c r="A9171" t="s">
        <v>1242</v>
      </c>
      <c r="B9171" t="s">
        <v>5</v>
      </c>
      <c r="C9171">
        <v>8</v>
      </c>
      <c r="D9171" t="s">
        <v>1243</v>
      </c>
      <c r="E9171">
        <v>4460040</v>
      </c>
      <c r="F9171" t="s">
        <v>1626</v>
      </c>
      <c r="G9171" t="s">
        <v>1616</v>
      </c>
      <c r="H9171">
        <v>102</v>
      </c>
      <c r="I9171">
        <v>145</v>
      </c>
    </row>
    <row r="9172" spans="1:9" x14ac:dyDescent="0.2">
      <c r="A9172" t="s">
        <v>1242</v>
      </c>
      <c r="B9172" t="s">
        <v>5</v>
      </c>
      <c r="C9172">
        <v>8</v>
      </c>
      <c r="D9172" t="s">
        <v>1243</v>
      </c>
      <c r="E9172">
        <v>4460040</v>
      </c>
      <c r="F9172" t="s">
        <v>1626</v>
      </c>
      <c r="G9172" t="s">
        <v>1617</v>
      </c>
      <c r="H9172">
        <v>59</v>
      </c>
      <c r="I9172">
        <v>87</v>
      </c>
    </row>
    <row r="9173" spans="1:9" x14ac:dyDescent="0.2">
      <c r="A9173" t="s">
        <v>1242</v>
      </c>
      <c r="B9173" t="s">
        <v>5</v>
      </c>
      <c r="C9173">
        <v>8</v>
      </c>
      <c r="D9173" t="s">
        <v>1243</v>
      </c>
      <c r="E9173">
        <v>4460040</v>
      </c>
      <c r="F9173" t="s">
        <v>1626</v>
      </c>
      <c r="G9173" t="s">
        <v>1618</v>
      </c>
      <c r="H9173">
        <v>95</v>
      </c>
      <c r="I9173">
        <v>145</v>
      </c>
    </row>
    <row r="9174" spans="1:9" x14ac:dyDescent="0.2">
      <c r="A9174" t="s">
        <v>1242</v>
      </c>
      <c r="B9174" t="s">
        <v>5</v>
      </c>
      <c r="C9174">
        <v>8</v>
      </c>
      <c r="D9174" t="s">
        <v>1243</v>
      </c>
      <c r="E9174">
        <v>4460040</v>
      </c>
      <c r="F9174" t="s">
        <v>1626</v>
      </c>
      <c r="G9174" t="s">
        <v>1619</v>
      </c>
      <c r="H9174">
        <v>97</v>
      </c>
      <c r="I9174">
        <v>116</v>
      </c>
    </row>
    <row r="9175" spans="1:9" x14ac:dyDescent="0.2">
      <c r="A9175" t="s">
        <v>1242</v>
      </c>
      <c r="B9175" t="s">
        <v>5</v>
      </c>
      <c r="C9175">
        <v>8</v>
      </c>
      <c r="D9175" t="s">
        <v>1243</v>
      </c>
      <c r="E9175">
        <v>4460040</v>
      </c>
      <c r="F9175" t="s">
        <v>1626</v>
      </c>
      <c r="G9175" t="s">
        <v>1620</v>
      </c>
      <c r="H9175">
        <v>93</v>
      </c>
      <c r="I9175">
        <v>116</v>
      </c>
    </row>
    <row r="9176" spans="1:9" x14ac:dyDescent="0.2">
      <c r="A9176" t="s">
        <v>1242</v>
      </c>
      <c r="B9176" t="s">
        <v>5</v>
      </c>
      <c r="C9176">
        <v>8</v>
      </c>
      <c r="D9176" t="s">
        <v>1243</v>
      </c>
      <c r="E9176">
        <v>4460045</v>
      </c>
      <c r="F9176" t="s">
        <v>1622</v>
      </c>
      <c r="G9176" t="s">
        <v>1609</v>
      </c>
      <c r="H9176">
        <v>39</v>
      </c>
      <c r="I9176">
        <v>54</v>
      </c>
    </row>
    <row r="9177" spans="1:9" x14ac:dyDescent="0.2">
      <c r="A9177" t="s">
        <v>1242</v>
      </c>
      <c r="B9177" t="s">
        <v>5</v>
      </c>
      <c r="C9177">
        <v>8</v>
      </c>
      <c r="D9177" t="s">
        <v>1243</v>
      </c>
      <c r="E9177">
        <v>4460045</v>
      </c>
      <c r="F9177" t="s">
        <v>1622</v>
      </c>
      <c r="G9177" t="s">
        <v>1610</v>
      </c>
      <c r="H9177">
        <v>31</v>
      </c>
      <c r="I9177">
        <v>54</v>
      </c>
    </row>
    <row r="9178" spans="1:9" x14ac:dyDescent="0.2">
      <c r="A9178" t="s">
        <v>1242</v>
      </c>
      <c r="B9178" t="s">
        <v>5</v>
      </c>
      <c r="C9178">
        <v>8</v>
      </c>
      <c r="D9178" t="s">
        <v>1243</v>
      </c>
      <c r="E9178">
        <v>4460045</v>
      </c>
      <c r="F9178" t="s">
        <v>1622</v>
      </c>
      <c r="G9178" t="s">
        <v>1611</v>
      </c>
      <c r="H9178">
        <v>26</v>
      </c>
      <c r="I9178">
        <v>54</v>
      </c>
    </row>
    <row r="9179" spans="1:9" x14ac:dyDescent="0.2">
      <c r="A9179" t="s">
        <v>1242</v>
      </c>
      <c r="B9179" t="s">
        <v>5</v>
      </c>
      <c r="C9179">
        <v>8</v>
      </c>
      <c r="D9179" t="s">
        <v>1243</v>
      </c>
      <c r="E9179">
        <v>4460045</v>
      </c>
      <c r="F9179" t="s">
        <v>1622</v>
      </c>
      <c r="G9179" t="s">
        <v>1612</v>
      </c>
      <c r="H9179">
        <v>29</v>
      </c>
      <c r="I9179">
        <v>54</v>
      </c>
    </row>
    <row r="9180" spans="1:9" x14ac:dyDescent="0.2">
      <c r="A9180" t="s">
        <v>1242</v>
      </c>
      <c r="B9180" t="s">
        <v>5</v>
      </c>
      <c r="C9180">
        <v>8</v>
      </c>
      <c r="D9180" t="s">
        <v>1243</v>
      </c>
      <c r="E9180">
        <v>4460045</v>
      </c>
      <c r="F9180" t="s">
        <v>1622</v>
      </c>
      <c r="G9180" t="s">
        <v>1613</v>
      </c>
      <c r="H9180">
        <v>38</v>
      </c>
      <c r="I9180">
        <v>54</v>
      </c>
    </row>
    <row r="9181" spans="1:9" x14ac:dyDescent="0.2">
      <c r="A9181" t="s">
        <v>1242</v>
      </c>
      <c r="B9181" t="s">
        <v>5</v>
      </c>
      <c r="C9181">
        <v>8</v>
      </c>
      <c r="D9181" t="s">
        <v>1243</v>
      </c>
      <c r="E9181">
        <v>4460045</v>
      </c>
      <c r="F9181" t="s">
        <v>1622</v>
      </c>
      <c r="G9181" t="s">
        <v>1614</v>
      </c>
      <c r="H9181">
        <v>32</v>
      </c>
      <c r="I9181">
        <v>54</v>
      </c>
    </row>
    <row r="9182" spans="1:9" x14ac:dyDescent="0.2">
      <c r="A9182" t="s">
        <v>1242</v>
      </c>
      <c r="B9182" t="s">
        <v>5</v>
      </c>
      <c r="C9182">
        <v>8</v>
      </c>
      <c r="D9182" t="s">
        <v>1243</v>
      </c>
      <c r="E9182">
        <v>4460045</v>
      </c>
      <c r="F9182" t="s">
        <v>1622</v>
      </c>
      <c r="G9182" t="s">
        <v>1615</v>
      </c>
      <c r="H9182">
        <v>25</v>
      </c>
      <c r="I9182">
        <v>54</v>
      </c>
    </row>
    <row r="9183" spans="1:9" x14ac:dyDescent="0.2">
      <c r="A9183" t="s">
        <v>1242</v>
      </c>
      <c r="B9183" t="s">
        <v>5</v>
      </c>
      <c r="C9183">
        <v>8</v>
      </c>
      <c r="D9183" t="s">
        <v>1243</v>
      </c>
      <c r="E9183">
        <v>4460045</v>
      </c>
      <c r="F9183" t="s">
        <v>1622</v>
      </c>
      <c r="G9183" t="s">
        <v>1616</v>
      </c>
      <c r="H9183">
        <v>46</v>
      </c>
      <c r="I9183">
        <v>90</v>
      </c>
    </row>
    <row r="9184" spans="1:9" x14ac:dyDescent="0.2">
      <c r="A9184" t="s">
        <v>1242</v>
      </c>
      <c r="B9184" t="s">
        <v>5</v>
      </c>
      <c r="C9184">
        <v>8</v>
      </c>
      <c r="D9184" t="s">
        <v>1243</v>
      </c>
      <c r="E9184">
        <v>4460045</v>
      </c>
      <c r="F9184" t="s">
        <v>1622</v>
      </c>
      <c r="G9184" t="s">
        <v>1617</v>
      </c>
      <c r="H9184">
        <v>30</v>
      </c>
      <c r="I9184">
        <v>54</v>
      </c>
    </row>
    <row r="9185" spans="1:9" x14ac:dyDescent="0.2">
      <c r="A9185" t="s">
        <v>1242</v>
      </c>
      <c r="B9185" t="s">
        <v>5</v>
      </c>
      <c r="C9185">
        <v>8</v>
      </c>
      <c r="D9185" t="s">
        <v>1243</v>
      </c>
      <c r="E9185">
        <v>4460045</v>
      </c>
      <c r="F9185" t="s">
        <v>1622</v>
      </c>
      <c r="G9185" t="s">
        <v>1618</v>
      </c>
      <c r="H9185">
        <v>51</v>
      </c>
      <c r="I9185">
        <v>90</v>
      </c>
    </row>
    <row r="9186" spans="1:9" x14ac:dyDescent="0.2">
      <c r="A9186" t="s">
        <v>1242</v>
      </c>
      <c r="B9186" t="s">
        <v>5</v>
      </c>
      <c r="C9186">
        <v>8</v>
      </c>
      <c r="D9186" t="s">
        <v>1243</v>
      </c>
      <c r="E9186">
        <v>4460045</v>
      </c>
      <c r="F9186" t="s">
        <v>1622</v>
      </c>
      <c r="G9186" t="s">
        <v>1619</v>
      </c>
      <c r="H9186">
        <v>48</v>
      </c>
      <c r="I9186">
        <v>72</v>
      </c>
    </row>
    <row r="9187" spans="1:9" x14ac:dyDescent="0.2">
      <c r="A9187" t="s">
        <v>1242</v>
      </c>
      <c r="B9187" t="s">
        <v>5</v>
      </c>
      <c r="C9187">
        <v>8</v>
      </c>
      <c r="D9187" t="s">
        <v>1243</v>
      </c>
      <c r="E9187">
        <v>4460045</v>
      </c>
      <c r="F9187" t="s">
        <v>1622</v>
      </c>
      <c r="G9187" t="s">
        <v>1620</v>
      </c>
      <c r="H9187">
        <v>38</v>
      </c>
      <c r="I9187">
        <v>72</v>
      </c>
    </row>
    <row r="9188" spans="1:9" x14ac:dyDescent="0.2">
      <c r="A9188" t="s">
        <v>1242</v>
      </c>
      <c r="B9188" t="s">
        <v>5</v>
      </c>
      <c r="C9188">
        <v>8</v>
      </c>
      <c r="D9188" t="s">
        <v>1243</v>
      </c>
      <c r="E9188">
        <v>4460046</v>
      </c>
      <c r="F9188" t="s">
        <v>1625</v>
      </c>
      <c r="G9188" t="s">
        <v>1609</v>
      </c>
      <c r="H9188">
        <v>44</v>
      </c>
      <c r="I9188">
        <v>57</v>
      </c>
    </row>
    <row r="9189" spans="1:9" x14ac:dyDescent="0.2">
      <c r="A9189" t="s">
        <v>1242</v>
      </c>
      <c r="B9189" t="s">
        <v>5</v>
      </c>
      <c r="C9189">
        <v>8</v>
      </c>
      <c r="D9189" t="s">
        <v>1243</v>
      </c>
      <c r="E9189">
        <v>4460046</v>
      </c>
      <c r="F9189" t="s">
        <v>1625</v>
      </c>
      <c r="G9189" t="s">
        <v>1610</v>
      </c>
      <c r="H9189">
        <v>35</v>
      </c>
      <c r="I9189">
        <v>57</v>
      </c>
    </row>
    <row r="9190" spans="1:9" x14ac:dyDescent="0.2">
      <c r="A9190" t="s">
        <v>1242</v>
      </c>
      <c r="B9190" t="s">
        <v>5</v>
      </c>
      <c r="C9190">
        <v>8</v>
      </c>
      <c r="D9190" t="s">
        <v>1243</v>
      </c>
      <c r="E9190">
        <v>4460046</v>
      </c>
      <c r="F9190" t="s">
        <v>1625</v>
      </c>
      <c r="G9190" t="s">
        <v>1611</v>
      </c>
      <c r="H9190">
        <v>31</v>
      </c>
      <c r="I9190">
        <v>57</v>
      </c>
    </row>
    <row r="9191" spans="1:9" x14ac:dyDescent="0.2">
      <c r="A9191" t="s">
        <v>1242</v>
      </c>
      <c r="B9191" t="s">
        <v>5</v>
      </c>
      <c r="C9191">
        <v>8</v>
      </c>
      <c r="D9191" t="s">
        <v>1243</v>
      </c>
      <c r="E9191">
        <v>4460046</v>
      </c>
      <c r="F9191" t="s">
        <v>1625</v>
      </c>
      <c r="G9191" t="s">
        <v>1612</v>
      </c>
      <c r="H9191">
        <v>28</v>
      </c>
      <c r="I9191">
        <v>57</v>
      </c>
    </row>
    <row r="9192" spans="1:9" x14ac:dyDescent="0.2">
      <c r="A9192" t="s">
        <v>1242</v>
      </c>
      <c r="B9192" t="s">
        <v>5</v>
      </c>
      <c r="C9192">
        <v>8</v>
      </c>
      <c r="D9192" t="s">
        <v>1243</v>
      </c>
      <c r="E9192">
        <v>4460046</v>
      </c>
      <c r="F9192" t="s">
        <v>1625</v>
      </c>
      <c r="G9192" t="s">
        <v>1613</v>
      </c>
      <c r="H9192">
        <v>40</v>
      </c>
      <c r="I9192">
        <v>57</v>
      </c>
    </row>
    <row r="9193" spans="1:9" x14ac:dyDescent="0.2">
      <c r="A9193" t="s">
        <v>1242</v>
      </c>
      <c r="B9193" t="s">
        <v>5</v>
      </c>
      <c r="C9193">
        <v>8</v>
      </c>
      <c r="D9193" t="s">
        <v>1243</v>
      </c>
      <c r="E9193">
        <v>4460046</v>
      </c>
      <c r="F9193" t="s">
        <v>1625</v>
      </c>
      <c r="G9193" t="s">
        <v>1614</v>
      </c>
      <c r="H9193">
        <v>42</v>
      </c>
      <c r="I9193">
        <v>57</v>
      </c>
    </row>
    <row r="9194" spans="1:9" x14ac:dyDescent="0.2">
      <c r="A9194" t="s">
        <v>1242</v>
      </c>
      <c r="B9194" t="s">
        <v>5</v>
      </c>
      <c r="C9194">
        <v>8</v>
      </c>
      <c r="D9194" t="s">
        <v>1243</v>
      </c>
      <c r="E9194">
        <v>4460046</v>
      </c>
      <c r="F9194" t="s">
        <v>1625</v>
      </c>
      <c r="G9194" t="s">
        <v>1615</v>
      </c>
      <c r="H9194">
        <v>37</v>
      </c>
      <c r="I9194">
        <v>57</v>
      </c>
    </row>
    <row r="9195" spans="1:9" x14ac:dyDescent="0.2">
      <c r="A9195" t="s">
        <v>1242</v>
      </c>
      <c r="B9195" t="s">
        <v>5</v>
      </c>
      <c r="C9195">
        <v>8</v>
      </c>
      <c r="D9195" t="s">
        <v>1243</v>
      </c>
      <c r="E9195">
        <v>4460046</v>
      </c>
      <c r="F9195" t="s">
        <v>1625</v>
      </c>
      <c r="G9195" t="s">
        <v>1616</v>
      </c>
      <c r="H9195">
        <v>45</v>
      </c>
      <c r="I9195">
        <v>95</v>
      </c>
    </row>
    <row r="9196" spans="1:9" x14ac:dyDescent="0.2">
      <c r="A9196" t="s">
        <v>1242</v>
      </c>
      <c r="B9196" t="s">
        <v>5</v>
      </c>
      <c r="C9196">
        <v>8</v>
      </c>
      <c r="D9196" t="s">
        <v>1243</v>
      </c>
      <c r="E9196">
        <v>4460046</v>
      </c>
      <c r="F9196" t="s">
        <v>1625</v>
      </c>
      <c r="G9196" t="s">
        <v>1617</v>
      </c>
      <c r="H9196">
        <v>31</v>
      </c>
      <c r="I9196">
        <v>57</v>
      </c>
    </row>
    <row r="9197" spans="1:9" x14ac:dyDescent="0.2">
      <c r="A9197" t="s">
        <v>1242</v>
      </c>
      <c r="B9197" t="s">
        <v>5</v>
      </c>
      <c r="C9197">
        <v>8</v>
      </c>
      <c r="D9197" t="s">
        <v>1243</v>
      </c>
      <c r="E9197">
        <v>4460046</v>
      </c>
      <c r="F9197" t="s">
        <v>1625</v>
      </c>
      <c r="G9197" t="s">
        <v>1618</v>
      </c>
      <c r="H9197">
        <v>41</v>
      </c>
      <c r="I9197">
        <v>95</v>
      </c>
    </row>
    <row r="9198" spans="1:9" x14ac:dyDescent="0.2">
      <c r="A9198" t="s">
        <v>1242</v>
      </c>
      <c r="B9198" t="s">
        <v>5</v>
      </c>
      <c r="C9198">
        <v>8</v>
      </c>
      <c r="D9198" t="s">
        <v>1243</v>
      </c>
      <c r="E9198">
        <v>4460046</v>
      </c>
      <c r="F9198" t="s">
        <v>1625</v>
      </c>
      <c r="G9198" t="s">
        <v>1619</v>
      </c>
      <c r="H9198">
        <v>42</v>
      </c>
      <c r="I9198">
        <v>76</v>
      </c>
    </row>
    <row r="9199" spans="1:9" x14ac:dyDescent="0.2">
      <c r="A9199" t="s">
        <v>1242</v>
      </c>
      <c r="B9199" t="s">
        <v>5</v>
      </c>
      <c r="C9199">
        <v>8</v>
      </c>
      <c r="D9199" t="s">
        <v>1243</v>
      </c>
      <c r="E9199">
        <v>4460046</v>
      </c>
      <c r="F9199" t="s">
        <v>1625</v>
      </c>
      <c r="G9199" t="s">
        <v>1620</v>
      </c>
      <c r="H9199">
        <v>34</v>
      </c>
      <c r="I9199">
        <v>76</v>
      </c>
    </row>
    <row r="9200" spans="1:9" x14ac:dyDescent="0.2">
      <c r="A9200" t="s">
        <v>1242</v>
      </c>
      <c r="B9200" t="s">
        <v>5</v>
      </c>
      <c r="C9200">
        <v>8</v>
      </c>
      <c r="D9200" t="s">
        <v>1243</v>
      </c>
      <c r="E9200">
        <v>4460047</v>
      </c>
      <c r="F9200" t="s">
        <v>1623</v>
      </c>
      <c r="G9200" t="s">
        <v>1609</v>
      </c>
      <c r="H9200">
        <v>3</v>
      </c>
      <c r="I9200">
        <v>3</v>
      </c>
    </row>
    <row r="9201" spans="1:9" x14ac:dyDescent="0.2">
      <c r="A9201" t="s">
        <v>1242</v>
      </c>
      <c r="B9201" t="s">
        <v>5</v>
      </c>
      <c r="C9201">
        <v>8</v>
      </c>
      <c r="D9201" t="s">
        <v>1243</v>
      </c>
      <c r="E9201">
        <v>4460047</v>
      </c>
      <c r="F9201" t="s">
        <v>1623</v>
      </c>
      <c r="G9201" t="s">
        <v>1610</v>
      </c>
      <c r="H9201">
        <v>2</v>
      </c>
      <c r="I9201">
        <v>3</v>
      </c>
    </row>
    <row r="9202" spans="1:9" x14ac:dyDescent="0.2">
      <c r="A9202" t="s">
        <v>1242</v>
      </c>
      <c r="B9202" t="s">
        <v>5</v>
      </c>
      <c r="C9202">
        <v>8</v>
      </c>
      <c r="D9202" t="s">
        <v>1243</v>
      </c>
      <c r="E9202">
        <v>4460047</v>
      </c>
      <c r="F9202" t="s">
        <v>1623</v>
      </c>
      <c r="G9202" t="s">
        <v>1611</v>
      </c>
      <c r="H9202">
        <v>2</v>
      </c>
      <c r="I9202">
        <v>3</v>
      </c>
    </row>
    <row r="9203" spans="1:9" x14ac:dyDescent="0.2">
      <c r="A9203" t="s">
        <v>1242</v>
      </c>
      <c r="B9203" t="s">
        <v>5</v>
      </c>
      <c r="C9203">
        <v>8</v>
      </c>
      <c r="D9203" t="s">
        <v>1243</v>
      </c>
      <c r="E9203">
        <v>4460047</v>
      </c>
      <c r="F9203" t="s">
        <v>1623</v>
      </c>
      <c r="G9203" t="s">
        <v>1612</v>
      </c>
      <c r="H9203">
        <v>3</v>
      </c>
      <c r="I9203">
        <v>3</v>
      </c>
    </row>
    <row r="9204" spans="1:9" x14ac:dyDescent="0.2">
      <c r="A9204" t="s">
        <v>1242</v>
      </c>
      <c r="B9204" t="s">
        <v>5</v>
      </c>
      <c r="C9204">
        <v>8</v>
      </c>
      <c r="D9204" t="s">
        <v>1243</v>
      </c>
      <c r="E9204">
        <v>4460047</v>
      </c>
      <c r="F9204" t="s">
        <v>1623</v>
      </c>
      <c r="G9204" t="s">
        <v>1613</v>
      </c>
      <c r="H9204">
        <v>2</v>
      </c>
      <c r="I9204">
        <v>3</v>
      </c>
    </row>
    <row r="9205" spans="1:9" x14ac:dyDescent="0.2">
      <c r="A9205" t="s">
        <v>1242</v>
      </c>
      <c r="B9205" t="s">
        <v>5</v>
      </c>
      <c r="C9205">
        <v>8</v>
      </c>
      <c r="D9205" t="s">
        <v>1243</v>
      </c>
      <c r="E9205">
        <v>4460047</v>
      </c>
      <c r="F9205" t="s">
        <v>1623</v>
      </c>
      <c r="G9205" t="s">
        <v>1614</v>
      </c>
      <c r="H9205">
        <v>3</v>
      </c>
      <c r="I9205">
        <v>3</v>
      </c>
    </row>
    <row r="9206" spans="1:9" x14ac:dyDescent="0.2">
      <c r="A9206" t="s">
        <v>1242</v>
      </c>
      <c r="B9206" t="s">
        <v>5</v>
      </c>
      <c r="C9206">
        <v>8</v>
      </c>
      <c r="D9206" t="s">
        <v>1243</v>
      </c>
      <c r="E9206">
        <v>4460047</v>
      </c>
      <c r="F9206" t="s">
        <v>1623</v>
      </c>
      <c r="G9206" t="s">
        <v>1615</v>
      </c>
      <c r="H9206">
        <v>3</v>
      </c>
      <c r="I9206">
        <v>3</v>
      </c>
    </row>
    <row r="9207" spans="1:9" x14ac:dyDescent="0.2">
      <c r="A9207" t="s">
        <v>1242</v>
      </c>
      <c r="B9207" t="s">
        <v>5</v>
      </c>
      <c r="C9207">
        <v>8</v>
      </c>
      <c r="D9207" t="s">
        <v>1243</v>
      </c>
      <c r="E9207">
        <v>4460047</v>
      </c>
      <c r="F9207" t="s">
        <v>1623</v>
      </c>
      <c r="G9207" t="s">
        <v>1616</v>
      </c>
      <c r="H9207">
        <v>5</v>
      </c>
      <c r="I9207">
        <v>5</v>
      </c>
    </row>
    <row r="9208" spans="1:9" x14ac:dyDescent="0.2">
      <c r="A9208" t="s">
        <v>1242</v>
      </c>
      <c r="B9208" t="s">
        <v>5</v>
      </c>
      <c r="C9208">
        <v>8</v>
      </c>
      <c r="D9208" t="s">
        <v>1243</v>
      </c>
      <c r="E9208">
        <v>4460047</v>
      </c>
      <c r="F9208" t="s">
        <v>1623</v>
      </c>
      <c r="G9208" t="s">
        <v>1617</v>
      </c>
      <c r="H9208">
        <v>2</v>
      </c>
      <c r="I9208">
        <v>3</v>
      </c>
    </row>
    <row r="9209" spans="1:9" x14ac:dyDescent="0.2">
      <c r="A9209" t="s">
        <v>1242</v>
      </c>
      <c r="B9209" t="s">
        <v>5</v>
      </c>
      <c r="C9209">
        <v>8</v>
      </c>
      <c r="D9209" t="s">
        <v>1243</v>
      </c>
      <c r="E9209">
        <v>4460047</v>
      </c>
      <c r="F9209" t="s">
        <v>1623</v>
      </c>
      <c r="G9209" t="s">
        <v>1618</v>
      </c>
      <c r="H9209">
        <v>3</v>
      </c>
      <c r="I9209">
        <v>5</v>
      </c>
    </row>
    <row r="9210" spans="1:9" x14ac:dyDescent="0.2">
      <c r="A9210" t="s">
        <v>1242</v>
      </c>
      <c r="B9210" t="s">
        <v>5</v>
      </c>
      <c r="C9210">
        <v>8</v>
      </c>
      <c r="D9210" t="s">
        <v>1243</v>
      </c>
      <c r="E9210">
        <v>4460047</v>
      </c>
      <c r="F9210" t="s">
        <v>1623</v>
      </c>
      <c r="G9210" t="s">
        <v>1619</v>
      </c>
      <c r="H9210">
        <v>3</v>
      </c>
      <c r="I9210">
        <v>4</v>
      </c>
    </row>
    <row r="9211" spans="1:9" x14ac:dyDescent="0.2">
      <c r="A9211" t="s">
        <v>1242</v>
      </c>
      <c r="B9211" t="s">
        <v>5</v>
      </c>
      <c r="C9211">
        <v>8</v>
      </c>
      <c r="D9211" t="s">
        <v>1243</v>
      </c>
      <c r="E9211">
        <v>4460047</v>
      </c>
      <c r="F9211" t="s">
        <v>1623</v>
      </c>
      <c r="G9211" t="s">
        <v>1620</v>
      </c>
      <c r="H9211">
        <v>2</v>
      </c>
      <c r="I9211">
        <v>4</v>
      </c>
    </row>
    <row r="9212" spans="1:9" x14ac:dyDescent="0.2">
      <c r="A9212" t="s">
        <v>1242</v>
      </c>
      <c r="B9212" t="s">
        <v>6</v>
      </c>
      <c r="C9212">
        <v>8</v>
      </c>
      <c r="D9212" t="s">
        <v>1257</v>
      </c>
      <c r="E9212">
        <v>4023027</v>
      </c>
      <c r="F9212" t="s">
        <v>1628</v>
      </c>
      <c r="G9212" t="s">
        <v>1629</v>
      </c>
      <c r="H9212">
        <v>23</v>
      </c>
      <c r="I9212">
        <v>63</v>
      </c>
    </row>
    <row r="9213" spans="1:9" x14ac:dyDescent="0.2">
      <c r="A9213" t="s">
        <v>1242</v>
      </c>
      <c r="B9213" t="s">
        <v>6</v>
      </c>
      <c r="C9213">
        <v>8</v>
      </c>
      <c r="D9213" t="s">
        <v>1257</v>
      </c>
      <c r="E9213">
        <v>4023027</v>
      </c>
      <c r="F9213" t="s">
        <v>1628</v>
      </c>
      <c r="G9213" t="s">
        <v>1630</v>
      </c>
      <c r="H9213">
        <v>38</v>
      </c>
      <c r="I9213">
        <v>63</v>
      </c>
    </row>
    <row r="9214" spans="1:9" x14ac:dyDescent="0.2">
      <c r="A9214" t="s">
        <v>1242</v>
      </c>
      <c r="B9214" t="s">
        <v>6</v>
      </c>
      <c r="C9214">
        <v>8</v>
      </c>
      <c r="D9214" t="s">
        <v>1257</v>
      </c>
      <c r="E9214">
        <v>4023027</v>
      </c>
      <c r="F9214" t="s">
        <v>1628</v>
      </c>
      <c r="G9214" t="s">
        <v>1631</v>
      </c>
      <c r="H9214">
        <v>17</v>
      </c>
      <c r="I9214">
        <v>63</v>
      </c>
    </row>
    <row r="9215" spans="1:9" x14ac:dyDescent="0.2">
      <c r="A9215" t="s">
        <v>1242</v>
      </c>
      <c r="B9215" t="s">
        <v>6</v>
      </c>
      <c r="C9215">
        <v>8</v>
      </c>
      <c r="D9215" t="s">
        <v>1257</v>
      </c>
      <c r="E9215">
        <v>4023027</v>
      </c>
      <c r="F9215" t="s">
        <v>1628</v>
      </c>
      <c r="G9215" t="s">
        <v>1632</v>
      </c>
      <c r="H9215">
        <v>17</v>
      </c>
      <c r="I9215">
        <v>84</v>
      </c>
    </row>
    <row r="9216" spans="1:9" x14ac:dyDescent="0.2">
      <c r="A9216" t="s">
        <v>1242</v>
      </c>
      <c r="B9216" t="s">
        <v>6</v>
      </c>
      <c r="C9216">
        <v>8</v>
      </c>
      <c r="D9216" t="s">
        <v>1257</v>
      </c>
      <c r="E9216">
        <v>4023027</v>
      </c>
      <c r="F9216" t="s">
        <v>1628</v>
      </c>
      <c r="G9216" t="s">
        <v>1633</v>
      </c>
      <c r="H9216">
        <v>38</v>
      </c>
      <c r="I9216">
        <v>84</v>
      </c>
    </row>
    <row r="9217" spans="1:9" x14ac:dyDescent="0.2">
      <c r="A9217" t="s">
        <v>1242</v>
      </c>
      <c r="B9217" t="s">
        <v>6</v>
      </c>
      <c r="C9217">
        <v>8</v>
      </c>
      <c r="D9217" t="s">
        <v>1257</v>
      </c>
      <c r="E9217">
        <v>4023027</v>
      </c>
      <c r="F9217" t="s">
        <v>1628</v>
      </c>
      <c r="G9217" t="s">
        <v>1634</v>
      </c>
      <c r="H9217">
        <v>17</v>
      </c>
      <c r="I9217">
        <v>63</v>
      </c>
    </row>
    <row r="9218" spans="1:9" x14ac:dyDescent="0.2">
      <c r="A9218" t="s">
        <v>1242</v>
      </c>
      <c r="B9218" t="s">
        <v>6</v>
      </c>
      <c r="C9218">
        <v>8</v>
      </c>
      <c r="D9218" t="s">
        <v>1257</v>
      </c>
      <c r="E9218">
        <v>4023027</v>
      </c>
      <c r="F9218" t="s">
        <v>1628</v>
      </c>
      <c r="G9218" t="s">
        <v>1635</v>
      </c>
      <c r="H9218">
        <v>20</v>
      </c>
      <c r="I9218">
        <v>84</v>
      </c>
    </row>
    <row r="9219" spans="1:9" x14ac:dyDescent="0.2">
      <c r="A9219" t="s">
        <v>1242</v>
      </c>
      <c r="B9219" t="s">
        <v>6</v>
      </c>
      <c r="C9219">
        <v>8</v>
      </c>
      <c r="D9219" t="s">
        <v>1257</v>
      </c>
      <c r="E9219">
        <v>4023027</v>
      </c>
      <c r="F9219" t="s">
        <v>1628</v>
      </c>
      <c r="G9219" t="s">
        <v>1636</v>
      </c>
      <c r="H9219">
        <v>24</v>
      </c>
      <c r="I9219">
        <v>84</v>
      </c>
    </row>
    <row r="9220" spans="1:9" x14ac:dyDescent="0.2">
      <c r="A9220" t="s">
        <v>1242</v>
      </c>
      <c r="B9220" t="s">
        <v>6</v>
      </c>
      <c r="C9220">
        <v>8</v>
      </c>
      <c r="D9220" t="s">
        <v>1257</v>
      </c>
      <c r="E9220">
        <v>4023027</v>
      </c>
      <c r="F9220" t="s">
        <v>1628</v>
      </c>
      <c r="G9220" t="s">
        <v>1637</v>
      </c>
      <c r="H9220">
        <v>12</v>
      </c>
      <c r="I9220">
        <v>84</v>
      </c>
    </row>
    <row r="9221" spans="1:9" x14ac:dyDescent="0.2">
      <c r="A9221" t="s">
        <v>1242</v>
      </c>
      <c r="B9221" t="s">
        <v>6</v>
      </c>
      <c r="C9221">
        <v>8</v>
      </c>
      <c r="D9221" t="s">
        <v>1257</v>
      </c>
      <c r="E9221">
        <v>4023027</v>
      </c>
      <c r="F9221" t="s">
        <v>1628</v>
      </c>
      <c r="G9221" t="s">
        <v>1638</v>
      </c>
      <c r="H9221">
        <v>21</v>
      </c>
      <c r="I9221">
        <v>63</v>
      </c>
    </row>
    <row r="9222" spans="1:9" x14ac:dyDescent="0.2">
      <c r="A9222" t="s">
        <v>1242</v>
      </c>
      <c r="B9222" t="s">
        <v>6</v>
      </c>
      <c r="C9222">
        <v>8</v>
      </c>
      <c r="D9222" t="s">
        <v>1257</v>
      </c>
      <c r="E9222">
        <v>4023288</v>
      </c>
      <c r="F9222" t="s">
        <v>1639</v>
      </c>
      <c r="G9222" t="s">
        <v>1629</v>
      </c>
      <c r="H9222">
        <v>31</v>
      </c>
      <c r="I9222">
        <v>63</v>
      </c>
    </row>
    <row r="9223" spans="1:9" x14ac:dyDescent="0.2">
      <c r="A9223" t="s">
        <v>1242</v>
      </c>
      <c r="B9223" t="s">
        <v>6</v>
      </c>
      <c r="C9223">
        <v>8</v>
      </c>
      <c r="D9223" t="s">
        <v>1257</v>
      </c>
      <c r="E9223">
        <v>4023288</v>
      </c>
      <c r="F9223" t="s">
        <v>1639</v>
      </c>
      <c r="G9223" t="s">
        <v>1630</v>
      </c>
      <c r="H9223">
        <v>36</v>
      </c>
      <c r="I9223">
        <v>63</v>
      </c>
    </row>
    <row r="9224" spans="1:9" x14ac:dyDescent="0.2">
      <c r="A9224" t="s">
        <v>1242</v>
      </c>
      <c r="B9224" t="s">
        <v>6</v>
      </c>
      <c r="C9224">
        <v>8</v>
      </c>
      <c r="D9224" t="s">
        <v>1257</v>
      </c>
      <c r="E9224">
        <v>4023288</v>
      </c>
      <c r="F9224" t="s">
        <v>1639</v>
      </c>
      <c r="G9224" t="s">
        <v>1631</v>
      </c>
      <c r="H9224">
        <v>9</v>
      </c>
      <c r="I9224">
        <v>63</v>
      </c>
    </row>
    <row r="9225" spans="1:9" x14ac:dyDescent="0.2">
      <c r="A9225" t="s">
        <v>1242</v>
      </c>
      <c r="B9225" t="s">
        <v>6</v>
      </c>
      <c r="C9225">
        <v>8</v>
      </c>
      <c r="D9225" t="s">
        <v>1257</v>
      </c>
      <c r="E9225">
        <v>4023288</v>
      </c>
      <c r="F9225" t="s">
        <v>1639</v>
      </c>
      <c r="G9225" t="s">
        <v>1632</v>
      </c>
      <c r="H9225">
        <v>31</v>
      </c>
      <c r="I9225">
        <v>84</v>
      </c>
    </row>
    <row r="9226" spans="1:9" x14ac:dyDescent="0.2">
      <c r="A9226" t="s">
        <v>1242</v>
      </c>
      <c r="B9226" t="s">
        <v>6</v>
      </c>
      <c r="C9226">
        <v>8</v>
      </c>
      <c r="D9226" t="s">
        <v>1257</v>
      </c>
      <c r="E9226">
        <v>4023288</v>
      </c>
      <c r="F9226" t="s">
        <v>1639</v>
      </c>
      <c r="G9226" t="s">
        <v>1633</v>
      </c>
      <c r="H9226">
        <v>37</v>
      </c>
      <c r="I9226">
        <v>84</v>
      </c>
    </row>
    <row r="9227" spans="1:9" x14ac:dyDescent="0.2">
      <c r="A9227" t="s">
        <v>1242</v>
      </c>
      <c r="B9227" t="s">
        <v>6</v>
      </c>
      <c r="C9227">
        <v>8</v>
      </c>
      <c r="D9227" t="s">
        <v>1257</v>
      </c>
      <c r="E9227">
        <v>4023288</v>
      </c>
      <c r="F9227" t="s">
        <v>1639</v>
      </c>
      <c r="G9227" t="s">
        <v>1634</v>
      </c>
      <c r="H9227">
        <v>18</v>
      </c>
      <c r="I9227">
        <v>63</v>
      </c>
    </row>
    <row r="9228" spans="1:9" x14ac:dyDescent="0.2">
      <c r="A9228" t="s">
        <v>1242</v>
      </c>
      <c r="B9228" t="s">
        <v>6</v>
      </c>
      <c r="C9228">
        <v>8</v>
      </c>
      <c r="D9228" t="s">
        <v>1257</v>
      </c>
      <c r="E9228">
        <v>4023288</v>
      </c>
      <c r="F9228" t="s">
        <v>1639</v>
      </c>
      <c r="G9228" t="s">
        <v>1635</v>
      </c>
      <c r="H9228">
        <v>21</v>
      </c>
      <c r="I9228">
        <v>84</v>
      </c>
    </row>
    <row r="9229" spans="1:9" x14ac:dyDescent="0.2">
      <c r="A9229" t="s">
        <v>1242</v>
      </c>
      <c r="B9229" t="s">
        <v>6</v>
      </c>
      <c r="C9229">
        <v>8</v>
      </c>
      <c r="D9229" t="s">
        <v>1257</v>
      </c>
      <c r="E9229">
        <v>4023288</v>
      </c>
      <c r="F9229" t="s">
        <v>1639</v>
      </c>
      <c r="G9229" t="s">
        <v>1636</v>
      </c>
      <c r="H9229">
        <v>11</v>
      </c>
      <c r="I9229">
        <v>84</v>
      </c>
    </row>
    <row r="9230" spans="1:9" x14ac:dyDescent="0.2">
      <c r="A9230" t="s">
        <v>1242</v>
      </c>
      <c r="B9230" t="s">
        <v>6</v>
      </c>
      <c r="C9230">
        <v>8</v>
      </c>
      <c r="D9230" t="s">
        <v>1257</v>
      </c>
      <c r="E9230">
        <v>4023288</v>
      </c>
      <c r="F9230" t="s">
        <v>1639</v>
      </c>
      <c r="G9230" t="s">
        <v>1637</v>
      </c>
      <c r="H9230">
        <v>16</v>
      </c>
      <c r="I9230">
        <v>84</v>
      </c>
    </row>
    <row r="9231" spans="1:9" x14ac:dyDescent="0.2">
      <c r="A9231" t="s">
        <v>1242</v>
      </c>
      <c r="B9231" t="s">
        <v>6</v>
      </c>
      <c r="C9231">
        <v>8</v>
      </c>
      <c r="D9231" t="s">
        <v>1257</v>
      </c>
      <c r="E9231">
        <v>4023288</v>
      </c>
      <c r="F9231" t="s">
        <v>1639</v>
      </c>
      <c r="G9231" t="s">
        <v>1638</v>
      </c>
      <c r="H9231">
        <v>21</v>
      </c>
      <c r="I9231">
        <v>63</v>
      </c>
    </row>
    <row r="9232" spans="1:9" x14ac:dyDescent="0.2">
      <c r="A9232" t="s">
        <v>1242</v>
      </c>
      <c r="B9232" t="s">
        <v>6</v>
      </c>
      <c r="C9232">
        <v>8</v>
      </c>
      <c r="D9232" t="s">
        <v>1257</v>
      </c>
      <c r="E9232">
        <v>4455982</v>
      </c>
      <c r="F9232" t="s">
        <v>1640</v>
      </c>
      <c r="G9232" t="s">
        <v>1629</v>
      </c>
      <c r="H9232">
        <v>4</v>
      </c>
      <c r="I9232">
        <v>27</v>
      </c>
    </row>
    <row r="9233" spans="1:9" x14ac:dyDescent="0.2">
      <c r="A9233" t="s">
        <v>1242</v>
      </c>
      <c r="B9233" t="s">
        <v>6</v>
      </c>
      <c r="C9233">
        <v>8</v>
      </c>
      <c r="D9233" t="s">
        <v>1257</v>
      </c>
      <c r="E9233">
        <v>4455982</v>
      </c>
      <c r="F9233" t="s">
        <v>1640</v>
      </c>
      <c r="G9233" t="s">
        <v>1630</v>
      </c>
      <c r="H9233">
        <v>18</v>
      </c>
      <c r="I9233">
        <v>27</v>
      </c>
    </row>
    <row r="9234" spans="1:9" x14ac:dyDescent="0.2">
      <c r="A9234" t="s">
        <v>1242</v>
      </c>
      <c r="B9234" t="s">
        <v>6</v>
      </c>
      <c r="C9234">
        <v>8</v>
      </c>
      <c r="D9234" t="s">
        <v>1257</v>
      </c>
      <c r="E9234">
        <v>4455982</v>
      </c>
      <c r="F9234" t="s">
        <v>1640</v>
      </c>
      <c r="G9234" t="s">
        <v>1631</v>
      </c>
      <c r="H9234">
        <v>4</v>
      </c>
      <c r="I9234">
        <v>27</v>
      </c>
    </row>
    <row r="9235" spans="1:9" x14ac:dyDescent="0.2">
      <c r="A9235" t="s">
        <v>1242</v>
      </c>
      <c r="B9235" t="s">
        <v>6</v>
      </c>
      <c r="C9235">
        <v>8</v>
      </c>
      <c r="D9235" t="s">
        <v>1257</v>
      </c>
      <c r="E9235">
        <v>4455982</v>
      </c>
      <c r="F9235" t="s">
        <v>1640</v>
      </c>
      <c r="G9235" t="s">
        <v>1632</v>
      </c>
      <c r="H9235">
        <v>4</v>
      </c>
      <c r="I9235">
        <v>36</v>
      </c>
    </row>
    <row r="9236" spans="1:9" x14ac:dyDescent="0.2">
      <c r="A9236" t="s">
        <v>1242</v>
      </c>
      <c r="B9236" t="s">
        <v>6</v>
      </c>
      <c r="C9236">
        <v>8</v>
      </c>
      <c r="D9236" t="s">
        <v>1257</v>
      </c>
      <c r="E9236">
        <v>4455982</v>
      </c>
      <c r="F9236" t="s">
        <v>1640</v>
      </c>
      <c r="G9236" t="s">
        <v>1633</v>
      </c>
      <c r="H9236">
        <v>8</v>
      </c>
      <c r="I9236">
        <v>36</v>
      </c>
    </row>
    <row r="9237" spans="1:9" x14ac:dyDescent="0.2">
      <c r="A9237" t="s">
        <v>1242</v>
      </c>
      <c r="B9237" t="s">
        <v>6</v>
      </c>
      <c r="C9237">
        <v>8</v>
      </c>
      <c r="D9237" t="s">
        <v>1257</v>
      </c>
      <c r="E9237">
        <v>4455982</v>
      </c>
      <c r="F9237" t="s">
        <v>1640</v>
      </c>
      <c r="G9237" t="s">
        <v>1634</v>
      </c>
      <c r="H9237">
        <v>2</v>
      </c>
      <c r="I9237">
        <v>27</v>
      </c>
    </row>
    <row r="9238" spans="1:9" x14ac:dyDescent="0.2">
      <c r="A9238" t="s">
        <v>1242</v>
      </c>
      <c r="B9238" t="s">
        <v>6</v>
      </c>
      <c r="C9238">
        <v>8</v>
      </c>
      <c r="D9238" t="s">
        <v>1257</v>
      </c>
      <c r="E9238">
        <v>4455982</v>
      </c>
      <c r="F9238" t="s">
        <v>1640</v>
      </c>
      <c r="G9238" t="s">
        <v>1635</v>
      </c>
      <c r="H9238">
        <v>12</v>
      </c>
      <c r="I9238">
        <v>36</v>
      </c>
    </row>
    <row r="9239" spans="1:9" x14ac:dyDescent="0.2">
      <c r="A9239" t="s">
        <v>1242</v>
      </c>
      <c r="B9239" t="s">
        <v>6</v>
      </c>
      <c r="C9239">
        <v>8</v>
      </c>
      <c r="D9239" t="s">
        <v>1257</v>
      </c>
      <c r="E9239">
        <v>4455982</v>
      </c>
      <c r="F9239" t="s">
        <v>1640</v>
      </c>
      <c r="G9239" t="s">
        <v>1636</v>
      </c>
      <c r="H9239">
        <v>10</v>
      </c>
      <c r="I9239">
        <v>36</v>
      </c>
    </row>
    <row r="9240" spans="1:9" x14ac:dyDescent="0.2">
      <c r="A9240" t="s">
        <v>1242</v>
      </c>
      <c r="B9240" t="s">
        <v>6</v>
      </c>
      <c r="C9240">
        <v>8</v>
      </c>
      <c r="D9240" t="s">
        <v>1257</v>
      </c>
      <c r="E9240">
        <v>4455982</v>
      </c>
      <c r="F9240" t="s">
        <v>1640</v>
      </c>
      <c r="G9240" t="s">
        <v>1637</v>
      </c>
      <c r="H9240">
        <v>9</v>
      </c>
      <c r="I9240">
        <v>36</v>
      </c>
    </row>
    <row r="9241" spans="1:9" x14ac:dyDescent="0.2">
      <c r="A9241" t="s">
        <v>1242</v>
      </c>
      <c r="B9241" t="s">
        <v>6</v>
      </c>
      <c r="C9241">
        <v>8</v>
      </c>
      <c r="D9241" t="s">
        <v>1257</v>
      </c>
      <c r="E9241">
        <v>4455982</v>
      </c>
      <c r="F9241" t="s">
        <v>1640</v>
      </c>
      <c r="G9241" t="s">
        <v>1638</v>
      </c>
      <c r="H9241">
        <v>13</v>
      </c>
      <c r="I9241">
        <v>27</v>
      </c>
    </row>
    <row r="9242" spans="1:9" x14ac:dyDescent="0.2">
      <c r="A9242" t="s">
        <v>1242</v>
      </c>
      <c r="B9242" t="s">
        <v>6</v>
      </c>
      <c r="C9242">
        <v>8</v>
      </c>
      <c r="D9242" t="s">
        <v>1257</v>
      </c>
      <c r="E9242">
        <v>4456000</v>
      </c>
      <c r="F9242" t="s">
        <v>1628</v>
      </c>
      <c r="G9242" t="s">
        <v>1629</v>
      </c>
      <c r="H9242">
        <v>7</v>
      </c>
      <c r="I9242">
        <v>24</v>
      </c>
    </row>
    <row r="9243" spans="1:9" x14ac:dyDescent="0.2">
      <c r="A9243" t="s">
        <v>1242</v>
      </c>
      <c r="B9243" t="s">
        <v>6</v>
      </c>
      <c r="C9243">
        <v>8</v>
      </c>
      <c r="D9243" t="s">
        <v>1257</v>
      </c>
      <c r="E9243">
        <v>4456000</v>
      </c>
      <c r="F9243" t="s">
        <v>1628</v>
      </c>
      <c r="G9243" t="s">
        <v>1630</v>
      </c>
      <c r="H9243">
        <v>12</v>
      </c>
      <c r="I9243">
        <v>24</v>
      </c>
    </row>
    <row r="9244" spans="1:9" x14ac:dyDescent="0.2">
      <c r="A9244" t="s">
        <v>1242</v>
      </c>
      <c r="B9244" t="s">
        <v>6</v>
      </c>
      <c r="C9244">
        <v>8</v>
      </c>
      <c r="D9244" t="s">
        <v>1257</v>
      </c>
      <c r="E9244">
        <v>4456000</v>
      </c>
      <c r="F9244" t="s">
        <v>1628</v>
      </c>
      <c r="G9244" t="s">
        <v>1631</v>
      </c>
      <c r="H9244">
        <v>2</v>
      </c>
      <c r="I9244">
        <v>24</v>
      </c>
    </row>
    <row r="9245" spans="1:9" x14ac:dyDescent="0.2">
      <c r="A9245" t="s">
        <v>1242</v>
      </c>
      <c r="B9245" t="s">
        <v>6</v>
      </c>
      <c r="C9245">
        <v>8</v>
      </c>
      <c r="D9245" t="s">
        <v>1257</v>
      </c>
      <c r="E9245">
        <v>4456000</v>
      </c>
      <c r="F9245" t="s">
        <v>1628</v>
      </c>
      <c r="G9245" t="s">
        <v>1632</v>
      </c>
      <c r="H9245">
        <v>6</v>
      </c>
      <c r="I9245">
        <v>32</v>
      </c>
    </row>
    <row r="9246" spans="1:9" x14ac:dyDescent="0.2">
      <c r="A9246" t="s">
        <v>1242</v>
      </c>
      <c r="B9246" t="s">
        <v>6</v>
      </c>
      <c r="C9246">
        <v>8</v>
      </c>
      <c r="D9246" t="s">
        <v>1257</v>
      </c>
      <c r="E9246">
        <v>4456000</v>
      </c>
      <c r="F9246" t="s">
        <v>1628</v>
      </c>
      <c r="G9246" t="s">
        <v>1633</v>
      </c>
      <c r="H9246">
        <v>8</v>
      </c>
      <c r="I9246">
        <v>32</v>
      </c>
    </row>
    <row r="9247" spans="1:9" x14ac:dyDescent="0.2">
      <c r="A9247" t="s">
        <v>1242</v>
      </c>
      <c r="B9247" t="s">
        <v>6</v>
      </c>
      <c r="C9247">
        <v>8</v>
      </c>
      <c r="D9247" t="s">
        <v>1257</v>
      </c>
      <c r="E9247">
        <v>4456000</v>
      </c>
      <c r="F9247" t="s">
        <v>1628</v>
      </c>
      <c r="G9247" t="s">
        <v>1634</v>
      </c>
      <c r="H9247">
        <v>4</v>
      </c>
      <c r="I9247">
        <v>24</v>
      </c>
    </row>
    <row r="9248" spans="1:9" x14ac:dyDescent="0.2">
      <c r="A9248" t="s">
        <v>1242</v>
      </c>
      <c r="B9248" t="s">
        <v>6</v>
      </c>
      <c r="C9248">
        <v>8</v>
      </c>
      <c r="D9248" t="s">
        <v>1257</v>
      </c>
      <c r="E9248">
        <v>4456000</v>
      </c>
      <c r="F9248" t="s">
        <v>1628</v>
      </c>
      <c r="G9248" t="s">
        <v>1635</v>
      </c>
      <c r="H9248">
        <v>10</v>
      </c>
      <c r="I9248">
        <v>32</v>
      </c>
    </row>
    <row r="9249" spans="1:9" x14ac:dyDescent="0.2">
      <c r="A9249" t="s">
        <v>1242</v>
      </c>
      <c r="B9249" t="s">
        <v>6</v>
      </c>
      <c r="C9249">
        <v>8</v>
      </c>
      <c r="D9249" t="s">
        <v>1257</v>
      </c>
      <c r="E9249">
        <v>4456000</v>
      </c>
      <c r="F9249" t="s">
        <v>1628</v>
      </c>
      <c r="G9249" t="s">
        <v>1636</v>
      </c>
      <c r="H9249">
        <v>5</v>
      </c>
      <c r="I9249">
        <v>32</v>
      </c>
    </row>
    <row r="9250" spans="1:9" x14ac:dyDescent="0.2">
      <c r="A9250" t="s">
        <v>1242</v>
      </c>
      <c r="B9250" t="s">
        <v>6</v>
      </c>
      <c r="C9250">
        <v>8</v>
      </c>
      <c r="D9250" t="s">
        <v>1257</v>
      </c>
      <c r="E9250">
        <v>4456000</v>
      </c>
      <c r="F9250" t="s">
        <v>1628</v>
      </c>
      <c r="G9250" t="s">
        <v>1637</v>
      </c>
      <c r="H9250">
        <v>9</v>
      </c>
      <c r="I9250">
        <v>32</v>
      </c>
    </row>
    <row r="9251" spans="1:9" x14ac:dyDescent="0.2">
      <c r="A9251" t="s">
        <v>1242</v>
      </c>
      <c r="B9251" t="s">
        <v>6</v>
      </c>
      <c r="C9251">
        <v>8</v>
      </c>
      <c r="D9251" t="s">
        <v>1257</v>
      </c>
      <c r="E9251">
        <v>4456000</v>
      </c>
      <c r="F9251" t="s">
        <v>1628</v>
      </c>
      <c r="G9251" t="s">
        <v>1638</v>
      </c>
      <c r="H9251">
        <v>10</v>
      </c>
      <c r="I9251">
        <v>24</v>
      </c>
    </row>
    <row r="9252" spans="1:9" x14ac:dyDescent="0.2">
      <c r="A9252" t="s">
        <v>1242</v>
      </c>
      <c r="B9252" t="s">
        <v>6</v>
      </c>
      <c r="C9252">
        <v>8</v>
      </c>
      <c r="D9252" t="s">
        <v>1257</v>
      </c>
      <c r="E9252">
        <v>4421216</v>
      </c>
      <c r="F9252" t="s">
        <v>1628</v>
      </c>
      <c r="G9252" t="s">
        <v>1629</v>
      </c>
      <c r="H9252">
        <v>27</v>
      </c>
      <c r="I9252">
        <v>69</v>
      </c>
    </row>
    <row r="9253" spans="1:9" x14ac:dyDescent="0.2">
      <c r="A9253" t="s">
        <v>1242</v>
      </c>
      <c r="B9253" t="s">
        <v>6</v>
      </c>
      <c r="C9253">
        <v>8</v>
      </c>
      <c r="D9253" t="s">
        <v>1257</v>
      </c>
      <c r="E9253">
        <v>4421216</v>
      </c>
      <c r="F9253" t="s">
        <v>1628</v>
      </c>
      <c r="G9253" t="s">
        <v>1630</v>
      </c>
      <c r="H9253">
        <v>31</v>
      </c>
      <c r="I9253">
        <v>69</v>
      </c>
    </row>
    <row r="9254" spans="1:9" x14ac:dyDescent="0.2">
      <c r="A9254" t="s">
        <v>1242</v>
      </c>
      <c r="B9254" t="s">
        <v>6</v>
      </c>
      <c r="C9254">
        <v>8</v>
      </c>
      <c r="D9254" t="s">
        <v>1257</v>
      </c>
      <c r="E9254">
        <v>4421216</v>
      </c>
      <c r="F9254" t="s">
        <v>1628</v>
      </c>
      <c r="G9254" t="s">
        <v>1631</v>
      </c>
      <c r="H9254">
        <v>11</v>
      </c>
      <c r="I9254">
        <v>69</v>
      </c>
    </row>
    <row r="9255" spans="1:9" x14ac:dyDescent="0.2">
      <c r="A9255" t="s">
        <v>1242</v>
      </c>
      <c r="B9255" t="s">
        <v>6</v>
      </c>
      <c r="C9255">
        <v>8</v>
      </c>
      <c r="D9255" t="s">
        <v>1257</v>
      </c>
      <c r="E9255">
        <v>4421216</v>
      </c>
      <c r="F9255" t="s">
        <v>1628</v>
      </c>
      <c r="G9255" t="s">
        <v>1632</v>
      </c>
      <c r="H9255">
        <v>18</v>
      </c>
      <c r="I9255">
        <v>92</v>
      </c>
    </row>
    <row r="9256" spans="1:9" x14ac:dyDescent="0.2">
      <c r="A9256" t="s">
        <v>1242</v>
      </c>
      <c r="B9256" t="s">
        <v>6</v>
      </c>
      <c r="C9256">
        <v>8</v>
      </c>
      <c r="D9256" t="s">
        <v>1257</v>
      </c>
      <c r="E9256">
        <v>4421216</v>
      </c>
      <c r="F9256" t="s">
        <v>1628</v>
      </c>
      <c r="G9256" t="s">
        <v>1633</v>
      </c>
      <c r="H9256">
        <v>32</v>
      </c>
      <c r="I9256">
        <v>92</v>
      </c>
    </row>
    <row r="9257" spans="1:9" x14ac:dyDescent="0.2">
      <c r="A9257" t="s">
        <v>1242</v>
      </c>
      <c r="B9257" t="s">
        <v>6</v>
      </c>
      <c r="C9257">
        <v>8</v>
      </c>
      <c r="D9257" t="s">
        <v>1257</v>
      </c>
      <c r="E9257">
        <v>4421216</v>
      </c>
      <c r="F9257" t="s">
        <v>1628</v>
      </c>
      <c r="G9257" t="s">
        <v>1634</v>
      </c>
      <c r="H9257">
        <v>14</v>
      </c>
      <c r="I9257">
        <v>69</v>
      </c>
    </row>
    <row r="9258" spans="1:9" x14ac:dyDescent="0.2">
      <c r="A9258" t="s">
        <v>1242</v>
      </c>
      <c r="B9258" t="s">
        <v>6</v>
      </c>
      <c r="C9258">
        <v>8</v>
      </c>
      <c r="D9258" t="s">
        <v>1257</v>
      </c>
      <c r="E9258">
        <v>4421216</v>
      </c>
      <c r="F9258" t="s">
        <v>1628</v>
      </c>
      <c r="G9258" t="s">
        <v>1635</v>
      </c>
      <c r="H9258">
        <v>18</v>
      </c>
      <c r="I9258">
        <v>92</v>
      </c>
    </row>
    <row r="9259" spans="1:9" x14ac:dyDescent="0.2">
      <c r="A9259" t="s">
        <v>1242</v>
      </c>
      <c r="B9259" t="s">
        <v>6</v>
      </c>
      <c r="C9259">
        <v>8</v>
      </c>
      <c r="D9259" t="s">
        <v>1257</v>
      </c>
      <c r="E9259">
        <v>4421216</v>
      </c>
      <c r="F9259" t="s">
        <v>1628</v>
      </c>
      <c r="G9259" t="s">
        <v>1636</v>
      </c>
      <c r="H9259">
        <v>22</v>
      </c>
      <c r="I9259">
        <v>92</v>
      </c>
    </row>
    <row r="9260" spans="1:9" x14ac:dyDescent="0.2">
      <c r="A9260" t="s">
        <v>1242</v>
      </c>
      <c r="B9260" t="s">
        <v>6</v>
      </c>
      <c r="C9260">
        <v>8</v>
      </c>
      <c r="D9260" t="s">
        <v>1257</v>
      </c>
      <c r="E9260">
        <v>4421216</v>
      </c>
      <c r="F9260" t="s">
        <v>1628</v>
      </c>
      <c r="G9260" t="s">
        <v>1637</v>
      </c>
      <c r="H9260">
        <v>18</v>
      </c>
      <c r="I9260">
        <v>92</v>
      </c>
    </row>
    <row r="9261" spans="1:9" x14ac:dyDescent="0.2">
      <c r="A9261" t="s">
        <v>1242</v>
      </c>
      <c r="B9261" t="s">
        <v>6</v>
      </c>
      <c r="C9261">
        <v>8</v>
      </c>
      <c r="D9261" t="s">
        <v>1257</v>
      </c>
      <c r="E9261">
        <v>4421216</v>
      </c>
      <c r="F9261" t="s">
        <v>1628</v>
      </c>
      <c r="G9261" t="s">
        <v>1638</v>
      </c>
      <c r="H9261">
        <v>33</v>
      </c>
      <c r="I9261">
        <v>69</v>
      </c>
    </row>
    <row r="9262" spans="1:9" x14ac:dyDescent="0.2">
      <c r="A9262" t="s">
        <v>1242</v>
      </c>
      <c r="B9262" t="s">
        <v>6</v>
      </c>
      <c r="C9262">
        <v>8</v>
      </c>
      <c r="D9262" t="s">
        <v>1257</v>
      </c>
      <c r="E9262">
        <v>4421220</v>
      </c>
      <c r="F9262" t="s">
        <v>1639</v>
      </c>
      <c r="G9262" t="s">
        <v>1629</v>
      </c>
      <c r="H9262">
        <v>19</v>
      </c>
      <c r="I9262">
        <v>48</v>
      </c>
    </row>
    <row r="9263" spans="1:9" x14ac:dyDescent="0.2">
      <c r="A9263" t="s">
        <v>1242</v>
      </c>
      <c r="B9263" t="s">
        <v>6</v>
      </c>
      <c r="C9263">
        <v>8</v>
      </c>
      <c r="D9263" t="s">
        <v>1257</v>
      </c>
      <c r="E9263">
        <v>4421220</v>
      </c>
      <c r="F9263" t="s">
        <v>1639</v>
      </c>
      <c r="G9263" t="s">
        <v>1630</v>
      </c>
      <c r="H9263">
        <v>17</v>
      </c>
      <c r="I9263">
        <v>48</v>
      </c>
    </row>
    <row r="9264" spans="1:9" x14ac:dyDescent="0.2">
      <c r="A9264" t="s">
        <v>1242</v>
      </c>
      <c r="B9264" t="s">
        <v>6</v>
      </c>
      <c r="C9264">
        <v>8</v>
      </c>
      <c r="D9264" t="s">
        <v>1257</v>
      </c>
      <c r="E9264">
        <v>4421220</v>
      </c>
      <c r="F9264" t="s">
        <v>1639</v>
      </c>
      <c r="G9264" t="s">
        <v>1631</v>
      </c>
      <c r="H9264">
        <v>8</v>
      </c>
      <c r="I9264">
        <v>48</v>
      </c>
    </row>
    <row r="9265" spans="1:9" x14ac:dyDescent="0.2">
      <c r="A9265" t="s">
        <v>1242</v>
      </c>
      <c r="B9265" t="s">
        <v>6</v>
      </c>
      <c r="C9265">
        <v>8</v>
      </c>
      <c r="D9265" t="s">
        <v>1257</v>
      </c>
      <c r="E9265">
        <v>4421220</v>
      </c>
      <c r="F9265" t="s">
        <v>1639</v>
      </c>
      <c r="G9265" t="s">
        <v>1632</v>
      </c>
      <c r="H9265">
        <v>10</v>
      </c>
      <c r="I9265">
        <v>64</v>
      </c>
    </row>
    <row r="9266" spans="1:9" x14ac:dyDescent="0.2">
      <c r="A9266" t="s">
        <v>1242</v>
      </c>
      <c r="B9266" t="s">
        <v>6</v>
      </c>
      <c r="C9266">
        <v>8</v>
      </c>
      <c r="D9266" t="s">
        <v>1257</v>
      </c>
      <c r="E9266">
        <v>4421220</v>
      </c>
      <c r="F9266" t="s">
        <v>1639</v>
      </c>
      <c r="G9266" t="s">
        <v>1633</v>
      </c>
      <c r="H9266">
        <v>14</v>
      </c>
      <c r="I9266">
        <v>64</v>
      </c>
    </row>
    <row r="9267" spans="1:9" x14ac:dyDescent="0.2">
      <c r="A9267" t="s">
        <v>1242</v>
      </c>
      <c r="B9267" t="s">
        <v>6</v>
      </c>
      <c r="C9267">
        <v>8</v>
      </c>
      <c r="D9267" t="s">
        <v>1257</v>
      </c>
      <c r="E9267">
        <v>4421220</v>
      </c>
      <c r="F9267" t="s">
        <v>1639</v>
      </c>
      <c r="G9267" t="s">
        <v>1634</v>
      </c>
      <c r="H9267">
        <v>12</v>
      </c>
      <c r="I9267">
        <v>48</v>
      </c>
    </row>
    <row r="9268" spans="1:9" x14ac:dyDescent="0.2">
      <c r="A9268" t="s">
        <v>1242</v>
      </c>
      <c r="B9268" t="s">
        <v>6</v>
      </c>
      <c r="C9268">
        <v>8</v>
      </c>
      <c r="D9268" t="s">
        <v>1257</v>
      </c>
      <c r="E9268">
        <v>4421220</v>
      </c>
      <c r="F9268" t="s">
        <v>1639</v>
      </c>
      <c r="G9268" t="s">
        <v>1635</v>
      </c>
      <c r="H9268">
        <v>14</v>
      </c>
      <c r="I9268">
        <v>64</v>
      </c>
    </row>
    <row r="9269" spans="1:9" x14ac:dyDescent="0.2">
      <c r="A9269" t="s">
        <v>1242</v>
      </c>
      <c r="B9269" t="s">
        <v>6</v>
      </c>
      <c r="C9269">
        <v>8</v>
      </c>
      <c r="D9269" t="s">
        <v>1257</v>
      </c>
      <c r="E9269">
        <v>4421220</v>
      </c>
      <c r="F9269" t="s">
        <v>1639</v>
      </c>
      <c r="G9269" t="s">
        <v>1636</v>
      </c>
      <c r="H9269">
        <v>12</v>
      </c>
      <c r="I9269">
        <v>64</v>
      </c>
    </row>
    <row r="9270" spans="1:9" x14ac:dyDescent="0.2">
      <c r="A9270" t="s">
        <v>1242</v>
      </c>
      <c r="B9270" t="s">
        <v>6</v>
      </c>
      <c r="C9270">
        <v>8</v>
      </c>
      <c r="D9270" t="s">
        <v>1257</v>
      </c>
      <c r="E9270">
        <v>4421220</v>
      </c>
      <c r="F9270" t="s">
        <v>1639</v>
      </c>
      <c r="G9270" t="s">
        <v>1637</v>
      </c>
      <c r="H9270">
        <v>16</v>
      </c>
      <c r="I9270">
        <v>64</v>
      </c>
    </row>
    <row r="9271" spans="1:9" x14ac:dyDescent="0.2">
      <c r="A9271" t="s">
        <v>1242</v>
      </c>
      <c r="B9271" t="s">
        <v>6</v>
      </c>
      <c r="C9271">
        <v>8</v>
      </c>
      <c r="D9271" t="s">
        <v>1257</v>
      </c>
      <c r="E9271">
        <v>4421220</v>
      </c>
      <c r="F9271" t="s">
        <v>1639</v>
      </c>
      <c r="G9271" t="s">
        <v>1638</v>
      </c>
      <c r="H9271">
        <v>21</v>
      </c>
      <c r="I9271">
        <v>48</v>
      </c>
    </row>
    <row r="9272" spans="1:9" x14ac:dyDescent="0.2">
      <c r="A9272" t="s">
        <v>1242</v>
      </c>
      <c r="B9272" t="s">
        <v>6</v>
      </c>
      <c r="C9272">
        <v>8</v>
      </c>
      <c r="D9272" t="s">
        <v>1257</v>
      </c>
      <c r="E9272">
        <v>4023107</v>
      </c>
      <c r="F9272" t="s">
        <v>1639</v>
      </c>
      <c r="G9272" t="s">
        <v>1629</v>
      </c>
      <c r="H9272">
        <v>22</v>
      </c>
      <c r="I9272">
        <v>63</v>
      </c>
    </row>
    <row r="9273" spans="1:9" x14ac:dyDescent="0.2">
      <c r="A9273" t="s">
        <v>1242</v>
      </c>
      <c r="B9273" t="s">
        <v>6</v>
      </c>
      <c r="C9273">
        <v>8</v>
      </c>
      <c r="D9273" t="s">
        <v>1257</v>
      </c>
      <c r="E9273">
        <v>4023107</v>
      </c>
      <c r="F9273" t="s">
        <v>1639</v>
      </c>
      <c r="G9273" t="s">
        <v>1630</v>
      </c>
      <c r="H9273">
        <v>23</v>
      </c>
      <c r="I9273">
        <v>63</v>
      </c>
    </row>
    <row r="9274" spans="1:9" x14ac:dyDescent="0.2">
      <c r="A9274" t="s">
        <v>1242</v>
      </c>
      <c r="B9274" t="s">
        <v>6</v>
      </c>
      <c r="C9274">
        <v>8</v>
      </c>
      <c r="D9274" t="s">
        <v>1257</v>
      </c>
      <c r="E9274">
        <v>4023107</v>
      </c>
      <c r="F9274" t="s">
        <v>1639</v>
      </c>
      <c r="G9274" t="s">
        <v>1631</v>
      </c>
      <c r="H9274">
        <v>10</v>
      </c>
      <c r="I9274">
        <v>63</v>
      </c>
    </row>
    <row r="9275" spans="1:9" x14ac:dyDescent="0.2">
      <c r="A9275" t="s">
        <v>1242</v>
      </c>
      <c r="B9275" t="s">
        <v>6</v>
      </c>
      <c r="C9275">
        <v>8</v>
      </c>
      <c r="D9275" t="s">
        <v>1257</v>
      </c>
      <c r="E9275">
        <v>4023107</v>
      </c>
      <c r="F9275" t="s">
        <v>1639</v>
      </c>
      <c r="G9275" t="s">
        <v>1632</v>
      </c>
      <c r="H9275">
        <v>17</v>
      </c>
      <c r="I9275">
        <v>84</v>
      </c>
    </row>
    <row r="9276" spans="1:9" x14ac:dyDescent="0.2">
      <c r="A9276" t="s">
        <v>1242</v>
      </c>
      <c r="B9276" t="s">
        <v>6</v>
      </c>
      <c r="C9276">
        <v>8</v>
      </c>
      <c r="D9276" t="s">
        <v>1257</v>
      </c>
      <c r="E9276">
        <v>4023107</v>
      </c>
      <c r="F9276" t="s">
        <v>1639</v>
      </c>
      <c r="G9276" t="s">
        <v>1633</v>
      </c>
      <c r="H9276">
        <v>22</v>
      </c>
      <c r="I9276">
        <v>84</v>
      </c>
    </row>
    <row r="9277" spans="1:9" x14ac:dyDescent="0.2">
      <c r="A9277" t="s">
        <v>1242</v>
      </c>
      <c r="B9277" t="s">
        <v>6</v>
      </c>
      <c r="C9277">
        <v>8</v>
      </c>
      <c r="D9277" t="s">
        <v>1257</v>
      </c>
      <c r="E9277">
        <v>4023107</v>
      </c>
      <c r="F9277" t="s">
        <v>1639</v>
      </c>
      <c r="G9277" t="s">
        <v>1634</v>
      </c>
      <c r="H9277">
        <v>12</v>
      </c>
      <c r="I9277">
        <v>63</v>
      </c>
    </row>
    <row r="9278" spans="1:9" x14ac:dyDescent="0.2">
      <c r="A9278" t="s">
        <v>1242</v>
      </c>
      <c r="B9278" t="s">
        <v>6</v>
      </c>
      <c r="C9278">
        <v>8</v>
      </c>
      <c r="D9278" t="s">
        <v>1257</v>
      </c>
      <c r="E9278">
        <v>4023107</v>
      </c>
      <c r="F9278" t="s">
        <v>1639</v>
      </c>
      <c r="G9278" t="s">
        <v>1635</v>
      </c>
      <c r="H9278">
        <v>25</v>
      </c>
      <c r="I9278">
        <v>84</v>
      </c>
    </row>
    <row r="9279" spans="1:9" x14ac:dyDescent="0.2">
      <c r="A9279" t="s">
        <v>1242</v>
      </c>
      <c r="B9279" t="s">
        <v>6</v>
      </c>
      <c r="C9279">
        <v>8</v>
      </c>
      <c r="D9279" t="s">
        <v>1257</v>
      </c>
      <c r="E9279">
        <v>4023107</v>
      </c>
      <c r="F9279" t="s">
        <v>1639</v>
      </c>
      <c r="G9279" t="s">
        <v>1636</v>
      </c>
      <c r="H9279">
        <v>17</v>
      </c>
      <c r="I9279">
        <v>84</v>
      </c>
    </row>
    <row r="9280" spans="1:9" x14ac:dyDescent="0.2">
      <c r="A9280" t="s">
        <v>1242</v>
      </c>
      <c r="B9280" t="s">
        <v>6</v>
      </c>
      <c r="C9280">
        <v>8</v>
      </c>
      <c r="D9280" t="s">
        <v>1257</v>
      </c>
      <c r="E9280">
        <v>4023107</v>
      </c>
      <c r="F9280" t="s">
        <v>1639</v>
      </c>
      <c r="G9280" t="s">
        <v>1637</v>
      </c>
      <c r="H9280">
        <v>25</v>
      </c>
      <c r="I9280">
        <v>84</v>
      </c>
    </row>
    <row r="9281" spans="1:9" x14ac:dyDescent="0.2">
      <c r="A9281" t="s">
        <v>1242</v>
      </c>
      <c r="B9281" t="s">
        <v>6</v>
      </c>
      <c r="C9281">
        <v>8</v>
      </c>
      <c r="D9281" t="s">
        <v>1257</v>
      </c>
      <c r="E9281">
        <v>4023107</v>
      </c>
      <c r="F9281" t="s">
        <v>1639</v>
      </c>
      <c r="G9281" t="s">
        <v>1638</v>
      </c>
      <c r="H9281">
        <v>36</v>
      </c>
      <c r="I9281">
        <v>63</v>
      </c>
    </row>
    <row r="9282" spans="1:9" x14ac:dyDescent="0.2">
      <c r="A9282" t="s">
        <v>1242</v>
      </c>
      <c r="B9282" t="s">
        <v>6</v>
      </c>
      <c r="C9282">
        <v>8</v>
      </c>
      <c r="D9282" t="s">
        <v>1257</v>
      </c>
      <c r="E9282">
        <v>4023236</v>
      </c>
      <c r="F9282" t="s">
        <v>1641</v>
      </c>
      <c r="G9282" t="s">
        <v>1629</v>
      </c>
      <c r="H9282">
        <v>20</v>
      </c>
      <c r="I9282">
        <v>54</v>
      </c>
    </row>
    <row r="9283" spans="1:9" x14ac:dyDescent="0.2">
      <c r="A9283" t="s">
        <v>1242</v>
      </c>
      <c r="B9283" t="s">
        <v>6</v>
      </c>
      <c r="C9283">
        <v>8</v>
      </c>
      <c r="D9283" t="s">
        <v>1257</v>
      </c>
      <c r="E9283">
        <v>4023236</v>
      </c>
      <c r="F9283" t="s">
        <v>1641</v>
      </c>
      <c r="G9283" t="s">
        <v>1630</v>
      </c>
      <c r="H9283">
        <v>27</v>
      </c>
      <c r="I9283">
        <v>54</v>
      </c>
    </row>
    <row r="9284" spans="1:9" x14ac:dyDescent="0.2">
      <c r="A9284" t="s">
        <v>1242</v>
      </c>
      <c r="B9284" t="s">
        <v>6</v>
      </c>
      <c r="C9284">
        <v>8</v>
      </c>
      <c r="D9284" t="s">
        <v>1257</v>
      </c>
      <c r="E9284">
        <v>4023236</v>
      </c>
      <c r="F9284" t="s">
        <v>1641</v>
      </c>
      <c r="G9284" t="s">
        <v>1631</v>
      </c>
      <c r="H9284">
        <v>14</v>
      </c>
      <c r="I9284">
        <v>54</v>
      </c>
    </row>
    <row r="9285" spans="1:9" x14ac:dyDescent="0.2">
      <c r="A9285" t="s">
        <v>1242</v>
      </c>
      <c r="B9285" t="s">
        <v>6</v>
      </c>
      <c r="C9285">
        <v>8</v>
      </c>
      <c r="D9285" t="s">
        <v>1257</v>
      </c>
      <c r="E9285">
        <v>4023236</v>
      </c>
      <c r="F9285" t="s">
        <v>1641</v>
      </c>
      <c r="G9285" t="s">
        <v>1632</v>
      </c>
      <c r="H9285">
        <v>15</v>
      </c>
      <c r="I9285">
        <v>72</v>
      </c>
    </row>
    <row r="9286" spans="1:9" x14ac:dyDescent="0.2">
      <c r="A9286" t="s">
        <v>1242</v>
      </c>
      <c r="B9286" t="s">
        <v>6</v>
      </c>
      <c r="C9286">
        <v>8</v>
      </c>
      <c r="D9286" t="s">
        <v>1257</v>
      </c>
      <c r="E9286">
        <v>4023236</v>
      </c>
      <c r="F9286" t="s">
        <v>1641</v>
      </c>
      <c r="G9286" t="s">
        <v>1633</v>
      </c>
      <c r="H9286">
        <v>26</v>
      </c>
      <c r="I9286">
        <v>72</v>
      </c>
    </row>
    <row r="9287" spans="1:9" x14ac:dyDescent="0.2">
      <c r="A9287" t="s">
        <v>1242</v>
      </c>
      <c r="B9287" t="s">
        <v>6</v>
      </c>
      <c r="C9287">
        <v>8</v>
      </c>
      <c r="D9287" t="s">
        <v>1257</v>
      </c>
      <c r="E9287">
        <v>4023236</v>
      </c>
      <c r="F9287" t="s">
        <v>1641</v>
      </c>
      <c r="G9287" t="s">
        <v>1634</v>
      </c>
      <c r="H9287">
        <v>13</v>
      </c>
      <c r="I9287">
        <v>54</v>
      </c>
    </row>
    <row r="9288" spans="1:9" x14ac:dyDescent="0.2">
      <c r="A9288" t="s">
        <v>1242</v>
      </c>
      <c r="B9288" t="s">
        <v>6</v>
      </c>
      <c r="C9288">
        <v>8</v>
      </c>
      <c r="D9288" t="s">
        <v>1257</v>
      </c>
      <c r="E9288">
        <v>4023236</v>
      </c>
      <c r="F9288" t="s">
        <v>1641</v>
      </c>
      <c r="G9288" t="s">
        <v>1635</v>
      </c>
      <c r="H9288">
        <v>16</v>
      </c>
      <c r="I9288">
        <v>72</v>
      </c>
    </row>
    <row r="9289" spans="1:9" x14ac:dyDescent="0.2">
      <c r="A9289" t="s">
        <v>1242</v>
      </c>
      <c r="B9289" t="s">
        <v>6</v>
      </c>
      <c r="C9289">
        <v>8</v>
      </c>
      <c r="D9289" t="s">
        <v>1257</v>
      </c>
      <c r="E9289">
        <v>4023236</v>
      </c>
      <c r="F9289" t="s">
        <v>1641</v>
      </c>
      <c r="G9289" t="s">
        <v>1636</v>
      </c>
      <c r="H9289">
        <v>16</v>
      </c>
      <c r="I9289">
        <v>72</v>
      </c>
    </row>
    <row r="9290" spans="1:9" x14ac:dyDescent="0.2">
      <c r="A9290" t="s">
        <v>1242</v>
      </c>
      <c r="B9290" t="s">
        <v>6</v>
      </c>
      <c r="C9290">
        <v>8</v>
      </c>
      <c r="D9290" t="s">
        <v>1257</v>
      </c>
      <c r="E9290">
        <v>4023236</v>
      </c>
      <c r="F9290" t="s">
        <v>1641</v>
      </c>
      <c r="G9290" t="s">
        <v>1637</v>
      </c>
      <c r="H9290">
        <v>14</v>
      </c>
      <c r="I9290">
        <v>72</v>
      </c>
    </row>
    <row r="9291" spans="1:9" x14ac:dyDescent="0.2">
      <c r="A9291" t="s">
        <v>1242</v>
      </c>
      <c r="B9291" t="s">
        <v>6</v>
      </c>
      <c r="C9291">
        <v>8</v>
      </c>
      <c r="D9291" t="s">
        <v>1257</v>
      </c>
      <c r="E9291">
        <v>4023236</v>
      </c>
      <c r="F9291" t="s">
        <v>1641</v>
      </c>
      <c r="G9291" t="s">
        <v>1638</v>
      </c>
      <c r="H9291">
        <v>24</v>
      </c>
      <c r="I9291">
        <v>54</v>
      </c>
    </row>
    <row r="9292" spans="1:9" x14ac:dyDescent="0.2">
      <c r="A9292" t="s">
        <v>1242</v>
      </c>
      <c r="B9292" t="s">
        <v>6</v>
      </c>
      <c r="C9292">
        <v>8</v>
      </c>
      <c r="D9292" t="s">
        <v>1257</v>
      </c>
      <c r="E9292">
        <v>4023256</v>
      </c>
      <c r="F9292" t="s">
        <v>1628</v>
      </c>
      <c r="G9292" t="s">
        <v>1629</v>
      </c>
      <c r="H9292">
        <v>23</v>
      </c>
      <c r="I9292">
        <v>57</v>
      </c>
    </row>
    <row r="9293" spans="1:9" x14ac:dyDescent="0.2">
      <c r="A9293" t="s">
        <v>1242</v>
      </c>
      <c r="B9293" t="s">
        <v>6</v>
      </c>
      <c r="C9293">
        <v>8</v>
      </c>
      <c r="D9293" t="s">
        <v>1257</v>
      </c>
      <c r="E9293">
        <v>4023256</v>
      </c>
      <c r="F9293" t="s">
        <v>1628</v>
      </c>
      <c r="G9293" t="s">
        <v>1630</v>
      </c>
      <c r="H9293">
        <v>34</v>
      </c>
      <c r="I9293">
        <v>57</v>
      </c>
    </row>
    <row r="9294" spans="1:9" x14ac:dyDescent="0.2">
      <c r="A9294" t="s">
        <v>1242</v>
      </c>
      <c r="B9294" t="s">
        <v>6</v>
      </c>
      <c r="C9294">
        <v>8</v>
      </c>
      <c r="D9294" t="s">
        <v>1257</v>
      </c>
      <c r="E9294">
        <v>4023256</v>
      </c>
      <c r="F9294" t="s">
        <v>1628</v>
      </c>
      <c r="G9294" t="s">
        <v>1631</v>
      </c>
      <c r="H9294">
        <v>6</v>
      </c>
      <c r="I9294">
        <v>57</v>
      </c>
    </row>
    <row r="9295" spans="1:9" x14ac:dyDescent="0.2">
      <c r="A9295" t="s">
        <v>1242</v>
      </c>
      <c r="B9295" t="s">
        <v>6</v>
      </c>
      <c r="C9295">
        <v>8</v>
      </c>
      <c r="D9295" t="s">
        <v>1257</v>
      </c>
      <c r="E9295">
        <v>4023256</v>
      </c>
      <c r="F9295" t="s">
        <v>1628</v>
      </c>
      <c r="G9295" t="s">
        <v>1632</v>
      </c>
      <c r="H9295">
        <v>22</v>
      </c>
      <c r="I9295">
        <v>76</v>
      </c>
    </row>
    <row r="9296" spans="1:9" x14ac:dyDescent="0.2">
      <c r="A9296" t="s">
        <v>1242</v>
      </c>
      <c r="B9296" t="s">
        <v>6</v>
      </c>
      <c r="C9296">
        <v>8</v>
      </c>
      <c r="D9296" t="s">
        <v>1257</v>
      </c>
      <c r="E9296">
        <v>4023256</v>
      </c>
      <c r="F9296" t="s">
        <v>1628</v>
      </c>
      <c r="G9296" t="s">
        <v>1633</v>
      </c>
      <c r="H9296">
        <v>28</v>
      </c>
      <c r="I9296">
        <v>76</v>
      </c>
    </row>
    <row r="9297" spans="1:9" x14ac:dyDescent="0.2">
      <c r="A9297" t="s">
        <v>1242</v>
      </c>
      <c r="B9297" t="s">
        <v>6</v>
      </c>
      <c r="C9297">
        <v>8</v>
      </c>
      <c r="D9297" t="s">
        <v>1257</v>
      </c>
      <c r="E9297">
        <v>4023256</v>
      </c>
      <c r="F9297" t="s">
        <v>1628</v>
      </c>
      <c r="G9297" t="s">
        <v>1634</v>
      </c>
      <c r="H9297">
        <v>18</v>
      </c>
      <c r="I9297">
        <v>57</v>
      </c>
    </row>
    <row r="9298" spans="1:9" x14ac:dyDescent="0.2">
      <c r="A9298" t="s">
        <v>1242</v>
      </c>
      <c r="B9298" t="s">
        <v>6</v>
      </c>
      <c r="C9298">
        <v>8</v>
      </c>
      <c r="D9298" t="s">
        <v>1257</v>
      </c>
      <c r="E9298">
        <v>4023256</v>
      </c>
      <c r="F9298" t="s">
        <v>1628</v>
      </c>
      <c r="G9298" t="s">
        <v>1635</v>
      </c>
      <c r="H9298">
        <v>21</v>
      </c>
      <c r="I9298">
        <v>76</v>
      </c>
    </row>
    <row r="9299" spans="1:9" x14ac:dyDescent="0.2">
      <c r="A9299" t="s">
        <v>1242</v>
      </c>
      <c r="B9299" t="s">
        <v>6</v>
      </c>
      <c r="C9299">
        <v>8</v>
      </c>
      <c r="D9299" t="s">
        <v>1257</v>
      </c>
      <c r="E9299">
        <v>4023256</v>
      </c>
      <c r="F9299" t="s">
        <v>1628</v>
      </c>
      <c r="G9299" t="s">
        <v>1636</v>
      </c>
      <c r="H9299">
        <v>11</v>
      </c>
      <c r="I9299">
        <v>76</v>
      </c>
    </row>
    <row r="9300" spans="1:9" x14ac:dyDescent="0.2">
      <c r="A9300" t="s">
        <v>1242</v>
      </c>
      <c r="B9300" t="s">
        <v>6</v>
      </c>
      <c r="C9300">
        <v>8</v>
      </c>
      <c r="D9300" t="s">
        <v>1257</v>
      </c>
      <c r="E9300">
        <v>4023256</v>
      </c>
      <c r="F9300" t="s">
        <v>1628</v>
      </c>
      <c r="G9300" t="s">
        <v>1637</v>
      </c>
      <c r="H9300">
        <v>16</v>
      </c>
      <c r="I9300">
        <v>76</v>
      </c>
    </row>
    <row r="9301" spans="1:9" x14ac:dyDescent="0.2">
      <c r="A9301" t="s">
        <v>1242</v>
      </c>
      <c r="B9301" t="s">
        <v>6</v>
      </c>
      <c r="C9301">
        <v>8</v>
      </c>
      <c r="D9301" t="s">
        <v>1257</v>
      </c>
      <c r="E9301">
        <v>4023256</v>
      </c>
      <c r="F9301" t="s">
        <v>1628</v>
      </c>
      <c r="G9301" t="s">
        <v>1638</v>
      </c>
      <c r="H9301">
        <v>27</v>
      </c>
      <c r="I9301">
        <v>57</v>
      </c>
    </row>
    <row r="9302" spans="1:9" x14ac:dyDescent="0.2">
      <c r="A9302" t="s">
        <v>1242</v>
      </c>
      <c r="B9302" t="s">
        <v>6</v>
      </c>
      <c r="C9302">
        <v>8</v>
      </c>
      <c r="D9302" t="s">
        <v>1256</v>
      </c>
      <c r="E9302">
        <v>4023027</v>
      </c>
      <c r="F9302" t="s">
        <v>1628</v>
      </c>
      <c r="G9302" t="s">
        <v>1629</v>
      </c>
      <c r="H9302">
        <v>25</v>
      </c>
      <c r="I9302">
        <v>51</v>
      </c>
    </row>
    <row r="9303" spans="1:9" x14ac:dyDescent="0.2">
      <c r="A9303" t="s">
        <v>1242</v>
      </c>
      <c r="B9303" t="s">
        <v>6</v>
      </c>
      <c r="C9303">
        <v>8</v>
      </c>
      <c r="D9303" t="s">
        <v>1256</v>
      </c>
      <c r="E9303">
        <v>4023027</v>
      </c>
      <c r="F9303" t="s">
        <v>1628</v>
      </c>
      <c r="G9303" t="s">
        <v>1630</v>
      </c>
      <c r="H9303">
        <v>36</v>
      </c>
      <c r="I9303">
        <v>51</v>
      </c>
    </row>
    <row r="9304" spans="1:9" x14ac:dyDescent="0.2">
      <c r="A9304" t="s">
        <v>1242</v>
      </c>
      <c r="B9304" t="s">
        <v>6</v>
      </c>
      <c r="C9304">
        <v>8</v>
      </c>
      <c r="D9304" t="s">
        <v>1256</v>
      </c>
      <c r="E9304">
        <v>4023027</v>
      </c>
      <c r="F9304" t="s">
        <v>1628</v>
      </c>
      <c r="G9304" t="s">
        <v>1631</v>
      </c>
      <c r="H9304">
        <v>21</v>
      </c>
      <c r="I9304">
        <v>51</v>
      </c>
    </row>
    <row r="9305" spans="1:9" x14ac:dyDescent="0.2">
      <c r="A9305" t="s">
        <v>1242</v>
      </c>
      <c r="B9305" t="s">
        <v>6</v>
      </c>
      <c r="C9305">
        <v>8</v>
      </c>
      <c r="D9305" t="s">
        <v>1256</v>
      </c>
      <c r="E9305">
        <v>4023027</v>
      </c>
      <c r="F9305" t="s">
        <v>1628</v>
      </c>
      <c r="G9305" t="s">
        <v>1632</v>
      </c>
      <c r="H9305">
        <v>38</v>
      </c>
      <c r="I9305">
        <v>68</v>
      </c>
    </row>
    <row r="9306" spans="1:9" x14ac:dyDescent="0.2">
      <c r="A9306" t="s">
        <v>1242</v>
      </c>
      <c r="B9306" t="s">
        <v>6</v>
      </c>
      <c r="C9306">
        <v>8</v>
      </c>
      <c r="D9306" t="s">
        <v>1256</v>
      </c>
      <c r="E9306">
        <v>4023027</v>
      </c>
      <c r="F9306" t="s">
        <v>1628</v>
      </c>
      <c r="G9306" t="s">
        <v>1633</v>
      </c>
      <c r="H9306">
        <v>32</v>
      </c>
      <c r="I9306">
        <v>68</v>
      </c>
    </row>
    <row r="9307" spans="1:9" x14ac:dyDescent="0.2">
      <c r="A9307" t="s">
        <v>1242</v>
      </c>
      <c r="B9307" t="s">
        <v>6</v>
      </c>
      <c r="C9307">
        <v>8</v>
      </c>
      <c r="D9307" t="s">
        <v>1256</v>
      </c>
      <c r="E9307">
        <v>4023027</v>
      </c>
      <c r="F9307" t="s">
        <v>1628</v>
      </c>
      <c r="G9307" t="s">
        <v>1634</v>
      </c>
      <c r="H9307">
        <v>27</v>
      </c>
      <c r="I9307">
        <v>51</v>
      </c>
    </row>
    <row r="9308" spans="1:9" x14ac:dyDescent="0.2">
      <c r="A9308" t="s">
        <v>1242</v>
      </c>
      <c r="B9308" t="s">
        <v>6</v>
      </c>
      <c r="C9308">
        <v>8</v>
      </c>
      <c r="D9308" t="s">
        <v>1256</v>
      </c>
      <c r="E9308">
        <v>4023027</v>
      </c>
      <c r="F9308" t="s">
        <v>1628</v>
      </c>
      <c r="G9308" t="s">
        <v>1635</v>
      </c>
      <c r="H9308">
        <v>43</v>
      </c>
      <c r="I9308">
        <v>68</v>
      </c>
    </row>
    <row r="9309" spans="1:9" x14ac:dyDescent="0.2">
      <c r="A9309" t="s">
        <v>1242</v>
      </c>
      <c r="B9309" t="s">
        <v>6</v>
      </c>
      <c r="C9309">
        <v>8</v>
      </c>
      <c r="D9309" t="s">
        <v>1256</v>
      </c>
      <c r="E9309">
        <v>4023027</v>
      </c>
      <c r="F9309" t="s">
        <v>1628</v>
      </c>
      <c r="G9309" t="s">
        <v>1636</v>
      </c>
      <c r="H9309">
        <v>24</v>
      </c>
      <c r="I9309">
        <v>68</v>
      </c>
    </row>
    <row r="9310" spans="1:9" x14ac:dyDescent="0.2">
      <c r="A9310" t="s">
        <v>1242</v>
      </c>
      <c r="B9310" t="s">
        <v>6</v>
      </c>
      <c r="C9310">
        <v>8</v>
      </c>
      <c r="D9310" t="s">
        <v>1256</v>
      </c>
      <c r="E9310">
        <v>4023027</v>
      </c>
      <c r="F9310" t="s">
        <v>1628</v>
      </c>
      <c r="G9310" t="s">
        <v>1637</v>
      </c>
      <c r="H9310">
        <v>12</v>
      </c>
      <c r="I9310">
        <v>68</v>
      </c>
    </row>
    <row r="9311" spans="1:9" x14ac:dyDescent="0.2">
      <c r="A9311" t="s">
        <v>1242</v>
      </c>
      <c r="B9311" t="s">
        <v>6</v>
      </c>
      <c r="C9311">
        <v>8</v>
      </c>
      <c r="D9311" t="s">
        <v>1256</v>
      </c>
      <c r="E9311">
        <v>4023027</v>
      </c>
      <c r="F9311" t="s">
        <v>1628</v>
      </c>
      <c r="G9311" t="s">
        <v>1638</v>
      </c>
      <c r="H9311">
        <v>23</v>
      </c>
      <c r="I9311">
        <v>51</v>
      </c>
    </row>
    <row r="9312" spans="1:9" x14ac:dyDescent="0.2">
      <c r="A9312" t="s">
        <v>1242</v>
      </c>
      <c r="B9312" t="s">
        <v>6</v>
      </c>
      <c r="C9312">
        <v>8</v>
      </c>
      <c r="D9312" t="s">
        <v>1256</v>
      </c>
      <c r="E9312">
        <v>4023288</v>
      </c>
      <c r="F9312" t="s">
        <v>1639</v>
      </c>
      <c r="G9312" t="s">
        <v>1629</v>
      </c>
      <c r="H9312">
        <v>33</v>
      </c>
      <c r="I9312">
        <v>63</v>
      </c>
    </row>
    <row r="9313" spans="1:9" x14ac:dyDescent="0.2">
      <c r="A9313" t="s">
        <v>1242</v>
      </c>
      <c r="B9313" t="s">
        <v>6</v>
      </c>
      <c r="C9313">
        <v>8</v>
      </c>
      <c r="D9313" t="s">
        <v>1256</v>
      </c>
      <c r="E9313">
        <v>4023288</v>
      </c>
      <c r="F9313" t="s">
        <v>1639</v>
      </c>
      <c r="G9313" t="s">
        <v>1630</v>
      </c>
      <c r="H9313">
        <v>44</v>
      </c>
      <c r="I9313">
        <v>63</v>
      </c>
    </row>
    <row r="9314" spans="1:9" x14ac:dyDescent="0.2">
      <c r="A9314" t="s">
        <v>1242</v>
      </c>
      <c r="B9314" t="s">
        <v>6</v>
      </c>
      <c r="C9314">
        <v>8</v>
      </c>
      <c r="D9314" t="s">
        <v>1256</v>
      </c>
      <c r="E9314">
        <v>4023288</v>
      </c>
      <c r="F9314" t="s">
        <v>1639</v>
      </c>
      <c r="G9314" t="s">
        <v>1631</v>
      </c>
      <c r="H9314">
        <v>41</v>
      </c>
      <c r="I9314">
        <v>63</v>
      </c>
    </row>
    <row r="9315" spans="1:9" x14ac:dyDescent="0.2">
      <c r="A9315" t="s">
        <v>1242</v>
      </c>
      <c r="B9315" t="s">
        <v>6</v>
      </c>
      <c r="C9315">
        <v>8</v>
      </c>
      <c r="D9315" t="s">
        <v>1256</v>
      </c>
      <c r="E9315">
        <v>4023288</v>
      </c>
      <c r="F9315" t="s">
        <v>1639</v>
      </c>
      <c r="G9315" t="s">
        <v>1632</v>
      </c>
      <c r="H9315">
        <v>40</v>
      </c>
      <c r="I9315">
        <v>84</v>
      </c>
    </row>
    <row r="9316" spans="1:9" x14ac:dyDescent="0.2">
      <c r="A9316" t="s">
        <v>1242</v>
      </c>
      <c r="B9316" t="s">
        <v>6</v>
      </c>
      <c r="C9316">
        <v>8</v>
      </c>
      <c r="D9316" t="s">
        <v>1256</v>
      </c>
      <c r="E9316">
        <v>4023288</v>
      </c>
      <c r="F9316" t="s">
        <v>1639</v>
      </c>
      <c r="G9316" t="s">
        <v>1633</v>
      </c>
      <c r="H9316">
        <v>51</v>
      </c>
      <c r="I9316">
        <v>84</v>
      </c>
    </row>
    <row r="9317" spans="1:9" x14ac:dyDescent="0.2">
      <c r="A9317" t="s">
        <v>1242</v>
      </c>
      <c r="B9317" t="s">
        <v>6</v>
      </c>
      <c r="C9317">
        <v>8</v>
      </c>
      <c r="D9317" t="s">
        <v>1256</v>
      </c>
      <c r="E9317">
        <v>4023288</v>
      </c>
      <c r="F9317" t="s">
        <v>1639</v>
      </c>
      <c r="G9317" t="s">
        <v>1634</v>
      </c>
      <c r="H9317">
        <v>38</v>
      </c>
      <c r="I9317">
        <v>63</v>
      </c>
    </row>
    <row r="9318" spans="1:9" x14ac:dyDescent="0.2">
      <c r="A9318" t="s">
        <v>1242</v>
      </c>
      <c r="B9318" t="s">
        <v>6</v>
      </c>
      <c r="C9318">
        <v>8</v>
      </c>
      <c r="D9318" t="s">
        <v>1256</v>
      </c>
      <c r="E9318">
        <v>4023288</v>
      </c>
      <c r="F9318" t="s">
        <v>1639</v>
      </c>
      <c r="G9318" t="s">
        <v>1635</v>
      </c>
      <c r="H9318">
        <v>45</v>
      </c>
      <c r="I9318">
        <v>84</v>
      </c>
    </row>
    <row r="9319" spans="1:9" x14ac:dyDescent="0.2">
      <c r="A9319" t="s">
        <v>1242</v>
      </c>
      <c r="B9319" t="s">
        <v>6</v>
      </c>
      <c r="C9319">
        <v>8</v>
      </c>
      <c r="D9319" t="s">
        <v>1256</v>
      </c>
      <c r="E9319">
        <v>4023288</v>
      </c>
      <c r="F9319" t="s">
        <v>1639</v>
      </c>
      <c r="G9319" t="s">
        <v>1636</v>
      </c>
      <c r="H9319">
        <v>24</v>
      </c>
      <c r="I9319">
        <v>84</v>
      </c>
    </row>
    <row r="9320" spans="1:9" x14ac:dyDescent="0.2">
      <c r="A9320" t="s">
        <v>1242</v>
      </c>
      <c r="B9320" t="s">
        <v>6</v>
      </c>
      <c r="C9320">
        <v>8</v>
      </c>
      <c r="D9320" t="s">
        <v>1256</v>
      </c>
      <c r="E9320">
        <v>4023288</v>
      </c>
      <c r="F9320" t="s">
        <v>1639</v>
      </c>
      <c r="G9320" t="s">
        <v>1637</v>
      </c>
      <c r="H9320">
        <v>16</v>
      </c>
      <c r="I9320">
        <v>84</v>
      </c>
    </row>
    <row r="9321" spans="1:9" x14ac:dyDescent="0.2">
      <c r="A9321" t="s">
        <v>1242</v>
      </c>
      <c r="B9321" t="s">
        <v>6</v>
      </c>
      <c r="C9321">
        <v>8</v>
      </c>
      <c r="D9321" t="s">
        <v>1256</v>
      </c>
      <c r="E9321">
        <v>4023288</v>
      </c>
      <c r="F9321" t="s">
        <v>1639</v>
      </c>
      <c r="G9321" t="s">
        <v>1638</v>
      </c>
      <c r="H9321">
        <v>35</v>
      </c>
      <c r="I9321">
        <v>63</v>
      </c>
    </row>
    <row r="9322" spans="1:9" x14ac:dyDescent="0.2">
      <c r="A9322" t="s">
        <v>1242</v>
      </c>
      <c r="B9322" t="s">
        <v>6</v>
      </c>
      <c r="C9322">
        <v>8</v>
      </c>
      <c r="D9322" t="s">
        <v>1256</v>
      </c>
      <c r="E9322">
        <v>4455982</v>
      </c>
      <c r="F9322" t="s">
        <v>1640</v>
      </c>
      <c r="G9322" t="s">
        <v>1629</v>
      </c>
      <c r="H9322">
        <v>14</v>
      </c>
      <c r="I9322">
        <v>30</v>
      </c>
    </row>
    <row r="9323" spans="1:9" x14ac:dyDescent="0.2">
      <c r="A9323" t="s">
        <v>1242</v>
      </c>
      <c r="B9323" t="s">
        <v>6</v>
      </c>
      <c r="C9323">
        <v>8</v>
      </c>
      <c r="D9323" t="s">
        <v>1256</v>
      </c>
      <c r="E9323">
        <v>4455982</v>
      </c>
      <c r="F9323" t="s">
        <v>1640</v>
      </c>
      <c r="G9323" t="s">
        <v>1630</v>
      </c>
      <c r="H9323">
        <v>16</v>
      </c>
      <c r="I9323">
        <v>30</v>
      </c>
    </row>
    <row r="9324" spans="1:9" x14ac:dyDescent="0.2">
      <c r="A9324" t="s">
        <v>1242</v>
      </c>
      <c r="B9324" t="s">
        <v>6</v>
      </c>
      <c r="C9324">
        <v>8</v>
      </c>
      <c r="D9324" t="s">
        <v>1256</v>
      </c>
      <c r="E9324">
        <v>4455982</v>
      </c>
      <c r="F9324" t="s">
        <v>1640</v>
      </c>
      <c r="G9324" t="s">
        <v>1631</v>
      </c>
      <c r="H9324">
        <v>4</v>
      </c>
      <c r="I9324">
        <v>30</v>
      </c>
    </row>
    <row r="9325" spans="1:9" x14ac:dyDescent="0.2">
      <c r="A9325" t="s">
        <v>1242</v>
      </c>
      <c r="B9325" t="s">
        <v>6</v>
      </c>
      <c r="C9325">
        <v>8</v>
      </c>
      <c r="D9325" t="s">
        <v>1256</v>
      </c>
      <c r="E9325">
        <v>4455982</v>
      </c>
      <c r="F9325" t="s">
        <v>1640</v>
      </c>
      <c r="G9325" t="s">
        <v>1632</v>
      </c>
      <c r="H9325">
        <v>14</v>
      </c>
      <c r="I9325">
        <v>40</v>
      </c>
    </row>
    <row r="9326" spans="1:9" x14ac:dyDescent="0.2">
      <c r="A9326" t="s">
        <v>1242</v>
      </c>
      <c r="B9326" t="s">
        <v>6</v>
      </c>
      <c r="C9326">
        <v>8</v>
      </c>
      <c r="D9326" t="s">
        <v>1256</v>
      </c>
      <c r="E9326">
        <v>4455982</v>
      </c>
      <c r="F9326" t="s">
        <v>1640</v>
      </c>
      <c r="G9326" t="s">
        <v>1633</v>
      </c>
      <c r="H9326">
        <v>17</v>
      </c>
      <c r="I9326">
        <v>40</v>
      </c>
    </row>
    <row r="9327" spans="1:9" x14ac:dyDescent="0.2">
      <c r="A9327" t="s">
        <v>1242</v>
      </c>
      <c r="B9327" t="s">
        <v>6</v>
      </c>
      <c r="C9327">
        <v>8</v>
      </c>
      <c r="D9327" t="s">
        <v>1256</v>
      </c>
      <c r="E9327">
        <v>4455982</v>
      </c>
      <c r="F9327" t="s">
        <v>1640</v>
      </c>
      <c r="G9327" t="s">
        <v>1634</v>
      </c>
      <c r="H9327">
        <v>8</v>
      </c>
      <c r="I9327">
        <v>30</v>
      </c>
    </row>
    <row r="9328" spans="1:9" x14ac:dyDescent="0.2">
      <c r="A9328" t="s">
        <v>1242</v>
      </c>
      <c r="B9328" t="s">
        <v>6</v>
      </c>
      <c r="C9328">
        <v>8</v>
      </c>
      <c r="D9328" t="s">
        <v>1256</v>
      </c>
      <c r="E9328">
        <v>4455982</v>
      </c>
      <c r="F9328" t="s">
        <v>1640</v>
      </c>
      <c r="G9328" t="s">
        <v>1635</v>
      </c>
      <c r="H9328">
        <v>13</v>
      </c>
      <c r="I9328">
        <v>40</v>
      </c>
    </row>
    <row r="9329" spans="1:9" x14ac:dyDescent="0.2">
      <c r="A9329" t="s">
        <v>1242</v>
      </c>
      <c r="B9329" t="s">
        <v>6</v>
      </c>
      <c r="C9329">
        <v>8</v>
      </c>
      <c r="D9329" t="s">
        <v>1256</v>
      </c>
      <c r="E9329">
        <v>4455982</v>
      </c>
      <c r="F9329" t="s">
        <v>1640</v>
      </c>
      <c r="G9329" t="s">
        <v>1636</v>
      </c>
      <c r="H9329">
        <v>8</v>
      </c>
      <c r="I9329">
        <v>40</v>
      </c>
    </row>
    <row r="9330" spans="1:9" x14ac:dyDescent="0.2">
      <c r="A9330" t="s">
        <v>1242</v>
      </c>
      <c r="B9330" t="s">
        <v>6</v>
      </c>
      <c r="C9330">
        <v>8</v>
      </c>
      <c r="D9330" t="s">
        <v>1256</v>
      </c>
      <c r="E9330">
        <v>4455982</v>
      </c>
      <c r="F9330" t="s">
        <v>1640</v>
      </c>
      <c r="G9330" t="s">
        <v>1637</v>
      </c>
      <c r="H9330">
        <v>8</v>
      </c>
      <c r="I9330">
        <v>40</v>
      </c>
    </row>
    <row r="9331" spans="1:9" x14ac:dyDescent="0.2">
      <c r="A9331" t="s">
        <v>1242</v>
      </c>
      <c r="B9331" t="s">
        <v>6</v>
      </c>
      <c r="C9331">
        <v>8</v>
      </c>
      <c r="D9331" t="s">
        <v>1256</v>
      </c>
      <c r="E9331">
        <v>4455982</v>
      </c>
      <c r="F9331" t="s">
        <v>1640</v>
      </c>
      <c r="G9331" t="s">
        <v>1638</v>
      </c>
      <c r="H9331">
        <v>7</v>
      </c>
      <c r="I9331">
        <v>30</v>
      </c>
    </row>
    <row r="9332" spans="1:9" x14ac:dyDescent="0.2">
      <c r="A9332" t="s">
        <v>1242</v>
      </c>
      <c r="B9332" t="s">
        <v>6</v>
      </c>
      <c r="C9332">
        <v>8</v>
      </c>
      <c r="D9332" t="s">
        <v>1256</v>
      </c>
      <c r="E9332">
        <v>4456000</v>
      </c>
      <c r="F9332" t="s">
        <v>1628</v>
      </c>
      <c r="G9332" t="s">
        <v>1629</v>
      </c>
      <c r="H9332">
        <v>12</v>
      </c>
      <c r="I9332">
        <v>36</v>
      </c>
    </row>
    <row r="9333" spans="1:9" x14ac:dyDescent="0.2">
      <c r="A9333" t="s">
        <v>1242</v>
      </c>
      <c r="B9333" t="s">
        <v>6</v>
      </c>
      <c r="C9333">
        <v>8</v>
      </c>
      <c r="D9333" t="s">
        <v>1256</v>
      </c>
      <c r="E9333">
        <v>4456000</v>
      </c>
      <c r="F9333" t="s">
        <v>1628</v>
      </c>
      <c r="G9333" t="s">
        <v>1630</v>
      </c>
      <c r="H9333">
        <v>12</v>
      </c>
      <c r="I9333">
        <v>36</v>
      </c>
    </row>
    <row r="9334" spans="1:9" x14ac:dyDescent="0.2">
      <c r="A9334" t="s">
        <v>1242</v>
      </c>
      <c r="B9334" t="s">
        <v>6</v>
      </c>
      <c r="C9334">
        <v>8</v>
      </c>
      <c r="D9334" t="s">
        <v>1256</v>
      </c>
      <c r="E9334">
        <v>4456000</v>
      </c>
      <c r="F9334" t="s">
        <v>1628</v>
      </c>
      <c r="G9334" t="s">
        <v>1631</v>
      </c>
      <c r="H9334">
        <v>8</v>
      </c>
      <c r="I9334">
        <v>36</v>
      </c>
    </row>
    <row r="9335" spans="1:9" x14ac:dyDescent="0.2">
      <c r="A9335" t="s">
        <v>1242</v>
      </c>
      <c r="B9335" t="s">
        <v>6</v>
      </c>
      <c r="C9335">
        <v>8</v>
      </c>
      <c r="D9335" t="s">
        <v>1256</v>
      </c>
      <c r="E9335">
        <v>4456000</v>
      </c>
      <c r="F9335" t="s">
        <v>1628</v>
      </c>
      <c r="G9335" t="s">
        <v>1632</v>
      </c>
      <c r="H9335">
        <v>15</v>
      </c>
      <c r="I9335">
        <v>48</v>
      </c>
    </row>
    <row r="9336" spans="1:9" x14ac:dyDescent="0.2">
      <c r="A9336" t="s">
        <v>1242</v>
      </c>
      <c r="B9336" t="s">
        <v>6</v>
      </c>
      <c r="C9336">
        <v>8</v>
      </c>
      <c r="D9336" t="s">
        <v>1256</v>
      </c>
      <c r="E9336">
        <v>4456000</v>
      </c>
      <c r="F9336" t="s">
        <v>1628</v>
      </c>
      <c r="G9336" t="s">
        <v>1633</v>
      </c>
      <c r="H9336">
        <v>13</v>
      </c>
      <c r="I9336">
        <v>48</v>
      </c>
    </row>
    <row r="9337" spans="1:9" x14ac:dyDescent="0.2">
      <c r="A9337" t="s">
        <v>1242</v>
      </c>
      <c r="B9337" t="s">
        <v>6</v>
      </c>
      <c r="C9337">
        <v>8</v>
      </c>
      <c r="D9337" t="s">
        <v>1256</v>
      </c>
      <c r="E9337">
        <v>4456000</v>
      </c>
      <c r="F9337" t="s">
        <v>1628</v>
      </c>
      <c r="G9337" t="s">
        <v>1634</v>
      </c>
      <c r="H9337">
        <v>7</v>
      </c>
      <c r="I9337">
        <v>36</v>
      </c>
    </row>
    <row r="9338" spans="1:9" x14ac:dyDescent="0.2">
      <c r="A9338" t="s">
        <v>1242</v>
      </c>
      <c r="B9338" t="s">
        <v>6</v>
      </c>
      <c r="C9338">
        <v>8</v>
      </c>
      <c r="D9338" t="s">
        <v>1256</v>
      </c>
      <c r="E9338">
        <v>4456000</v>
      </c>
      <c r="F9338" t="s">
        <v>1628</v>
      </c>
      <c r="G9338" t="s">
        <v>1635</v>
      </c>
      <c r="H9338">
        <v>12</v>
      </c>
      <c r="I9338">
        <v>48</v>
      </c>
    </row>
    <row r="9339" spans="1:9" x14ac:dyDescent="0.2">
      <c r="A9339" t="s">
        <v>1242</v>
      </c>
      <c r="B9339" t="s">
        <v>6</v>
      </c>
      <c r="C9339">
        <v>8</v>
      </c>
      <c r="D9339" t="s">
        <v>1256</v>
      </c>
      <c r="E9339">
        <v>4456000</v>
      </c>
      <c r="F9339" t="s">
        <v>1628</v>
      </c>
      <c r="G9339" t="s">
        <v>1636</v>
      </c>
      <c r="H9339">
        <v>11</v>
      </c>
      <c r="I9339">
        <v>48</v>
      </c>
    </row>
    <row r="9340" spans="1:9" x14ac:dyDescent="0.2">
      <c r="A9340" t="s">
        <v>1242</v>
      </c>
      <c r="B9340" t="s">
        <v>6</v>
      </c>
      <c r="C9340">
        <v>8</v>
      </c>
      <c r="D9340" t="s">
        <v>1256</v>
      </c>
      <c r="E9340">
        <v>4456000</v>
      </c>
      <c r="F9340" t="s">
        <v>1628</v>
      </c>
      <c r="G9340" t="s">
        <v>1637</v>
      </c>
      <c r="H9340">
        <v>8</v>
      </c>
      <c r="I9340">
        <v>48</v>
      </c>
    </row>
    <row r="9341" spans="1:9" x14ac:dyDescent="0.2">
      <c r="A9341" t="s">
        <v>1242</v>
      </c>
      <c r="B9341" t="s">
        <v>6</v>
      </c>
      <c r="C9341">
        <v>8</v>
      </c>
      <c r="D9341" t="s">
        <v>1256</v>
      </c>
      <c r="E9341">
        <v>4456000</v>
      </c>
      <c r="F9341" t="s">
        <v>1628</v>
      </c>
      <c r="G9341" t="s">
        <v>1638</v>
      </c>
      <c r="H9341">
        <v>12</v>
      </c>
      <c r="I9341">
        <v>36</v>
      </c>
    </row>
    <row r="9342" spans="1:9" x14ac:dyDescent="0.2">
      <c r="A9342" t="s">
        <v>1242</v>
      </c>
      <c r="B9342" t="s">
        <v>6</v>
      </c>
      <c r="C9342">
        <v>8</v>
      </c>
      <c r="D9342" t="s">
        <v>1256</v>
      </c>
      <c r="E9342">
        <v>4421216</v>
      </c>
      <c r="F9342" t="s">
        <v>1628</v>
      </c>
      <c r="G9342" t="s">
        <v>1629</v>
      </c>
      <c r="H9342">
        <v>52</v>
      </c>
      <c r="I9342">
        <v>75</v>
      </c>
    </row>
    <row r="9343" spans="1:9" x14ac:dyDescent="0.2">
      <c r="A9343" t="s">
        <v>1242</v>
      </c>
      <c r="B9343" t="s">
        <v>6</v>
      </c>
      <c r="C9343">
        <v>8</v>
      </c>
      <c r="D9343" t="s">
        <v>1256</v>
      </c>
      <c r="E9343">
        <v>4421216</v>
      </c>
      <c r="F9343" t="s">
        <v>1628</v>
      </c>
      <c r="G9343" t="s">
        <v>1630</v>
      </c>
      <c r="H9343">
        <v>58</v>
      </c>
      <c r="I9343">
        <v>75</v>
      </c>
    </row>
    <row r="9344" spans="1:9" x14ac:dyDescent="0.2">
      <c r="A9344" t="s">
        <v>1242</v>
      </c>
      <c r="B9344" t="s">
        <v>6</v>
      </c>
      <c r="C9344">
        <v>8</v>
      </c>
      <c r="D9344" t="s">
        <v>1256</v>
      </c>
      <c r="E9344">
        <v>4421216</v>
      </c>
      <c r="F9344" t="s">
        <v>1628</v>
      </c>
      <c r="G9344" t="s">
        <v>1631</v>
      </c>
      <c r="H9344">
        <v>42</v>
      </c>
      <c r="I9344">
        <v>75</v>
      </c>
    </row>
    <row r="9345" spans="1:9" x14ac:dyDescent="0.2">
      <c r="A9345" t="s">
        <v>1242</v>
      </c>
      <c r="B9345" t="s">
        <v>6</v>
      </c>
      <c r="C9345">
        <v>8</v>
      </c>
      <c r="D9345" t="s">
        <v>1256</v>
      </c>
      <c r="E9345">
        <v>4421216</v>
      </c>
      <c r="F9345" t="s">
        <v>1628</v>
      </c>
      <c r="G9345" t="s">
        <v>1632</v>
      </c>
      <c r="H9345">
        <v>56</v>
      </c>
      <c r="I9345">
        <v>100</v>
      </c>
    </row>
    <row r="9346" spans="1:9" x14ac:dyDescent="0.2">
      <c r="A9346" t="s">
        <v>1242</v>
      </c>
      <c r="B9346" t="s">
        <v>6</v>
      </c>
      <c r="C9346">
        <v>8</v>
      </c>
      <c r="D9346" t="s">
        <v>1256</v>
      </c>
      <c r="E9346">
        <v>4421216</v>
      </c>
      <c r="F9346" t="s">
        <v>1628</v>
      </c>
      <c r="G9346" t="s">
        <v>1633</v>
      </c>
      <c r="H9346">
        <v>53</v>
      </c>
      <c r="I9346">
        <v>100</v>
      </c>
    </row>
    <row r="9347" spans="1:9" x14ac:dyDescent="0.2">
      <c r="A9347" t="s">
        <v>1242</v>
      </c>
      <c r="B9347" t="s">
        <v>6</v>
      </c>
      <c r="C9347">
        <v>8</v>
      </c>
      <c r="D9347" t="s">
        <v>1256</v>
      </c>
      <c r="E9347">
        <v>4421216</v>
      </c>
      <c r="F9347" t="s">
        <v>1628</v>
      </c>
      <c r="G9347" t="s">
        <v>1634</v>
      </c>
      <c r="H9347">
        <v>28</v>
      </c>
      <c r="I9347">
        <v>75</v>
      </c>
    </row>
    <row r="9348" spans="1:9" x14ac:dyDescent="0.2">
      <c r="A9348" t="s">
        <v>1242</v>
      </c>
      <c r="B9348" t="s">
        <v>6</v>
      </c>
      <c r="C9348">
        <v>8</v>
      </c>
      <c r="D9348" t="s">
        <v>1256</v>
      </c>
      <c r="E9348">
        <v>4421216</v>
      </c>
      <c r="F9348" t="s">
        <v>1628</v>
      </c>
      <c r="G9348" t="s">
        <v>1635</v>
      </c>
      <c r="H9348">
        <v>51</v>
      </c>
      <c r="I9348">
        <v>100</v>
      </c>
    </row>
    <row r="9349" spans="1:9" x14ac:dyDescent="0.2">
      <c r="A9349" t="s">
        <v>1242</v>
      </c>
      <c r="B9349" t="s">
        <v>6</v>
      </c>
      <c r="C9349">
        <v>8</v>
      </c>
      <c r="D9349" t="s">
        <v>1256</v>
      </c>
      <c r="E9349">
        <v>4421216</v>
      </c>
      <c r="F9349" t="s">
        <v>1628</v>
      </c>
      <c r="G9349" t="s">
        <v>1636</v>
      </c>
      <c r="H9349">
        <v>32</v>
      </c>
      <c r="I9349">
        <v>100</v>
      </c>
    </row>
    <row r="9350" spans="1:9" x14ac:dyDescent="0.2">
      <c r="A9350" t="s">
        <v>1242</v>
      </c>
      <c r="B9350" t="s">
        <v>6</v>
      </c>
      <c r="C9350">
        <v>8</v>
      </c>
      <c r="D9350" t="s">
        <v>1256</v>
      </c>
      <c r="E9350">
        <v>4421216</v>
      </c>
      <c r="F9350" t="s">
        <v>1628</v>
      </c>
      <c r="G9350" t="s">
        <v>1637</v>
      </c>
      <c r="H9350">
        <v>19</v>
      </c>
      <c r="I9350">
        <v>100</v>
      </c>
    </row>
    <row r="9351" spans="1:9" x14ac:dyDescent="0.2">
      <c r="A9351" t="s">
        <v>1242</v>
      </c>
      <c r="B9351" t="s">
        <v>6</v>
      </c>
      <c r="C9351">
        <v>8</v>
      </c>
      <c r="D9351" t="s">
        <v>1256</v>
      </c>
      <c r="E9351">
        <v>4421216</v>
      </c>
      <c r="F9351" t="s">
        <v>1628</v>
      </c>
      <c r="G9351" t="s">
        <v>1638</v>
      </c>
      <c r="H9351">
        <v>32</v>
      </c>
      <c r="I9351">
        <v>75</v>
      </c>
    </row>
    <row r="9352" spans="1:9" x14ac:dyDescent="0.2">
      <c r="A9352" t="s">
        <v>1242</v>
      </c>
      <c r="B9352" t="s">
        <v>6</v>
      </c>
      <c r="C9352">
        <v>8</v>
      </c>
      <c r="D9352" t="s">
        <v>1256</v>
      </c>
      <c r="E9352">
        <v>4421220</v>
      </c>
      <c r="F9352" t="s">
        <v>1639</v>
      </c>
      <c r="G9352" t="s">
        <v>1629</v>
      </c>
      <c r="H9352">
        <v>33</v>
      </c>
      <c r="I9352">
        <v>45</v>
      </c>
    </row>
    <row r="9353" spans="1:9" x14ac:dyDescent="0.2">
      <c r="A9353" t="s">
        <v>1242</v>
      </c>
      <c r="B9353" t="s">
        <v>6</v>
      </c>
      <c r="C9353">
        <v>8</v>
      </c>
      <c r="D9353" t="s">
        <v>1256</v>
      </c>
      <c r="E9353">
        <v>4421220</v>
      </c>
      <c r="F9353" t="s">
        <v>1639</v>
      </c>
      <c r="G9353" t="s">
        <v>1630</v>
      </c>
      <c r="H9353">
        <v>40</v>
      </c>
      <c r="I9353">
        <v>45</v>
      </c>
    </row>
    <row r="9354" spans="1:9" x14ac:dyDescent="0.2">
      <c r="A9354" t="s">
        <v>1242</v>
      </c>
      <c r="B9354" t="s">
        <v>6</v>
      </c>
      <c r="C9354">
        <v>8</v>
      </c>
      <c r="D9354" t="s">
        <v>1256</v>
      </c>
      <c r="E9354">
        <v>4421220</v>
      </c>
      <c r="F9354" t="s">
        <v>1639</v>
      </c>
      <c r="G9354" t="s">
        <v>1631</v>
      </c>
      <c r="H9354">
        <v>32</v>
      </c>
      <c r="I9354">
        <v>45</v>
      </c>
    </row>
    <row r="9355" spans="1:9" x14ac:dyDescent="0.2">
      <c r="A9355" t="s">
        <v>1242</v>
      </c>
      <c r="B9355" t="s">
        <v>6</v>
      </c>
      <c r="C9355">
        <v>8</v>
      </c>
      <c r="D9355" t="s">
        <v>1256</v>
      </c>
      <c r="E9355">
        <v>4421220</v>
      </c>
      <c r="F9355" t="s">
        <v>1639</v>
      </c>
      <c r="G9355" t="s">
        <v>1632</v>
      </c>
      <c r="H9355">
        <v>30</v>
      </c>
      <c r="I9355">
        <v>60</v>
      </c>
    </row>
    <row r="9356" spans="1:9" x14ac:dyDescent="0.2">
      <c r="A9356" t="s">
        <v>1242</v>
      </c>
      <c r="B9356" t="s">
        <v>6</v>
      </c>
      <c r="C9356">
        <v>8</v>
      </c>
      <c r="D9356" t="s">
        <v>1256</v>
      </c>
      <c r="E9356">
        <v>4421220</v>
      </c>
      <c r="F9356" t="s">
        <v>1639</v>
      </c>
      <c r="G9356" t="s">
        <v>1633</v>
      </c>
      <c r="H9356">
        <v>19</v>
      </c>
      <c r="I9356">
        <v>60</v>
      </c>
    </row>
    <row r="9357" spans="1:9" x14ac:dyDescent="0.2">
      <c r="A9357" t="s">
        <v>1242</v>
      </c>
      <c r="B9357" t="s">
        <v>6</v>
      </c>
      <c r="C9357">
        <v>8</v>
      </c>
      <c r="D9357" t="s">
        <v>1256</v>
      </c>
      <c r="E9357">
        <v>4421220</v>
      </c>
      <c r="F9357" t="s">
        <v>1639</v>
      </c>
      <c r="G9357" t="s">
        <v>1634</v>
      </c>
      <c r="H9357">
        <v>21</v>
      </c>
      <c r="I9357">
        <v>45</v>
      </c>
    </row>
    <row r="9358" spans="1:9" x14ac:dyDescent="0.2">
      <c r="A9358" t="s">
        <v>1242</v>
      </c>
      <c r="B9358" t="s">
        <v>6</v>
      </c>
      <c r="C9358">
        <v>8</v>
      </c>
      <c r="D9358" t="s">
        <v>1256</v>
      </c>
      <c r="E9358">
        <v>4421220</v>
      </c>
      <c r="F9358" t="s">
        <v>1639</v>
      </c>
      <c r="G9358" t="s">
        <v>1635</v>
      </c>
      <c r="H9358">
        <v>30</v>
      </c>
      <c r="I9358">
        <v>60</v>
      </c>
    </row>
    <row r="9359" spans="1:9" x14ac:dyDescent="0.2">
      <c r="A9359" t="s">
        <v>1242</v>
      </c>
      <c r="B9359" t="s">
        <v>6</v>
      </c>
      <c r="C9359">
        <v>8</v>
      </c>
      <c r="D9359" t="s">
        <v>1256</v>
      </c>
      <c r="E9359">
        <v>4421220</v>
      </c>
      <c r="F9359" t="s">
        <v>1639</v>
      </c>
      <c r="G9359" t="s">
        <v>1636</v>
      </c>
      <c r="H9359">
        <v>10</v>
      </c>
      <c r="I9359">
        <v>60</v>
      </c>
    </row>
    <row r="9360" spans="1:9" x14ac:dyDescent="0.2">
      <c r="A9360" t="s">
        <v>1242</v>
      </c>
      <c r="B9360" t="s">
        <v>6</v>
      </c>
      <c r="C9360">
        <v>8</v>
      </c>
      <c r="D9360" t="s">
        <v>1256</v>
      </c>
      <c r="E9360">
        <v>4421220</v>
      </c>
      <c r="F9360" t="s">
        <v>1639</v>
      </c>
      <c r="G9360" t="s">
        <v>1637</v>
      </c>
      <c r="H9360">
        <v>11</v>
      </c>
      <c r="I9360">
        <v>60</v>
      </c>
    </row>
    <row r="9361" spans="1:9" x14ac:dyDescent="0.2">
      <c r="A9361" t="s">
        <v>1242</v>
      </c>
      <c r="B9361" t="s">
        <v>6</v>
      </c>
      <c r="C9361">
        <v>8</v>
      </c>
      <c r="D9361" t="s">
        <v>1256</v>
      </c>
      <c r="E9361">
        <v>4421220</v>
      </c>
      <c r="F9361" t="s">
        <v>1639</v>
      </c>
      <c r="G9361" t="s">
        <v>1638</v>
      </c>
      <c r="H9361">
        <v>19</v>
      </c>
      <c r="I9361">
        <v>45</v>
      </c>
    </row>
    <row r="9362" spans="1:9" x14ac:dyDescent="0.2">
      <c r="A9362" t="s">
        <v>1242</v>
      </c>
      <c r="B9362" t="s">
        <v>6</v>
      </c>
      <c r="C9362">
        <v>8</v>
      </c>
      <c r="D9362" t="s">
        <v>1256</v>
      </c>
      <c r="E9362">
        <v>4023107</v>
      </c>
      <c r="F9362" t="s">
        <v>1639</v>
      </c>
      <c r="G9362" t="s">
        <v>1629</v>
      </c>
      <c r="H9362">
        <v>43</v>
      </c>
      <c r="I9362">
        <v>57</v>
      </c>
    </row>
    <row r="9363" spans="1:9" x14ac:dyDescent="0.2">
      <c r="A9363" t="s">
        <v>1242</v>
      </c>
      <c r="B9363" t="s">
        <v>6</v>
      </c>
      <c r="C9363">
        <v>8</v>
      </c>
      <c r="D9363" t="s">
        <v>1256</v>
      </c>
      <c r="E9363">
        <v>4023107</v>
      </c>
      <c r="F9363" t="s">
        <v>1639</v>
      </c>
      <c r="G9363" t="s">
        <v>1630</v>
      </c>
      <c r="H9363">
        <v>51</v>
      </c>
      <c r="I9363">
        <v>57</v>
      </c>
    </row>
    <row r="9364" spans="1:9" x14ac:dyDescent="0.2">
      <c r="A9364" t="s">
        <v>1242</v>
      </c>
      <c r="B9364" t="s">
        <v>6</v>
      </c>
      <c r="C9364">
        <v>8</v>
      </c>
      <c r="D9364" t="s">
        <v>1256</v>
      </c>
      <c r="E9364">
        <v>4023107</v>
      </c>
      <c r="F9364" t="s">
        <v>1639</v>
      </c>
      <c r="G9364" t="s">
        <v>1631</v>
      </c>
      <c r="H9364">
        <v>19</v>
      </c>
      <c r="I9364">
        <v>57</v>
      </c>
    </row>
    <row r="9365" spans="1:9" x14ac:dyDescent="0.2">
      <c r="A9365" t="s">
        <v>1242</v>
      </c>
      <c r="B9365" t="s">
        <v>6</v>
      </c>
      <c r="C9365">
        <v>8</v>
      </c>
      <c r="D9365" t="s">
        <v>1256</v>
      </c>
      <c r="E9365">
        <v>4023107</v>
      </c>
      <c r="F9365" t="s">
        <v>1639</v>
      </c>
      <c r="G9365" t="s">
        <v>1632</v>
      </c>
      <c r="H9365">
        <v>40</v>
      </c>
      <c r="I9365">
        <v>76</v>
      </c>
    </row>
    <row r="9366" spans="1:9" x14ac:dyDescent="0.2">
      <c r="A9366" t="s">
        <v>1242</v>
      </c>
      <c r="B9366" t="s">
        <v>6</v>
      </c>
      <c r="C9366">
        <v>8</v>
      </c>
      <c r="D9366" t="s">
        <v>1256</v>
      </c>
      <c r="E9366">
        <v>4023107</v>
      </c>
      <c r="F9366" t="s">
        <v>1639</v>
      </c>
      <c r="G9366" t="s">
        <v>1633</v>
      </c>
      <c r="H9366">
        <v>45</v>
      </c>
      <c r="I9366">
        <v>76</v>
      </c>
    </row>
    <row r="9367" spans="1:9" x14ac:dyDescent="0.2">
      <c r="A9367" t="s">
        <v>1242</v>
      </c>
      <c r="B9367" t="s">
        <v>6</v>
      </c>
      <c r="C9367">
        <v>8</v>
      </c>
      <c r="D9367" t="s">
        <v>1256</v>
      </c>
      <c r="E9367">
        <v>4023107</v>
      </c>
      <c r="F9367" t="s">
        <v>1639</v>
      </c>
      <c r="G9367" t="s">
        <v>1634</v>
      </c>
      <c r="H9367">
        <v>28</v>
      </c>
      <c r="I9367">
        <v>57</v>
      </c>
    </row>
    <row r="9368" spans="1:9" x14ac:dyDescent="0.2">
      <c r="A9368" t="s">
        <v>1242</v>
      </c>
      <c r="B9368" t="s">
        <v>6</v>
      </c>
      <c r="C9368">
        <v>8</v>
      </c>
      <c r="D9368" t="s">
        <v>1256</v>
      </c>
      <c r="E9368">
        <v>4023107</v>
      </c>
      <c r="F9368" t="s">
        <v>1639</v>
      </c>
      <c r="G9368" t="s">
        <v>1635</v>
      </c>
      <c r="H9368">
        <v>36</v>
      </c>
      <c r="I9368">
        <v>76</v>
      </c>
    </row>
    <row r="9369" spans="1:9" x14ac:dyDescent="0.2">
      <c r="A9369" t="s">
        <v>1242</v>
      </c>
      <c r="B9369" t="s">
        <v>6</v>
      </c>
      <c r="C9369">
        <v>8</v>
      </c>
      <c r="D9369" t="s">
        <v>1256</v>
      </c>
      <c r="E9369">
        <v>4023107</v>
      </c>
      <c r="F9369" t="s">
        <v>1639</v>
      </c>
      <c r="G9369" t="s">
        <v>1636</v>
      </c>
      <c r="H9369">
        <v>13</v>
      </c>
      <c r="I9369">
        <v>76</v>
      </c>
    </row>
    <row r="9370" spans="1:9" x14ac:dyDescent="0.2">
      <c r="A9370" t="s">
        <v>1242</v>
      </c>
      <c r="B9370" t="s">
        <v>6</v>
      </c>
      <c r="C9370">
        <v>8</v>
      </c>
      <c r="D9370" t="s">
        <v>1256</v>
      </c>
      <c r="E9370">
        <v>4023107</v>
      </c>
      <c r="F9370" t="s">
        <v>1639</v>
      </c>
      <c r="G9370" t="s">
        <v>1637</v>
      </c>
      <c r="H9370">
        <v>34</v>
      </c>
      <c r="I9370">
        <v>76</v>
      </c>
    </row>
    <row r="9371" spans="1:9" x14ac:dyDescent="0.2">
      <c r="A9371" t="s">
        <v>1242</v>
      </c>
      <c r="B9371" t="s">
        <v>6</v>
      </c>
      <c r="C9371">
        <v>8</v>
      </c>
      <c r="D9371" t="s">
        <v>1256</v>
      </c>
      <c r="E9371">
        <v>4023107</v>
      </c>
      <c r="F9371" t="s">
        <v>1639</v>
      </c>
      <c r="G9371" t="s">
        <v>1638</v>
      </c>
      <c r="H9371">
        <v>30</v>
      </c>
      <c r="I9371">
        <v>57</v>
      </c>
    </row>
    <row r="9372" spans="1:9" x14ac:dyDescent="0.2">
      <c r="A9372" t="s">
        <v>1242</v>
      </c>
      <c r="B9372" t="s">
        <v>6</v>
      </c>
      <c r="C9372">
        <v>8</v>
      </c>
      <c r="D9372" t="s">
        <v>1256</v>
      </c>
      <c r="E9372">
        <v>4023236</v>
      </c>
      <c r="F9372" t="s">
        <v>1641</v>
      </c>
      <c r="G9372" t="s">
        <v>1629</v>
      </c>
      <c r="H9372">
        <v>40</v>
      </c>
      <c r="I9372">
        <v>57</v>
      </c>
    </row>
    <row r="9373" spans="1:9" x14ac:dyDescent="0.2">
      <c r="A9373" t="s">
        <v>1242</v>
      </c>
      <c r="B9373" t="s">
        <v>6</v>
      </c>
      <c r="C9373">
        <v>8</v>
      </c>
      <c r="D9373" t="s">
        <v>1256</v>
      </c>
      <c r="E9373">
        <v>4023236</v>
      </c>
      <c r="F9373" t="s">
        <v>1641</v>
      </c>
      <c r="G9373" t="s">
        <v>1630</v>
      </c>
      <c r="H9373">
        <v>53</v>
      </c>
      <c r="I9373">
        <v>57</v>
      </c>
    </row>
    <row r="9374" spans="1:9" x14ac:dyDescent="0.2">
      <c r="A9374" t="s">
        <v>1242</v>
      </c>
      <c r="B9374" t="s">
        <v>6</v>
      </c>
      <c r="C9374">
        <v>8</v>
      </c>
      <c r="D9374" t="s">
        <v>1256</v>
      </c>
      <c r="E9374">
        <v>4023236</v>
      </c>
      <c r="F9374" t="s">
        <v>1641</v>
      </c>
      <c r="G9374" t="s">
        <v>1631</v>
      </c>
      <c r="H9374">
        <v>18</v>
      </c>
      <c r="I9374">
        <v>57</v>
      </c>
    </row>
    <row r="9375" spans="1:9" x14ac:dyDescent="0.2">
      <c r="A9375" t="s">
        <v>1242</v>
      </c>
      <c r="B9375" t="s">
        <v>6</v>
      </c>
      <c r="C9375">
        <v>8</v>
      </c>
      <c r="D9375" t="s">
        <v>1256</v>
      </c>
      <c r="E9375">
        <v>4023236</v>
      </c>
      <c r="F9375" t="s">
        <v>1641</v>
      </c>
      <c r="G9375" t="s">
        <v>1632</v>
      </c>
      <c r="H9375">
        <v>30</v>
      </c>
      <c r="I9375">
        <v>76</v>
      </c>
    </row>
    <row r="9376" spans="1:9" x14ac:dyDescent="0.2">
      <c r="A9376" t="s">
        <v>1242</v>
      </c>
      <c r="B9376" t="s">
        <v>6</v>
      </c>
      <c r="C9376">
        <v>8</v>
      </c>
      <c r="D9376" t="s">
        <v>1256</v>
      </c>
      <c r="E9376">
        <v>4023236</v>
      </c>
      <c r="F9376" t="s">
        <v>1641</v>
      </c>
      <c r="G9376" t="s">
        <v>1633</v>
      </c>
      <c r="H9376">
        <v>44</v>
      </c>
      <c r="I9376">
        <v>76</v>
      </c>
    </row>
    <row r="9377" spans="1:9" x14ac:dyDescent="0.2">
      <c r="A9377" t="s">
        <v>1242</v>
      </c>
      <c r="B9377" t="s">
        <v>6</v>
      </c>
      <c r="C9377">
        <v>8</v>
      </c>
      <c r="D9377" t="s">
        <v>1256</v>
      </c>
      <c r="E9377">
        <v>4023236</v>
      </c>
      <c r="F9377" t="s">
        <v>1641</v>
      </c>
      <c r="G9377" t="s">
        <v>1634</v>
      </c>
      <c r="H9377">
        <v>29</v>
      </c>
      <c r="I9377">
        <v>57</v>
      </c>
    </row>
    <row r="9378" spans="1:9" x14ac:dyDescent="0.2">
      <c r="A9378" t="s">
        <v>1242</v>
      </c>
      <c r="B9378" t="s">
        <v>6</v>
      </c>
      <c r="C9378">
        <v>8</v>
      </c>
      <c r="D9378" t="s">
        <v>1256</v>
      </c>
      <c r="E9378">
        <v>4023236</v>
      </c>
      <c r="F9378" t="s">
        <v>1641</v>
      </c>
      <c r="G9378" t="s">
        <v>1635</v>
      </c>
      <c r="H9378">
        <v>36</v>
      </c>
      <c r="I9378">
        <v>76</v>
      </c>
    </row>
    <row r="9379" spans="1:9" x14ac:dyDescent="0.2">
      <c r="A9379" t="s">
        <v>1242</v>
      </c>
      <c r="B9379" t="s">
        <v>6</v>
      </c>
      <c r="C9379">
        <v>8</v>
      </c>
      <c r="D9379" t="s">
        <v>1256</v>
      </c>
      <c r="E9379">
        <v>4023236</v>
      </c>
      <c r="F9379" t="s">
        <v>1641</v>
      </c>
      <c r="G9379" t="s">
        <v>1636</v>
      </c>
      <c r="H9379">
        <v>26</v>
      </c>
      <c r="I9379">
        <v>76</v>
      </c>
    </row>
    <row r="9380" spans="1:9" x14ac:dyDescent="0.2">
      <c r="A9380" t="s">
        <v>1242</v>
      </c>
      <c r="B9380" t="s">
        <v>6</v>
      </c>
      <c r="C9380">
        <v>8</v>
      </c>
      <c r="D9380" t="s">
        <v>1256</v>
      </c>
      <c r="E9380">
        <v>4023236</v>
      </c>
      <c r="F9380" t="s">
        <v>1641</v>
      </c>
      <c r="G9380" t="s">
        <v>1637</v>
      </c>
      <c r="H9380">
        <v>29</v>
      </c>
      <c r="I9380">
        <v>76</v>
      </c>
    </row>
    <row r="9381" spans="1:9" x14ac:dyDescent="0.2">
      <c r="A9381" t="s">
        <v>1242</v>
      </c>
      <c r="B9381" t="s">
        <v>6</v>
      </c>
      <c r="C9381">
        <v>8</v>
      </c>
      <c r="D9381" t="s">
        <v>1256</v>
      </c>
      <c r="E9381">
        <v>4023236</v>
      </c>
      <c r="F9381" t="s">
        <v>1641</v>
      </c>
      <c r="G9381" t="s">
        <v>1638</v>
      </c>
      <c r="H9381">
        <v>37</v>
      </c>
      <c r="I9381">
        <v>57</v>
      </c>
    </row>
    <row r="9382" spans="1:9" x14ac:dyDescent="0.2">
      <c r="A9382" t="s">
        <v>1242</v>
      </c>
      <c r="B9382" t="s">
        <v>6</v>
      </c>
      <c r="C9382">
        <v>8</v>
      </c>
      <c r="D9382" t="s">
        <v>1256</v>
      </c>
      <c r="E9382">
        <v>4023256</v>
      </c>
      <c r="F9382" t="s">
        <v>1628</v>
      </c>
      <c r="G9382" t="s">
        <v>1629</v>
      </c>
      <c r="H9382">
        <v>42</v>
      </c>
      <c r="I9382">
        <v>60</v>
      </c>
    </row>
    <row r="9383" spans="1:9" x14ac:dyDescent="0.2">
      <c r="A9383" t="s">
        <v>1242</v>
      </c>
      <c r="B9383" t="s">
        <v>6</v>
      </c>
      <c r="C9383">
        <v>8</v>
      </c>
      <c r="D9383" t="s">
        <v>1256</v>
      </c>
      <c r="E9383">
        <v>4023256</v>
      </c>
      <c r="F9383" t="s">
        <v>1628</v>
      </c>
      <c r="G9383" t="s">
        <v>1630</v>
      </c>
      <c r="H9383">
        <v>46</v>
      </c>
      <c r="I9383">
        <v>60</v>
      </c>
    </row>
    <row r="9384" spans="1:9" x14ac:dyDescent="0.2">
      <c r="A9384" t="s">
        <v>1242</v>
      </c>
      <c r="B9384" t="s">
        <v>6</v>
      </c>
      <c r="C9384">
        <v>8</v>
      </c>
      <c r="D9384" t="s">
        <v>1256</v>
      </c>
      <c r="E9384">
        <v>4023256</v>
      </c>
      <c r="F9384" t="s">
        <v>1628</v>
      </c>
      <c r="G9384" t="s">
        <v>1631</v>
      </c>
      <c r="H9384">
        <v>24</v>
      </c>
      <c r="I9384">
        <v>60</v>
      </c>
    </row>
    <row r="9385" spans="1:9" x14ac:dyDescent="0.2">
      <c r="A9385" t="s">
        <v>1242</v>
      </c>
      <c r="B9385" t="s">
        <v>6</v>
      </c>
      <c r="C9385">
        <v>8</v>
      </c>
      <c r="D9385" t="s">
        <v>1256</v>
      </c>
      <c r="E9385">
        <v>4023256</v>
      </c>
      <c r="F9385" t="s">
        <v>1628</v>
      </c>
      <c r="G9385" t="s">
        <v>1632</v>
      </c>
      <c r="H9385">
        <v>31</v>
      </c>
      <c r="I9385">
        <v>80</v>
      </c>
    </row>
    <row r="9386" spans="1:9" x14ac:dyDescent="0.2">
      <c r="A9386" t="s">
        <v>1242</v>
      </c>
      <c r="B9386" t="s">
        <v>6</v>
      </c>
      <c r="C9386">
        <v>8</v>
      </c>
      <c r="D9386" t="s">
        <v>1256</v>
      </c>
      <c r="E9386">
        <v>4023256</v>
      </c>
      <c r="F9386" t="s">
        <v>1628</v>
      </c>
      <c r="G9386" t="s">
        <v>1633</v>
      </c>
      <c r="H9386">
        <v>35</v>
      </c>
      <c r="I9386">
        <v>80</v>
      </c>
    </row>
    <row r="9387" spans="1:9" x14ac:dyDescent="0.2">
      <c r="A9387" t="s">
        <v>1242</v>
      </c>
      <c r="B9387" t="s">
        <v>6</v>
      </c>
      <c r="C9387">
        <v>8</v>
      </c>
      <c r="D9387" t="s">
        <v>1256</v>
      </c>
      <c r="E9387">
        <v>4023256</v>
      </c>
      <c r="F9387" t="s">
        <v>1628</v>
      </c>
      <c r="G9387" t="s">
        <v>1634</v>
      </c>
      <c r="H9387">
        <v>21</v>
      </c>
      <c r="I9387">
        <v>60</v>
      </c>
    </row>
    <row r="9388" spans="1:9" x14ac:dyDescent="0.2">
      <c r="A9388" t="s">
        <v>1242</v>
      </c>
      <c r="B9388" t="s">
        <v>6</v>
      </c>
      <c r="C9388">
        <v>8</v>
      </c>
      <c r="D9388" t="s">
        <v>1256</v>
      </c>
      <c r="E9388">
        <v>4023256</v>
      </c>
      <c r="F9388" t="s">
        <v>1628</v>
      </c>
      <c r="G9388" t="s">
        <v>1635</v>
      </c>
      <c r="H9388">
        <v>34</v>
      </c>
      <c r="I9388">
        <v>80</v>
      </c>
    </row>
    <row r="9389" spans="1:9" x14ac:dyDescent="0.2">
      <c r="A9389" t="s">
        <v>1242</v>
      </c>
      <c r="B9389" t="s">
        <v>6</v>
      </c>
      <c r="C9389">
        <v>8</v>
      </c>
      <c r="D9389" t="s">
        <v>1256</v>
      </c>
      <c r="E9389">
        <v>4023256</v>
      </c>
      <c r="F9389" t="s">
        <v>1628</v>
      </c>
      <c r="G9389" t="s">
        <v>1636</v>
      </c>
      <c r="H9389">
        <v>21</v>
      </c>
      <c r="I9389">
        <v>80</v>
      </c>
    </row>
    <row r="9390" spans="1:9" x14ac:dyDescent="0.2">
      <c r="A9390" t="s">
        <v>1242</v>
      </c>
      <c r="B9390" t="s">
        <v>6</v>
      </c>
      <c r="C9390">
        <v>8</v>
      </c>
      <c r="D9390" t="s">
        <v>1256</v>
      </c>
      <c r="E9390">
        <v>4023256</v>
      </c>
      <c r="F9390" t="s">
        <v>1628</v>
      </c>
      <c r="G9390" t="s">
        <v>1637</v>
      </c>
      <c r="H9390">
        <v>31</v>
      </c>
      <c r="I9390">
        <v>80</v>
      </c>
    </row>
    <row r="9391" spans="1:9" x14ac:dyDescent="0.2">
      <c r="A9391" t="s">
        <v>1242</v>
      </c>
      <c r="B9391" t="s">
        <v>6</v>
      </c>
      <c r="C9391">
        <v>8</v>
      </c>
      <c r="D9391" t="s">
        <v>1256</v>
      </c>
      <c r="E9391">
        <v>4023256</v>
      </c>
      <c r="F9391" t="s">
        <v>1628</v>
      </c>
      <c r="G9391" t="s">
        <v>1638</v>
      </c>
      <c r="H9391">
        <v>33</v>
      </c>
      <c r="I9391">
        <v>60</v>
      </c>
    </row>
    <row r="9392" spans="1:9" x14ac:dyDescent="0.2">
      <c r="A9392" t="s">
        <v>1242</v>
      </c>
      <c r="B9392" t="s">
        <v>6</v>
      </c>
      <c r="C9392">
        <v>8</v>
      </c>
      <c r="D9392" t="s">
        <v>1256</v>
      </c>
      <c r="E9392">
        <v>4023484</v>
      </c>
      <c r="F9392" t="s">
        <v>1589</v>
      </c>
      <c r="G9392" t="s">
        <v>1629</v>
      </c>
      <c r="H9392">
        <v>5</v>
      </c>
      <c r="I9392">
        <v>21</v>
      </c>
    </row>
    <row r="9393" spans="1:9" x14ac:dyDescent="0.2">
      <c r="A9393" t="s">
        <v>1242</v>
      </c>
      <c r="B9393" t="s">
        <v>6</v>
      </c>
      <c r="C9393">
        <v>8</v>
      </c>
      <c r="D9393" t="s">
        <v>1256</v>
      </c>
      <c r="E9393">
        <v>4023484</v>
      </c>
      <c r="F9393" t="s">
        <v>1589</v>
      </c>
      <c r="G9393" t="s">
        <v>1630</v>
      </c>
      <c r="H9393">
        <v>11</v>
      </c>
      <c r="I9393">
        <v>21</v>
      </c>
    </row>
    <row r="9394" spans="1:9" x14ac:dyDescent="0.2">
      <c r="A9394" t="s">
        <v>1242</v>
      </c>
      <c r="B9394" t="s">
        <v>6</v>
      </c>
      <c r="C9394">
        <v>8</v>
      </c>
      <c r="D9394" t="s">
        <v>1256</v>
      </c>
      <c r="E9394">
        <v>4023484</v>
      </c>
      <c r="F9394" t="s">
        <v>1589</v>
      </c>
      <c r="G9394" t="s">
        <v>1631</v>
      </c>
      <c r="H9394">
        <v>6</v>
      </c>
      <c r="I9394">
        <v>21</v>
      </c>
    </row>
    <row r="9395" spans="1:9" x14ac:dyDescent="0.2">
      <c r="A9395" t="s">
        <v>1242</v>
      </c>
      <c r="B9395" t="s">
        <v>6</v>
      </c>
      <c r="C9395">
        <v>8</v>
      </c>
      <c r="D9395" t="s">
        <v>1256</v>
      </c>
      <c r="E9395">
        <v>4023484</v>
      </c>
      <c r="F9395" t="s">
        <v>1589</v>
      </c>
      <c r="G9395" t="s">
        <v>1632</v>
      </c>
      <c r="H9395">
        <v>6</v>
      </c>
      <c r="I9395">
        <v>28</v>
      </c>
    </row>
    <row r="9396" spans="1:9" x14ac:dyDescent="0.2">
      <c r="A9396" t="s">
        <v>1242</v>
      </c>
      <c r="B9396" t="s">
        <v>6</v>
      </c>
      <c r="C9396">
        <v>8</v>
      </c>
      <c r="D9396" t="s">
        <v>1256</v>
      </c>
      <c r="E9396">
        <v>4023484</v>
      </c>
      <c r="F9396" t="s">
        <v>1589</v>
      </c>
      <c r="G9396" t="s">
        <v>1633</v>
      </c>
      <c r="H9396">
        <v>8</v>
      </c>
      <c r="I9396">
        <v>28</v>
      </c>
    </row>
    <row r="9397" spans="1:9" x14ac:dyDescent="0.2">
      <c r="A9397" t="s">
        <v>1242</v>
      </c>
      <c r="B9397" t="s">
        <v>6</v>
      </c>
      <c r="C9397">
        <v>8</v>
      </c>
      <c r="D9397" t="s">
        <v>1256</v>
      </c>
      <c r="E9397">
        <v>4023484</v>
      </c>
      <c r="F9397" t="s">
        <v>1589</v>
      </c>
      <c r="G9397" t="s">
        <v>1634</v>
      </c>
      <c r="H9397">
        <v>5</v>
      </c>
      <c r="I9397">
        <v>21</v>
      </c>
    </row>
    <row r="9398" spans="1:9" x14ac:dyDescent="0.2">
      <c r="A9398" t="s">
        <v>1242</v>
      </c>
      <c r="B9398" t="s">
        <v>6</v>
      </c>
      <c r="C9398">
        <v>8</v>
      </c>
      <c r="D9398" t="s">
        <v>1256</v>
      </c>
      <c r="E9398">
        <v>4023484</v>
      </c>
      <c r="F9398" t="s">
        <v>1589</v>
      </c>
      <c r="G9398" t="s">
        <v>1635</v>
      </c>
      <c r="H9398">
        <v>8</v>
      </c>
      <c r="I9398">
        <v>28</v>
      </c>
    </row>
    <row r="9399" spans="1:9" x14ac:dyDescent="0.2">
      <c r="A9399" t="s">
        <v>1242</v>
      </c>
      <c r="B9399" t="s">
        <v>6</v>
      </c>
      <c r="C9399">
        <v>8</v>
      </c>
      <c r="D9399" t="s">
        <v>1256</v>
      </c>
      <c r="E9399">
        <v>4023484</v>
      </c>
      <c r="F9399" t="s">
        <v>1589</v>
      </c>
      <c r="G9399" t="s">
        <v>1636</v>
      </c>
      <c r="H9399">
        <v>5</v>
      </c>
      <c r="I9399">
        <v>28</v>
      </c>
    </row>
    <row r="9400" spans="1:9" x14ac:dyDescent="0.2">
      <c r="A9400" t="s">
        <v>1242</v>
      </c>
      <c r="B9400" t="s">
        <v>6</v>
      </c>
      <c r="C9400">
        <v>8</v>
      </c>
      <c r="D9400" t="s">
        <v>1256</v>
      </c>
      <c r="E9400">
        <v>4023484</v>
      </c>
      <c r="F9400" t="s">
        <v>1589</v>
      </c>
      <c r="G9400" t="s">
        <v>1637</v>
      </c>
      <c r="H9400">
        <v>4</v>
      </c>
      <c r="I9400">
        <v>28</v>
      </c>
    </row>
    <row r="9401" spans="1:9" x14ac:dyDescent="0.2">
      <c r="A9401" t="s">
        <v>1242</v>
      </c>
      <c r="B9401" t="s">
        <v>6</v>
      </c>
      <c r="C9401">
        <v>8</v>
      </c>
      <c r="D9401" t="s">
        <v>1256</v>
      </c>
      <c r="E9401">
        <v>4023484</v>
      </c>
      <c r="F9401" t="s">
        <v>1589</v>
      </c>
      <c r="G9401" t="s">
        <v>1638</v>
      </c>
      <c r="H9401">
        <v>6</v>
      </c>
      <c r="I9401">
        <v>21</v>
      </c>
    </row>
    <row r="9402" spans="1:9" x14ac:dyDescent="0.2">
      <c r="A9402" t="s">
        <v>1242</v>
      </c>
      <c r="B9402" t="s">
        <v>6</v>
      </c>
      <c r="C9402">
        <v>8</v>
      </c>
      <c r="D9402" t="s">
        <v>1243</v>
      </c>
      <c r="E9402">
        <v>4023027</v>
      </c>
      <c r="F9402" t="s">
        <v>1628</v>
      </c>
      <c r="G9402" t="s">
        <v>1629</v>
      </c>
      <c r="H9402">
        <v>30</v>
      </c>
      <c r="I9402">
        <v>48</v>
      </c>
    </row>
    <row r="9403" spans="1:9" x14ac:dyDescent="0.2">
      <c r="A9403" t="s">
        <v>1242</v>
      </c>
      <c r="B9403" t="s">
        <v>6</v>
      </c>
      <c r="C9403">
        <v>8</v>
      </c>
      <c r="D9403" t="s">
        <v>1243</v>
      </c>
      <c r="E9403">
        <v>4023027</v>
      </c>
      <c r="F9403" t="s">
        <v>1628</v>
      </c>
      <c r="G9403" t="s">
        <v>1630</v>
      </c>
      <c r="H9403">
        <v>37</v>
      </c>
      <c r="I9403">
        <v>48</v>
      </c>
    </row>
    <row r="9404" spans="1:9" x14ac:dyDescent="0.2">
      <c r="A9404" t="s">
        <v>1242</v>
      </c>
      <c r="B9404" t="s">
        <v>6</v>
      </c>
      <c r="C9404">
        <v>8</v>
      </c>
      <c r="D9404" t="s">
        <v>1243</v>
      </c>
      <c r="E9404">
        <v>4023027</v>
      </c>
      <c r="F9404" t="s">
        <v>1628</v>
      </c>
      <c r="G9404" t="s">
        <v>1631</v>
      </c>
      <c r="H9404">
        <v>34</v>
      </c>
      <c r="I9404">
        <v>48</v>
      </c>
    </row>
    <row r="9405" spans="1:9" x14ac:dyDescent="0.2">
      <c r="A9405" t="s">
        <v>1242</v>
      </c>
      <c r="B9405" t="s">
        <v>6</v>
      </c>
      <c r="C9405">
        <v>8</v>
      </c>
      <c r="D9405" t="s">
        <v>1243</v>
      </c>
      <c r="E9405">
        <v>4023027</v>
      </c>
      <c r="F9405" t="s">
        <v>1628</v>
      </c>
      <c r="G9405" t="s">
        <v>1632</v>
      </c>
      <c r="H9405">
        <v>23</v>
      </c>
      <c r="I9405">
        <v>64</v>
      </c>
    </row>
    <row r="9406" spans="1:9" x14ac:dyDescent="0.2">
      <c r="A9406" t="s">
        <v>1242</v>
      </c>
      <c r="B9406" t="s">
        <v>6</v>
      </c>
      <c r="C9406">
        <v>8</v>
      </c>
      <c r="D9406" t="s">
        <v>1243</v>
      </c>
      <c r="E9406">
        <v>4023027</v>
      </c>
      <c r="F9406" t="s">
        <v>1628</v>
      </c>
      <c r="G9406" t="s">
        <v>1633</v>
      </c>
      <c r="H9406">
        <v>27</v>
      </c>
      <c r="I9406">
        <v>64</v>
      </c>
    </row>
    <row r="9407" spans="1:9" x14ac:dyDescent="0.2">
      <c r="A9407" t="s">
        <v>1242</v>
      </c>
      <c r="B9407" t="s">
        <v>6</v>
      </c>
      <c r="C9407">
        <v>8</v>
      </c>
      <c r="D9407" t="s">
        <v>1243</v>
      </c>
      <c r="E9407">
        <v>4023027</v>
      </c>
      <c r="F9407" t="s">
        <v>1628</v>
      </c>
      <c r="G9407" t="s">
        <v>1634</v>
      </c>
      <c r="H9407">
        <v>24</v>
      </c>
      <c r="I9407">
        <v>48</v>
      </c>
    </row>
    <row r="9408" spans="1:9" x14ac:dyDescent="0.2">
      <c r="A9408" t="s">
        <v>1242</v>
      </c>
      <c r="B9408" t="s">
        <v>6</v>
      </c>
      <c r="C9408">
        <v>8</v>
      </c>
      <c r="D9408" t="s">
        <v>1243</v>
      </c>
      <c r="E9408">
        <v>4023027</v>
      </c>
      <c r="F9408" t="s">
        <v>1628</v>
      </c>
      <c r="G9408" t="s">
        <v>1635</v>
      </c>
      <c r="H9408">
        <v>34</v>
      </c>
      <c r="I9408">
        <v>64</v>
      </c>
    </row>
    <row r="9409" spans="1:9" x14ac:dyDescent="0.2">
      <c r="A9409" t="s">
        <v>1242</v>
      </c>
      <c r="B9409" t="s">
        <v>6</v>
      </c>
      <c r="C9409">
        <v>8</v>
      </c>
      <c r="D9409" t="s">
        <v>1243</v>
      </c>
      <c r="E9409">
        <v>4023027</v>
      </c>
      <c r="F9409" t="s">
        <v>1628</v>
      </c>
      <c r="G9409" t="s">
        <v>1636</v>
      </c>
      <c r="H9409">
        <v>32</v>
      </c>
      <c r="I9409">
        <v>64</v>
      </c>
    </row>
    <row r="9410" spans="1:9" x14ac:dyDescent="0.2">
      <c r="A9410" t="s">
        <v>1242</v>
      </c>
      <c r="B9410" t="s">
        <v>6</v>
      </c>
      <c r="C9410">
        <v>8</v>
      </c>
      <c r="D9410" t="s">
        <v>1243</v>
      </c>
      <c r="E9410">
        <v>4023027</v>
      </c>
      <c r="F9410" t="s">
        <v>1628</v>
      </c>
      <c r="G9410" t="s">
        <v>1637</v>
      </c>
      <c r="H9410">
        <v>31</v>
      </c>
      <c r="I9410">
        <v>64</v>
      </c>
    </row>
    <row r="9411" spans="1:9" x14ac:dyDescent="0.2">
      <c r="A9411" t="s">
        <v>1242</v>
      </c>
      <c r="B9411" t="s">
        <v>6</v>
      </c>
      <c r="C9411">
        <v>8</v>
      </c>
      <c r="D9411" t="s">
        <v>1243</v>
      </c>
      <c r="E9411">
        <v>4023027</v>
      </c>
      <c r="F9411" t="s">
        <v>1628</v>
      </c>
      <c r="G9411" t="s">
        <v>1638</v>
      </c>
      <c r="H9411">
        <v>28</v>
      </c>
      <c r="I9411">
        <v>48</v>
      </c>
    </row>
    <row r="9412" spans="1:9" x14ac:dyDescent="0.2">
      <c r="A9412" t="s">
        <v>1242</v>
      </c>
      <c r="B9412" t="s">
        <v>6</v>
      </c>
      <c r="C9412">
        <v>8</v>
      </c>
      <c r="D9412" t="s">
        <v>1243</v>
      </c>
      <c r="E9412">
        <v>4023288</v>
      </c>
      <c r="F9412" t="s">
        <v>1639</v>
      </c>
      <c r="G9412" t="s">
        <v>1629</v>
      </c>
      <c r="H9412">
        <v>43</v>
      </c>
      <c r="I9412">
        <v>63</v>
      </c>
    </row>
    <row r="9413" spans="1:9" x14ac:dyDescent="0.2">
      <c r="A9413" t="s">
        <v>1242</v>
      </c>
      <c r="B9413" t="s">
        <v>6</v>
      </c>
      <c r="C9413">
        <v>8</v>
      </c>
      <c r="D9413" t="s">
        <v>1243</v>
      </c>
      <c r="E9413">
        <v>4023288</v>
      </c>
      <c r="F9413" t="s">
        <v>1639</v>
      </c>
      <c r="G9413" t="s">
        <v>1630</v>
      </c>
      <c r="H9413">
        <v>54</v>
      </c>
      <c r="I9413">
        <v>63</v>
      </c>
    </row>
    <row r="9414" spans="1:9" x14ac:dyDescent="0.2">
      <c r="A9414" t="s">
        <v>1242</v>
      </c>
      <c r="B9414" t="s">
        <v>6</v>
      </c>
      <c r="C9414">
        <v>8</v>
      </c>
      <c r="D9414" t="s">
        <v>1243</v>
      </c>
      <c r="E9414">
        <v>4023288</v>
      </c>
      <c r="F9414" t="s">
        <v>1639</v>
      </c>
      <c r="G9414" t="s">
        <v>1631</v>
      </c>
      <c r="H9414">
        <v>36</v>
      </c>
      <c r="I9414">
        <v>63</v>
      </c>
    </row>
    <row r="9415" spans="1:9" x14ac:dyDescent="0.2">
      <c r="A9415" t="s">
        <v>1242</v>
      </c>
      <c r="B9415" t="s">
        <v>6</v>
      </c>
      <c r="C9415">
        <v>8</v>
      </c>
      <c r="D9415" t="s">
        <v>1243</v>
      </c>
      <c r="E9415">
        <v>4023288</v>
      </c>
      <c r="F9415" t="s">
        <v>1639</v>
      </c>
      <c r="G9415" t="s">
        <v>1632</v>
      </c>
      <c r="H9415">
        <v>32</v>
      </c>
      <c r="I9415">
        <v>84</v>
      </c>
    </row>
    <row r="9416" spans="1:9" x14ac:dyDescent="0.2">
      <c r="A9416" t="s">
        <v>1242</v>
      </c>
      <c r="B9416" t="s">
        <v>6</v>
      </c>
      <c r="C9416">
        <v>8</v>
      </c>
      <c r="D9416" t="s">
        <v>1243</v>
      </c>
      <c r="E9416">
        <v>4023288</v>
      </c>
      <c r="F9416" t="s">
        <v>1639</v>
      </c>
      <c r="G9416" t="s">
        <v>1633</v>
      </c>
      <c r="H9416">
        <v>48</v>
      </c>
      <c r="I9416">
        <v>84</v>
      </c>
    </row>
    <row r="9417" spans="1:9" x14ac:dyDescent="0.2">
      <c r="A9417" t="s">
        <v>1242</v>
      </c>
      <c r="B9417" t="s">
        <v>6</v>
      </c>
      <c r="C9417">
        <v>8</v>
      </c>
      <c r="D9417" t="s">
        <v>1243</v>
      </c>
      <c r="E9417">
        <v>4023288</v>
      </c>
      <c r="F9417" t="s">
        <v>1639</v>
      </c>
      <c r="G9417" t="s">
        <v>1634</v>
      </c>
      <c r="H9417">
        <v>34</v>
      </c>
      <c r="I9417">
        <v>63</v>
      </c>
    </row>
    <row r="9418" spans="1:9" x14ac:dyDescent="0.2">
      <c r="A9418" t="s">
        <v>1242</v>
      </c>
      <c r="B9418" t="s">
        <v>6</v>
      </c>
      <c r="C9418">
        <v>8</v>
      </c>
      <c r="D9418" t="s">
        <v>1243</v>
      </c>
      <c r="E9418">
        <v>4023288</v>
      </c>
      <c r="F9418" t="s">
        <v>1639</v>
      </c>
      <c r="G9418" t="s">
        <v>1635</v>
      </c>
      <c r="H9418">
        <v>52</v>
      </c>
      <c r="I9418">
        <v>84</v>
      </c>
    </row>
    <row r="9419" spans="1:9" x14ac:dyDescent="0.2">
      <c r="A9419" t="s">
        <v>1242</v>
      </c>
      <c r="B9419" t="s">
        <v>6</v>
      </c>
      <c r="C9419">
        <v>8</v>
      </c>
      <c r="D9419" t="s">
        <v>1243</v>
      </c>
      <c r="E9419">
        <v>4023288</v>
      </c>
      <c r="F9419" t="s">
        <v>1639</v>
      </c>
      <c r="G9419" t="s">
        <v>1636</v>
      </c>
      <c r="H9419">
        <v>36</v>
      </c>
      <c r="I9419">
        <v>84</v>
      </c>
    </row>
    <row r="9420" spans="1:9" x14ac:dyDescent="0.2">
      <c r="A9420" t="s">
        <v>1242</v>
      </c>
      <c r="B9420" t="s">
        <v>6</v>
      </c>
      <c r="C9420">
        <v>8</v>
      </c>
      <c r="D9420" t="s">
        <v>1243</v>
      </c>
      <c r="E9420">
        <v>4023288</v>
      </c>
      <c r="F9420" t="s">
        <v>1639</v>
      </c>
      <c r="G9420" t="s">
        <v>1637</v>
      </c>
      <c r="H9420">
        <v>41</v>
      </c>
      <c r="I9420">
        <v>84</v>
      </c>
    </row>
    <row r="9421" spans="1:9" x14ac:dyDescent="0.2">
      <c r="A9421" t="s">
        <v>1242</v>
      </c>
      <c r="B9421" t="s">
        <v>6</v>
      </c>
      <c r="C9421">
        <v>8</v>
      </c>
      <c r="D9421" t="s">
        <v>1243</v>
      </c>
      <c r="E9421">
        <v>4023288</v>
      </c>
      <c r="F9421" t="s">
        <v>1639</v>
      </c>
      <c r="G9421" t="s">
        <v>1638</v>
      </c>
      <c r="H9421">
        <v>37</v>
      </c>
      <c r="I9421">
        <v>63</v>
      </c>
    </row>
    <row r="9422" spans="1:9" x14ac:dyDescent="0.2">
      <c r="A9422" t="s">
        <v>1242</v>
      </c>
      <c r="B9422" t="s">
        <v>6</v>
      </c>
      <c r="C9422">
        <v>8</v>
      </c>
      <c r="D9422" t="s">
        <v>1243</v>
      </c>
      <c r="E9422">
        <v>4023107</v>
      </c>
      <c r="F9422" t="s">
        <v>1639</v>
      </c>
      <c r="G9422" t="s">
        <v>1629</v>
      </c>
      <c r="H9422">
        <v>62</v>
      </c>
      <c r="I9422">
        <v>69</v>
      </c>
    </row>
    <row r="9423" spans="1:9" x14ac:dyDescent="0.2">
      <c r="A9423" t="s">
        <v>1242</v>
      </c>
      <c r="B9423" t="s">
        <v>6</v>
      </c>
      <c r="C9423">
        <v>8</v>
      </c>
      <c r="D9423" t="s">
        <v>1243</v>
      </c>
      <c r="E9423">
        <v>4023107</v>
      </c>
      <c r="F9423" t="s">
        <v>1639</v>
      </c>
      <c r="G9423" t="s">
        <v>1630</v>
      </c>
      <c r="H9423">
        <v>68</v>
      </c>
      <c r="I9423">
        <v>69</v>
      </c>
    </row>
    <row r="9424" spans="1:9" x14ac:dyDescent="0.2">
      <c r="A9424" t="s">
        <v>1242</v>
      </c>
      <c r="B9424" t="s">
        <v>6</v>
      </c>
      <c r="C9424">
        <v>8</v>
      </c>
      <c r="D9424" t="s">
        <v>1243</v>
      </c>
      <c r="E9424">
        <v>4023107</v>
      </c>
      <c r="F9424" t="s">
        <v>1639</v>
      </c>
      <c r="G9424" t="s">
        <v>1631</v>
      </c>
      <c r="H9424">
        <v>55</v>
      </c>
      <c r="I9424">
        <v>69</v>
      </c>
    </row>
    <row r="9425" spans="1:9" x14ac:dyDescent="0.2">
      <c r="A9425" t="s">
        <v>1242</v>
      </c>
      <c r="B9425" t="s">
        <v>6</v>
      </c>
      <c r="C9425">
        <v>8</v>
      </c>
      <c r="D9425" t="s">
        <v>1243</v>
      </c>
      <c r="E9425">
        <v>4023107</v>
      </c>
      <c r="F9425" t="s">
        <v>1639</v>
      </c>
      <c r="G9425" t="s">
        <v>1632</v>
      </c>
      <c r="H9425">
        <v>68</v>
      </c>
      <c r="I9425">
        <v>92</v>
      </c>
    </row>
    <row r="9426" spans="1:9" x14ac:dyDescent="0.2">
      <c r="A9426" t="s">
        <v>1242</v>
      </c>
      <c r="B9426" t="s">
        <v>6</v>
      </c>
      <c r="C9426">
        <v>8</v>
      </c>
      <c r="D9426" t="s">
        <v>1243</v>
      </c>
      <c r="E9426">
        <v>4023107</v>
      </c>
      <c r="F9426" t="s">
        <v>1639</v>
      </c>
      <c r="G9426" t="s">
        <v>1633</v>
      </c>
      <c r="H9426">
        <v>79</v>
      </c>
      <c r="I9426">
        <v>92</v>
      </c>
    </row>
    <row r="9427" spans="1:9" x14ac:dyDescent="0.2">
      <c r="A9427" t="s">
        <v>1242</v>
      </c>
      <c r="B9427" t="s">
        <v>6</v>
      </c>
      <c r="C9427">
        <v>8</v>
      </c>
      <c r="D9427" t="s">
        <v>1243</v>
      </c>
      <c r="E9427">
        <v>4023107</v>
      </c>
      <c r="F9427" t="s">
        <v>1639</v>
      </c>
      <c r="G9427" t="s">
        <v>1634</v>
      </c>
      <c r="H9427">
        <v>55</v>
      </c>
      <c r="I9427">
        <v>69</v>
      </c>
    </row>
    <row r="9428" spans="1:9" x14ac:dyDescent="0.2">
      <c r="A9428" t="s">
        <v>1242</v>
      </c>
      <c r="B9428" t="s">
        <v>6</v>
      </c>
      <c r="C9428">
        <v>8</v>
      </c>
      <c r="D9428" t="s">
        <v>1243</v>
      </c>
      <c r="E9428">
        <v>4023107</v>
      </c>
      <c r="F9428" t="s">
        <v>1639</v>
      </c>
      <c r="G9428" t="s">
        <v>1635</v>
      </c>
      <c r="H9428">
        <v>75</v>
      </c>
      <c r="I9428">
        <v>92</v>
      </c>
    </row>
    <row r="9429" spans="1:9" x14ac:dyDescent="0.2">
      <c r="A9429" t="s">
        <v>1242</v>
      </c>
      <c r="B9429" t="s">
        <v>6</v>
      </c>
      <c r="C9429">
        <v>8</v>
      </c>
      <c r="D9429" t="s">
        <v>1243</v>
      </c>
      <c r="E9429">
        <v>4023107</v>
      </c>
      <c r="F9429" t="s">
        <v>1639</v>
      </c>
      <c r="G9429" t="s">
        <v>1636</v>
      </c>
      <c r="H9429">
        <v>73</v>
      </c>
      <c r="I9429">
        <v>92</v>
      </c>
    </row>
    <row r="9430" spans="1:9" x14ac:dyDescent="0.2">
      <c r="A9430" t="s">
        <v>1242</v>
      </c>
      <c r="B9430" t="s">
        <v>6</v>
      </c>
      <c r="C9430">
        <v>8</v>
      </c>
      <c r="D9430" t="s">
        <v>1243</v>
      </c>
      <c r="E9430">
        <v>4023107</v>
      </c>
      <c r="F9430" t="s">
        <v>1639</v>
      </c>
      <c r="G9430" t="s">
        <v>1637</v>
      </c>
      <c r="H9430">
        <v>77</v>
      </c>
      <c r="I9430">
        <v>92</v>
      </c>
    </row>
    <row r="9431" spans="1:9" x14ac:dyDescent="0.2">
      <c r="A9431" t="s">
        <v>1242</v>
      </c>
      <c r="B9431" t="s">
        <v>6</v>
      </c>
      <c r="C9431">
        <v>8</v>
      </c>
      <c r="D9431" t="s">
        <v>1243</v>
      </c>
      <c r="E9431">
        <v>4023107</v>
      </c>
      <c r="F9431" t="s">
        <v>1639</v>
      </c>
      <c r="G9431" t="s">
        <v>1638</v>
      </c>
      <c r="H9431">
        <v>55</v>
      </c>
      <c r="I9431">
        <v>69</v>
      </c>
    </row>
    <row r="9432" spans="1:9" x14ac:dyDescent="0.2">
      <c r="A9432" t="s">
        <v>1242</v>
      </c>
      <c r="B9432" t="s">
        <v>6</v>
      </c>
      <c r="C9432">
        <v>8</v>
      </c>
      <c r="D9432" t="s">
        <v>1243</v>
      </c>
      <c r="E9432">
        <v>4023236</v>
      </c>
      <c r="F9432" t="s">
        <v>1641</v>
      </c>
      <c r="G9432" t="s">
        <v>1629</v>
      </c>
      <c r="H9432">
        <v>45</v>
      </c>
      <c r="I9432">
        <v>57</v>
      </c>
    </row>
    <row r="9433" spans="1:9" x14ac:dyDescent="0.2">
      <c r="A9433" t="s">
        <v>1242</v>
      </c>
      <c r="B9433" t="s">
        <v>6</v>
      </c>
      <c r="C9433">
        <v>8</v>
      </c>
      <c r="D9433" t="s">
        <v>1243</v>
      </c>
      <c r="E9433">
        <v>4023236</v>
      </c>
      <c r="F9433" t="s">
        <v>1641</v>
      </c>
      <c r="G9433" t="s">
        <v>1630</v>
      </c>
      <c r="H9433">
        <v>57</v>
      </c>
      <c r="I9433">
        <v>57</v>
      </c>
    </row>
    <row r="9434" spans="1:9" x14ac:dyDescent="0.2">
      <c r="A9434" t="s">
        <v>1242</v>
      </c>
      <c r="B9434" t="s">
        <v>6</v>
      </c>
      <c r="C9434">
        <v>8</v>
      </c>
      <c r="D9434" t="s">
        <v>1243</v>
      </c>
      <c r="E9434">
        <v>4023236</v>
      </c>
      <c r="F9434" t="s">
        <v>1641</v>
      </c>
      <c r="G9434" t="s">
        <v>1631</v>
      </c>
      <c r="H9434">
        <v>48</v>
      </c>
      <c r="I9434">
        <v>57</v>
      </c>
    </row>
    <row r="9435" spans="1:9" x14ac:dyDescent="0.2">
      <c r="A9435" t="s">
        <v>1242</v>
      </c>
      <c r="B9435" t="s">
        <v>6</v>
      </c>
      <c r="C9435">
        <v>8</v>
      </c>
      <c r="D9435" t="s">
        <v>1243</v>
      </c>
      <c r="E9435">
        <v>4023236</v>
      </c>
      <c r="F9435" t="s">
        <v>1641</v>
      </c>
      <c r="G9435" t="s">
        <v>1632</v>
      </c>
      <c r="H9435">
        <v>47</v>
      </c>
      <c r="I9435">
        <v>76</v>
      </c>
    </row>
    <row r="9436" spans="1:9" x14ac:dyDescent="0.2">
      <c r="A9436" t="s">
        <v>1242</v>
      </c>
      <c r="B9436" t="s">
        <v>6</v>
      </c>
      <c r="C9436">
        <v>8</v>
      </c>
      <c r="D9436" t="s">
        <v>1243</v>
      </c>
      <c r="E9436">
        <v>4023236</v>
      </c>
      <c r="F9436" t="s">
        <v>1641</v>
      </c>
      <c r="G9436" t="s">
        <v>1633</v>
      </c>
      <c r="H9436">
        <v>62</v>
      </c>
      <c r="I9436">
        <v>76</v>
      </c>
    </row>
    <row r="9437" spans="1:9" x14ac:dyDescent="0.2">
      <c r="A9437" t="s">
        <v>1242</v>
      </c>
      <c r="B9437" t="s">
        <v>6</v>
      </c>
      <c r="C9437">
        <v>8</v>
      </c>
      <c r="D9437" t="s">
        <v>1243</v>
      </c>
      <c r="E9437">
        <v>4023236</v>
      </c>
      <c r="F9437" t="s">
        <v>1641</v>
      </c>
      <c r="G9437" t="s">
        <v>1634</v>
      </c>
      <c r="H9437">
        <v>38</v>
      </c>
      <c r="I9437">
        <v>57</v>
      </c>
    </row>
    <row r="9438" spans="1:9" x14ac:dyDescent="0.2">
      <c r="A9438" t="s">
        <v>1242</v>
      </c>
      <c r="B9438" t="s">
        <v>6</v>
      </c>
      <c r="C9438">
        <v>8</v>
      </c>
      <c r="D9438" t="s">
        <v>1243</v>
      </c>
      <c r="E9438">
        <v>4023236</v>
      </c>
      <c r="F9438" t="s">
        <v>1641</v>
      </c>
      <c r="G9438" t="s">
        <v>1635</v>
      </c>
      <c r="H9438">
        <v>57</v>
      </c>
      <c r="I9438">
        <v>76</v>
      </c>
    </row>
    <row r="9439" spans="1:9" x14ac:dyDescent="0.2">
      <c r="A9439" t="s">
        <v>1242</v>
      </c>
      <c r="B9439" t="s">
        <v>6</v>
      </c>
      <c r="C9439">
        <v>8</v>
      </c>
      <c r="D9439" t="s">
        <v>1243</v>
      </c>
      <c r="E9439">
        <v>4023236</v>
      </c>
      <c r="F9439" t="s">
        <v>1641</v>
      </c>
      <c r="G9439" t="s">
        <v>1636</v>
      </c>
      <c r="H9439">
        <v>46</v>
      </c>
      <c r="I9439">
        <v>76</v>
      </c>
    </row>
    <row r="9440" spans="1:9" x14ac:dyDescent="0.2">
      <c r="A9440" t="s">
        <v>1242</v>
      </c>
      <c r="B9440" t="s">
        <v>6</v>
      </c>
      <c r="C9440">
        <v>8</v>
      </c>
      <c r="D9440" t="s">
        <v>1243</v>
      </c>
      <c r="E9440">
        <v>4023236</v>
      </c>
      <c r="F9440" t="s">
        <v>1641</v>
      </c>
      <c r="G9440" t="s">
        <v>1637</v>
      </c>
      <c r="H9440">
        <v>64</v>
      </c>
      <c r="I9440">
        <v>76</v>
      </c>
    </row>
    <row r="9441" spans="1:9" x14ac:dyDescent="0.2">
      <c r="A9441" t="s">
        <v>1242</v>
      </c>
      <c r="B9441" t="s">
        <v>6</v>
      </c>
      <c r="C9441">
        <v>8</v>
      </c>
      <c r="D9441" t="s">
        <v>1243</v>
      </c>
      <c r="E9441">
        <v>4023236</v>
      </c>
      <c r="F9441" t="s">
        <v>1641</v>
      </c>
      <c r="G9441" t="s">
        <v>1638</v>
      </c>
      <c r="H9441">
        <v>37</v>
      </c>
      <c r="I9441">
        <v>57</v>
      </c>
    </row>
    <row r="9442" spans="1:9" x14ac:dyDescent="0.2">
      <c r="A9442" t="s">
        <v>1242</v>
      </c>
      <c r="B9442" t="s">
        <v>6</v>
      </c>
      <c r="C9442">
        <v>8</v>
      </c>
      <c r="D9442" t="s">
        <v>1243</v>
      </c>
      <c r="E9442">
        <v>4023256</v>
      </c>
      <c r="F9442" t="s">
        <v>1628</v>
      </c>
      <c r="G9442" t="s">
        <v>1629</v>
      </c>
      <c r="H9442">
        <v>46</v>
      </c>
      <c r="I9442">
        <v>60</v>
      </c>
    </row>
    <row r="9443" spans="1:9" x14ac:dyDescent="0.2">
      <c r="A9443" t="s">
        <v>1242</v>
      </c>
      <c r="B9443" t="s">
        <v>6</v>
      </c>
      <c r="C9443">
        <v>8</v>
      </c>
      <c r="D9443" t="s">
        <v>1243</v>
      </c>
      <c r="E9443">
        <v>4023256</v>
      </c>
      <c r="F9443" t="s">
        <v>1628</v>
      </c>
      <c r="G9443" t="s">
        <v>1630</v>
      </c>
      <c r="H9443">
        <v>59</v>
      </c>
      <c r="I9443">
        <v>60</v>
      </c>
    </row>
    <row r="9444" spans="1:9" x14ac:dyDescent="0.2">
      <c r="A9444" t="s">
        <v>1242</v>
      </c>
      <c r="B9444" t="s">
        <v>6</v>
      </c>
      <c r="C9444">
        <v>8</v>
      </c>
      <c r="D9444" t="s">
        <v>1243</v>
      </c>
      <c r="E9444">
        <v>4023256</v>
      </c>
      <c r="F9444" t="s">
        <v>1628</v>
      </c>
      <c r="G9444" t="s">
        <v>1631</v>
      </c>
      <c r="H9444">
        <v>46</v>
      </c>
      <c r="I9444">
        <v>60</v>
      </c>
    </row>
    <row r="9445" spans="1:9" x14ac:dyDescent="0.2">
      <c r="A9445" t="s">
        <v>1242</v>
      </c>
      <c r="B9445" t="s">
        <v>6</v>
      </c>
      <c r="C9445">
        <v>8</v>
      </c>
      <c r="D9445" t="s">
        <v>1243</v>
      </c>
      <c r="E9445">
        <v>4023256</v>
      </c>
      <c r="F9445" t="s">
        <v>1628</v>
      </c>
      <c r="G9445" t="s">
        <v>1632</v>
      </c>
      <c r="H9445">
        <v>43</v>
      </c>
      <c r="I9445">
        <v>80</v>
      </c>
    </row>
    <row r="9446" spans="1:9" x14ac:dyDescent="0.2">
      <c r="A9446" t="s">
        <v>1242</v>
      </c>
      <c r="B9446" t="s">
        <v>6</v>
      </c>
      <c r="C9446">
        <v>8</v>
      </c>
      <c r="D9446" t="s">
        <v>1243</v>
      </c>
      <c r="E9446">
        <v>4023256</v>
      </c>
      <c r="F9446" t="s">
        <v>1628</v>
      </c>
      <c r="G9446" t="s">
        <v>1633</v>
      </c>
      <c r="H9446">
        <v>61</v>
      </c>
      <c r="I9446">
        <v>80</v>
      </c>
    </row>
    <row r="9447" spans="1:9" x14ac:dyDescent="0.2">
      <c r="A9447" t="s">
        <v>1242</v>
      </c>
      <c r="B9447" t="s">
        <v>6</v>
      </c>
      <c r="C9447">
        <v>8</v>
      </c>
      <c r="D9447" t="s">
        <v>1243</v>
      </c>
      <c r="E9447">
        <v>4023256</v>
      </c>
      <c r="F9447" t="s">
        <v>1628</v>
      </c>
      <c r="G9447" t="s">
        <v>1634</v>
      </c>
      <c r="H9447">
        <v>46</v>
      </c>
      <c r="I9447">
        <v>60</v>
      </c>
    </row>
    <row r="9448" spans="1:9" x14ac:dyDescent="0.2">
      <c r="A9448" t="s">
        <v>1242</v>
      </c>
      <c r="B9448" t="s">
        <v>6</v>
      </c>
      <c r="C9448">
        <v>8</v>
      </c>
      <c r="D9448" t="s">
        <v>1243</v>
      </c>
      <c r="E9448">
        <v>4023256</v>
      </c>
      <c r="F9448" t="s">
        <v>1628</v>
      </c>
      <c r="G9448" t="s">
        <v>1635</v>
      </c>
      <c r="H9448">
        <v>53</v>
      </c>
      <c r="I9448">
        <v>80</v>
      </c>
    </row>
    <row r="9449" spans="1:9" x14ac:dyDescent="0.2">
      <c r="A9449" t="s">
        <v>1242</v>
      </c>
      <c r="B9449" t="s">
        <v>6</v>
      </c>
      <c r="C9449">
        <v>8</v>
      </c>
      <c r="D9449" t="s">
        <v>1243</v>
      </c>
      <c r="E9449">
        <v>4023256</v>
      </c>
      <c r="F9449" t="s">
        <v>1628</v>
      </c>
      <c r="G9449" t="s">
        <v>1636</v>
      </c>
      <c r="H9449">
        <v>50</v>
      </c>
      <c r="I9449">
        <v>80</v>
      </c>
    </row>
    <row r="9450" spans="1:9" x14ac:dyDescent="0.2">
      <c r="A9450" t="s">
        <v>1242</v>
      </c>
      <c r="B9450" t="s">
        <v>6</v>
      </c>
      <c r="C9450">
        <v>8</v>
      </c>
      <c r="D9450" t="s">
        <v>1243</v>
      </c>
      <c r="E9450">
        <v>4023256</v>
      </c>
      <c r="F9450" t="s">
        <v>1628</v>
      </c>
      <c r="G9450" t="s">
        <v>1637</v>
      </c>
      <c r="H9450">
        <v>60</v>
      </c>
      <c r="I9450">
        <v>80</v>
      </c>
    </row>
    <row r="9451" spans="1:9" x14ac:dyDescent="0.2">
      <c r="A9451" t="s">
        <v>1242</v>
      </c>
      <c r="B9451" t="s">
        <v>6</v>
      </c>
      <c r="C9451">
        <v>8</v>
      </c>
      <c r="D9451" t="s">
        <v>1243</v>
      </c>
      <c r="E9451">
        <v>4023256</v>
      </c>
      <c r="F9451" t="s">
        <v>1628</v>
      </c>
      <c r="G9451" t="s">
        <v>1638</v>
      </c>
      <c r="H9451">
        <v>36</v>
      </c>
      <c r="I9451">
        <v>60</v>
      </c>
    </row>
    <row r="9452" spans="1:9" x14ac:dyDescent="0.2">
      <c r="A9452" t="s">
        <v>1242</v>
      </c>
      <c r="B9452" t="s">
        <v>6</v>
      </c>
      <c r="C9452">
        <v>8</v>
      </c>
      <c r="D9452" t="s">
        <v>1243</v>
      </c>
      <c r="E9452">
        <v>4421216</v>
      </c>
      <c r="F9452" t="s">
        <v>1628</v>
      </c>
      <c r="G9452" t="s">
        <v>1629</v>
      </c>
      <c r="H9452">
        <v>40</v>
      </c>
      <c r="I9452">
        <v>60</v>
      </c>
    </row>
    <row r="9453" spans="1:9" x14ac:dyDescent="0.2">
      <c r="A9453" t="s">
        <v>1242</v>
      </c>
      <c r="B9453" t="s">
        <v>6</v>
      </c>
      <c r="C9453">
        <v>8</v>
      </c>
      <c r="D9453" t="s">
        <v>1243</v>
      </c>
      <c r="E9453">
        <v>4421216</v>
      </c>
      <c r="F9453" t="s">
        <v>1628</v>
      </c>
      <c r="G9453" t="s">
        <v>1630</v>
      </c>
      <c r="H9453">
        <v>54</v>
      </c>
      <c r="I9453">
        <v>60</v>
      </c>
    </row>
    <row r="9454" spans="1:9" x14ac:dyDescent="0.2">
      <c r="A9454" t="s">
        <v>1242</v>
      </c>
      <c r="B9454" t="s">
        <v>6</v>
      </c>
      <c r="C9454">
        <v>8</v>
      </c>
      <c r="D9454" t="s">
        <v>1243</v>
      </c>
      <c r="E9454">
        <v>4421216</v>
      </c>
      <c r="F9454" t="s">
        <v>1628</v>
      </c>
      <c r="G9454" t="s">
        <v>1631</v>
      </c>
      <c r="H9454">
        <v>38</v>
      </c>
      <c r="I9454">
        <v>60</v>
      </c>
    </row>
    <row r="9455" spans="1:9" x14ac:dyDescent="0.2">
      <c r="A9455" t="s">
        <v>1242</v>
      </c>
      <c r="B9455" t="s">
        <v>6</v>
      </c>
      <c r="C9455">
        <v>8</v>
      </c>
      <c r="D9455" t="s">
        <v>1243</v>
      </c>
      <c r="E9455">
        <v>4421216</v>
      </c>
      <c r="F9455" t="s">
        <v>1628</v>
      </c>
      <c r="G9455" t="s">
        <v>1632</v>
      </c>
      <c r="H9455">
        <v>48</v>
      </c>
      <c r="I9455">
        <v>80</v>
      </c>
    </row>
    <row r="9456" spans="1:9" x14ac:dyDescent="0.2">
      <c r="A9456" t="s">
        <v>1242</v>
      </c>
      <c r="B9456" t="s">
        <v>6</v>
      </c>
      <c r="C9456">
        <v>8</v>
      </c>
      <c r="D9456" t="s">
        <v>1243</v>
      </c>
      <c r="E9456">
        <v>4421216</v>
      </c>
      <c r="F9456" t="s">
        <v>1628</v>
      </c>
      <c r="G9456" t="s">
        <v>1633</v>
      </c>
      <c r="H9456">
        <v>52</v>
      </c>
      <c r="I9456">
        <v>80</v>
      </c>
    </row>
    <row r="9457" spans="1:9" x14ac:dyDescent="0.2">
      <c r="A9457" t="s">
        <v>1242</v>
      </c>
      <c r="B9457" t="s">
        <v>6</v>
      </c>
      <c r="C9457">
        <v>8</v>
      </c>
      <c r="D9457" t="s">
        <v>1243</v>
      </c>
      <c r="E9457">
        <v>4421216</v>
      </c>
      <c r="F9457" t="s">
        <v>1628</v>
      </c>
      <c r="G9457" t="s">
        <v>1634</v>
      </c>
      <c r="H9457">
        <v>32</v>
      </c>
      <c r="I9457">
        <v>60</v>
      </c>
    </row>
    <row r="9458" spans="1:9" x14ac:dyDescent="0.2">
      <c r="A9458" t="s">
        <v>1242</v>
      </c>
      <c r="B9458" t="s">
        <v>6</v>
      </c>
      <c r="C9458">
        <v>8</v>
      </c>
      <c r="D9458" t="s">
        <v>1243</v>
      </c>
      <c r="E9458">
        <v>4421216</v>
      </c>
      <c r="F9458" t="s">
        <v>1628</v>
      </c>
      <c r="G9458" t="s">
        <v>1635</v>
      </c>
      <c r="H9458">
        <v>51</v>
      </c>
      <c r="I9458">
        <v>80</v>
      </c>
    </row>
    <row r="9459" spans="1:9" x14ac:dyDescent="0.2">
      <c r="A9459" t="s">
        <v>1242</v>
      </c>
      <c r="B9459" t="s">
        <v>6</v>
      </c>
      <c r="C9459">
        <v>8</v>
      </c>
      <c r="D9459" t="s">
        <v>1243</v>
      </c>
      <c r="E9459">
        <v>4421216</v>
      </c>
      <c r="F9459" t="s">
        <v>1628</v>
      </c>
      <c r="G9459" t="s">
        <v>1636</v>
      </c>
      <c r="H9459">
        <v>43</v>
      </c>
      <c r="I9459">
        <v>80</v>
      </c>
    </row>
    <row r="9460" spans="1:9" x14ac:dyDescent="0.2">
      <c r="A9460" t="s">
        <v>1242</v>
      </c>
      <c r="B9460" t="s">
        <v>6</v>
      </c>
      <c r="C9460">
        <v>8</v>
      </c>
      <c r="D9460" t="s">
        <v>1243</v>
      </c>
      <c r="E9460">
        <v>4421216</v>
      </c>
      <c r="F9460" t="s">
        <v>1628</v>
      </c>
      <c r="G9460" t="s">
        <v>1637</v>
      </c>
      <c r="H9460">
        <v>39</v>
      </c>
      <c r="I9460">
        <v>80</v>
      </c>
    </row>
    <row r="9461" spans="1:9" x14ac:dyDescent="0.2">
      <c r="A9461" t="s">
        <v>1242</v>
      </c>
      <c r="B9461" t="s">
        <v>6</v>
      </c>
      <c r="C9461">
        <v>8</v>
      </c>
      <c r="D9461" t="s">
        <v>1243</v>
      </c>
      <c r="E9461">
        <v>4421216</v>
      </c>
      <c r="F9461" t="s">
        <v>1628</v>
      </c>
      <c r="G9461" t="s">
        <v>1638</v>
      </c>
      <c r="H9461">
        <v>40</v>
      </c>
      <c r="I9461">
        <v>60</v>
      </c>
    </row>
    <row r="9462" spans="1:9" x14ac:dyDescent="0.2">
      <c r="A9462" t="s">
        <v>1242</v>
      </c>
      <c r="B9462" t="s">
        <v>6</v>
      </c>
      <c r="C9462">
        <v>8</v>
      </c>
      <c r="D9462" t="s">
        <v>1243</v>
      </c>
      <c r="E9462">
        <v>4421220</v>
      </c>
      <c r="F9462" t="s">
        <v>1639</v>
      </c>
      <c r="G9462" t="s">
        <v>1629</v>
      </c>
      <c r="H9462">
        <v>42</v>
      </c>
      <c r="I9462">
        <v>48</v>
      </c>
    </row>
    <row r="9463" spans="1:9" x14ac:dyDescent="0.2">
      <c r="A9463" t="s">
        <v>1242</v>
      </c>
      <c r="B9463" t="s">
        <v>6</v>
      </c>
      <c r="C9463">
        <v>8</v>
      </c>
      <c r="D9463" t="s">
        <v>1243</v>
      </c>
      <c r="E9463">
        <v>4421220</v>
      </c>
      <c r="F9463" t="s">
        <v>1639</v>
      </c>
      <c r="G9463" t="s">
        <v>1630</v>
      </c>
      <c r="H9463">
        <v>44</v>
      </c>
      <c r="I9463">
        <v>48</v>
      </c>
    </row>
    <row r="9464" spans="1:9" x14ac:dyDescent="0.2">
      <c r="A9464" t="s">
        <v>1242</v>
      </c>
      <c r="B9464" t="s">
        <v>6</v>
      </c>
      <c r="C9464">
        <v>8</v>
      </c>
      <c r="D9464" t="s">
        <v>1243</v>
      </c>
      <c r="E9464">
        <v>4421220</v>
      </c>
      <c r="F9464" t="s">
        <v>1639</v>
      </c>
      <c r="G9464" t="s">
        <v>1631</v>
      </c>
      <c r="H9464">
        <v>23</v>
      </c>
      <c r="I9464">
        <v>48</v>
      </c>
    </row>
    <row r="9465" spans="1:9" x14ac:dyDescent="0.2">
      <c r="A9465" t="s">
        <v>1242</v>
      </c>
      <c r="B9465" t="s">
        <v>6</v>
      </c>
      <c r="C9465">
        <v>8</v>
      </c>
      <c r="D9465" t="s">
        <v>1243</v>
      </c>
      <c r="E9465">
        <v>4421220</v>
      </c>
      <c r="F9465" t="s">
        <v>1639</v>
      </c>
      <c r="G9465" t="s">
        <v>1632</v>
      </c>
      <c r="H9465">
        <v>32</v>
      </c>
      <c r="I9465">
        <v>64</v>
      </c>
    </row>
    <row r="9466" spans="1:9" x14ac:dyDescent="0.2">
      <c r="A9466" t="s">
        <v>1242</v>
      </c>
      <c r="B9466" t="s">
        <v>6</v>
      </c>
      <c r="C9466">
        <v>8</v>
      </c>
      <c r="D9466" t="s">
        <v>1243</v>
      </c>
      <c r="E9466">
        <v>4421220</v>
      </c>
      <c r="F9466" t="s">
        <v>1639</v>
      </c>
      <c r="G9466" t="s">
        <v>1633</v>
      </c>
      <c r="H9466">
        <v>41</v>
      </c>
      <c r="I9466">
        <v>64</v>
      </c>
    </row>
    <row r="9467" spans="1:9" x14ac:dyDescent="0.2">
      <c r="A9467" t="s">
        <v>1242</v>
      </c>
      <c r="B9467" t="s">
        <v>6</v>
      </c>
      <c r="C9467">
        <v>8</v>
      </c>
      <c r="D9467" t="s">
        <v>1243</v>
      </c>
      <c r="E9467">
        <v>4421220</v>
      </c>
      <c r="F9467" t="s">
        <v>1639</v>
      </c>
      <c r="G9467" t="s">
        <v>1634</v>
      </c>
      <c r="H9467">
        <v>32</v>
      </c>
      <c r="I9467">
        <v>48</v>
      </c>
    </row>
    <row r="9468" spans="1:9" x14ac:dyDescent="0.2">
      <c r="A9468" t="s">
        <v>1242</v>
      </c>
      <c r="B9468" t="s">
        <v>6</v>
      </c>
      <c r="C9468">
        <v>8</v>
      </c>
      <c r="D9468" t="s">
        <v>1243</v>
      </c>
      <c r="E9468">
        <v>4421220</v>
      </c>
      <c r="F9468" t="s">
        <v>1639</v>
      </c>
      <c r="G9468" t="s">
        <v>1635</v>
      </c>
      <c r="H9468">
        <v>40</v>
      </c>
      <c r="I9468">
        <v>64</v>
      </c>
    </row>
    <row r="9469" spans="1:9" x14ac:dyDescent="0.2">
      <c r="A9469" t="s">
        <v>1242</v>
      </c>
      <c r="B9469" t="s">
        <v>6</v>
      </c>
      <c r="C9469">
        <v>8</v>
      </c>
      <c r="D9469" t="s">
        <v>1243</v>
      </c>
      <c r="E9469">
        <v>4421220</v>
      </c>
      <c r="F9469" t="s">
        <v>1639</v>
      </c>
      <c r="G9469" t="s">
        <v>1636</v>
      </c>
      <c r="H9469">
        <v>29</v>
      </c>
      <c r="I9469">
        <v>64</v>
      </c>
    </row>
    <row r="9470" spans="1:9" x14ac:dyDescent="0.2">
      <c r="A9470" t="s">
        <v>1242</v>
      </c>
      <c r="B9470" t="s">
        <v>6</v>
      </c>
      <c r="C9470">
        <v>8</v>
      </c>
      <c r="D9470" t="s">
        <v>1243</v>
      </c>
      <c r="E9470">
        <v>4421220</v>
      </c>
      <c r="F9470" t="s">
        <v>1639</v>
      </c>
      <c r="G9470" t="s">
        <v>1637</v>
      </c>
      <c r="H9470">
        <v>17</v>
      </c>
      <c r="I9470">
        <v>64</v>
      </c>
    </row>
    <row r="9471" spans="1:9" x14ac:dyDescent="0.2">
      <c r="A9471" t="s">
        <v>1242</v>
      </c>
      <c r="B9471" t="s">
        <v>6</v>
      </c>
      <c r="C9471">
        <v>8</v>
      </c>
      <c r="D9471" t="s">
        <v>1243</v>
      </c>
      <c r="E9471">
        <v>4421220</v>
      </c>
      <c r="F9471" t="s">
        <v>1639</v>
      </c>
      <c r="G9471" t="s">
        <v>1638</v>
      </c>
      <c r="H9471">
        <v>24</v>
      </c>
      <c r="I9471">
        <v>48</v>
      </c>
    </row>
    <row r="9472" spans="1:9" x14ac:dyDescent="0.2">
      <c r="A9472" t="s">
        <v>1242</v>
      </c>
      <c r="B9472" t="s">
        <v>6</v>
      </c>
      <c r="C9472">
        <v>8</v>
      </c>
      <c r="D9472" t="s">
        <v>1243</v>
      </c>
      <c r="E9472">
        <v>4455982</v>
      </c>
      <c r="F9472" t="s">
        <v>1640</v>
      </c>
      <c r="G9472" t="s">
        <v>1629</v>
      </c>
      <c r="H9472">
        <v>9</v>
      </c>
      <c r="I9472">
        <v>36</v>
      </c>
    </row>
    <row r="9473" spans="1:9" x14ac:dyDescent="0.2">
      <c r="A9473" t="s">
        <v>1242</v>
      </c>
      <c r="B9473" t="s">
        <v>6</v>
      </c>
      <c r="C9473">
        <v>8</v>
      </c>
      <c r="D9473" t="s">
        <v>1243</v>
      </c>
      <c r="E9473">
        <v>4455982</v>
      </c>
      <c r="F9473" t="s">
        <v>1640</v>
      </c>
      <c r="G9473" t="s">
        <v>1630</v>
      </c>
      <c r="H9473">
        <v>22</v>
      </c>
      <c r="I9473">
        <v>36</v>
      </c>
    </row>
    <row r="9474" spans="1:9" x14ac:dyDescent="0.2">
      <c r="A9474" t="s">
        <v>1242</v>
      </c>
      <c r="B9474" t="s">
        <v>6</v>
      </c>
      <c r="C9474">
        <v>8</v>
      </c>
      <c r="D9474" t="s">
        <v>1243</v>
      </c>
      <c r="E9474">
        <v>4455982</v>
      </c>
      <c r="F9474" t="s">
        <v>1640</v>
      </c>
      <c r="G9474" t="s">
        <v>1631</v>
      </c>
      <c r="H9474">
        <v>7</v>
      </c>
      <c r="I9474">
        <v>36</v>
      </c>
    </row>
    <row r="9475" spans="1:9" x14ac:dyDescent="0.2">
      <c r="A9475" t="s">
        <v>1242</v>
      </c>
      <c r="B9475" t="s">
        <v>6</v>
      </c>
      <c r="C9475">
        <v>8</v>
      </c>
      <c r="D9475" t="s">
        <v>1243</v>
      </c>
      <c r="E9475">
        <v>4455982</v>
      </c>
      <c r="F9475" t="s">
        <v>1640</v>
      </c>
      <c r="G9475" t="s">
        <v>1632</v>
      </c>
      <c r="H9475">
        <v>16</v>
      </c>
      <c r="I9475">
        <v>48</v>
      </c>
    </row>
    <row r="9476" spans="1:9" x14ac:dyDescent="0.2">
      <c r="A9476" t="s">
        <v>1242</v>
      </c>
      <c r="B9476" t="s">
        <v>6</v>
      </c>
      <c r="C9476">
        <v>8</v>
      </c>
      <c r="D9476" t="s">
        <v>1243</v>
      </c>
      <c r="E9476">
        <v>4455982</v>
      </c>
      <c r="F9476" t="s">
        <v>1640</v>
      </c>
      <c r="G9476" t="s">
        <v>1633</v>
      </c>
      <c r="H9476">
        <v>14</v>
      </c>
      <c r="I9476">
        <v>48</v>
      </c>
    </row>
    <row r="9477" spans="1:9" x14ac:dyDescent="0.2">
      <c r="A9477" t="s">
        <v>1242</v>
      </c>
      <c r="B9477" t="s">
        <v>6</v>
      </c>
      <c r="C9477">
        <v>8</v>
      </c>
      <c r="D9477" t="s">
        <v>1243</v>
      </c>
      <c r="E9477">
        <v>4455982</v>
      </c>
      <c r="F9477" t="s">
        <v>1640</v>
      </c>
      <c r="G9477" t="s">
        <v>1634</v>
      </c>
      <c r="H9477">
        <v>9</v>
      </c>
      <c r="I9477">
        <v>36</v>
      </c>
    </row>
    <row r="9478" spans="1:9" x14ac:dyDescent="0.2">
      <c r="A9478" t="s">
        <v>1242</v>
      </c>
      <c r="B9478" t="s">
        <v>6</v>
      </c>
      <c r="C9478">
        <v>8</v>
      </c>
      <c r="D9478" t="s">
        <v>1243</v>
      </c>
      <c r="E9478">
        <v>4455982</v>
      </c>
      <c r="F9478" t="s">
        <v>1640</v>
      </c>
      <c r="G9478" t="s">
        <v>1635</v>
      </c>
      <c r="H9478">
        <v>17</v>
      </c>
      <c r="I9478">
        <v>48</v>
      </c>
    </row>
    <row r="9479" spans="1:9" x14ac:dyDescent="0.2">
      <c r="A9479" t="s">
        <v>1242</v>
      </c>
      <c r="B9479" t="s">
        <v>6</v>
      </c>
      <c r="C9479">
        <v>8</v>
      </c>
      <c r="D9479" t="s">
        <v>1243</v>
      </c>
      <c r="E9479">
        <v>4455982</v>
      </c>
      <c r="F9479" t="s">
        <v>1640</v>
      </c>
      <c r="G9479" t="s">
        <v>1636</v>
      </c>
      <c r="H9479">
        <v>13</v>
      </c>
      <c r="I9479">
        <v>48</v>
      </c>
    </row>
    <row r="9480" spans="1:9" x14ac:dyDescent="0.2">
      <c r="A9480" t="s">
        <v>1242</v>
      </c>
      <c r="B9480" t="s">
        <v>6</v>
      </c>
      <c r="C9480">
        <v>8</v>
      </c>
      <c r="D9480" t="s">
        <v>1243</v>
      </c>
      <c r="E9480">
        <v>4455982</v>
      </c>
      <c r="F9480" t="s">
        <v>1640</v>
      </c>
      <c r="G9480" t="s">
        <v>1637</v>
      </c>
      <c r="H9480">
        <v>4</v>
      </c>
      <c r="I9480">
        <v>48</v>
      </c>
    </row>
    <row r="9481" spans="1:9" x14ac:dyDescent="0.2">
      <c r="A9481" t="s">
        <v>1242</v>
      </c>
      <c r="B9481" t="s">
        <v>6</v>
      </c>
      <c r="C9481">
        <v>8</v>
      </c>
      <c r="D9481" t="s">
        <v>1243</v>
      </c>
      <c r="E9481">
        <v>4455982</v>
      </c>
      <c r="F9481" t="s">
        <v>1640</v>
      </c>
      <c r="G9481" t="s">
        <v>1638</v>
      </c>
      <c r="H9481">
        <v>13</v>
      </c>
      <c r="I9481">
        <v>36</v>
      </c>
    </row>
    <row r="9482" spans="1:9" x14ac:dyDescent="0.2">
      <c r="A9482" t="s">
        <v>1242</v>
      </c>
      <c r="B9482" t="s">
        <v>6</v>
      </c>
      <c r="C9482">
        <v>8</v>
      </c>
      <c r="D9482" t="s">
        <v>1243</v>
      </c>
      <c r="E9482">
        <v>4456000</v>
      </c>
      <c r="F9482" t="s">
        <v>1628</v>
      </c>
      <c r="G9482" t="s">
        <v>1629</v>
      </c>
      <c r="H9482">
        <v>8</v>
      </c>
      <c r="I9482">
        <v>36</v>
      </c>
    </row>
    <row r="9483" spans="1:9" x14ac:dyDescent="0.2">
      <c r="A9483" t="s">
        <v>1242</v>
      </c>
      <c r="B9483" t="s">
        <v>6</v>
      </c>
      <c r="C9483">
        <v>8</v>
      </c>
      <c r="D9483" t="s">
        <v>1243</v>
      </c>
      <c r="E9483">
        <v>4456000</v>
      </c>
      <c r="F9483" t="s">
        <v>1628</v>
      </c>
      <c r="G9483" t="s">
        <v>1630</v>
      </c>
      <c r="H9483">
        <v>18</v>
      </c>
      <c r="I9483">
        <v>36</v>
      </c>
    </row>
    <row r="9484" spans="1:9" x14ac:dyDescent="0.2">
      <c r="A9484" t="s">
        <v>1242</v>
      </c>
      <c r="B9484" t="s">
        <v>6</v>
      </c>
      <c r="C9484">
        <v>8</v>
      </c>
      <c r="D9484" t="s">
        <v>1243</v>
      </c>
      <c r="E9484">
        <v>4456000</v>
      </c>
      <c r="F9484" t="s">
        <v>1628</v>
      </c>
      <c r="G9484" t="s">
        <v>1631</v>
      </c>
      <c r="H9484">
        <v>6</v>
      </c>
      <c r="I9484">
        <v>36</v>
      </c>
    </row>
    <row r="9485" spans="1:9" x14ac:dyDescent="0.2">
      <c r="A9485" t="s">
        <v>1242</v>
      </c>
      <c r="B9485" t="s">
        <v>6</v>
      </c>
      <c r="C9485">
        <v>8</v>
      </c>
      <c r="D9485" t="s">
        <v>1243</v>
      </c>
      <c r="E9485">
        <v>4456000</v>
      </c>
      <c r="F9485" t="s">
        <v>1628</v>
      </c>
      <c r="G9485" t="s">
        <v>1632</v>
      </c>
      <c r="H9485">
        <v>11</v>
      </c>
      <c r="I9485">
        <v>48</v>
      </c>
    </row>
    <row r="9486" spans="1:9" x14ac:dyDescent="0.2">
      <c r="A9486" t="s">
        <v>1242</v>
      </c>
      <c r="B9486" t="s">
        <v>6</v>
      </c>
      <c r="C9486">
        <v>8</v>
      </c>
      <c r="D9486" t="s">
        <v>1243</v>
      </c>
      <c r="E9486">
        <v>4456000</v>
      </c>
      <c r="F9486" t="s">
        <v>1628</v>
      </c>
      <c r="G9486" t="s">
        <v>1633</v>
      </c>
      <c r="H9486">
        <v>14</v>
      </c>
      <c r="I9486">
        <v>48</v>
      </c>
    </row>
    <row r="9487" spans="1:9" x14ac:dyDescent="0.2">
      <c r="A9487" t="s">
        <v>1242</v>
      </c>
      <c r="B9487" t="s">
        <v>6</v>
      </c>
      <c r="C9487">
        <v>8</v>
      </c>
      <c r="D9487" t="s">
        <v>1243</v>
      </c>
      <c r="E9487">
        <v>4456000</v>
      </c>
      <c r="F9487" t="s">
        <v>1628</v>
      </c>
      <c r="G9487" t="s">
        <v>1634</v>
      </c>
      <c r="H9487">
        <v>8</v>
      </c>
      <c r="I9487">
        <v>36</v>
      </c>
    </row>
    <row r="9488" spans="1:9" x14ac:dyDescent="0.2">
      <c r="A9488" t="s">
        <v>1242</v>
      </c>
      <c r="B9488" t="s">
        <v>6</v>
      </c>
      <c r="C9488">
        <v>8</v>
      </c>
      <c r="D9488" t="s">
        <v>1243</v>
      </c>
      <c r="E9488">
        <v>4456000</v>
      </c>
      <c r="F9488" t="s">
        <v>1628</v>
      </c>
      <c r="G9488" t="s">
        <v>1635</v>
      </c>
      <c r="H9488">
        <v>15</v>
      </c>
      <c r="I9488">
        <v>48</v>
      </c>
    </row>
    <row r="9489" spans="1:9" x14ac:dyDescent="0.2">
      <c r="A9489" t="s">
        <v>1242</v>
      </c>
      <c r="B9489" t="s">
        <v>6</v>
      </c>
      <c r="C9489">
        <v>8</v>
      </c>
      <c r="D9489" t="s">
        <v>1243</v>
      </c>
      <c r="E9489">
        <v>4456000</v>
      </c>
      <c r="F9489" t="s">
        <v>1628</v>
      </c>
      <c r="G9489" t="s">
        <v>1636</v>
      </c>
      <c r="H9489">
        <v>16</v>
      </c>
      <c r="I9489">
        <v>48</v>
      </c>
    </row>
    <row r="9490" spans="1:9" x14ac:dyDescent="0.2">
      <c r="A9490" t="s">
        <v>1242</v>
      </c>
      <c r="B9490" t="s">
        <v>6</v>
      </c>
      <c r="C9490">
        <v>8</v>
      </c>
      <c r="D9490" t="s">
        <v>1243</v>
      </c>
      <c r="E9490">
        <v>4456000</v>
      </c>
      <c r="F9490" t="s">
        <v>1628</v>
      </c>
      <c r="G9490" t="s">
        <v>1637</v>
      </c>
      <c r="H9490">
        <v>6</v>
      </c>
      <c r="I9490">
        <v>48</v>
      </c>
    </row>
    <row r="9491" spans="1:9" x14ac:dyDescent="0.2">
      <c r="A9491" t="s">
        <v>1242</v>
      </c>
      <c r="B9491" t="s">
        <v>6</v>
      </c>
      <c r="C9491">
        <v>8</v>
      </c>
      <c r="D9491" t="s">
        <v>1243</v>
      </c>
      <c r="E9491">
        <v>4456000</v>
      </c>
      <c r="F9491" t="s">
        <v>1628</v>
      </c>
      <c r="G9491" t="s">
        <v>1638</v>
      </c>
      <c r="H9491">
        <v>17</v>
      </c>
      <c r="I9491">
        <v>36</v>
      </c>
    </row>
    <row r="9492" spans="1:9" x14ac:dyDescent="0.2">
      <c r="A9492" t="s">
        <v>1242</v>
      </c>
      <c r="B9492" t="s">
        <v>6</v>
      </c>
      <c r="C9492">
        <v>10</v>
      </c>
      <c r="D9492" t="s">
        <v>1257</v>
      </c>
      <c r="E9492">
        <v>4023232</v>
      </c>
      <c r="F9492" t="s">
        <v>1642</v>
      </c>
      <c r="G9492" t="s">
        <v>1643</v>
      </c>
      <c r="H9492">
        <v>9</v>
      </c>
      <c r="I9492">
        <v>54</v>
      </c>
    </row>
    <row r="9493" spans="1:9" x14ac:dyDescent="0.2">
      <c r="A9493" t="s">
        <v>1242</v>
      </c>
      <c r="B9493" t="s">
        <v>6</v>
      </c>
      <c r="C9493">
        <v>10</v>
      </c>
      <c r="D9493" t="s">
        <v>1257</v>
      </c>
      <c r="E9493">
        <v>4023232</v>
      </c>
      <c r="F9493" t="s">
        <v>1642</v>
      </c>
      <c r="G9493" t="s">
        <v>1644</v>
      </c>
      <c r="H9493">
        <v>23</v>
      </c>
      <c r="I9493">
        <v>54</v>
      </c>
    </row>
    <row r="9494" spans="1:9" x14ac:dyDescent="0.2">
      <c r="A9494" t="s">
        <v>1242</v>
      </c>
      <c r="B9494" t="s">
        <v>6</v>
      </c>
      <c r="C9494">
        <v>10</v>
      </c>
      <c r="D9494" t="s">
        <v>1257</v>
      </c>
      <c r="E9494">
        <v>4023232</v>
      </c>
      <c r="F9494" t="s">
        <v>1642</v>
      </c>
      <c r="G9494" t="s">
        <v>1645</v>
      </c>
      <c r="H9494">
        <v>5</v>
      </c>
      <c r="I9494">
        <v>54</v>
      </c>
    </row>
    <row r="9495" spans="1:9" x14ac:dyDescent="0.2">
      <c r="A9495" t="s">
        <v>1242</v>
      </c>
      <c r="B9495" t="s">
        <v>6</v>
      </c>
      <c r="C9495">
        <v>10</v>
      </c>
      <c r="D9495" t="s">
        <v>1257</v>
      </c>
      <c r="E9495">
        <v>4023232</v>
      </c>
      <c r="F9495" t="s">
        <v>1642</v>
      </c>
      <c r="G9495" t="s">
        <v>1646</v>
      </c>
      <c r="H9495">
        <v>22</v>
      </c>
      <c r="I9495">
        <v>54</v>
      </c>
    </row>
    <row r="9496" spans="1:9" x14ac:dyDescent="0.2">
      <c r="A9496" t="s">
        <v>1242</v>
      </c>
      <c r="B9496" t="s">
        <v>6</v>
      </c>
      <c r="C9496">
        <v>10</v>
      </c>
      <c r="D9496" t="s">
        <v>1257</v>
      </c>
      <c r="E9496">
        <v>4023232</v>
      </c>
      <c r="F9496" t="s">
        <v>1642</v>
      </c>
      <c r="G9496" t="s">
        <v>1647</v>
      </c>
      <c r="H9496">
        <v>4</v>
      </c>
      <c r="I9496">
        <v>54</v>
      </c>
    </row>
    <row r="9497" spans="1:9" x14ac:dyDescent="0.2">
      <c r="A9497" t="s">
        <v>1242</v>
      </c>
      <c r="B9497" t="s">
        <v>6</v>
      </c>
      <c r="C9497">
        <v>10</v>
      </c>
      <c r="D9497" t="s">
        <v>1257</v>
      </c>
      <c r="E9497">
        <v>4023232</v>
      </c>
      <c r="F9497" t="s">
        <v>1642</v>
      </c>
      <c r="G9497" t="s">
        <v>1648</v>
      </c>
      <c r="H9497">
        <v>8</v>
      </c>
      <c r="I9497">
        <v>54</v>
      </c>
    </row>
    <row r="9498" spans="1:9" x14ac:dyDescent="0.2">
      <c r="A9498" t="s">
        <v>1242</v>
      </c>
      <c r="B9498" t="s">
        <v>6</v>
      </c>
      <c r="C9498">
        <v>10</v>
      </c>
      <c r="D9498" t="s">
        <v>1257</v>
      </c>
      <c r="E9498">
        <v>4023232</v>
      </c>
      <c r="F9498" t="s">
        <v>1642</v>
      </c>
      <c r="G9498" t="s">
        <v>1649</v>
      </c>
      <c r="H9498">
        <v>3</v>
      </c>
      <c r="I9498">
        <v>54</v>
      </c>
    </row>
    <row r="9499" spans="1:9" x14ac:dyDescent="0.2">
      <c r="A9499" t="s">
        <v>1242</v>
      </c>
      <c r="B9499" t="s">
        <v>6</v>
      </c>
      <c r="C9499">
        <v>10</v>
      </c>
      <c r="D9499" t="s">
        <v>1257</v>
      </c>
      <c r="E9499">
        <v>4023232</v>
      </c>
      <c r="F9499" t="s">
        <v>1642</v>
      </c>
      <c r="G9499" t="s">
        <v>1650</v>
      </c>
      <c r="H9499">
        <v>5</v>
      </c>
      <c r="I9499">
        <v>54</v>
      </c>
    </row>
    <row r="9500" spans="1:9" x14ac:dyDescent="0.2">
      <c r="A9500" t="s">
        <v>1242</v>
      </c>
      <c r="B9500" t="s">
        <v>6</v>
      </c>
      <c r="C9500">
        <v>10</v>
      </c>
      <c r="D9500" t="s">
        <v>1257</v>
      </c>
      <c r="E9500">
        <v>4023232</v>
      </c>
      <c r="F9500" t="s">
        <v>1642</v>
      </c>
      <c r="G9500" t="s">
        <v>1651</v>
      </c>
      <c r="H9500">
        <v>9</v>
      </c>
      <c r="I9500">
        <v>54</v>
      </c>
    </row>
    <row r="9501" spans="1:9" x14ac:dyDescent="0.2">
      <c r="A9501" t="s">
        <v>1242</v>
      </c>
      <c r="B9501" t="s">
        <v>6</v>
      </c>
      <c r="C9501">
        <v>10</v>
      </c>
      <c r="D9501" t="s">
        <v>1257</v>
      </c>
      <c r="E9501">
        <v>4023232</v>
      </c>
      <c r="F9501" t="s">
        <v>1642</v>
      </c>
      <c r="G9501" t="s">
        <v>1652</v>
      </c>
      <c r="H9501">
        <v>5</v>
      </c>
      <c r="I9501">
        <v>54</v>
      </c>
    </row>
    <row r="9502" spans="1:9" x14ac:dyDescent="0.2">
      <c r="A9502" t="s">
        <v>1242</v>
      </c>
      <c r="B9502" t="s">
        <v>6</v>
      </c>
      <c r="C9502">
        <v>10</v>
      </c>
      <c r="D9502" t="s">
        <v>1257</v>
      </c>
      <c r="E9502">
        <v>4023232</v>
      </c>
      <c r="F9502" t="s">
        <v>1642</v>
      </c>
      <c r="G9502" t="s">
        <v>1653</v>
      </c>
      <c r="H9502">
        <v>4</v>
      </c>
      <c r="I9502">
        <v>54</v>
      </c>
    </row>
    <row r="9503" spans="1:9" x14ac:dyDescent="0.2">
      <c r="A9503" t="s">
        <v>1242</v>
      </c>
      <c r="B9503" t="s">
        <v>6</v>
      </c>
      <c r="C9503">
        <v>10</v>
      </c>
      <c r="D9503" t="s">
        <v>1257</v>
      </c>
      <c r="E9503">
        <v>4023232</v>
      </c>
      <c r="F9503" t="s">
        <v>1642</v>
      </c>
      <c r="G9503" t="s">
        <v>1654</v>
      </c>
      <c r="H9503">
        <v>1</v>
      </c>
      <c r="I9503">
        <v>54</v>
      </c>
    </row>
    <row r="9504" spans="1:9" x14ac:dyDescent="0.2">
      <c r="A9504" t="s">
        <v>1242</v>
      </c>
      <c r="B9504" t="s">
        <v>6</v>
      </c>
      <c r="C9504">
        <v>10</v>
      </c>
      <c r="D9504" t="s">
        <v>1257</v>
      </c>
      <c r="E9504">
        <v>4023358</v>
      </c>
      <c r="F9504" t="s">
        <v>1655</v>
      </c>
      <c r="G9504" t="s">
        <v>1643</v>
      </c>
      <c r="H9504">
        <v>12</v>
      </c>
      <c r="I9504">
        <v>69</v>
      </c>
    </row>
    <row r="9505" spans="1:9" x14ac:dyDescent="0.2">
      <c r="A9505" t="s">
        <v>1242</v>
      </c>
      <c r="B9505" t="s">
        <v>6</v>
      </c>
      <c r="C9505">
        <v>10</v>
      </c>
      <c r="D9505" t="s">
        <v>1257</v>
      </c>
      <c r="E9505">
        <v>4023358</v>
      </c>
      <c r="F9505" t="s">
        <v>1655</v>
      </c>
      <c r="G9505" t="s">
        <v>1644</v>
      </c>
      <c r="H9505">
        <v>38</v>
      </c>
      <c r="I9505">
        <v>69</v>
      </c>
    </row>
    <row r="9506" spans="1:9" x14ac:dyDescent="0.2">
      <c r="A9506" t="s">
        <v>1242</v>
      </c>
      <c r="B9506" t="s">
        <v>6</v>
      </c>
      <c r="C9506">
        <v>10</v>
      </c>
      <c r="D9506" t="s">
        <v>1257</v>
      </c>
      <c r="E9506">
        <v>4023358</v>
      </c>
      <c r="F9506" t="s">
        <v>1655</v>
      </c>
      <c r="G9506" t="s">
        <v>1645</v>
      </c>
      <c r="H9506">
        <v>13</v>
      </c>
      <c r="I9506">
        <v>69</v>
      </c>
    </row>
    <row r="9507" spans="1:9" x14ac:dyDescent="0.2">
      <c r="A9507" t="s">
        <v>1242</v>
      </c>
      <c r="B9507" t="s">
        <v>6</v>
      </c>
      <c r="C9507">
        <v>10</v>
      </c>
      <c r="D9507" t="s">
        <v>1257</v>
      </c>
      <c r="E9507">
        <v>4023358</v>
      </c>
      <c r="F9507" t="s">
        <v>1655</v>
      </c>
      <c r="G9507" t="s">
        <v>1646</v>
      </c>
      <c r="H9507">
        <v>26</v>
      </c>
      <c r="I9507">
        <v>69</v>
      </c>
    </row>
    <row r="9508" spans="1:9" x14ac:dyDescent="0.2">
      <c r="A9508" t="s">
        <v>1242</v>
      </c>
      <c r="B9508" t="s">
        <v>6</v>
      </c>
      <c r="C9508">
        <v>10</v>
      </c>
      <c r="D9508" t="s">
        <v>1257</v>
      </c>
      <c r="E9508">
        <v>4023358</v>
      </c>
      <c r="F9508" t="s">
        <v>1655</v>
      </c>
      <c r="G9508" t="s">
        <v>1647</v>
      </c>
      <c r="H9508">
        <v>8</v>
      </c>
      <c r="I9508">
        <v>69</v>
      </c>
    </row>
    <row r="9509" spans="1:9" x14ac:dyDescent="0.2">
      <c r="A9509" t="s">
        <v>1242</v>
      </c>
      <c r="B9509" t="s">
        <v>6</v>
      </c>
      <c r="C9509">
        <v>10</v>
      </c>
      <c r="D9509" t="s">
        <v>1257</v>
      </c>
      <c r="E9509">
        <v>4023358</v>
      </c>
      <c r="F9509" t="s">
        <v>1655</v>
      </c>
      <c r="G9509" t="s">
        <v>1648</v>
      </c>
      <c r="H9509">
        <v>18</v>
      </c>
      <c r="I9509">
        <v>69</v>
      </c>
    </row>
    <row r="9510" spans="1:9" x14ac:dyDescent="0.2">
      <c r="A9510" t="s">
        <v>1242</v>
      </c>
      <c r="B9510" t="s">
        <v>6</v>
      </c>
      <c r="C9510">
        <v>10</v>
      </c>
      <c r="D9510" t="s">
        <v>1257</v>
      </c>
      <c r="E9510">
        <v>4023358</v>
      </c>
      <c r="F9510" t="s">
        <v>1655</v>
      </c>
      <c r="G9510" t="s">
        <v>1649</v>
      </c>
      <c r="H9510">
        <v>16</v>
      </c>
      <c r="I9510">
        <v>69</v>
      </c>
    </row>
    <row r="9511" spans="1:9" x14ac:dyDescent="0.2">
      <c r="A9511" t="s">
        <v>1242</v>
      </c>
      <c r="B9511" t="s">
        <v>6</v>
      </c>
      <c r="C9511">
        <v>10</v>
      </c>
      <c r="D9511" t="s">
        <v>1257</v>
      </c>
      <c r="E9511">
        <v>4023358</v>
      </c>
      <c r="F9511" t="s">
        <v>1655</v>
      </c>
      <c r="G9511" t="s">
        <v>1650</v>
      </c>
      <c r="H9511">
        <v>21</v>
      </c>
      <c r="I9511">
        <v>69</v>
      </c>
    </row>
    <row r="9512" spans="1:9" x14ac:dyDescent="0.2">
      <c r="A9512" t="s">
        <v>1242</v>
      </c>
      <c r="B9512" t="s">
        <v>6</v>
      </c>
      <c r="C9512">
        <v>10</v>
      </c>
      <c r="D9512" t="s">
        <v>1257</v>
      </c>
      <c r="E9512">
        <v>4023358</v>
      </c>
      <c r="F9512" t="s">
        <v>1655</v>
      </c>
      <c r="G9512" t="s">
        <v>1651</v>
      </c>
      <c r="H9512">
        <v>15</v>
      </c>
      <c r="I9512">
        <v>69</v>
      </c>
    </row>
    <row r="9513" spans="1:9" x14ac:dyDescent="0.2">
      <c r="A9513" t="s">
        <v>1242</v>
      </c>
      <c r="B9513" t="s">
        <v>6</v>
      </c>
      <c r="C9513">
        <v>10</v>
      </c>
      <c r="D9513" t="s">
        <v>1257</v>
      </c>
      <c r="E9513">
        <v>4023358</v>
      </c>
      <c r="F9513" t="s">
        <v>1655</v>
      </c>
      <c r="G9513" t="s">
        <v>1652</v>
      </c>
      <c r="H9513">
        <v>17</v>
      </c>
      <c r="I9513">
        <v>69</v>
      </c>
    </row>
    <row r="9514" spans="1:9" x14ac:dyDescent="0.2">
      <c r="A9514" t="s">
        <v>1242</v>
      </c>
      <c r="B9514" t="s">
        <v>6</v>
      </c>
      <c r="C9514">
        <v>10</v>
      </c>
      <c r="D9514" t="s">
        <v>1257</v>
      </c>
      <c r="E9514">
        <v>4023358</v>
      </c>
      <c r="F9514" t="s">
        <v>1655</v>
      </c>
      <c r="G9514" t="s">
        <v>1653</v>
      </c>
      <c r="H9514">
        <v>7</v>
      </c>
      <c r="I9514">
        <v>69</v>
      </c>
    </row>
    <row r="9515" spans="1:9" x14ac:dyDescent="0.2">
      <c r="A9515" t="s">
        <v>1242</v>
      </c>
      <c r="B9515" t="s">
        <v>6</v>
      </c>
      <c r="C9515">
        <v>10</v>
      </c>
      <c r="D9515" t="s">
        <v>1257</v>
      </c>
      <c r="E9515">
        <v>4023358</v>
      </c>
      <c r="F9515" t="s">
        <v>1655</v>
      </c>
      <c r="G9515" t="s">
        <v>1654</v>
      </c>
      <c r="H9515">
        <v>9</v>
      </c>
      <c r="I9515">
        <v>69</v>
      </c>
    </row>
    <row r="9516" spans="1:9" x14ac:dyDescent="0.2">
      <c r="A9516" t="s">
        <v>1242</v>
      </c>
      <c r="B9516" t="s">
        <v>6</v>
      </c>
      <c r="C9516">
        <v>10</v>
      </c>
      <c r="D9516" t="s">
        <v>1257</v>
      </c>
      <c r="E9516">
        <v>4023246</v>
      </c>
      <c r="F9516" t="s">
        <v>1656</v>
      </c>
      <c r="G9516" t="s">
        <v>1643</v>
      </c>
      <c r="H9516">
        <v>18</v>
      </c>
      <c r="I9516">
        <v>39</v>
      </c>
    </row>
    <row r="9517" spans="1:9" x14ac:dyDescent="0.2">
      <c r="A9517" t="s">
        <v>1242</v>
      </c>
      <c r="B9517" t="s">
        <v>6</v>
      </c>
      <c r="C9517">
        <v>10</v>
      </c>
      <c r="D9517" t="s">
        <v>1257</v>
      </c>
      <c r="E9517">
        <v>4023246</v>
      </c>
      <c r="F9517" t="s">
        <v>1656</v>
      </c>
      <c r="G9517" t="s">
        <v>1644</v>
      </c>
      <c r="H9517">
        <v>16</v>
      </c>
      <c r="I9517">
        <v>39</v>
      </c>
    </row>
    <row r="9518" spans="1:9" x14ac:dyDescent="0.2">
      <c r="A9518" t="s">
        <v>1242</v>
      </c>
      <c r="B9518" t="s">
        <v>6</v>
      </c>
      <c r="C9518">
        <v>10</v>
      </c>
      <c r="D9518" t="s">
        <v>1257</v>
      </c>
      <c r="E9518">
        <v>4023246</v>
      </c>
      <c r="F9518" t="s">
        <v>1656</v>
      </c>
      <c r="G9518" t="s">
        <v>1645</v>
      </c>
      <c r="H9518">
        <v>9</v>
      </c>
      <c r="I9518">
        <v>39</v>
      </c>
    </row>
    <row r="9519" spans="1:9" x14ac:dyDescent="0.2">
      <c r="A9519" t="s">
        <v>1242</v>
      </c>
      <c r="B9519" t="s">
        <v>6</v>
      </c>
      <c r="C9519">
        <v>10</v>
      </c>
      <c r="D9519" t="s">
        <v>1257</v>
      </c>
      <c r="E9519">
        <v>4023246</v>
      </c>
      <c r="F9519" t="s">
        <v>1656</v>
      </c>
      <c r="G9519" t="s">
        <v>1646</v>
      </c>
      <c r="H9519">
        <v>16</v>
      </c>
      <c r="I9519">
        <v>39</v>
      </c>
    </row>
    <row r="9520" spans="1:9" x14ac:dyDescent="0.2">
      <c r="A9520" t="s">
        <v>1242</v>
      </c>
      <c r="B9520" t="s">
        <v>6</v>
      </c>
      <c r="C9520">
        <v>10</v>
      </c>
      <c r="D9520" t="s">
        <v>1257</v>
      </c>
      <c r="E9520">
        <v>4023246</v>
      </c>
      <c r="F9520" t="s">
        <v>1656</v>
      </c>
      <c r="G9520" t="s">
        <v>1647</v>
      </c>
      <c r="H9520">
        <v>6</v>
      </c>
      <c r="I9520">
        <v>39</v>
      </c>
    </row>
    <row r="9521" spans="1:9" x14ac:dyDescent="0.2">
      <c r="A9521" t="s">
        <v>1242</v>
      </c>
      <c r="B9521" t="s">
        <v>6</v>
      </c>
      <c r="C9521">
        <v>10</v>
      </c>
      <c r="D9521" t="s">
        <v>1257</v>
      </c>
      <c r="E9521">
        <v>4023246</v>
      </c>
      <c r="F9521" t="s">
        <v>1656</v>
      </c>
      <c r="G9521" t="s">
        <v>1648</v>
      </c>
      <c r="H9521">
        <v>5</v>
      </c>
      <c r="I9521">
        <v>39</v>
      </c>
    </row>
    <row r="9522" spans="1:9" x14ac:dyDescent="0.2">
      <c r="A9522" t="s">
        <v>1242</v>
      </c>
      <c r="B9522" t="s">
        <v>6</v>
      </c>
      <c r="C9522">
        <v>10</v>
      </c>
      <c r="D9522" t="s">
        <v>1257</v>
      </c>
      <c r="E9522">
        <v>4023246</v>
      </c>
      <c r="F9522" t="s">
        <v>1656</v>
      </c>
      <c r="G9522" t="s">
        <v>1649</v>
      </c>
      <c r="H9522">
        <v>5</v>
      </c>
      <c r="I9522">
        <v>39</v>
      </c>
    </row>
    <row r="9523" spans="1:9" x14ac:dyDescent="0.2">
      <c r="A9523" t="s">
        <v>1242</v>
      </c>
      <c r="B9523" t="s">
        <v>6</v>
      </c>
      <c r="C9523">
        <v>10</v>
      </c>
      <c r="D9523" t="s">
        <v>1257</v>
      </c>
      <c r="E9523">
        <v>4023246</v>
      </c>
      <c r="F9523" t="s">
        <v>1656</v>
      </c>
      <c r="G9523" t="s">
        <v>1650</v>
      </c>
      <c r="H9523">
        <v>13</v>
      </c>
      <c r="I9523">
        <v>39</v>
      </c>
    </row>
    <row r="9524" spans="1:9" x14ac:dyDescent="0.2">
      <c r="A9524" t="s">
        <v>1242</v>
      </c>
      <c r="B9524" t="s">
        <v>6</v>
      </c>
      <c r="C9524">
        <v>10</v>
      </c>
      <c r="D9524" t="s">
        <v>1257</v>
      </c>
      <c r="E9524">
        <v>4023246</v>
      </c>
      <c r="F9524" t="s">
        <v>1656</v>
      </c>
      <c r="G9524" t="s">
        <v>1651</v>
      </c>
      <c r="H9524">
        <v>15</v>
      </c>
      <c r="I9524">
        <v>39</v>
      </c>
    </row>
    <row r="9525" spans="1:9" x14ac:dyDescent="0.2">
      <c r="A9525" t="s">
        <v>1242</v>
      </c>
      <c r="B9525" t="s">
        <v>6</v>
      </c>
      <c r="C9525">
        <v>10</v>
      </c>
      <c r="D9525" t="s">
        <v>1257</v>
      </c>
      <c r="E9525">
        <v>4023246</v>
      </c>
      <c r="F9525" t="s">
        <v>1656</v>
      </c>
      <c r="G9525" t="s">
        <v>1652</v>
      </c>
      <c r="H9525">
        <v>11</v>
      </c>
      <c r="I9525">
        <v>39</v>
      </c>
    </row>
    <row r="9526" spans="1:9" x14ac:dyDescent="0.2">
      <c r="A9526" t="s">
        <v>1242</v>
      </c>
      <c r="B9526" t="s">
        <v>6</v>
      </c>
      <c r="C9526">
        <v>10</v>
      </c>
      <c r="D9526" t="s">
        <v>1257</v>
      </c>
      <c r="E9526">
        <v>4023246</v>
      </c>
      <c r="F9526" t="s">
        <v>1656</v>
      </c>
      <c r="G9526" t="s">
        <v>1653</v>
      </c>
      <c r="H9526">
        <v>5</v>
      </c>
      <c r="I9526">
        <v>39</v>
      </c>
    </row>
    <row r="9527" spans="1:9" x14ac:dyDescent="0.2">
      <c r="A9527" t="s">
        <v>1242</v>
      </c>
      <c r="B9527" t="s">
        <v>6</v>
      </c>
      <c r="C9527">
        <v>10</v>
      </c>
      <c r="D9527" t="s">
        <v>1257</v>
      </c>
      <c r="E9527">
        <v>4023246</v>
      </c>
      <c r="F9527" t="s">
        <v>1656</v>
      </c>
      <c r="G9527" t="s">
        <v>1654</v>
      </c>
      <c r="H9527">
        <v>6</v>
      </c>
      <c r="I9527">
        <v>39</v>
      </c>
    </row>
    <row r="9528" spans="1:9" x14ac:dyDescent="0.2">
      <c r="A9528" t="s">
        <v>1242</v>
      </c>
      <c r="B9528" t="s">
        <v>6</v>
      </c>
      <c r="C9528">
        <v>10</v>
      </c>
      <c r="D9528" t="s">
        <v>1257</v>
      </c>
      <c r="E9528">
        <v>4023355</v>
      </c>
      <c r="F9528" t="s">
        <v>1657</v>
      </c>
      <c r="G9528" t="s">
        <v>1643</v>
      </c>
      <c r="H9528">
        <v>29</v>
      </c>
      <c r="I9528">
        <v>54</v>
      </c>
    </row>
    <row r="9529" spans="1:9" x14ac:dyDescent="0.2">
      <c r="A9529" t="s">
        <v>1242</v>
      </c>
      <c r="B9529" t="s">
        <v>6</v>
      </c>
      <c r="C9529">
        <v>10</v>
      </c>
      <c r="D9529" t="s">
        <v>1257</v>
      </c>
      <c r="E9529">
        <v>4023355</v>
      </c>
      <c r="F9529" t="s">
        <v>1657</v>
      </c>
      <c r="G9529" t="s">
        <v>1644</v>
      </c>
      <c r="H9529">
        <v>29</v>
      </c>
      <c r="I9529">
        <v>54</v>
      </c>
    </row>
    <row r="9530" spans="1:9" x14ac:dyDescent="0.2">
      <c r="A9530" t="s">
        <v>1242</v>
      </c>
      <c r="B9530" t="s">
        <v>6</v>
      </c>
      <c r="C9530">
        <v>10</v>
      </c>
      <c r="D9530" t="s">
        <v>1257</v>
      </c>
      <c r="E9530">
        <v>4023355</v>
      </c>
      <c r="F9530" t="s">
        <v>1657</v>
      </c>
      <c r="G9530" t="s">
        <v>1645</v>
      </c>
      <c r="H9530">
        <v>10</v>
      </c>
      <c r="I9530">
        <v>54</v>
      </c>
    </row>
    <row r="9531" spans="1:9" x14ac:dyDescent="0.2">
      <c r="A9531" t="s">
        <v>1242</v>
      </c>
      <c r="B9531" t="s">
        <v>6</v>
      </c>
      <c r="C9531">
        <v>10</v>
      </c>
      <c r="D9531" t="s">
        <v>1257</v>
      </c>
      <c r="E9531">
        <v>4023355</v>
      </c>
      <c r="F9531" t="s">
        <v>1657</v>
      </c>
      <c r="G9531" t="s">
        <v>1646</v>
      </c>
      <c r="H9531">
        <v>26</v>
      </c>
      <c r="I9531">
        <v>54</v>
      </c>
    </row>
    <row r="9532" spans="1:9" x14ac:dyDescent="0.2">
      <c r="A9532" t="s">
        <v>1242</v>
      </c>
      <c r="B9532" t="s">
        <v>6</v>
      </c>
      <c r="C9532">
        <v>10</v>
      </c>
      <c r="D9532" t="s">
        <v>1257</v>
      </c>
      <c r="E9532">
        <v>4023355</v>
      </c>
      <c r="F9532" t="s">
        <v>1657</v>
      </c>
      <c r="G9532" t="s">
        <v>1647</v>
      </c>
      <c r="H9532">
        <v>11</v>
      </c>
      <c r="I9532">
        <v>54</v>
      </c>
    </row>
    <row r="9533" spans="1:9" x14ac:dyDescent="0.2">
      <c r="A9533" t="s">
        <v>1242</v>
      </c>
      <c r="B9533" t="s">
        <v>6</v>
      </c>
      <c r="C9533">
        <v>10</v>
      </c>
      <c r="D9533" t="s">
        <v>1257</v>
      </c>
      <c r="E9533">
        <v>4023355</v>
      </c>
      <c r="F9533" t="s">
        <v>1657</v>
      </c>
      <c r="G9533" t="s">
        <v>1648</v>
      </c>
      <c r="H9533">
        <v>10</v>
      </c>
      <c r="I9533">
        <v>54</v>
      </c>
    </row>
    <row r="9534" spans="1:9" x14ac:dyDescent="0.2">
      <c r="A9534" t="s">
        <v>1242</v>
      </c>
      <c r="B9534" t="s">
        <v>6</v>
      </c>
      <c r="C9534">
        <v>10</v>
      </c>
      <c r="D9534" t="s">
        <v>1257</v>
      </c>
      <c r="E9534">
        <v>4023355</v>
      </c>
      <c r="F9534" t="s">
        <v>1657</v>
      </c>
      <c r="G9534" t="s">
        <v>1649</v>
      </c>
      <c r="H9534">
        <v>6</v>
      </c>
      <c r="I9534">
        <v>54</v>
      </c>
    </row>
    <row r="9535" spans="1:9" x14ac:dyDescent="0.2">
      <c r="A9535" t="s">
        <v>1242</v>
      </c>
      <c r="B9535" t="s">
        <v>6</v>
      </c>
      <c r="C9535">
        <v>10</v>
      </c>
      <c r="D9535" t="s">
        <v>1257</v>
      </c>
      <c r="E9535">
        <v>4023355</v>
      </c>
      <c r="F9535" t="s">
        <v>1657</v>
      </c>
      <c r="G9535" t="s">
        <v>1650</v>
      </c>
      <c r="H9535">
        <v>16</v>
      </c>
      <c r="I9535">
        <v>54</v>
      </c>
    </row>
    <row r="9536" spans="1:9" x14ac:dyDescent="0.2">
      <c r="A9536" t="s">
        <v>1242</v>
      </c>
      <c r="B9536" t="s">
        <v>6</v>
      </c>
      <c r="C9536">
        <v>10</v>
      </c>
      <c r="D9536" t="s">
        <v>1257</v>
      </c>
      <c r="E9536">
        <v>4023355</v>
      </c>
      <c r="F9536" t="s">
        <v>1657</v>
      </c>
      <c r="G9536" t="s">
        <v>1651</v>
      </c>
      <c r="H9536">
        <v>16</v>
      </c>
      <c r="I9536">
        <v>54</v>
      </c>
    </row>
    <row r="9537" spans="1:9" x14ac:dyDescent="0.2">
      <c r="A9537" t="s">
        <v>1242</v>
      </c>
      <c r="B9537" t="s">
        <v>6</v>
      </c>
      <c r="C9537">
        <v>10</v>
      </c>
      <c r="D9537" t="s">
        <v>1257</v>
      </c>
      <c r="E9537">
        <v>4023355</v>
      </c>
      <c r="F9537" t="s">
        <v>1657</v>
      </c>
      <c r="G9537" t="s">
        <v>1652</v>
      </c>
      <c r="H9537">
        <v>21</v>
      </c>
      <c r="I9537">
        <v>54</v>
      </c>
    </row>
    <row r="9538" spans="1:9" x14ac:dyDescent="0.2">
      <c r="A9538" t="s">
        <v>1242</v>
      </c>
      <c r="B9538" t="s">
        <v>6</v>
      </c>
      <c r="C9538">
        <v>10</v>
      </c>
      <c r="D9538" t="s">
        <v>1257</v>
      </c>
      <c r="E9538">
        <v>4023355</v>
      </c>
      <c r="F9538" t="s">
        <v>1657</v>
      </c>
      <c r="G9538" t="s">
        <v>1653</v>
      </c>
      <c r="H9538">
        <v>7</v>
      </c>
      <c r="I9538">
        <v>54</v>
      </c>
    </row>
    <row r="9539" spans="1:9" x14ac:dyDescent="0.2">
      <c r="A9539" t="s">
        <v>1242</v>
      </c>
      <c r="B9539" t="s">
        <v>6</v>
      </c>
      <c r="C9539">
        <v>10</v>
      </c>
      <c r="D9539" t="s">
        <v>1257</v>
      </c>
      <c r="E9539">
        <v>4023355</v>
      </c>
      <c r="F9539" t="s">
        <v>1657</v>
      </c>
      <c r="G9539" t="s">
        <v>1654</v>
      </c>
      <c r="H9539">
        <v>6</v>
      </c>
      <c r="I9539">
        <v>54</v>
      </c>
    </row>
    <row r="9540" spans="1:9" x14ac:dyDescent="0.2">
      <c r="A9540" t="s">
        <v>1242</v>
      </c>
      <c r="B9540" t="s">
        <v>6</v>
      </c>
      <c r="C9540">
        <v>10</v>
      </c>
      <c r="D9540" t="s">
        <v>1257</v>
      </c>
      <c r="E9540">
        <v>4023176</v>
      </c>
      <c r="F9540" t="s">
        <v>1658</v>
      </c>
      <c r="G9540" t="s">
        <v>1643</v>
      </c>
      <c r="H9540">
        <v>30</v>
      </c>
      <c r="I9540">
        <v>72</v>
      </c>
    </row>
    <row r="9541" spans="1:9" x14ac:dyDescent="0.2">
      <c r="A9541" t="s">
        <v>1242</v>
      </c>
      <c r="B9541" t="s">
        <v>6</v>
      </c>
      <c r="C9541">
        <v>10</v>
      </c>
      <c r="D9541" t="s">
        <v>1257</v>
      </c>
      <c r="E9541">
        <v>4023176</v>
      </c>
      <c r="F9541" t="s">
        <v>1658</v>
      </c>
      <c r="G9541" t="s">
        <v>1644</v>
      </c>
      <c r="H9541">
        <v>27</v>
      </c>
      <c r="I9541">
        <v>72</v>
      </c>
    </row>
    <row r="9542" spans="1:9" x14ac:dyDescent="0.2">
      <c r="A9542" t="s">
        <v>1242</v>
      </c>
      <c r="B9542" t="s">
        <v>6</v>
      </c>
      <c r="C9542">
        <v>10</v>
      </c>
      <c r="D9542" t="s">
        <v>1257</v>
      </c>
      <c r="E9542">
        <v>4023176</v>
      </c>
      <c r="F9542" t="s">
        <v>1658</v>
      </c>
      <c r="G9542" t="s">
        <v>1645</v>
      </c>
      <c r="H9542">
        <v>17</v>
      </c>
      <c r="I9542">
        <v>72</v>
      </c>
    </row>
    <row r="9543" spans="1:9" x14ac:dyDescent="0.2">
      <c r="A9543" t="s">
        <v>1242</v>
      </c>
      <c r="B9543" t="s">
        <v>6</v>
      </c>
      <c r="C9543">
        <v>10</v>
      </c>
      <c r="D9543" t="s">
        <v>1257</v>
      </c>
      <c r="E9543">
        <v>4023176</v>
      </c>
      <c r="F9543" t="s">
        <v>1658</v>
      </c>
      <c r="G9543" t="s">
        <v>1646</v>
      </c>
      <c r="H9543">
        <v>36</v>
      </c>
      <c r="I9543">
        <v>72</v>
      </c>
    </row>
    <row r="9544" spans="1:9" x14ac:dyDescent="0.2">
      <c r="A9544" t="s">
        <v>1242</v>
      </c>
      <c r="B9544" t="s">
        <v>6</v>
      </c>
      <c r="C9544">
        <v>10</v>
      </c>
      <c r="D9544" t="s">
        <v>1257</v>
      </c>
      <c r="E9544">
        <v>4023176</v>
      </c>
      <c r="F9544" t="s">
        <v>1658</v>
      </c>
      <c r="G9544" t="s">
        <v>1647</v>
      </c>
      <c r="H9544">
        <v>20</v>
      </c>
      <c r="I9544">
        <v>72</v>
      </c>
    </row>
    <row r="9545" spans="1:9" x14ac:dyDescent="0.2">
      <c r="A9545" t="s">
        <v>1242</v>
      </c>
      <c r="B9545" t="s">
        <v>6</v>
      </c>
      <c r="C9545">
        <v>10</v>
      </c>
      <c r="D9545" t="s">
        <v>1257</v>
      </c>
      <c r="E9545">
        <v>4023176</v>
      </c>
      <c r="F9545" t="s">
        <v>1658</v>
      </c>
      <c r="G9545" t="s">
        <v>1648</v>
      </c>
      <c r="H9545">
        <v>11</v>
      </c>
      <c r="I9545">
        <v>72</v>
      </c>
    </row>
    <row r="9546" spans="1:9" x14ac:dyDescent="0.2">
      <c r="A9546" t="s">
        <v>1242</v>
      </c>
      <c r="B9546" t="s">
        <v>6</v>
      </c>
      <c r="C9546">
        <v>10</v>
      </c>
      <c r="D9546" t="s">
        <v>1257</v>
      </c>
      <c r="E9546">
        <v>4023176</v>
      </c>
      <c r="F9546" t="s">
        <v>1658</v>
      </c>
      <c r="G9546" t="s">
        <v>1649</v>
      </c>
      <c r="H9546">
        <v>12</v>
      </c>
      <c r="I9546">
        <v>72</v>
      </c>
    </row>
    <row r="9547" spans="1:9" x14ac:dyDescent="0.2">
      <c r="A9547" t="s">
        <v>1242</v>
      </c>
      <c r="B9547" t="s">
        <v>6</v>
      </c>
      <c r="C9547">
        <v>10</v>
      </c>
      <c r="D9547" t="s">
        <v>1257</v>
      </c>
      <c r="E9547">
        <v>4023176</v>
      </c>
      <c r="F9547" t="s">
        <v>1658</v>
      </c>
      <c r="G9547" t="s">
        <v>1650</v>
      </c>
      <c r="H9547">
        <v>31</v>
      </c>
      <c r="I9547">
        <v>72</v>
      </c>
    </row>
    <row r="9548" spans="1:9" x14ac:dyDescent="0.2">
      <c r="A9548" t="s">
        <v>1242</v>
      </c>
      <c r="B9548" t="s">
        <v>6</v>
      </c>
      <c r="C9548">
        <v>10</v>
      </c>
      <c r="D9548" t="s">
        <v>1257</v>
      </c>
      <c r="E9548">
        <v>4023176</v>
      </c>
      <c r="F9548" t="s">
        <v>1658</v>
      </c>
      <c r="G9548" t="s">
        <v>1651</v>
      </c>
      <c r="H9548">
        <v>28</v>
      </c>
      <c r="I9548">
        <v>72</v>
      </c>
    </row>
    <row r="9549" spans="1:9" x14ac:dyDescent="0.2">
      <c r="A9549" t="s">
        <v>1242</v>
      </c>
      <c r="B9549" t="s">
        <v>6</v>
      </c>
      <c r="C9549">
        <v>10</v>
      </c>
      <c r="D9549" t="s">
        <v>1257</v>
      </c>
      <c r="E9549">
        <v>4023176</v>
      </c>
      <c r="F9549" t="s">
        <v>1658</v>
      </c>
      <c r="G9549" t="s">
        <v>1652</v>
      </c>
      <c r="H9549">
        <v>16</v>
      </c>
      <c r="I9549">
        <v>72</v>
      </c>
    </row>
    <row r="9550" spans="1:9" x14ac:dyDescent="0.2">
      <c r="A9550" t="s">
        <v>1242</v>
      </c>
      <c r="B9550" t="s">
        <v>6</v>
      </c>
      <c r="C9550">
        <v>10</v>
      </c>
      <c r="D9550" t="s">
        <v>1257</v>
      </c>
      <c r="E9550">
        <v>4023176</v>
      </c>
      <c r="F9550" t="s">
        <v>1658</v>
      </c>
      <c r="G9550" t="s">
        <v>1653</v>
      </c>
      <c r="H9550">
        <v>13</v>
      </c>
      <c r="I9550">
        <v>72</v>
      </c>
    </row>
    <row r="9551" spans="1:9" x14ac:dyDescent="0.2">
      <c r="A9551" t="s">
        <v>1242</v>
      </c>
      <c r="B9551" t="s">
        <v>6</v>
      </c>
      <c r="C9551">
        <v>10</v>
      </c>
      <c r="D9551" t="s">
        <v>1257</v>
      </c>
      <c r="E9551">
        <v>4023176</v>
      </c>
      <c r="F9551" t="s">
        <v>1658</v>
      </c>
      <c r="G9551" t="s">
        <v>1654</v>
      </c>
      <c r="H9551">
        <v>9</v>
      </c>
      <c r="I9551">
        <v>72</v>
      </c>
    </row>
    <row r="9552" spans="1:9" x14ac:dyDescent="0.2">
      <c r="A9552" t="s">
        <v>1242</v>
      </c>
      <c r="B9552" t="s">
        <v>6</v>
      </c>
      <c r="C9552">
        <v>10</v>
      </c>
      <c r="D9552" t="s">
        <v>1257</v>
      </c>
      <c r="E9552">
        <v>4023251</v>
      </c>
      <c r="F9552" t="s">
        <v>1659</v>
      </c>
      <c r="G9552" t="s">
        <v>1643</v>
      </c>
      <c r="H9552">
        <v>18</v>
      </c>
      <c r="I9552">
        <v>54</v>
      </c>
    </row>
    <row r="9553" spans="1:9" x14ac:dyDescent="0.2">
      <c r="A9553" t="s">
        <v>1242</v>
      </c>
      <c r="B9553" t="s">
        <v>6</v>
      </c>
      <c r="C9553">
        <v>10</v>
      </c>
      <c r="D9553" t="s">
        <v>1257</v>
      </c>
      <c r="E9553">
        <v>4023251</v>
      </c>
      <c r="F9553" t="s">
        <v>1659</v>
      </c>
      <c r="G9553" t="s">
        <v>1644</v>
      </c>
      <c r="H9553">
        <v>20</v>
      </c>
      <c r="I9553">
        <v>54</v>
      </c>
    </row>
    <row r="9554" spans="1:9" x14ac:dyDescent="0.2">
      <c r="A9554" t="s">
        <v>1242</v>
      </c>
      <c r="B9554" t="s">
        <v>6</v>
      </c>
      <c r="C9554">
        <v>10</v>
      </c>
      <c r="D9554" t="s">
        <v>1257</v>
      </c>
      <c r="E9554">
        <v>4023251</v>
      </c>
      <c r="F9554" t="s">
        <v>1659</v>
      </c>
      <c r="G9554" t="s">
        <v>1645</v>
      </c>
      <c r="H9554">
        <v>18</v>
      </c>
      <c r="I9554">
        <v>54</v>
      </c>
    </row>
    <row r="9555" spans="1:9" x14ac:dyDescent="0.2">
      <c r="A9555" t="s">
        <v>1242</v>
      </c>
      <c r="B9555" t="s">
        <v>6</v>
      </c>
      <c r="C9555">
        <v>10</v>
      </c>
      <c r="D9555" t="s">
        <v>1257</v>
      </c>
      <c r="E9555">
        <v>4023251</v>
      </c>
      <c r="F9555" t="s">
        <v>1659</v>
      </c>
      <c r="G9555" t="s">
        <v>1646</v>
      </c>
      <c r="H9555">
        <v>25</v>
      </c>
      <c r="I9555">
        <v>54</v>
      </c>
    </row>
    <row r="9556" spans="1:9" x14ac:dyDescent="0.2">
      <c r="A9556" t="s">
        <v>1242</v>
      </c>
      <c r="B9556" t="s">
        <v>6</v>
      </c>
      <c r="C9556">
        <v>10</v>
      </c>
      <c r="D9556" t="s">
        <v>1257</v>
      </c>
      <c r="E9556">
        <v>4023251</v>
      </c>
      <c r="F9556" t="s">
        <v>1659</v>
      </c>
      <c r="G9556" t="s">
        <v>1647</v>
      </c>
      <c r="H9556">
        <v>14</v>
      </c>
      <c r="I9556">
        <v>54</v>
      </c>
    </row>
    <row r="9557" spans="1:9" x14ac:dyDescent="0.2">
      <c r="A9557" t="s">
        <v>1242</v>
      </c>
      <c r="B9557" t="s">
        <v>6</v>
      </c>
      <c r="C9557">
        <v>10</v>
      </c>
      <c r="D9557" t="s">
        <v>1257</v>
      </c>
      <c r="E9557">
        <v>4023251</v>
      </c>
      <c r="F9557" t="s">
        <v>1659</v>
      </c>
      <c r="G9557" t="s">
        <v>1648</v>
      </c>
      <c r="H9557">
        <v>16</v>
      </c>
      <c r="I9557">
        <v>54</v>
      </c>
    </row>
    <row r="9558" spans="1:9" x14ac:dyDescent="0.2">
      <c r="A9558" t="s">
        <v>1242</v>
      </c>
      <c r="B9558" t="s">
        <v>6</v>
      </c>
      <c r="C9558">
        <v>10</v>
      </c>
      <c r="D9558" t="s">
        <v>1257</v>
      </c>
      <c r="E9558">
        <v>4023251</v>
      </c>
      <c r="F9558" t="s">
        <v>1659</v>
      </c>
      <c r="G9558" t="s">
        <v>1649</v>
      </c>
      <c r="H9558">
        <v>8</v>
      </c>
      <c r="I9558">
        <v>54</v>
      </c>
    </row>
    <row r="9559" spans="1:9" x14ac:dyDescent="0.2">
      <c r="A9559" t="s">
        <v>1242</v>
      </c>
      <c r="B9559" t="s">
        <v>6</v>
      </c>
      <c r="C9559">
        <v>10</v>
      </c>
      <c r="D9559" t="s">
        <v>1257</v>
      </c>
      <c r="E9559">
        <v>4023251</v>
      </c>
      <c r="F9559" t="s">
        <v>1659</v>
      </c>
      <c r="G9559" t="s">
        <v>1650</v>
      </c>
      <c r="H9559">
        <v>18</v>
      </c>
      <c r="I9559">
        <v>54</v>
      </c>
    </row>
    <row r="9560" spans="1:9" x14ac:dyDescent="0.2">
      <c r="A9560" t="s">
        <v>1242</v>
      </c>
      <c r="B9560" t="s">
        <v>6</v>
      </c>
      <c r="C9560">
        <v>10</v>
      </c>
      <c r="D9560" t="s">
        <v>1257</v>
      </c>
      <c r="E9560">
        <v>4023251</v>
      </c>
      <c r="F9560" t="s">
        <v>1659</v>
      </c>
      <c r="G9560" t="s">
        <v>1651</v>
      </c>
      <c r="H9560">
        <v>16</v>
      </c>
      <c r="I9560">
        <v>54</v>
      </c>
    </row>
    <row r="9561" spans="1:9" x14ac:dyDescent="0.2">
      <c r="A9561" t="s">
        <v>1242</v>
      </c>
      <c r="B9561" t="s">
        <v>6</v>
      </c>
      <c r="C9561">
        <v>10</v>
      </c>
      <c r="D9561" t="s">
        <v>1257</v>
      </c>
      <c r="E9561">
        <v>4023251</v>
      </c>
      <c r="F9561" t="s">
        <v>1659</v>
      </c>
      <c r="G9561" t="s">
        <v>1652</v>
      </c>
      <c r="H9561">
        <v>23</v>
      </c>
      <c r="I9561">
        <v>54</v>
      </c>
    </row>
    <row r="9562" spans="1:9" x14ac:dyDescent="0.2">
      <c r="A9562" t="s">
        <v>1242</v>
      </c>
      <c r="B9562" t="s">
        <v>6</v>
      </c>
      <c r="C9562">
        <v>10</v>
      </c>
      <c r="D9562" t="s">
        <v>1257</v>
      </c>
      <c r="E9562">
        <v>4023251</v>
      </c>
      <c r="F9562" t="s">
        <v>1659</v>
      </c>
      <c r="G9562" t="s">
        <v>1653</v>
      </c>
      <c r="H9562">
        <v>12</v>
      </c>
      <c r="I9562">
        <v>54</v>
      </c>
    </row>
    <row r="9563" spans="1:9" x14ac:dyDescent="0.2">
      <c r="A9563" t="s">
        <v>1242</v>
      </c>
      <c r="B9563" t="s">
        <v>6</v>
      </c>
      <c r="C9563">
        <v>10</v>
      </c>
      <c r="D9563" t="s">
        <v>1257</v>
      </c>
      <c r="E9563">
        <v>4023251</v>
      </c>
      <c r="F9563" t="s">
        <v>1659</v>
      </c>
      <c r="G9563" t="s">
        <v>1654</v>
      </c>
      <c r="H9563">
        <v>5</v>
      </c>
      <c r="I9563">
        <v>54</v>
      </c>
    </row>
    <row r="9564" spans="1:9" x14ac:dyDescent="0.2">
      <c r="A9564" t="s">
        <v>1242</v>
      </c>
      <c r="B9564" t="s">
        <v>6</v>
      </c>
      <c r="C9564">
        <v>10</v>
      </c>
      <c r="D9564" t="s">
        <v>1257</v>
      </c>
      <c r="E9564">
        <v>4058771</v>
      </c>
      <c r="F9564" t="s">
        <v>1660</v>
      </c>
      <c r="G9564" t="s">
        <v>1643</v>
      </c>
      <c r="H9564">
        <v>1</v>
      </c>
      <c r="I9564">
        <v>6</v>
      </c>
    </row>
    <row r="9565" spans="1:9" x14ac:dyDescent="0.2">
      <c r="A9565" t="s">
        <v>1242</v>
      </c>
      <c r="B9565" t="s">
        <v>6</v>
      </c>
      <c r="C9565">
        <v>10</v>
      </c>
      <c r="D9565" t="s">
        <v>1257</v>
      </c>
      <c r="E9565">
        <v>4058771</v>
      </c>
      <c r="F9565" t="s">
        <v>1660</v>
      </c>
      <c r="G9565" t="s">
        <v>1644</v>
      </c>
      <c r="H9565">
        <v>3</v>
      </c>
      <c r="I9565">
        <v>6</v>
      </c>
    </row>
    <row r="9566" spans="1:9" x14ac:dyDescent="0.2">
      <c r="A9566" t="s">
        <v>1242</v>
      </c>
      <c r="B9566" t="s">
        <v>6</v>
      </c>
      <c r="C9566">
        <v>10</v>
      </c>
      <c r="D9566" t="s">
        <v>1257</v>
      </c>
      <c r="E9566">
        <v>4058771</v>
      </c>
      <c r="F9566" t="s">
        <v>1660</v>
      </c>
      <c r="G9566" t="s">
        <v>1645</v>
      </c>
      <c r="H9566">
        <v>3</v>
      </c>
      <c r="I9566">
        <v>6</v>
      </c>
    </row>
    <row r="9567" spans="1:9" x14ac:dyDescent="0.2">
      <c r="A9567" t="s">
        <v>1242</v>
      </c>
      <c r="B9567" t="s">
        <v>6</v>
      </c>
      <c r="C9567">
        <v>10</v>
      </c>
      <c r="D9567" t="s">
        <v>1257</v>
      </c>
      <c r="E9567">
        <v>4058771</v>
      </c>
      <c r="F9567" t="s">
        <v>1660</v>
      </c>
      <c r="G9567" t="s">
        <v>1646</v>
      </c>
      <c r="H9567">
        <v>2</v>
      </c>
      <c r="I9567">
        <v>6</v>
      </c>
    </row>
    <row r="9568" spans="1:9" x14ac:dyDescent="0.2">
      <c r="A9568" t="s">
        <v>1242</v>
      </c>
      <c r="B9568" t="s">
        <v>6</v>
      </c>
      <c r="C9568">
        <v>10</v>
      </c>
      <c r="D9568" t="s">
        <v>1257</v>
      </c>
      <c r="E9568">
        <v>4058771</v>
      </c>
      <c r="F9568" t="s">
        <v>1660</v>
      </c>
      <c r="G9568" t="s">
        <v>1647</v>
      </c>
      <c r="H9568">
        <v>1</v>
      </c>
      <c r="I9568">
        <v>6</v>
      </c>
    </row>
    <row r="9569" spans="1:9" x14ac:dyDescent="0.2">
      <c r="A9569" t="s">
        <v>1242</v>
      </c>
      <c r="B9569" t="s">
        <v>6</v>
      </c>
      <c r="C9569">
        <v>10</v>
      </c>
      <c r="D9569" t="s">
        <v>1257</v>
      </c>
      <c r="E9569">
        <v>4058771</v>
      </c>
      <c r="F9569" t="s">
        <v>1660</v>
      </c>
      <c r="G9569" t="s">
        <v>1648</v>
      </c>
      <c r="H9569">
        <v>2</v>
      </c>
      <c r="I9569">
        <v>6</v>
      </c>
    </row>
    <row r="9570" spans="1:9" x14ac:dyDescent="0.2">
      <c r="A9570" t="s">
        <v>1242</v>
      </c>
      <c r="B9570" t="s">
        <v>6</v>
      </c>
      <c r="C9570">
        <v>10</v>
      </c>
      <c r="D9570" t="s">
        <v>1257</v>
      </c>
      <c r="E9570">
        <v>4058771</v>
      </c>
      <c r="F9570" t="s">
        <v>1660</v>
      </c>
      <c r="G9570" t="s">
        <v>1649</v>
      </c>
      <c r="H9570">
        <v>1</v>
      </c>
      <c r="I9570">
        <v>6</v>
      </c>
    </row>
    <row r="9571" spans="1:9" x14ac:dyDescent="0.2">
      <c r="A9571" t="s">
        <v>1242</v>
      </c>
      <c r="B9571" t="s">
        <v>6</v>
      </c>
      <c r="C9571">
        <v>10</v>
      </c>
      <c r="D9571" t="s">
        <v>1257</v>
      </c>
      <c r="E9571">
        <v>4058771</v>
      </c>
      <c r="F9571" t="s">
        <v>1660</v>
      </c>
      <c r="G9571" t="s">
        <v>1650</v>
      </c>
      <c r="H9571">
        <v>2</v>
      </c>
      <c r="I9571">
        <v>6</v>
      </c>
    </row>
    <row r="9572" spans="1:9" x14ac:dyDescent="0.2">
      <c r="A9572" t="s">
        <v>1242</v>
      </c>
      <c r="B9572" t="s">
        <v>6</v>
      </c>
      <c r="C9572">
        <v>10</v>
      </c>
      <c r="D9572" t="s">
        <v>1257</v>
      </c>
      <c r="E9572">
        <v>4058771</v>
      </c>
      <c r="F9572" t="s">
        <v>1660</v>
      </c>
      <c r="G9572" t="s">
        <v>1651</v>
      </c>
      <c r="H9572">
        <v>3</v>
      </c>
      <c r="I9572">
        <v>6</v>
      </c>
    </row>
    <row r="9573" spans="1:9" x14ac:dyDescent="0.2">
      <c r="A9573" t="s">
        <v>1242</v>
      </c>
      <c r="B9573" t="s">
        <v>6</v>
      </c>
      <c r="C9573">
        <v>10</v>
      </c>
      <c r="D9573" t="s">
        <v>1257</v>
      </c>
      <c r="E9573">
        <v>4058771</v>
      </c>
      <c r="F9573" t="s">
        <v>1660</v>
      </c>
      <c r="G9573" t="s">
        <v>1652</v>
      </c>
      <c r="H9573">
        <v>1</v>
      </c>
      <c r="I9573">
        <v>6</v>
      </c>
    </row>
    <row r="9574" spans="1:9" x14ac:dyDescent="0.2">
      <c r="A9574" t="s">
        <v>1242</v>
      </c>
      <c r="B9574" t="s">
        <v>6</v>
      </c>
      <c r="C9574">
        <v>10</v>
      </c>
      <c r="D9574" t="s">
        <v>1257</v>
      </c>
      <c r="E9574">
        <v>4058771</v>
      </c>
      <c r="F9574" t="s">
        <v>1660</v>
      </c>
      <c r="G9574" t="s">
        <v>1653</v>
      </c>
      <c r="H9574">
        <v>0</v>
      </c>
      <c r="I9574">
        <v>6</v>
      </c>
    </row>
    <row r="9575" spans="1:9" x14ac:dyDescent="0.2">
      <c r="A9575" t="s">
        <v>1242</v>
      </c>
      <c r="B9575" t="s">
        <v>6</v>
      </c>
      <c r="C9575">
        <v>10</v>
      </c>
      <c r="D9575" t="s">
        <v>1257</v>
      </c>
      <c r="E9575">
        <v>4058771</v>
      </c>
      <c r="F9575" t="s">
        <v>1660</v>
      </c>
      <c r="G9575" t="s">
        <v>1654</v>
      </c>
      <c r="H9575">
        <v>0</v>
      </c>
      <c r="I9575">
        <v>6</v>
      </c>
    </row>
    <row r="9576" spans="1:9" x14ac:dyDescent="0.2">
      <c r="A9576" t="s">
        <v>1242</v>
      </c>
      <c r="B9576" t="s">
        <v>6</v>
      </c>
      <c r="C9576">
        <v>10</v>
      </c>
      <c r="D9576" t="s">
        <v>1257</v>
      </c>
      <c r="E9576">
        <v>4023109</v>
      </c>
      <c r="F9576" t="s">
        <v>1660</v>
      </c>
      <c r="G9576" t="s">
        <v>1643</v>
      </c>
      <c r="H9576">
        <v>25</v>
      </c>
      <c r="I9576">
        <v>69</v>
      </c>
    </row>
    <row r="9577" spans="1:9" x14ac:dyDescent="0.2">
      <c r="A9577" t="s">
        <v>1242</v>
      </c>
      <c r="B9577" t="s">
        <v>6</v>
      </c>
      <c r="C9577">
        <v>10</v>
      </c>
      <c r="D9577" t="s">
        <v>1257</v>
      </c>
      <c r="E9577">
        <v>4023109</v>
      </c>
      <c r="F9577" t="s">
        <v>1660</v>
      </c>
      <c r="G9577" t="s">
        <v>1644</v>
      </c>
      <c r="H9577">
        <v>31</v>
      </c>
      <c r="I9577">
        <v>69</v>
      </c>
    </row>
    <row r="9578" spans="1:9" x14ac:dyDescent="0.2">
      <c r="A9578" t="s">
        <v>1242</v>
      </c>
      <c r="B9578" t="s">
        <v>6</v>
      </c>
      <c r="C9578">
        <v>10</v>
      </c>
      <c r="D9578" t="s">
        <v>1257</v>
      </c>
      <c r="E9578">
        <v>4023109</v>
      </c>
      <c r="F9578" t="s">
        <v>1660</v>
      </c>
      <c r="G9578" t="s">
        <v>1645</v>
      </c>
      <c r="H9578">
        <v>14</v>
      </c>
      <c r="I9578">
        <v>69</v>
      </c>
    </row>
    <row r="9579" spans="1:9" x14ac:dyDescent="0.2">
      <c r="A9579" t="s">
        <v>1242</v>
      </c>
      <c r="B9579" t="s">
        <v>6</v>
      </c>
      <c r="C9579">
        <v>10</v>
      </c>
      <c r="D9579" t="s">
        <v>1257</v>
      </c>
      <c r="E9579">
        <v>4023109</v>
      </c>
      <c r="F9579" t="s">
        <v>1660</v>
      </c>
      <c r="G9579" t="s">
        <v>1646</v>
      </c>
      <c r="H9579">
        <v>37</v>
      </c>
      <c r="I9579">
        <v>69</v>
      </c>
    </row>
    <row r="9580" spans="1:9" x14ac:dyDescent="0.2">
      <c r="A9580" t="s">
        <v>1242</v>
      </c>
      <c r="B9580" t="s">
        <v>6</v>
      </c>
      <c r="C9580">
        <v>10</v>
      </c>
      <c r="D9580" t="s">
        <v>1257</v>
      </c>
      <c r="E9580">
        <v>4023109</v>
      </c>
      <c r="F9580" t="s">
        <v>1660</v>
      </c>
      <c r="G9580" t="s">
        <v>1647</v>
      </c>
      <c r="H9580">
        <v>14</v>
      </c>
      <c r="I9580">
        <v>69</v>
      </c>
    </row>
    <row r="9581" spans="1:9" x14ac:dyDescent="0.2">
      <c r="A9581" t="s">
        <v>1242</v>
      </c>
      <c r="B9581" t="s">
        <v>6</v>
      </c>
      <c r="C9581">
        <v>10</v>
      </c>
      <c r="D9581" t="s">
        <v>1257</v>
      </c>
      <c r="E9581">
        <v>4023109</v>
      </c>
      <c r="F9581" t="s">
        <v>1660</v>
      </c>
      <c r="G9581" t="s">
        <v>1648</v>
      </c>
      <c r="H9581">
        <v>17</v>
      </c>
      <c r="I9581">
        <v>69</v>
      </c>
    </row>
    <row r="9582" spans="1:9" x14ac:dyDescent="0.2">
      <c r="A9582" t="s">
        <v>1242</v>
      </c>
      <c r="B9582" t="s">
        <v>6</v>
      </c>
      <c r="C9582">
        <v>10</v>
      </c>
      <c r="D9582" t="s">
        <v>1257</v>
      </c>
      <c r="E9582">
        <v>4023109</v>
      </c>
      <c r="F9582" t="s">
        <v>1660</v>
      </c>
      <c r="G9582" t="s">
        <v>1649</v>
      </c>
      <c r="H9582">
        <v>13</v>
      </c>
      <c r="I9582">
        <v>69</v>
      </c>
    </row>
    <row r="9583" spans="1:9" x14ac:dyDescent="0.2">
      <c r="A9583" t="s">
        <v>1242</v>
      </c>
      <c r="B9583" t="s">
        <v>6</v>
      </c>
      <c r="C9583">
        <v>10</v>
      </c>
      <c r="D9583" t="s">
        <v>1257</v>
      </c>
      <c r="E9583">
        <v>4023109</v>
      </c>
      <c r="F9583" t="s">
        <v>1660</v>
      </c>
      <c r="G9583" t="s">
        <v>1650</v>
      </c>
      <c r="H9583">
        <v>19</v>
      </c>
      <c r="I9583">
        <v>69</v>
      </c>
    </row>
    <row r="9584" spans="1:9" x14ac:dyDescent="0.2">
      <c r="A9584" t="s">
        <v>1242</v>
      </c>
      <c r="B9584" t="s">
        <v>6</v>
      </c>
      <c r="C9584">
        <v>10</v>
      </c>
      <c r="D9584" t="s">
        <v>1257</v>
      </c>
      <c r="E9584">
        <v>4023109</v>
      </c>
      <c r="F9584" t="s">
        <v>1660</v>
      </c>
      <c r="G9584" t="s">
        <v>1651</v>
      </c>
      <c r="H9584">
        <v>27</v>
      </c>
      <c r="I9584">
        <v>69</v>
      </c>
    </row>
    <row r="9585" spans="1:9" x14ac:dyDescent="0.2">
      <c r="A9585" t="s">
        <v>1242</v>
      </c>
      <c r="B9585" t="s">
        <v>6</v>
      </c>
      <c r="C9585">
        <v>10</v>
      </c>
      <c r="D9585" t="s">
        <v>1257</v>
      </c>
      <c r="E9585">
        <v>4023109</v>
      </c>
      <c r="F9585" t="s">
        <v>1660</v>
      </c>
      <c r="G9585" t="s">
        <v>1652</v>
      </c>
      <c r="H9585">
        <v>18</v>
      </c>
      <c r="I9585">
        <v>69</v>
      </c>
    </row>
    <row r="9586" spans="1:9" x14ac:dyDescent="0.2">
      <c r="A9586" t="s">
        <v>1242</v>
      </c>
      <c r="B9586" t="s">
        <v>6</v>
      </c>
      <c r="C9586">
        <v>10</v>
      </c>
      <c r="D9586" t="s">
        <v>1257</v>
      </c>
      <c r="E9586">
        <v>4023109</v>
      </c>
      <c r="F9586" t="s">
        <v>1660</v>
      </c>
      <c r="G9586" t="s">
        <v>1653</v>
      </c>
      <c r="H9586">
        <v>15</v>
      </c>
      <c r="I9586">
        <v>69</v>
      </c>
    </row>
    <row r="9587" spans="1:9" x14ac:dyDescent="0.2">
      <c r="A9587" t="s">
        <v>1242</v>
      </c>
      <c r="B9587" t="s">
        <v>6</v>
      </c>
      <c r="C9587">
        <v>10</v>
      </c>
      <c r="D9587" t="s">
        <v>1257</v>
      </c>
      <c r="E9587">
        <v>4023109</v>
      </c>
      <c r="F9587" t="s">
        <v>1660</v>
      </c>
      <c r="G9587" t="s">
        <v>1654</v>
      </c>
      <c r="H9587">
        <v>10</v>
      </c>
      <c r="I9587">
        <v>69</v>
      </c>
    </row>
    <row r="9588" spans="1:9" x14ac:dyDescent="0.2">
      <c r="A9588" t="s">
        <v>1242</v>
      </c>
      <c r="B9588" t="s">
        <v>6</v>
      </c>
      <c r="C9588">
        <v>10</v>
      </c>
      <c r="D9588" t="s">
        <v>1257</v>
      </c>
      <c r="E9588">
        <v>4023129</v>
      </c>
      <c r="F9588" t="s">
        <v>1661</v>
      </c>
      <c r="G9588" t="s">
        <v>1643</v>
      </c>
      <c r="H9588">
        <v>21</v>
      </c>
      <c r="I9588">
        <v>69</v>
      </c>
    </row>
    <row r="9589" spans="1:9" x14ac:dyDescent="0.2">
      <c r="A9589" t="s">
        <v>1242</v>
      </c>
      <c r="B9589" t="s">
        <v>6</v>
      </c>
      <c r="C9589">
        <v>10</v>
      </c>
      <c r="D9589" t="s">
        <v>1257</v>
      </c>
      <c r="E9589">
        <v>4023129</v>
      </c>
      <c r="F9589" t="s">
        <v>1661</v>
      </c>
      <c r="G9589" t="s">
        <v>1644</v>
      </c>
      <c r="H9589">
        <v>42</v>
      </c>
      <c r="I9589">
        <v>69</v>
      </c>
    </row>
    <row r="9590" spans="1:9" x14ac:dyDescent="0.2">
      <c r="A9590" t="s">
        <v>1242</v>
      </c>
      <c r="B9590" t="s">
        <v>6</v>
      </c>
      <c r="C9590">
        <v>10</v>
      </c>
      <c r="D9590" t="s">
        <v>1257</v>
      </c>
      <c r="E9590">
        <v>4023129</v>
      </c>
      <c r="F9590" t="s">
        <v>1661</v>
      </c>
      <c r="G9590" t="s">
        <v>1645</v>
      </c>
      <c r="H9590">
        <v>11</v>
      </c>
      <c r="I9590">
        <v>69</v>
      </c>
    </row>
    <row r="9591" spans="1:9" x14ac:dyDescent="0.2">
      <c r="A9591" t="s">
        <v>1242</v>
      </c>
      <c r="B9591" t="s">
        <v>6</v>
      </c>
      <c r="C9591">
        <v>10</v>
      </c>
      <c r="D9591" t="s">
        <v>1257</v>
      </c>
      <c r="E9591">
        <v>4023129</v>
      </c>
      <c r="F9591" t="s">
        <v>1661</v>
      </c>
      <c r="G9591" t="s">
        <v>1646</v>
      </c>
      <c r="H9591">
        <v>31</v>
      </c>
      <c r="I9591">
        <v>69</v>
      </c>
    </row>
    <row r="9592" spans="1:9" x14ac:dyDescent="0.2">
      <c r="A9592" t="s">
        <v>1242</v>
      </c>
      <c r="B9592" t="s">
        <v>6</v>
      </c>
      <c r="C9592">
        <v>10</v>
      </c>
      <c r="D9592" t="s">
        <v>1257</v>
      </c>
      <c r="E9592">
        <v>4023129</v>
      </c>
      <c r="F9592" t="s">
        <v>1661</v>
      </c>
      <c r="G9592" t="s">
        <v>1647</v>
      </c>
      <c r="H9592">
        <v>10</v>
      </c>
      <c r="I9592">
        <v>69</v>
      </c>
    </row>
    <row r="9593" spans="1:9" x14ac:dyDescent="0.2">
      <c r="A9593" t="s">
        <v>1242</v>
      </c>
      <c r="B9593" t="s">
        <v>6</v>
      </c>
      <c r="C9593">
        <v>10</v>
      </c>
      <c r="D9593" t="s">
        <v>1257</v>
      </c>
      <c r="E9593">
        <v>4023129</v>
      </c>
      <c r="F9593" t="s">
        <v>1661</v>
      </c>
      <c r="G9593" t="s">
        <v>1648</v>
      </c>
      <c r="H9593">
        <v>18</v>
      </c>
      <c r="I9593">
        <v>69</v>
      </c>
    </row>
    <row r="9594" spans="1:9" x14ac:dyDescent="0.2">
      <c r="A9594" t="s">
        <v>1242</v>
      </c>
      <c r="B9594" t="s">
        <v>6</v>
      </c>
      <c r="C9594">
        <v>10</v>
      </c>
      <c r="D9594" t="s">
        <v>1257</v>
      </c>
      <c r="E9594">
        <v>4023129</v>
      </c>
      <c r="F9594" t="s">
        <v>1661</v>
      </c>
      <c r="G9594" t="s">
        <v>1649</v>
      </c>
      <c r="H9594">
        <v>7</v>
      </c>
      <c r="I9594">
        <v>69</v>
      </c>
    </row>
    <row r="9595" spans="1:9" x14ac:dyDescent="0.2">
      <c r="A9595" t="s">
        <v>1242</v>
      </c>
      <c r="B9595" t="s">
        <v>6</v>
      </c>
      <c r="C9595">
        <v>10</v>
      </c>
      <c r="D9595" t="s">
        <v>1257</v>
      </c>
      <c r="E9595">
        <v>4023129</v>
      </c>
      <c r="F9595" t="s">
        <v>1661</v>
      </c>
      <c r="G9595" t="s">
        <v>1650</v>
      </c>
      <c r="H9595">
        <v>20</v>
      </c>
      <c r="I9595">
        <v>69</v>
      </c>
    </row>
    <row r="9596" spans="1:9" x14ac:dyDescent="0.2">
      <c r="A9596" t="s">
        <v>1242</v>
      </c>
      <c r="B9596" t="s">
        <v>6</v>
      </c>
      <c r="C9596">
        <v>10</v>
      </c>
      <c r="D9596" t="s">
        <v>1257</v>
      </c>
      <c r="E9596">
        <v>4023129</v>
      </c>
      <c r="F9596" t="s">
        <v>1661</v>
      </c>
      <c r="G9596" t="s">
        <v>1651</v>
      </c>
      <c r="H9596">
        <v>20</v>
      </c>
      <c r="I9596">
        <v>69</v>
      </c>
    </row>
    <row r="9597" spans="1:9" x14ac:dyDescent="0.2">
      <c r="A9597" t="s">
        <v>1242</v>
      </c>
      <c r="B9597" t="s">
        <v>6</v>
      </c>
      <c r="C9597">
        <v>10</v>
      </c>
      <c r="D9597" t="s">
        <v>1257</v>
      </c>
      <c r="E9597">
        <v>4023129</v>
      </c>
      <c r="F9597" t="s">
        <v>1661</v>
      </c>
      <c r="G9597" t="s">
        <v>1652</v>
      </c>
      <c r="H9597">
        <v>21</v>
      </c>
      <c r="I9597">
        <v>69</v>
      </c>
    </row>
    <row r="9598" spans="1:9" x14ac:dyDescent="0.2">
      <c r="A9598" t="s">
        <v>1242</v>
      </c>
      <c r="B9598" t="s">
        <v>6</v>
      </c>
      <c r="C9598">
        <v>10</v>
      </c>
      <c r="D9598" t="s">
        <v>1257</v>
      </c>
      <c r="E9598">
        <v>4023129</v>
      </c>
      <c r="F9598" t="s">
        <v>1661</v>
      </c>
      <c r="G9598" t="s">
        <v>1653</v>
      </c>
      <c r="H9598">
        <v>15</v>
      </c>
      <c r="I9598">
        <v>69</v>
      </c>
    </row>
    <row r="9599" spans="1:9" x14ac:dyDescent="0.2">
      <c r="A9599" t="s">
        <v>1242</v>
      </c>
      <c r="B9599" t="s">
        <v>6</v>
      </c>
      <c r="C9599">
        <v>10</v>
      </c>
      <c r="D9599" t="s">
        <v>1257</v>
      </c>
      <c r="E9599">
        <v>4023129</v>
      </c>
      <c r="F9599" t="s">
        <v>1661</v>
      </c>
      <c r="G9599" t="s">
        <v>1654</v>
      </c>
      <c r="H9599">
        <v>10</v>
      </c>
      <c r="I9599">
        <v>69</v>
      </c>
    </row>
    <row r="9600" spans="1:9" x14ac:dyDescent="0.2">
      <c r="A9600" t="s">
        <v>1242</v>
      </c>
      <c r="B9600" t="s">
        <v>6</v>
      </c>
      <c r="C9600">
        <v>10</v>
      </c>
      <c r="D9600" t="s">
        <v>1257</v>
      </c>
      <c r="E9600">
        <v>4023001</v>
      </c>
      <c r="F9600" t="s">
        <v>1662</v>
      </c>
      <c r="G9600" t="s">
        <v>1643</v>
      </c>
      <c r="H9600">
        <v>16</v>
      </c>
      <c r="I9600">
        <v>54</v>
      </c>
    </row>
    <row r="9601" spans="1:9" x14ac:dyDescent="0.2">
      <c r="A9601" t="s">
        <v>1242</v>
      </c>
      <c r="B9601" t="s">
        <v>6</v>
      </c>
      <c r="C9601">
        <v>10</v>
      </c>
      <c r="D9601" t="s">
        <v>1257</v>
      </c>
      <c r="E9601">
        <v>4023001</v>
      </c>
      <c r="F9601" t="s">
        <v>1662</v>
      </c>
      <c r="G9601" t="s">
        <v>1644</v>
      </c>
      <c r="H9601">
        <v>35</v>
      </c>
      <c r="I9601">
        <v>54</v>
      </c>
    </row>
    <row r="9602" spans="1:9" x14ac:dyDescent="0.2">
      <c r="A9602" t="s">
        <v>1242</v>
      </c>
      <c r="B9602" t="s">
        <v>6</v>
      </c>
      <c r="C9602">
        <v>10</v>
      </c>
      <c r="D9602" t="s">
        <v>1257</v>
      </c>
      <c r="E9602">
        <v>4023001</v>
      </c>
      <c r="F9602" t="s">
        <v>1662</v>
      </c>
      <c r="G9602" t="s">
        <v>1645</v>
      </c>
      <c r="H9602">
        <v>18</v>
      </c>
      <c r="I9602">
        <v>54</v>
      </c>
    </row>
    <row r="9603" spans="1:9" x14ac:dyDescent="0.2">
      <c r="A9603" t="s">
        <v>1242</v>
      </c>
      <c r="B9603" t="s">
        <v>6</v>
      </c>
      <c r="C9603">
        <v>10</v>
      </c>
      <c r="D9603" t="s">
        <v>1257</v>
      </c>
      <c r="E9603">
        <v>4023001</v>
      </c>
      <c r="F9603" t="s">
        <v>1662</v>
      </c>
      <c r="G9603" t="s">
        <v>1646</v>
      </c>
      <c r="H9603">
        <v>25</v>
      </c>
      <c r="I9603">
        <v>54</v>
      </c>
    </row>
    <row r="9604" spans="1:9" x14ac:dyDescent="0.2">
      <c r="A9604" t="s">
        <v>1242</v>
      </c>
      <c r="B9604" t="s">
        <v>6</v>
      </c>
      <c r="C9604">
        <v>10</v>
      </c>
      <c r="D9604" t="s">
        <v>1257</v>
      </c>
      <c r="E9604">
        <v>4023001</v>
      </c>
      <c r="F9604" t="s">
        <v>1662</v>
      </c>
      <c r="G9604" t="s">
        <v>1647</v>
      </c>
      <c r="H9604">
        <v>10</v>
      </c>
      <c r="I9604">
        <v>54</v>
      </c>
    </row>
    <row r="9605" spans="1:9" x14ac:dyDescent="0.2">
      <c r="A9605" t="s">
        <v>1242</v>
      </c>
      <c r="B9605" t="s">
        <v>6</v>
      </c>
      <c r="C9605">
        <v>10</v>
      </c>
      <c r="D9605" t="s">
        <v>1257</v>
      </c>
      <c r="E9605">
        <v>4023001</v>
      </c>
      <c r="F9605" t="s">
        <v>1662</v>
      </c>
      <c r="G9605" t="s">
        <v>1648</v>
      </c>
      <c r="H9605">
        <v>8</v>
      </c>
      <c r="I9605">
        <v>54</v>
      </c>
    </row>
    <row r="9606" spans="1:9" x14ac:dyDescent="0.2">
      <c r="A9606" t="s">
        <v>1242</v>
      </c>
      <c r="B9606" t="s">
        <v>6</v>
      </c>
      <c r="C9606">
        <v>10</v>
      </c>
      <c r="D9606" t="s">
        <v>1257</v>
      </c>
      <c r="E9606">
        <v>4023001</v>
      </c>
      <c r="F9606" t="s">
        <v>1662</v>
      </c>
      <c r="G9606" t="s">
        <v>1649</v>
      </c>
      <c r="H9606">
        <v>18</v>
      </c>
      <c r="I9606">
        <v>54</v>
      </c>
    </row>
    <row r="9607" spans="1:9" x14ac:dyDescent="0.2">
      <c r="A9607" t="s">
        <v>1242</v>
      </c>
      <c r="B9607" t="s">
        <v>6</v>
      </c>
      <c r="C9607">
        <v>10</v>
      </c>
      <c r="D9607" t="s">
        <v>1257</v>
      </c>
      <c r="E9607">
        <v>4023001</v>
      </c>
      <c r="F9607" t="s">
        <v>1662</v>
      </c>
      <c r="G9607" t="s">
        <v>1650</v>
      </c>
      <c r="H9607">
        <v>16</v>
      </c>
      <c r="I9607">
        <v>54</v>
      </c>
    </row>
    <row r="9608" spans="1:9" x14ac:dyDescent="0.2">
      <c r="A9608" t="s">
        <v>1242</v>
      </c>
      <c r="B9608" t="s">
        <v>6</v>
      </c>
      <c r="C9608">
        <v>10</v>
      </c>
      <c r="D9608" t="s">
        <v>1257</v>
      </c>
      <c r="E9608">
        <v>4023001</v>
      </c>
      <c r="F9608" t="s">
        <v>1662</v>
      </c>
      <c r="G9608" t="s">
        <v>1651</v>
      </c>
      <c r="H9608">
        <v>17</v>
      </c>
      <c r="I9608">
        <v>54</v>
      </c>
    </row>
    <row r="9609" spans="1:9" x14ac:dyDescent="0.2">
      <c r="A9609" t="s">
        <v>1242</v>
      </c>
      <c r="B9609" t="s">
        <v>6</v>
      </c>
      <c r="C9609">
        <v>10</v>
      </c>
      <c r="D9609" t="s">
        <v>1257</v>
      </c>
      <c r="E9609">
        <v>4023001</v>
      </c>
      <c r="F9609" t="s">
        <v>1662</v>
      </c>
      <c r="G9609" t="s">
        <v>1652</v>
      </c>
      <c r="H9609">
        <v>22</v>
      </c>
      <c r="I9609">
        <v>54</v>
      </c>
    </row>
    <row r="9610" spans="1:9" x14ac:dyDescent="0.2">
      <c r="A9610" t="s">
        <v>1242</v>
      </c>
      <c r="B9610" t="s">
        <v>6</v>
      </c>
      <c r="C9610">
        <v>10</v>
      </c>
      <c r="D9610" t="s">
        <v>1257</v>
      </c>
      <c r="E9610">
        <v>4023001</v>
      </c>
      <c r="F9610" t="s">
        <v>1662</v>
      </c>
      <c r="G9610" t="s">
        <v>1653</v>
      </c>
      <c r="H9610">
        <v>9</v>
      </c>
      <c r="I9610">
        <v>54</v>
      </c>
    </row>
    <row r="9611" spans="1:9" x14ac:dyDescent="0.2">
      <c r="A9611" t="s">
        <v>1242</v>
      </c>
      <c r="B9611" t="s">
        <v>6</v>
      </c>
      <c r="C9611">
        <v>10</v>
      </c>
      <c r="D9611" t="s">
        <v>1257</v>
      </c>
      <c r="E9611">
        <v>4023001</v>
      </c>
      <c r="F9611" t="s">
        <v>1662</v>
      </c>
      <c r="G9611" t="s">
        <v>1654</v>
      </c>
      <c r="H9611">
        <v>10</v>
      </c>
      <c r="I9611">
        <v>54</v>
      </c>
    </row>
    <row r="9612" spans="1:9" x14ac:dyDescent="0.2">
      <c r="A9612" t="s">
        <v>1242</v>
      </c>
      <c r="B9612" t="s">
        <v>6</v>
      </c>
      <c r="C9612">
        <v>10</v>
      </c>
      <c r="D9612" t="s">
        <v>1257</v>
      </c>
      <c r="E9612">
        <v>4023303</v>
      </c>
      <c r="F9612" t="s">
        <v>1663</v>
      </c>
      <c r="G9612" t="s">
        <v>1643</v>
      </c>
      <c r="H9612">
        <v>22</v>
      </c>
      <c r="I9612">
        <v>54</v>
      </c>
    </row>
    <row r="9613" spans="1:9" x14ac:dyDescent="0.2">
      <c r="A9613" t="s">
        <v>1242</v>
      </c>
      <c r="B9613" t="s">
        <v>6</v>
      </c>
      <c r="C9613">
        <v>10</v>
      </c>
      <c r="D9613" t="s">
        <v>1257</v>
      </c>
      <c r="E9613">
        <v>4023303</v>
      </c>
      <c r="F9613" t="s">
        <v>1663</v>
      </c>
      <c r="G9613" t="s">
        <v>1644</v>
      </c>
      <c r="H9613">
        <v>28</v>
      </c>
      <c r="I9613">
        <v>54</v>
      </c>
    </row>
    <row r="9614" spans="1:9" x14ac:dyDescent="0.2">
      <c r="A9614" t="s">
        <v>1242</v>
      </c>
      <c r="B9614" t="s">
        <v>6</v>
      </c>
      <c r="C9614">
        <v>10</v>
      </c>
      <c r="D9614" t="s">
        <v>1257</v>
      </c>
      <c r="E9614">
        <v>4023303</v>
      </c>
      <c r="F9614" t="s">
        <v>1663</v>
      </c>
      <c r="G9614" t="s">
        <v>1645</v>
      </c>
      <c r="H9614">
        <v>14</v>
      </c>
      <c r="I9614">
        <v>54</v>
      </c>
    </row>
    <row r="9615" spans="1:9" x14ac:dyDescent="0.2">
      <c r="A9615" t="s">
        <v>1242</v>
      </c>
      <c r="B9615" t="s">
        <v>6</v>
      </c>
      <c r="C9615">
        <v>10</v>
      </c>
      <c r="D9615" t="s">
        <v>1257</v>
      </c>
      <c r="E9615">
        <v>4023303</v>
      </c>
      <c r="F9615" t="s">
        <v>1663</v>
      </c>
      <c r="G9615" t="s">
        <v>1646</v>
      </c>
      <c r="H9615">
        <v>26</v>
      </c>
      <c r="I9615">
        <v>54</v>
      </c>
    </row>
    <row r="9616" spans="1:9" x14ac:dyDescent="0.2">
      <c r="A9616" t="s">
        <v>1242</v>
      </c>
      <c r="B9616" t="s">
        <v>6</v>
      </c>
      <c r="C9616">
        <v>10</v>
      </c>
      <c r="D9616" t="s">
        <v>1257</v>
      </c>
      <c r="E9616">
        <v>4023303</v>
      </c>
      <c r="F9616" t="s">
        <v>1663</v>
      </c>
      <c r="G9616" t="s">
        <v>1647</v>
      </c>
      <c r="H9616">
        <v>15</v>
      </c>
      <c r="I9616">
        <v>54</v>
      </c>
    </row>
    <row r="9617" spans="1:9" x14ac:dyDescent="0.2">
      <c r="A9617" t="s">
        <v>1242</v>
      </c>
      <c r="B9617" t="s">
        <v>6</v>
      </c>
      <c r="C9617">
        <v>10</v>
      </c>
      <c r="D9617" t="s">
        <v>1257</v>
      </c>
      <c r="E9617">
        <v>4023303</v>
      </c>
      <c r="F9617" t="s">
        <v>1663</v>
      </c>
      <c r="G9617" t="s">
        <v>1648</v>
      </c>
      <c r="H9617">
        <v>9</v>
      </c>
      <c r="I9617">
        <v>54</v>
      </c>
    </row>
    <row r="9618" spans="1:9" x14ac:dyDescent="0.2">
      <c r="A9618" t="s">
        <v>1242</v>
      </c>
      <c r="B9618" t="s">
        <v>6</v>
      </c>
      <c r="C9618">
        <v>10</v>
      </c>
      <c r="D9618" t="s">
        <v>1257</v>
      </c>
      <c r="E9618">
        <v>4023303</v>
      </c>
      <c r="F9618" t="s">
        <v>1663</v>
      </c>
      <c r="G9618" t="s">
        <v>1649</v>
      </c>
      <c r="H9618">
        <v>10</v>
      </c>
      <c r="I9618">
        <v>54</v>
      </c>
    </row>
    <row r="9619" spans="1:9" x14ac:dyDescent="0.2">
      <c r="A9619" t="s">
        <v>1242</v>
      </c>
      <c r="B9619" t="s">
        <v>6</v>
      </c>
      <c r="C9619">
        <v>10</v>
      </c>
      <c r="D9619" t="s">
        <v>1257</v>
      </c>
      <c r="E9619">
        <v>4023303</v>
      </c>
      <c r="F9619" t="s">
        <v>1663</v>
      </c>
      <c r="G9619" t="s">
        <v>1650</v>
      </c>
      <c r="H9619">
        <v>20</v>
      </c>
      <c r="I9619">
        <v>54</v>
      </c>
    </row>
    <row r="9620" spans="1:9" x14ac:dyDescent="0.2">
      <c r="A9620" t="s">
        <v>1242</v>
      </c>
      <c r="B9620" t="s">
        <v>6</v>
      </c>
      <c r="C9620">
        <v>10</v>
      </c>
      <c r="D9620" t="s">
        <v>1257</v>
      </c>
      <c r="E9620">
        <v>4023303</v>
      </c>
      <c r="F9620" t="s">
        <v>1663</v>
      </c>
      <c r="G9620" t="s">
        <v>1651</v>
      </c>
      <c r="H9620">
        <v>17</v>
      </c>
      <c r="I9620">
        <v>54</v>
      </c>
    </row>
    <row r="9621" spans="1:9" x14ac:dyDescent="0.2">
      <c r="A9621" t="s">
        <v>1242</v>
      </c>
      <c r="B9621" t="s">
        <v>6</v>
      </c>
      <c r="C9621">
        <v>10</v>
      </c>
      <c r="D9621" t="s">
        <v>1257</v>
      </c>
      <c r="E9621">
        <v>4023303</v>
      </c>
      <c r="F9621" t="s">
        <v>1663</v>
      </c>
      <c r="G9621" t="s">
        <v>1652</v>
      </c>
      <c r="H9621">
        <v>17</v>
      </c>
      <c r="I9621">
        <v>54</v>
      </c>
    </row>
    <row r="9622" spans="1:9" x14ac:dyDescent="0.2">
      <c r="A9622" t="s">
        <v>1242</v>
      </c>
      <c r="B9622" t="s">
        <v>6</v>
      </c>
      <c r="C9622">
        <v>10</v>
      </c>
      <c r="D9622" t="s">
        <v>1257</v>
      </c>
      <c r="E9622">
        <v>4023303</v>
      </c>
      <c r="F9622" t="s">
        <v>1663</v>
      </c>
      <c r="G9622" t="s">
        <v>1653</v>
      </c>
      <c r="H9622">
        <v>7</v>
      </c>
      <c r="I9622">
        <v>54</v>
      </c>
    </row>
    <row r="9623" spans="1:9" x14ac:dyDescent="0.2">
      <c r="A9623" t="s">
        <v>1242</v>
      </c>
      <c r="B9623" t="s">
        <v>6</v>
      </c>
      <c r="C9623">
        <v>10</v>
      </c>
      <c r="D9623" t="s">
        <v>1257</v>
      </c>
      <c r="E9623">
        <v>4023303</v>
      </c>
      <c r="F9623" t="s">
        <v>1663</v>
      </c>
      <c r="G9623" t="s">
        <v>1654</v>
      </c>
      <c r="H9623">
        <v>7</v>
      </c>
      <c r="I9623">
        <v>54</v>
      </c>
    </row>
    <row r="9624" spans="1:9" x14ac:dyDescent="0.2">
      <c r="A9624" t="s">
        <v>1242</v>
      </c>
      <c r="B9624" t="s">
        <v>6</v>
      </c>
      <c r="C9624">
        <v>10</v>
      </c>
      <c r="D9624" t="s">
        <v>1257</v>
      </c>
      <c r="E9624">
        <v>4023493</v>
      </c>
      <c r="F9624" t="s">
        <v>1664</v>
      </c>
      <c r="G9624" t="s">
        <v>1643</v>
      </c>
      <c r="H9624">
        <v>16</v>
      </c>
      <c r="I9624">
        <v>45</v>
      </c>
    </row>
    <row r="9625" spans="1:9" x14ac:dyDescent="0.2">
      <c r="A9625" t="s">
        <v>1242</v>
      </c>
      <c r="B9625" t="s">
        <v>6</v>
      </c>
      <c r="C9625">
        <v>10</v>
      </c>
      <c r="D9625" t="s">
        <v>1257</v>
      </c>
      <c r="E9625">
        <v>4023493</v>
      </c>
      <c r="F9625" t="s">
        <v>1664</v>
      </c>
      <c r="G9625" t="s">
        <v>1644</v>
      </c>
      <c r="H9625">
        <v>21</v>
      </c>
      <c r="I9625">
        <v>45</v>
      </c>
    </row>
    <row r="9626" spans="1:9" x14ac:dyDescent="0.2">
      <c r="A9626" t="s">
        <v>1242</v>
      </c>
      <c r="B9626" t="s">
        <v>6</v>
      </c>
      <c r="C9626">
        <v>10</v>
      </c>
      <c r="D9626" t="s">
        <v>1257</v>
      </c>
      <c r="E9626">
        <v>4023493</v>
      </c>
      <c r="F9626" t="s">
        <v>1664</v>
      </c>
      <c r="G9626" t="s">
        <v>1645</v>
      </c>
      <c r="H9626">
        <v>15</v>
      </c>
      <c r="I9626">
        <v>45</v>
      </c>
    </row>
    <row r="9627" spans="1:9" x14ac:dyDescent="0.2">
      <c r="A9627" t="s">
        <v>1242</v>
      </c>
      <c r="B9627" t="s">
        <v>6</v>
      </c>
      <c r="C9627">
        <v>10</v>
      </c>
      <c r="D9627" t="s">
        <v>1257</v>
      </c>
      <c r="E9627">
        <v>4023493</v>
      </c>
      <c r="F9627" t="s">
        <v>1664</v>
      </c>
      <c r="G9627" t="s">
        <v>1646</v>
      </c>
      <c r="H9627">
        <v>24</v>
      </c>
      <c r="I9627">
        <v>45</v>
      </c>
    </row>
    <row r="9628" spans="1:9" x14ac:dyDescent="0.2">
      <c r="A9628" t="s">
        <v>1242</v>
      </c>
      <c r="B9628" t="s">
        <v>6</v>
      </c>
      <c r="C9628">
        <v>10</v>
      </c>
      <c r="D9628" t="s">
        <v>1257</v>
      </c>
      <c r="E9628">
        <v>4023493</v>
      </c>
      <c r="F9628" t="s">
        <v>1664</v>
      </c>
      <c r="G9628" t="s">
        <v>1647</v>
      </c>
      <c r="H9628">
        <v>14</v>
      </c>
      <c r="I9628">
        <v>45</v>
      </c>
    </row>
    <row r="9629" spans="1:9" x14ac:dyDescent="0.2">
      <c r="A9629" t="s">
        <v>1242</v>
      </c>
      <c r="B9629" t="s">
        <v>6</v>
      </c>
      <c r="C9629">
        <v>10</v>
      </c>
      <c r="D9629" t="s">
        <v>1257</v>
      </c>
      <c r="E9629">
        <v>4023493</v>
      </c>
      <c r="F9629" t="s">
        <v>1664</v>
      </c>
      <c r="G9629" t="s">
        <v>1648</v>
      </c>
      <c r="H9629">
        <v>7</v>
      </c>
      <c r="I9629">
        <v>45</v>
      </c>
    </row>
    <row r="9630" spans="1:9" x14ac:dyDescent="0.2">
      <c r="A9630" t="s">
        <v>1242</v>
      </c>
      <c r="B9630" t="s">
        <v>6</v>
      </c>
      <c r="C9630">
        <v>10</v>
      </c>
      <c r="D9630" t="s">
        <v>1257</v>
      </c>
      <c r="E9630">
        <v>4023493</v>
      </c>
      <c r="F9630" t="s">
        <v>1664</v>
      </c>
      <c r="G9630" t="s">
        <v>1649</v>
      </c>
      <c r="H9630">
        <v>3</v>
      </c>
      <c r="I9630">
        <v>45</v>
      </c>
    </row>
    <row r="9631" spans="1:9" x14ac:dyDescent="0.2">
      <c r="A9631" t="s">
        <v>1242</v>
      </c>
      <c r="B9631" t="s">
        <v>6</v>
      </c>
      <c r="C9631">
        <v>10</v>
      </c>
      <c r="D9631" t="s">
        <v>1257</v>
      </c>
      <c r="E9631">
        <v>4023493</v>
      </c>
      <c r="F9631" t="s">
        <v>1664</v>
      </c>
      <c r="G9631" t="s">
        <v>1650</v>
      </c>
      <c r="H9631">
        <v>14</v>
      </c>
      <c r="I9631">
        <v>45</v>
      </c>
    </row>
    <row r="9632" spans="1:9" x14ac:dyDescent="0.2">
      <c r="A9632" t="s">
        <v>1242</v>
      </c>
      <c r="B9632" t="s">
        <v>6</v>
      </c>
      <c r="C9632">
        <v>10</v>
      </c>
      <c r="D9632" t="s">
        <v>1257</v>
      </c>
      <c r="E9632">
        <v>4023493</v>
      </c>
      <c r="F9632" t="s">
        <v>1664</v>
      </c>
      <c r="G9632" t="s">
        <v>1651</v>
      </c>
      <c r="H9632">
        <v>10</v>
      </c>
      <c r="I9632">
        <v>45</v>
      </c>
    </row>
    <row r="9633" spans="1:9" x14ac:dyDescent="0.2">
      <c r="A9633" t="s">
        <v>1242</v>
      </c>
      <c r="B9633" t="s">
        <v>6</v>
      </c>
      <c r="C9633">
        <v>10</v>
      </c>
      <c r="D9633" t="s">
        <v>1257</v>
      </c>
      <c r="E9633">
        <v>4023493</v>
      </c>
      <c r="F9633" t="s">
        <v>1664</v>
      </c>
      <c r="G9633" t="s">
        <v>1652</v>
      </c>
      <c r="H9633">
        <v>9</v>
      </c>
      <c r="I9633">
        <v>45</v>
      </c>
    </row>
    <row r="9634" spans="1:9" x14ac:dyDescent="0.2">
      <c r="A9634" t="s">
        <v>1242</v>
      </c>
      <c r="B9634" t="s">
        <v>6</v>
      </c>
      <c r="C9634">
        <v>10</v>
      </c>
      <c r="D9634" t="s">
        <v>1257</v>
      </c>
      <c r="E9634">
        <v>4023493</v>
      </c>
      <c r="F9634" t="s">
        <v>1664</v>
      </c>
      <c r="G9634" t="s">
        <v>1653</v>
      </c>
      <c r="H9634">
        <v>6</v>
      </c>
      <c r="I9634">
        <v>45</v>
      </c>
    </row>
    <row r="9635" spans="1:9" x14ac:dyDescent="0.2">
      <c r="A9635" t="s">
        <v>1242</v>
      </c>
      <c r="B9635" t="s">
        <v>6</v>
      </c>
      <c r="C9635">
        <v>10</v>
      </c>
      <c r="D9635" t="s">
        <v>1257</v>
      </c>
      <c r="E9635">
        <v>4023493</v>
      </c>
      <c r="F9635" t="s">
        <v>1664</v>
      </c>
      <c r="G9635" t="s">
        <v>1654</v>
      </c>
      <c r="H9635">
        <v>5</v>
      </c>
      <c r="I9635">
        <v>45</v>
      </c>
    </row>
    <row r="9636" spans="1:9" x14ac:dyDescent="0.2">
      <c r="A9636" t="s">
        <v>1242</v>
      </c>
      <c r="B9636" t="s">
        <v>6</v>
      </c>
      <c r="C9636">
        <v>10</v>
      </c>
      <c r="D9636" t="s">
        <v>1257</v>
      </c>
      <c r="E9636">
        <v>4023351</v>
      </c>
      <c r="F9636" t="s">
        <v>1665</v>
      </c>
      <c r="G9636" t="s">
        <v>1643</v>
      </c>
      <c r="H9636">
        <v>30</v>
      </c>
      <c r="I9636">
        <v>51</v>
      </c>
    </row>
    <row r="9637" spans="1:9" x14ac:dyDescent="0.2">
      <c r="A9637" t="s">
        <v>1242</v>
      </c>
      <c r="B9637" t="s">
        <v>6</v>
      </c>
      <c r="C9637">
        <v>10</v>
      </c>
      <c r="D9637" t="s">
        <v>1257</v>
      </c>
      <c r="E9637">
        <v>4023351</v>
      </c>
      <c r="F9637" t="s">
        <v>1665</v>
      </c>
      <c r="G9637" t="s">
        <v>1644</v>
      </c>
      <c r="H9637">
        <v>36</v>
      </c>
      <c r="I9637">
        <v>51</v>
      </c>
    </row>
    <row r="9638" spans="1:9" x14ac:dyDescent="0.2">
      <c r="A9638" t="s">
        <v>1242</v>
      </c>
      <c r="B9638" t="s">
        <v>6</v>
      </c>
      <c r="C9638">
        <v>10</v>
      </c>
      <c r="D9638" t="s">
        <v>1257</v>
      </c>
      <c r="E9638">
        <v>4023351</v>
      </c>
      <c r="F9638" t="s">
        <v>1665</v>
      </c>
      <c r="G9638" t="s">
        <v>1645</v>
      </c>
      <c r="H9638">
        <v>15</v>
      </c>
      <c r="I9638">
        <v>51</v>
      </c>
    </row>
    <row r="9639" spans="1:9" x14ac:dyDescent="0.2">
      <c r="A9639" t="s">
        <v>1242</v>
      </c>
      <c r="B9639" t="s">
        <v>6</v>
      </c>
      <c r="C9639">
        <v>10</v>
      </c>
      <c r="D9639" t="s">
        <v>1257</v>
      </c>
      <c r="E9639">
        <v>4023351</v>
      </c>
      <c r="F9639" t="s">
        <v>1665</v>
      </c>
      <c r="G9639" t="s">
        <v>1646</v>
      </c>
      <c r="H9639">
        <v>30</v>
      </c>
      <c r="I9639">
        <v>51</v>
      </c>
    </row>
    <row r="9640" spans="1:9" x14ac:dyDescent="0.2">
      <c r="A9640" t="s">
        <v>1242</v>
      </c>
      <c r="B9640" t="s">
        <v>6</v>
      </c>
      <c r="C9640">
        <v>10</v>
      </c>
      <c r="D9640" t="s">
        <v>1257</v>
      </c>
      <c r="E9640">
        <v>4023351</v>
      </c>
      <c r="F9640" t="s">
        <v>1665</v>
      </c>
      <c r="G9640" t="s">
        <v>1647</v>
      </c>
      <c r="H9640">
        <v>19</v>
      </c>
      <c r="I9640">
        <v>51</v>
      </c>
    </row>
    <row r="9641" spans="1:9" x14ac:dyDescent="0.2">
      <c r="A9641" t="s">
        <v>1242</v>
      </c>
      <c r="B9641" t="s">
        <v>6</v>
      </c>
      <c r="C9641">
        <v>10</v>
      </c>
      <c r="D9641" t="s">
        <v>1257</v>
      </c>
      <c r="E9641">
        <v>4023351</v>
      </c>
      <c r="F9641" t="s">
        <v>1665</v>
      </c>
      <c r="G9641" t="s">
        <v>1648</v>
      </c>
      <c r="H9641">
        <v>15</v>
      </c>
      <c r="I9641">
        <v>51</v>
      </c>
    </row>
    <row r="9642" spans="1:9" x14ac:dyDescent="0.2">
      <c r="A9642" t="s">
        <v>1242</v>
      </c>
      <c r="B9642" t="s">
        <v>6</v>
      </c>
      <c r="C9642">
        <v>10</v>
      </c>
      <c r="D9642" t="s">
        <v>1257</v>
      </c>
      <c r="E9642">
        <v>4023351</v>
      </c>
      <c r="F9642" t="s">
        <v>1665</v>
      </c>
      <c r="G9642" t="s">
        <v>1649</v>
      </c>
      <c r="H9642">
        <v>17</v>
      </c>
      <c r="I9642">
        <v>51</v>
      </c>
    </row>
    <row r="9643" spans="1:9" x14ac:dyDescent="0.2">
      <c r="A9643" t="s">
        <v>1242</v>
      </c>
      <c r="B9643" t="s">
        <v>6</v>
      </c>
      <c r="C9643">
        <v>10</v>
      </c>
      <c r="D9643" t="s">
        <v>1257</v>
      </c>
      <c r="E9643">
        <v>4023351</v>
      </c>
      <c r="F9643" t="s">
        <v>1665</v>
      </c>
      <c r="G9643" t="s">
        <v>1650</v>
      </c>
      <c r="H9643">
        <v>26</v>
      </c>
      <c r="I9643">
        <v>51</v>
      </c>
    </row>
    <row r="9644" spans="1:9" x14ac:dyDescent="0.2">
      <c r="A9644" t="s">
        <v>1242</v>
      </c>
      <c r="B9644" t="s">
        <v>6</v>
      </c>
      <c r="C9644">
        <v>10</v>
      </c>
      <c r="D9644" t="s">
        <v>1257</v>
      </c>
      <c r="E9644">
        <v>4023351</v>
      </c>
      <c r="F9644" t="s">
        <v>1665</v>
      </c>
      <c r="G9644" t="s">
        <v>1651</v>
      </c>
      <c r="H9644">
        <v>26</v>
      </c>
      <c r="I9644">
        <v>51</v>
      </c>
    </row>
    <row r="9645" spans="1:9" x14ac:dyDescent="0.2">
      <c r="A9645" t="s">
        <v>1242</v>
      </c>
      <c r="B9645" t="s">
        <v>6</v>
      </c>
      <c r="C9645">
        <v>10</v>
      </c>
      <c r="D9645" t="s">
        <v>1257</v>
      </c>
      <c r="E9645">
        <v>4023351</v>
      </c>
      <c r="F9645" t="s">
        <v>1665</v>
      </c>
      <c r="G9645" t="s">
        <v>1652</v>
      </c>
      <c r="H9645">
        <v>24</v>
      </c>
      <c r="I9645">
        <v>51</v>
      </c>
    </row>
    <row r="9646" spans="1:9" x14ac:dyDescent="0.2">
      <c r="A9646" t="s">
        <v>1242</v>
      </c>
      <c r="B9646" t="s">
        <v>6</v>
      </c>
      <c r="C9646">
        <v>10</v>
      </c>
      <c r="D9646" t="s">
        <v>1257</v>
      </c>
      <c r="E9646">
        <v>4023351</v>
      </c>
      <c r="F9646" t="s">
        <v>1665</v>
      </c>
      <c r="G9646" t="s">
        <v>1653</v>
      </c>
      <c r="H9646">
        <v>9</v>
      </c>
      <c r="I9646">
        <v>51</v>
      </c>
    </row>
    <row r="9647" spans="1:9" x14ac:dyDescent="0.2">
      <c r="A9647" t="s">
        <v>1242</v>
      </c>
      <c r="B9647" t="s">
        <v>6</v>
      </c>
      <c r="C9647">
        <v>10</v>
      </c>
      <c r="D9647" t="s">
        <v>1257</v>
      </c>
      <c r="E9647">
        <v>4023351</v>
      </c>
      <c r="F9647" t="s">
        <v>1665</v>
      </c>
      <c r="G9647" t="s">
        <v>1654</v>
      </c>
      <c r="H9647">
        <v>15</v>
      </c>
      <c r="I9647">
        <v>51</v>
      </c>
    </row>
    <row r="9648" spans="1:9" x14ac:dyDescent="0.2">
      <c r="A9648" t="s">
        <v>1242</v>
      </c>
      <c r="B9648" t="s">
        <v>6</v>
      </c>
      <c r="C9648">
        <v>10</v>
      </c>
      <c r="D9648" t="s">
        <v>1257</v>
      </c>
      <c r="E9648">
        <v>4057458</v>
      </c>
      <c r="F9648" t="s">
        <v>1666</v>
      </c>
      <c r="G9648" t="s">
        <v>1643</v>
      </c>
      <c r="H9648">
        <v>25</v>
      </c>
      <c r="I9648">
        <v>60</v>
      </c>
    </row>
    <row r="9649" spans="1:9" x14ac:dyDescent="0.2">
      <c r="A9649" t="s">
        <v>1242</v>
      </c>
      <c r="B9649" t="s">
        <v>6</v>
      </c>
      <c r="C9649">
        <v>10</v>
      </c>
      <c r="D9649" t="s">
        <v>1257</v>
      </c>
      <c r="E9649">
        <v>4057458</v>
      </c>
      <c r="F9649" t="s">
        <v>1666</v>
      </c>
      <c r="G9649" t="s">
        <v>1644</v>
      </c>
      <c r="H9649">
        <v>49</v>
      </c>
      <c r="I9649">
        <v>60</v>
      </c>
    </row>
    <row r="9650" spans="1:9" x14ac:dyDescent="0.2">
      <c r="A9650" t="s">
        <v>1242</v>
      </c>
      <c r="B9650" t="s">
        <v>6</v>
      </c>
      <c r="C9650">
        <v>10</v>
      </c>
      <c r="D9650" t="s">
        <v>1257</v>
      </c>
      <c r="E9650">
        <v>4057458</v>
      </c>
      <c r="F9650" t="s">
        <v>1666</v>
      </c>
      <c r="G9650" t="s">
        <v>1645</v>
      </c>
      <c r="H9650">
        <v>22</v>
      </c>
      <c r="I9650">
        <v>60</v>
      </c>
    </row>
    <row r="9651" spans="1:9" x14ac:dyDescent="0.2">
      <c r="A9651" t="s">
        <v>1242</v>
      </c>
      <c r="B9651" t="s">
        <v>6</v>
      </c>
      <c r="C9651">
        <v>10</v>
      </c>
      <c r="D9651" t="s">
        <v>1257</v>
      </c>
      <c r="E9651">
        <v>4057458</v>
      </c>
      <c r="F9651" t="s">
        <v>1666</v>
      </c>
      <c r="G9651" t="s">
        <v>1646</v>
      </c>
      <c r="H9651">
        <v>34</v>
      </c>
      <c r="I9651">
        <v>60</v>
      </c>
    </row>
    <row r="9652" spans="1:9" x14ac:dyDescent="0.2">
      <c r="A9652" t="s">
        <v>1242</v>
      </c>
      <c r="B9652" t="s">
        <v>6</v>
      </c>
      <c r="C9652">
        <v>10</v>
      </c>
      <c r="D9652" t="s">
        <v>1257</v>
      </c>
      <c r="E9652">
        <v>4057458</v>
      </c>
      <c r="F9652" t="s">
        <v>1666</v>
      </c>
      <c r="G9652" t="s">
        <v>1647</v>
      </c>
      <c r="H9652">
        <v>17</v>
      </c>
      <c r="I9652">
        <v>60</v>
      </c>
    </row>
    <row r="9653" spans="1:9" x14ac:dyDescent="0.2">
      <c r="A9653" t="s">
        <v>1242</v>
      </c>
      <c r="B9653" t="s">
        <v>6</v>
      </c>
      <c r="C9653">
        <v>10</v>
      </c>
      <c r="D9653" t="s">
        <v>1257</v>
      </c>
      <c r="E9653">
        <v>4057458</v>
      </c>
      <c r="F9653" t="s">
        <v>1666</v>
      </c>
      <c r="G9653" t="s">
        <v>1648</v>
      </c>
      <c r="H9653">
        <v>13</v>
      </c>
      <c r="I9653">
        <v>60</v>
      </c>
    </row>
    <row r="9654" spans="1:9" x14ac:dyDescent="0.2">
      <c r="A9654" t="s">
        <v>1242</v>
      </c>
      <c r="B9654" t="s">
        <v>6</v>
      </c>
      <c r="C9654">
        <v>10</v>
      </c>
      <c r="D9654" t="s">
        <v>1257</v>
      </c>
      <c r="E9654">
        <v>4057458</v>
      </c>
      <c r="F9654" t="s">
        <v>1666</v>
      </c>
      <c r="G9654" t="s">
        <v>1649</v>
      </c>
      <c r="H9654">
        <v>19</v>
      </c>
      <c r="I9654">
        <v>60</v>
      </c>
    </row>
    <row r="9655" spans="1:9" x14ac:dyDescent="0.2">
      <c r="A9655" t="s">
        <v>1242</v>
      </c>
      <c r="B9655" t="s">
        <v>6</v>
      </c>
      <c r="C9655">
        <v>10</v>
      </c>
      <c r="D9655" t="s">
        <v>1257</v>
      </c>
      <c r="E9655">
        <v>4057458</v>
      </c>
      <c r="F9655" t="s">
        <v>1666</v>
      </c>
      <c r="G9655" t="s">
        <v>1650</v>
      </c>
      <c r="H9655">
        <v>33</v>
      </c>
      <c r="I9655">
        <v>60</v>
      </c>
    </row>
    <row r="9656" spans="1:9" x14ac:dyDescent="0.2">
      <c r="A9656" t="s">
        <v>1242</v>
      </c>
      <c r="B9656" t="s">
        <v>6</v>
      </c>
      <c r="C9656">
        <v>10</v>
      </c>
      <c r="D9656" t="s">
        <v>1257</v>
      </c>
      <c r="E9656">
        <v>4057458</v>
      </c>
      <c r="F9656" t="s">
        <v>1666</v>
      </c>
      <c r="G9656" t="s">
        <v>1651</v>
      </c>
      <c r="H9656">
        <v>25</v>
      </c>
      <c r="I9656">
        <v>60</v>
      </c>
    </row>
    <row r="9657" spans="1:9" x14ac:dyDescent="0.2">
      <c r="A9657" t="s">
        <v>1242</v>
      </c>
      <c r="B9657" t="s">
        <v>6</v>
      </c>
      <c r="C9657">
        <v>10</v>
      </c>
      <c r="D9657" t="s">
        <v>1257</v>
      </c>
      <c r="E9657">
        <v>4057458</v>
      </c>
      <c r="F9657" t="s">
        <v>1666</v>
      </c>
      <c r="G9657" t="s">
        <v>1652</v>
      </c>
      <c r="H9657">
        <v>23</v>
      </c>
      <c r="I9657">
        <v>60</v>
      </c>
    </row>
    <row r="9658" spans="1:9" x14ac:dyDescent="0.2">
      <c r="A9658" t="s">
        <v>1242</v>
      </c>
      <c r="B9658" t="s">
        <v>6</v>
      </c>
      <c r="C9658">
        <v>10</v>
      </c>
      <c r="D9658" t="s">
        <v>1257</v>
      </c>
      <c r="E9658">
        <v>4057458</v>
      </c>
      <c r="F9658" t="s">
        <v>1666</v>
      </c>
      <c r="G9658" t="s">
        <v>1653</v>
      </c>
      <c r="H9658">
        <v>12</v>
      </c>
      <c r="I9658">
        <v>60</v>
      </c>
    </row>
    <row r="9659" spans="1:9" x14ac:dyDescent="0.2">
      <c r="A9659" t="s">
        <v>1242</v>
      </c>
      <c r="B9659" t="s">
        <v>6</v>
      </c>
      <c r="C9659">
        <v>10</v>
      </c>
      <c r="D9659" t="s">
        <v>1257</v>
      </c>
      <c r="E9659">
        <v>4057458</v>
      </c>
      <c r="F9659" t="s">
        <v>1666</v>
      </c>
      <c r="G9659" t="s">
        <v>1654</v>
      </c>
      <c r="H9659">
        <v>8</v>
      </c>
      <c r="I9659">
        <v>60</v>
      </c>
    </row>
    <row r="9660" spans="1:9" x14ac:dyDescent="0.2">
      <c r="A9660" t="s">
        <v>1242</v>
      </c>
      <c r="B9660" t="s">
        <v>6</v>
      </c>
      <c r="C9660">
        <v>10</v>
      </c>
      <c r="D9660" t="s">
        <v>1256</v>
      </c>
      <c r="E9660">
        <v>4023232</v>
      </c>
      <c r="F9660" t="s">
        <v>1642</v>
      </c>
      <c r="G9660" t="s">
        <v>1643</v>
      </c>
      <c r="H9660">
        <v>47</v>
      </c>
      <c r="I9660">
        <v>66</v>
      </c>
    </row>
    <row r="9661" spans="1:9" x14ac:dyDescent="0.2">
      <c r="A9661" t="s">
        <v>1242</v>
      </c>
      <c r="B9661" t="s">
        <v>6</v>
      </c>
      <c r="C9661">
        <v>10</v>
      </c>
      <c r="D9661" t="s">
        <v>1256</v>
      </c>
      <c r="E9661">
        <v>4023232</v>
      </c>
      <c r="F9661" t="s">
        <v>1642</v>
      </c>
      <c r="G9661" t="s">
        <v>1644</v>
      </c>
      <c r="H9661">
        <v>41</v>
      </c>
      <c r="I9661">
        <v>66</v>
      </c>
    </row>
    <row r="9662" spans="1:9" x14ac:dyDescent="0.2">
      <c r="A9662" t="s">
        <v>1242</v>
      </c>
      <c r="B9662" t="s">
        <v>6</v>
      </c>
      <c r="C9662">
        <v>10</v>
      </c>
      <c r="D9662" t="s">
        <v>1256</v>
      </c>
      <c r="E9662">
        <v>4023232</v>
      </c>
      <c r="F9662" t="s">
        <v>1642</v>
      </c>
      <c r="G9662" t="s">
        <v>1645</v>
      </c>
      <c r="H9662">
        <v>39</v>
      </c>
      <c r="I9662">
        <v>66</v>
      </c>
    </row>
    <row r="9663" spans="1:9" x14ac:dyDescent="0.2">
      <c r="A9663" t="s">
        <v>1242</v>
      </c>
      <c r="B9663" t="s">
        <v>6</v>
      </c>
      <c r="C9663">
        <v>10</v>
      </c>
      <c r="D9663" t="s">
        <v>1256</v>
      </c>
      <c r="E9663">
        <v>4023232</v>
      </c>
      <c r="F9663" t="s">
        <v>1642</v>
      </c>
      <c r="G9663" t="s">
        <v>1646</v>
      </c>
      <c r="H9663">
        <v>21</v>
      </c>
      <c r="I9663">
        <v>66</v>
      </c>
    </row>
    <row r="9664" spans="1:9" x14ac:dyDescent="0.2">
      <c r="A9664" t="s">
        <v>1242</v>
      </c>
      <c r="B9664" t="s">
        <v>6</v>
      </c>
      <c r="C9664">
        <v>10</v>
      </c>
      <c r="D9664" t="s">
        <v>1256</v>
      </c>
      <c r="E9664">
        <v>4023232</v>
      </c>
      <c r="F9664" t="s">
        <v>1642</v>
      </c>
      <c r="G9664" t="s">
        <v>1647</v>
      </c>
      <c r="H9664">
        <v>5</v>
      </c>
      <c r="I9664">
        <v>66</v>
      </c>
    </row>
    <row r="9665" spans="1:9" x14ac:dyDescent="0.2">
      <c r="A9665" t="s">
        <v>1242</v>
      </c>
      <c r="B9665" t="s">
        <v>6</v>
      </c>
      <c r="C9665">
        <v>10</v>
      </c>
      <c r="D9665" t="s">
        <v>1256</v>
      </c>
      <c r="E9665">
        <v>4023232</v>
      </c>
      <c r="F9665" t="s">
        <v>1642</v>
      </c>
      <c r="G9665" t="s">
        <v>1648</v>
      </c>
      <c r="H9665">
        <v>14</v>
      </c>
      <c r="I9665">
        <v>66</v>
      </c>
    </row>
    <row r="9666" spans="1:9" x14ac:dyDescent="0.2">
      <c r="A9666" t="s">
        <v>1242</v>
      </c>
      <c r="B9666" t="s">
        <v>6</v>
      </c>
      <c r="C9666">
        <v>10</v>
      </c>
      <c r="D9666" t="s">
        <v>1256</v>
      </c>
      <c r="E9666">
        <v>4023232</v>
      </c>
      <c r="F9666" t="s">
        <v>1642</v>
      </c>
      <c r="G9666" t="s">
        <v>1649</v>
      </c>
      <c r="H9666">
        <v>10</v>
      </c>
      <c r="I9666">
        <v>66</v>
      </c>
    </row>
    <row r="9667" spans="1:9" x14ac:dyDescent="0.2">
      <c r="A9667" t="s">
        <v>1242</v>
      </c>
      <c r="B9667" t="s">
        <v>6</v>
      </c>
      <c r="C9667">
        <v>10</v>
      </c>
      <c r="D9667" t="s">
        <v>1256</v>
      </c>
      <c r="E9667">
        <v>4023232</v>
      </c>
      <c r="F9667" t="s">
        <v>1642</v>
      </c>
      <c r="G9667" t="s">
        <v>1650</v>
      </c>
      <c r="H9667">
        <v>15</v>
      </c>
      <c r="I9667">
        <v>66</v>
      </c>
    </row>
    <row r="9668" spans="1:9" x14ac:dyDescent="0.2">
      <c r="A9668" t="s">
        <v>1242</v>
      </c>
      <c r="B9668" t="s">
        <v>6</v>
      </c>
      <c r="C9668">
        <v>10</v>
      </c>
      <c r="D9668" t="s">
        <v>1256</v>
      </c>
      <c r="E9668">
        <v>4023232</v>
      </c>
      <c r="F9668" t="s">
        <v>1642</v>
      </c>
      <c r="G9668" t="s">
        <v>1651</v>
      </c>
      <c r="H9668">
        <v>14</v>
      </c>
      <c r="I9668">
        <v>66</v>
      </c>
    </row>
    <row r="9669" spans="1:9" x14ac:dyDescent="0.2">
      <c r="A9669" t="s">
        <v>1242</v>
      </c>
      <c r="B9669" t="s">
        <v>6</v>
      </c>
      <c r="C9669">
        <v>10</v>
      </c>
      <c r="D9669" t="s">
        <v>1256</v>
      </c>
      <c r="E9669">
        <v>4023232</v>
      </c>
      <c r="F9669" t="s">
        <v>1642</v>
      </c>
      <c r="G9669" t="s">
        <v>1652</v>
      </c>
      <c r="H9669">
        <v>14</v>
      </c>
      <c r="I9669">
        <v>66</v>
      </c>
    </row>
    <row r="9670" spans="1:9" x14ac:dyDescent="0.2">
      <c r="A9670" t="s">
        <v>1242</v>
      </c>
      <c r="B9670" t="s">
        <v>6</v>
      </c>
      <c r="C9670">
        <v>10</v>
      </c>
      <c r="D9670" t="s">
        <v>1256</v>
      </c>
      <c r="E9670">
        <v>4023232</v>
      </c>
      <c r="F9670" t="s">
        <v>1642</v>
      </c>
      <c r="G9670" t="s">
        <v>1653</v>
      </c>
      <c r="H9670">
        <v>9</v>
      </c>
      <c r="I9670">
        <v>66</v>
      </c>
    </row>
    <row r="9671" spans="1:9" x14ac:dyDescent="0.2">
      <c r="A9671" t="s">
        <v>1242</v>
      </c>
      <c r="B9671" t="s">
        <v>6</v>
      </c>
      <c r="C9671">
        <v>10</v>
      </c>
      <c r="D9671" t="s">
        <v>1256</v>
      </c>
      <c r="E9671">
        <v>4023232</v>
      </c>
      <c r="F9671" t="s">
        <v>1642</v>
      </c>
      <c r="G9671" t="s">
        <v>1654</v>
      </c>
      <c r="H9671">
        <v>0</v>
      </c>
      <c r="I9671">
        <v>66</v>
      </c>
    </row>
    <row r="9672" spans="1:9" x14ac:dyDescent="0.2">
      <c r="A9672" t="s">
        <v>1242</v>
      </c>
      <c r="B9672" t="s">
        <v>6</v>
      </c>
      <c r="C9672">
        <v>10</v>
      </c>
      <c r="D9672" t="s">
        <v>1256</v>
      </c>
      <c r="E9672">
        <v>4023358</v>
      </c>
      <c r="F9672" t="s">
        <v>1655</v>
      </c>
      <c r="G9672" t="s">
        <v>1643</v>
      </c>
      <c r="H9672">
        <v>44</v>
      </c>
      <c r="I9672">
        <v>66</v>
      </c>
    </row>
    <row r="9673" spans="1:9" x14ac:dyDescent="0.2">
      <c r="A9673" t="s">
        <v>1242</v>
      </c>
      <c r="B9673" t="s">
        <v>6</v>
      </c>
      <c r="C9673">
        <v>10</v>
      </c>
      <c r="D9673" t="s">
        <v>1256</v>
      </c>
      <c r="E9673">
        <v>4023358</v>
      </c>
      <c r="F9673" t="s">
        <v>1655</v>
      </c>
      <c r="G9673" t="s">
        <v>1644</v>
      </c>
      <c r="H9673">
        <v>46</v>
      </c>
      <c r="I9673">
        <v>66</v>
      </c>
    </row>
    <row r="9674" spans="1:9" x14ac:dyDescent="0.2">
      <c r="A9674" t="s">
        <v>1242</v>
      </c>
      <c r="B9674" t="s">
        <v>6</v>
      </c>
      <c r="C9674">
        <v>10</v>
      </c>
      <c r="D9674" t="s">
        <v>1256</v>
      </c>
      <c r="E9674">
        <v>4023358</v>
      </c>
      <c r="F9674" t="s">
        <v>1655</v>
      </c>
      <c r="G9674" t="s">
        <v>1645</v>
      </c>
      <c r="H9674">
        <v>32</v>
      </c>
      <c r="I9674">
        <v>66</v>
      </c>
    </row>
    <row r="9675" spans="1:9" x14ac:dyDescent="0.2">
      <c r="A9675" t="s">
        <v>1242</v>
      </c>
      <c r="B9675" t="s">
        <v>6</v>
      </c>
      <c r="C9675">
        <v>10</v>
      </c>
      <c r="D9675" t="s">
        <v>1256</v>
      </c>
      <c r="E9675">
        <v>4023358</v>
      </c>
      <c r="F9675" t="s">
        <v>1655</v>
      </c>
      <c r="G9675" t="s">
        <v>1646</v>
      </c>
      <c r="H9675">
        <v>22</v>
      </c>
      <c r="I9675">
        <v>66</v>
      </c>
    </row>
    <row r="9676" spans="1:9" x14ac:dyDescent="0.2">
      <c r="A9676" t="s">
        <v>1242</v>
      </c>
      <c r="B9676" t="s">
        <v>6</v>
      </c>
      <c r="C9676">
        <v>10</v>
      </c>
      <c r="D9676" t="s">
        <v>1256</v>
      </c>
      <c r="E9676">
        <v>4023358</v>
      </c>
      <c r="F9676" t="s">
        <v>1655</v>
      </c>
      <c r="G9676" t="s">
        <v>1647</v>
      </c>
      <c r="H9676">
        <v>12</v>
      </c>
      <c r="I9676">
        <v>66</v>
      </c>
    </row>
    <row r="9677" spans="1:9" x14ac:dyDescent="0.2">
      <c r="A9677" t="s">
        <v>1242</v>
      </c>
      <c r="B9677" t="s">
        <v>6</v>
      </c>
      <c r="C9677">
        <v>10</v>
      </c>
      <c r="D9677" t="s">
        <v>1256</v>
      </c>
      <c r="E9677">
        <v>4023358</v>
      </c>
      <c r="F9677" t="s">
        <v>1655</v>
      </c>
      <c r="G9677" t="s">
        <v>1648</v>
      </c>
      <c r="H9677">
        <v>12</v>
      </c>
      <c r="I9677">
        <v>66</v>
      </c>
    </row>
    <row r="9678" spans="1:9" x14ac:dyDescent="0.2">
      <c r="A9678" t="s">
        <v>1242</v>
      </c>
      <c r="B9678" t="s">
        <v>6</v>
      </c>
      <c r="C9678">
        <v>10</v>
      </c>
      <c r="D9678" t="s">
        <v>1256</v>
      </c>
      <c r="E9678">
        <v>4023358</v>
      </c>
      <c r="F9678" t="s">
        <v>1655</v>
      </c>
      <c r="G9678" t="s">
        <v>1649</v>
      </c>
      <c r="H9678">
        <v>15</v>
      </c>
      <c r="I9678">
        <v>66</v>
      </c>
    </row>
    <row r="9679" spans="1:9" x14ac:dyDescent="0.2">
      <c r="A9679" t="s">
        <v>1242</v>
      </c>
      <c r="B9679" t="s">
        <v>6</v>
      </c>
      <c r="C9679">
        <v>10</v>
      </c>
      <c r="D9679" t="s">
        <v>1256</v>
      </c>
      <c r="E9679">
        <v>4023358</v>
      </c>
      <c r="F9679" t="s">
        <v>1655</v>
      </c>
      <c r="G9679" t="s">
        <v>1650</v>
      </c>
      <c r="H9679">
        <v>22</v>
      </c>
      <c r="I9679">
        <v>66</v>
      </c>
    </row>
    <row r="9680" spans="1:9" x14ac:dyDescent="0.2">
      <c r="A9680" t="s">
        <v>1242</v>
      </c>
      <c r="B9680" t="s">
        <v>6</v>
      </c>
      <c r="C9680">
        <v>10</v>
      </c>
      <c r="D9680" t="s">
        <v>1256</v>
      </c>
      <c r="E9680">
        <v>4023358</v>
      </c>
      <c r="F9680" t="s">
        <v>1655</v>
      </c>
      <c r="G9680" t="s">
        <v>1651</v>
      </c>
      <c r="H9680">
        <v>22</v>
      </c>
      <c r="I9680">
        <v>66</v>
      </c>
    </row>
    <row r="9681" spans="1:9" x14ac:dyDescent="0.2">
      <c r="A9681" t="s">
        <v>1242</v>
      </c>
      <c r="B9681" t="s">
        <v>6</v>
      </c>
      <c r="C9681">
        <v>10</v>
      </c>
      <c r="D9681" t="s">
        <v>1256</v>
      </c>
      <c r="E9681">
        <v>4023358</v>
      </c>
      <c r="F9681" t="s">
        <v>1655</v>
      </c>
      <c r="G9681" t="s">
        <v>1652</v>
      </c>
      <c r="H9681">
        <v>19</v>
      </c>
      <c r="I9681">
        <v>66</v>
      </c>
    </row>
    <row r="9682" spans="1:9" x14ac:dyDescent="0.2">
      <c r="A9682" t="s">
        <v>1242</v>
      </c>
      <c r="B9682" t="s">
        <v>6</v>
      </c>
      <c r="C9682">
        <v>10</v>
      </c>
      <c r="D9682" t="s">
        <v>1256</v>
      </c>
      <c r="E9682">
        <v>4023358</v>
      </c>
      <c r="F9682" t="s">
        <v>1655</v>
      </c>
      <c r="G9682" t="s">
        <v>1653</v>
      </c>
      <c r="H9682">
        <v>14</v>
      </c>
      <c r="I9682">
        <v>66</v>
      </c>
    </row>
    <row r="9683" spans="1:9" x14ac:dyDescent="0.2">
      <c r="A9683" t="s">
        <v>1242</v>
      </c>
      <c r="B9683" t="s">
        <v>6</v>
      </c>
      <c r="C9683">
        <v>10</v>
      </c>
      <c r="D9683" t="s">
        <v>1256</v>
      </c>
      <c r="E9683">
        <v>4023358</v>
      </c>
      <c r="F9683" t="s">
        <v>1655</v>
      </c>
      <c r="G9683" t="s">
        <v>1654</v>
      </c>
      <c r="H9683">
        <v>4</v>
      </c>
      <c r="I9683">
        <v>66</v>
      </c>
    </row>
    <row r="9684" spans="1:9" x14ac:dyDescent="0.2">
      <c r="A9684" t="s">
        <v>1242</v>
      </c>
      <c r="B9684" t="s">
        <v>6</v>
      </c>
      <c r="C9684">
        <v>10</v>
      </c>
      <c r="D9684" t="s">
        <v>1256</v>
      </c>
      <c r="E9684">
        <v>4023246</v>
      </c>
      <c r="F9684" t="s">
        <v>1656</v>
      </c>
      <c r="G9684" t="s">
        <v>1643</v>
      </c>
      <c r="H9684">
        <v>23</v>
      </c>
      <c r="I9684">
        <v>39</v>
      </c>
    </row>
    <row r="9685" spans="1:9" x14ac:dyDescent="0.2">
      <c r="A9685" t="s">
        <v>1242</v>
      </c>
      <c r="B9685" t="s">
        <v>6</v>
      </c>
      <c r="C9685">
        <v>10</v>
      </c>
      <c r="D9685" t="s">
        <v>1256</v>
      </c>
      <c r="E9685">
        <v>4023246</v>
      </c>
      <c r="F9685" t="s">
        <v>1656</v>
      </c>
      <c r="G9685" t="s">
        <v>1644</v>
      </c>
      <c r="H9685">
        <v>32</v>
      </c>
      <c r="I9685">
        <v>39</v>
      </c>
    </row>
    <row r="9686" spans="1:9" x14ac:dyDescent="0.2">
      <c r="A9686" t="s">
        <v>1242</v>
      </c>
      <c r="B9686" t="s">
        <v>6</v>
      </c>
      <c r="C9686">
        <v>10</v>
      </c>
      <c r="D9686" t="s">
        <v>1256</v>
      </c>
      <c r="E9686">
        <v>4023246</v>
      </c>
      <c r="F9686" t="s">
        <v>1656</v>
      </c>
      <c r="G9686" t="s">
        <v>1645</v>
      </c>
      <c r="H9686">
        <v>26</v>
      </c>
      <c r="I9686">
        <v>39</v>
      </c>
    </row>
    <row r="9687" spans="1:9" x14ac:dyDescent="0.2">
      <c r="A9687" t="s">
        <v>1242</v>
      </c>
      <c r="B9687" t="s">
        <v>6</v>
      </c>
      <c r="C9687">
        <v>10</v>
      </c>
      <c r="D9687" t="s">
        <v>1256</v>
      </c>
      <c r="E9687">
        <v>4023246</v>
      </c>
      <c r="F9687" t="s">
        <v>1656</v>
      </c>
      <c r="G9687" t="s">
        <v>1646</v>
      </c>
      <c r="H9687">
        <v>20</v>
      </c>
      <c r="I9687">
        <v>39</v>
      </c>
    </row>
    <row r="9688" spans="1:9" x14ac:dyDescent="0.2">
      <c r="A9688" t="s">
        <v>1242</v>
      </c>
      <c r="B9688" t="s">
        <v>6</v>
      </c>
      <c r="C9688">
        <v>10</v>
      </c>
      <c r="D9688" t="s">
        <v>1256</v>
      </c>
      <c r="E9688">
        <v>4023246</v>
      </c>
      <c r="F9688" t="s">
        <v>1656</v>
      </c>
      <c r="G9688" t="s">
        <v>1647</v>
      </c>
      <c r="H9688">
        <v>8</v>
      </c>
      <c r="I9688">
        <v>39</v>
      </c>
    </row>
    <row r="9689" spans="1:9" x14ac:dyDescent="0.2">
      <c r="A9689" t="s">
        <v>1242</v>
      </c>
      <c r="B9689" t="s">
        <v>6</v>
      </c>
      <c r="C9689">
        <v>10</v>
      </c>
      <c r="D9689" t="s">
        <v>1256</v>
      </c>
      <c r="E9689">
        <v>4023246</v>
      </c>
      <c r="F9689" t="s">
        <v>1656</v>
      </c>
      <c r="G9689" t="s">
        <v>1648</v>
      </c>
      <c r="H9689">
        <v>9</v>
      </c>
      <c r="I9689">
        <v>39</v>
      </c>
    </row>
    <row r="9690" spans="1:9" x14ac:dyDescent="0.2">
      <c r="A9690" t="s">
        <v>1242</v>
      </c>
      <c r="B9690" t="s">
        <v>6</v>
      </c>
      <c r="C9690">
        <v>10</v>
      </c>
      <c r="D9690" t="s">
        <v>1256</v>
      </c>
      <c r="E9690">
        <v>4023246</v>
      </c>
      <c r="F9690" t="s">
        <v>1656</v>
      </c>
      <c r="G9690" t="s">
        <v>1649</v>
      </c>
      <c r="H9690">
        <v>8</v>
      </c>
      <c r="I9690">
        <v>39</v>
      </c>
    </row>
    <row r="9691" spans="1:9" x14ac:dyDescent="0.2">
      <c r="A9691" t="s">
        <v>1242</v>
      </c>
      <c r="B9691" t="s">
        <v>6</v>
      </c>
      <c r="C9691">
        <v>10</v>
      </c>
      <c r="D9691" t="s">
        <v>1256</v>
      </c>
      <c r="E9691">
        <v>4023246</v>
      </c>
      <c r="F9691" t="s">
        <v>1656</v>
      </c>
      <c r="G9691" t="s">
        <v>1650</v>
      </c>
      <c r="H9691">
        <v>17</v>
      </c>
      <c r="I9691">
        <v>39</v>
      </c>
    </row>
    <row r="9692" spans="1:9" x14ac:dyDescent="0.2">
      <c r="A9692" t="s">
        <v>1242</v>
      </c>
      <c r="B9692" t="s">
        <v>6</v>
      </c>
      <c r="C9692">
        <v>10</v>
      </c>
      <c r="D9692" t="s">
        <v>1256</v>
      </c>
      <c r="E9692">
        <v>4023246</v>
      </c>
      <c r="F9692" t="s">
        <v>1656</v>
      </c>
      <c r="G9692" t="s">
        <v>1651</v>
      </c>
      <c r="H9692">
        <v>12</v>
      </c>
      <c r="I9692">
        <v>39</v>
      </c>
    </row>
    <row r="9693" spans="1:9" x14ac:dyDescent="0.2">
      <c r="A9693" t="s">
        <v>1242</v>
      </c>
      <c r="B9693" t="s">
        <v>6</v>
      </c>
      <c r="C9693">
        <v>10</v>
      </c>
      <c r="D9693" t="s">
        <v>1256</v>
      </c>
      <c r="E9693">
        <v>4023246</v>
      </c>
      <c r="F9693" t="s">
        <v>1656</v>
      </c>
      <c r="G9693" t="s">
        <v>1652</v>
      </c>
      <c r="H9693">
        <v>16</v>
      </c>
      <c r="I9693">
        <v>39</v>
      </c>
    </row>
    <row r="9694" spans="1:9" x14ac:dyDescent="0.2">
      <c r="A9694" t="s">
        <v>1242</v>
      </c>
      <c r="B9694" t="s">
        <v>6</v>
      </c>
      <c r="C9694">
        <v>10</v>
      </c>
      <c r="D9694" t="s">
        <v>1256</v>
      </c>
      <c r="E9694">
        <v>4023246</v>
      </c>
      <c r="F9694" t="s">
        <v>1656</v>
      </c>
      <c r="G9694" t="s">
        <v>1653</v>
      </c>
      <c r="H9694">
        <v>12</v>
      </c>
      <c r="I9694">
        <v>39</v>
      </c>
    </row>
    <row r="9695" spans="1:9" x14ac:dyDescent="0.2">
      <c r="A9695" t="s">
        <v>1242</v>
      </c>
      <c r="B9695" t="s">
        <v>6</v>
      </c>
      <c r="C9695">
        <v>10</v>
      </c>
      <c r="D9695" t="s">
        <v>1256</v>
      </c>
      <c r="E9695">
        <v>4023246</v>
      </c>
      <c r="F9695" t="s">
        <v>1656</v>
      </c>
      <c r="G9695" t="s">
        <v>1654</v>
      </c>
      <c r="H9695">
        <v>2</v>
      </c>
      <c r="I9695">
        <v>39</v>
      </c>
    </row>
    <row r="9696" spans="1:9" x14ac:dyDescent="0.2">
      <c r="A9696" t="s">
        <v>1242</v>
      </c>
      <c r="B9696" t="s">
        <v>6</v>
      </c>
      <c r="C9696">
        <v>10</v>
      </c>
      <c r="D9696" t="s">
        <v>1256</v>
      </c>
      <c r="E9696">
        <v>4023355</v>
      </c>
      <c r="F9696" t="s">
        <v>1657</v>
      </c>
      <c r="G9696" t="s">
        <v>1643</v>
      </c>
      <c r="H9696">
        <v>32</v>
      </c>
      <c r="I9696">
        <v>51</v>
      </c>
    </row>
    <row r="9697" spans="1:9" x14ac:dyDescent="0.2">
      <c r="A9697" t="s">
        <v>1242</v>
      </c>
      <c r="B9697" t="s">
        <v>6</v>
      </c>
      <c r="C9697">
        <v>10</v>
      </c>
      <c r="D9697" t="s">
        <v>1256</v>
      </c>
      <c r="E9697">
        <v>4023355</v>
      </c>
      <c r="F9697" t="s">
        <v>1657</v>
      </c>
      <c r="G9697" t="s">
        <v>1644</v>
      </c>
      <c r="H9697">
        <v>46</v>
      </c>
      <c r="I9697">
        <v>51</v>
      </c>
    </row>
    <row r="9698" spans="1:9" x14ac:dyDescent="0.2">
      <c r="A9698" t="s">
        <v>1242</v>
      </c>
      <c r="B9698" t="s">
        <v>6</v>
      </c>
      <c r="C9698">
        <v>10</v>
      </c>
      <c r="D9698" t="s">
        <v>1256</v>
      </c>
      <c r="E9698">
        <v>4023355</v>
      </c>
      <c r="F9698" t="s">
        <v>1657</v>
      </c>
      <c r="G9698" t="s">
        <v>1645</v>
      </c>
      <c r="H9698">
        <v>41</v>
      </c>
      <c r="I9698">
        <v>51</v>
      </c>
    </row>
    <row r="9699" spans="1:9" x14ac:dyDescent="0.2">
      <c r="A9699" t="s">
        <v>1242</v>
      </c>
      <c r="B9699" t="s">
        <v>6</v>
      </c>
      <c r="C9699">
        <v>10</v>
      </c>
      <c r="D9699" t="s">
        <v>1256</v>
      </c>
      <c r="E9699">
        <v>4023355</v>
      </c>
      <c r="F9699" t="s">
        <v>1657</v>
      </c>
      <c r="G9699" t="s">
        <v>1646</v>
      </c>
      <c r="H9699">
        <v>24</v>
      </c>
      <c r="I9699">
        <v>51</v>
      </c>
    </row>
    <row r="9700" spans="1:9" x14ac:dyDescent="0.2">
      <c r="A9700" t="s">
        <v>1242</v>
      </c>
      <c r="B9700" t="s">
        <v>6</v>
      </c>
      <c r="C9700">
        <v>10</v>
      </c>
      <c r="D9700" t="s">
        <v>1256</v>
      </c>
      <c r="E9700">
        <v>4023355</v>
      </c>
      <c r="F9700" t="s">
        <v>1657</v>
      </c>
      <c r="G9700" t="s">
        <v>1647</v>
      </c>
      <c r="H9700">
        <v>17</v>
      </c>
      <c r="I9700">
        <v>51</v>
      </c>
    </row>
    <row r="9701" spans="1:9" x14ac:dyDescent="0.2">
      <c r="A9701" t="s">
        <v>1242</v>
      </c>
      <c r="B9701" t="s">
        <v>6</v>
      </c>
      <c r="C9701">
        <v>10</v>
      </c>
      <c r="D9701" t="s">
        <v>1256</v>
      </c>
      <c r="E9701">
        <v>4023355</v>
      </c>
      <c r="F9701" t="s">
        <v>1657</v>
      </c>
      <c r="G9701" t="s">
        <v>1648</v>
      </c>
      <c r="H9701">
        <v>14</v>
      </c>
      <c r="I9701">
        <v>51</v>
      </c>
    </row>
    <row r="9702" spans="1:9" x14ac:dyDescent="0.2">
      <c r="A9702" t="s">
        <v>1242</v>
      </c>
      <c r="B9702" t="s">
        <v>6</v>
      </c>
      <c r="C9702">
        <v>10</v>
      </c>
      <c r="D9702" t="s">
        <v>1256</v>
      </c>
      <c r="E9702">
        <v>4023355</v>
      </c>
      <c r="F9702" t="s">
        <v>1657</v>
      </c>
      <c r="G9702" t="s">
        <v>1649</v>
      </c>
      <c r="H9702">
        <v>12</v>
      </c>
      <c r="I9702">
        <v>51</v>
      </c>
    </row>
    <row r="9703" spans="1:9" x14ac:dyDescent="0.2">
      <c r="A9703" t="s">
        <v>1242</v>
      </c>
      <c r="B9703" t="s">
        <v>6</v>
      </c>
      <c r="C9703">
        <v>10</v>
      </c>
      <c r="D9703" t="s">
        <v>1256</v>
      </c>
      <c r="E9703">
        <v>4023355</v>
      </c>
      <c r="F9703" t="s">
        <v>1657</v>
      </c>
      <c r="G9703" t="s">
        <v>1650</v>
      </c>
      <c r="H9703">
        <v>23</v>
      </c>
      <c r="I9703">
        <v>51</v>
      </c>
    </row>
    <row r="9704" spans="1:9" x14ac:dyDescent="0.2">
      <c r="A9704" t="s">
        <v>1242</v>
      </c>
      <c r="B9704" t="s">
        <v>6</v>
      </c>
      <c r="C9704">
        <v>10</v>
      </c>
      <c r="D9704" t="s">
        <v>1256</v>
      </c>
      <c r="E9704">
        <v>4023355</v>
      </c>
      <c r="F9704" t="s">
        <v>1657</v>
      </c>
      <c r="G9704" t="s">
        <v>1651</v>
      </c>
      <c r="H9704">
        <v>23</v>
      </c>
      <c r="I9704">
        <v>51</v>
      </c>
    </row>
    <row r="9705" spans="1:9" x14ac:dyDescent="0.2">
      <c r="A9705" t="s">
        <v>1242</v>
      </c>
      <c r="B9705" t="s">
        <v>6</v>
      </c>
      <c r="C9705">
        <v>10</v>
      </c>
      <c r="D9705" t="s">
        <v>1256</v>
      </c>
      <c r="E9705">
        <v>4023355</v>
      </c>
      <c r="F9705" t="s">
        <v>1657</v>
      </c>
      <c r="G9705" t="s">
        <v>1652</v>
      </c>
      <c r="H9705">
        <v>14</v>
      </c>
      <c r="I9705">
        <v>51</v>
      </c>
    </row>
    <row r="9706" spans="1:9" x14ac:dyDescent="0.2">
      <c r="A9706" t="s">
        <v>1242</v>
      </c>
      <c r="B9706" t="s">
        <v>6</v>
      </c>
      <c r="C9706">
        <v>10</v>
      </c>
      <c r="D9706" t="s">
        <v>1256</v>
      </c>
      <c r="E9706">
        <v>4023355</v>
      </c>
      <c r="F9706" t="s">
        <v>1657</v>
      </c>
      <c r="G9706" t="s">
        <v>1653</v>
      </c>
      <c r="H9706">
        <v>9</v>
      </c>
      <c r="I9706">
        <v>51</v>
      </c>
    </row>
    <row r="9707" spans="1:9" x14ac:dyDescent="0.2">
      <c r="A9707" t="s">
        <v>1242</v>
      </c>
      <c r="B9707" t="s">
        <v>6</v>
      </c>
      <c r="C9707">
        <v>10</v>
      </c>
      <c r="D9707" t="s">
        <v>1256</v>
      </c>
      <c r="E9707">
        <v>4023355</v>
      </c>
      <c r="F9707" t="s">
        <v>1657</v>
      </c>
      <c r="G9707" t="s">
        <v>1654</v>
      </c>
      <c r="H9707">
        <v>4</v>
      </c>
      <c r="I9707">
        <v>51</v>
      </c>
    </row>
    <row r="9708" spans="1:9" x14ac:dyDescent="0.2">
      <c r="A9708" t="s">
        <v>1242</v>
      </c>
      <c r="B9708" t="s">
        <v>6</v>
      </c>
      <c r="C9708">
        <v>10</v>
      </c>
      <c r="D9708" t="s">
        <v>1256</v>
      </c>
      <c r="E9708">
        <v>4023176</v>
      </c>
      <c r="F9708" t="s">
        <v>1658</v>
      </c>
      <c r="G9708" t="s">
        <v>1643</v>
      </c>
      <c r="H9708">
        <v>41</v>
      </c>
      <c r="I9708">
        <v>57</v>
      </c>
    </row>
    <row r="9709" spans="1:9" x14ac:dyDescent="0.2">
      <c r="A9709" t="s">
        <v>1242</v>
      </c>
      <c r="B9709" t="s">
        <v>6</v>
      </c>
      <c r="C9709">
        <v>10</v>
      </c>
      <c r="D9709" t="s">
        <v>1256</v>
      </c>
      <c r="E9709">
        <v>4023176</v>
      </c>
      <c r="F9709" t="s">
        <v>1658</v>
      </c>
      <c r="G9709" t="s">
        <v>1644</v>
      </c>
      <c r="H9709">
        <v>44</v>
      </c>
      <c r="I9709">
        <v>57</v>
      </c>
    </row>
    <row r="9710" spans="1:9" x14ac:dyDescent="0.2">
      <c r="A9710" t="s">
        <v>1242</v>
      </c>
      <c r="B9710" t="s">
        <v>6</v>
      </c>
      <c r="C9710">
        <v>10</v>
      </c>
      <c r="D9710" t="s">
        <v>1256</v>
      </c>
      <c r="E9710">
        <v>4023176</v>
      </c>
      <c r="F9710" t="s">
        <v>1658</v>
      </c>
      <c r="G9710" t="s">
        <v>1645</v>
      </c>
      <c r="H9710">
        <v>34</v>
      </c>
      <c r="I9710">
        <v>57</v>
      </c>
    </row>
    <row r="9711" spans="1:9" x14ac:dyDescent="0.2">
      <c r="A9711" t="s">
        <v>1242</v>
      </c>
      <c r="B9711" t="s">
        <v>6</v>
      </c>
      <c r="C9711">
        <v>10</v>
      </c>
      <c r="D9711" t="s">
        <v>1256</v>
      </c>
      <c r="E9711">
        <v>4023176</v>
      </c>
      <c r="F9711" t="s">
        <v>1658</v>
      </c>
      <c r="G9711" t="s">
        <v>1646</v>
      </c>
      <c r="H9711">
        <v>26</v>
      </c>
      <c r="I9711">
        <v>57</v>
      </c>
    </row>
    <row r="9712" spans="1:9" x14ac:dyDescent="0.2">
      <c r="A9712" t="s">
        <v>1242</v>
      </c>
      <c r="B9712" t="s">
        <v>6</v>
      </c>
      <c r="C9712">
        <v>10</v>
      </c>
      <c r="D9712" t="s">
        <v>1256</v>
      </c>
      <c r="E9712">
        <v>4023176</v>
      </c>
      <c r="F9712" t="s">
        <v>1658</v>
      </c>
      <c r="G9712" t="s">
        <v>1647</v>
      </c>
      <c r="H9712">
        <v>14</v>
      </c>
      <c r="I9712">
        <v>57</v>
      </c>
    </row>
    <row r="9713" spans="1:9" x14ac:dyDescent="0.2">
      <c r="A9713" t="s">
        <v>1242</v>
      </c>
      <c r="B9713" t="s">
        <v>6</v>
      </c>
      <c r="C9713">
        <v>10</v>
      </c>
      <c r="D9713" t="s">
        <v>1256</v>
      </c>
      <c r="E9713">
        <v>4023176</v>
      </c>
      <c r="F9713" t="s">
        <v>1658</v>
      </c>
      <c r="G9713" t="s">
        <v>1648</v>
      </c>
      <c r="H9713">
        <v>11</v>
      </c>
      <c r="I9713">
        <v>57</v>
      </c>
    </row>
    <row r="9714" spans="1:9" x14ac:dyDescent="0.2">
      <c r="A9714" t="s">
        <v>1242</v>
      </c>
      <c r="B9714" t="s">
        <v>6</v>
      </c>
      <c r="C9714">
        <v>10</v>
      </c>
      <c r="D9714" t="s">
        <v>1256</v>
      </c>
      <c r="E9714">
        <v>4023176</v>
      </c>
      <c r="F9714" t="s">
        <v>1658</v>
      </c>
      <c r="G9714" t="s">
        <v>1649</v>
      </c>
      <c r="H9714">
        <v>6</v>
      </c>
      <c r="I9714">
        <v>57</v>
      </c>
    </row>
    <row r="9715" spans="1:9" x14ac:dyDescent="0.2">
      <c r="A9715" t="s">
        <v>1242</v>
      </c>
      <c r="B9715" t="s">
        <v>6</v>
      </c>
      <c r="C9715">
        <v>10</v>
      </c>
      <c r="D9715" t="s">
        <v>1256</v>
      </c>
      <c r="E9715">
        <v>4023176</v>
      </c>
      <c r="F9715" t="s">
        <v>1658</v>
      </c>
      <c r="G9715" t="s">
        <v>1650</v>
      </c>
      <c r="H9715">
        <v>21</v>
      </c>
      <c r="I9715">
        <v>57</v>
      </c>
    </row>
    <row r="9716" spans="1:9" x14ac:dyDescent="0.2">
      <c r="A9716" t="s">
        <v>1242</v>
      </c>
      <c r="B9716" t="s">
        <v>6</v>
      </c>
      <c r="C9716">
        <v>10</v>
      </c>
      <c r="D9716" t="s">
        <v>1256</v>
      </c>
      <c r="E9716">
        <v>4023176</v>
      </c>
      <c r="F9716" t="s">
        <v>1658</v>
      </c>
      <c r="G9716" t="s">
        <v>1651</v>
      </c>
      <c r="H9716">
        <v>17</v>
      </c>
      <c r="I9716">
        <v>57</v>
      </c>
    </row>
    <row r="9717" spans="1:9" x14ac:dyDescent="0.2">
      <c r="A9717" t="s">
        <v>1242</v>
      </c>
      <c r="B9717" t="s">
        <v>6</v>
      </c>
      <c r="C9717">
        <v>10</v>
      </c>
      <c r="D9717" t="s">
        <v>1256</v>
      </c>
      <c r="E9717">
        <v>4023176</v>
      </c>
      <c r="F9717" t="s">
        <v>1658</v>
      </c>
      <c r="G9717" t="s">
        <v>1652</v>
      </c>
      <c r="H9717">
        <v>15</v>
      </c>
      <c r="I9717">
        <v>57</v>
      </c>
    </row>
    <row r="9718" spans="1:9" x14ac:dyDescent="0.2">
      <c r="A9718" t="s">
        <v>1242</v>
      </c>
      <c r="B9718" t="s">
        <v>6</v>
      </c>
      <c r="C9718">
        <v>10</v>
      </c>
      <c r="D9718" t="s">
        <v>1256</v>
      </c>
      <c r="E9718">
        <v>4023176</v>
      </c>
      <c r="F9718" t="s">
        <v>1658</v>
      </c>
      <c r="G9718" t="s">
        <v>1653</v>
      </c>
      <c r="H9718">
        <v>13</v>
      </c>
      <c r="I9718">
        <v>57</v>
      </c>
    </row>
    <row r="9719" spans="1:9" x14ac:dyDescent="0.2">
      <c r="A9719" t="s">
        <v>1242</v>
      </c>
      <c r="B9719" t="s">
        <v>6</v>
      </c>
      <c r="C9719">
        <v>10</v>
      </c>
      <c r="D9719" t="s">
        <v>1256</v>
      </c>
      <c r="E9719">
        <v>4023176</v>
      </c>
      <c r="F9719" t="s">
        <v>1658</v>
      </c>
      <c r="G9719" t="s">
        <v>1654</v>
      </c>
      <c r="H9719">
        <v>0</v>
      </c>
      <c r="I9719">
        <v>57</v>
      </c>
    </row>
    <row r="9720" spans="1:9" x14ac:dyDescent="0.2">
      <c r="A9720" t="s">
        <v>1242</v>
      </c>
      <c r="B9720" t="s">
        <v>6</v>
      </c>
      <c r="C9720">
        <v>10</v>
      </c>
      <c r="D9720" t="s">
        <v>1256</v>
      </c>
      <c r="E9720">
        <v>4023251</v>
      </c>
      <c r="F9720" t="s">
        <v>1659</v>
      </c>
      <c r="G9720" t="s">
        <v>1643</v>
      </c>
      <c r="H9720">
        <v>36</v>
      </c>
      <c r="I9720">
        <v>54</v>
      </c>
    </row>
    <row r="9721" spans="1:9" x14ac:dyDescent="0.2">
      <c r="A9721" t="s">
        <v>1242</v>
      </c>
      <c r="B9721" t="s">
        <v>6</v>
      </c>
      <c r="C9721">
        <v>10</v>
      </c>
      <c r="D9721" t="s">
        <v>1256</v>
      </c>
      <c r="E9721">
        <v>4023251</v>
      </c>
      <c r="F9721" t="s">
        <v>1659</v>
      </c>
      <c r="G9721" t="s">
        <v>1644</v>
      </c>
      <c r="H9721">
        <v>45</v>
      </c>
      <c r="I9721">
        <v>54</v>
      </c>
    </row>
    <row r="9722" spans="1:9" x14ac:dyDescent="0.2">
      <c r="A9722" t="s">
        <v>1242</v>
      </c>
      <c r="B9722" t="s">
        <v>6</v>
      </c>
      <c r="C9722">
        <v>10</v>
      </c>
      <c r="D9722" t="s">
        <v>1256</v>
      </c>
      <c r="E9722">
        <v>4023251</v>
      </c>
      <c r="F9722" t="s">
        <v>1659</v>
      </c>
      <c r="G9722" t="s">
        <v>1645</v>
      </c>
      <c r="H9722">
        <v>34</v>
      </c>
      <c r="I9722">
        <v>54</v>
      </c>
    </row>
    <row r="9723" spans="1:9" x14ac:dyDescent="0.2">
      <c r="A9723" t="s">
        <v>1242</v>
      </c>
      <c r="B9723" t="s">
        <v>6</v>
      </c>
      <c r="C9723">
        <v>10</v>
      </c>
      <c r="D9723" t="s">
        <v>1256</v>
      </c>
      <c r="E9723">
        <v>4023251</v>
      </c>
      <c r="F9723" t="s">
        <v>1659</v>
      </c>
      <c r="G9723" t="s">
        <v>1646</v>
      </c>
      <c r="H9723">
        <v>28</v>
      </c>
      <c r="I9723">
        <v>54</v>
      </c>
    </row>
    <row r="9724" spans="1:9" x14ac:dyDescent="0.2">
      <c r="A9724" t="s">
        <v>1242</v>
      </c>
      <c r="B9724" t="s">
        <v>6</v>
      </c>
      <c r="C9724">
        <v>10</v>
      </c>
      <c r="D9724" t="s">
        <v>1256</v>
      </c>
      <c r="E9724">
        <v>4023251</v>
      </c>
      <c r="F9724" t="s">
        <v>1659</v>
      </c>
      <c r="G9724" t="s">
        <v>1647</v>
      </c>
      <c r="H9724">
        <v>12</v>
      </c>
      <c r="I9724">
        <v>54</v>
      </c>
    </row>
    <row r="9725" spans="1:9" x14ac:dyDescent="0.2">
      <c r="A9725" t="s">
        <v>1242</v>
      </c>
      <c r="B9725" t="s">
        <v>6</v>
      </c>
      <c r="C9725">
        <v>10</v>
      </c>
      <c r="D9725" t="s">
        <v>1256</v>
      </c>
      <c r="E9725">
        <v>4023251</v>
      </c>
      <c r="F9725" t="s">
        <v>1659</v>
      </c>
      <c r="G9725" t="s">
        <v>1648</v>
      </c>
      <c r="H9725">
        <v>13</v>
      </c>
      <c r="I9725">
        <v>54</v>
      </c>
    </row>
    <row r="9726" spans="1:9" x14ac:dyDescent="0.2">
      <c r="A9726" t="s">
        <v>1242</v>
      </c>
      <c r="B9726" t="s">
        <v>6</v>
      </c>
      <c r="C9726">
        <v>10</v>
      </c>
      <c r="D9726" t="s">
        <v>1256</v>
      </c>
      <c r="E9726">
        <v>4023251</v>
      </c>
      <c r="F9726" t="s">
        <v>1659</v>
      </c>
      <c r="G9726" t="s">
        <v>1649</v>
      </c>
      <c r="H9726">
        <v>5</v>
      </c>
      <c r="I9726">
        <v>54</v>
      </c>
    </row>
    <row r="9727" spans="1:9" x14ac:dyDescent="0.2">
      <c r="A9727" t="s">
        <v>1242</v>
      </c>
      <c r="B9727" t="s">
        <v>6</v>
      </c>
      <c r="C9727">
        <v>10</v>
      </c>
      <c r="D9727" t="s">
        <v>1256</v>
      </c>
      <c r="E9727">
        <v>4023251</v>
      </c>
      <c r="F9727" t="s">
        <v>1659</v>
      </c>
      <c r="G9727" t="s">
        <v>1650</v>
      </c>
      <c r="H9727">
        <v>19</v>
      </c>
      <c r="I9727">
        <v>54</v>
      </c>
    </row>
    <row r="9728" spans="1:9" x14ac:dyDescent="0.2">
      <c r="A9728" t="s">
        <v>1242</v>
      </c>
      <c r="B9728" t="s">
        <v>6</v>
      </c>
      <c r="C9728">
        <v>10</v>
      </c>
      <c r="D9728" t="s">
        <v>1256</v>
      </c>
      <c r="E9728">
        <v>4023251</v>
      </c>
      <c r="F9728" t="s">
        <v>1659</v>
      </c>
      <c r="G9728" t="s">
        <v>1651</v>
      </c>
      <c r="H9728">
        <v>17</v>
      </c>
      <c r="I9728">
        <v>54</v>
      </c>
    </row>
    <row r="9729" spans="1:9" x14ac:dyDescent="0.2">
      <c r="A9729" t="s">
        <v>1242</v>
      </c>
      <c r="B9729" t="s">
        <v>6</v>
      </c>
      <c r="C9729">
        <v>10</v>
      </c>
      <c r="D9729" t="s">
        <v>1256</v>
      </c>
      <c r="E9729">
        <v>4023251</v>
      </c>
      <c r="F9729" t="s">
        <v>1659</v>
      </c>
      <c r="G9729" t="s">
        <v>1652</v>
      </c>
      <c r="H9729">
        <v>27</v>
      </c>
      <c r="I9729">
        <v>54</v>
      </c>
    </row>
    <row r="9730" spans="1:9" x14ac:dyDescent="0.2">
      <c r="A9730" t="s">
        <v>1242</v>
      </c>
      <c r="B9730" t="s">
        <v>6</v>
      </c>
      <c r="C9730">
        <v>10</v>
      </c>
      <c r="D9730" t="s">
        <v>1256</v>
      </c>
      <c r="E9730">
        <v>4023251</v>
      </c>
      <c r="F9730" t="s">
        <v>1659</v>
      </c>
      <c r="G9730" t="s">
        <v>1653</v>
      </c>
      <c r="H9730">
        <v>18</v>
      </c>
      <c r="I9730">
        <v>54</v>
      </c>
    </row>
    <row r="9731" spans="1:9" x14ac:dyDescent="0.2">
      <c r="A9731" t="s">
        <v>1242</v>
      </c>
      <c r="B9731" t="s">
        <v>6</v>
      </c>
      <c r="C9731">
        <v>10</v>
      </c>
      <c r="D9731" t="s">
        <v>1256</v>
      </c>
      <c r="E9731">
        <v>4023251</v>
      </c>
      <c r="F9731" t="s">
        <v>1659</v>
      </c>
      <c r="G9731" t="s">
        <v>1654</v>
      </c>
      <c r="H9731">
        <v>1</v>
      </c>
      <c r="I9731">
        <v>54</v>
      </c>
    </row>
    <row r="9732" spans="1:9" x14ac:dyDescent="0.2">
      <c r="A9732" t="s">
        <v>1242</v>
      </c>
      <c r="B9732" t="s">
        <v>6</v>
      </c>
      <c r="C9732">
        <v>10</v>
      </c>
      <c r="D9732" t="s">
        <v>1256</v>
      </c>
      <c r="E9732">
        <v>4023109</v>
      </c>
      <c r="F9732" t="s">
        <v>1660</v>
      </c>
      <c r="G9732" t="s">
        <v>1643</v>
      </c>
      <c r="H9732">
        <v>58</v>
      </c>
      <c r="I9732">
        <v>75</v>
      </c>
    </row>
    <row r="9733" spans="1:9" x14ac:dyDescent="0.2">
      <c r="A9733" t="s">
        <v>1242</v>
      </c>
      <c r="B9733" t="s">
        <v>6</v>
      </c>
      <c r="C9733">
        <v>10</v>
      </c>
      <c r="D9733" t="s">
        <v>1256</v>
      </c>
      <c r="E9733">
        <v>4023109</v>
      </c>
      <c r="F9733" t="s">
        <v>1660</v>
      </c>
      <c r="G9733" t="s">
        <v>1644</v>
      </c>
      <c r="H9733">
        <v>47</v>
      </c>
      <c r="I9733">
        <v>75</v>
      </c>
    </row>
    <row r="9734" spans="1:9" x14ac:dyDescent="0.2">
      <c r="A9734" t="s">
        <v>1242</v>
      </c>
      <c r="B9734" t="s">
        <v>6</v>
      </c>
      <c r="C9734">
        <v>10</v>
      </c>
      <c r="D9734" t="s">
        <v>1256</v>
      </c>
      <c r="E9734">
        <v>4023109</v>
      </c>
      <c r="F9734" t="s">
        <v>1660</v>
      </c>
      <c r="G9734" t="s">
        <v>1645</v>
      </c>
      <c r="H9734">
        <v>49</v>
      </c>
      <c r="I9734">
        <v>75</v>
      </c>
    </row>
    <row r="9735" spans="1:9" x14ac:dyDescent="0.2">
      <c r="A9735" t="s">
        <v>1242</v>
      </c>
      <c r="B9735" t="s">
        <v>6</v>
      </c>
      <c r="C9735">
        <v>10</v>
      </c>
      <c r="D9735" t="s">
        <v>1256</v>
      </c>
      <c r="E9735">
        <v>4023109</v>
      </c>
      <c r="F9735" t="s">
        <v>1660</v>
      </c>
      <c r="G9735" t="s">
        <v>1646</v>
      </c>
      <c r="H9735">
        <v>27</v>
      </c>
      <c r="I9735">
        <v>75</v>
      </c>
    </row>
    <row r="9736" spans="1:9" x14ac:dyDescent="0.2">
      <c r="A9736" t="s">
        <v>1242</v>
      </c>
      <c r="B9736" t="s">
        <v>6</v>
      </c>
      <c r="C9736">
        <v>10</v>
      </c>
      <c r="D9736" t="s">
        <v>1256</v>
      </c>
      <c r="E9736">
        <v>4023109</v>
      </c>
      <c r="F9736" t="s">
        <v>1660</v>
      </c>
      <c r="G9736" t="s">
        <v>1647</v>
      </c>
      <c r="H9736">
        <v>21</v>
      </c>
      <c r="I9736">
        <v>75</v>
      </c>
    </row>
    <row r="9737" spans="1:9" x14ac:dyDescent="0.2">
      <c r="A9737" t="s">
        <v>1242</v>
      </c>
      <c r="B9737" t="s">
        <v>6</v>
      </c>
      <c r="C9737">
        <v>10</v>
      </c>
      <c r="D9737" t="s">
        <v>1256</v>
      </c>
      <c r="E9737">
        <v>4023109</v>
      </c>
      <c r="F9737" t="s">
        <v>1660</v>
      </c>
      <c r="G9737" t="s">
        <v>1648</v>
      </c>
      <c r="H9737">
        <v>17</v>
      </c>
      <c r="I9737">
        <v>75</v>
      </c>
    </row>
    <row r="9738" spans="1:9" x14ac:dyDescent="0.2">
      <c r="A9738" t="s">
        <v>1242</v>
      </c>
      <c r="B9738" t="s">
        <v>6</v>
      </c>
      <c r="C9738">
        <v>10</v>
      </c>
      <c r="D9738" t="s">
        <v>1256</v>
      </c>
      <c r="E9738">
        <v>4023109</v>
      </c>
      <c r="F9738" t="s">
        <v>1660</v>
      </c>
      <c r="G9738" t="s">
        <v>1649</v>
      </c>
      <c r="H9738">
        <v>9</v>
      </c>
      <c r="I9738">
        <v>75</v>
      </c>
    </row>
    <row r="9739" spans="1:9" x14ac:dyDescent="0.2">
      <c r="A9739" t="s">
        <v>1242</v>
      </c>
      <c r="B9739" t="s">
        <v>6</v>
      </c>
      <c r="C9739">
        <v>10</v>
      </c>
      <c r="D9739" t="s">
        <v>1256</v>
      </c>
      <c r="E9739">
        <v>4023109</v>
      </c>
      <c r="F9739" t="s">
        <v>1660</v>
      </c>
      <c r="G9739" t="s">
        <v>1650</v>
      </c>
      <c r="H9739">
        <v>25</v>
      </c>
      <c r="I9739">
        <v>75</v>
      </c>
    </row>
    <row r="9740" spans="1:9" x14ac:dyDescent="0.2">
      <c r="A9740" t="s">
        <v>1242</v>
      </c>
      <c r="B9740" t="s">
        <v>6</v>
      </c>
      <c r="C9740">
        <v>10</v>
      </c>
      <c r="D9740" t="s">
        <v>1256</v>
      </c>
      <c r="E9740">
        <v>4023109</v>
      </c>
      <c r="F9740" t="s">
        <v>1660</v>
      </c>
      <c r="G9740" t="s">
        <v>1651</v>
      </c>
      <c r="H9740">
        <v>19</v>
      </c>
      <c r="I9740">
        <v>75</v>
      </c>
    </row>
    <row r="9741" spans="1:9" x14ac:dyDescent="0.2">
      <c r="A9741" t="s">
        <v>1242</v>
      </c>
      <c r="B9741" t="s">
        <v>6</v>
      </c>
      <c r="C9741">
        <v>10</v>
      </c>
      <c r="D9741" t="s">
        <v>1256</v>
      </c>
      <c r="E9741">
        <v>4023109</v>
      </c>
      <c r="F9741" t="s">
        <v>1660</v>
      </c>
      <c r="G9741" t="s">
        <v>1652</v>
      </c>
      <c r="H9741">
        <v>22</v>
      </c>
      <c r="I9741">
        <v>75</v>
      </c>
    </row>
    <row r="9742" spans="1:9" x14ac:dyDescent="0.2">
      <c r="A9742" t="s">
        <v>1242</v>
      </c>
      <c r="B9742" t="s">
        <v>6</v>
      </c>
      <c r="C9742">
        <v>10</v>
      </c>
      <c r="D9742" t="s">
        <v>1256</v>
      </c>
      <c r="E9742">
        <v>4023109</v>
      </c>
      <c r="F9742" t="s">
        <v>1660</v>
      </c>
      <c r="G9742" t="s">
        <v>1653</v>
      </c>
      <c r="H9742">
        <v>19</v>
      </c>
      <c r="I9742">
        <v>75</v>
      </c>
    </row>
    <row r="9743" spans="1:9" x14ac:dyDescent="0.2">
      <c r="A9743" t="s">
        <v>1242</v>
      </c>
      <c r="B9743" t="s">
        <v>6</v>
      </c>
      <c r="C9743">
        <v>10</v>
      </c>
      <c r="D9743" t="s">
        <v>1256</v>
      </c>
      <c r="E9743">
        <v>4023109</v>
      </c>
      <c r="F9743" t="s">
        <v>1660</v>
      </c>
      <c r="G9743" t="s">
        <v>1654</v>
      </c>
      <c r="H9743">
        <v>4</v>
      </c>
      <c r="I9743">
        <v>75</v>
      </c>
    </row>
    <row r="9744" spans="1:9" x14ac:dyDescent="0.2">
      <c r="A9744" t="s">
        <v>1242</v>
      </c>
      <c r="B9744" t="s">
        <v>6</v>
      </c>
      <c r="C9744">
        <v>10</v>
      </c>
      <c r="D9744" t="s">
        <v>1256</v>
      </c>
      <c r="E9744">
        <v>4023129</v>
      </c>
      <c r="F9744" t="s">
        <v>1661</v>
      </c>
      <c r="G9744" t="s">
        <v>1643</v>
      </c>
      <c r="H9744">
        <v>44</v>
      </c>
      <c r="I9744">
        <v>69</v>
      </c>
    </row>
    <row r="9745" spans="1:9" x14ac:dyDescent="0.2">
      <c r="A9745" t="s">
        <v>1242</v>
      </c>
      <c r="B9745" t="s">
        <v>6</v>
      </c>
      <c r="C9745">
        <v>10</v>
      </c>
      <c r="D9745" t="s">
        <v>1256</v>
      </c>
      <c r="E9745">
        <v>4023129</v>
      </c>
      <c r="F9745" t="s">
        <v>1661</v>
      </c>
      <c r="G9745" t="s">
        <v>1644</v>
      </c>
      <c r="H9745">
        <v>50</v>
      </c>
      <c r="I9745">
        <v>69</v>
      </c>
    </row>
    <row r="9746" spans="1:9" x14ac:dyDescent="0.2">
      <c r="A9746" t="s">
        <v>1242</v>
      </c>
      <c r="B9746" t="s">
        <v>6</v>
      </c>
      <c r="C9746">
        <v>10</v>
      </c>
      <c r="D9746" t="s">
        <v>1256</v>
      </c>
      <c r="E9746">
        <v>4023129</v>
      </c>
      <c r="F9746" t="s">
        <v>1661</v>
      </c>
      <c r="G9746" t="s">
        <v>1645</v>
      </c>
      <c r="H9746">
        <v>44</v>
      </c>
      <c r="I9746">
        <v>69</v>
      </c>
    </row>
    <row r="9747" spans="1:9" x14ac:dyDescent="0.2">
      <c r="A9747" t="s">
        <v>1242</v>
      </c>
      <c r="B9747" t="s">
        <v>6</v>
      </c>
      <c r="C9747">
        <v>10</v>
      </c>
      <c r="D9747" t="s">
        <v>1256</v>
      </c>
      <c r="E9747">
        <v>4023129</v>
      </c>
      <c r="F9747" t="s">
        <v>1661</v>
      </c>
      <c r="G9747" t="s">
        <v>1646</v>
      </c>
      <c r="H9747">
        <v>18</v>
      </c>
      <c r="I9747">
        <v>69</v>
      </c>
    </row>
    <row r="9748" spans="1:9" x14ac:dyDescent="0.2">
      <c r="A9748" t="s">
        <v>1242</v>
      </c>
      <c r="B9748" t="s">
        <v>6</v>
      </c>
      <c r="C9748">
        <v>10</v>
      </c>
      <c r="D9748" t="s">
        <v>1256</v>
      </c>
      <c r="E9748">
        <v>4023129</v>
      </c>
      <c r="F9748" t="s">
        <v>1661</v>
      </c>
      <c r="G9748" t="s">
        <v>1647</v>
      </c>
      <c r="H9748">
        <v>10</v>
      </c>
      <c r="I9748">
        <v>69</v>
      </c>
    </row>
    <row r="9749" spans="1:9" x14ac:dyDescent="0.2">
      <c r="A9749" t="s">
        <v>1242</v>
      </c>
      <c r="B9749" t="s">
        <v>6</v>
      </c>
      <c r="C9749">
        <v>10</v>
      </c>
      <c r="D9749" t="s">
        <v>1256</v>
      </c>
      <c r="E9749">
        <v>4023129</v>
      </c>
      <c r="F9749" t="s">
        <v>1661</v>
      </c>
      <c r="G9749" t="s">
        <v>1648</v>
      </c>
      <c r="H9749">
        <v>21</v>
      </c>
      <c r="I9749">
        <v>69</v>
      </c>
    </row>
    <row r="9750" spans="1:9" x14ac:dyDescent="0.2">
      <c r="A9750" t="s">
        <v>1242</v>
      </c>
      <c r="B9750" t="s">
        <v>6</v>
      </c>
      <c r="C9750">
        <v>10</v>
      </c>
      <c r="D9750" t="s">
        <v>1256</v>
      </c>
      <c r="E9750">
        <v>4023129</v>
      </c>
      <c r="F9750" t="s">
        <v>1661</v>
      </c>
      <c r="G9750" t="s">
        <v>1649</v>
      </c>
      <c r="H9750">
        <v>10</v>
      </c>
      <c r="I9750">
        <v>69</v>
      </c>
    </row>
    <row r="9751" spans="1:9" x14ac:dyDescent="0.2">
      <c r="A9751" t="s">
        <v>1242</v>
      </c>
      <c r="B9751" t="s">
        <v>6</v>
      </c>
      <c r="C9751">
        <v>10</v>
      </c>
      <c r="D9751" t="s">
        <v>1256</v>
      </c>
      <c r="E9751">
        <v>4023129</v>
      </c>
      <c r="F9751" t="s">
        <v>1661</v>
      </c>
      <c r="G9751" t="s">
        <v>1650</v>
      </c>
      <c r="H9751">
        <v>27</v>
      </c>
      <c r="I9751">
        <v>69</v>
      </c>
    </row>
    <row r="9752" spans="1:9" x14ac:dyDescent="0.2">
      <c r="A9752" t="s">
        <v>1242</v>
      </c>
      <c r="B9752" t="s">
        <v>6</v>
      </c>
      <c r="C9752">
        <v>10</v>
      </c>
      <c r="D9752" t="s">
        <v>1256</v>
      </c>
      <c r="E9752">
        <v>4023129</v>
      </c>
      <c r="F9752" t="s">
        <v>1661</v>
      </c>
      <c r="G9752" t="s">
        <v>1651</v>
      </c>
      <c r="H9752">
        <v>16</v>
      </c>
      <c r="I9752">
        <v>69</v>
      </c>
    </row>
    <row r="9753" spans="1:9" x14ac:dyDescent="0.2">
      <c r="A9753" t="s">
        <v>1242</v>
      </c>
      <c r="B9753" t="s">
        <v>6</v>
      </c>
      <c r="C9753">
        <v>10</v>
      </c>
      <c r="D9753" t="s">
        <v>1256</v>
      </c>
      <c r="E9753">
        <v>4023129</v>
      </c>
      <c r="F9753" t="s">
        <v>1661</v>
      </c>
      <c r="G9753" t="s">
        <v>1652</v>
      </c>
      <c r="H9753">
        <v>16</v>
      </c>
      <c r="I9753">
        <v>69</v>
      </c>
    </row>
    <row r="9754" spans="1:9" x14ac:dyDescent="0.2">
      <c r="A9754" t="s">
        <v>1242</v>
      </c>
      <c r="B9754" t="s">
        <v>6</v>
      </c>
      <c r="C9754">
        <v>10</v>
      </c>
      <c r="D9754" t="s">
        <v>1256</v>
      </c>
      <c r="E9754">
        <v>4023129</v>
      </c>
      <c r="F9754" t="s">
        <v>1661</v>
      </c>
      <c r="G9754" t="s">
        <v>1653</v>
      </c>
      <c r="H9754">
        <v>15</v>
      </c>
      <c r="I9754">
        <v>69</v>
      </c>
    </row>
    <row r="9755" spans="1:9" x14ac:dyDescent="0.2">
      <c r="A9755" t="s">
        <v>1242</v>
      </c>
      <c r="B9755" t="s">
        <v>6</v>
      </c>
      <c r="C9755">
        <v>10</v>
      </c>
      <c r="D9755" t="s">
        <v>1256</v>
      </c>
      <c r="E9755">
        <v>4023129</v>
      </c>
      <c r="F9755" t="s">
        <v>1661</v>
      </c>
      <c r="G9755" t="s">
        <v>1654</v>
      </c>
      <c r="H9755">
        <v>3</v>
      </c>
      <c r="I9755">
        <v>69</v>
      </c>
    </row>
    <row r="9756" spans="1:9" x14ac:dyDescent="0.2">
      <c r="A9756" t="s">
        <v>1242</v>
      </c>
      <c r="B9756" t="s">
        <v>6</v>
      </c>
      <c r="C9756">
        <v>10</v>
      </c>
      <c r="D9756" t="s">
        <v>1256</v>
      </c>
      <c r="E9756">
        <v>4023001</v>
      </c>
      <c r="F9756" t="s">
        <v>1662</v>
      </c>
      <c r="G9756" t="s">
        <v>1643</v>
      </c>
      <c r="H9756">
        <v>37</v>
      </c>
      <c r="I9756">
        <v>54</v>
      </c>
    </row>
    <row r="9757" spans="1:9" x14ac:dyDescent="0.2">
      <c r="A9757" t="s">
        <v>1242</v>
      </c>
      <c r="B9757" t="s">
        <v>6</v>
      </c>
      <c r="C9757">
        <v>10</v>
      </c>
      <c r="D9757" t="s">
        <v>1256</v>
      </c>
      <c r="E9757">
        <v>4023001</v>
      </c>
      <c r="F9757" t="s">
        <v>1662</v>
      </c>
      <c r="G9757" t="s">
        <v>1644</v>
      </c>
      <c r="H9757">
        <v>44</v>
      </c>
      <c r="I9757">
        <v>54</v>
      </c>
    </row>
    <row r="9758" spans="1:9" x14ac:dyDescent="0.2">
      <c r="A9758" t="s">
        <v>1242</v>
      </c>
      <c r="B9758" t="s">
        <v>6</v>
      </c>
      <c r="C9758">
        <v>10</v>
      </c>
      <c r="D9758" t="s">
        <v>1256</v>
      </c>
      <c r="E9758">
        <v>4023001</v>
      </c>
      <c r="F9758" t="s">
        <v>1662</v>
      </c>
      <c r="G9758" t="s">
        <v>1645</v>
      </c>
      <c r="H9758">
        <v>34</v>
      </c>
      <c r="I9758">
        <v>54</v>
      </c>
    </row>
    <row r="9759" spans="1:9" x14ac:dyDescent="0.2">
      <c r="A9759" t="s">
        <v>1242</v>
      </c>
      <c r="B9759" t="s">
        <v>6</v>
      </c>
      <c r="C9759">
        <v>10</v>
      </c>
      <c r="D9759" t="s">
        <v>1256</v>
      </c>
      <c r="E9759">
        <v>4023001</v>
      </c>
      <c r="F9759" t="s">
        <v>1662</v>
      </c>
      <c r="G9759" t="s">
        <v>1646</v>
      </c>
      <c r="H9759">
        <v>22</v>
      </c>
      <c r="I9759">
        <v>54</v>
      </c>
    </row>
    <row r="9760" spans="1:9" x14ac:dyDescent="0.2">
      <c r="A9760" t="s">
        <v>1242</v>
      </c>
      <c r="B9760" t="s">
        <v>6</v>
      </c>
      <c r="C9760">
        <v>10</v>
      </c>
      <c r="D9760" t="s">
        <v>1256</v>
      </c>
      <c r="E9760">
        <v>4023001</v>
      </c>
      <c r="F9760" t="s">
        <v>1662</v>
      </c>
      <c r="G9760" t="s">
        <v>1647</v>
      </c>
      <c r="H9760">
        <v>11</v>
      </c>
      <c r="I9760">
        <v>54</v>
      </c>
    </row>
    <row r="9761" spans="1:9" x14ac:dyDescent="0.2">
      <c r="A9761" t="s">
        <v>1242</v>
      </c>
      <c r="B9761" t="s">
        <v>6</v>
      </c>
      <c r="C9761">
        <v>10</v>
      </c>
      <c r="D9761" t="s">
        <v>1256</v>
      </c>
      <c r="E9761">
        <v>4023001</v>
      </c>
      <c r="F9761" t="s">
        <v>1662</v>
      </c>
      <c r="G9761" t="s">
        <v>1648</v>
      </c>
      <c r="H9761">
        <v>9</v>
      </c>
      <c r="I9761">
        <v>54</v>
      </c>
    </row>
    <row r="9762" spans="1:9" x14ac:dyDescent="0.2">
      <c r="A9762" t="s">
        <v>1242</v>
      </c>
      <c r="B9762" t="s">
        <v>6</v>
      </c>
      <c r="C9762">
        <v>10</v>
      </c>
      <c r="D9762" t="s">
        <v>1256</v>
      </c>
      <c r="E9762">
        <v>4023001</v>
      </c>
      <c r="F9762" t="s">
        <v>1662</v>
      </c>
      <c r="G9762" t="s">
        <v>1649</v>
      </c>
      <c r="H9762">
        <v>10</v>
      </c>
      <c r="I9762">
        <v>54</v>
      </c>
    </row>
    <row r="9763" spans="1:9" x14ac:dyDescent="0.2">
      <c r="A9763" t="s">
        <v>1242</v>
      </c>
      <c r="B9763" t="s">
        <v>6</v>
      </c>
      <c r="C9763">
        <v>10</v>
      </c>
      <c r="D9763" t="s">
        <v>1256</v>
      </c>
      <c r="E9763">
        <v>4023001</v>
      </c>
      <c r="F9763" t="s">
        <v>1662</v>
      </c>
      <c r="G9763" t="s">
        <v>1650</v>
      </c>
      <c r="H9763">
        <v>21</v>
      </c>
      <c r="I9763">
        <v>54</v>
      </c>
    </row>
    <row r="9764" spans="1:9" x14ac:dyDescent="0.2">
      <c r="A9764" t="s">
        <v>1242</v>
      </c>
      <c r="B9764" t="s">
        <v>6</v>
      </c>
      <c r="C9764">
        <v>10</v>
      </c>
      <c r="D9764" t="s">
        <v>1256</v>
      </c>
      <c r="E9764">
        <v>4023001</v>
      </c>
      <c r="F9764" t="s">
        <v>1662</v>
      </c>
      <c r="G9764" t="s">
        <v>1651</v>
      </c>
      <c r="H9764">
        <v>15</v>
      </c>
      <c r="I9764">
        <v>54</v>
      </c>
    </row>
    <row r="9765" spans="1:9" x14ac:dyDescent="0.2">
      <c r="A9765" t="s">
        <v>1242</v>
      </c>
      <c r="B9765" t="s">
        <v>6</v>
      </c>
      <c r="C9765">
        <v>10</v>
      </c>
      <c r="D9765" t="s">
        <v>1256</v>
      </c>
      <c r="E9765">
        <v>4023001</v>
      </c>
      <c r="F9765" t="s">
        <v>1662</v>
      </c>
      <c r="G9765" t="s">
        <v>1652</v>
      </c>
      <c r="H9765">
        <v>25</v>
      </c>
      <c r="I9765">
        <v>54</v>
      </c>
    </row>
    <row r="9766" spans="1:9" x14ac:dyDescent="0.2">
      <c r="A9766" t="s">
        <v>1242</v>
      </c>
      <c r="B9766" t="s">
        <v>6</v>
      </c>
      <c r="C9766">
        <v>10</v>
      </c>
      <c r="D9766" t="s">
        <v>1256</v>
      </c>
      <c r="E9766">
        <v>4023001</v>
      </c>
      <c r="F9766" t="s">
        <v>1662</v>
      </c>
      <c r="G9766" t="s">
        <v>1653</v>
      </c>
      <c r="H9766">
        <v>17</v>
      </c>
      <c r="I9766">
        <v>54</v>
      </c>
    </row>
    <row r="9767" spans="1:9" x14ac:dyDescent="0.2">
      <c r="A9767" t="s">
        <v>1242</v>
      </c>
      <c r="B9767" t="s">
        <v>6</v>
      </c>
      <c r="C9767">
        <v>10</v>
      </c>
      <c r="D9767" t="s">
        <v>1256</v>
      </c>
      <c r="E9767">
        <v>4023001</v>
      </c>
      <c r="F9767" t="s">
        <v>1662</v>
      </c>
      <c r="G9767" t="s">
        <v>1654</v>
      </c>
      <c r="H9767">
        <v>2</v>
      </c>
      <c r="I9767">
        <v>54</v>
      </c>
    </row>
    <row r="9768" spans="1:9" x14ac:dyDescent="0.2">
      <c r="A9768" t="s">
        <v>1242</v>
      </c>
      <c r="B9768" t="s">
        <v>6</v>
      </c>
      <c r="C9768">
        <v>10</v>
      </c>
      <c r="D9768" t="s">
        <v>1256</v>
      </c>
      <c r="E9768">
        <v>4023303</v>
      </c>
      <c r="F9768" t="s">
        <v>1663</v>
      </c>
      <c r="G9768" t="s">
        <v>1643</v>
      </c>
      <c r="H9768">
        <v>37</v>
      </c>
      <c r="I9768">
        <v>54</v>
      </c>
    </row>
    <row r="9769" spans="1:9" x14ac:dyDescent="0.2">
      <c r="A9769" t="s">
        <v>1242</v>
      </c>
      <c r="B9769" t="s">
        <v>6</v>
      </c>
      <c r="C9769">
        <v>10</v>
      </c>
      <c r="D9769" t="s">
        <v>1256</v>
      </c>
      <c r="E9769">
        <v>4023303</v>
      </c>
      <c r="F9769" t="s">
        <v>1663</v>
      </c>
      <c r="G9769" t="s">
        <v>1644</v>
      </c>
      <c r="H9769">
        <v>37</v>
      </c>
      <c r="I9769">
        <v>54</v>
      </c>
    </row>
    <row r="9770" spans="1:9" x14ac:dyDescent="0.2">
      <c r="A9770" t="s">
        <v>1242</v>
      </c>
      <c r="B9770" t="s">
        <v>6</v>
      </c>
      <c r="C9770">
        <v>10</v>
      </c>
      <c r="D9770" t="s">
        <v>1256</v>
      </c>
      <c r="E9770">
        <v>4023303</v>
      </c>
      <c r="F9770" t="s">
        <v>1663</v>
      </c>
      <c r="G9770" t="s">
        <v>1645</v>
      </c>
      <c r="H9770">
        <v>31</v>
      </c>
      <c r="I9770">
        <v>54</v>
      </c>
    </row>
    <row r="9771" spans="1:9" x14ac:dyDescent="0.2">
      <c r="A9771" t="s">
        <v>1242</v>
      </c>
      <c r="B9771" t="s">
        <v>6</v>
      </c>
      <c r="C9771">
        <v>10</v>
      </c>
      <c r="D9771" t="s">
        <v>1256</v>
      </c>
      <c r="E9771">
        <v>4023303</v>
      </c>
      <c r="F9771" t="s">
        <v>1663</v>
      </c>
      <c r="G9771" t="s">
        <v>1646</v>
      </c>
      <c r="H9771">
        <v>18</v>
      </c>
      <c r="I9771">
        <v>54</v>
      </c>
    </row>
    <row r="9772" spans="1:9" x14ac:dyDescent="0.2">
      <c r="A9772" t="s">
        <v>1242</v>
      </c>
      <c r="B9772" t="s">
        <v>6</v>
      </c>
      <c r="C9772">
        <v>10</v>
      </c>
      <c r="D9772" t="s">
        <v>1256</v>
      </c>
      <c r="E9772">
        <v>4023303</v>
      </c>
      <c r="F9772" t="s">
        <v>1663</v>
      </c>
      <c r="G9772" t="s">
        <v>1647</v>
      </c>
      <c r="H9772">
        <v>13</v>
      </c>
      <c r="I9772">
        <v>54</v>
      </c>
    </row>
    <row r="9773" spans="1:9" x14ac:dyDescent="0.2">
      <c r="A9773" t="s">
        <v>1242</v>
      </c>
      <c r="B9773" t="s">
        <v>6</v>
      </c>
      <c r="C9773">
        <v>10</v>
      </c>
      <c r="D9773" t="s">
        <v>1256</v>
      </c>
      <c r="E9773">
        <v>4023303</v>
      </c>
      <c r="F9773" t="s">
        <v>1663</v>
      </c>
      <c r="G9773" t="s">
        <v>1648</v>
      </c>
      <c r="H9773">
        <v>8</v>
      </c>
      <c r="I9773">
        <v>54</v>
      </c>
    </row>
    <row r="9774" spans="1:9" x14ac:dyDescent="0.2">
      <c r="A9774" t="s">
        <v>1242</v>
      </c>
      <c r="B9774" t="s">
        <v>6</v>
      </c>
      <c r="C9774">
        <v>10</v>
      </c>
      <c r="D9774" t="s">
        <v>1256</v>
      </c>
      <c r="E9774">
        <v>4023303</v>
      </c>
      <c r="F9774" t="s">
        <v>1663</v>
      </c>
      <c r="G9774" t="s">
        <v>1649</v>
      </c>
      <c r="H9774">
        <v>8</v>
      </c>
      <c r="I9774">
        <v>54</v>
      </c>
    </row>
    <row r="9775" spans="1:9" x14ac:dyDescent="0.2">
      <c r="A9775" t="s">
        <v>1242</v>
      </c>
      <c r="B9775" t="s">
        <v>6</v>
      </c>
      <c r="C9775">
        <v>10</v>
      </c>
      <c r="D9775" t="s">
        <v>1256</v>
      </c>
      <c r="E9775">
        <v>4023303</v>
      </c>
      <c r="F9775" t="s">
        <v>1663</v>
      </c>
      <c r="G9775" t="s">
        <v>1650</v>
      </c>
      <c r="H9775">
        <v>15</v>
      </c>
      <c r="I9775">
        <v>54</v>
      </c>
    </row>
    <row r="9776" spans="1:9" x14ac:dyDescent="0.2">
      <c r="A9776" t="s">
        <v>1242</v>
      </c>
      <c r="B9776" t="s">
        <v>6</v>
      </c>
      <c r="C9776">
        <v>10</v>
      </c>
      <c r="D9776" t="s">
        <v>1256</v>
      </c>
      <c r="E9776">
        <v>4023303</v>
      </c>
      <c r="F9776" t="s">
        <v>1663</v>
      </c>
      <c r="G9776" t="s">
        <v>1651</v>
      </c>
      <c r="H9776">
        <v>19</v>
      </c>
      <c r="I9776">
        <v>54</v>
      </c>
    </row>
    <row r="9777" spans="1:9" x14ac:dyDescent="0.2">
      <c r="A9777" t="s">
        <v>1242</v>
      </c>
      <c r="B9777" t="s">
        <v>6</v>
      </c>
      <c r="C9777">
        <v>10</v>
      </c>
      <c r="D9777" t="s">
        <v>1256</v>
      </c>
      <c r="E9777">
        <v>4023303</v>
      </c>
      <c r="F9777" t="s">
        <v>1663</v>
      </c>
      <c r="G9777" t="s">
        <v>1652</v>
      </c>
      <c r="H9777">
        <v>24</v>
      </c>
      <c r="I9777">
        <v>54</v>
      </c>
    </row>
    <row r="9778" spans="1:9" x14ac:dyDescent="0.2">
      <c r="A9778" t="s">
        <v>1242</v>
      </c>
      <c r="B9778" t="s">
        <v>6</v>
      </c>
      <c r="C9778">
        <v>10</v>
      </c>
      <c r="D9778" t="s">
        <v>1256</v>
      </c>
      <c r="E9778">
        <v>4023303</v>
      </c>
      <c r="F9778" t="s">
        <v>1663</v>
      </c>
      <c r="G9778" t="s">
        <v>1653</v>
      </c>
      <c r="H9778">
        <v>12</v>
      </c>
      <c r="I9778">
        <v>54</v>
      </c>
    </row>
    <row r="9779" spans="1:9" x14ac:dyDescent="0.2">
      <c r="A9779" t="s">
        <v>1242</v>
      </c>
      <c r="B9779" t="s">
        <v>6</v>
      </c>
      <c r="C9779">
        <v>10</v>
      </c>
      <c r="D9779" t="s">
        <v>1256</v>
      </c>
      <c r="E9779">
        <v>4023303</v>
      </c>
      <c r="F9779" t="s">
        <v>1663</v>
      </c>
      <c r="G9779" t="s">
        <v>1654</v>
      </c>
      <c r="H9779">
        <v>4</v>
      </c>
      <c r="I9779">
        <v>54</v>
      </c>
    </row>
    <row r="9780" spans="1:9" x14ac:dyDescent="0.2">
      <c r="A9780" t="s">
        <v>1242</v>
      </c>
      <c r="B9780" t="s">
        <v>6</v>
      </c>
      <c r="C9780">
        <v>10</v>
      </c>
      <c r="D9780" t="s">
        <v>1256</v>
      </c>
      <c r="E9780">
        <v>4023493</v>
      </c>
      <c r="F9780" t="s">
        <v>1664</v>
      </c>
      <c r="G9780" t="s">
        <v>1643</v>
      </c>
      <c r="H9780">
        <v>34</v>
      </c>
      <c r="I9780">
        <v>45</v>
      </c>
    </row>
    <row r="9781" spans="1:9" x14ac:dyDescent="0.2">
      <c r="A9781" t="s">
        <v>1242</v>
      </c>
      <c r="B9781" t="s">
        <v>6</v>
      </c>
      <c r="C9781">
        <v>10</v>
      </c>
      <c r="D9781" t="s">
        <v>1256</v>
      </c>
      <c r="E9781">
        <v>4023493</v>
      </c>
      <c r="F9781" t="s">
        <v>1664</v>
      </c>
      <c r="G9781" t="s">
        <v>1644</v>
      </c>
      <c r="H9781">
        <v>32</v>
      </c>
      <c r="I9781">
        <v>45</v>
      </c>
    </row>
    <row r="9782" spans="1:9" x14ac:dyDescent="0.2">
      <c r="A9782" t="s">
        <v>1242</v>
      </c>
      <c r="B9782" t="s">
        <v>6</v>
      </c>
      <c r="C9782">
        <v>10</v>
      </c>
      <c r="D9782" t="s">
        <v>1256</v>
      </c>
      <c r="E9782">
        <v>4023493</v>
      </c>
      <c r="F9782" t="s">
        <v>1664</v>
      </c>
      <c r="G9782" t="s">
        <v>1645</v>
      </c>
      <c r="H9782">
        <v>34</v>
      </c>
      <c r="I9782">
        <v>45</v>
      </c>
    </row>
    <row r="9783" spans="1:9" x14ac:dyDescent="0.2">
      <c r="A9783" t="s">
        <v>1242</v>
      </c>
      <c r="B9783" t="s">
        <v>6</v>
      </c>
      <c r="C9783">
        <v>10</v>
      </c>
      <c r="D9783" t="s">
        <v>1256</v>
      </c>
      <c r="E9783">
        <v>4023493</v>
      </c>
      <c r="F9783" t="s">
        <v>1664</v>
      </c>
      <c r="G9783" t="s">
        <v>1646</v>
      </c>
      <c r="H9783">
        <v>15</v>
      </c>
      <c r="I9783">
        <v>45</v>
      </c>
    </row>
    <row r="9784" spans="1:9" x14ac:dyDescent="0.2">
      <c r="A9784" t="s">
        <v>1242</v>
      </c>
      <c r="B9784" t="s">
        <v>6</v>
      </c>
      <c r="C9784">
        <v>10</v>
      </c>
      <c r="D9784" t="s">
        <v>1256</v>
      </c>
      <c r="E9784">
        <v>4023493</v>
      </c>
      <c r="F9784" t="s">
        <v>1664</v>
      </c>
      <c r="G9784" t="s">
        <v>1647</v>
      </c>
      <c r="H9784">
        <v>10</v>
      </c>
      <c r="I9784">
        <v>45</v>
      </c>
    </row>
    <row r="9785" spans="1:9" x14ac:dyDescent="0.2">
      <c r="A9785" t="s">
        <v>1242</v>
      </c>
      <c r="B9785" t="s">
        <v>6</v>
      </c>
      <c r="C9785">
        <v>10</v>
      </c>
      <c r="D9785" t="s">
        <v>1256</v>
      </c>
      <c r="E9785">
        <v>4023493</v>
      </c>
      <c r="F9785" t="s">
        <v>1664</v>
      </c>
      <c r="G9785" t="s">
        <v>1648</v>
      </c>
      <c r="H9785">
        <v>6</v>
      </c>
      <c r="I9785">
        <v>45</v>
      </c>
    </row>
    <row r="9786" spans="1:9" x14ac:dyDescent="0.2">
      <c r="A9786" t="s">
        <v>1242</v>
      </c>
      <c r="B9786" t="s">
        <v>6</v>
      </c>
      <c r="C9786">
        <v>10</v>
      </c>
      <c r="D9786" t="s">
        <v>1256</v>
      </c>
      <c r="E9786">
        <v>4023493</v>
      </c>
      <c r="F9786" t="s">
        <v>1664</v>
      </c>
      <c r="G9786" t="s">
        <v>1649</v>
      </c>
      <c r="H9786">
        <v>11</v>
      </c>
      <c r="I9786">
        <v>45</v>
      </c>
    </row>
    <row r="9787" spans="1:9" x14ac:dyDescent="0.2">
      <c r="A9787" t="s">
        <v>1242</v>
      </c>
      <c r="B9787" t="s">
        <v>6</v>
      </c>
      <c r="C9787">
        <v>10</v>
      </c>
      <c r="D9787" t="s">
        <v>1256</v>
      </c>
      <c r="E9787">
        <v>4023493</v>
      </c>
      <c r="F9787" t="s">
        <v>1664</v>
      </c>
      <c r="G9787" t="s">
        <v>1650</v>
      </c>
      <c r="H9787">
        <v>20</v>
      </c>
      <c r="I9787">
        <v>45</v>
      </c>
    </row>
    <row r="9788" spans="1:9" x14ac:dyDescent="0.2">
      <c r="A9788" t="s">
        <v>1242</v>
      </c>
      <c r="B9788" t="s">
        <v>6</v>
      </c>
      <c r="C9788">
        <v>10</v>
      </c>
      <c r="D9788" t="s">
        <v>1256</v>
      </c>
      <c r="E9788">
        <v>4023493</v>
      </c>
      <c r="F9788" t="s">
        <v>1664</v>
      </c>
      <c r="G9788" t="s">
        <v>1651</v>
      </c>
      <c r="H9788">
        <v>13</v>
      </c>
      <c r="I9788">
        <v>45</v>
      </c>
    </row>
    <row r="9789" spans="1:9" x14ac:dyDescent="0.2">
      <c r="A9789" t="s">
        <v>1242</v>
      </c>
      <c r="B9789" t="s">
        <v>6</v>
      </c>
      <c r="C9789">
        <v>10</v>
      </c>
      <c r="D9789" t="s">
        <v>1256</v>
      </c>
      <c r="E9789">
        <v>4023493</v>
      </c>
      <c r="F9789" t="s">
        <v>1664</v>
      </c>
      <c r="G9789" t="s">
        <v>1652</v>
      </c>
      <c r="H9789">
        <v>14</v>
      </c>
      <c r="I9789">
        <v>45</v>
      </c>
    </row>
    <row r="9790" spans="1:9" x14ac:dyDescent="0.2">
      <c r="A9790" t="s">
        <v>1242</v>
      </c>
      <c r="B9790" t="s">
        <v>6</v>
      </c>
      <c r="C9790">
        <v>10</v>
      </c>
      <c r="D9790" t="s">
        <v>1256</v>
      </c>
      <c r="E9790">
        <v>4023493</v>
      </c>
      <c r="F9790" t="s">
        <v>1664</v>
      </c>
      <c r="G9790" t="s">
        <v>1653</v>
      </c>
      <c r="H9790">
        <v>14</v>
      </c>
      <c r="I9790">
        <v>45</v>
      </c>
    </row>
    <row r="9791" spans="1:9" x14ac:dyDescent="0.2">
      <c r="A9791" t="s">
        <v>1242</v>
      </c>
      <c r="B9791" t="s">
        <v>6</v>
      </c>
      <c r="C9791">
        <v>10</v>
      </c>
      <c r="D9791" t="s">
        <v>1256</v>
      </c>
      <c r="E9791">
        <v>4023493</v>
      </c>
      <c r="F9791" t="s">
        <v>1664</v>
      </c>
      <c r="G9791" t="s">
        <v>1654</v>
      </c>
      <c r="H9791">
        <v>1</v>
      </c>
      <c r="I9791">
        <v>45</v>
      </c>
    </row>
    <row r="9792" spans="1:9" x14ac:dyDescent="0.2">
      <c r="A9792" t="s">
        <v>1242</v>
      </c>
      <c r="B9792" t="s">
        <v>6</v>
      </c>
      <c r="C9792">
        <v>10</v>
      </c>
      <c r="D9792" t="s">
        <v>1256</v>
      </c>
      <c r="E9792">
        <v>4023351</v>
      </c>
      <c r="F9792" t="s">
        <v>1665</v>
      </c>
      <c r="G9792" t="s">
        <v>1643</v>
      </c>
      <c r="H9792">
        <v>45</v>
      </c>
      <c r="I9792">
        <v>51</v>
      </c>
    </row>
    <row r="9793" spans="1:9" x14ac:dyDescent="0.2">
      <c r="A9793" t="s">
        <v>1242</v>
      </c>
      <c r="B9793" t="s">
        <v>6</v>
      </c>
      <c r="C9793">
        <v>10</v>
      </c>
      <c r="D9793" t="s">
        <v>1256</v>
      </c>
      <c r="E9793">
        <v>4023351</v>
      </c>
      <c r="F9793" t="s">
        <v>1665</v>
      </c>
      <c r="G9793" t="s">
        <v>1644</v>
      </c>
      <c r="H9793">
        <v>47</v>
      </c>
      <c r="I9793">
        <v>51</v>
      </c>
    </row>
    <row r="9794" spans="1:9" x14ac:dyDescent="0.2">
      <c r="A9794" t="s">
        <v>1242</v>
      </c>
      <c r="B9794" t="s">
        <v>6</v>
      </c>
      <c r="C9794">
        <v>10</v>
      </c>
      <c r="D9794" t="s">
        <v>1256</v>
      </c>
      <c r="E9794">
        <v>4023351</v>
      </c>
      <c r="F9794" t="s">
        <v>1665</v>
      </c>
      <c r="G9794" t="s">
        <v>1645</v>
      </c>
      <c r="H9794">
        <v>42</v>
      </c>
      <c r="I9794">
        <v>51</v>
      </c>
    </row>
    <row r="9795" spans="1:9" x14ac:dyDescent="0.2">
      <c r="A9795" t="s">
        <v>1242</v>
      </c>
      <c r="B9795" t="s">
        <v>6</v>
      </c>
      <c r="C9795">
        <v>10</v>
      </c>
      <c r="D9795" t="s">
        <v>1256</v>
      </c>
      <c r="E9795">
        <v>4023351</v>
      </c>
      <c r="F9795" t="s">
        <v>1665</v>
      </c>
      <c r="G9795" t="s">
        <v>1646</v>
      </c>
      <c r="H9795">
        <v>45</v>
      </c>
      <c r="I9795">
        <v>51</v>
      </c>
    </row>
    <row r="9796" spans="1:9" x14ac:dyDescent="0.2">
      <c r="A9796" t="s">
        <v>1242</v>
      </c>
      <c r="B9796" t="s">
        <v>6</v>
      </c>
      <c r="C9796">
        <v>10</v>
      </c>
      <c r="D9796" t="s">
        <v>1256</v>
      </c>
      <c r="E9796">
        <v>4023351</v>
      </c>
      <c r="F9796" t="s">
        <v>1665</v>
      </c>
      <c r="G9796" t="s">
        <v>1647</v>
      </c>
      <c r="H9796">
        <v>21</v>
      </c>
      <c r="I9796">
        <v>51</v>
      </c>
    </row>
    <row r="9797" spans="1:9" x14ac:dyDescent="0.2">
      <c r="A9797" t="s">
        <v>1242</v>
      </c>
      <c r="B9797" t="s">
        <v>6</v>
      </c>
      <c r="C9797">
        <v>10</v>
      </c>
      <c r="D9797" t="s">
        <v>1256</v>
      </c>
      <c r="E9797">
        <v>4023351</v>
      </c>
      <c r="F9797" t="s">
        <v>1665</v>
      </c>
      <c r="G9797" t="s">
        <v>1648</v>
      </c>
      <c r="H9797">
        <v>25</v>
      </c>
      <c r="I9797">
        <v>51</v>
      </c>
    </row>
    <row r="9798" spans="1:9" x14ac:dyDescent="0.2">
      <c r="A9798" t="s">
        <v>1242</v>
      </c>
      <c r="B9798" t="s">
        <v>6</v>
      </c>
      <c r="C9798">
        <v>10</v>
      </c>
      <c r="D9798" t="s">
        <v>1256</v>
      </c>
      <c r="E9798">
        <v>4023351</v>
      </c>
      <c r="F9798" t="s">
        <v>1665</v>
      </c>
      <c r="G9798" t="s">
        <v>1649</v>
      </c>
      <c r="H9798">
        <v>28</v>
      </c>
      <c r="I9798">
        <v>51</v>
      </c>
    </row>
    <row r="9799" spans="1:9" x14ac:dyDescent="0.2">
      <c r="A9799" t="s">
        <v>1242</v>
      </c>
      <c r="B9799" t="s">
        <v>6</v>
      </c>
      <c r="C9799">
        <v>10</v>
      </c>
      <c r="D9799" t="s">
        <v>1256</v>
      </c>
      <c r="E9799">
        <v>4023351</v>
      </c>
      <c r="F9799" t="s">
        <v>1665</v>
      </c>
      <c r="G9799" t="s">
        <v>1650</v>
      </c>
      <c r="H9799">
        <v>44</v>
      </c>
      <c r="I9799">
        <v>51</v>
      </c>
    </row>
    <row r="9800" spans="1:9" x14ac:dyDescent="0.2">
      <c r="A9800" t="s">
        <v>1242</v>
      </c>
      <c r="B9800" t="s">
        <v>6</v>
      </c>
      <c r="C9800">
        <v>10</v>
      </c>
      <c r="D9800" t="s">
        <v>1256</v>
      </c>
      <c r="E9800">
        <v>4023351</v>
      </c>
      <c r="F9800" t="s">
        <v>1665</v>
      </c>
      <c r="G9800" t="s">
        <v>1651</v>
      </c>
      <c r="H9800">
        <v>24</v>
      </c>
      <c r="I9800">
        <v>51</v>
      </c>
    </row>
    <row r="9801" spans="1:9" x14ac:dyDescent="0.2">
      <c r="A9801" t="s">
        <v>1242</v>
      </c>
      <c r="B9801" t="s">
        <v>6</v>
      </c>
      <c r="C9801">
        <v>10</v>
      </c>
      <c r="D9801" t="s">
        <v>1256</v>
      </c>
      <c r="E9801">
        <v>4023351</v>
      </c>
      <c r="F9801" t="s">
        <v>1665</v>
      </c>
      <c r="G9801" t="s">
        <v>1652</v>
      </c>
      <c r="H9801">
        <v>29</v>
      </c>
      <c r="I9801">
        <v>51</v>
      </c>
    </row>
    <row r="9802" spans="1:9" x14ac:dyDescent="0.2">
      <c r="A9802" t="s">
        <v>1242</v>
      </c>
      <c r="B9802" t="s">
        <v>6</v>
      </c>
      <c r="C9802">
        <v>10</v>
      </c>
      <c r="D9802" t="s">
        <v>1256</v>
      </c>
      <c r="E9802">
        <v>4023351</v>
      </c>
      <c r="F9802" t="s">
        <v>1665</v>
      </c>
      <c r="G9802" t="s">
        <v>1653</v>
      </c>
      <c r="H9802">
        <v>25</v>
      </c>
      <c r="I9802">
        <v>51</v>
      </c>
    </row>
    <row r="9803" spans="1:9" x14ac:dyDescent="0.2">
      <c r="A9803" t="s">
        <v>1242</v>
      </c>
      <c r="B9803" t="s">
        <v>6</v>
      </c>
      <c r="C9803">
        <v>10</v>
      </c>
      <c r="D9803" t="s">
        <v>1256</v>
      </c>
      <c r="E9803">
        <v>4023351</v>
      </c>
      <c r="F9803" t="s">
        <v>1665</v>
      </c>
      <c r="G9803" t="s">
        <v>1654</v>
      </c>
      <c r="H9803">
        <v>11</v>
      </c>
      <c r="I9803">
        <v>51</v>
      </c>
    </row>
    <row r="9804" spans="1:9" x14ac:dyDescent="0.2">
      <c r="A9804" t="s">
        <v>1242</v>
      </c>
      <c r="B9804" t="s">
        <v>6</v>
      </c>
      <c r="C9804">
        <v>10</v>
      </c>
      <c r="D9804" t="s">
        <v>1256</v>
      </c>
      <c r="E9804">
        <v>4057458</v>
      </c>
      <c r="F9804" t="s">
        <v>1666</v>
      </c>
      <c r="G9804" t="s">
        <v>1643</v>
      </c>
      <c r="H9804">
        <v>53</v>
      </c>
      <c r="I9804">
        <v>60</v>
      </c>
    </row>
    <row r="9805" spans="1:9" x14ac:dyDescent="0.2">
      <c r="A9805" t="s">
        <v>1242</v>
      </c>
      <c r="B9805" t="s">
        <v>6</v>
      </c>
      <c r="C9805">
        <v>10</v>
      </c>
      <c r="D9805" t="s">
        <v>1256</v>
      </c>
      <c r="E9805">
        <v>4057458</v>
      </c>
      <c r="F9805" t="s">
        <v>1666</v>
      </c>
      <c r="G9805" t="s">
        <v>1644</v>
      </c>
      <c r="H9805">
        <v>57</v>
      </c>
      <c r="I9805">
        <v>60</v>
      </c>
    </row>
    <row r="9806" spans="1:9" x14ac:dyDescent="0.2">
      <c r="A9806" t="s">
        <v>1242</v>
      </c>
      <c r="B9806" t="s">
        <v>6</v>
      </c>
      <c r="C9806">
        <v>10</v>
      </c>
      <c r="D9806" t="s">
        <v>1256</v>
      </c>
      <c r="E9806">
        <v>4057458</v>
      </c>
      <c r="F9806" t="s">
        <v>1666</v>
      </c>
      <c r="G9806" t="s">
        <v>1645</v>
      </c>
      <c r="H9806">
        <v>47</v>
      </c>
      <c r="I9806">
        <v>60</v>
      </c>
    </row>
    <row r="9807" spans="1:9" x14ac:dyDescent="0.2">
      <c r="A9807" t="s">
        <v>1242</v>
      </c>
      <c r="B9807" t="s">
        <v>6</v>
      </c>
      <c r="C9807">
        <v>10</v>
      </c>
      <c r="D9807" t="s">
        <v>1256</v>
      </c>
      <c r="E9807">
        <v>4057458</v>
      </c>
      <c r="F9807" t="s">
        <v>1666</v>
      </c>
      <c r="G9807" t="s">
        <v>1646</v>
      </c>
      <c r="H9807">
        <v>54</v>
      </c>
      <c r="I9807">
        <v>60</v>
      </c>
    </row>
    <row r="9808" spans="1:9" x14ac:dyDescent="0.2">
      <c r="A9808" t="s">
        <v>1242</v>
      </c>
      <c r="B9808" t="s">
        <v>6</v>
      </c>
      <c r="C9808">
        <v>10</v>
      </c>
      <c r="D9808" t="s">
        <v>1256</v>
      </c>
      <c r="E9808">
        <v>4057458</v>
      </c>
      <c r="F9808" t="s">
        <v>1666</v>
      </c>
      <c r="G9808" t="s">
        <v>1647</v>
      </c>
      <c r="H9808">
        <v>24</v>
      </c>
      <c r="I9808">
        <v>60</v>
      </c>
    </row>
    <row r="9809" spans="1:9" x14ac:dyDescent="0.2">
      <c r="A9809" t="s">
        <v>1242</v>
      </c>
      <c r="B9809" t="s">
        <v>6</v>
      </c>
      <c r="C9809">
        <v>10</v>
      </c>
      <c r="D9809" t="s">
        <v>1256</v>
      </c>
      <c r="E9809">
        <v>4057458</v>
      </c>
      <c r="F9809" t="s">
        <v>1666</v>
      </c>
      <c r="G9809" t="s">
        <v>1648</v>
      </c>
      <c r="H9809">
        <v>33</v>
      </c>
      <c r="I9809">
        <v>60</v>
      </c>
    </row>
    <row r="9810" spans="1:9" x14ac:dyDescent="0.2">
      <c r="A9810" t="s">
        <v>1242</v>
      </c>
      <c r="B9810" t="s">
        <v>6</v>
      </c>
      <c r="C9810">
        <v>10</v>
      </c>
      <c r="D9810" t="s">
        <v>1256</v>
      </c>
      <c r="E9810">
        <v>4057458</v>
      </c>
      <c r="F9810" t="s">
        <v>1666</v>
      </c>
      <c r="G9810" t="s">
        <v>1649</v>
      </c>
      <c r="H9810">
        <v>31</v>
      </c>
      <c r="I9810">
        <v>60</v>
      </c>
    </row>
    <row r="9811" spans="1:9" x14ac:dyDescent="0.2">
      <c r="A9811" t="s">
        <v>1242</v>
      </c>
      <c r="B9811" t="s">
        <v>6</v>
      </c>
      <c r="C9811">
        <v>10</v>
      </c>
      <c r="D9811" t="s">
        <v>1256</v>
      </c>
      <c r="E9811">
        <v>4057458</v>
      </c>
      <c r="F9811" t="s">
        <v>1666</v>
      </c>
      <c r="G9811" t="s">
        <v>1650</v>
      </c>
      <c r="H9811">
        <v>50</v>
      </c>
      <c r="I9811">
        <v>60</v>
      </c>
    </row>
    <row r="9812" spans="1:9" x14ac:dyDescent="0.2">
      <c r="A9812" t="s">
        <v>1242</v>
      </c>
      <c r="B9812" t="s">
        <v>6</v>
      </c>
      <c r="C9812">
        <v>10</v>
      </c>
      <c r="D9812" t="s">
        <v>1256</v>
      </c>
      <c r="E9812">
        <v>4057458</v>
      </c>
      <c r="F9812" t="s">
        <v>1666</v>
      </c>
      <c r="G9812" t="s">
        <v>1651</v>
      </c>
      <c r="H9812">
        <v>26</v>
      </c>
      <c r="I9812">
        <v>60</v>
      </c>
    </row>
    <row r="9813" spans="1:9" x14ac:dyDescent="0.2">
      <c r="A9813" t="s">
        <v>1242</v>
      </c>
      <c r="B9813" t="s">
        <v>6</v>
      </c>
      <c r="C9813">
        <v>10</v>
      </c>
      <c r="D9813" t="s">
        <v>1256</v>
      </c>
      <c r="E9813">
        <v>4057458</v>
      </c>
      <c r="F9813" t="s">
        <v>1666</v>
      </c>
      <c r="G9813" t="s">
        <v>1652</v>
      </c>
      <c r="H9813">
        <v>36</v>
      </c>
      <c r="I9813">
        <v>60</v>
      </c>
    </row>
    <row r="9814" spans="1:9" x14ac:dyDescent="0.2">
      <c r="A9814" t="s">
        <v>1242</v>
      </c>
      <c r="B9814" t="s">
        <v>6</v>
      </c>
      <c r="C9814">
        <v>10</v>
      </c>
      <c r="D9814" t="s">
        <v>1256</v>
      </c>
      <c r="E9814">
        <v>4057458</v>
      </c>
      <c r="F9814" t="s">
        <v>1666</v>
      </c>
      <c r="G9814" t="s">
        <v>1653</v>
      </c>
      <c r="H9814">
        <v>20</v>
      </c>
      <c r="I9814">
        <v>60</v>
      </c>
    </row>
    <row r="9815" spans="1:9" x14ac:dyDescent="0.2">
      <c r="A9815" t="s">
        <v>1242</v>
      </c>
      <c r="B9815" t="s">
        <v>6</v>
      </c>
      <c r="C9815">
        <v>10</v>
      </c>
      <c r="D9815" t="s">
        <v>1256</v>
      </c>
      <c r="E9815">
        <v>4057458</v>
      </c>
      <c r="F9815" t="s">
        <v>1666</v>
      </c>
      <c r="G9815" t="s">
        <v>1654</v>
      </c>
      <c r="H9815">
        <v>8</v>
      </c>
      <c r="I9815">
        <v>60</v>
      </c>
    </row>
    <row r="9816" spans="1:9" x14ac:dyDescent="0.2">
      <c r="A9816" t="s">
        <v>1242</v>
      </c>
      <c r="B9816" t="s">
        <v>6</v>
      </c>
      <c r="C9816">
        <v>10</v>
      </c>
      <c r="D9816" t="s">
        <v>1243</v>
      </c>
      <c r="E9816">
        <v>4023232</v>
      </c>
      <c r="F9816" t="s">
        <v>1642</v>
      </c>
      <c r="G9816" t="s">
        <v>1643</v>
      </c>
      <c r="H9816">
        <v>29</v>
      </c>
      <c r="I9816">
        <v>57</v>
      </c>
    </row>
    <row r="9817" spans="1:9" x14ac:dyDescent="0.2">
      <c r="A9817" t="s">
        <v>1242</v>
      </c>
      <c r="B9817" t="s">
        <v>6</v>
      </c>
      <c r="C9817">
        <v>10</v>
      </c>
      <c r="D9817" t="s">
        <v>1243</v>
      </c>
      <c r="E9817">
        <v>4023232</v>
      </c>
      <c r="F9817" t="s">
        <v>1642</v>
      </c>
      <c r="G9817" t="s">
        <v>1644</v>
      </c>
      <c r="H9817">
        <v>38</v>
      </c>
      <c r="I9817">
        <v>57</v>
      </c>
    </row>
    <row r="9818" spans="1:9" x14ac:dyDescent="0.2">
      <c r="A9818" t="s">
        <v>1242</v>
      </c>
      <c r="B9818" t="s">
        <v>6</v>
      </c>
      <c r="C9818">
        <v>10</v>
      </c>
      <c r="D9818" t="s">
        <v>1243</v>
      </c>
      <c r="E9818">
        <v>4023232</v>
      </c>
      <c r="F9818" t="s">
        <v>1642</v>
      </c>
      <c r="G9818" t="s">
        <v>1645</v>
      </c>
      <c r="H9818">
        <v>31</v>
      </c>
      <c r="I9818">
        <v>57</v>
      </c>
    </row>
    <row r="9819" spans="1:9" x14ac:dyDescent="0.2">
      <c r="A9819" t="s">
        <v>1242</v>
      </c>
      <c r="B9819" t="s">
        <v>6</v>
      </c>
      <c r="C9819">
        <v>10</v>
      </c>
      <c r="D9819" t="s">
        <v>1243</v>
      </c>
      <c r="E9819">
        <v>4023232</v>
      </c>
      <c r="F9819" t="s">
        <v>1642</v>
      </c>
      <c r="G9819" t="s">
        <v>1646</v>
      </c>
      <c r="H9819">
        <v>29</v>
      </c>
      <c r="I9819">
        <v>57</v>
      </c>
    </row>
    <row r="9820" spans="1:9" x14ac:dyDescent="0.2">
      <c r="A9820" t="s">
        <v>1242</v>
      </c>
      <c r="B9820" t="s">
        <v>6</v>
      </c>
      <c r="C9820">
        <v>10</v>
      </c>
      <c r="D9820" t="s">
        <v>1243</v>
      </c>
      <c r="E9820">
        <v>4023232</v>
      </c>
      <c r="F9820" t="s">
        <v>1642</v>
      </c>
      <c r="G9820" t="s">
        <v>1647</v>
      </c>
      <c r="H9820">
        <v>19</v>
      </c>
      <c r="I9820">
        <v>57</v>
      </c>
    </row>
    <row r="9821" spans="1:9" x14ac:dyDescent="0.2">
      <c r="A9821" t="s">
        <v>1242</v>
      </c>
      <c r="B9821" t="s">
        <v>6</v>
      </c>
      <c r="C9821">
        <v>10</v>
      </c>
      <c r="D9821" t="s">
        <v>1243</v>
      </c>
      <c r="E9821">
        <v>4023232</v>
      </c>
      <c r="F9821" t="s">
        <v>1642</v>
      </c>
      <c r="G9821" t="s">
        <v>1648</v>
      </c>
      <c r="H9821">
        <v>18</v>
      </c>
      <c r="I9821">
        <v>57</v>
      </c>
    </row>
    <row r="9822" spans="1:9" x14ac:dyDescent="0.2">
      <c r="A9822" t="s">
        <v>1242</v>
      </c>
      <c r="B9822" t="s">
        <v>6</v>
      </c>
      <c r="C9822">
        <v>10</v>
      </c>
      <c r="D9822" t="s">
        <v>1243</v>
      </c>
      <c r="E9822">
        <v>4023232</v>
      </c>
      <c r="F9822" t="s">
        <v>1642</v>
      </c>
      <c r="G9822" t="s">
        <v>1649</v>
      </c>
      <c r="H9822">
        <v>10</v>
      </c>
      <c r="I9822">
        <v>57</v>
      </c>
    </row>
    <row r="9823" spans="1:9" x14ac:dyDescent="0.2">
      <c r="A9823" t="s">
        <v>1242</v>
      </c>
      <c r="B9823" t="s">
        <v>6</v>
      </c>
      <c r="C9823">
        <v>10</v>
      </c>
      <c r="D9823" t="s">
        <v>1243</v>
      </c>
      <c r="E9823">
        <v>4023232</v>
      </c>
      <c r="F9823" t="s">
        <v>1642</v>
      </c>
      <c r="G9823" t="s">
        <v>1650</v>
      </c>
      <c r="H9823">
        <v>28</v>
      </c>
      <c r="I9823">
        <v>57</v>
      </c>
    </row>
    <row r="9824" spans="1:9" x14ac:dyDescent="0.2">
      <c r="A9824" t="s">
        <v>1242</v>
      </c>
      <c r="B9824" t="s">
        <v>6</v>
      </c>
      <c r="C9824">
        <v>10</v>
      </c>
      <c r="D9824" t="s">
        <v>1243</v>
      </c>
      <c r="E9824">
        <v>4023232</v>
      </c>
      <c r="F9824" t="s">
        <v>1642</v>
      </c>
      <c r="G9824" t="s">
        <v>1651</v>
      </c>
      <c r="H9824">
        <v>29</v>
      </c>
      <c r="I9824">
        <v>57</v>
      </c>
    </row>
    <row r="9825" spans="1:9" x14ac:dyDescent="0.2">
      <c r="A9825" t="s">
        <v>1242</v>
      </c>
      <c r="B9825" t="s">
        <v>6</v>
      </c>
      <c r="C9825">
        <v>10</v>
      </c>
      <c r="D9825" t="s">
        <v>1243</v>
      </c>
      <c r="E9825">
        <v>4023232</v>
      </c>
      <c r="F9825" t="s">
        <v>1642</v>
      </c>
      <c r="G9825" t="s">
        <v>1652</v>
      </c>
      <c r="H9825">
        <v>21</v>
      </c>
      <c r="I9825">
        <v>57</v>
      </c>
    </row>
    <row r="9826" spans="1:9" x14ac:dyDescent="0.2">
      <c r="A9826" t="s">
        <v>1242</v>
      </c>
      <c r="B9826" t="s">
        <v>6</v>
      </c>
      <c r="C9826">
        <v>10</v>
      </c>
      <c r="D9826" t="s">
        <v>1243</v>
      </c>
      <c r="E9826">
        <v>4023232</v>
      </c>
      <c r="F9826" t="s">
        <v>1642</v>
      </c>
      <c r="G9826" t="s">
        <v>1653</v>
      </c>
      <c r="H9826">
        <v>26</v>
      </c>
      <c r="I9826">
        <v>76</v>
      </c>
    </row>
    <row r="9827" spans="1:9" x14ac:dyDescent="0.2">
      <c r="A9827" t="s">
        <v>1242</v>
      </c>
      <c r="B9827" t="s">
        <v>6</v>
      </c>
      <c r="C9827">
        <v>10</v>
      </c>
      <c r="D9827" t="s">
        <v>1243</v>
      </c>
      <c r="E9827">
        <v>4023232</v>
      </c>
      <c r="F9827" t="s">
        <v>1642</v>
      </c>
      <c r="G9827" t="s">
        <v>1654</v>
      </c>
      <c r="H9827">
        <v>16</v>
      </c>
      <c r="I9827">
        <v>57</v>
      </c>
    </row>
    <row r="9828" spans="1:9" x14ac:dyDescent="0.2">
      <c r="A9828" t="s">
        <v>1242</v>
      </c>
      <c r="B9828" t="s">
        <v>6</v>
      </c>
      <c r="C9828">
        <v>10</v>
      </c>
      <c r="D9828" t="s">
        <v>1243</v>
      </c>
      <c r="E9828">
        <v>4023358</v>
      </c>
      <c r="F9828" t="s">
        <v>1655</v>
      </c>
      <c r="G9828" t="s">
        <v>1643</v>
      </c>
      <c r="H9828">
        <v>28</v>
      </c>
      <c r="I9828">
        <v>63</v>
      </c>
    </row>
    <row r="9829" spans="1:9" x14ac:dyDescent="0.2">
      <c r="A9829" t="s">
        <v>1242</v>
      </c>
      <c r="B9829" t="s">
        <v>6</v>
      </c>
      <c r="C9829">
        <v>10</v>
      </c>
      <c r="D9829" t="s">
        <v>1243</v>
      </c>
      <c r="E9829">
        <v>4023358</v>
      </c>
      <c r="F9829" t="s">
        <v>1655</v>
      </c>
      <c r="G9829" t="s">
        <v>1644</v>
      </c>
      <c r="H9829">
        <v>38</v>
      </c>
      <c r="I9829">
        <v>63</v>
      </c>
    </row>
    <row r="9830" spans="1:9" x14ac:dyDescent="0.2">
      <c r="A9830" t="s">
        <v>1242</v>
      </c>
      <c r="B9830" t="s">
        <v>6</v>
      </c>
      <c r="C9830">
        <v>10</v>
      </c>
      <c r="D9830" t="s">
        <v>1243</v>
      </c>
      <c r="E9830">
        <v>4023358</v>
      </c>
      <c r="F9830" t="s">
        <v>1655</v>
      </c>
      <c r="G9830" t="s">
        <v>1645</v>
      </c>
      <c r="H9830">
        <v>28</v>
      </c>
      <c r="I9830">
        <v>63</v>
      </c>
    </row>
    <row r="9831" spans="1:9" x14ac:dyDescent="0.2">
      <c r="A9831" t="s">
        <v>1242</v>
      </c>
      <c r="B9831" t="s">
        <v>6</v>
      </c>
      <c r="C9831">
        <v>10</v>
      </c>
      <c r="D9831" t="s">
        <v>1243</v>
      </c>
      <c r="E9831">
        <v>4023358</v>
      </c>
      <c r="F9831" t="s">
        <v>1655</v>
      </c>
      <c r="G9831" t="s">
        <v>1646</v>
      </c>
      <c r="H9831">
        <v>38</v>
      </c>
      <c r="I9831">
        <v>63</v>
      </c>
    </row>
    <row r="9832" spans="1:9" x14ac:dyDescent="0.2">
      <c r="A9832" t="s">
        <v>1242</v>
      </c>
      <c r="B9832" t="s">
        <v>6</v>
      </c>
      <c r="C9832">
        <v>10</v>
      </c>
      <c r="D9832" t="s">
        <v>1243</v>
      </c>
      <c r="E9832">
        <v>4023358</v>
      </c>
      <c r="F9832" t="s">
        <v>1655</v>
      </c>
      <c r="G9832" t="s">
        <v>1647</v>
      </c>
      <c r="H9832">
        <v>29</v>
      </c>
      <c r="I9832">
        <v>63</v>
      </c>
    </row>
    <row r="9833" spans="1:9" x14ac:dyDescent="0.2">
      <c r="A9833" t="s">
        <v>1242</v>
      </c>
      <c r="B9833" t="s">
        <v>6</v>
      </c>
      <c r="C9833">
        <v>10</v>
      </c>
      <c r="D9833" t="s">
        <v>1243</v>
      </c>
      <c r="E9833">
        <v>4023358</v>
      </c>
      <c r="F9833" t="s">
        <v>1655</v>
      </c>
      <c r="G9833" t="s">
        <v>1648</v>
      </c>
      <c r="H9833">
        <v>19</v>
      </c>
      <c r="I9833">
        <v>63</v>
      </c>
    </row>
    <row r="9834" spans="1:9" x14ac:dyDescent="0.2">
      <c r="A9834" t="s">
        <v>1242</v>
      </c>
      <c r="B9834" t="s">
        <v>6</v>
      </c>
      <c r="C9834">
        <v>10</v>
      </c>
      <c r="D9834" t="s">
        <v>1243</v>
      </c>
      <c r="E9834">
        <v>4023358</v>
      </c>
      <c r="F9834" t="s">
        <v>1655</v>
      </c>
      <c r="G9834" t="s">
        <v>1649</v>
      </c>
      <c r="H9834">
        <v>7</v>
      </c>
      <c r="I9834">
        <v>63</v>
      </c>
    </row>
    <row r="9835" spans="1:9" x14ac:dyDescent="0.2">
      <c r="A9835" t="s">
        <v>1242</v>
      </c>
      <c r="B9835" t="s">
        <v>6</v>
      </c>
      <c r="C9835">
        <v>10</v>
      </c>
      <c r="D9835" t="s">
        <v>1243</v>
      </c>
      <c r="E9835">
        <v>4023358</v>
      </c>
      <c r="F9835" t="s">
        <v>1655</v>
      </c>
      <c r="G9835" t="s">
        <v>1650</v>
      </c>
      <c r="H9835">
        <v>34</v>
      </c>
      <c r="I9835">
        <v>63</v>
      </c>
    </row>
    <row r="9836" spans="1:9" x14ac:dyDescent="0.2">
      <c r="A9836" t="s">
        <v>1242</v>
      </c>
      <c r="B9836" t="s">
        <v>6</v>
      </c>
      <c r="C9836">
        <v>10</v>
      </c>
      <c r="D9836" t="s">
        <v>1243</v>
      </c>
      <c r="E9836">
        <v>4023358</v>
      </c>
      <c r="F9836" t="s">
        <v>1655</v>
      </c>
      <c r="G9836" t="s">
        <v>1651</v>
      </c>
      <c r="H9836">
        <v>21</v>
      </c>
      <c r="I9836">
        <v>63</v>
      </c>
    </row>
    <row r="9837" spans="1:9" x14ac:dyDescent="0.2">
      <c r="A9837" t="s">
        <v>1242</v>
      </c>
      <c r="B9837" t="s">
        <v>6</v>
      </c>
      <c r="C9837">
        <v>10</v>
      </c>
      <c r="D9837" t="s">
        <v>1243</v>
      </c>
      <c r="E9837">
        <v>4023358</v>
      </c>
      <c r="F9837" t="s">
        <v>1655</v>
      </c>
      <c r="G9837" t="s">
        <v>1652</v>
      </c>
      <c r="H9837">
        <v>24</v>
      </c>
      <c r="I9837">
        <v>63</v>
      </c>
    </row>
    <row r="9838" spans="1:9" x14ac:dyDescent="0.2">
      <c r="A9838" t="s">
        <v>1242</v>
      </c>
      <c r="B9838" t="s">
        <v>6</v>
      </c>
      <c r="C9838">
        <v>10</v>
      </c>
      <c r="D9838" t="s">
        <v>1243</v>
      </c>
      <c r="E9838">
        <v>4023358</v>
      </c>
      <c r="F9838" t="s">
        <v>1655</v>
      </c>
      <c r="G9838" t="s">
        <v>1653</v>
      </c>
      <c r="H9838">
        <v>19</v>
      </c>
      <c r="I9838">
        <v>84</v>
      </c>
    </row>
    <row r="9839" spans="1:9" x14ac:dyDescent="0.2">
      <c r="A9839" t="s">
        <v>1242</v>
      </c>
      <c r="B9839" t="s">
        <v>6</v>
      </c>
      <c r="C9839">
        <v>10</v>
      </c>
      <c r="D9839" t="s">
        <v>1243</v>
      </c>
      <c r="E9839">
        <v>4023358</v>
      </c>
      <c r="F9839" t="s">
        <v>1655</v>
      </c>
      <c r="G9839" t="s">
        <v>1654</v>
      </c>
      <c r="H9839">
        <v>12</v>
      </c>
      <c r="I9839">
        <v>63</v>
      </c>
    </row>
    <row r="9840" spans="1:9" x14ac:dyDescent="0.2">
      <c r="A9840" t="s">
        <v>1242</v>
      </c>
      <c r="B9840" t="s">
        <v>6</v>
      </c>
      <c r="C9840">
        <v>10</v>
      </c>
      <c r="D9840" t="s">
        <v>1243</v>
      </c>
      <c r="E9840">
        <v>4023246</v>
      </c>
      <c r="F9840" t="s">
        <v>1656</v>
      </c>
      <c r="G9840" t="s">
        <v>1643</v>
      </c>
      <c r="H9840">
        <v>2</v>
      </c>
      <c r="I9840">
        <v>6</v>
      </c>
    </row>
    <row r="9841" spans="1:9" x14ac:dyDescent="0.2">
      <c r="A9841" t="s">
        <v>1242</v>
      </c>
      <c r="B9841" t="s">
        <v>6</v>
      </c>
      <c r="C9841">
        <v>10</v>
      </c>
      <c r="D9841" t="s">
        <v>1243</v>
      </c>
      <c r="E9841">
        <v>4023246</v>
      </c>
      <c r="F9841" t="s">
        <v>1656</v>
      </c>
      <c r="G9841" t="s">
        <v>1644</v>
      </c>
      <c r="H9841">
        <v>3</v>
      </c>
      <c r="I9841">
        <v>6</v>
      </c>
    </row>
    <row r="9842" spans="1:9" x14ac:dyDescent="0.2">
      <c r="A9842" t="s">
        <v>1242</v>
      </c>
      <c r="B9842" t="s">
        <v>6</v>
      </c>
      <c r="C9842">
        <v>10</v>
      </c>
      <c r="D9842" t="s">
        <v>1243</v>
      </c>
      <c r="E9842">
        <v>4023246</v>
      </c>
      <c r="F9842" t="s">
        <v>1656</v>
      </c>
      <c r="G9842" t="s">
        <v>1645</v>
      </c>
      <c r="H9842">
        <v>4</v>
      </c>
      <c r="I9842">
        <v>6</v>
      </c>
    </row>
    <row r="9843" spans="1:9" x14ac:dyDescent="0.2">
      <c r="A9843" t="s">
        <v>1242</v>
      </c>
      <c r="B9843" t="s">
        <v>6</v>
      </c>
      <c r="C9843">
        <v>10</v>
      </c>
      <c r="D9843" t="s">
        <v>1243</v>
      </c>
      <c r="E9843">
        <v>4023246</v>
      </c>
      <c r="F9843" t="s">
        <v>1656</v>
      </c>
      <c r="G9843" t="s">
        <v>1646</v>
      </c>
      <c r="H9843">
        <v>4</v>
      </c>
      <c r="I9843">
        <v>6</v>
      </c>
    </row>
    <row r="9844" spans="1:9" x14ac:dyDescent="0.2">
      <c r="A9844" t="s">
        <v>1242</v>
      </c>
      <c r="B9844" t="s">
        <v>6</v>
      </c>
      <c r="C9844">
        <v>10</v>
      </c>
      <c r="D9844" t="s">
        <v>1243</v>
      </c>
      <c r="E9844">
        <v>4023246</v>
      </c>
      <c r="F9844" t="s">
        <v>1656</v>
      </c>
      <c r="G9844" t="s">
        <v>1647</v>
      </c>
      <c r="H9844">
        <v>1</v>
      </c>
      <c r="I9844">
        <v>6</v>
      </c>
    </row>
    <row r="9845" spans="1:9" x14ac:dyDescent="0.2">
      <c r="A9845" t="s">
        <v>1242</v>
      </c>
      <c r="B9845" t="s">
        <v>6</v>
      </c>
      <c r="C9845">
        <v>10</v>
      </c>
      <c r="D9845" t="s">
        <v>1243</v>
      </c>
      <c r="E9845">
        <v>4023246</v>
      </c>
      <c r="F9845" t="s">
        <v>1656</v>
      </c>
      <c r="G9845" t="s">
        <v>1648</v>
      </c>
      <c r="H9845">
        <v>1</v>
      </c>
      <c r="I9845">
        <v>6</v>
      </c>
    </row>
    <row r="9846" spans="1:9" x14ac:dyDescent="0.2">
      <c r="A9846" t="s">
        <v>1242</v>
      </c>
      <c r="B9846" t="s">
        <v>6</v>
      </c>
      <c r="C9846">
        <v>10</v>
      </c>
      <c r="D9846" t="s">
        <v>1243</v>
      </c>
      <c r="E9846">
        <v>4023246</v>
      </c>
      <c r="F9846" t="s">
        <v>1656</v>
      </c>
      <c r="G9846" t="s">
        <v>1649</v>
      </c>
      <c r="H9846">
        <v>2</v>
      </c>
      <c r="I9846">
        <v>6</v>
      </c>
    </row>
    <row r="9847" spans="1:9" x14ac:dyDescent="0.2">
      <c r="A9847" t="s">
        <v>1242</v>
      </c>
      <c r="B9847" t="s">
        <v>6</v>
      </c>
      <c r="C9847">
        <v>10</v>
      </c>
      <c r="D9847" t="s">
        <v>1243</v>
      </c>
      <c r="E9847">
        <v>4023246</v>
      </c>
      <c r="F9847" t="s">
        <v>1656</v>
      </c>
      <c r="G9847" t="s">
        <v>1650</v>
      </c>
      <c r="H9847">
        <v>5</v>
      </c>
      <c r="I9847">
        <v>6</v>
      </c>
    </row>
    <row r="9848" spans="1:9" x14ac:dyDescent="0.2">
      <c r="A9848" t="s">
        <v>1242</v>
      </c>
      <c r="B9848" t="s">
        <v>6</v>
      </c>
      <c r="C9848">
        <v>10</v>
      </c>
      <c r="D9848" t="s">
        <v>1243</v>
      </c>
      <c r="E9848">
        <v>4023246</v>
      </c>
      <c r="F9848" t="s">
        <v>1656</v>
      </c>
      <c r="G9848" t="s">
        <v>1651</v>
      </c>
      <c r="H9848">
        <v>1</v>
      </c>
      <c r="I9848">
        <v>6</v>
      </c>
    </row>
    <row r="9849" spans="1:9" x14ac:dyDescent="0.2">
      <c r="A9849" t="s">
        <v>1242</v>
      </c>
      <c r="B9849" t="s">
        <v>6</v>
      </c>
      <c r="C9849">
        <v>10</v>
      </c>
      <c r="D9849" t="s">
        <v>1243</v>
      </c>
      <c r="E9849">
        <v>4023246</v>
      </c>
      <c r="F9849" t="s">
        <v>1656</v>
      </c>
      <c r="G9849" t="s">
        <v>1652</v>
      </c>
      <c r="H9849">
        <v>2</v>
      </c>
      <c r="I9849">
        <v>6</v>
      </c>
    </row>
    <row r="9850" spans="1:9" x14ac:dyDescent="0.2">
      <c r="A9850" t="s">
        <v>1242</v>
      </c>
      <c r="B9850" t="s">
        <v>6</v>
      </c>
      <c r="C9850">
        <v>10</v>
      </c>
      <c r="D9850" t="s">
        <v>1243</v>
      </c>
      <c r="E9850">
        <v>4023246</v>
      </c>
      <c r="F9850" t="s">
        <v>1656</v>
      </c>
      <c r="G9850" t="s">
        <v>1653</v>
      </c>
      <c r="H9850">
        <v>2</v>
      </c>
      <c r="I9850">
        <v>8</v>
      </c>
    </row>
    <row r="9851" spans="1:9" x14ac:dyDescent="0.2">
      <c r="A9851" t="s">
        <v>1242</v>
      </c>
      <c r="B9851" t="s">
        <v>6</v>
      </c>
      <c r="C9851">
        <v>10</v>
      </c>
      <c r="D9851" t="s">
        <v>1243</v>
      </c>
      <c r="E9851">
        <v>4023246</v>
      </c>
      <c r="F9851" t="s">
        <v>1656</v>
      </c>
      <c r="G9851" t="s">
        <v>1654</v>
      </c>
      <c r="H9851">
        <v>1</v>
      </c>
      <c r="I9851">
        <v>6</v>
      </c>
    </row>
    <row r="9852" spans="1:9" x14ac:dyDescent="0.2">
      <c r="A9852" t="s">
        <v>1242</v>
      </c>
      <c r="B9852" t="s">
        <v>6</v>
      </c>
      <c r="C9852">
        <v>10</v>
      </c>
      <c r="D9852" t="s">
        <v>1243</v>
      </c>
      <c r="E9852">
        <v>4023355</v>
      </c>
      <c r="F9852" t="s">
        <v>1657</v>
      </c>
      <c r="G9852" t="s">
        <v>1643</v>
      </c>
      <c r="H9852">
        <v>26</v>
      </c>
      <c r="I9852">
        <v>45</v>
      </c>
    </row>
    <row r="9853" spans="1:9" x14ac:dyDescent="0.2">
      <c r="A9853" t="s">
        <v>1242</v>
      </c>
      <c r="B9853" t="s">
        <v>6</v>
      </c>
      <c r="C9853">
        <v>10</v>
      </c>
      <c r="D9853" t="s">
        <v>1243</v>
      </c>
      <c r="E9853">
        <v>4023355</v>
      </c>
      <c r="F9853" t="s">
        <v>1657</v>
      </c>
      <c r="G9853" t="s">
        <v>1644</v>
      </c>
      <c r="H9853">
        <v>36</v>
      </c>
      <c r="I9853">
        <v>45</v>
      </c>
    </row>
    <row r="9854" spans="1:9" x14ac:dyDescent="0.2">
      <c r="A9854" t="s">
        <v>1242</v>
      </c>
      <c r="B9854" t="s">
        <v>6</v>
      </c>
      <c r="C9854">
        <v>10</v>
      </c>
      <c r="D9854" t="s">
        <v>1243</v>
      </c>
      <c r="E9854">
        <v>4023355</v>
      </c>
      <c r="F9854" t="s">
        <v>1657</v>
      </c>
      <c r="G9854" t="s">
        <v>1645</v>
      </c>
      <c r="H9854">
        <v>36</v>
      </c>
      <c r="I9854">
        <v>45</v>
      </c>
    </row>
    <row r="9855" spans="1:9" x14ac:dyDescent="0.2">
      <c r="A9855" t="s">
        <v>1242</v>
      </c>
      <c r="B9855" t="s">
        <v>6</v>
      </c>
      <c r="C9855">
        <v>10</v>
      </c>
      <c r="D9855" t="s">
        <v>1243</v>
      </c>
      <c r="E9855">
        <v>4023355</v>
      </c>
      <c r="F9855" t="s">
        <v>1657</v>
      </c>
      <c r="G9855" t="s">
        <v>1646</v>
      </c>
      <c r="H9855">
        <v>28</v>
      </c>
      <c r="I9855">
        <v>45</v>
      </c>
    </row>
    <row r="9856" spans="1:9" x14ac:dyDescent="0.2">
      <c r="A9856" t="s">
        <v>1242</v>
      </c>
      <c r="B9856" t="s">
        <v>6</v>
      </c>
      <c r="C9856">
        <v>10</v>
      </c>
      <c r="D9856" t="s">
        <v>1243</v>
      </c>
      <c r="E9856">
        <v>4023355</v>
      </c>
      <c r="F9856" t="s">
        <v>1657</v>
      </c>
      <c r="G9856" t="s">
        <v>1647</v>
      </c>
      <c r="H9856">
        <v>26</v>
      </c>
      <c r="I9856">
        <v>45</v>
      </c>
    </row>
    <row r="9857" spans="1:9" x14ac:dyDescent="0.2">
      <c r="A9857" t="s">
        <v>1242</v>
      </c>
      <c r="B9857" t="s">
        <v>6</v>
      </c>
      <c r="C9857">
        <v>10</v>
      </c>
      <c r="D9857" t="s">
        <v>1243</v>
      </c>
      <c r="E9857">
        <v>4023355</v>
      </c>
      <c r="F9857" t="s">
        <v>1657</v>
      </c>
      <c r="G9857" t="s">
        <v>1648</v>
      </c>
      <c r="H9857">
        <v>14</v>
      </c>
      <c r="I9857">
        <v>45</v>
      </c>
    </row>
    <row r="9858" spans="1:9" x14ac:dyDescent="0.2">
      <c r="A9858" t="s">
        <v>1242</v>
      </c>
      <c r="B9858" t="s">
        <v>6</v>
      </c>
      <c r="C9858">
        <v>10</v>
      </c>
      <c r="D9858" t="s">
        <v>1243</v>
      </c>
      <c r="E9858">
        <v>4023355</v>
      </c>
      <c r="F9858" t="s">
        <v>1657</v>
      </c>
      <c r="G9858" t="s">
        <v>1649</v>
      </c>
      <c r="H9858">
        <v>23</v>
      </c>
      <c r="I9858">
        <v>45</v>
      </c>
    </row>
    <row r="9859" spans="1:9" x14ac:dyDescent="0.2">
      <c r="A9859" t="s">
        <v>1242</v>
      </c>
      <c r="B9859" t="s">
        <v>6</v>
      </c>
      <c r="C9859">
        <v>10</v>
      </c>
      <c r="D9859" t="s">
        <v>1243</v>
      </c>
      <c r="E9859">
        <v>4023355</v>
      </c>
      <c r="F9859" t="s">
        <v>1657</v>
      </c>
      <c r="G9859" t="s">
        <v>1650</v>
      </c>
      <c r="H9859">
        <v>26</v>
      </c>
      <c r="I9859">
        <v>45</v>
      </c>
    </row>
    <row r="9860" spans="1:9" x14ac:dyDescent="0.2">
      <c r="A9860" t="s">
        <v>1242</v>
      </c>
      <c r="B9860" t="s">
        <v>6</v>
      </c>
      <c r="C9860">
        <v>10</v>
      </c>
      <c r="D9860" t="s">
        <v>1243</v>
      </c>
      <c r="E9860">
        <v>4023355</v>
      </c>
      <c r="F9860" t="s">
        <v>1657</v>
      </c>
      <c r="G9860" t="s">
        <v>1651</v>
      </c>
      <c r="H9860">
        <v>33</v>
      </c>
      <c r="I9860">
        <v>45</v>
      </c>
    </row>
    <row r="9861" spans="1:9" x14ac:dyDescent="0.2">
      <c r="A9861" t="s">
        <v>1242</v>
      </c>
      <c r="B9861" t="s">
        <v>6</v>
      </c>
      <c r="C9861">
        <v>10</v>
      </c>
      <c r="D9861" t="s">
        <v>1243</v>
      </c>
      <c r="E9861">
        <v>4023355</v>
      </c>
      <c r="F9861" t="s">
        <v>1657</v>
      </c>
      <c r="G9861" t="s">
        <v>1652</v>
      </c>
      <c r="H9861">
        <v>27</v>
      </c>
      <c r="I9861">
        <v>45</v>
      </c>
    </row>
    <row r="9862" spans="1:9" x14ac:dyDescent="0.2">
      <c r="A9862" t="s">
        <v>1242</v>
      </c>
      <c r="B9862" t="s">
        <v>6</v>
      </c>
      <c r="C9862">
        <v>10</v>
      </c>
      <c r="D9862" t="s">
        <v>1243</v>
      </c>
      <c r="E9862">
        <v>4023355</v>
      </c>
      <c r="F9862" t="s">
        <v>1657</v>
      </c>
      <c r="G9862" t="s">
        <v>1653</v>
      </c>
      <c r="H9862">
        <v>34</v>
      </c>
      <c r="I9862">
        <v>60</v>
      </c>
    </row>
    <row r="9863" spans="1:9" x14ac:dyDescent="0.2">
      <c r="A9863" t="s">
        <v>1242</v>
      </c>
      <c r="B9863" t="s">
        <v>6</v>
      </c>
      <c r="C9863">
        <v>10</v>
      </c>
      <c r="D9863" t="s">
        <v>1243</v>
      </c>
      <c r="E9863">
        <v>4023355</v>
      </c>
      <c r="F9863" t="s">
        <v>1657</v>
      </c>
      <c r="G9863" t="s">
        <v>1654</v>
      </c>
      <c r="H9863">
        <v>19</v>
      </c>
      <c r="I9863">
        <v>45</v>
      </c>
    </row>
    <row r="9864" spans="1:9" x14ac:dyDescent="0.2">
      <c r="A9864" t="s">
        <v>1242</v>
      </c>
      <c r="B9864" t="s">
        <v>6</v>
      </c>
      <c r="C9864">
        <v>10</v>
      </c>
      <c r="D9864" t="s">
        <v>1243</v>
      </c>
      <c r="E9864">
        <v>4023176</v>
      </c>
      <c r="F9864" t="s">
        <v>1658</v>
      </c>
      <c r="G9864" t="s">
        <v>1643</v>
      </c>
      <c r="H9864">
        <v>33</v>
      </c>
      <c r="I9864">
        <v>57</v>
      </c>
    </row>
    <row r="9865" spans="1:9" x14ac:dyDescent="0.2">
      <c r="A9865" t="s">
        <v>1242</v>
      </c>
      <c r="B9865" t="s">
        <v>6</v>
      </c>
      <c r="C9865">
        <v>10</v>
      </c>
      <c r="D9865" t="s">
        <v>1243</v>
      </c>
      <c r="E9865">
        <v>4023176</v>
      </c>
      <c r="F9865" t="s">
        <v>1658</v>
      </c>
      <c r="G9865" t="s">
        <v>1644</v>
      </c>
      <c r="H9865">
        <v>39</v>
      </c>
      <c r="I9865">
        <v>57</v>
      </c>
    </row>
    <row r="9866" spans="1:9" x14ac:dyDescent="0.2">
      <c r="A9866" t="s">
        <v>1242</v>
      </c>
      <c r="B9866" t="s">
        <v>6</v>
      </c>
      <c r="C9866">
        <v>10</v>
      </c>
      <c r="D9866" t="s">
        <v>1243</v>
      </c>
      <c r="E9866">
        <v>4023176</v>
      </c>
      <c r="F9866" t="s">
        <v>1658</v>
      </c>
      <c r="G9866" t="s">
        <v>1645</v>
      </c>
      <c r="H9866">
        <v>33</v>
      </c>
      <c r="I9866">
        <v>57</v>
      </c>
    </row>
    <row r="9867" spans="1:9" x14ac:dyDescent="0.2">
      <c r="A9867" t="s">
        <v>1242</v>
      </c>
      <c r="B9867" t="s">
        <v>6</v>
      </c>
      <c r="C9867">
        <v>10</v>
      </c>
      <c r="D9867" t="s">
        <v>1243</v>
      </c>
      <c r="E9867">
        <v>4023176</v>
      </c>
      <c r="F9867" t="s">
        <v>1658</v>
      </c>
      <c r="G9867" t="s">
        <v>1646</v>
      </c>
      <c r="H9867">
        <v>35</v>
      </c>
      <c r="I9867">
        <v>57</v>
      </c>
    </row>
    <row r="9868" spans="1:9" x14ac:dyDescent="0.2">
      <c r="A9868" t="s">
        <v>1242</v>
      </c>
      <c r="B9868" t="s">
        <v>6</v>
      </c>
      <c r="C9868">
        <v>10</v>
      </c>
      <c r="D9868" t="s">
        <v>1243</v>
      </c>
      <c r="E9868">
        <v>4023176</v>
      </c>
      <c r="F9868" t="s">
        <v>1658</v>
      </c>
      <c r="G9868" t="s">
        <v>1647</v>
      </c>
      <c r="H9868">
        <v>12</v>
      </c>
      <c r="I9868">
        <v>57</v>
      </c>
    </row>
    <row r="9869" spans="1:9" x14ac:dyDescent="0.2">
      <c r="A9869" t="s">
        <v>1242</v>
      </c>
      <c r="B9869" t="s">
        <v>6</v>
      </c>
      <c r="C9869">
        <v>10</v>
      </c>
      <c r="D9869" t="s">
        <v>1243</v>
      </c>
      <c r="E9869">
        <v>4023176</v>
      </c>
      <c r="F9869" t="s">
        <v>1658</v>
      </c>
      <c r="G9869" t="s">
        <v>1648</v>
      </c>
      <c r="H9869">
        <v>15</v>
      </c>
      <c r="I9869">
        <v>57</v>
      </c>
    </row>
    <row r="9870" spans="1:9" x14ac:dyDescent="0.2">
      <c r="A9870" t="s">
        <v>1242</v>
      </c>
      <c r="B9870" t="s">
        <v>6</v>
      </c>
      <c r="C9870">
        <v>10</v>
      </c>
      <c r="D9870" t="s">
        <v>1243</v>
      </c>
      <c r="E9870">
        <v>4023176</v>
      </c>
      <c r="F9870" t="s">
        <v>1658</v>
      </c>
      <c r="G9870" t="s">
        <v>1649</v>
      </c>
      <c r="H9870">
        <v>6</v>
      </c>
      <c r="I9870">
        <v>57</v>
      </c>
    </row>
    <row r="9871" spans="1:9" x14ac:dyDescent="0.2">
      <c r="A9871" t="s">
        <v>1242</v>
      </c>
      <c r="B9871" t="s">
        <v>6</v>
      </c>
      <c r="C9871">
        <v>10</v>
      </c>
      <c r="D9871" t="s">
        <v>1243</v>
      </c>
      <c r="E9871">
        <v>4023176</v>
      </c>
      <c r="F9871" t="s">
        <v>1658</v>
      </c>
      <c r="G9871" t="s">
        <v>1650</v>
      </c>
      <c r="H9871">
        <v>31</v>
      </c>
      <c r="I9871">
        <v>57</v>
      </c>
    </row>
    <row r="9872" spans="1:9" x14ac:dyDescent="0.2">
      <c r="A9872" t="s">
        <v>1242</v>
      </c>
      <c r="B9872" t="s">
        <v>6</v>
      </c>
      <c r="C9872">
        <v>10</v>
      </c>
      <c r="D9872" t="s">
        <v>1243</v>
      </c>
      <c r="E9872">
        <v>4023176</v>
      </c>
      <c r="F9872" t="s">
        <v>1658</v>
      </c>
      <c r="G9872" t="s">
        <v>1651</v>
      </c>
      <c r="H9872">
        <v>32</v>
      </c>
      <c r="I9872">
        <v>57</v>
      </c>
    </row>
    <row r="9873" spans="1:9" x14ac:dyDescent="0.2">
      <c r="A9873" t="s">
        <v>1242</v>
      </c>
      <c r="B9873" t="s">
        <v>6</v>
      </c>
      <c r="C9873">
        <v>10</v>
      </c>
      <c r="D9873" t="s">
        <v>1243</v>
      </c>
      <c r="E9873">
        <v>4023176</v>
      </c>
      <c r="F9873" t="s">
        <v>1658</v>
      </c>
      <c r="G9873" t="s">
        <v>1652</v>
      </c>
      <c r="H9873">
        <v>38</v>
      </c>
      <c r="I9873">
        <v>57</v>
      </c>
    </row>
    <row r="9874" spans="1:9" x14ac:dyDescent="0.2">
      <c r="A9874" t="s">
        <v>1242</v>
      </c>
      <c r="B9874" t="s">
        <v>6</v>
      </c>
      <c r="C9874">
        <v>10</v>
      </c>
      <c r="D9874" t="s">
        <v>1243</v>
      </c>
      <c r="E9874">
        <v>4023176</v>
      </c>
      <c r="F9874" t="s">
        <v>1658</v>
      </c>
      <c r="G9874" t="s">
        <v>1653</v>
      </c>
      <c r="H9874">
        <v>30</v>
      </c>
      <c r="I9874">
        <v>76</v>
      </c>
    </row>
    <row r="9875" spans="1:9" x14ac:dyDescent="0.2">
      <c r="A9875" t="s">
        <v>1242</v>
      </c>
      <c r="B9875" t="s">
        <v>6</v>
      </c>
      <c r="C9875">
        <v>10</v>
      </c>
      <c r="D9875" t="s">
        <v>1243</v>
      </c>
      <c r="E9875">
        <v>4023176</v>
      </c>
      <c r="F9875" t="s">
        <v>1658</v>
      </c>
      <c r="G9875" t="s">
        <v>1654</v>
      </c>
      <c r="H9875">
        <v>18</v>
      </c>
      <c r="I9875">
        <v>57</v>
      </c>
    </row>
    <row r="9876" spans="1:9" x14ac:dyDescent="0.2">
      <c r="A9876" t="s">
        <v>1242</v>
      </c>
      <c r="B9876" t="s">
        <v>6</v>
      </c>
      <c r="C9876">
        <v>10</v>
      </c>
      <c r="D9876" t="s">
        <v>1243</v>
      </c>
      <c r="E9876">
        <v>4023251</v>
      </c>
      <c r="F9876" t="s">
        <v>1659</v>
      </c>
      <c r="G9876" t="s">
        <v>1643</v>
      </c>
      <c r="H9876">
        <v>24</v>
      </c>
      <c r="I9876">
        <v>45</v>
      </c>
    </row>
    <row r="9877" spans="1:9" x14ac:dyDescent="0.2">
      <c r="A9877" t="s">
        <v>1242</v>
      </c>
      <c r="B9877" t="s">
        <v>6</v>
      </c>
      <c r="C9877">
        <v>10</v>
      </c>
      <c r="D9877" t="s">
        <v>1243</v>
      </c>
      <c r="E9877">
        <v>4023251</v>
      </c>
      <c r="F9877" t="s">
        <v>1659</v>
      </c>
      <c r="G9877" t="s">
        <v>1644</v>
      </c>
      <c r="H9877">
        <v>35</v>
      </c>
      <c r="I9877">
        <v>45</v>
      </c>
    </row>
    <row r="9878" spans="1:9" x14ac:dyDescent="0.2">
      <c r="A9878" t="s">
        <v>1242</v>
      </c>
      <c r="B9878" t="s">
        <v>6</v>
      </c>
      <c r="C9878">
        <v>10</v>
      </c>
      <c r="D9878" t="s">
        <v>1243</v>
      </c>
      <c r="E9878">
        <v>4023251</v>
      </c>
      <c r="F9878" t="s">
        <v>1659</v>
      </c>
      <c r="G9878" t="s">
        <v>1645</v>
      </c>
      <c r="H9878">
        <v>26</v>
      </c>
      <c r="I9878">
        <v>45</v>
      </c>
    </row>
    <row r="9879" spans="1:9" x14ac:dyDescent="0.2">
      <c r="A9879" t="s">
        <v>1242</v>
      </c>
      <c r="B9879" t="s">
        <v>6</v>
      </c>
      <c r="C9879">
        <v>10</v>
      </c>
      <c r="D9879" t="s">
        <v>1243</v>
      </c>
      <c r="E9879">
        <v>4023251</v>
      </c>
      <c r="F9879" t="s">
        <v>1659</v>
      </c>
      <c r="G9879" t="s">
        <v>1646</v>
      </c>
      <c r="H9879">
        <v>30</v>
      </c>
      <c r="I9879">
        <v>45</v>
      </c>
    </row>
    <row r="9880" spans="1:9" x14ac:dyDescent="0.2">
      <c r="A9880" t="s">
        <v>1242</v>
      </c>
      <c r="B9880" t="s">
        <v>6</v>
      </c>
      <c r="C9880">
        <v>10</v>
      </c>
      <c r="D9880" t="s">
        <v>1243</v>
      </c>
      <c r="E9880">
        <v>4023251</v>
      </c>
      <c r="F9880" t="s">
        <v>1659</v>
      </c>
      <c r="G9880" t="s">
        <v>1647</v>
      </c>
      <c r="H9880">
        <v>16</v>
      </c>
      <c r="I9880">
        <v>45</v>
      </c>
    </row>
    <row r="9881" spans="1:9" x14ac:dyDescent="0.2">
      <c r="A9881" t="s">
        <v>1242</v>
      </c>
      <c r="B9881" t="s">
        <v>6</v>
      </c>
      <c r="C9881">
        <v>10</v>
      </c>
      <c r="D9881" t="s">
        <v>1243</v>
      </c>
      <c r="E9881">
        <v>4023251</v>
      </c>
      <c r="F9881" t="s">
        <v>1659</v>
      </c>
      <c r="G9881" t="s">
        <v>1648</v>
      </c>
      <c r="H9881">
        <v>14</v>
      </c>
      <c r="I9881">
        <v>45</v>
      </c>
    </row>
    <row r="9882" spans="1:9" x14ac:dyDescent="0.2">
      <c r="A9882" t="s">
        <v>1242</v>
      </c>
      <c r="B9882" t="s">
        <v>6</v>
      </c>
      <c r="C9882">
        <v>10</v>
      </c>
      <c r="D9882" t="s">
        <v>1243</v>
      </c>
      <c r="E9882">
        <v>4023251</v>
      </c>
      <c r="F9882" t="s">
        <v>1659</v>
      </c>
      <c r="G9882" t="s">
        <v>1649</v>
      </c>
      <c r="H9882">
        <v>13</v>
      </c>
      <c r="I9882">
        <v>45</v>
      </c>
    </row>
    <row r="9883" spans="1:9" x14ac:dyDescent="0.2">
      <c r="A9883" t="s">
        <v>1242</v>
      </c>
      <c r="B9883" t="s">
        <v>6</v>
      </c>
      <c r="C9883">
        <v>10</v>
      </c>
      <c r="D9883" t="s">
        <v>1243</v>
      </c>
      <c r="E9883">
        <v>4023251</v>
      </c>
      <c r="F9883" t="s">
        <v>1659</v>
      </c>
      <c r="G9883" t="s">
        <v>1650</v>
      </c>
      <c r="H9883">
        <v>32</v>
      </c>
      <c r="I9883">
        <v>45</v>
      </c>
    </row>
    <row r="9884" spans="1:9" x14ac:dyDescent="0.2">
      <c r="A9884" t="s">
        <v>1242</v>
      </c>
      <c r="B9884" t="s">
        <v>6</v>
      </c>
      <c r="C9884">
        <v>10</v>
      </c>
      <c r="D9884" t="s">
        <v>1243</v>
      </c>
      <c r="E9884">
        <v>4023251</v>
      </c>
      <c r="F9884" t="s">
        <v>1659</v>
      </c>
      <c r="G9884" t="s">
        <v>1651</v>
      </c>
      <c r="H9884">
        <v>27</v>
      </c>
      <c r="I9884">
        <v>45</v>
      </c>
    </row>
    <row r="9885" spans="1:9" x14ac:dyDescent="0.2">
      <c r="A9885" t="s">
        <v>1242</v>
      </c>
      <c r="B9885" t="s">
        <v>6</v>
      </c>
      <c r="C9885">
        <v>10</v>
      </c>
      <c r="D9885" t="s">
        <v>1243</v>
      </c>
      <c r="E9885">
        <v>4023251</v>
      </c>
      <c r="F9885" t="s">
        <v>1659</v>
      </c>
      <c r="G9885" t="s">
        <v>1652</v>
      </c>
      <c r="H9885">
        <v>25</v>
      </c>
      <c r="I9885">
        <v>45</v>
      </c>
    </row>
    <row r="9886" spans="1:9" x14ac:dyDescent="0.2">
      <c r="A9886" t="s">
        <v>1242</v>
      </c>
      <c r="B9886" t="s">
        <v>6</v>
      </c>
      <c r="C9886">
        <v>10</v>
      </c>
      <c r="D9886" t="s">
        <v>1243</v>
      </c>
      <c r="E9886">
        <v>4023251</v>
      </c>
      <c r="F9886" t="s">
        <v>1659</v>
      </c>
      <c r="G9886" t="s">
        <v>1653</v>
      </c>
      <c r="H9886">
        <v>26</v>
      </c>
      <c r="I9886">
        <v>60</v>
      </c>
    </row>
    <row r="9887" spans="1:9" x14ac:dyDescent="0.2">
      <c r="A9887" t="s">
        <v>1242</v>
      </c>
      <c r="B9887" t="s">
        <v>6</v>
      </c>
      <c r="C9887">
        <v>10</v>
      </c>
      <c r="D9887" t="s">
        <v>1243</v>
      </c>
      <c r="E9887">
        <v>4023251</v>
      </c>
      <c r="F9887" t="s">
        <v>1659</v>
      </c>
      <c r="G9887" t="s">
        <v>1654</v>
      </c>
      <c r="H9887">
        <v>17</v>
      </c>
      <c r="I9887">
        <v>45</v>
      </c>
    </row>
    <row r="9888" spans="1:9" x14ac:dyDescent="0.2">
      <c r="A9888" t="s">
        <v>1242</v>
      </c>
      <c r="B9888" t="s">
        <v>6</v>
      </c>
      <c r="C9888">
        <v>10</v>
      </c>
      <c r="D9888" t="s">
        <v>1243</v>
      </c>
      <c r="E9888">
        <v>4023109</v>
      </c>
      <c r="F9888" t="s">
        <v>1660</v>
      </c>
      <c r="G9888" t="s">
        <v>1643</v>
      </c>
      <c r="H9888">
        <v>33</v>
      </c>
      <c r="I9888">
        <v>54</v>
      </c>
    </row>
    <row r="9889" spans="1:9" x14ac:dyDescent="0.2">
      <c r="A9889" t="s">
        <v>1242</v>
      </c>
      <c r="B9889" t="s">
        <v>6</v>
      </c>
      <c r="C9889">
        <v>10</v>
      </c>
      <c r="D9889" t="s">
        <v>1243</v>
      </c>
      <c r="E9889">
        <v>4023109</v>
      </c>
      <c r="F9889" t="s">
        <v>1660</v>
      </c>
      <c r="G9889" t="s">
        <v>1644</v>
      </c>
      <c r="H9889">
        <v>34</v>
      </c>
      <c r="I9889">
        <v>54</v>
      </c>
    </row>
    <row r="9890" spans="1:9" x14ac:dyDescent="0.2">
      <c r="A9890" t="s">
        <v>1242</v>
      </c>
      <c r="B9890" t="s">
        <v>6</v>
      </c>
      <c r="C9890">
        <v>10</v>
      </c>
      <c r="D9890" t="s">
        <v>1243</v>
      </c>
      <c r="E9890">
        <v>4023109</v>
      </c>
      <c r="F9890" t="s">
        <v>1660</v>
      </c>
      <c r="G9890" t="s">
        <v>1645</v>
      </c>
      <c r="H9890">
        <v>35</v>
      </c>
      <c r="I9890">
        <v>54</v>
      </c>
    </row>
    <row r="9891" spans="1:9" x14ac:dyDescent="0.2">
      <c r="A9891" t="s">
        <v>1242</v>
      </c>
      <c r="B9891" t="s">
        <v>6</v>
      </c>
      <c r="C9891">
        <v>10</v>
      </c>
      <c r="D9891" t="s">
        <v>1243</v>
      </c>
      <c r="E9891">
        <v>4023109</v>
      </c>
      <c r="F9891" t="s">
        <v>1660</v>
      </c>
      <c r="G9891" t="s">
        <v>1646</v>
      </c>
      <c r="H9891">
        <v>35</v>
      </c>
      <c r="I9891">
        <v>54</v>
      </c>
    </row>
    <row r="9892" spans="1:9" x14ac:dyDescent="0.2">
      <c r="A9892" t="s">
        <v>1242</v>
      </c>
      <c r="B9892" t="s">
        <v>6</v>
      </c>
      <c r="C9892">
        <v>10</v>
      </c>
      <c r="D9892" t="s">
        <v>1243</v>
      </c>
      <c r="E9892">
        <v>4023109</v>
      </c>
      <c r="F9892" t="s">
        <v>1660</v>
      </c>
      <c r="G9892" t="s">
        <v>1647</v>
      </c>
      <c r="H9892">
        <v>20</v>
      </c>
      <c r="I9892">
        <v>54</v>
      </c>
    </row>
    <row r="9893" spans="1:9" x14ac:dyDescent="0.2">
      <c r="A9893" t="s">
        <v>1242</v>
      </c>
      <c r="B9893" t="s">
        <v>6</v>
      </c>
      <c r="C9893">
        <v>10</v>
      </c>
      <c r="D9893" t="s">
        <v>1243</v>
      </c>
      <c r="E9893">
        <v>4023109</v>
      </c>
      <c r="F9893" t="s">
        <v>1660</v>
      </c>
      <c r="G9893" t="s">
        <v>1648</v>
      </c>
      <c r="H9893">
        <v>14</v>
      </c>
      <c r="I9893">
        <v>54</v>
      </c>
    </row>
    <row r="9894" spans="1:9" x14ac:dyDescent="0.2">
      <c r="A9894" t="s">
        <v>1242</v>
      </c>
      <c r="B9894" t="s">
        <v>6</v>
      </c>
      <c r="C9894">
        <v>10</v>
      </c>
      <c r="D9894" t="s">
        <v>1243</v>
      </c>
      <c r="E9894">
        <v>4023109</v>
      </c>
      <c r="F9894" t="s">
        <v>1660</v>
      </c>
      <c r="G9894" t="s">
        <v>1649</v>
      </c>
      <c r="H9894">
        <v>15</v>
      </c>
      <c r="I9894">
        <v>54</v>
      </c>
    </row>
    <row r="9895" spans="1:9" x14ac:dyDescent="0.2">
      <c r="A9895" t="s">
        <v>1242</v>
      </c>
      <c r="B9895" t="s">
        <v>6</v>
      </c>
      <c r="C9895">
        <v>10</v>
      </c>
      <c r="D9895" t="s">
        <v>1243</v>
      </c>
      <c r="E9895">
        <v>4023109</v>
      </c>
      <c r="F9895" t="s">
        <v>1660</v>
      </c>
      <c r="G9895" t="s">
        <v>1650</v>
      </c>
      <c r="H9895">
        <v>31</v>
      </c>
      <c r="I9895">
        <v>54</v>
      </c>
    </row>
    <row r="9896" spans="1:9" x14ac:dyDescent="0.2">
      <c r="A9896" t="s">
        <v>1242</v>
      </c>
      <c r="B9896" t="s">
        <v>6</v>
      </c>
      <c r="C9896">
        <v>10</v>
      </c>
      <c r="D9896" t="s">
        <v>1243</v>
      </c>
      <c r="E9896">
        <v>4023109</v>
      </c>
      <c r="F9896" t="s">
        <v>1660</v>
      </c>
      <c r="G9896" t="s">
        <v>1651</v>
      </c>
      <c r="H9896">
        <v>24</v>
      </c>
      <c r="I9896">
        <v>54</v>
      </c>
    </row>
    <row r="9897" spans="1:9" x14ac:dyDescent="0.2">
      <c r="A9897" t="s">
        <v>1242</v>
      </c>
      <c r="B9897" t="s">
        <v>6</v>
      </c>
      <c r="C9897">
        <v>10</v>
      </c>
      <c r="D9897" t="s">
        <v>1243</v>
      </c>
      <c r="E9897">
        <v>4023109</v>
      </c>
      <c r="F9897" t="s">
        <v>1660</v>
      </c>
      <c r="G9897" t="s">
        <v>1652</v>
      </c>
      <c r="H9897">
        <v>25</v>
      </c>
      <c r="I9897">
        <v>54</v>
      </c>
    </row>
    <row r="9898" spans="1:9" x14ac:dyDescent="0.2">
      <c r="A9898" t="s">
        <v>1242</v>
      </c>
      <c r="B9898" t="s">
        <v>6</v>
      </c>
      <c r="C9898">
        <v>10</v>
      </c>
      <c r="D9898" t="s">
        <v>1243</v>
      </c>
      <c r="E9898">
        <v>4023109</v>
      </c>
      <c r="F9898" t="s">
        <v>1660</v>
      </c>
      <c r="G9898" t="s">
        <v>1653</v>
      </c>
      <c r="H9898">
        <v>14</v>
      </c>
      <c r="I9898">
        <v>72</v>
      </c>
    </row>
    <row r="9899" spans="1:9" x14ac:dyDescent="0.2">
      <c r="A9899" t="s">
        <v>1242</v>
      </c>
      <c r="B9899" t="s">
        <v>6</v>
      </c>
      <c r="C9899">
        <v>10</v>
      </c>
      <c r="D9899" t="s">
        <v>1243</v>
      </c>
      <c r="E9899">
        <v>4023109</v>
      </c>
      <c r="F9899" t="s">
        <v>1660</v>
      </c>
      <c r="G9899" t="s">
        <v>1654</v>
      </c>
      <c r="H9899">
        <v>15</v>
      </c>
      <c r="I9899">
        <v>54</v>
      </c>
    </row>
    <row r="9900" spans="1:9" x14ac:dyDescent="0.2">
      <c r="A9900" t="s">
        <v>1242</v>
      </c>
      <c r="B9900" t="s">
        <v>6</v>
      </c>
      <c r="C9900">
        <v>10</v>
      </c>
      <c r="D9900" t="s">
        <v>1243</v>
      </c>
      <c r="E9900">
        <v>4023129</v>
      </c>
      <c r="F9900" t="s">
        <v>1661</v>
      </c>
      <c r="G9900" t="s">
        <v>1643</v>
      </c>
      <c r="H9900">
        <v>26</v>
      </c>
      <c r="I9900">
        <v>57</v>
      </c>
    </row>
    <row r="9901" spans="1:9" x14ac:dyDescent="0.2">
      <c r="A9901" t="s">
        <v>1242</v>
      </c>
      <c r="B9901" t="s">
        <v>6</v>
      </c>
      <c r="C9901">
        <v>10</v>
      </c>
      <c r="D9901" t="s">
        <v>1243</v>
      </c>
      <c r="E9901">
        <v>4023129</v>
      </c>
      <c r="F9901" t="s">
        <v>1661</v>
      </c>
      <c r="G9901" t="s">
        <v>1644</v>
      </c>
      <c r="H9901">
        <v>31</v>
      </c>
      <c r="I9901">
        <v>57</v>
      </c>
    </row>
    <row r="9902" spans="1:9" x14ac:dyDescent="0.2">
      <c r="A9902" t="s">
        <v>1242</v>
      </c>
      <c r="B9902" t="s">
        <v>6</v>
      </c>
      <c r="C9902">
        <v>10</v>
      </c>
      <c r="D9902" t="s">
        <v>1243</v>
      </c>
      <c r="E9902">
        <v>4023129</v>
      </c>
      <c r="F9902" t="s">
        <v>1661</v>
      </c>
      <c r="G9902" t="s">
        <v>1645</v>
      </c>
      <c r="H9902">
        <v>24</v>
      </c>
      <c r="I9902">
        <v>57</v>
      </c>
    </row>
    <row r="9903" spans="1:9" x14ac:dyDescent="0.2">
      <c r="A9903" t="s">
        <v>1242</v>
      </c>
      <c r="B9903" t="s">
        <v>6</v>
      </c>
      <c r="C9903">
        <v>10</v>
      </c>
      <c r="D9903" t="s">
        <v>1243</v>
      </c>
      <c r="E9903">
        <v>4023129</v>
      </c>
      <c r="F9903" t="s">
        <v>1661</v>
      </c>
      <c r="G9903" t="s">
        <v>1646</v>
      </c>
      <c r="H9903">
        <v>35</v>
      </c>
      <c r="I9903">
        <v>57</v>
      </c>
    </row>
    <row r="9904" spans="1:9" x14ac:dyDescent="0.2">
      <c r="A9904" t="s">
        <v>1242</v>
      </c>
      <c r="B9904" t="s">
        <v>6</v>
      </c>
      <c r="C9904">
        <v>10</v>
      </c>
      <c r="D9904" t="s">
        <v>1243</v>
      </c>
      <c r="E9904">
        <v>4023129</v>
      </c>
      <c r="F9904" t="s">
        <v>1661</v>
      </c>
      <c r="G9904" t="s">
        <v>1647</v>
      </c>
      <c r="H9904">
        <v>16</v>
      </c>
      <c r="I9904">
        <v>57</v>
      </c>
    </row>
    <row r="9905" spans="1:9" x14ac:dyDescent="0.2">
      <c r="A9905" t="s">
        <v>1242</v>
      </c>
      <c r="B9905" t="s">
        <v>6</v>
      </c>
      <c r="C9905">
        <v>10</v>
      </c>
      <c r="D9905" t="s">
        <v>1243</v>
      </c>
      <c r="E9905">
        <v>4023129</v>
      </c>
      <c r="F9905" t="s">
        <v>1661</v>
      </c>
      <c r="G9905" t="s">
        <v>1648</v>
      </c>
      <c r="H9905">
        <v>10</v>
      </c>
      <c r="I9905">
        <v>57</v>
      </c>
    </row>
    <row r="9906" spans="1:9" x14ac:dyDescent="0.2">
      <c r="A9906" t="s">
        <v>1242</v>
      </c>
      <c r="B9906" t="s">
        <v>6</v>
      </c>
      <c r="C9906">
        <v>10</v>
      </c>
      <c r="D9906" t="s">
        <v>1243</v>
      </c>
      <c r="E9906">
        <v>4023129</v>
      </c>
      <c r="F9906" t="s">
        <v>1661</v>
      </c>
      <c r="G9906" t="s">
        <v>1649</v>
      </c>
      <c r="H9906">
        <v>19</v>
      </c>
      <c r="I9906">
        <v>57</v>
      </c>
    </row>
    <row r="9907" spans="1:9" x14ac:dyDescent="0.2">
      <c r="A9907" t="s">
        <v>1242</v>
      </c>
      <c r="B9907" t="s">
        <v>6</v>
      </c>
      <c r="C9907">
        <v>10</v>
      </c>
      <c r="D9907" t="s">
        <v>1243</v>
      </c>
      <c r="E9907">
        <v>4023129</v>
      </c>
      <c r="F9907" t="s">
        <v>1661</v>
      </c>
      <c r="G9907" t="s">
        <v>1650</v>
      </c>
      <c r="H9907">
        <v>25</v>
      </c>
      <c r="I9907">
        <v>57</v>
      </c>
    </row>
    <row r="9908" spans="1:9" x14ac:dyDescent="0.2">
      <c r="A9908" t="s">
        <v>1242</v>
      </c>
      <c r="B9908" t="s">
        <v>6</v>
      </c>
      <c r="C9908">
        <v>10</v>
      </c>
      <c r="D9908" t="s">
        <v>1243</v>
      </c>
      <c r="E9908">
        <v>4023129</v>
      </c>
      <c r="F9908" t="s">
        <v>1661</v>
      </c>
      <c r="G9908" t="s">
        <v>1651</v>
      </c>
      <c r="H9908">
        <v>20</v>
      </c>
      <c r="I9908">
        <v>57</v>
      </c>
    </row>
    <row r="9909" spans="1:9" x14ac:dyDescent="0.2">
      <c r="A9909" t="s">
        <v>1242</v>
      </c>
      <c r="B9909" t="s">
        <v>6</v>
      </c>
      <c r="C9909">
        <v>10</v>
      </c>
      <c r="D9909" t="s">
        <v>1243</v>
      </c>
      <c r="E9909">
        <v>4023129</v>
      </c>
      <c r="F9909" t="s">
        <v>1661</v>
      </c>
      <c r="G9909" t="s">
        <v>1652</v>
      </c>
      <c r="H9909">
        <v>15</v>
      </c>
      <c r="I9909">
        <v>57</v>
      </c>
    </row>
    <row r="9910" spans="1:9" x14ac:dyDescent="0.2">
      <c r="A9910" t="s">
        <v>1242</v>
      </c>
      <c r="B9910" t="s">
        <v>6</v>
      </c>
      <c r="C9910">
        <v>10</v>
      </c>
      <c r="D9910" t="s">
        <v>1243</v>
      </c>
      <c r="E9910">
        <v>4023129</v>
      </c>
      <c r="F9910" t="s">
        <v>1661</v>
      </c>
      <c r="G9910" t="s">
        <v>1653</v>
      </c>
      <c r="H9910">
        <v>19</v>
      </c>
      <c r="I9910">
        <v>76</v>
      </c>
    </row>
    <row r="9911" spans="1:9" x14ac:dyDescent="0.2">
      <c r="A9911" t="s">
        <v>1242</v>
      </c>
      <c r="B9911" t="s">
        <v>6</v>
      </c>
      <c r="C9911">
        <v>10</v>
      </c>
      <c r="D9911" t="s">
        <v>1243</v>
      </c>
      <c r="E9911">
        <v>4023129</v>
      </c>
      <c r="F9911" t="s">
        <v>1661</v>
      </c>
      <c r="G9911" t="s">
        <v>1654</v>
      </c>
      <c r="H9911">
        <v>7</v>
      </c>
      <c r="I9911">
        <v>57</v>
      </c>
    </row>
    <row r="9912" spans="1:9" x14ac:dyDescent="0.2">
      <c r="A9912" t="s">
        <v>1242</v>
      </c>
      <c r="B9912" t="s">
        <v>6</v>
      </c>
      <c r="C9912">
        <v>10</v>
      </c>
      <c r="D9912" t="s">
        <v>1243</v>
      </c>
      <c r="E9912">
        <v>4023001</v>
      </c>
      <c r="F9912" t="s">
        <v>1662</v>
      </c>
      <c r="G9912" t="s">
        <v>1643</v>
      </c>
      <c r="H9912">
        <v>24</v>
      </c>
      <c r="I9912">
        <v>48</v>
      </c>
    </row>
    <row r="9913" spans="1:9" x14ac:dyDescent="0.2">
      <c r="A9913" t="s">
        <v>1242</v>
      </c>
      <c r="B9913" t="s">
        <v>6</v>
      </c>
      <c r="C9913">
        <v>10</v>
      </c>
      <c r="D9913" t="s">
        <v>1243</v>
      </c>
      <c r="E9913">
        <v>4023001</v>
      </c>
      <c r="F9913" t="s">
        <v>1662</v>
      </c>
      <c r="G9913" t="s">
        <v>1644</v>
      </c>
      <c r="H9913">
        <v>36</v>
      </c>
      <c r="I9913">
        <v>48</v>
      </c>
    </row>
    <row r="9914" spans="1:9" x14ac:dyDescent="0.2">
      <c r="A9914" t="s">
        <v>1242</v>
      </c>
      <c r="B9914" t="s">
        <v>6</v>
      </c>
      <c r="C9914">
        <v>10</v>
      </c>
      <c r="D9914" t="s">
        <v>1243</v>
      </c>
      <c r="E9914">
        <v>4023001</v>
      </c>
      <c r="F9914" t="s">
        <v>1662</v>
      </c>
      <c r="G9914" t="s">
        <v>1645</v>
      </c>
      <c r="H9914">
        <v>23</v>
      </c>
      <c r="I9914">
        <v>48</v>
      </c>
    </row>
    <row r="9915" spans="1:9" x14ac:dyDescent="0.2">
      <c r="A9915" t="s">
        <v>1242</v>
      </c>
      <c r="B9915" t="s">
        <v>6</v>
      </c>
      <c r="C9915">
        <v>10</v>
      </c>
      <c r="D9915" t="s">
        <v>1243</v>
      </c>
      <c r="E9915">
        <v>4023001</v>
      </c>
      <c r="F9915" t="s">
        <v>1662</v>
      </c>
      <c r="G9915" t="s">
        <v>1646</v>
      </c>
      <c r="H9915">
        <v>29</v>
      </c>
      <c r="I9915">
        <v>48</v>
      </c>
    </row>
    <row r="9916" spans="1:9" x14ac:dyDescent="0.2">
      <c r="A9916" t="s">
        <v>1242</v>
      </c>
      <c r="B9916" t="s">
        <v>6</v>
      </c>
      <c r="C9916">
        <v>10</v>
      </c>
      <c r="D9916" t="s">
        <v>1243</v>
      </c>
      <c r="E9916">
        <v>4023001</v>
      </c>
      <c r="F9916" t="s">
        <v>1662</v>
      </c>
      <c r="G9916" t="s">
        <v>1647</v>
      </c>
      <c r="H9916">
        <v>13</v>
      </c>
      <c r="I9916">
        <v>48</v>
      </c>
    </row>
    <row r="9917" spans="1:9" x14ac:dyDescent="0.2">
      <c r="A9917" t="s">
        <v>1242</v>
      </c>
      <c r="B9917" t="s">
        <v>6</v>
      </c>
      <c r="C9917">
        <v>10</v>
      </c>
      <c r="D9917" t="s">
        <v>1243</v>
      </c>
      <c r="E9917">
        <v>4023001</v>
      </c>
      <c r="F9917" t="s">
        <v>1662</v>
      </c>
      <c r="G9917" t="s">
        <v>1648</v>
      </c>
      <c r="H9917">
        <v>8</v>
      </c>
      <c r="I9917">
        <v>48</v>
      </c>
    </row>
    <row r="9918" spans="1:9" x14ac:dyDescent="0.2">
      <c r="A9918" t="s">
        <v>1242</v>
      </c>
      <c r="B9918" t="s">
        <v>6</v>
      </c>
      <c r="C9918">
        <v>10</v>
      </c>
      <c r="D9918" t="s">
        <v>1243</v>
      </c>
      <c r="E9918">
        <v>4023001</v>
      </c>
      <c r="F9918" t="s">
        <v>1662</v>
      </c>
      <c r="G9918" t="s">
        <v>1649</v>
      </c>
      <c r="H9918">
        <v>23</v>
      </c>
      <c r="I9918">
        <v>48</v>
      </c>
    </row>
    <row r="9919" spans="1:9" x14ac:dyDescent="0.2">
      <c r="A9919" t="s">
        <v>1242</v>
      </c>
      <c r="B9919" t="s">
        <v>6</v>
      </c>
      <c r="C9919">
        <v>10</v>
      </c>
      <c r="D9919" t="s">
        <v>1243</v>
      </c>
      <c r="E9919">
        <v>4023001</v>
      </c>
      <c r="F9919" t="s">
        <v>1662</v>
      </c>
      <c r="G9919" t="s">
        <v>1650</v>
      </c>
      <c r="H9919">
        <v>28</v>
      </c>
      <c r="I9919">
        <v>48</v>
      </c>
    </row>
    <row r="9920" spans="1:9" x14ac:dyDescent="0.2">
      <c r="A9920" t="s">
        <v>1242</v>
      </c>
      <c r="B9920" t="s">
        <v>6</v>
      </c>
      <c r="C9920">
        <v>10</v>
      </c>
      <c r="D9920" t="s">
        <v>1243</v>
      </c>
      <c r="E9920">
        <v>4023001</v>
      </c>
      <c r="F9920" t="s">
        <v>1662</v>
      </c>
      <c r="G9920" t="s">
        <v>1651</v>
      </c>
      <c r="H9920">
        <v>25</v>
      </c>
      <c r="I9920">
        <v>48</v>
      </c>
    </row>
    <row r="9921" spans="1:9" x14ac:dyDescent="0.2">
      <c r="A9921" t="s">
        <v>1242</v>
      </c>
      <c r="B9921" t="s">
        <v>6</v>
      </c>
      <c r="C9921">
        <v>10</v>
      </c>
      <c r="D9921" t="s">
        <v>1243</v>
      </c>
      <c r="E9921">
        <v>4023001</v>
      </c>
      <c r="F9921" t="s">
        <v>1662</v>
      </c>
      <c r="G9921" t="s">
        <v>1652</v>
      </c>
      <c r="H9921">
        <v>24</v>
      </c>
      <c r="I9921">
        <v>48</v>
      </c>
    </row>
    <row r="9922" spans="1:9" x14ac:dyDescent="0.2">
      <c r="A9922" t="s">
        <v>1242</v>
      </c>
      <c r="B9922" t="s">
        <v>6</v>
      </c>
      <c r="C9922">
        <v>10</v>
      </c>
      <c r="D9922" t="s">
        <v>1243</v>
      </c>
      <c r="E9922">
        <v>4023001</v>
      </c>
      <c r="F9922" t="s">
        <v>1662</v>
      </c>
      <c r="G9922" t="s">
        <v>1653</v>
      </c>
      <c r="H9922">
        <v>14</v>
      </c>
      <c r="I9922">
        <v>64</v>
      </c>
    </row>
    <row r="9923" spans="1:9" x14ac:dyDescent="0.2">
      <c r="A9923" t="s">
        <v>1242</v>
      </c>
      <c r="B9923" t="s">
        <v>6</v>
      </c>
      <c r="C9923">
        <v>10</v>
      </c>
      <c r="D9923" t="s">
        <v>1243</v>
      </c>
      <c r="E9923">
        <v>4023001</v>
      </c>
      <c r="F9923" t="s">
        <v>1662</v>
      </c>
      <c r="G9923" t="s">
        <v>1654</v>
      </c>
      <c r="H9923">
        <v>13</v>
      </c>
      <c r="I9923">
        <v>48</v>
      </c>
    </row>
    <row r="9924" spans="1:9" x14ac:dyDescent="0.2">
      <c r="A9924" t="s">
        <v>1242</v>
      </c>
      <c r="B9924" t="s">
        <v>6</v>
      </c>
      <c r="C9924">
        <v>10</v>
      </c>
      <c r="D9924" t="s">
        <v>1243</v>
      </c>
      <c r="E9924">
        <v>4023303</v>
      </c>
      <c r="F9924" t="s">
        <v>1663</v>
      </c>
      <c r="G9924" t="s">
        <v>1643</v>
      </c>
      <c r="H9924">
        <v>23</v>
      </c>
      <c r="I9924">
        <v>48</v>
      </c>
    </row>
    <row r="9925" spans="1:9" x14ac:dyDescent="0.2">
      <c r="A9925" t="s">
        <v>1242</v>
      </c>
      <c r="B9925" t="s">
        <v>6</v>
      </c>
      <c r="C9925">
        <v>10</v>
      </c>
      <c r="D9925" t="s">
        <v>1243</v>
      </c>
      <c r="E9925">
        <v>4023303</v>
      </c>
      <c r="F9925" t="s">
        <v>1663</v>
      </c>
      <c r="G9925" t="s">
        <v>1644</v>
      </c>
      <c r="H9925">
        <v>32</v>
      </c>
      <c r="I9925">
        <v>48</v>
      </c>
    </row>
    <row r="9926" spans="1:9" x14ac:dyDescent="0.2">
      <c r="A9926" t="s">
        <v>1242</v>
      </c>
      <c r="B9926" t="s">
        <v>6</v>
      </c>
      <c r="C9926">
        <v>10</v>
      </c>
      <c r="D9926" t="s">
        <v>1243</v>
      </c>
      <c r="E9926">
        <v>4023303</v>
      </c>
      <c r="F9926" t="s">
        <v>1663</v>
      </c>
      <c r="G9926" t="s">
        <v>1645</v>
      </c>
      <c r="H9926">
        <v>23</v>
      </c>
      <c r="I9926">
        <v>48</v>
      </c>
    </row>
    <row r="9927" spans="1:9" x14ac:dyDescent="0.2">
      <c r="A9927" t="s">
        <v>1242</v>
      </c>
      <c r="B9927" t="s">
        <v>6</v>
      </c>
      <c r="C9927">
        <v>10</v>
      </c>
      <c r="D9927" t="s">
        <v>1243</v>
      </c>
      <c r="E9927">
        <v>4023303</v>
      </c>
      <c r="F9927" t="s">
        <v>1663</v>
      </c>
      <c r="G9927" t="s">
        <v>1646</v>
      </c>
      <c r="H9927">
        <v>32</v>
      </c>
      <c r="I9927">
        <v>48</v>
      </c>
    </row>
    <row r="9928" spans="1:9" x14ac:dyDescent="0.2">
      <c r="A9928" t="s">
        <v>1242</v>
      </c>
      <c r="B9928" t="s">
        <v>6</v>
      </c>
      <c r="C9928">
        <v>10</v>
      </c>
      <c r="D9928" t="s">
        <v>1243</v>
      </c>
      <c r="E9928">
        <v>4023303</v>
      </c>
      <c r="F9928" t="s">
        <v>1663</v>
      </c>
      <c r="G9928" t="s">
        <v>1647</v>
      </c>
      <c r="H9928">
        <v>12</v>
      </c>
      <c r="I9928">
        <v>48</v>
      </c>
    </row>
    <row r="9929" spans="1:9" x14ac:dyDescent="0.2">
      <c r="A9929" t="s">
        <v>1242</v>
      </c>
      <c r="B9929" t="s">
        <v>6</v>
      </c>
      <c r="C9929">
        <v>10</v>
      </c>
      <c r="D9929" t="s">
        <v>1243</v>
      </c>
      <c r="E9929">
        <v>4023303</v>
      </c>
      <c r="F9929" t="s">
        <v>1663</v>
      </c>
      <c r="G9929" t="s">
        <v>1648</v>
      </c>
      <c r="H9929">
        <v>8</v>
      </c>
      <c r="I9929">
        <v>48</v>
      </c>
    </row>
    <row r="9930" spans="1:9" x14ac:dyDescent="0.2">
      <c r="A9930" t="s">
        <v>1242</v>
      </c>
      <c r="B9930" t="s">
        <v>6</v>
      </c>
      <c r="C9930">
        <v>10</v>
      </c>
      <c r="D9930" t="s">
        <v>1243</v>
      </c>
      <c r="E9930">
        <v>4023303</v>
      </c>
      <c r="F9930" t="s">
        <v>1663</v>
      </c>
      <c r="G9930" t="s">
        <v>1649</v>
      </c>
      <c r="H9930">
        <v>21</v>
      </c>
      <c r="I9930">
        <v>48</v>
      </c>
    </row>
    <row r="9931" spans="1:9" x14ac:dyDescent="0.2">
      <c r="A9931" t="s">
        <v>1242</v>
      </c>
      <c r="B9931" t="s">
        <v>6</v>
      </c>
      <c r="C9931">
        <v>10</v>
      </c>
      <c r="D9931" t="s">
        <v>1243</v>
      </c>
      <c r="E9931">
        <v>4023303</v>
      </c>
      <c r="F9931" t="s">
        <v>1663</v>
      </c>
      <c r="G9931" t="s">
        <v>1650</v>
      </c>
      <c r="H9931">
        <v>28</v>
      </c>
      <c r="I9931">
        <v>48</v>
      </c>
    </row>
    <row r="9932" spans="1:9" x14ac:dyDescent="0.2">
      <c r="A9932" t="s">
        <v>1242</v>
      </c>
      <c r="B9932" t="s">
        <v>6</v>
      </c>
      <c r="C9932">
        <v>10</v>
      </c>
      <c r="D9932" t="s">
        <v>1243</v>
      </c>
      <c r="E9932">
        <v>4023303</v>
      </c>
      <c r="F9932" t="s">
        <v>1663</v>
      </c>
      <c r="G9932" t="s">
        <v>1651</v>
      </c>
      <c r="H9932">
        <v>18</v>
      </c>
      <c r="I9932">
        <v>48</v>
      </c>
    </row>
    <row r="9933" spans="1:9" x14ac:dyDescent="0.2">
      <c r="A9933" t="s">
        <v>1242</v>
      </c>
      <c r="B9933" t="s">
        <v>6</v>
      </c>
      <c r="C9933">
        <v>10</v>
      </c>
      <c r="D9933" t="s">
        <v>1243</v>
      </c>
      <c r="E9933">
        <v>4023303</v>
      </c>
      <c r="F9933" t="s">
        <v>1663</v>
      </c>
      <c r="G9933" t="s">
        <v>1652</v>
      </c>
      <c r="H9933">
        <v>21</v>
      </c>
      <c r="I9933">
        <v>48</v>
      </c>
    </row>
    <row r="9934" spans="1:9" x14ac:dyDescent="0.2">
      <c r="A9934" t="s">
        <v>1242</v>
      </c>
      <c r="B9934" t="s">
        <v>6</v>
      </c>
      <c r="C9934">
        <v>10</v>
      </c>
      <c r="D9934" t="s">
        <v>1243</v>
      </c>
      <c r="E9934">
        <v>4023303</v>
      </c>
      <c r="F9934" t="s">
        <v>1663</v>
      </c>
      <c r="G9934" t="s">
        <v>1653</v>
      </c>
      <c r="H9934">
        <v>29</v>
      </c>
      <c r="I9934">
        <v>64</v>
      </c>
    </row>
    <row r="9935" spans="1:9" x14ac:dyDescent="0.2">
      <c r="A9935" t="s">
        <v>1242</v>
      </c>
      <c r="B9935" t="s">
        <v>6</v>
      </c>
      <c r="C9935">
        <v>10</v>
      </c>
      <c r="D9935" t="s">
        <v>1243</v>
      </c>
      <c r="E9935">
        <v>4023303</v>
      </c>
      <c r="F9935" t="s">
        <v>1663</v>
      </c>
      <c r="G9935" t="s">
        <v>1654</v>
      </c>
      <c r="H9935">
        <v>11</v>
      </c>
      <c r="I9935">
        <v>48</v>
      </c>
    </row>
    <row r="9936" spans="1:9" x14ac:dyDescent="0.2">
      <c r="A9936" t="s">
        <v>1242</v>
      </c>
      <c r="B9936" t="s">
        <v>6</v>
      </c>
      <c r="C9936">
        <v>10</v>
      </c>
      <c r="D9936" t="s">
        <v>1243</v>
      </c>
      <c r="E9936">
        <v>4023493</v>
      </c>
      <c r="F9936" t="s">
        <v>1664</v>
      </c>
      <c r="G9936" t="s">
        <v>1643</v>
      </c>
      <c r="H9936">
        <v>24</v>
      </c>
      <c r="I9936">
        <v>42</v>
      </c>
    </row>
    <row r="9937" spans="1:9" x14ac:dyDescent="0.2">
      <c r="A9937" t="s">
        <v>1242</v>
      </c>
      <c r="B9937" t="s">
        <v>6</v>
      </c>
      <c r="C9937">
        <v>10</v>
      </c>
      <c r="D9937" t="s">
        <v>1243</v>
      </c>
      <c r="E9937">
        <v>4023493</v>
      </c>
      <c r="F9937" t="s">
        <v>1664</v>
      </c>
      <c r="G9937" t="s">
        <v>1644</v>
      </c>
      <c r="H9937">
        <v>33</v>
      </c>
      <c r="I9937">
        <v>42</v>
      </c>
    </row>
    <row r="9938" spans="1:9" x14ac:dyDescent="0.2">
      <c r="A9938" t="s">
        <v>1242</v>
      </c>
      <c r="B9938" t="s">
        <v>6</v>
      </c>
      <c r="C9938">
        <v>10</v>
      </c>
      <c r="D9938" t="s">
        <v>1243</v>
      </c>
      <c r="E9938">
        <v>4023493</v>
      </c>
      <c r="F9938" t="s">
        <v>1664</v>
      </c>
      <c r="G9938" t="s">
        <v>1645</v>
      </c>
      <c r="H9938">
        <v>23</v>
      </c>
      <c r="I9938">
        <v>42</v>
      </c>
    </row>
    <row r="9939" spans="1:9" x14ac:dyDescent="0.2">
      <c r="A9939" t="s">
        <v>1242</v>
      </c>
      <c r="B9939" t="s">
        <v>6</v>
      </c>
      <c r="C9939">
        <v>10</v>
      </c>
      <c r="D9939" t="s">
        <v>1243</v>
      </c>
      <c r="E9939">
        <v>4023493</v>
      </c>
      <c r="F9939" t="s">
        <v>1664</v>
      </c>
      <c r="G9939" t="s">
        <v>1646</v>
      </c>
      <c r="H9939">
        <v>23</v>
      </c>
      <c r="I9939">
        <v>42</v>
      </c>
    </row>
    <row r="9940" spans="1:9" x14ac:dyDescent="0.2">
      <c r="A9940" t="s">
        <v>1242</v>
      </c>
      <c r="B9940" t="s">
        <v>6</v>
      </c>
      <c r="C9940">
        <v>10</v>
      </c>
      <c r="D9940" t="s">
        <v>1243</v>
      </c>
      <c r="E9940">
        <v>4023493</v>
      </c>
      <c r="F9940" t="s">
        <v>1664</v>
      </c>
      <c r="G9940" t="s">
        <v>1647</v>
      </c>
      <c r="H9940">
        <v>21</v>
      </c>
      <c r="I9940">
        <v>42</v>
      </c>
    </row>
    <row r="9941" spans="1:9" x14ac:dyDescent="0.2">
      <c r="A9941" t="s">
        <v>1242</v>
      </c>
      <c r="B9941" t="s">
        <v>6</v>
      </c>
      <c r="C9941">
        <v>10</v>
      </c>
      <c r="D9941" t="s">
        <v>1243</v>
      </c>
      <c r="E9941">
        <v>4023493</v>
      </c>
      <c r="F9941" t="s">
        <v>1664</v>
      </c>
      <c r="G9941" t="s">
        <v>1648</v>
      </c>
      <c r="H9941">
        <v>12</v>
      </c>
      <c r="I9941">
        <v>42</v>
      </c>
    </row>
    <row r="9942" spans="1:9" x14ac:dyDescent="0.2">
      <c r="A9942" t="s">
        <v>1242</v>
      </c>
      <c r="B9942" t="s">
        <v>6</v>
      </c>
      <c r="C9942">
        <v>10</v>
      </c>
      <c r="D9942" t="s">
        <v>1243</v>
      </c>
      <c r="E9942">
        <v>4023493</v>
      </c>
      <c r="F9942" t="s">
        <v>1664</v>
      </c>
      <c r="G9942" t="s">
        <v>1649</v>
      </c>
      <c r="H9942">
        <v>17</v>
      </c>
      <c r="I9942">
        <v>42</v>
      </c>
    </row>
    <row r="9943" spans="1:9" x14ac:dyDescent="0.2">
      <c r="A9943" t="s">
        <v>1242</v>
      </c>
      <c r="B9943" t="s">
        <v>6</v>
      </c>
      <c r="C9943">
        <v>10</v>
      </c>
      <c r="D9943" t="s">
        <v>1243</v>
      </c>
      <c r="E9943">
        <v>4023493</v>
      </c>
      <c r="F9943" t="s">
        <v>1664</v>
      </c>
      <c r="G9943" t="s">
        <v>1650</v>
      </c>
      <c r="H9943">
        <v>31</v>
      </c>
      <c r="I9943">
        <v>42</v>
      </c>
    </row>
    <row r="9944" spans="1:9" x14ac:dyDescent="0.2">
      <c r="A9944" t="s">
        <v>1242</v>
      </c>
      <c r="B9944" t="s">
        <v>6</v>
      </c>
      <c r="C9944">
        <v>10</v>
      </c>
      <c r="D9944" t="s">
        <v>1243</v>
      </c>
      <c r="E9944">
        <v>4023493</v>
      </c>
      <c r="F9944" t="s">
        <v>1664</v>
      </c>
      <c r="G9944" t="s">
        <v>1651</v>
      </c>
      <c r="H9944">
        <v>23</v>
      </c>
      <c r="I9944">
        <v>42</v>
      </c>
    </row>
    <row r="9945" spans="1:9" x14ac:dyDescent="0.2">
      <c r="A9945" t="s">
        <v>1242</v>
      </c>
      <c r="B9945" t="s">
        <v>6</v>
      </c>
      <c r="C9945">
        <v>10</v>
      </c>
      <c r="D9945" t="s">
        <v>1243</v>
      </c>
      <c r="E9945">
        <v>4023493</v>
      </c>
      <c r="F9945" t="s">
        <v>1664</v>
      </c>
      <c r="G9945" t="s">
        <v>1652</v>
      </c>
      <c r="H9945">
        <v>27</v>
      </c>
      <c r="I9945">
        <v>42</v>
      </c>
    </row>
    <row r="9946" spans="1:9" x14ac:dyDescent="0.2">
      <c r="A9946" t="s">
        <v>1242</v>
      </c>
      <c r="B9946" t="s">
        <v>6</v>
      </c>
      <c r="C9946">
        <v>10</v>
      </c>
      <c r="D9946" t="s">
        <v>1243</v>
      </c>
      <c r="E9946">
        <v>4023493</v>
      </c>
      <c r="F9946" t="s">
        <v>1664</v>
      </c>
      <c r="G9946" t="s">
        <v>1653</v>
      </c>
      <c r="H9946">
        <v>28</v>
      </c>
      <c r="I9946">
        <v>56</v>
      </c>
    </row>
    <row r="9947" spans="1:9" x14ac:dyDescent="0.2">
      <c r="A9947" t="s">
        <v>1242</v>
      </c>
      <c r="B9947" t="s">
        <v>6</v>
      </c>
      <c r="C9947">
        <v>10</v>
      </c>
      <c r="D9947" t="s">
        <v>1243</v>
      </c>
      <c r="E9947">
        <v>4023493</v>
      </c>
      <c r="F9947" t="s">
        <v>1664</v>
      </c>
      <c r="G9947" t="s">
        <v>1654</v>
      </c>
      <c r="H9947">
        <v>12</v>
      </c>
      <c r="I9947">
        <v>42</v>
      </c>
    </row>
    <row r="9948" spans="1:9" x14ac:dyDescent="0.2">
      <c r="A9948" t="s">
        <v>1242</v>
      </c>
      <c r="B9948" t="s">
        <v>6</v>
      </c>
      <c r="C9948">
        <v>10</v>
      </c>
      <c r="D9948" t="s">
        <v>1243</v>
      </c>
      <c r="E9948">
        <v>4023351</v>
      </c>
      <c r="F9948" t="s">
        <v>1665</v>
      </c>
      <c r="G9948" t="s">
        <v>1643</v>
      </c>
      <c r="H9948">
        <v>45</v>
      </c>
      <c r="I9948">
        <v>48</v>
      </c>
    </row>
    <row r="9949" spans="1:9" x14ac:dyDescent="0.2">
      <c r="A9949" t="s">
        <v>1242</v>
      </c>
      <c r="B9949" t="s">
        <v>6</v>
      </c>
      <c r="C9949">
        <v>10</v>
      </c>
      <c r="D9949" t="s">
        <v>1243</v>
      </c>
      <c r="E9949">
        <v>4023351</v>
      </c>
      <c r="F9949" t="s">
        <v>1665</v>
      </c>
      <c r="G9949" t="s">
        <v>1644</v>
      </c>
      <c r="H9949">
        <v>44</v>
      </c>
      <c r="I9949">
        <v>48</v>
      </c>
    </row>
    <row r="9950" spans="1:9" x14ac:dyDescent="0.2">
      <c r="A9950" t="s">
        <v>1242</v>
      </c>
      <c r="B9950" t="s">
        <v>6</v>
      </c>
      <c r="C9950">
        <v>10</v>
      </c>
      <c r="D9950" t="s">
        <v>1243</v>
      </c>
      <c r="E9950">
        <v>4023351</v>
      </c>
      <c r="F9950" t="s">
        <v>1665</v>
      </c>
      <c r="G9950" t="s">
        <v>1645</v>
      </c>
      <c r="H9950">
        <v>46</v>
      </c>
      <c r="I9950">
        <v>48</v>
      </c>
    </row>
    <row r="9951" spans="1:9" x14ac:dyDescent="0.2">
      <c r="A9951" t="s">
        <v>1242</v>
      </c>
      <c r="B9951" t="s">
        <v>6</v>
      </c>
      <c r="C9951">
        <v>10</v>
      </c>
      <c r="D9951" t="s">
        <v>1243</v>
      </c>
      <c r="E9951">
        <v>4023351</v>
      </c>
      <c r="F9951" t="s">
        <v>1665</v>
      </c>
      <c r="G9951" t="s">
        <v>1646</v>
      </c>
      <c r="H9951">
        <v>47</v>
      </c>
      <c r="I9951">
        <v>48</v>
      </c>
    </row>
    <row r="9952" spans="1:9" x14ac:dyDescent="0.2">
      <c r="A9952" t="s">
        <v>1242</v>
      </c>
      <c r="B9952" t="s">
        <v>6</v>
      </c>
      <c r="C9952">
        <v>10</v>
      </c>
      <c r="D9952" t="s">
        <v>1243</v>
      </c>
      <c r="E9952">
        <v>4023351</v>
      </c>
      <c r="F9952" t="s">
        <v>1665</v>
      </c>
      <c r="G9952" t="s">
        <v>1647</v>
      </c>
      <c r="H9952">
        <v>38</v>
      </c>
      <c r="I9952">
        <v>48</v>
      </c>
    </row>
    <row r="9953" spans="1:9" x14ac:dyDescent="0.2">
      <c r="A9953" t="s">
        <v>1242</v>
      </c>
      <c r="B9953" t="s">
        <v>6</v>
      </c>
      <c r="C9953">
        <v>10</v>
      </c>
      <c r="D9953" t="s">
        <v>1243</v>
      </c>
      <c r="E9953">
        <v>4023351</v>
      </c>
      <c r="F9953" t="s">
        <v>1665</v>
      </c>
      <c r="G9953" t="s">
        <v>1648</v>
      </c>
      <c r="H9953">
        <v>35</v>
      </c>
      <c r="I9953">
        <v>48</v>
      </c>
    </row>
    <row r="9954" spans="1:9" x14ac:dyDescent="0.2">
      <c r="A9954" t="s">
        <v>1242</v>
      </c>
      <c r="B9954" t="s">
        <v>6</v>
      </c>
      <c r="C9954">
        <v>10</v>
      </c>
      <c r="D9954" t="s">
        <v>1243</v>
      </c>
      <c r="E9954">
        <v>4023351</v>
      </c>
      <c r="F9954" t="s">
        <v>1665</v>
      </c>
      <c r="G9954" t="s">
        <v>1649</v>
      </c>
      <c r="H9954">
        <v>40</v>
      </c>
      <c r="I9954">
        <v>48</v>
      </c>
    </row>
    <row r="9955" spans="1:9" x14ac:dyDescent="0.2">
      <c r="A9955" t="s">
        <v>1242</v>
      </c>
      <c r="B9955" t="s">
        <v>6</v>
      </c>
      <c r="C9955">
        <v>10</v>
      </c>
      <c r="D9955" t="s">
        <v>1243</v>
      </c>
      <c r="E9955">
        <v>4023351</v>
      </c>
      <c r="F9955" t="s">
        <v>1665</v>
      </c>
      <c r="G9955" t="s">
        <v>1650</v>
      </c>
      <c r="H9955">
        <v>45</v>
      </c>
      <c r="I9955">
        <v>48</v>
      </c>
    </row>
    <row r="9956" spans="1:9" x14ac:dyDescent="0.2">
      <c r="A9956" t="s">
        <v>1242</v>
      </c>
      <c r="B9956" t="s">
        <v>6</v>
      </c>
      <c r="C9956">
        <v>10</v>
      </c>
      <c r="D9956" t="s">
        <v>1243</v>
      </c>
      <c r="E9956">
        <v>4023351</v>
      </c>
      <c r="F9956" t="s">
        <v>1665</v>
      </c>
      <c r="G9956" t="s">
        <v>1651</v>
      </c>
      <c r="H9956">
        <v>43</v>
      </c>
      <c r="I9956">
        <v>48</v>
      </c>
    </row>
    <row r="9957" spans="1:9" x14ac:dyDescent="0.2">
      <c r="A9957" t="s">
        <v>1242</v>
      </c>
      <c r="B9957" t="s">
        <v>6</v>
      </c>
      <c r="C9957">
        <v>10</v>
      </c>
      <c r="D9957" t="s">
        <v>1243</v>
      </c>
      <c r="E9957">
        <v>4023351</v>
      </c>
      <c r="F9957" t="s">
        <v>1665</v>
      </c>
      <c r="G9957" t="s">
        <v>1652</v>
      </c>
      <c r="H9957">
        <v>37</v>
      </c>
      <c r="I9957">
        <v>48</v>
      </c>
    </row>
    <row r="9958" spans="1:9" x14ac:dyDescent="0.2">
      <c r="A9958" t="s">
        <v>1242</v>
      </c>
      <c r="B9958" t="s">
        <v>6</v>
      </c>
      <c r="C9958">
        <v>10</v>
      </c>
      <c r="D9958" t="s">
        <v>1243</v>
      </c>
      <c r="E9958">
        <v>4023351</v>
      </c>
      <c r="F9958" t="s">
        <v>1665</v>
      </c>
      <c r="G9958" t="s">
        <v>1653</v>
      </c>
      <c r="H9958">
        <v>47</v>
      </c>
      <c r="I9958">
        <v>64</v>
      </c>
    </row>
    <row r="9959" spans="1:9" x14ac:dyDescent="0.2">
      <c r="A9959" t="s">
        <v>1242</v>
      </c>
      <c r="B9959" t="s">
        <v>6</v>
      </c>
      <c r="C9959">
        <v>10</v>
      </c>
      <c r="D9959" t="s">
        <v>1243</v>
      </c>
      <c r="E9959">
        <v>4023351</v>
      </c>
      <c r="F9959" t="s">
        <v>1665</v>
      </c>
      <c r="G9959" t="s">
        <v>1654</v>
      </c>
      <c r="H9959">
        <v>32</v>
      </c>
      <c r="I9959">
        <v>48</v>
      </c>
    </row>
    <row r="9960" spans="1:9" x14ac:dyDescent="0.2">
      <c r="A9960" t="s">
        <v>1242</v>
      </c>
      <c r="B9960" t="s">
        <v>6</v>
      </c>
      <c r="C9960">
        <v>10</v>
      </c>
      <c r="D9960" t="s">
        <v>1243</v>
      </c>
      <c r="E9960">
        <v>4057458</v>
      </c>
      <c r="F9960" t="s">
        <v>1666</v>
      </c>
      <c r="G9960" t="s">
        <v>1643</v>
      </c>
      <c r="H9960">
        <v>42</v>
      </c>
      <c r="I9960">
        <v>54</v>
      </c>
    </row>
    <row r="9961" spans="1:9" x14ac:dyDescent="0.2">
      <c r="A9961" t="s">
        <v>1242</v>
      </c>
      <c r="B9961" t="s">
        <v>6</v>
      </c>
      <c r="C9961">
        <v>10</v>
      </c>
      <c r="D9961" t="s">
        <v>1243</v>
      </c>
      <c r="E9961">
        <v>4057458</v>
      </c>
      <c r="F9961" t="s">
        <v>1666</v>
      </c>
      <c r="G9961" t="s">
        <v>1644</v>
      </c>
      <c r="H9961">
        <v>51</v>
      </c>
      <c r="I9961">
        <v>54</v>
      </c>
    </row>
    <row r="9962" spans="1:9" x14ac:dyDescent="0.2">
      <c r="A9962" t="s">
        <v>1242</v>
      </c>
      <c r="B9962" t="s">
        <v>6</v>
      </c>
      <c r="C9962">
        <v>10</v>
      </c>
      <c r="D9962" t="s">
        <v>1243</v>
      </c>
      <c r="E9962">
        <v>4057458</v>
      </c>
      <c r="F9962" t="s">
        <v>1666</v>
      </c>
      <c r="G9962" t="s">
        <v>1645</v>
      </c>
      <c r="H9962">
        <v>46</v>
      </c>
      <c r="I9962">
        <v>54</v>
      </c>
    </row>
    <row r="9963" spans="1:9" x14ac:dyDescent="0.2">
      <c r="A9963" t="s">
        <v>1242</v>
      </c>
      <c r="B9963" t="s">
        <v>6</v>
      </c>
      <c r="C9963">
        <v>10</v>
      </c>
      <c r="D9963" t="s">
        <v>1243</v>
      </c>
      <c r="E9963">
        <v>4057458</v>
      </c>
      <c r="F9963" t="s">
        <v>1666</v>
      </c>
      <c r="G9963" t="s">
        <v>1646</v>
      </c>
      <c r="H9963">
        <v>51</v>
      </c>
      <c r="I9963">
        <v>54</v>
      </c>
    </row>
    <row r="9964" spans="1:9" x14ac:dyDescent="0.2">
      <c r="A9964" t="s">
        <v>1242</v>
      </c>
      <c r="B9964" t="s">
        <v>6</v>
      </c>
      <c r="C9964">
        <v>10</v>
      </c>
      <c r="D9964" t="s">
        <v>1243</v>
      </c>
      <c r="E9964">
        <v>4057458</v>
      </c>
      <c r="F9964" t="s">
        <v>1666</v>
      </c>
      <c r="G9964" t="s">
        <v>1647</v>
      </c>
      <c r="H9964">
        <v>39</v>
      </c>
      <c r="I9964">
        <v>54</v>
      </c>
    </row>
    <row r="9965" spans="1:9" x14ac:dyDescent="0.2">
      <c r="A9965" t="s">
        <v>1242</v>
      </c>
      <c r="B9965" t="s">
        <v>6</v>
      </c>
      <c r="C9965">
        <v>10</v>
      </c>
      <c r="D9965" t="s">
        <v>1243</v>
      </c>
      <c r="E9965">
        <v>4057458</v>
      </c>
      <c r="F9965" t="s">
        <v>1666</v>
      </c>
      <c r="G9965" t="s">
        <v>1648</v>
      </c>
      <c r="H9965">
        <v>35</v>
      </c>
      <c r="I9965">
        <v>54</v>
      </c>
    </row>
    <row r="9966" spans="1:9" x14ac:dyDescent="0.2">
      <c r="A9966" t="s">
        <v>1242</v>
      </c>
      <c r="B9966" t="s">
        <v>6</v>
      </c>
      <c r="C9966">
        <v>10</v>
      </c>
      <c r="D9966" t="s">
        <v>1243</v>
      </c>
      <c r="E9966">
        <v>4057458</v>
      </c>
      <c r="F9966" t="s">
        <v>1666</v>
      </c>
      <c r="G9966" t="s">
        <v>1649</v>
      </c>
      <c r="H9966">
        <v>31</v>
      </c>
      <c r="I9966">
        <v>54</v>
      </c>
    </row>
    <row r="9967" spans="1:9" x14ac:dyDescent="0.2">
      <c r="A9967" t="s">
        <v>1242</v>
      </c>
      <c r="B9967" t="s">
        <v>6</v>
      </c>
      <c r="C9967">
        <v>10</v>
      </c>
      <c r="D9967" t="s">
        <v>1243</v>
      </c>
      <c r="E9967">
        <v>4057458</v>
      </c>
      <c r="F9967" t="s">
        <v>1666</v>
      </c>
      <c r="G9967" t="s">
        <v>1650</v>
      </c>
      <c r="H9967">
        <v>51</v>
      </c>
      <c r="I9967">
        <v>54</v>
      </c>
    </row>
    <row r="9968" spans="1:9" x14ac:dyDescent="0.2">
      <c r="A9968" t="s">
        <v>1242</v>
      </c>
      <c r="B9968" t="s">
        <v>6</v>
      </c>
      <c r="C9968">
        <v>10</v>
      </c>
      <c r="D9968" t="s">
        <v>1243</v>
      </c>
      <c r="E9968">
        <v>4057458</v>
      </c>
      <c r="F9968" t="s">
        <v>1666</v>
      </c>
      <c r="G9968" t="s">
        <v>1651</v>
      </c>
      <c r="H9968">
        <v>45</v>
      </c>
      <c r="I9968">
        <v>54</v>
      </c>
    </row>
    <row r="9969" spans="1:9" x14ac:dyDescent="0.2">
      <c r="A9969" t="s">
        <v>1242</v>
      </c>
      <c r="B9969" t="s">
        <v>6</v>
      </c>
      <c r="C9969">
        <v>10</v>
      </c>
      <c r="D9969" t="s">
        <v>1243</v>
      </c>
      <c r="E9969">
        <v>4057458</v>
      </c>
      <c r="F9969" t="s">
        <v>1666</v>
      </c>
      <c r="G9969" t="s">
        <v>1652</v>
      </c>
      <c r="H9969">
        <v>41</v>
      </c>
      <c r="I9969">
        <v>54</v>
      </c>
    </row>
    <row r="9970" spans="1:9" x14ac:dyDescent="0.2">
      <c r="A9970" t="s">
        <v>1242</v>
      </c>
      <c r="B9970" t="s">
        <v>6</v>
      </c>
      <c r="C9970">
        <v>10</v>
      </c>
      <c r="D9970" t="s">
        <v>1243</v>
      </c>
      <c r="E9970">
        <v>4057458</v>
      </c>
      <c r="F9970" t="s">
        <v>1666</v>
      </c>
      <c r="G9970" t="s">
        <v>1653</v>
      </c>
      <c r="H9970">
        <v>48</v>
      </c>
      <c r="I9970">
        <v>72</v>
      </c>
    </row>
    <row r="9971" spans="1:9" x14ac:dyDescent="0.2">
      <c r="A9971" t="s">
        <v>1242</v>
      </c>
      <c r="B9971" t="s">
        <v>6</v>
      </c>
      <c r="C9971">
        <v>10</v>
      </c>
      <c r="D9971" t="s">
        <v>1243</v>
      </c>
      <c r="E9971">
        <v>4057458</v>
      </c>
      <c r="F9971" t="s">
        <v>1666</v>
      </c>
      <c r="G9971" t="s">
        <v>1654</v>
      </c>
      <c r="H9971">
        <v>35</v>
      </c>
      <c r="I9971">
        <v>54</v>
      </c>
    </row>
    <row r="9972" spans="1:9" x14ac:dyDescent="0.2">
      <c r="A9972" t="s">
        <v>1242</v>
      </c>
      <c r="B9972" t="s">
        <v>5</v>
      </c>
      <c r="C9972">
        <v>0</v>
      </c>
      <c r="D9972" t="s">
        <v>1257</v>
      </c>
      <c r="E9972">
        <v>4041356</v>
      </c>
      <c r="F9972">
        <v>6</v>
      </c>
      <c r="G9972" t="s">
        <v>1667</v>
      </c>
      <c r="H9972">
        <v>29</v>
      </c>
      <c r="I9972">
        <v>40</v>
      </c>
    </row>
    <row r="9973" spans="1:9" x14ac:dyDescent="0.2">
      <c r="A9973" t="s">
        <v>1242</v>
      </c>
      <c r="B9973" t="s">
        <v>5</v>
      </c>
      <c r="C9973">
        <v>0</v>
      </c>
      <c r="D9973" t="s">
        <v>1257</v>
      </c>
      <c r="E9973">
        <v>4041356</v>
      </c>
      <c r="F9973">
        <v>6</v>
      </c>
      <c r="G9973" t="s">
        <v>1668</v>
      </c>
      <c r="H9973">
        <v>47</v>
      </c>
      <c r="I9973">
        <v>60</v>
      </c>
    </row>
    <row r="9974" spans="1:9" x14ac:dyDescent="0.2">
      <c r="A9974" t="s">
        <v>1242</v>
      </c>
      <c r="B9974" t="s">
        <v>5</v>
      </c>
      <c r="C9974">
        <v>0</v>
      </c>
      <c r="D9974" t="s">
        <v>1257</v>
      </c>
      <c r="E9974">
        <v>4041356</v>
      </c>
      <c r="F9974">
        <v>6</v>
      </c>
      <c r="G9974" t="s">
        <v>1669</v>
      </c>
      <c r="H9974">
        <v>210</v>
      </c>
      <c r="I9974">
        <v>520</v>
      </c>
    </row>
    <row r="9975" spans="1:9" x14ac:dyDescent="0.2">
      <c r="A9975" t="s">
        <v>1242</v>
      </c>
      <c r="B9975" t="s">
        <v>5</v>
      </c>
      <c r="C9975">
        <v>0</v>
      </c>
      <c r="D9975" t="s">
        <v>1257</v>
      </c>
      <c r="E9975">
        <v>4041356</v>
      </c>
      <c r="F9975">
        <v>6</v>
      </c>
      <c r="G9975" t="s">
        <v>1670</v>
      </c>
      <c r="H9975">
        <v>18</v>
      </c>
      <c r="I9975">
        <v>60</v>
      </c>
    </row>
    <row r="9976" spans="1:9" x14ac:dyDescent="0.2">
      <c r="A9976" t="s">
        <v>1242</v>
      </c>
      <c r="B9976" t="s">
        <v>5</v>
      </c>
      <c r="C9976">
        <v>0</v>
      </c>
      <c r="D9976" t="s">
        <v>1257</v>
      </c>
      <c r="E9976">
        <v>4041356</v>
      </c>
      <c r="F9976">
        <v>6</v>
      </c>
      <c r="G9976" t="s">
        <v>1671</v>
      </c>
      <c r="H9976">
        <v>10</v>
      </c>
      <c r="I9976">
        <v>140</v>
      </c>
    </row>
    <row r="9977" spans="1:9" x14ac:dyDescent="0.2">
      <c r="A9977" t="s">
        <v>1242</v>
      </c>
      <c r="B9977" t="s">
        <v>5</v>
      </c>
      <c r="C9977">
        <v>0</v>
      </c>
      <c r="D9977" t="s">
        <v>1257</v>
      </c>
      <c r="E9977">
        <v>4041356</v>
      </c>
      <c r="F9977">
        <v>6</v>
      </c>
      <c r="G9977" t="s">
        <v>1672</v>
      </c>
      <c r="H9977">
        <v>75</v>
      </c>
      <c r="I9977">
        <v>120</v>
      </c>
    </row>
    <row r="9978" spans="1:9" x14ac:dyDescent="0.2">
      <c r="A9978" t="s">
        <v>1242</v>
      </c>
      <c r="B9978" t="s">
        <v>5</v>
      </c>
      <c r="C9978">
        <v>0</v>
      </c>
      <c r="D9978" t="s">
        <v>1257</v>
      </c>
      <c r="E9978">
        <v>4041356</v>
      </c>
      <c r="F9978">
        <v>6</v>
      </c>
      <c r="G9978" t="s">
        <v>1673</v>
      </c>
      <c r="H9978">
        <v>40</v>
      </c>
      <c r="I9978">
        <v>80</v>
      </c>
    </row>
    <row r="9979" spans="1:9" x14ac:dyDescent="0.2">
      <c r="A9979" t="s">
        <v>1242</v>
      </c>
      <c r="B9979" t="s">
        <v>5</v>
      </c>
      <c r="C9979">
        <v>0</v>
      </c>
      <c r="D9979" t="s">
        <v>1257</v>
      </c>
      <c r="E9979">
        <v>4041356</v>
      </c>
      <c r="F9979">
        <v>6</v>
      </c>
      <c r="G9979" t="s">
        <v>1674</v>
      </c>
      <c r="H9979">
        <v>67</v>
      </c>
      <c r="I9979">
        <v>120</v>
      </c>
    </row>
    <row r="9980" spans="1:9" x14ac:dyDescent="0.2">
      <c r="A9980" t="s">
        <v>1242</v>
      </c>
      <c r="B9980" t="s">
        <v>5</v>
      </c>
      <c r="C9980">
        <v>0</v>
      </c>
      <c r="D9980" t="s">
        <v>1257</v>
      </c>
      <c r="E9980">
        <v>4041356</v>
      </c>
      <c r="F9980">
        <v>6</v>
      </c>
      <c r="G9980" t="s">
        <v>1675</v>
      </c>
      <c r="H9980">
        <v>34</v>
      </c>
      <c r="I9980">
        <v>60</v>
      </c>
    </row>
    <row r="9981" spans="1:9" x14ac:dyDescent="0.2">
      <c r="A9981" t="s">
        <v>1242</v>
      </c>
      <c r="B9981" t="s">
        <v>5</v>
      </c>
      <c r="C9981">
        <v>0</v>
      </c>
      <c r="D9981" t="s">
        <v>1257</v>
      </c>
      <c r="E9981">
        <v>4041356</v>
      </c>
      <c r="F9981">
        <v>6</v>
      </c>
      <c r="G9981" t="s">
        <v>1676</v>
      </c>
      <c r="H9981">
        <v>32</v>
      </c>
      <c r="I9981">
        <v>60</v>
      </c>
    </row>
    <row r="9982" spans="1:9" x14ac:dyDescent="0.2">
      <c r="A9982" t="s">
        <v>1242</v>
      </c>
      <c r="B9982" t="s">
        <v>5</v>
      </c>
      <c r="C9982">
        <v>0</v>
      </c>
      <c r="D9982" t="s">
        <v>1257</v>
      </c>
      <c r="E9982">
        <v>4041356</v>
      </c>
      <c r="F9982">
        <v>6</v>
      </c>
      <c r="G9982" t="s">
        <v>1677</v>
      </c>
      <c r="H9982">
        <v>49</v>
      </c>
      <c r="I9982">
        <v>100</v>
      </c>
    </row>
    <row r="9983" spans="1:9" x14ac:dyDescent="0.2">
      <c r="A9983" t="s">
        <v>1242</v>
      </c>
      <c r="B9983" t="s">
        <v>5</v>
      </c>
      <c r="C9983">
        <v>0</v>
      </c>
      <c r="D9983" t="s">
        <v>1257</v>
      </c>
      <c r="E9983">
        <v>4041356</v>
      </c>
      <c r="F9983">
        <v>6</v>
      </c>
      <c r="G9983" t="s">
        <v>1678</v>
      </c>
      <c r="H9983">
        <v>49</v>
      </c>
      <c r="I9983">
        <v>100</v>
      </c>
    </row>
    <row r="9984" spans="1:9" x14ac:dyDescent="0.2">
      <c r="A9984" t="s">
        <v>1242</v>
      </c>
      <c r="B9984" t="s">
        <v>5</v>
      </c>
      <c r="C9984">
        <v>0</v>
      </c>
      <c r="D9984" t="s">
        <v>1257</v>
      </c>
      <c r="E9984">
        <v>4041356</v>
      </c>
      <c r="F9984">
        <v>6</v>
      </c>
      <c r="G9984" t="s">
        <v>1679</v>
      </c>
      <c r="H9984">
        <v>49</v>
      </c>
      <c r="I9984">
        <v>100</v>
      </c>
    </row>
    <row r="9985" spans="1:9" x14ac:dyDescent="0.2">
      <c r="A9985" t="s">
        <v>1242</v>
      </c>
      <c r="B9985" t="s">
        <v>5</v>
      </c>
      <c r="C9985">
        <v>0</v>
      </c>
      <c r="D9985" t="s">
        <v>1257</v>
      </c>
      <c r="E9985">
        <v>4041357</v>
      </c>
      <c r="F9985">
        <v>2</v>
      </c>
      <c r="G9985" t="s">
        <v>1667</v>
      </c>
      <c r="H9985">
        <v>33</v>
      </c>
      <c r="I9985">
        <v>38</v>
      </c>
    </row>
    <row r="9986" spans="1:9" x14ac:dyDescent="0.2">
      <c r="A9986" t="s">
        <v>1242</v>
      </c>
      <c r="B9986" t="s">
        <v>5</v>
      </c>
      <c r="C9986">
        <v>0</v>
      </c>
      <c r="D9986" t="s">
        <v>1257</v>
      </c>
      <c r="E9986">
        <v>4041357</v>
      </c>
      <c r="F9986">
        <v>2</v>
      </c>
      <c r="G9986" t="s">
        <v>1668</v>
      </c>
      <c r="H9986">
        <v>48</v>
      </c>
      <c r="I9986">
        <v>57</v>
      </c>
    </row>
    <row r="9987" spans="1:9" x14ac:dyDescent="0.2">
      <c r="A9987" t="s">
        <v>1242</v>
      </c>
      <c r="B9987" t="s">
        <v>5</v>
      </c>
      <c r="C9987">
        <v>0</v>
      </c>
      <c r="D9987" t="s">
        <v>1257</v>
      </c>
      <c r="E9987">
        <v>4041357</v>
      </c>
      <c r="F9987">
        <v>2</v>
      </c>
      <c r="G9987" t="s">
        <v>1669</v>
      </c>
      <c r="H9987">
        <v>341</v>
      </c>
      <c r="I9987">
        <v>494</v>
      </c>
    </row>
    <row r="9988" spans="1:9" x14ac:dyDescent="0.2">
      <c r="A9988" t="s">
        <v>1242</v>
      </c>
      <c r="B9988" t="s">
        <v>5</v>
      </c>
      <c r="C9988">
        <v>0</v>
      </c>
      <c r="D9988" t="s">
        <v>1257</v>
      </c>
      <c r="E9988">
        <v>4041357</v>
      </c>
      <c r="F9988">
        <v>2</v>
      </c>
      <c r="G9988" t="s">
        <v>1670</v>
      </c>
      <c r="H9988">
        <v>40</v>
      </c>
      <c r="I9988">
        <v>57</v>
      </c>
    </row>
    <row r="9989" spans="1:9" x14ac:dyDescent="0.2">
      <c r="A9989" t="s">
        <v>1242</v>
      </c>
      <c r="B9989" t="s">
        <v>5</v>
      </c>
      <c r="C9989">
        <v>0</v>
      </c>
      <c r="D9989" t="s">
        <v>1257</v>
      </c>
      <c r="E9989">
        <v>4041357</v>
      </c>
      <c r="F9989">
        <v>2</v>
      </c>
      <c r="G9989" t="s">
        <v>1671</v>
      </c>
      <c r="H9989">
        <v>81</v>
      </c>
      <c r="I9989">
        <v>133</v>
      </c>
    </row>
    <row r="9990" spans="1:9" x14ac:dyDescent="0.2">
      <c r="A9990" t="s">
        <v>1242</v>
      </c>
      <c r="B9990" t="s">
        <v>5</v>
      </c>
      <c r="C9990">
        <v>0</v>
      </c>
      <c r="D9990" t="s">
        <v>1257</v>
      </c>
      <c r="E9990">
        <v>4041357</v>
      </c>
      <c r="F9990">
        <v>2</v>
      </c>
      <c r="G9990" t="s">
        <v>1672</v>
      </c>
      <c r="H9990">
        <v>89</v>
      </c>
      <c r="I9990">
        <v>114</v>
      </c>
    </row>
    <row r="9991" spans="1:9" x14ac:dyDescent="0.2">
      <c r="A9991" t="s">
        <v>1242</v>
      </c>
      <c r="B9991" t="s">
        <v>5</v>
      </c>
      <c r="C9991">
        <v>0</v>
      </c>
      <c r="D9991" t="s">
        <v>1257</v>
      </c>
      <c r="E9991">
        <v>4041357</v>
      </c>
      <c r="F9991">
        <v>2</v>
      </c>
      <c r="G9991" t="s">
        <v>1673</v>
      </c>
      <c r="H9991">
        <v>58</v>
      </c>
      <c r="I9991">
        <v>76</v>
      </c>
    </row>
    <row r="9992" spans="1:9" x14ac:dyDescent="0.2">
      <c r="A9992" t="s">
        <v>1242</v>
      </c>
      <c r="B9992" t="s">
        <v>5</v>
      </c>
      <c r="C9992">
        <v>0</v>
      </c>
      <c r="D9992" t="s">
        <v>1257</v>
      </c>
      <c r="E9992">
        <v>4041357</v>
      </c>
      <c r="F9992">
        <v>2</v>
      </c>
      <c r="G9992" t="s">
        <v>1674</v>
      </c>
      <c r="H9992">
        <v>73</v>
      </c>
      <c r="I9992">
        <v>114</v>
      </c>
    </row>
    <row r="9993" spans="1:9" x14ac:dyDescent="0.2">
      <c r="A9993" t="s">
        <v>1242</v>
      </c>
      <c r="B9993" t="s">
        <v>5</v>
      </c>
      <c r="C9993">
        <v>0</v>
      </c>
      <c r="D9993" t="s">
        <v>1257</v>
      </c>
      <c r="E9993">
        <v>4041357</v>
      </c>
      <c r="F9993">
        <v>2</v>
      </c>
      <c r="G9993" t="s">
        <v>1675</v>
      </c>
      <c r="H9993">
        <v>54</v>
      </c>
      <c r="I9993">
        <v>57</v>
      </c>
    </row>
    <row r="9994" spans="1:9" x14ac:dyDescent="0.2">
      <c r="A9994" t="s">
        <v>1242</v>
      </c>
      <c r="B9994" t="s">
        <v>5</v>
      </c>
      <c r="C9994">
        <v>0</v>
      </c>
      <c r="D9994" t="s">
        <v>1257</v>
      </c>
      <c r="E9994">
        <v>4041357</v>
      </c>
      <c r="F9994">
        <v>2</v>
      </c>
      <c r="G9994" t="s">
        <v>1676</v>
      </c>
      <c r="H9994">
        <v>47</v>
      </c>
      <c r="I9994">
        <v>57</v>
      </c>
    </row>
    <row r="9995" spans="1:9" x14ac:dyDescent="0.2">
      <c r="A9995" t="s">
        <v>1242</v>
      </c>
      <c r="B9995" t="s">
        <v>5</v>
      </c>
      <c r="C9995">
        <v>0</v>
      </c>
      <c r="D9995" t="s">
        <v>1257</v>
      </c>
      <c r="E9995">
        <v>4041357</v>
      </c>
      <c r="F9995">
        <v>2</v>
      </c>
      <c r="G9995" t="s">
        <v>1677</v>
      </c>
      <c r="H9995">
        <v>67</v>
      </c>
      <c r="I9995">
        <v>95</v>
      </c>
    </row>
    <row r="9996" spans="1:9" x14ac:dyDescent="0.2">
      <c r="A9996" t="s">
        <v>1242</v>
      </c>
      <c r="B9996" t="s">
        <v>5</v>
      </c>
      <c r="C9996">
        <v>0</v>
      </c>
      <c r="D9996" t="s">
        <v>1257</v>
      </c>
      <c r="E9996">
        <v>4041357</v>
      </c>
      <c r="F9996">
        <v>2</v>
      </c>
      <c r="G9996" t="s">
        <v>1678</v>
      </c>
      <c r="H9996">
        <v>67</v>
      </c>
      <c r="I9996">
        <v>95</v>
      </c>
    </row>
    <row r="9997" spans="1:9" x14ac:dyDescent="0.2">
      <c r="A9997" t="s">
        <v>1242</v>
      </c>
      <c r="B9997" t="s">
        <v>5</v>
      </c>
      <c r="C9997">
        <v>0</v>
      </c>
      <c r="D9997" t="s">
        <v>1257</v>
      </c>
      <c r="E9997">
        <v>4041357</v>
      </c>
      <c r="F9997">
        <v>2</v>
      </c>
      <c r="G9997" t="s">
        <v>1679</v>
      </c>
      <c r="H9997">
        <v>67</v>
      </c>
      <c r="I9997">
        <v>95</v>
      </c>
    </row>
    <row r="9998" spans="1:9" x14ac:dyDescent="0.2">
      <c r="A9998" t="s">
        <v>1242</v>
      </c>
      <c r="B9998" t="s">
        <v>5</v>
      </c>
      <c r="C9998">
        <v>0</v>
      </c>
      <c r="D9998" t="s">
        <v>1256</v>
      </c>
      <c r="E9998">
        <v>4041356</v>
      </c>
      <c r="F9998">
        <v>6</v>
      </c>
      <c r="G9998" t="s">
        <v>1667</v>
      </c>
      <c r="H9998">
        <v>27</v>
      </c>
      <c r="I9998">
        <v>40</v>
      </c>
    </row>
    <row r="9999" spans="1:9" x14ac:dyDescent="0.2">
      <c r="A9999" t="s">
        <v>1242</v>
      </c>
      <c r="B9999" t="s">
        <v>5</v>
      </c>
      <c r="C9999">
        <v>0</v>
      </c>
      <c r="D9999" t="s">
        <v>1256</v>
      </c>
      <c r="E9999">
        <v>4041356</v>
      </c>
      <c r="F9999">
        <v>6</v>
      </c>
      <c r="G9999" t="s">
        <v>1668</v>
      </c>
      <c r="H9999">
        <v>55</v>
      </c>
      <c r="I9999">
        <v>60</v>
      </c>
    </row>
    <row r="10000" spans="1:9" x14ac:dyDescent="0.2">
      <c r="A10000" t="s">
        <v>1242</v>
      </c>
      <c r="B10000" t="s">
        <v>5</v>
      </c>
      <c r="C10000">
        <v>0</v>
      </c>
      <c r="D10000" t="s">
        <v>1256</v>
      </c>
      <c r="E10000">
        <v>4041356</v>
      </c>
      <c r="F10000">
        <v>6</v>
      </c>
      <c r="G10000" t="s">
        <v>1669</v>
      </c>
      <c r="H10000">
        <v>407</v>
      </c>
      <c r="I10000">
        <v>520</v>
      </c>
    </row>
    <row r="10001" spans="1:9" x14ac:dyDescent="0.2">
      <c r="A10001" t="s">
        <v>1242</v>
      </c>
      <c r="B10001" t="s">
        <v>5</v>
      </c>
      <c r="C10001">
        <v>0</v>
      </c>
      <c r="D10001" t="s">
        <v>1256</v>
      </c>
      <c r="E10001">
        <v>4041356</v>
      </c>
      <c r="F10001">
        <v>6</v>
      </c>
      <c r="G10001" t="s">
        <v>1670</v>
      </c>
      <c r="H10001">
        <v>41</v>
      </c>
      <c r="I10001">
        <v>60</v>
      </c>
    </row>
    <row r="10002" spans="1:9" x14ac:dyDescent="0.2">
      <c r="A10002" t="s">
        <v>1242</v>
      </c>
      <c r="B10002" t="s">
        <v>5</v>
      </c>
      <c r="C10002">
        <v>0</v>
      </c>
      <c r="D10002" t="s">
        <v>1256</v>
      </c>
      <c r="E10002">
        <v>4041356</v>
      </c>
      <c r="F10002">
        <v>6</v>
      </c>
      <c r="G10002" t="s">
        <v>1671</v>
      </c>
      <c r="H10002">
        <v>94</v>
      </c>
      <c r="I10002">
        <v>140</v>
      </c>
    </row>
    <row r="10003" spans="1:9" x14ac:dyDescent="0.2">
      <c r="A10003" t="s">
        <v>1242</v>
      </c>
      <c r="B10003" t="s">
        <v>5</v>
      </c>
      <c r="C10003">
        <v>0</v>
      </c>
      <c r="D10003" t="s">
        <v>1256</v>
      </c>
      <c r="E10003">
        <v>4041356</v>
      </c>
      <c r="F10003">
        <v>6</v>
      </c>
      <c r="G10003" t="s">
        <v>1672</v>
      </c>
      <c r="H10003">
        <v>109</v>
      </c>
      <c r="I10003">
        <v>120</v>
      </c>
    </row>
    <row r="10004" spans="1:9" x14ac:dyDescent="0.2">
      <c r="A10004" t="s">
        <v>1242</v>
      </c>
      <c r="B10004" t="s">
        <v>5</v>
      </c>
      <c r="C10004">
        <v>0</v>
      </c>
      <c r="D10004" t="s">
        <v>1256</v>
      </c>
      <c r="E10004">
        <v>4041356</v>
      </c>
      <c r="F10004">
        <v>6</v>
      </c>
      <c r="G10004" t="s">
        <v>1673</v>
      </c>
      <c r="H10004">
        <v>69</v>
      </c>
      <c r="I10004">
        <v>80</v>
      </c>
    </row>
    <row r="10005" spans="1:9" x14ac:dyDescent="0.2">
      <c r="A10005" t="s">
        <v>1242</v>
      </c>
      <c r="B10005" t="s">
        <v>5</v>
      </c>
      <c r="C10005">
        <v>0</v>
      </c>
      <c r="D10005" t="s">
        <v>1256</v>
      </c>
      <c r="E10005">
        <v>4041356</v>
      </c>
      <c r="F10005">
        <v>6</v>
      </c>
      <c r="G10005" t="s">
        <v>1674</v>
      </c>
      <c r="H10005">
        <v>94</v>
      </c>
      <c r="I10005">
        <v>120</v>
      </c>
    </row>
    <row r="10006" spans="1:9" x14ac:dyDescent="0.2">
      <c r="A10006" t="s">
        <v>1242</v>
      </c>
      <c r="B10006" t="s">
        <v>5</v>
      </c>
      <c r="C10006">
        <v>0</v>
      </c>
      <c r="D10006" t="s">
        <v>1256</v>
      </c>
      <c r="E10006">
        <v>4041356</v>
      </c>
      <c r="F10006">
        <v>6</v>
      </c>
      <c r="G10006" t="s">
        <v>1675</v>
      </c>
      <c r="H10006">
        <v>52</v>
      </c>
      <c r="I10006">
        <v>60</v>
      </c>
    </row>
    <row r="10007" spans="1:9" x14ac:dyDescent="0.2">
      <c r="A10007" t="s">
        <v>1242</v>
      </c>
      <c r="B10007" t="s">
        <v>5</v>
      </c>
      <c r="C10007">
        <v>0</v>
      </c>
      <c r="D10007" t="s">
        <v>1256</v>
      </c>
      <c r="E10007">
        <v>4041356</v>
      </c>
      <c r="F10007">
        <v>6</v>
      </c>
      <c r="G10007" t="s">
        <v>1676</v>
      </c>
      <c r="H10007">
        <v>37</v>
      </c>
      <c r="I10007">
        <v>60</v>
      </c>
    </row>
    <row r="10008" spans="1:9" x14ac:dyDescent="0.2">
      <c r="A10008" t="s">
        <v>1242</v>
      </c>
      <c r="B10008" t="s">
        <v>5</v>
      </c>
      <c r="C10008">
        <v>0</v>
      </c>
      <c r="D10008" t="s">
        <v>1256</v>
      </c>
      <c r="E10008">
        <v>4041356</v>
      </c>
      <c r="F10008">
        <v>6</v>
      </c>
      <c r="G10008" t="s">
        <v>1677</v>
      </c>
      <c r="H10008">
        <v>69</v>
      </c>
      <c r="I10008">
        <v>100</v>
      </c>
    </row>
    <row r="10009" spans="1:9" x14ac:dyDescent="0.2">
      <c r="A10009" t="s">
        <v>1242</v>
      </c>
      <c r="B10009" t="s">
        <v>5</v>
      </c>
      <c r="C10009">
        <v>0</v>
      </c>
      <c r="D10009" t="s">
        <v>1256</v>
      </c>
      <c r="E10009">
        <v>4041356</v>
      </c>
      <c r="F10009">
        <v>6</v>
      </c>
      <c r="G10009" t="s">
        <v>1678</v>
      </c>
      <c r="H10009">
        <v>69</v>
      </c>
      <c r="I10009">
        <v>100</v>
      </c>
    </row>
    <row r="10010" spans="1:9" x14ac:dyDescent="0.2">
      <c r="A10010" t="s">
        <v>1242</v>
      </c>
      <c r="B10010" t="s">
        <v>5</v>
      </c>
      <c r="C10010">
        <v>0</v>
      </c>
      <c r="D10010" t="s">
        <v>1256</v>
      </c>
      <c r="E10010">
        <v>4041356</v>
      </c>
      <c r="F10010">
        <v>6</v>
      </c>
      <c r="G10010" t="s">
        <v>1679</v>
      </c>
      <c r="H10010">
        <v>69</v>
      </c>
      <c r="I10010">
        <v>100</v>
      </c>
    </row>
    <row r="10011" spans="1:9" x14ac:dyDescent="0.2">
      <c r="A10011" t="s">
        <v>1242</v>
      </c>
      <c r="B10011" t="s">
        <v>5</v>
      </c>
      <c r="C10011">
        <v>0</v>
      </c>
      <c r="D10011" t="s">
        <v>1256</v>
      </c>
      <c r="E10011">
        <v>4041357</v>
      </c>
      <c r="F10011">
        <v>2</v>
      </c>
      <c r="G10011" t="s">
        <v>1667</v>
      </c>
      <c r="H10011">
        <v>26</v>
      </c>
      <c r="I10011">
        <v>38</v>
      </c>
    </row>
    <row r="10012" spans="1:9" x14ac:dyDescent="0.2">
      <c r="A10012" t="s">
        <v>1242</v>
      </c>
      <c r="B10012" t="s">
        <v>5</v>
      </c>
      <c r="C10012">
        <v>0</v>
      </c>
      <c r="D10012" t="s">
        <v>1256</v>
      </c>
      <c r="E10012">
        <v>4041357</v>
      </c>
      <c r="F10012">
        <v>2</v>
      </c>
      <c r="G10012" t="s">
        <v>1668</v>
      </c>
      <c r="H10012">
        <v>51</v>
      </c>
      <c r="I10012">
        <v>57</v>
      </c>
    </row>
    <row r="10013" spans="1:9" x14ac:dyDescent="0.2">
      <c r="A10013" t="s">
        <v>1242</v>
      </c>
      <c r="B10013" t="s">
        <v>5</v>
      </c>
      <c r="C10013">
        <v>0</v>
      </c>
      <c r="D10013" t="s">
        <v>1256</v>
      </c>
      <c r="E10013">
        <v>4041357</v>
      </c>
      <c r="F10013">
        <v>2</v>
      </c>
      <c r="G10013" t="s">
        <v>1669</v>
      </c>
      <c r="H10013">
        <v>384</v>
      </c>
      <c r="I10013">
        <v>494</v>
      </c>
    </row>
    <row r="10014" spans="1:9" x14ac:dyDescent="0.2">
      <c r="A10014" t="s">
        <v>1242</v>
      </c>
      <c r="B10014" t="s">
        <v>5</v>
      </c>
      <c r="C10014">
        <v>0</v>
      </c>
      <c r="D10014" t="s">
        <v>1256</v>
      </c>
      <c r="E10014">
        <v>4041357</v>
      </c>
      <c r="F10014">
        <v>2</v>
      </c>
      <c r="G10014" t="s">
        <v>1670</v>
      </c>
      <c r="H10014">
        <v>32</v>
      </c>
      <c r="I10014">
        <v>57</v>
      </c>
    </row>
    <row r="10015" spans="1:9" x14ac:dyDescent="0.2">
      <c r="A10015" t="s">
        <v>1242</v>
      </c>
      <c r="B10015" t="s">
        <v>5</v>
      </c>
      <c r="C10015">
        <v>0</v>
      </c>
      <c r="D10015" t="s">
        <v>1256</v>
      </c>
      <c r="E10015">
        <v>4041357</v>
      </c>
      <c r="F10015">
        <v>2</v>
      </c>
      <c r="G10015" t="s">
        <v>1671</v>
      </c>
      <c r="H10015">
        <v>93</v>
      </c>
      <c r="I10015">
        <v>133</v>
      </c>
    </row>
    <row r="10016" spans="1:9" x14ac:dyDescent="0.2">
      <c r="A10016" t="s">
        <v>1242</v>
      </c>
      <c r="B10016" t="s">
        <v>5</v>
      </c>
      <c r="C10016">
        <v>0</v>
      </c>
      <c r="D10016" t="s">
        <v>1256</v>
      </c>
      <c r="E10016">
        <v>4041357</v>
      </c>
      <c r="F10016">
        <v>2</v>
      </c>
      <c r="G10016" t="s">
        <v>1672</v>
      </c>
      <c r="H10016">
        <v>111</v>
      </c>
      <c r="I10016">
        <v>114</v>
      </c>
    </row>
    <row r="10017" spans="1:9" x14ac:dyDescent="0.2">
      <c r="A10017" t="s">
        <v>1242</v>
      </c>
      <c r="B10017" t="s">
        <v>5</v>
      </c>
      <c r="C10017">
        <v>0</v>
      </c>
      <c r="D10017" t="s">
        <v>1256</v>
      </c>
      <c r="E10017">
        <v>4041357</v>
      </c>
      <c r="F10017">
        <v>2</v>
      </c>
      <c r="G10017" t="s">
        <v>1673</v>
      </c>
      <c r="H10017">
        <v>65</v>
      </c>
      <c r="I10017">
        <v>76</v>
      </c>
    </row>
    <row r="10018" spans="1:9" x14ac:dyDescent="0.2">
      <c r="A10018" t="s">
        <v>1242</v>
      </c>
      <c r="B10018" t="s">
        <v>5</v>
      </c>
      <c r="C10018">
        <v>0</v>
      </c>
      <c r="D10018" t="s">
        <v>1256</v>
      </c>
      <c r="E10018">
        <v>4041357</v>
      </c>
      <c r="F10018">
        <v>2</v>
      </c>
      <c r="G10018" t="s">
        <v>1674</v>
      </c>
      <c r="H10018">
        <v>83</v>
      </c>
      <c r="I10018">
        <v>114</v>
      </c>
    </row>
    <row r="10019" spans="1:9" x14ac:dyDescent="0.2">
      <c r="A10019" t="s">
        <v>1242</v>
      </c>
      <c r="B10019" t="s">
        <v>5</v>
      </c>
      <c r="C10019">
        <v>0</v>
      </c>
      <c r="D10019" t="s">
        <v>1256</v>
      </c>
      <c r="E10019">
        <v>4041357</v>
      </c>
      <c r="F10019">
        <v>2</v>
      </c>
      <c r="G10019" t="s">
        <v>1675</v>
      </c>
      <c r="H10019">
        <v>55</v>
      </c>
      <c r="I10019">
        <v>57</v>
      </c>
    </row>
    <row r="10020" spans="1:9" x14ac:dyDescent="0.2">
      <c r="A10020" t="s">
        <v>1242</v>
      </c>
      <c r="B10020" t="s">
        <v>5</v>
      </c>
      <c r="C10020">
        <v>0</v>
      </c>
      <c r="D10020" t="s">
        <v>1256</v>
      </c>
      <c r="E10020">
        <v>4041357</v>
      </c>
      <c r="F10020">
        <v>2</v>
      </c>
      <c r="G10020" t="s">
        <v>1676</v>
      </c>
      <c r="H10020">
        <v>33</v>
      </c>
      <c r="I10020">
        <v>57</v>
      </c>
    </row>
    <row r="10021" spans="1:9" x14ac:dyDescent="0.2">
      <c r="A10021" t="s">
        <v>1242</v>
      </c>
      <c r="B10021" t="s">
        <v>5</v>
      </c>
      <c r="C10021">
        <v>0</v>
      </c>
      <c r="D10021" t="s">
        <v>1256</v>
      </c>
      <c r="E10021">
        <v>4041357</v>
      </c>
      <c r="F10021">
        <v>2</v>
      </c>
      <c r="G10021" t="s">
        <v>1677</v>
      </c>
      <c r="H10021">
        <v>69</v>
      </c>
      <c r="I10021">
        <v>95</v>
      </c>
    </row>
    <row r="10022" spans="1:9" x14ac:dyDescent="0.2">
      <c r="A10022" t="s">
        <v>1242</v>
      </c>
      <c r="B10022" t="s">
        <v>5</v>
      </c>
      <c r="C10022">
        <v>0</v>
      </c>
      <c r="D10022" t="s">
        <v>1256</v>
      </c>
      <c r="E10022">
        <v>4041357</v>
      </c>
      <c r="F10022">
        <v>2</v>
      </c>
      <c r="G10022" t="s">
        <v>1678</v>
      </c>
      <c r="H10022">
        <v>69</v>
      </c>
      <c r="I10022">
        <v>95</v>
      </c>
    </row>
    <row r="10023" spans="1:9" x14ac:dyDescent="0.2">
      <c r="A10023" t="s">
        <v>1242</v>
      </c>
      <c r="B10023" t="s">
        <v>5</v>
      </c>
      <c r="C10023">
        <v>0</v>
      </c>
      <c r="D10023" t="s">
        <v>1256</v>
      </c>
      <c r="E10023">
        <v>4041357</v>
      </c>
      <c r="F10023">
        <v>2</v>
      </c>
      <c r="G10023" t="s">
        <v>1679</v>
      </c>
      <c r="H10023">
        <v>69</v>
      </c>
      <c r="I10023">
        <v>95</v>
      </c>
    </row>
    <row r="10024" spans="1:9" x14ac:dyDescent="0.2">
      <c r="A10024" t="s">
        <v>1242</v>
      </c>
      <c r="B10024" t="s">
        <v>5</v>
      </c>
      <c r="C10024">
        <v>0</v>
      </c>
      <c r="D10024" t="s">
        <v>1243</v>
      </c>
      <c r="E10024">
        <v>4041357</v>
      </c>
      <c r="F10024">
        <v>2</v>
      </c>
      <c r="G10024" t="s">
        <v>1667</v>
      </c>
      <c r="H10024">
        <v>40</v>
      </c>
      <c r="I10024">
        <v>40</v>
      </c>
    </row>
    <row r="10025" spans="1:9" x14ac:dyDescent="0.2">
      <c r="A10025" t="s">
        <v>1242</v>
      </c>
      <c r="B10025" t="s">
        <v>5</v>
      </c>
      <c r="C10025">
        <v>0</v>
      </c>
      <c r="D10025" t="s">
        <v>1243</v>
      </c>
      <c r="E10025">
        <v>4041357</v>
      </c>
      <c r="F10025">
        <v>2</v>
      </c>
      <c r="G10025" t="s">
        <v>1668</v>
      </c>
      <c r="H10025">
        <v>57</v>
      </c>
      <c r="I10025">
        <v>60</v>
      </c>
    </row>
    <row r="10026" spans="1:9" x14ac:dyDescent="0.2">
      <c r="A10026" t="s">
        <v>1242</v>
      </c>
      <c r="B10026" t="s">
        <v>5</v>
      </c>
      <c r="C10026">
        <v>0</v>
      </c>
      <c r="D10026" t="s">
        <v>1243</v>
      </c>
      <c r="E10026">
        <v>4041357</v>
      </c>
      <c r="F10026">
        <v>2</v>
      </c>
      <c r="G10026" t="s">
        <v>1669</v>
      </c>
      <c r="H10026">
        <v>477</v>
      </c>
      <c r="I10026">
        <v>520</v>
      </c>
    </row>
    <row r="10027" spans="1:9" x14ac:dyDescent="0.2">
      <c r="A10027" t="s">
        <v>1242</v>
      </c>
      <c r="B10027" t="s">
        <v>5</v>
      </c>
      <c r="C10027">
        <v>0</v>
      </c>
      <c r="D10027" t="s">
        <v>1243</v>
      </c>
      <c r="E10027">
        <v>4041357</v>
      </c>
      <c r="F10027">
        <v>2</v>
      </c>
      <c r="G10027" t="s">
        <v>1670</v>
      </c>
      <c r="H10027">
        <v>46</v>
      </c>
      <c r="I10027">
        <v>60</v>
      </c>
    </row>
    <row r="10028" spans="1:9" x14ac:dyDescent="0.2">
      <c r="A10028" t="s">
        <v>1242</v>
      </c>
      <c r="B10028" t="s">
        <v>5</v>
      </c>
      <c r="C10028">
        <v>0</v>
      </c>
      <c r="D10028" t="s">
        <v>1243</v>
      </c>
      <c r="E10028">
        <v>4041357</v>
      </c>
      <c r="F10028">
        <v>2</v>
      </c>
      <c r="G10028" t="s">
        <v>1671</v>
      </c>
      <c r="H10028">
        <v>121</v>
      </c>
      <c r="I10028">
        <v>140</v>
      </c>
    </row>
    <row r="10029" spans="1:9" x14ac:dyDescent="0.2">
      <c r="A10029" t="s">
        <v>1242</v>
      </c>
      <c r="B10029" t="s">
        <v>5</v>
      </c>
      <c r="C10029">
        <v>0</v>
      </c>
      <c r="D10029" t="s">
        <v>1243</v>
      </c>
      <c r="E10029">
        <v>4041357</v>
      </c>
      <c r="F10029">
        <v>2</v>
      </c>
      <c r="G10029" t="s">
        <v>1672</v>
      </c>
      <c r="H10029">
        <v>115</v>
      </c>
      <c r="I10029">
        <v>120</v>
      </c>
    </row>
    <row r="10030" spans="1:9" x14ac:dyDescent="0.2">
      <c r="A10030" t="s">
        <v>1242</v>
      </c>
      <c r="B10030" t="s">
        <v>5</v>
      </c>
      <c r="C10030">
        <v>0</v>
      </c>
      <c r="D10030" t="s">
        <v>1243</v>
      </c>
      <c r="E10030">
        <v>4041357</v>
      </c>
      <c r="F10030">
        <v>2</v>
      </c>
      <c r="G10030" t="s">
        <v>1673</v>
      </c>
      <c r="H10030">
        <v>78</v>
      </c>
      <c r="I10030">
        <v>80</v>
      </c>
    </row>
    <row r="10031" spans="1:9" x14ac:dyDescent="0.2">
      <c r="A10031" t="s">
        <v>1242</v>
      </c>
      <c r="B10031" t="s">
        <v>5</v>
      </c>
      <c r="C10031">
        <v>0</v>
      </c>
      <c r="D10031" t="s">
        <v>1243</v>
      </c>
      <c r="E10031">
        <v>4041357</v>
      </c>
      <c r="F10031">
        <v>2</v>
      </c>
      <c r="G10031" t="s">
        <v>1674</v>
      </c>
      <c r="H10031">
        <v>117</v>
      </c>
      <c r="I10031">
        <v>120</v>
      </c>
    </row>
    <row r="10032" spans="1:9" x14ac:dyDescent="0.2">
      <c r="A10032" t="s">
        <v>1242</v>
      </c>
      <c r="B10032" t="s">
        <v>5</v>
      </c>
      <c r="C10032">
        <v>0</v>
      </c>
      <c r="D10032" t="s">
        <v>1243</v>
      </c>
      <c r="E10032">
        <v>4041357</v>
      </c>
      <c r="F10032">
        <v>2</v>
      </c>
      <c r="G10032" t="s">
        <v>1675</v>
      </c>
      <c r="H10032">
        <v>51</v>
      </c>
      <c r="I10032">
        <v>60</v>
      </c>
    </row>
    <row r="10033" spans="1:9" x14ac:dyDescent="0.2">
      <c r="A10033" t="s">
        <v>1242</v>
      </c>
      <c r="B10033" t="s">
        <v>5</v>
      </c>
      <c r="C10033">
        <v>0</v>
      </c>
      <c r="D10033" t="s">
        <v>1243</v>
      </c>
      <c r="E10033">
        <v>4041357</v>
      </c>
      <c r="F10033">
        <v>2</v>
      </c>
      <c r="G10033" t="s">
        <v>1676</v>
      </c>
      <c r="H10033">
        <v>52</v>
      </c>
      <c r="I10033">
        <v>60</v>
      </c>
    </row>
    <row r="10034" spans="1:9" x14ac:dyDescent="0.2">
      <c r="A10034" t="s">
        <v>1242</v>
      </c>
      <c r="B10034" t="s">
        <v>5</v>
      </c>
      <c r="C10034">
        <v>0</v>
      </c>
      <c r="D10034" t="s">
        <v>1243</v>
      </c>
      <c r="E10034">
        <v>4041357</v>
      </c>
      <c r="F10034">
        <v>2</v>
      </c>
      <c r="G10034" t="s">
        <v>1677</v>
      </c>
      <c r="H10034">
        <v>91</v>
      </c>
      <c r="I10034">
        <v>100</v>
      </c>
    </row>
    <row r="10035" spans="1:9" x14ac:dyDescent="0.2">
      <c r="A10035" t="s">
        <v>1242</v>
      </c>
      <c r="B10035" t="s">
        <v>5</v>
      </c>
      <c r="C10035">
        <v>0</v>
      </c>
      <c r="D10035" t="s">
        <v>1243</v>
      </c>
      <c r="E10035">
        <v>4041357</v>
      </c>
      <c r="F10035">
        <v>2</v>
      </c>
      <c r="G10035" t="s">
        <v>1678</v>
      </c>
      <c r="H10035">
        <v>91</v>
      </c>
      <c r="I10035">
        <v>100</v>
      </c>
    </row>
    <row r="10036" spans="1:9" x14ac:dyDescent="0.2">
      <c r="A10036" t="s">
        <v>1242</v>
      </c>
      <c r="B10036" t="s">
        <v>5</v>
      </c>
      <c r="C10036">
        <v>0</v>
      </c>
      <c r="D10036" t="s">
        <v>1243</v>
      </c>
      <c r="E10036">
        <v>4041357</v>
      </c>
      <c r="F10036">
        <v>2</v>
      </c>
      <c r="G10036" t="s">
        <v>1679</v>
      </c>
      <c r="H10036">
        <v>91</v>
      </c>
      <c r="I10036">
        <v>100</v>
      </c>
    </row>
    <row r="10037" spans="1:9" x14ac:dyDescent="0.2">
      <c r="A10037" t="s">
        <v>1242</v>
      </c>
      <c r="B10037" t="s">
        <v>6</v>
      </c>
      <c r="C10037">
        <v>0</v>
      </c>
      <c r="D10037" t="s">
        <v>1257</v>
      </c>
      <c r="E10037">
        <v>4041330</v>
      </c>
      <c r="F10037">
        <v>5</v>
      </c>
      <c r="G10037" t="s">
        <v>1680</v>
      </c>
      <c r="H10037">
        <v>23</v>
      </c>
      <c r="I10037">
        <v>57</v>
      </c>
    </row>
    <row r="10038" spans="1:9" x14ac:dyDescent="0.2">
      <c r="A10038" t="s">
        <v>1242</v>
      </c>
      <c r="B10038" t="s">
        <v>6</v>
      </c>
      <c r="C10038">
        <v>0</v>
      </c>
      <c r="D10038" t="s">
        <v>1257</v>
      </c>
      <c r="E10038">
        <v>4041330</v>
      </c>
      <c r="F10038">
        <v>5</v>
      </c>
      <c r="G10038" t="s">
        <v>1681</v>
      </c>
      <c r="H10038">
        <v>17</v>
      </c>
      <c r="I10038">
        <v>57</v>
      </c>
    </row>
    <row r="10039" spans="1:9" x14ac:dyDescent="0.2">
      <c r="A10039" t="s">
        <v>1242</v>
      </c>
      <c r="B10039" t="s">
        <v>6</v>
      </c>
      <c r="C10039">
        <v>0</v>
      </c>
      <c r="D10039" t="s">
        <v>1257</v>
      </c>
      <c r="E10039">
        <v>4041330</v>
      </c>
      <c r="F10039">
        <v>5</v>
      </c>
      <c r="G10039" t="s">
        <v>1682</v>
      </c>
      <c r="H10039">
        <v>27</v>
      </c>
      <c r="I10039">
        <v>57</v>
      </c>
    </row>
    <row r="10040" spans="1:9" x14ac:dyDescent="0.2">
      <c r="A10040" t="s">
        <v>1242</v>
      </c>
      <c r="B10040" t="s">
        <v>6</v>
      </c>
      <c r="C10040">
        <v>0</v>
      </c>
      <c r="D10040" t="s">
        <v>1257</v>
      </c>
      <c r="E10040">
        <v>4041330</v>
      </c>
      <c r="F10040">
        <v>5</v>
      </c>
      <c r="G10040" t="s">
        <v>1683</v>
      </c>
      <c r="H10040">
        <v>39</v>
      </c>
      <c r="I10040">
        <v>57</v>
      </c>
    </row>
    <row r="10041" spans="1:9" x14ac:dyDescent="0.2">
      <c r="A10041" t="s">
        <v>1242</v>
      </c>
      <c r="B10041" t="s">
        <v>6</v>
      </c>
      <c r="C10041">
        <v>0</v>
      </c>
      <c r="D10041" t="s">
        <v>1257</v>
      </c>
      <c r="E10041">
        <v>4041330</v>
      </c>
      <c r="F10041">
        <v>5</v>
      </c>
      <c r="G10041" t="s">
        <v>1684</v>
      </c>
      <c r="H10041">
        <v>38</v>
      </c>
      <c r="I10041">
        <v>57</v>
      </c>
    </row>
    <row r="10042" spans="1:9" x14ac:dyDescent="0.2">
      <c r="A10042" t="s">
        <v>1242</v>
      </c>
      <c r="B10042" t="s">
        <v>6</v>
      </c>
      <c r="C10042">
        <v>0</v>
      </c>
      <c r="D10042" t="s">
        <v>1257</v>
      </c>
      <c r="E10042">
        <v>4041330</v>
      </c>
      <c r="F10042">
        <v>5</v>
      </c>
      <c r="G10042" t="s">
        <v>1685</v>
      </c>
      <c r="H10042">
        <v>25</v>
      </c>
      <c r="I10042">
        <v>57</v>
      </c>
    </row>
    <row r="10043" spans="1:9" x14ac:dyDescent="0.2">
      <c r="A10043" t="s">
        <v>1242</v>
      </c>
      <c r="B10043" t="s">
        <v>6</v>
      </c>
      <c r="C10043">
        <v>0</v>
      </c>
      <c r="D10043" t="s">
        <v>1257</v>
      </c>
      <c r="E10043">
        <v>4041330</v>
      </c>
      <c r="F10043">
        <v>5</v>
      </c>
      <c r="G10043" t="s">
        <v>1686</v>
      </c>
      <c r="H10043">
        <v>43</v>
      </c>
      <c r="I10043">
        <v>57</v>
      </c>
    </row>
    <row r="10044" spans="1:9" x14ac:dyDescent="0.2">
      <c r="A10044" t="s">
        <v>1242</v>
      </c>
      <c r="B10044" t="s">
        <v>6</v>
      </c>
      <c r="C10044">
        <v>0</v>
      </c>
      <c r="D10044" t="s">
        <v>1257</v>
      </c>
      <c r="E10044">
        <v>4041330</v>
      </c>
      <c r="F10044">
        <v>5</v>
      </c>
      <c r="G10044" t="s">
        <v>1687</v>
      </c>
      <c r="H10044">
        <v>0</v>
      </c>
      <c r="I10044">
        <v>57</v>
      </c>
    </row>
    <row r="10045" spans="1:9" x14ac:dyDescent="0.2">
      <c r="A10045" t="s">
        <v>1242</v>
      </c>
      <c r="B10045" t="s">
        <v>6</v>
      </c>
      <c r="C10045">
        <v>0</v>
      </c>
      <c r="D10045" t="s">
        <v>1257</v>
      </c>
      <c r="E10045">
        <v>4041330</v>
      </c>
      <c r="F10045">
        <v>5</v>
      </c>
      <c r="G10045" t="s">
        <v>1688</v>
      </c>
      <c r="H10045">
        <v>26</v>
      </c>
      <c r="I10045">
        <v>57</v>
      </c>
    </row>
    <row r="10046" spans="1:9" x14ac:dyDescent="0.2">
      <c r="A10046" t="s">
        <v>1242</v>
      </c>
      <c r="B10046" t="s">
        <v>6</v>
      </c>
      <c r="C10046">
        <v>0</v>
      </c>
      <c r="D10046" t="s">
        <v>1257</v>
      </c>
      <c r="E10046">
        <v>4041330</v>
      </c>
      <c r="F10046">
        <v>5</v>
      </c>
      <c r="G10046" t="s">
        <v>1689</v>
      </c>
      <c r="H10046">
        <v>17</v>
      </c>
      <c r="I10046">
        <v>57</v>
      </c>
    </row>
    <row r="10047" spans="1:9" x14ac:dyDescent="0.2">
      <c r="A10047" t="s">
        <v>1242</v>
      </c>
      <c r="B10047" t="s">
        <v>6</v>
      </c>
      <c r="C10047">
        <v>0</v>
      </c>
      <c r="D10047" t="s">
        <v>1257</v>
      </c>
      <c r="E10047">
        <v>4041332</v>
      </c>
      <c r="F10047">
        <v>4</v>
      </c>
      <c r="G10047" t="s">
        <v>1680</v>
      </c>
      <c r="H10047">
        <v>22</v>
      </c>
      <c r="I10047">
        <v>57</v>
      </c>
    </row>
    <row r="10048" spans="1:9" x14ac:dyDescent="0.2">
      <c r="A10048" t="s">
        <v>1242</v>
      </c>
      <c r="B10048" t="s">
        <v>6</v>
      </c>
      <c r="C10048">
        <v>0</v>
      </c>
      <c r="D10048" t="s">
        <v>1257</v>
      </c>
      <c r="E10048">
        <v>4041332</v>
      </c>
      <c r="F10048">
        <v>4</v>
      </c>
      <c r="G10048" t="s">
        <v>1681</v>
      </c>
      <c r="H10048">
        <v>22</v>
      </c>
      <c r="I10048">
        <v>57</v>
      </c>
    </row>
    <row r="10049" spans="1:9" x14ac:dyDescent="0.2">
      <c r="A10049" t="s">
        <v>1242</v>
      </c>
      <c r="B10049" t="s">
        <v>6</v>
      </c>
      <c r="C10049">
        <v>0</v>
      </c>
      <c r="D10049" t="s">
        <v>1257</v>
      </c>
      <c r="E10049">
        <v>4041332</v>
      </c>
      <c r="F10049">
        <v>4</v>
      </c>
      <c r="G10049" t="s">
        <v>1682</v>
      </c>
      <c r="H10049">
        <v>31</v>
      </c>
      <c r="I10049">
        <v>57</v>
      </c>
    </row>
    <row r="10050" spans="1:9" x14ac:dyDescent="0.2">
      <c r="A10050" t="s">
        <v>1242</v>
      </c>
      <c r="B10050" t="s">
        <v>6</v>
      </c>
      <c r="C10050">
        <v>0</v>
      </c>
      <c r="D10050" t="s">
        <v>1257</v>
      </c>
      <c r="E10050">
        <v>4041332</v>
      </c>
      <c r="F10050">
        <v>4</v>
      </c>
      <c r="G10050" t="s">
        <v>1683</v>
      </c>
      <c r="H10050">
        <v>43</v>
      </c>
      <c r="I10050">
        <v>57</v>
      </c>
    </row>
    <row r="10051" spans="1:9" x14ac:dyDescent="0.2">
      <c r="A10051" t="s">
        <v>1242</v>
      </c>
      <c r="B10051" t="s">
        <v>6</v>
      </c>
      <c r="C10051">
        <v>0</v>
      </c>
      <c r="D10051" t="s">
        <v>1257</v>
      </c>
      <c r="E10051">
        <v>4041332</v>
      </c>
      <c r="F10051">
        <v>4</v>
      </c>
      <c r="G10051" t="s">
        <v>1684</v>
      </c>
      <c r="H10051">
        <v>45</v>
      </c>
      <c r="I10051">
        <v>57</v>
      </c>
    </row>
    <row r="10052" spans="1:9" x14ac:dyDescent="0.2">
      <c r="A10052" t="s">
        <v>1242</v>
      </c>
      <c r="B10052" t="s">
        <v>6</v>
      </c>
      <c r="C10052">
        <v>0</v>
      </c>
      <c r="D10052" t="s">
        <v>1257</v>
      </c>
      <c r="E10052">
        <v>4041332</v>
      </c>
      <c r="F10052">
        <v>4</v>
      </c>
      <c r="G10052" t="s">
        <v>1685</v>
      </c>
      <c r="H10052">
        <v>30</v>
      </c>
      <c r="I10052">
        <v>57</v>
      </c>
    </row>
    <row r="10053" spans="1:9" x14ac:dyDescent="0.2">
      <c r="A10053" t="s">
        <v>1242</v>
      </c>
      <c r="B10053" t="s">
        <v>6</v>
      </c>
      <c r="C10053">
        <v>0</v>
      </c>
      <c r="D10053" t="s">
        <v>1257</v>
      </c>
      <c r="E10053">
        <v>4041332</v>
      </c>
      <c r="F10053">
        <v>4</v>
      </c>
      <c r="G10053" t="s">
        <v>1686</v>
      </c>
      <c r="H10053">
        <v>47</v>
      </c>
      <c r="I10053">
        <v>57</v>
      </c>
    </row>
    <row r="10054" spans="1:9" x14ac:dyDescent="0.2">
      <c r="A10054" t="s">
        <v>1242</v>
      </c>
      <c r="B10054" t="s">
        <v>6</v>
      </c>
      <c r="C10054">
        <v>0</v>
      </c>
      <c r="D10054" t="s">
        <v>1257</v>
      </c>
      <c r="E10054">
        <v>4041332</v>
      </c>
      <c r="F10054">
        <v>4</v>
      </c>
      <c r="G10054" t="s">
        <v>1687</v>
      </c>
      <c r="H10054">
        <v>6</v>
      </c>
      <c r="I10054">
        <v>57</v>
      </c>
    </row>
    <row r="10055" spans="1:9" x14ac:dyDescent="0.2">
      <c r="A10055" t="s">
        <v>1242</v>
      </c>
      <c r="B10055" t="s">
        <v>6</v>
      </c>
      <c r="C10055">
        <v>0</v>
      </c>
      <c r="D10055" t="s">
        <v>1257</v>
      </c>
      <c r="E10055">
        <v>4041332</v>
      </c>
      <c r="F10055">
        <v>4</v>
      </c>
      <c r="G10055" t="s">
        <v>1688</v>
      </c>
      <c r="H10055">
        <v>40</v>
      </c>
      <c r="I10055">
        <v>57</v>
      </c>
    </row>
    <row r="10056" spans="1:9" x14ac:dyDescent="0.2">
      <c r="A10056" t="s">
        <v>1242</v>
      </c>
      <c r="B10056" t="s">
        <v>6</v>
      </c>
      <c r="C10056">
        <v>0</v>
      </c>
      <c r="D10056" t="s">
        <v>1257</v>
      </c>
      <c r="E10056">
        <v>4041332</v>
      </c>
      <c r="F10056">
        <v>4</v>
      </c>
      <c r="G10056" t="s">
        <v>1689</v>
      </c>
      <c r="H10056">
        <v>10</v>
      </c>
      <c r="I10056">
        <v>57</v>
      </c>
    </row>
    <row r="10057" spans="1:9" x14ac:dyDescent="0.2">
      <c r="A10057" t="s">
        <v>1242</v>
      </c>
      <c r="B10057" t="s">
        <v>6</v>
      </c>
      <c r="C10057">
        <v>0</v>
      </c>
      <c r="D10057" t="s">
        <v>1257</v>
      </c>
      <c r="E10057">
        <v>4041350</v>
      </c>
      <c r="F10057">
        <v>6</v>
      </c>
      <c r="G10057" t="s">
        <v>1680</v>
      </c>
      <c r="H10057">
        <v>8</v>
      </c>
      <c r="I10057">
        <v>51</v>
      </c>
    </row>
    <row r="10058" spans="1:9" x14ac:dyDescent="0.2">
      <c r="A10058" t="s">
        <v>1242</v>
      </c>
      <c r="B10058" t="s">
        <v>6</v>
      </c>
      <c r="C10058">
        <v>0</v>
      </c>
      <c r="D10058" t="s">
        <v>1257</v>
      </c>
      <c r="E10058">
        <v>4041350</v>
      </c>
      <c r="F10058">
        <v>6</v>
      </c>
      <c r="G10058" t="s">
        <v>1681</v>
      </c>
      <c r="H10058">
        <v>4</v>
      </c>
      <c r="I10058">
        <v>51</v>
      </c>
    </row>
    <row r="10059" spans="1:9" x14ac:dyDescent="0.2">
      <c r="A10059" t="s">
        <v>1242</v>
      </c>
      <c r="B10059" t="s">
        <v>6</v>
      </c>
      <c r="C10059">
        <v>0</v>
      </c>
      <c r="D10059" t="s">
        <v>1257</v>
      </c>
      <c r="E10059">
        <v>4041350</v>
      </c>
      <c r="F10059">
        <v>6</v>
      </c>
      <c r="G10059" t="s">
        <v>1682</v>
      </c>
      <c r="H10059">
        <v>14</v>
      </c>
      <c r="I10059">
        <v>51</v>
      </c>
    </row>
    <row r="10060" spans="1:9" x14ac:dyDescent="0.2">
      <c r="A10060" t="s">
        <v>1242</v>
      </c>
      <c r="B10060" t="s">
        <v>6</v>
      </c>
      <c r="C10060">
        <v>0</v>
      </c>
      <c r="D10060" t="s">
        <v>1257</v>
      </c>
      <c r="E10060">
        <v>4041350</v>
      </c>
      <c r="F10060">
        <v>6</v>
      </c>
      <c r="G10060" t="s">
        <v>1683</v>
      </c>
      <c r="H10060">
        <v>44</v>
      </c>
      <c r="I10060">
        <v>51</v>
      </c>
    </row>
    <row r="10061" spans="1:9" x14ac:dyDescent="0.2">
      <c r="A10061" t="s">
        <v>1242</v>
      </c>
      <c r="B10061" t="s">
        <v>6</v>
      </c>
      <c r="C10061">
        <v>0</v>
      </c>
      <c r="D10061" t="s">
        <v>1257</v>
      </c>
      <c r="E10061">
        <v>4041350</v>
      </c>
      <c r="F10061">
        <v>6</v>
      </c>
      <c r="G10061" t="s">
        <v>1684</v>
      </c>
      <c r="H10061">
        <v>40</v>
      </c>
      <c r="I10061">
        <v>51</v>
      </c>
    </row>
    <row r="10062" spans="1:9" x14ac:dyDescent="0.2">
      <c r="A10062" t="s">
        <v>1242</v>
      </c>
      <c r="B10062" t="s">
        <v>6</v>
      </c>
      <c r="C10062">
        <v>0</v>
      </c>
      <c r="D10062" t="s">
        <v>1257</v>
      </c>
      <c r="E10062">
        <v>4041350</v>
      </c>
      <c r="F10062">
        <v>6</v>
      </c>
      <c r="G10062" t="s">
        <v>1685</v>
      </c>
      <c r="H10062">
        <v>31</v>
      </c>
      <c r="I10062">
        <v>51</v>
      </c>
    </row>
    <row r="10063" spans="1:9" x14ac:dyDescent="0.2">
      <c r="A10063" t="s">
        <v>1242</v>
      </c>
      <c r="B10063" t="s">
        <v>6</v>
      </c>
      <c r="C10063">
        <v>0</v>
      </c>
      <c r="D10063" t="s">
        <v>1257</v>
      </c>
      <c r="E10063">
        <v>4041350</v>
      </c>
      <c r="F10063">
        <v>6</v>
      </c>
      <c r="G10063" t="s">
        <v>1686</v>
      </c>
      <c r="H10063">
        <v>29</v>
      </c>
      <c r="I10063">
        <v>51</v>
      </c>
    </row>
    <row r="10064" spans="1:9" x14ac:dyDescent="0.2">
      <c r="A10064" t="s">
        <v>1242</v>
      </c>
      <c r="B10064" t="s">
        <v>6</v>
      </c>
      <c r="C10064">
        <v>0</v>
      </c>
      <c r="D10064" t="s">
        <v>1257</v>
      </c>
      <c r="E10064">
        <v>4041350</v>
      </c>
      <c r="F10064">
        <v>6</v>
      </c>
      <c r="G10064" t="s">
        <v>1687</v>
      </c>
      <c r="H10064">
        <v>4</v>
      </c>
      <c r="I10064">
        <v>51</v>
      </c>
    </row>
    <row r="10065" spans="1:9" x14ac:dyDescent="0.2">
      <c r="A10065" t="s">
        <v>1242</v>
      </c>
      <c r="B10065" t="s">
        <v>6</v>
      </c>
      <c r="C10065">
        <v>0</v>
      </c>
      <c r="D10065" t="s">
        <v>1257</v>
      </c>
      <c r="E10065">
        <v>4041350</v>
      </c>
      <c r="F10065">
        <v>6</v>
      </c>
      <c r="G10065" t="s">
        <v>1688</v>
      </c>
      <c r="H10065">
        <v>20</v>
      </c>
      <c r="I10065">
        <v>51</v>
      </c>
    </row>
    <row r="10066" spans="1:9" x14ac:dyDescent="0.2">
      <c r="A10066" t="s">
        <v>1242</v>
      </c>
      <c r="B10066" t="s">
        <v>6</v>
      </c>
      <c r="C10066">
        <v>0</v>
      </c>
      <c r="D10066" t="s">
        <v>1257</v>
      </c>
      <c r="E10066">
        <v>4041350</v>
      </c>
      <c r="F10066">
        <v>6</v>
      </c>
      <c r="G10066" t="s">
        <v>1689</v>
      </c>
      <c r="H10066">
        <v>8</v>
      </c>
      <c r="I10066">
        <v>51</v>
      </c>
    </row>
    <row r="10067" spans="1:9" x14ac:dyDescent="0.2">
      <c r="A10067" t="s">
        <v>1242</v>
      </c>
      <c r="B10067" t="s">
        <v>6</v>
      </c>
      <c r="C10067">
        <v>0</v>
      </c>
      <c r="D10067" t="s">
        <v>1257</v>
      </c>
      <c r="E10067">
        <v>4041352</v>
      </c>
      <c r="F10067">
        <v>4</v>
      </c>
      <c r="G10067" t="s">
        <v>1680</v>
      </c>
      <c r="H10067">
        <v>2</v>
      </c>
      <c r="I10067">
        <v>54</v>
      </c>
    </row>
    <row r="10068" spans="1:9" x14ac:dyDescent="0.2">
      <c r="A10068" t="s">
        <v>1242</v>
      </c>
      <c r="B10068" t="s">
        <v>6</v>
      </c>
      <c r="C10068">
        <v>0</v>
      </c>
      <c r="D10068" t="s">
        <v>1257</v>
      </c>
      <c r="E10068">
        <v>4041352</v>
      </c>
      <c r="F10068">
        <v>4</v>
      </c>
      <c r="G10068" t="s">
        <v>1681</v>
      </c>
      <c r="H10068">
        <v>12</v>
      </c>
      <c r="I10068">
        <v>54</v>
      </c>
    </row>
    <row r="10069" spans="1:9" x14ac:dyDescent="0.2">
      <c r="A10069" t="s">
        <v>1242</v>
      </c>
      <c r="B10069" t="s">
        <v>6</v>
      </c>
      <c r="C10069">
        <v>0</v>
      </c>
      <c r="D10069" t="s">
        <v>1257</v>
      </c>
      <c r="E10069">
        <v>4041352</v>
      </c>
      <c r="F10069">
        <v>4</v>
      </c>
      <c r="G10069" t="s">
        <v>1682</v>
      </c>
      <c r="H10069">
        <v>10</v>
      </c>
      <c r="I10069">
        <v>54</v>
      </c>
    </row>
    <row r="10070" spans="1:9" x14ac:dyDescent="0.2">
      <c r="A10070" t="s">
        <v>1242</v>
      </c>
      <c r="B10070" t="s">
        <v>6</v>
      </c>
      <c r="C10070">
        <v>0</v>
      </c>
      <c r="D10070" t="s">
        <v>1257</v>
      </c>
      <c r="E10070">
        <v>4041352</v>
      </c>
      <c r="F10070">
        <v>4</v>
      </c>
      <c r="G10070" t="s">
        <v>1683</v>
      </c>
      <c r="H10070">
        <v>27</v>
      </c>
      <c r="I10070">
        <v>54</v>
      </c>
    </row>
    <row r="10071" spans="1:9" x14ac:dyDescent="0.2">
      <c r="A10071" t="s">
        <v>1242</v>
      </c>
      <c r="B10071" t="s">
        <v>6</v>
      </c>
      <c r="C10071">
        <v>0</v>
      </c>
      <c r="D10071" t="s">
        <v>1257</v>
      </c>
      <c r="E10071">
        <v>4041352</v>
      </c>
      <c r="F10071">
        <v>4</v>
      </c>
      <c r="G10071" t="s">
        <v>1684</v>
      </c>
      <c r="H10071">
        <v>29</v>
      </c>
      <c r="I10071">
        <v>54</v>
      </c>
    </row>
    <row r="10072" spans="1:9" x14ac:dyDescent="0.2">
      <c r="A10072" t="s">
        <v>1242</v>
      </c>
      <c r="B10072" t="s">
        <v>6</v>
      </c>
      <c r="C10072">
        <v>0</v>
      </c>
      <c r="D10072" t="s">
        <v>1257</v>
      </c>
      <c r="E10072">
        <v>4041352</v>
      </c>
      <c r="F10072">
        <v>4</v>
      </c>
      <c r="G10072" t="s">
        <v>1685</v>
      </c>
      <c r="H10072">
        <v>16</v>
      </c>
      <c r="I10072">
        <v>54</v>
      </c>
    </row>
    <row r="10073" spans="1:9" x14ac:dyDescent="0.2">
      <c r="A10073" t="s">
        <v>1242</v>
      </c>
      <c r="B10073" t="s">
        <v>6</v>
      </c>
      <c r="C10073">
        <v>0</v>
      </c>
      <c r="D10073" t="s">
        <v>1257</v>
      </c>
      <c r="E10073">
        <v>4041352</v>
      </c>
      <c r="F10073">
        <v>4</v>
      </c>
      <c r="G10073" t="s">
        <v>1686</v>
      </c>
      <c r="H10073">
        <v>14</v>
      </c>
      <c r="I10073">
        <v>54</v>
      </c>
    </row>
    <row r="10074" spans="1:9" x14ac:dyDescent="0.2">
      <c r="A10074" t="s">
        <v>1242</v>
      </c>
      <c r="B10074" t="s">
        <v>6</v>
      </c>
      <c r="C10074">
        <v>0</v>
      </c>
      <c r="D10074" t="s">
        <v>1257</v>
      </c>
      <c r="E10074">
        <v>4041352</v>
      </c>
      <c r="F10074">
        <v>4</v>
      </c>
      <c r="G10074" t="s">
        <v>1687</v>
      </c>
      <c r="H10074">
        <v>0</v>
      </c>
      <c r="I10074">
        <v>54</v>
      </c>
    </row>
    <row r="10075" spans="1:9" x14ac:dyDescent="0.2">
      <c r="A10075" t="s">
        <v>1242</v>
      </c>
      <c r="B10075" t="s">
        <v>6</v>
      </c>
      <c r="C10075">
        <v>0</v>
      </c>
      <c r="D10075" t="s">
        <v>1257</v>
      </c>
      <c r="E10075">
        <v>4041352</v>
      </c>
      <c r="F10075">
        <v>4</v>
      </c>
      <c r="G10075" t="s">
        <v>1688</v>
      </c>
      <c r="H10075">
        <v>10</v>
      </c>
      <c r="I10075">
        <v>54</v>
      </c>
    </row>
    <row r="10076" spans="1:9" x14ac:dyDescent="0.2">
      <c r="A10076" t="s">
        <v>1242</v>
      </c>
      <c r="B10076" t="s">
        <v>6</v>
      </c>
      <c r="C10076">
        <v>0</v>
      </c>
      <c r="D10076" t="s">
        <v>1257</v>
      </c>
      <c r="E10076">
        <v>4041352</v>
      </c>
      <c r="F10076">
        <v>4</v>
      </c>
      <c r="G10076" t="s">
        <v>1689</v>
      </c>
      <c r="H10076">
        <v>3</v>
      </c>
      <c r="I10076">
        <v>54</v>
      </c>
    </row>
    <row r="10077" spans="1:9" x14ac:dyDescent="0.2">
      <c r="A10077" t="s">
        <v>1242</v>
      </c>
      <c r="B10077" t="s">
        <v>6</v>
      </c>
      <c r="C10077">
        <v>0</v>
      </c>
      <c r="D10077" t="s">
        <v>1257</v>
      </c>
      <c r="E10077">
        <v>4041349</v>
      </c>
      <c r="F10077">
        <v>5</v>
      </c>
      <c r="G10077" t="s">
        <v>1680</v>
      </c>
      <c r="H10077">
        <v>12</v>
      </c>
      <c r="I10077">
        <v>45</v>
      </c>
    </row>
    <row r="10078" spans="1:9" x14ac:dyDescent="0.2">
      <c r="A10078" t="s">
        <v>1242</v>
      </c>
      <c r="B10078" t="s">
        <v>6</v>
      </c>
      <c r="C10078">
        <v>0</v>
      </c>
      <c r="D10078" t="s">
        <v>1257</v>
      </c>
      <c r="E10078">
        <v>4041349</v>
      </c>
      <c r="F10078">
        <v>5</v>
      </c>
      <c r="G10078" t="s">
        <v>1681</v>
      </c>
      <c r="H10078">
        <v>10</v>
      </c>
      <c r="I10078">
        <v>45</v>
      </c>
    </row>
    <row r="10079" spans="1:9" x14ac:dyDescent="0.2">
      <c r="A10079" t="s">
        <v>1242</v>
      </c>
      <c r="B10079" t="s">
        <v>6</v>
      </c>
      <c r="C10079">
        <v>0</v>
      </c>
      <c r="D10079" t="s">
        <v>1257</v>
      </c>
      <c r="E10079">
        <v>4041349</v>
      </c>
      <c r="F10079">
        <v>5</v>
      </c>
      <c r="G10079" t="s">
        <v>1682</v>
      </c>
      <c r="H10079">
        <v>14</v>
      </c>
      <c r="I10079">
        <v>45</v>
      </c>
    </row>
    <row r="10080" spans="1:9" x14ac:dyDescent="0.2">
      <c r="A10080" t="s">
        <v>1242</v>
      </c>
      <c r="B10080" t="s">
        <v>6</v>
      </c>
      <c r="C10080">
        <v>0</v>
      </c>
      <c r="D10080" t="s">
        <v>1257</v>
      </c>
      <c r="E10080">
        <v>4041349</v>
      </c>
      <c r="F10080">
        <v>5</v>
      </c>
      <c r="G10080" t="s">
        <v>1683</v>
      </c>
      <c r="H10080">
        <v>30</v>
      </c>
      <c r="I10080">
        <v>45</v>
      </c>
    </row>
    <row r="10081" spans="1:9" x14ac:dyDescent="0.2">
      <c r="A10081" t="s">
        <v>1242</v>
      </c>
      <c r="B10081" t="s">
        <v>6</v>
      </c>
      <c r="C10081">
        <v>0</v>
      </c>
      <c r="D10081" t="s">
        <v>1257</v>
      </c>
      <c r="E10081">
        <v>4041349</v>
      </c>
      <c r="F10081">
        <v>5</v>
      </c>
      <c r="G10081" t="s">
        <v>1684</v>
      </c>
      <c r="H10081">
        <v>31</v>
      </c>
      <c r="I10081">
        <v>45</v>
      </c>
    </row>
    <row r="10082" spans="1:9" x14ac:dyDescent="0.2">
      <c r="A10082" t="s">
        <v>1242</v>
      </c>
      <c r="B10082" t="s">
        <v>6</v>
      </c>
      <c r="C10082">
        <v>0</v>
      </c>
      <c r="D10082" t="s">
        <v>1257</v>
      </c>
      <c r="E10082">
        <v>4041349</v>
      </c>
      <c r="F10082">
        <v>5</v>
      </c>
      <c r="G10082" t="s">
        <v>1685</v>
      </c>
      <c r="H10082">
        <v>23</v>
      </c>
      <c r="I10082">
        <v>45</v>
      </c>
    </row>
    <row r="10083" spans="1:9" x14ac:dyDescent="0.2">
      <c r="A10083" t="s">
        <v>1242</v>
      </c>
      <c r="B10083" t="s">
        <v>6</v>
      </c>
      <c r="C10083">
        <v>0</v>
      </c>
      <c r="D10083" t="s">
        <v>1257</v>
      </c>
      <c r="E10083">
        <v>4041349</v>
      </c>
      <c r="F10083">
        <v>5</v>
      </c>
      <c r="G10083" t="s">
        <v>1686</v>
      </c>
      <c r="H10083">
        <v>25</v>
      </c>
      <c r="I10083">
        <v>45</v>
      </c>
    </row>
    <row r="10084" spans="1:9" x14ac:dyDescent="0.2">
      <c r="A10084" t="s">
        <v>1242</v>
      </c>
      <c r="B10084" t="s">
        <v>6</v>
      </c>
      <c r="C10084">
        <v>0</v>
      </c>
      <c r="D10084" t="s">
        <v>1257</v>
      </c>
      <c r="E10084">
        <v>4041349</v>
      </c>
      <c r="F10084">
        <v>5</v>
      </c>
      <c r="G10084" t="s">
        <v>1687</v>
      </c>
      <c r="H10084">
        <v>3</v>
      </c>
      <c r="I10084">
        <v>45</v>
      </c>
    </row>
    <row r="10085" spans="1:9" x14ac:dyDescent="0.2">
      <c r="A10085" t="s">
        <v>1242</v>
      </c>
      <c r="B10085" t="s">
        <v>6</v>
      </c>
      <c r="C10085">
        <v>0</v>
      </c>
      <c r="D10085" t="s">
        <v>1257</v>
      </c>
      <c r="E10085">
        <v>4041349</v>
      </c>
      <c r="F10085">
        <v>5</v>
      </c>
      <c r="G10085" t="s">
        <v>1688</v>
      </c>
      <c r="H10085">
        <v>11</v>
      </c>
      <c r="I10085">
        <v>45</v>
      </c>
    </row>
    <row r="10086" spans="1:9" x14ac:dyDescent="0.2">
      <c r="A10086" t="s">
        <v>1242</v>
      </c>
      <c r="B10086" t="s">
        <v>6</v>
      </c>
      <c r="C10086">
        <v>0</v>
      </c>
      <c r="D10086" t="s">
        <v>1257</v>
      </c>
      <c r="E10086">
        <v>4041349</v>
      </c>
      <c r="F10086">
        <v>5</v>
      </c>
      <c r="G10086" t="s">
        <v>1689</v>
      </c>
      <c r="H10086">
        <v>3</v>
      </c>
      <c r="I10086">
        <v>45</v>
      </c>
    </row>
    <row r="10087" spans="1:9" x14ac:dyDescent="0.2">
      <c r="A10087" t="s">
        <v>1242</v>
      </c>
      <c r="B10087" t="s">
        <v>6</v>
      </c>
      <c r="C10087">
        <v>0</v>
      </c>
      <c r="D10087" t="s">
        <v>1257</v>
      </c>
      <c r="E10087">
        <v>4041356</v>
      </c>
      <c r="F10087">
        <v>6</v>
      </c>
      <c r="G10087" t="s">
        <v>1680</v>
      </c>
      <c r="H10087">
        <v>9</v>
      </c>
      <c r="I10087">
        <v>60</v>
      </c>
    </row>
    <row r="10088" spans="1:9" x14ac:dyDescent="0.2">
      <c r="A10088" t="s">
        <v>1242</v>
      </c>
      <c r="B10088" t="s">
        <v>6</v>
      </c>
      <c r="C10088">
        <v>0</v>
      </c>
      <c r="D10088" t="s">
        <v>1257</v>
      </c>
      <c r="E10088">
        <v>4041356</v>
      </c>
      <c r="F10088">
        <v>6</v>
      </c>
      <c r="G10088" t="s">
        <v>1681</v>
      </c>
      <c r="H10088">
        <v>10</v>
      </c>
      <c r="I10088">
        <v>60</v>
      </c>
    </row>
    <row r="10089" spans="1:9" x14ac:dyDescent="0.2">
      <c r="A10089" t="s">
        <v>1242</v>
      </c>
      <c r="B10089" t="s">
        <v>6</v>
      </c>
      <c r="C10089">
        <v>0</v>
      </c>
      <c r="D10089" t="s">
        <v>1257</v>
      </c>
      <c r="E10089">
        <v>4041356</v>
      </c>
      <c r="F10089">
        <v>6</v>
      </c>
      <c r="G10089" t="s">
        <v>1682</v>
      </c>
      <c r="H10089">
        <v>30</v>
      </c>
      <c r="I10089">
        <v>60</v>
      </c>
    </row>
    <row r="10090" spans="1:9" x14ac:dyDescent="0.2">
      <c r="A10090" t="s">
        <v>1242</v>
      </c>
      <c r="B10090" t="s">
        <v>6</v>
      </c>
      <c r="C10090">
        <v>0</v>
      </c>
      <c r="D10090" t="s">
        <v>1257</v>
      </c>
      <c r="E10090">
        <v>4041356</v>
      </c>
      <c r="F10090">
        <v>6</v>
      </c>
      <c r="G10090" t="s">
        <v>1683</v>
      </c>
      <c r="H10090">
        <v>44</v>
      </c>
      <c r="I10090">
        <v>60</v>
      </c>
    </row>
    <row r="10091" spans="1:9" x14ac:dyDescent="0.2">
      <c r="A10091" t="s">
        <v>1242</v>
      </c>
      <c r="B10091" t="s">
        <v>6</v>
      </c>
      <c r="C10091">
        <v>0</v>
      </c>
      <c r="D10091" t="s">
        <v>1257</v>
      </c>
      <c r="E10091">
        <v>4041356</v>
      </c>
      <c r="F10091">
        <v>6</v>
      </c>
      <c r="G10091" t="s">
        <v>1684</v>
      </c>
      <c r="H10091">
        <v>46</v>
      </c>
      <c r="I10091">
        <v>60</v>
      </c>
    </row>
    <row r="10092" spans="1:9" x14ac:dyDescent="0.2">
      <c r="A10092" t="s">
        <v>1242</v>
      </c>
      <c r="B10092" t="s">
        <v>6</v>
      </c>
      <c r="C10092">
        <v>0</v>
      </c>
      <c r="D10092" t="s">
        <v>1257</v>
      </c>
      <c r="E10092">
        <v>4041356</v>
      </c>
      <c r="F10092">
        <v>6</v>
      </c>
      <c r="G10092" t="s">
        <v>1685</v>
      </c>
      <c r="H10092">
        <v>34</v>
      </c>
      <c r="I10092">
        <v>60</v>
      </c>
    </row>
    <row r="10093" spans="1:9" x14ac:dyDescent="0.2">
      <c r="A10093" t="s">
        <v>1242</v>
      </c>
      <c r="B10093" t="s">
        <v>6</v>
      </c>
      <c r="C10093">
        <v>0</v>
      </c>
      <c r="D10093" t="s">
        <v>1257</v>
      </c>
      <c r="E10093">
        <v>4041356</v>
      </c>
      <c r="F10093">
        <v>6</v>
      </c>
      <c r="G10093" t="s">
        <v>1686</v>
      </c>
      <c r="H10093">
        <v>45</v>
      </c>
      <c r="I10093">
        <v>60</v>
      </c>
    </row>
    <row r="10094" spans="1:9" x14ac:dyDescent="0.2">
      <c r="A10094" t="s">
        <v>1242</v>
      </c>
      <c r="B10094" t="s">
        <v>6</v>
      </c>
      <c r="C10094">
        <v>0</v>
      </c>
      <c r="D10094" t="s">
        <v>1257</v>
      </c>
      <c r="E10094">
        <v>4041356</v>
      </c>
      <c r="F10094">
        <v>6</v>
      </c>
      <c r="G10094" t="s">
        <v>1687</v>
      </c>
      <c r="H10094">
        <v>1</v>
      </c>
      <c r="I10094">
        <v>60</v>
      </c>
    </row>
    <row r="10095" spans="1:9" x14ac:dyDescent="0.2">
      <c r="A10095" t="s">
        <v>1242</v>
      </c>
      <c r="B10095" t="s">
        <v>6</v>
      </c>
      <c r="C10095">
        <v>0</v>
      </c>
      <c r="D10095" t="s">
        <v>1257</v>
      </c>
      <c r="E10095">
        <v>4041356</v>
      </c>
      <c r="F10095">
        <v>6</v>
      </c>
      <c r="G10095" t="s">
        <v>1688</v>
      </c>
      <c r="H10095">
        <v>22</v>
      </c>
      <c r="I10095">
        <v>60</v>
      </c>
    </row>
    <row r="10096" spans="1:9" x14ac:dyDescent="0.2">
      <c r="A10096" t="s">
        <v>1242</v>
      </c>
      <c r="B10096" t="s">
        <v>6</v>
      </c>
      <c r="C10096">
        <v>0</v>
      </c>
      <c r="D10096" t="s">
        <v>1257</v>
      </c>
      <c r="E10096">
        <v>4041356</v>
      </c>
      <c r="F10096">
        <v>6</v>
      </c>
      <c r="G10096" t="s">
        <v>1689</v>
      </c>
      <c r="H10096">
        <v>8</v>
      </c>
      <c r="I10096">
        <v>60</v>
      </c>
    </row>
    <row r="10097" spans="1:9" x14ac:dyDescent="0.2">
      <c r="A10097" t="s">
        <v>1242</v>
      </c>
      <c r="B10097" t="s">
        <v>6</v>
      </c>
      <c r="C10097">
        <v>0</v>
      </c>
      <c r="D10097" t="s">
        <v>1257</v>
      </c>
      <c r="E10097">
        <v>4041363</v>
      </c>
      <c r="F10097">
        <v>5</v>
      </c>
      <c r="G10097" t="s">
        <v>1680</v>
      </c>
      <c r="H10097">
        <v>11</v>
      </c>
      <c r="I10097">
        <v>54</v>
      </c>
    </row>
    <row r="10098" spans="1:9" x14ac:dyDescent="0.2">
      <c r="A10098" t="s">
        <v>1242</v>
      </c>
      <c r="B10098" t="s">
        <v>6</v>
      </c>
      <c r="C10098">
        <v>0</v>
      </c>
      <c r="D10098" t="s">
        <v>1257</v>
      </c>
      <c r="E10098">
        <v>4041363</v>
      </c>
      <c r="F10098">
        <v>5</v>
      </c>
      <c r="G10098" t="s">
        <v>1681</v>
      </c>
      <c r="H10098">
        <v>15</v>
      </c>
      <c r="I10098">
        <v>54</v>
      </c>
    </row>
    <row r="10099" spans="1:9" x14ac:dyDescent="0.2">
      <c r="A10099" t="s">
        <v>1242</v>
      </c>
      <c r="B10099" t="s">
        <v>6</v>
      </c>
      <c r="C10099">
        <v>0</v>
      </c>
      <c r="D10099" t="s">
        <v>1257</v>
      </c>
      <c r="E10099">
        <v>4041363</v>
      </c>
      <c r="F10099">
        <v>5</v>
      </c>
      <c r="G10099" t="s">
        <v>1682</v>
      </c>
      <c r="H10099">
        <v>22</v>
      </c>
      <c r="I10099">
        <v>54</v>
      </c>
    </row>
    <row r="10100" spans="1:9" x14ac:dyDescent="0.2">
      <c r="A10100" t="s">
        <v>1242</v>
      </c>
      <c r="B10100" t="s">
        <v>6</v>
      </c>
      <c r="C10100">
        <v>0</v>
      </c>
      <c r="D10100" t="s">
        <v>1257</v>
      </c>
      <c r="E10100">
        <v>4041363</v>
      </c>
      <c r="F10100">
        <v>5</v>
      </c>
      <c r="G10100" t="s">
        <v>1683</v>
      </c>
      <c r="H10100">
        <v>37</v>
      </c>
      <c r="I10100">
        <v>54</v>
      </c>
    </row>
    <row r="10101" spans="1:9" x14ac:dyDescent="0.2">
      <c r="A10101" t="s">
        <v>1242</v>
      </c>
      <c r="B10101" t="s">
        <v>6</v>
      </c>
      <c r="C10101">
        <v>0</v>
      </c>
      <c r="D10101" t="s">
        <v>1257</v>
      </c>
      <c r="E10101">
        <v>4041363</v>
      </c>
      <c r="F10101">
        <v>5</v>
      </c>
      <c r="G10101" t="s">
        <v>1684</v>
      </c>
      <c r="H10101">
        <v>32</v>
      </c>
      <c r="I10101">
        <v>54</v>
      </c>
    </row>
    <row r="10102" spans="1:9" x14ac:dyDescent="0.2">
      <c r="A10102" t="s">
        <v>1242</v>
      </c>
      <c r="B10102" t="s">
        <v>6</v>
      </c>
      <c r="C10102">
        <v>0</v>
      </c>
      <c r="D10102" t="s">
        <v>1257</v>
      </c>
      <c r="E10102">
        <v>4041363</v>
      </c>
      <c r="F10102">
        <v>5</v>
      </c>
      <c r="G10102" t="s">
        <v>1685</v>
      </c>
      <c r="H10102">
        <v>26</v>
      </c>
      <c r="I10102">
        <v>54</v>
      </c>
    </row>
    <row r="10103" spans="1:9" x14ac:dyDescent="0.2">
      <c r="A10103" t="s">
        <v>1242</v>
      </c>
      <c r="B10103" t="s">
        <v>6</v>
      </c>
      <c r="C10103">
        <v>0</v>
      </c>
      <c r="D10103" t="s">
        <v>1257</v>
      </c>
      <c r="E10103">
        <v>4041363</v>
      </c>
      <c r="F10103">
        <v>5</v>
      </c>
      <c r="G10103" t="s">
        <v>1686</v>
      </c>
      <c r="H10103">
        <v>37</v>
      </c>
      <c r="I10103">
        <v>54</v>
      </c>
    </row>
    <row r="10104" spans="1:9" x14ac:dyDescent="0.2">
      <c r="A10104" t="s">
        <v>1242</v>
      </c>
      <c r="B10104" t="s">
        <v>6</v>
      </c>
      <c r="C10104">
        <v>0</v>
      </c>
      <c r="D10104" t="s">
        <v>1257</v>
      </c>
      <c r="E10104">
        <v>4041363</v>
      </c>
      <c r="F10104">
        <v>5</v>
      </c>
      <c r="G10104" t="s">
        <v>1687</v>
      </c>
      <c r="H10104">
        <v>5</v>
      </c>
      <c r="I10104">
        <v>54</v>
      </c>
    </row>
    <row r="10105" spans="1:9" x14ac:dyDescent="0.2">
      <c r="A10105" t="s">
        <v>1242</v>
      </c>
      <c r="B10105" t="s">
        <v>6</v>
      </c>
      <c r="C10105">
        <v>0</v>
      </c>
      <c r="D10105" t="s">
        <v>1257</v>
      </c>
      <c r="E10105">
        <v>4041363</v>
      </c>
      <c r="F10105">
        <v>5</v>
      </c>
      <c r="G10105" t="s">
        <v>1688</v>
      </c>
      <c r="H10105">
        <v>25</v>
      </c>
      <c r="I10105">
        <v>54</v>
      </c>
    </row>
    <row r="10106" spans="1:9" x14ac:dyDescent="0.2">
      <c r="A10106" t="s">
        <v>1242</v>
      </c>
      <c r="B10106" t="s">
        <v>6</v>
      </c>
      <c r="C10106">
        <v>0</v>
      </c>
      <c r="D10106" t="s">
        <v>1257</v>
      </c>
      <c r="E10106">
        <v>4041363</v>
      </c>
      <c r="F10106">
        <v>5</v>
      </c>
      <c r="G10106" t="s">
        <v>1689</v>
      </c>
      <c r="H10106">
        <v>9</v>
      </c>
      <c r="I10106">
        <v>54</v>
      </c>
    </row>
    <row r="10107" spans="1:9" x14ac:dyDescent="0.2">
      <c r="A10107" t="s">
        <v>1242</v>
      </c>
      <c r="B10107" t="s">
        <v>6</v>
      </c>
      <c r="C10107">
        <v>0</v>
      </c>
      <c r="D10107" t="s">
        <v>1257</v>
      </c>
      <c r="E10107">
        <v>4041357</v>
      </c>
      <c r="F10107">
        <v>2</v>
      </c>
      <c r="G10107" t="s">
        <v>1680</v>
      </c>
      <c r="H10107">
        <v>24</v>
      </c>
      <c r="I10107">
        <v>54</v>
      </c>
    </row>
    <row r="10108" spans="1:9" x14ac:dyDescent="0.2">
      <c r="A10108" t="s">
        <v>1242</v>
      </c>
      <c r="B10108" t="s">
        <v>6</v>
      </c>
      <c r="C10108">
        <v>0</v>
      </c>
      <c r="D10108" t="s">
        <v>1257</v>
      </c>
      <c r="E10108">
        <v>4041357</v>
      </c>
      <c r="F10108">
        <v>2</v>
      </c>
      <c r="G10108" t="s">
        <v>1681</v>
      </c>
      <c r="H10108">
        <v>25</v>
      </c>
      <c r="I10108">
        <v>54</v>
      </c>
    </row>
    <row r="10109" spans="1:9" x14ac:dyDescent="0.2">
      <c r="A10109" t="s">
        <v>1242</v>
      </c>
      <c r="B10109" t="s">
        <v>6</v>
      </c>
      <c r="C10109">
        <v>0</v>
      </c>
      <c r="D10109" t="s">
        <v>1257</v>
      </c>
      <c r="E10109">
        <v>4041357</v>
      </c>
      <c r="F10109">
        <v>2</v>
      </c>
      <c r="G10109" t="s">
        <v>1682</v>
      </c>
      <c r="H10109">
        <v>38</v>
      </c>
      <c r="I10109">
        <v>54</v>
      </c>
    </row>
    <row r="10110" spans="1:9" x14ac:dyDescent="0.2">
      <c r="A10110" t="s">
        <v>1242</v>
      </c>
      <c r="B10110" t="s">
        <v>6</v>
      </c>
      <c r="C10110">
        <v>0</v>
      </c>
      <c r="D10110" t="s">
        <v>1257</v>
      </c>
      <c r="E10110">
        <v>4041357</v>
      </c>
      <c r="F10110">
        <v>2</v>
      </c>
      <c r="G10110" t="s">
        <v>1683</v>
      </c>
      <c r="H10110">
        <v>49</v>
      </c>
      <c r="I10110">
        <v>54</v>
      </c>
    </row>
    <row r="10111" spans="1:9" x14ac:dyDescent="0.2">
      <c r="A10111" t="s">
        <v>1242</v>
      </c>
      <c r="B10111" t="s">
        <v>6</v>
      </c>
      <c r="C10111">
        <v>0</v>
      </c>
      <c r="D10111" t="s">
        <v>1257</v>
      </c>
      <c r="E10111">
        <v>4041357</v>
      </c>
      <c r="F10111">
        <v>2</v>
      </c>
      <c r="G10111" t="s">
        <v>1684</v>
      </c>
      <c r="H10111">
        <v>42</v>
      </c>
      <c r="I10111">
        <v>54</v>
      </c>
    </row>
    <row r="10112" spans="1:9" x14ac:dyDescent="0.2">
      <c r="A10112" t="s">
        <v>1242</v>
      </c>
      <c r="B10112" t="s">
        <v>6</v>
      </c>
      <c r="C10112">
        <v>0</v>
      </c>
      <c r="D10112" t="s">
        <v>1257</v>
      </c>
      <c r="E10112">
        <v>4041357</v>
      </c>
      <c r="F10112">
        <v>2</v>
      </c>
      <c r="G10112" t="s">
        <v>1685</v>
      </c>
      <c r="H10112">
        <v>53</v>
      </c>
      <c r="I10112">
        <v>54</v>
      </c>
    </row>
    <row r="10113" spans="1:9" x14ac:dyDescent="0.2">
      <c r="A10113" t="s">
        <v>1242</v>
      </c>
      <c r="B10113" t="s">
        <v>6</v>
      </c>
      <c r="C10113">
        <v>0</v>
      </c>
      <c r="D10113" t="s">
        <v>1257</v>
      </c>
      <c r="E10113">
        <v>4041357</v>
      </c>
      <c r="F10113">
        <v>2</v>
      </c>
      <c r="G10113" t="s">
        <v>1686</v>
      </c>
      <c r="H10113">
        <v>41</v>
      </c>
      <c r="I10113">
        <v>54</v>
      </c>
    </row>
    <row r="10114" spans="1:9" x14ac:dyDescent="0.2">
      <c r="A10114" t="s">
        <v>1242</v>
      </c>
      <c r="B10114" t="s">
        <v>6</v>
      </c>
      <c r="C10114">
        <v>0</v>
      </c>
      <c r="D10114" t="s">
        <v>1257</v>
      </c>
      <c r="E10114">
        <v>4041357</v>
      </c>
      <c r="F10114">
        <v>2</v>
      </c>
      <c r="G10114" t="s">
        <v>1687</v>
      </c>
      <c r="H10114">
        <v>15</v>
      </c>
      <c r="I10114">
        <v>54</v>
      </c>
    </row>
    <row r="10115" spans="1:9" x14ac:dyDescent="0.2">
      <c r="A10115" t="s">
        <v>1242</v>
      </c>
      <c r="B10115" t="s">
        <v>6</v>
      </c>
      <c r="C10115">
        <v>0</v>
      </c>
      <c r="D10115" t="s">
        <v>1257</v>
      </c>
      <c r="E10115">
        <v>4041357</v>
      </c>
      <c r="F10115">
        <v>2</v>
      </c>
      <c r="G10115" t="s">
        <v>1688</v>
      </c>
      <c r="H10115">
        <v>35</v>
      </c>
      <c r="I10115">
        <v>54</v>
      </c>
    </row>
    <row r="10116" spans="1:9" x14ac:dyDescent="0.2">
      <c r="A10116" t="s">
        <v>1242</v>
      </c>
      <c r="B10116" t="s">
        <v>6</v>
      </c>
      <c r="C10116">
        <v>0</v>
      </c>
      <c r="D10116" t="s">
        <v>1257</v>
      </c>
      <c r="E10116">
        <v>4041357</v>
      </c>
      <c r="F10116">
        <v>2</v>
      </c>
      <c r="G10116" t="s">
        <v>1689</v>
      </c>
      <c r="H10116">
        <v>17</v>
      </c>
      <c r="I10116">
        <v>54</v>
      </c>
    </row>
    <row r="10117" spans="1:9" x14ac:dyDescent="0.2">
      <c r="A10117" t="s">
        <v>1242</v>
      </c>
      <c r="B10117" t="s">
        <v>6</v>
      </c>
      <c r="C10117">
        <v>0</v>
      </c>
      <c r="D10117" t="s">
        <v>1257</v>
      </c>
      <c r="E10117">
        <v>4041369</v>
      </c>
      <c r="F10117">
        <v>109</v>
      </c>
      <c r="G10117" t="s">
        <v>1680</v>
      </c>
      <c r="H10117">
        <v>7</v>
      </c>
      <c r="I10117">
        <v>9</v>
      </c>
    </row>
    <row r="10118" spans="1:9" x14ac:dyDescent="0.2">
      <c r="A10118" t="s">
        <v>1242</v>
      </c>
      <c r="B10118" t="s">
        <v>6</v>
      </c>
      <c r="C10118">
        <v>0</v>
      </c>
      <c r="D10118" t="s">
        <v>1257</v>
      </c>
      <c r="E10118">
        <v>4041369</v>
      </c>
      <c r="F10118">
        <v>109</v>
      </c>
      <c r="G10118" t="s">
        <v>1681</v>
      </c>
      <c r="H10118">
        <v>3</v>
      </c>
      <c r="I10118">
        <v>9</v>
      </c>
    </row>
    <row r="10119" spans="1:9" x14ac:dyDescent="0.2">
      <c r="A10119" t="s">
        <v>1242</v>
      </c>
      <c r="B10119" t="s">
        <v>6</v>
      </c>
      <c r="C10119">
        <v>0</v>
      </c>
      <c r="D10119" t="s">
        <v>1257</v>
      </c>
      <c r="E10119">
        <v>4041369</v>
      </c>
      <c r="F10119">
        <v>109</v>
      </c>
      <c r="G10119" t="s">
        <v>1682</v>
      </c>
      <c r="H10119">
        <v>4</v>
      </c>
      <c r="I10119">
        <v>9</v>
      </c>
    </row>
    <row r="10120" spans="1:9" x14ac:dyDescent="0.2">
      <c r="A10120" t="s">
        <v>1242</v>
      </c>
      <c r="B10120" t="s">
        <v>6</v>
      </c>
      <c r="C10120">
        <v>0</v>
      </c>
      <c r="D10120" t="s">
        <v>1257</v>
      </c>
      <c r="E10120">
        <v>4041369</v>
      </c>
      <c r="F10120">
        <v>109</v>
      </c>
      <c r="G10120" t="s">
        <v>1683</v>
      </c>
      <c r="H10120">
        <v>9</v>
      </c>
      <c r="I10120">
        <v>9</v>
      </c>
    </row>
    <row r="10121" spans="1:9" x14ac:dyDescent="0.2">
      <c r="A10121" t="s">
        <v>1242</v>
      </c>
      <c r="B10121" t="s">
        <v>6</v>
      </c>
      <c r="C10121">
        <v>0</v>
      </c>
      <c r="D10121" t="s">
        <v>1257</v>
      </c>
      <c r="E10121">
        <v>4041369</v>
      </c>
      <c r="F10121">
        <v>109</v>
      </c>
      <c r="G10121" t="s">
        <v>1684</v>
      </c>
      <c r="H10121">
        <v>9</v>
      </c>
      <c r="I10121">
        <v>9</v>
      </c>
    </row>
    <row r="10122" spans="1:9" x14ac:dyDescent="0.2">
      <c r="A10122" t="s">
        <v>1242</v>
      </c>
      <c r="B10122" t="s">
        <v>6</v>
      </c>
      <c r="C10122">
        <v>0</v>
      </c>
      <c r="D10122" t="s">
        <v>1257</v>
      </c>
      <c r="E10122">
        <v>4041369</v>
      </c>
      <c r="F10122">
        <v>109</v>
      </c>
      <c r="G10122" t="s">
        <v>1685</v>
      </c>
      <c r="H10122">
        <v>9</v>
      </c>
      <c r="I10122">
        <v>9</v>
      </c>
    </row>
    <row r="10123" spans="1:9" x14ac:dyDescent="0.2">
      <c r="A10123" t="s">
        <v>1242</v>
      </c>
      <c r="B10123" t="s">
        <v>6</v>
      </c>
      <c r="C10123">
        <v>0</v>
      </c>
      <c r="D10123" t="s">
        <v>1257</v>
      </c>
      <c r="E10123">
        <v>4041369</v>
      </c>
      <c r="F10123">
        <v>109</v>
      </c>
      <c r="G10123" t="s">
        <v>1686</v>
      </c>
      <c r="H10123">
        <v>9</v>
      </c>
      <c r="I10123">
        <v>9</v>
      </c>
    </row>
    <row r="10124" spans="1:9" x14ac:dyDescent="0.2">
      <c r="A10124" t="s">
        <v>1242</v>
      </c>
      <c r="B10124" t="s">
        <v>6</v>
      </c>
      <c r="C10124">
        <v>0</v>
      </c>
      <c r="D10124" t="s">
        <v>1257</v>
      </c>
      <c r="E10124">
        <v>4041369</v>
      </c>
      <c r="F10124">
        <v>109</v>
      </c>
      <c r="G10124" t="s">
        <v>1687</v>
      </c>
      <c r="H10124">
        <v>2</v>
      </c>
      <c r="I10124">
        <v>9</v>
      </c>
    </row>
    <row r="10125" spans="1:9" x14ac:dyDescent="0.2">
      <c r="A10125" t="s">
        <v>1242</v>
      </c>
      <c r="B10125" t="s">
        <v>6</v>
      </c>
      <c r="C10125">
        <v>0</v>
      </c>
      <c r="D10125" t="s">
        <v>1257</v>
      </c>
      <c r="E10125">
        <v>4041369</v>
      </c>
      <c r="F10125">
        <v>109</v>
      </c>
      <c r="G10125" t="s">
        <v>1688</v>
      </c>
      <c r="H10125">
        <v>8</v>
      </c>
      <c r="I10125">
        <v>9</v>
      </c>
    </row>
    <row r="10126" spans="1:9" x14ac:dyDescent="0.2">
      <c r="A10126" t="s">
        <v>1242</v>
      </c>
      <c r="B10126" t="s">
        <v>6</v>
      </c>
      <c r="C10126">
        <v>0</v>
      </c>
      <c r="D10126" t="s">
        <v>1257</v>
      </c>
      <c r="E10126">
        <v>4041369</v>
      </c>
      <c r="F10126">
        <v>109</v>
      </c>
      <c r="G10126" t="s">
        <v>1689</v>
      </c>
      <c r="H10126">
        <v>5</v>
      </c>
      <c r="I10126">
        <v>9</v>
      </c>
    </row>
    <row r="10127" spans="1:9" x14ac:dyDescent="0.2">
      <c r="A10127" t="s">
        <v>1242</v>
      </c>
      <c r="B10127" t="s">
        <v>6</v>
      </c>
      <c r="C10127">
        <v>0</v>
      </c>
      <c r="D10127" t="s">
        <v>1257</v>
      </c>
      <c r="E10127">
        <v>4041381</v>
      </c>
      <c r="F10127">
        <v>101</v>
      </c>
      <c r="G10127" t="s">
        <v>1680</v>
      </c>
      <c r="H10127">
        <v>5</v>
      </c>
      <c r="I10127">
        <v>21</v>
      </c>
    </row>
    <row r="10128" spans="1:9" x14ac:dyDescent="0.2">
      <c r="A10128" t="s">
        <v>1242</v>
      </c>
      <c r="B10128" t="s">
        <v>6</v>
      </c>
      <c r="C10128">
        <v>0</v>
      </c>
      <c r="D10128" t="s">
        <v>1257</v>
      </c>
      <c r="E10128">
        <v>4041381</v>
      </c>
      <c r="F10128">
        <v>101</v>
      </c>
      <c r="G10128" t="s">
        <v>1681</v>
      </c>
      <c r="H10128">
        <v>7</v>
      </c>
      <c r="I10128">
        <v>21</v>
      </c>
    </row>
    <row r="10129" spans="1:9" x14ac:dyDescent="0.2">
      <c r="A10129" t="s">
        <v>1242</v>
      </c>
      <c r="B10129" t="s">
        <v>6</v>
      </c>
      <c r="C10129">
        <v>0</v>
      </c>
      <c r="D10129" t="s">
        <v>1257</v>
      </c>
      <c r="E10129">
        <v>4041381</v>
      </c>
      <c r="F10129">
        <v>101</v>
      </c>
      <c r="G10129" t="s">
        <v>1682</v>
      </c>
      <c r="H10129">
        <v>8</v>
      </c>
      <c r="I10129">
        <v>21</v>
      </c>
    </row>
    <row r="10130" spans="1:9" x14ac:dyDescent="0.2">
      <c r="A10130" t="s">
        <v>1242</v>
      </c>
      <c r="B10130" t="s">
        <v>6</v>
      </c>
      <c r="C10130">
        <v>0</v>
      </c>
      <c r="D10130" t="s">
        <v>1257</v>
      </c>
      <c r="E10130">
        <v>4041381</v>
      </c>
      <c r="F10130">
        <v>101</v>
      </c>
      <c r="G10130" t="s">
        <v>1683</v>
      </c>
      <c r="H10130">
        <v>12</v>
      </c>
      <c r="I10130">
        <v>21</v>
      </c>
    </row>
    <row r="10131" spans="1:9" x14ac:dyDescent="0.2">
      <c r="A10131" t="s">
        <v>1242</v>
      </c>
      <c r="B10131" t="s">
        <v>6</v>
      </c>
      <c r="C10131">
        <v>0</v>
      </c>
      <c r="D10131" t="s">
        <v>1257</v>
      </c>
      <c r="E10131">
        <v>4041381</v>
      </c>
      <c r="F10131">
        <v>101</v>
      </c>
      <c r="G10131" t="s">
        <v>1684</v>
      </c>
      <c r="H10131">
        <v>12</v>
      </c>
      <c r="I10131">
        <v>21</v>
      </c>
    </row>
    <row r="10132" spans="1:9" x14ac:dyDescent="0.2">
      <c r="A10132" t="s">
        <v>1242</v>
      </c>
      <c r="B10132" t="s">
        <v>6</v>
      </c>
      <c r="C10132">
        <v>0</v>
      </c>
      <c r="D10132" t="s">
        <v>1257</v>
      </c>
      <c r="E10132">
        <v>4041381</v>
      </c>
      <c r="F10132">
        <v>101</v>
      </c>
      <c r="G10132" t="s">
        <v>1685</v>
      </c>
      <c r="H10132">
        <v>8</v>
      </c>
      <c r="I10132">
        <v>21</v>
      </c>
    </row>
    <row r="10133" spans="1:9" x14ac:dyDescent="0.2">
      <c r="A10133" t="s">
        <v>1242</v>
      </c>
      <c r="B10133" t="s">
        <v>6</v>
      </c>
      <c r="C10133">
        <v>0</v>
      </c>
      <c r="D10133" t="s">
        <v>1257</v>
      </c>
      <c r="E10133">
        <v>4041381</v>
      </c>
      <c r="F10133">
        <v>101</v>
      </c>
      <c r="G10133" t="s">
        <v>1686</v>
      </c>
      <c r="H10133">
        <v>11</v>
      </c>
      <c r="I10133">
        <v>21</v>
      </c>
    </row>
    <row r="10134" spans="1:9" x14ac:dyDescent="0.2">
      <c r="A10134" t="s">
        <v>1242</v>
      </c>
      <c r="B10134" t="s">
        <v>6</v>
      </c>
      <c r="C10134">
        <v>0</v>
      </c>
      <c r="D10134" t="s">
        <v>1257</v>
      </c>
      <c r="E10134">
        <v>4041381</v>
      </c>
      <c r="F10134">
        <v>101</v>
      </c>
      <c r="G10134" t="s">
        <v>1687</v>
      </c>
      <c r="H10134">
        <v>2</v>
      </c>
      <c r="I10134">
        <v>21</v>
      </c>
    </row>
    <row r="10135" spans="1:9" x14ac:dyDescent="0.2">
      <c r="A10135" t="s">
        <v>1242</v>
      </c>
      <c r="B10135" t="s">
        <v>6</v>
      </c>
      <c r="C10135">
        <v>0</v>
      </c>
      <c r="D10135" t="s">
        <v>1257</v>
      </c>
      <c r="E10135">
        <v>4041381</v>
      </c>
      <c r="F10135">
        <v>101</v>
      </c>
      <c r="G10135" t="s">
        <v>1688</v>
      </c>
      <c r="H10135">
        <v>11</v>
      </c>
      <c r="I10135">
        <v>21</v>
      </c>
    </row>
    <row r="10136" spans="1:9" x14ac:dyDescent="0.2">
      <c r="A10136" t="s">
        <v>1242</v>
      </c>
      <c r="B10136" t="s">
        <v>6</v>
      </c>
      <c r="C10136">
        <v>0</v>
      </c>
      <c r="D10136" t="s">
        <v>1257</v>
      </c>
      <c r="E10136">
        <v>4041381</v>
      </c>
      <c r="F10136">
        <v>101</v>
      </c>
      <c r="G10136" t="s">
        <v>1689</v>
      </c>
      <c r="H10136">
        <v>5</v>
      </c>
      <c r="I10136">
        <v>21</v>
      </c>
    </row>
    <row r="10137" spans="1:9" x14ac:dyDescent="0.2">
      <c r="A10137" t="s">
        <v>1242</v>
      </c>
      <c r="B10137" t="s">
        <v>6</v>
      </c>
      <c r="C10137">
        <v>0</v>
      </c>
      <c r="D10137" t="s">
        <v>1256</v>
      </c>
      <c r="E10137">
        <v>4041330</v>
      </c>
      <c r="F10137">
        <v>5</v>
      </c>
      <c r="G10137" t="s">
        <v>1680</v>
      </c>
      <c r="H10137">
        <v>30</v>
      </c>
      <c r="I10137">
        <v>51</v>
      </c>
    </row>
    <row r="10138" spans="1:9" x14ac:dyDescent="0.2">
      <c r="A10138" t="s">
        <v>1242</v>
      </c>
      <c r="B10138" t="s">
        <v>6</v>
      </c>
      <c r="C10138">
        <v>0</v>
      </c>
      <c r="D10138" t="s">
        <v>1256</v>
      </c>
      <c r="E10138">
        <v>4041330</v>
      </c>
      <c r="F10138">
        <v>5</v>
      </c>
      <c r="G10138" t="s">
        <v>1681</v>
      </c>
      <c r="H10138">
        <v>41</v>
      </c>
      <c r="I10138">
        <v>51</v>
      </c>
    </row>
    <row r="10139" spans="1:9" x14ac:dyDescent="0.2">
      <c r="A10139" t="s">
        <v>1242</v>
      </c>
      <c r="B10139" t="s">
        <v>6</v>
      </c>
      <c r="C10139">
        <v>0</v>
      </c>
      <c r="D10139" t="s">
        <v>1256</v>
      </c>
      <c r="E10139">
        <v>4041330</v>
      </c>
      <c r="F10139">
        <v>5</v>
      </c>
      <c r="G10139" t="s">
        <v>1682</v>
      </c>
      <c r="H10139">
        <v>44</v>
      </c>
      <c r="I10139">
        <v>51</v>
      </c>
    </row>
    <row r="10140" spans="1:9" x14ac:dyDescent="0.2">
      <c r="A10140" t="s">
        <v>1242</v>
      </c>
      <c r="B10140" t="s">
        <v>6</v>
      </c>
      <c r="C10140">
        <v>0</v>
      </c>
      <c r="D10140" t="s">
        <v>1256</v>
      </c>
      <c r="E10140">
        <v>4041330</v>
      </c>
      <c r="F10140">
        <v>5</v>
      </c>
      <c r="G10140" t="s">
        <v>1683</v>
      </c>
      <c r="H10140">
        <v>49</v>
      </c>
      <c r="I10140">
        <v>51</v>
      </c>
    </row>
    <row r="10141" spans="1:9" x14ac:dyDescent="0.2">
      <c r="A10141" t="s">
        <v>1242</v>
      </c>
      <c r="B10141" t="s">
        <v>6</v>
      </c>
      <c r="C10141">
        <v>0</v>
      </c>
      <c r="D10141" t="s">
        <v>1256</v>
      </c>
      <c r="E10141">
        <v>4041330</v>
      </c>
      <c r="F10141">
        <v>5</v>
      </c>
      <c r="G10141" t="s">
        <v>1684</v>
      </c>
      <c r="H10141">
        <v>46</v>
      </c>
      <c r="I10141">
        <v>51</v>
      </c>
    </row>
    <row r="10142" spans="1:9" x14ac:dyDescent="0.2">
      <c r="A10142" t="s">
        <v>1242</v>
      </c>
      <c r="B10142" t="s">
        <v>6</v>
      </c>
      <c r="C10142">
        <v>0</v>
      </c>
      <c r="D10142" t="s">
        <v>1256</v>
      </c>
      <c r="E10142">
        <v>4041330</v>
      </c>
      <c r="F10142">
        <v>5</v>
      </c>
      <c r="G10142" t="s">
        <v>1685</v>
      </c>
      <c r="H10142">
        <v>38</v>
      </c>
      <c r="I10142">
        <v>51</v>
      </c>
    </row>
    <row r="10143" spans="1:9" x14ac:dyDescent="0.2">
      <c r="A10143" t="s">
        <v>1242</v>
      </c>
      <c r="B10143" t="s">
        <v>6</v>
      </c>
      <c r="C10143">
        <v>0</v>
      </c>
      <c r="D10143" t="s">
        <v>1256</v>
      </c>
      <c r="E10143">
        <v>4041330</v>
      </c>
      <c r="F10143">
        <v>5</v>
      </c>
      <c r="G10143" t="s">
        <v>1686</v>
      </c>
      <c r="H10143">
        <v>31</v>
      </c>
      <c r="I10143">
        <v>51</v>
      </c>
    </row>
    <row r="10144" spans="1:9" x14ac:dyDescent="0.2">
      <c r="A10144" t="s">
        <v>1242</v>
      </c>
      <c r="B10144" t="s">
        <v>6</v>
      </c>
      <c r="C10144">
        <v>0</v>
      </c>
      <c r="D10144" t="s">
        <v>1256</v>
      </c>
      <c r="E10144">
        <v>4041330</v>
      </c>
      <c r="F10144">
        <v>5</v>
      </c>
      <c r="G10144" t="s">
        <v>1687</v>
      </c>
      <c r="H10144">
        <v>23</v>
      </c>
      <c r="I10144">
        <v>51</v>
      </c>
    </row>
    <row r="10145" spans="1:9" x14ac:dyDescent="0.2">
      <c r="A10145" t="s">
        <v>1242</v>
      </c>
      <c r="B10145" t="s">
        <v>6</v>
      </c>
      <c r="C10145">
        <v>0</v>
      </c>
      <c r="D10145" t="s">
        <v>1256</v>
      </c>
      <c r="E10145">
        <v>4041330</v>
      </c>
      <c r="F10145">
        <v>5</v>
      </c>
      <c r="G10145" t="s">
        <v>1688</v>
      </c>
      <c r="H10145">
        <v>31</v>
      </c>
      <c r="I10145">
        <v>51</v>
      </c>
    </row>
    <row r="10146" spans="1:9" x14ac:dyDescent="0.2">
      <c r="A10146" t="s">
        <v>1242</v>
      </c>
      <c r="B10146" t="s">
        <v>6</v>
      </c>
      <c r="C10146">
        <v>0</v>
      </c>
      <c r="D10146" t="s">
        <v>1256</v>
      </c>
      <c r="E10146">
        <v>4041330</v>
      </c>
      <c r="F10146">
        <v>5</v>
      </c>
      <c r="G10146" t="s">
        <v>1689</v>
      </c>
      <c r="H10146">
        <v>14</v>
      </c>
      <c r="I10146">
        <v>51</v>
      </c>
    </row>
    <row r="10147" spans="1:9" x14ac:dyDescent="0.2">
      <c r="A10147" t="s">
        <v>1242</v>
      </c>
      <c r="B10147" t="s">
        <v>6</v>
      </c>
      <c r="C10147">
        <v>0</v>
      </c>
      <c r="D10147" t="s">
        <v>1256</v>
      </c>
      <c r="E10147">
        <v>4041332</v>
      </c>
      <c r="F10147">
        <v>4</v>
      </c>
      <c r="G10147" t="s">
        <v>1680</v>
      </c>
      <c r="H10147">
        <v>41</v>
      </c>
      <c r="I10147">
        <v>60</v>
      </c>
    </row>
    <row r="10148" spans="1:9" x14ac:dyDescent="0.2">
      <c r="A10148" t="s">
        <v>1242</v>
      </c>
      <c r="B10148" t="s">
        <v>6</v>
      </c>
      <c r="C10148">
        <v>0</v>
      </c>
      <c r="D10148" t="s">
        <v>1256</v>
      </c>
      <c r="E10148">
        <v>4041332</v>
      </c>
      <c r="F10148">
        <v>4</v>
      </c>
      <c r="G10148" t="s">
        <v>1681</v>
      </c>
      <c r="H10148">
        <v>53</v>
      </c>
      <c r="I10148">
        <v>60</v>
      </c>
    </row>
    <row r="10149" spans="1:9" x14ac:dyDescent="0.2">
      <c r="A10149" t="s">
        <v>1242</v>
      </c>
      <c r="B10149" t="s">
        <v>6</v>
      </c>
      <c r="C10149">
        <v>0</v>
      </c>
      <c r="D10149" t="s">
        <v>1256</v>
      </c>
      <c r="E10149">
        <v>4041332</v>
      </c>
      <c r="F10149">
        <v>4</v>
      </c>
      <c r="G10149" t="s">
        <v>1682</v>
      </c>
      <c r="H10149">
        <v>51</v>
      </c>
      <c r="I10149">
        <v>60</v>
      </c>
    </row>
    <row r="10150" spans="1:9" x14ac:dyDescent="0.2">
      <c r="A10150" t="s">
        <v>1242</v>
      </c>
      <c r="B10150" t="s">
        <v>6</v>
      </c>
      <c r="C10150">
        <v>0</v>
      </c>
      <c r="D10150" t="s">
        <v>1256</v>
      </c>
      <c r="E10150">
        <v>4041332</v>
      </c>
      <c r="F10150">
        <v>4</v>
      </c>
      <c r="G10150" t="s">
        <v>1683</v>
      </c>
      <c r="H10150">
        <v>54</v>
      </c>
      <c r="I10150">
        <v>60</v>
      </c>
    </row>
    <row r="10151" spans="1:9" x14ac:dyDescent="0.2">
      <c r="A10151" t="s">
        <v>1242</v>
      </c>
      <c r="B10151" t="s">
        <v>6</v>
      </c>
      <c r="C10151">
        <v>0</v>
      </c>
      <c r="D10151" t="s">
        <v>1256</v>
      </c>
      <c r="E10151">
        <v>4041332</v>
      </c>
      <c r="F10151">
        <v>4</v>
      </c>
      <c r="G10151" t="s">
        <v>1684</v>
      </c>
      <c r="H10151">
        <v>54</v>
      </c>
      <c r="I10151">
        <v>60</v>
      </c>
    </row>
    <row r="10152" spans="1:9" x14ac:dyDescent="0.2">
      <c r="A10152" t="s">
        <v>1242</v>
      </c>
      <c r="B10152" t="s">
        <v>6</v>
      </c>
      <c r="C10152">
        <v>0</v>
      </c>
      <c r="D10152" t="s">
        <v>1256</v>
      </c>
      <c r="E10152">
        <v>4041332</v>
      </c>
      <c r="F10152">
        <v>4</v>
      </c>
      <c r="G10152" t="s">
        <v>1685</v>
      </c>
      <c r="H10152">
        <v>47</v>
      </c>
      <c r="I10152">
        <v>60</v>
      </c>
    </row>
    <row r="10153" spans="1:9" x14ac:dyDescent="0.2">
      <c r="A10153" t="s">
        <v>1242</v>
      </c>
      <c r="B10153" t="s">
        <v>6</v>
      </c>
      <c r="C10153">
        <v>0</v>
      </c>
      <c r="D10153" t="s">
        <v>1256</v>
      </c>
      <c r="E10153">
        <v>4041332</v>
      </c>
      <c r="F10153">
        <v>4</v>
      </c>
      <c r="G10153" t="s">
        <v>1686</v>
      </c>
      <c r="H10153">
        <v>36</v>
      </c>
      <c r="I10153">
        <v>60</v>
      </c>
    </row>
    <row r="10154" spans="1:9" x14ac:dyDescent="0.2">
      <c r="A10154" t="s">
        <v>1242</v>
      </c>
      <c r="B10154" t="s">
        <v>6</v>
      </c>
      <c r="C10154">
        <v>0</v>
      </c>
      <c r="D10154" t="s">
        <v>1256</v>
      </c>
      <c r="E10154">
        <v>4041332</v>
      </c>
      <c r="F10154">
        <v>4</v>
      </c>
      <c r="G10154" t="s">
        <v>1687</v>
      </c>
      <c r="H10154">
        <v>15</v>
      </c>
      <c r="I10154">
        <v>60</v>
      </c>
    </row>
    <row r="10155" spans="1:9" x14ac:dyDescent="0.2">
      <c r="A10155" t="s">
        <v>1242</v>
      </c>
      <c r="B10155" t="s">
        <v>6</v>
      </c>
      <c r="C10155">
        <v>0</v>
      </c>
      <c r="D10155" t="s">
        <v>1256</v>
      </c>
      <c r="E10155">
        <v>4041332</v>
      </c>
      <c r="F10155">
        <v>4</v>
      </c>
      <c r="G10155" t="s">
        <v>1688</v>
      </c>
      <c r="H10155">
        <v>40</v>
      </c>
      <c r="I10155">
        <v>60</v>
      </c>
    </row>
    <row r="10156" spans="1:9" x14ac:dyDescent="0.2">
      <c r="A10156" t="s">
        <v>1242</v>
      </c>
      <c r="B10156" t="s">
        <v>6</v>
      </c>
      <c r="C10156">
        <v>0</v>
      </c>
      <c r="D10156" t="s">
        <v>1256</v>
      </c>
      <c r="E10156">
        <v>4041332</v>
      </c>
      <c r="F10156">
        <v>4</v>
      </c>
      <c r="G10156" t="s">
        <v>1689</v>
      </c>
      <c r="H10156">
        <v>27</v>
      </c>
      <c r="I10156">
        <v>60</v>
      </c>
    </row>
    <row r="10157" spans="1:9" x14ac:dyDescent="0.2">
      <c r="A10157" t="s">
        <v>1242</v>
      </c>
      <c r="B10157" t="s">
        <v>6</v>
      </c>
      <c r="C10157">
        <v>0</v>
      </c>
      <c r="D10157" t="s">
        <v>1256</v>
      </c>
      <c r="E10157">
        <v>4041356</v>
      </c>
      <c r="F10157">
        <v>6</v>
      </c>
      <c r="G10157" t="s">
        <v>1680</v>
      </c>
      <c r="H10157">
        <v>43</v>
      </c>
      <c r="I10157">
        <v>60</v>
      </c>
    </row>
    <row r="10158" spans="1:9" x14ac:dyDescent="0.2">
      <c r="A10158" t="s">
        <v>1242</v>
      </c>
      <c r="B10158" t="s">
        <v>6</v>
      </c>
      <c r="C10158">
        <v>0</v>
      </c>
      <c r="D10158" t="s">
        <v>1256</v>
      </c>
      <c r="E10158">
        <v>4041356</v>
      </c>
      <c r="F10158">
        <v>6</v>
      </c>
      <c r="G10158" t="s">
        <v>1681</v>
      </c>
      <c r="H10158">
        <v>41</v>
      </c>
      <c r="I10158">
        <v>60</v>
      </c>
    </row>
    <row r="10159" spans="1:9" x14ac:dyDescent="0.2">
      <c r="A10159" t="s">
        <v>1242</v>
      </c>
      <c r="B10159" t="s">
        <v>6</v>
      </c>
      <c r="C10159">
        <v>0</v>
      </c>
      <c r="D10159" t="s">
        <v>1256</v>
      </c>
      <c r="E10159">
        <v>4041356</v>
      </c>
      <c r="F10159">
        <v>6</v>
      </c>
      <c r="G10159" t="s">
        <v>1682</v>
      </c>
      <c r="H10159">
        <v>51</v>
      </c>
      <c r="I10159">
        <v>60</v>
      </c>
    </row>
    <row r="10160" spans="1:9" x14ac:dyDescent="0.2">
      <c r="A10160" t="s">
        <v>1242</v>
      </c>
      <c r="B10160" t="s">
        <v>6</v>
      </c>
      <c r="C10160">
        <v>0</v>
      </c>
      <c r="D10160" t="s">
        <v>1256</v>
      </c>
      <c r="E10160">
        <v>4041356</v>
      </c>
      <c r="F10160">
        <v>6</v>
      </c>
      <c r="G10160" t="s">
        <v>1683</v>
      </c>
      <c r="H10160">
        <v>59</v>
      </c>
      <c r="I10160">
        <v>60</v>
      </c>
    </row>
    <row r="10161" spans="1:9" x14ac:dyDescent="0.2">
      <c r="A10161" t="s">
        <v>1242</v>
      </c>
      <c r="B10161" t="s">
        <v>6</v>
      </c>
      <c r="C10161">
        <v>0</v>
      </c>
      <c r="D10161" t="s">
        <v>1256</v>
      </c>
      <c r="E10161">
        <v>4041356</v>
      </c>
      <c r="F10161">
        <v>6</v>
      </c>
      <c r="G10161" t="s">
        <v>1684</v>
      </c>
      <c r="H10161">
        <v>60</v>
      </c>
      <c r="I10161">
        <v>60</v>
      </c>
    </row>
    <row r="10162" spans="1:9" x14ac:dyDescent="0.2">
      <c r="A10162" t="s">
        <v>1242</v>
      </c>
      <c r="B10162" t="s">
        <v>6</v>
      </c>
      <c r="C10162">
        <v>0</v>
      </c>
      <c r="D10162" t="s">
        <v>1256</v>
      </c>
      <c r="E10162">
        <v>4041356</v>
      </c>
      <c r="F10162">
        <v>6</v>
      </c>
      <c r="G10162" t="s">
        <v>1685</v>
      </c>
      <c r="H10162">
        <v>49</v>
      </c>
      <c r="I10162">
        <v>60</v>
      </c>
    </row>
    <row r="10163" spans="1:9" x14ac:dyDescent="0.2">
      <c r="A10163" t="s">
        <v>1242</v>
      </c>
      <c r="B10163" t="s">
        <v>6</v>
      </c>
      <c r="C10163">
        <v>0</v>
      </c>
      <c r="D10163" t="s">
        <v>1256</v>
      </c>
      <c r="E10163">
        <v>4041356</v>
      </c>
      <c r="F10163">
        <v>6</v>
      </c>
      <c r="G10163" t="s">
        <v>1686</v>
      </c>
      <c r="H10163">
        <v>42</v>
      </c>
      <c r="I10163">
        <v>60</v>
      </c>
    </row>
    <row r="10164" spans="1:9" x14ac:dyDescent="0.2">
      <c r="A10164" t="s">
        <v>1242</v>
      </c>
      <c r="B10164" t="s">
        <v>6</v>
      </c>
      <c r="C10164">
        <v>0</v>
      </c>
      <c r="D10164" t="s">
        <v>1256</v>
      </c>
      <c r="E10164">
        <v>4041356</v>
      </c>
      <c r="F10164">
        <v>6</v>
      </c>
      <c r="G10164" t="s">
        <v>1687</v>
      </c>
      <c r="H10164">
        <v>26</v>
      </c>
      <c r="I10164">
        <v>60</v>
      </c>
    </row>
    <row r="10165" spans="1:9" x14ac:dyDescent="0.2">
      <c r="A10165" t="s">
        <v>1242</v>
      </c>
      <c r="B10165" t="s">
        <v>6</v>
      </c>
      <c r="C10165">
        <v>0</v>
      </c>
      <c r="D10165" t="s">
        <v>1256</v>
      </c>
      <c r="E10165">
        <v>4041356</v>
      </c>
      <c r="F10165">
        <v>6</v>
      </c>
      <c r="G10165" t="s">
        <v>1688</v>
      </c>
      <c r="H10165">
        <v>34</v>
      </c>
      <c r="I10165">
        <v>60</v>
      </c>
    </row>
    <row r="10166" spans="1:9" x14ac:dyDescent="0.2">
      <c r="A10166" t="s">
        <v>1242</v>
      </c>
      <c r="B10166" t="s">
        <v>6</v>
      </c>
      <c r="C10166">
        <v>0</v>
      </c>
      <c r="D10166" t="s">
        <v>1256</v>
      </c>
      <c r="E10166">
        <v>4041356</v>
      </c>
      <c r="F10166">
        <v>6</v>
      </c>
      <c r="G10166" t="s">
        <v>1689</v>
      </c>
      <c r="H10166">
        <v>30</v>
      </c>
      <c r="I10166">
        <v>60</v>
      </c>
    </row>
    <row r="10167" spans="1:9" x14ac:dyDescent="0.2">
      <c r="A10167" t="s">
        <v>1242</v>
      </c>
      <c r="B10167" t="s">
        <v>6</v>
      </c>
      <c r="C10167">
        <v>0</v>
      </c>
      <c r="D10167" t="s">
        <v>1256</v>
      </c>
      <c r="E10167">
        <v>4041363</v>
      </c>
      <c r="F10167">
        <v>5</v>
      </c>
      <c r="G10167" t="s">
        <v>1680</v>
      </c>
      <c r="H10167">
        <v>42</v>
      </c>
      <c r="I10167">
        <v>57</v>
      </c>
    </row>
    <row r="10168" spans="1:9" x14ac:dyDescent="0.2">
      <c r="A10168" t="s">
        <v>1242</v>
      </c>
      <c r="B10168" t="s">
        <v>6</v>
      </c>
      <c r="C10168">
        <v>0</v>
      </c>
      <c r="D10168" t="s">
        <v>1256</v>
      </c>
      <c r="E10168">
        <v>4041363</v>
      </c>
      <c r="F10168">
        <v>5</v>
      </c>
      <c r="G10168" t="s">
        <v>1681</v>
      </c>
      <c r="H10168">
        <v>48</v>
      </c>
      <c r="I10168">
        <v>57</v>
      </c>
    </row>
    <row r="10169" spans="1:9" x14ac:dyDescent="0.2">
      <c r="A10169" t="s">
        <v>1242</v>
      </c>
      <c r="B10169" t="s">
        <v>6</v>
      </c>
      <c r="C10169">
        <v>0</v>
      </c>
      <c r="D10169" t="s">
        <v>1256</v>
      </c>
      <c r="E10169">
        <v>4041363</v>
      </c>
      <c r="F10169">
        <v>5</v>
      </c>
      <c r="G10169" t="s">
        <v>1682</v>
      </c>
      <c r="H10169">
        <v>51</v>
      </c>
      <c r="I10169">
        <v>57</v>
      </c>
    </row>
    <row r="10170" spans="1:9" x14ac:dyDescent="0.2">
      <c r="A10170" t="s">
        <v>1242</v>
      </c>
      <c r="B10170" t="s">
        <v>6</v>
      </c>
      <c r="C10170">
        <v>0</v>
      </c>
      <c r="D10170" t="s">
        <v>1256</v>
      </c>
      <c r="E10170">
        <v>4041363</v>
      </c>
      <c r="F10170">
        <v>5</v>
      </c>
      <c r="G10170" t="s">
        <v>1683</v>
      </c>
      <c r="H10170">
        <v>53</v>
      </c>
      <c r="I10170">
        <v>57</v>
      </c>
    </row>
    <row r="10171" spans="1:9" x14ac:dyDescent="0.2">
      <c r="A10171" t="s">
        <v>1242</v>
      </c>
      <c r="B10171" t="s">
        <v>6</v>
      </c>
      <c r="C10171">
        <v>0</v>
      </c>
      <c r="D10171" t="s">
        <v>1256</v>
      </c>
      <c r="E10171">
        <v>4041363</v>
      </c>
      <c r="F10171">
        <v>5</v>
      </c>
      <c r="G10171" t="s">
        <v>1684</v>
      </c>
      <c r="H10171">
        <v>54</v>
      </c>
      <c r="I10171">
        <v>57</v>
      </c>
    </row>
    <row r="10172" spans="1:9" x14ac:dyDescent="0.2">
      <c r="A10172" t="s">
        <v>1242</v>
      </c>
      <c r="B10172" t="s">
        <v>6</v>
      </c>
      <c r="C10172">
        <v>0</v>
      </c>
      <c r="D10172" t="s">
        <v>1256</v>
      </c>
      <c r="E10172">
        <v>4041363</v>
      </c>
      <c r="F10172">
        <v>5</v>
      </c>
      <c r="G10172" t="s">
        <v>1685</v>
      </c>
      <c r="H10172">
        <v>53</v>
      </c>
      <c r="I10172">
        <v>57</v>
      </c>
    </row>
    <row r="10173" spans="1:9" x14ac:dyDescent="0.2">
      <c r="A10173" t="s">
        <v>1242</v>
      </c>
      <c r="B10173" t="s">
        <v>6</v>
      </c>
      <c r="C10173">
        <v>0</v>
      </c>
      <c r="D10173" t="s">
        <v>1256</v>
      </c>
      <c r="E10173">
        <v>4041363</v>
      </c>
      <c r="F10173">
        <v>5</v>
      </c>
      <c r="G10173" t="s">
        <v>1686</v>
      </c>
      <c r="H10173">
        <v>46</v>
      </c>
      <c r="I10173">
        <v>57</v>
      </c>
    </row>
    <row r="10174" spans="1:9" x14ac:dyDescent="0.2">
      <c r="A10174" t="s">
        <v>1242</v>
      </c>
      <c r="B10174" t="s">
        <v>6</v>
      </c>
      <c r="C10174">
        <v>0</v>
      </c>
      <c r="D10174" t="s">
        <v>1256</v>
      </c>
      <c r="E10174">
        <v>4041363</v>
      </c>
      <c r="F10174">
        <v>5</v>
      </c>
      <c r="G10174" t="s">
        <v>1687</v>
      </c>
      <c r="H10174">
        <v>23</v>
      </c>
      <c r="I10174">
        <v>57</v>
      </c>
    </row>
    <row r="10175" spans="1:9" x14ac:dyDescent="0.2">
      <c r="A10175" t="s">
        <v>1242</v>
      </c>
      <c r="B10175" t="s">
        <v>6</v>
      </c>
      <c r="C10175">
        <v>0</v>
      </c>
      <c r="D10175" t="s">
        <v>1256</v>
      </c>
      <c r="E10175">
        <v>4041363</v>
      </c>
      <c r="F10175">
        <v>5</v>
      </c>
      <c r="G10175" t="s">
        <v>1688</v>
      </c>
      <c r="H10175">
        <v>44</v>
      </c>
      <c r="I10175">
        <v>57</v>
      </c>
    </row>
    <row r="10176" spans="1:9" x14ac:dyDescent="0.2">
      <c r="A10176" t="s">
        <v>1242</v>
      </c>
      <c r="B10176" t="s">
        <v>6</v>
      </c>
      <c r="C10176">
        <v>0</v>
      </c>
      <c r="D10176" t="s">
        <v>1256</v>
      </c>
      <c r="E10176">
        <v>4041363</v>
      </c>
      <c r="F10176">
        <v>5</v>
      </c>
      <c r="G10176" t="s">
        <v>1689</v>
      </c>
      <c r="H10176">
        <v>22</v>
      </c>
      <c r="I10176">
        <v>57</v>
      </c>
    </row>
    <row r="10177" spans="1:9" x14ac:dyDescent="0.2">
      <c r="A10177" t="s">
        <v>1242</v>
      </c>
      <c r="B10177" t="s">
        <v>6</v>
      </c>
      <c r="C10177">
        <v>0</v>
      </c>
      <c r="D10177" t="s">
        <v>1256</v>
      </c>
      <c r="E10177">
        <v>4041357</v>
      </c>
      <c r="F10177">
        <v>2</v>
      </c>
      <c r="G10177" t="s">
        <v>1680</v>
      </c>
      <c r="H10177">
        <v>39</v>
      </c>
      <c r="I10177">
        <v>57</v>
      </c>
    </row>
    <row r="10178" spans="1:9" x14ac:dyDescent="0.2">
      <c r="A10178" t="s">
        <v>1242</v>
      </c>
      <c r="B10178" t="s">
        <v>6</v>
      </c>
      <c r="C10178">
        <v>0</v>
      </c>
      <c r="D10178" t="s">
        <v>1256</v>
      </c>
      <c r="E10178">
        <v>4041357</v>
      </c>
      <c r="F10178">
        <v>2</v>
      </c>
      <c r="G10178" t="s">
        <v>1681</v>
      </c>
      <c r="H10178">
        <v>40</v>
      </c>
      <c r="I10178">
        <v>57</v>
      </c>
    </row>
    <row r="10179" spans="1:9" x14ac:dyDescent="0.2">
      <c r="A10179" t="s">
        <v>1242</v>
      </c>
      <c r="B10179" t="s">
        <v>6</v>
      </c>
      <c r="C10179">
        <v>0</v>
      </c>
      <c r="D10179" t="s">
        <v>1256</v>
      </c>
      <c r="E10179">
        <v>4041357</v>
      </c>
      <c r="F10179">
        <v>2</v>
      </c>
      <c r="G10179" t="s">
        <v>1682</v>
      </c>
      <c r="H10179">
        <v>51</v>
      </c>
      <c r="I10179">
        <v>57</v>
      </c>
    </row>
    <row r="10180" spans="1:9" x14ac:dyDescent="0.2">
      <c r="A10180" t="s">
        <v>1242</v>
      </c>
      <c r="B10180" t="s">
        <v>6</v>
      </c>
      <c r="C10180">
        <v>0</v>
      </c>
      <c r="D10180" t="s">
        <v>1256</v>
      </c>
      <c r="E10180">
        <v>4041357</v>
      </c>
      <c r="F10180">
        <v>2</v>
      </c>
      <c r="G10180" t="s">
        <v>1683</v>
      </c>
      <c r="H10180">
        <v>51</v>
      </c>
      <c r="I10180">
        <v>57</v>
      </c>
    </row>
    <row r="10181" spans="1:9" x14ac:dyDescent="0.2">
      <c r="A10181" t="s">
        <v>1242</v>
      </c>
      <c r="B10181" t="s">
        <v>6</v>
      </c>
      <c r="C10181">
        <v>0</v>
      </c>
      <c r="D10181" t="s">
        <v>1256</v>
      </c>
      <c r="E10181">
        <v>4041357</v>
      </c>
      <c r="F10181">
        <v>2</v>
      </c>
      <c r="G10181" t="s">
        <v>1684</v>
      </c>
      <c r="H10181">
        <v>55</v>
      </c>
      <c r="I10181">
        <v>57</v>
      </c>
    </row>
    <row r="10182" spans="1:9" x14ac:dyDescent="0.2">
      <c r="A10182" t="s">
        <v>1242</v>
      </c>
      <c r="B10182" t="s">
        <v>6</v>
      </c>
      <c r="C10182">
        <v>0</v>
      </c>
      <c r="D10182" t="s">
        <v>1256</v>
      </c>
      <c r="E10182">
        <v>4041357</v>
      </c>
      <c r="F10182">
        <v>2</v>
      </c>
      <c r="G10182" t="s">
        <v>1685</v>
      </c>
      <c r="H10182">
        <v>37</v>
      </c>
      <c r="I10182">
        <v>57</v>
      </c>
    </row>
    <row r="10183" spans="1:9" x14ac:dyDescent="0.2">
      <c r="A10183" t="s">
        <v>1242</v>
      </c>
      <c r="B10183" t="s">
        <v>6</v>
      </c>
      <c r="C10183">
        <v>0</v>
      </c>
      <c r="D10183" t="s">
        <v>1256</v>
      </c>
      <c r="E10183">
        <v>4041357</v>
      </c>
      <c r="F10183">
        <v>2</v>
      </c>
      <c r="G10183" t="s">
        <v>1686</v>
      </c>
      <c r="H10183">
        <v>44</v>
      </c>
      <c r="I10183">
        <v>57</v>
      </c>
    </row>
    <row r="10184" spans="1:9" x14ac:dyDescent="0.2">
      <c r="A10184" t="s">
        <v>1242</v>
      </c>
      <c r="B10184" t="s">
        <v>6</v>
      </c>
      <c r="C10184">
        <v>0</v>
      </c>
      <c r="D10184" t="s">
        <v>1256</v>
      </c>
      <c r="E10184">
        <v>4041357</v>
      </c>
      <c r="F10184">
        <v>2</v>
      </c>
      <c r="G10184" t="s">
        <v>1687</v>
      </c>
      <c r="H10184">
        <v>28</v>
      </c>
      <c r="I10184">
        <v>57</v>
      </c>
    </row>
    <row r="10185" spans="1:9" x14ac:dyDescent="0.2">
      <c r="A10185" t="s">
        <v>1242</v>
      </c>
      <c r="B10185" t="s">
        <v>6</v>
      </c>
      <c r="C10185">
        <v>0</v>
      </c>
      <c r="D10185" t="s">
        <v>1256</v>
      </c>
      <c r="E10185">
        <v>4041357</v>
      </c>
      <c r="F10185">
        <v>2</v>
      </c>
      <c r="G10185" t="s">
        <v>1688</v>
      </c>
      <c r="H10185">
        <v>37</v>
      </c>
      <c r="I10185">
        <v>57</v>
      </c>
    </row>
    <row r="10186" spans="1:9" x14ac:dyDescent="0.2">
      <c r="A10186" t="s">
        <v>1242</v>
      </c>
      <c r="B10186" t="s">
        <v>6</v>
      </c>
      <c r="C10186">
        <v>0</v>
      </c>
      <c r="D10186" t="s">
        <v>1256</v>
      </c>
      <c r="E10186">
        <v>4041357</v>
      </c>
      <c r="F10186">
        <v>2</v>
      </c>
      <c r="G10186" t="s">
        <v>1689</v>
      </c>
      <c r="H10186">
        <v>23</v>
      </c>
      <c r="I10186">
        <v>57</v>
      </c>
    </row>
    <row r="10187" spans="1:9" x14ac:dyDescent="0.2">
      <c r="A10187" t="s">
        <v>1242</v>
      </c>
      <c r="B10187" t="s">
        <v>6</v>
      </c>
      <c r="C10187">
        <v>0</v>
      </c>
      <c r="D10187" t="s">
        <v>1243</v>
      </c>
      <c r="E10187">
        <v>4041330</v>
      </c>
      <c r="F10187">
        <v>5</v>
      </c>
      <c r="G10187" t="s">
        <v>1680</v>
      </c>
      <c r="H10187">
        <v>46</v>
      </c>
      <c r="I10187">
        <v>51</v>
      </c>
    </row>
    <row r="10188" spans="1:9" x14ac:dyDescent="0.2">
      <c r="A10188" t="s">
        <v>1242</v>
      </c>
      <c r="B10188" t="s">
        <v>6</v>
      </c>
      <c r="C10188">
        <v>0</v>
      </c>
      <c r="D10188" t="s">
        <v>1243</v>
      </c>
      <c r="E10188">
        <v>4041330</v>
      </c>
      <c r="F10188">
        <v>5</v>
      </c>
      <c r="G10188" t="s">
        <v>1681</v>
      </c>
      <c r="H10188">
        <v>51</v>
      </c>
      <c r="I10188">
        <v>51</v>
      </c>
    </row>
    <row r="10189" spans="1:9" x14ac:dyDescent="0.2">
      <c r="A10189" t="s">
        <v>1242</v>
      </c>
      <c r="B10189" t="s">
        <v>6</v>
      </c>
      <c r="C10189">
        <v>0</v>
      </c>
      <c r="D10189" t="s">
        <v>1243</v>
      </c>
      <c r="E10189">
        <v>4041330</v>
      </c>
      <c r="F10189">
        <v>5</v>
      </c>
      <c r="G10189" t="s">
        <v>1682</v>
      </c>
      <c r="H10189">
        <v>50</v>
      </c>
      <c r="I10189">
        <v>51</v>
      </c>
    </row>
    <row r="10190" spans="1:9" x14ac:dyDescent="0.2">
      <c r="A10190" t="s">
        <v>1242</v>
      </c>
      <c r="B10190" t="s">
        <v>6</v>
      </c>
      <c r="C10190">
        <v>0</v>
      </c>
      <c r="D10190" t="s">
        <v>1243</v>
      </c>
      <c r="E10190">
        <v>4041330</v>
      </c>
      <c r="F10190">
        <v>5</v>
      </c>
      <c r="G10190" t="s">
        <v>1683</v>
      </c>
      <c r="H10190">
        <v>50</v>
      </c>
      <c r="I10190">
        <v>51</v>
      </c>
    </row>
    <row r="10191" spans="1:9" x14ac:dyDescent="0.2">
      <c r="A10191" t="s">
        <v>1242</v>
      </c>
      <c r="B10191" t="s">
        <v>6</v>
      </c>
      <c r="C10191">
        <v>0</v>
      </c>
      <c r="D10191" t="s">
        <v>1243</v>
      </c>
      <c r="E10191">
        <v>4041330</v>
      </c>
      <c r="F10191">
        <v>5</v>
      </c>
      <c r="G10191" t="s">
        <v>1684</v>
      </c>
      <c r="H10191">
        <v>51</v>
      </c>
      <c r="I10191">
        <v>51</v>
      </c>
    </row>
    <row r="10192" spans="1:9" x14ac:dyDescent="0.2">
      <c r="A10192" t="s">
        <v>1242</v>
      </c>
      <c r="B10192" t="s">
        <v>6</v>
      </c>
      <c r="C10192">
        <v>0</v>
      </c>
      <c r="D10192" t="s">
        <v>1243</v>
      </c>
      <c r="E10192">
        <v>4041330</v>
      </c>
      <c r="F10192">
        <v>5</v>
      </c>
      <c r="G10192" t="s">
        <v>1685</v>
      </c>
      <c r="H10192">
        <v>49</v>
      </c>
      <c r="I10192">
        <v>51</v>
      </c>
    </row>
    <row r="10193" spans="1:9" x14ac:dyDescent="0.2">
      <c r="A10193" t="s">
        <v>1242</v>
      </c>
      <c r="B10193" t="s">
        <v>6</v>
      </c>
      <c r="C10193">
        <v>0</v>
      </c>
      <c r="D10193" t="s">
        <v>1243</v>
      </c>
      <c r="E10193">
        <v>4041330</v>
      </c>
      <c r="F10193">
        <v>5</v>
      </c>
      <c r="G10193" t="s">
        <v>1686</v>
      </c>
      <c r="H10193">
        <v>48</v>
      </c>
      <c r="I10193">
        <v>51</v>
      </c>
    </row>
    <row r="10194" spans="1:9" x14ac:dyDescent="0.2">
      <c r="A10194" t="s">
        <v>1242</v>
      </c>
      <c r="B10194" t="s">
        <v>6</v>
      </c>
      <c r="C10194">
        <v>0</v>
      </c>
      <c r="D10194" t="s">
        <v>1243</v>
      </c>
      <c r="E10194">
        <v>4041330</v>
      </c>
      <c r="F10194">
        <v>5</v>
      </c>
      <c r="G10194" t="s">
        <v>1687</v>
      </c>
      <c r="H10194">
        <v>41</v>
      </c>
      <c r="I10194">
        <v>51</v>
      </c>
    </row>
    <row r="10195" spans="1:9" x14ac:dyDescent="0.2">
      <c r="A10195" t="s">
        <v>1242</v>
      </c>
      <c r="B10195" t="s">
        <v>6</v>
      </c>
      <c r="C10195">
        <v>0</v>
      </c>
      <c r="D10195" t="s">
        <v>1243</v>
      </c>
      <c r="E10195">
        <v>4041330</v>
      </c>
      <c r="F10195">
        <v>5</v>
      </c>
      <c r="G10195" t="s">
        <v>1688</v>
      </c>
      <c r="H10195">
        <v>45</v>
      </c>
      <c r="I10195">
        <v>51</v>
      </c>
    </row>
    <row r="10196" spans="1:9" x14ac:dyDescent="0.2">
      <c r="A10196" t="s">
        <v>1242</v>
      </c>
      <c r="B10196" t="s">
        <v>6</v>
      </c>
      <c r="C10196">
        <v>0</v>
      </c>
      <c r="D10196" t="s">
        <v>1243</v>
      </c>
      <c r="E10196">
        <v>4041330</v>
      </c>
      <c r="F10196">
        <v>5</v>
      </c>
      <c r="G10196" t="s">
        <v>1689</v>
      </c>
      <c r="H10196">
        <v>45</v>
      </c>
      <c r="I10196">
        <v>51</v>
      </c>
    </row>
    <row r="10197" spans="1:9" x14ac:dyDescent="0.2">
      <c r="A10197" t="s">
        <v>1242</v>
      </c>
      <c r="B10197" t="s">
        <v>6</v>
      </c>
      <c r="C10197">
        <v>0</v>
      </c>
      <c r="D10197" t="s">
        <v>1243</v>
      </c>
      <c r="E10197">
        <v>4041332</v>
      </c>
      <c r="F10197">
        <v>4</v>
      </c>
      <c r="G10197" t="s">
        <v>1680</v>
      </c>
      <c r="H10197">
        <v>50</v>
      </c>
      <c r="I10197">
        <v>60</v>
      </c>
    </row>
    <row r="10198" spans="1:9" x14ac:dyDescent="0.2">
      <c r="A10198" t="s">
        <v>1242</v>
      </c>
      <c r="B10198" t="s">
        <v>6</v>
      </c>
      <c r="C10198">
        <v>0</v>
      </c>
      <c r="D10198" t="s">
        <v>1243</v>
      </c>
      <c r="E10198">
        <v>4041332</v>
      </c>
      <c r="F10198">
        <v>4</v>
      </c>
      <c r="G10198" t="s">
        <v>1681</v>
      </c>
      <c r="H10198">
        <v>59</v>
      </c>
      <c r="I10198">
        <v>60</v>
      </c>
    </row>
    <row r="10199" spans="1:9" x14ac:dyDescent="0.2">
      <c r="A10199" t="s">
        <v>1242</v>
      </c>
      <c r="B10199" t="s">
        <v>6</v>
      </c>
      <c r="C10199">
        <v>0</v>
      </c>
      <c r="D10199" t="s">
        <v>1243</v>
      </c>
      <c r="E10199">
        <v>4041332</v>
      </c>
      <c r="F10199">
        <v>4</v>
      </c>
      <c r="G10199" t="s">
        <v>1682</v>
      </c>
      <c r="H10199">
        <v>60</v>
      </c>
      <c r="I10199">
        <v>60</v>
      </c>
    </row>
    <row r="10200" spans="1:9" x14ac:dyDescent="0.2">
      <c r="A10200" t="s">
        <v>1242</v>
      </c>
      <c r="B10200" t="s">
        <v>6</v>
      </c>
      <c r="C10200">
        <v>0</v>
      </c>
      <c r="D10200" t="s">
        <v>1243</v>
      </c>
      <c r="E10200">
        <v>4041332</v>
      </c>
      <c r="F10200">
        <v>4</v>
      </c>
      <c r="G10200" t="s">
        <v>1683</v>
      </c>
      <c r="H10200">
        <v>60</v>
      </c>
      <c r="I10200">
        <v>60</v>
      </c>
    </row>
    <row r="10201" spans="1:9" x14ac:dyDescent="0.2">
      <c r="A10201" t="s">
        <v>1242</v>
      </c>
      <c r="B10201" t="s">
        <v>6</v>
      </c>
      <c r="C10201">
        <v>0</v>
      </c>
      <c r="D10201" t="s">
        <v>1243</v>
      </c>
      <c r="E10201">
        <v>4041332</v>
      </c>
      <c r="F10201">
        <v>4</v>
      </c>
      <c r="G10201" t="s">
        <v>1684</v>
      </c>
      <c r="H10201">
        <v>54</v>
      </c>
      <c r="I10201">
        <v>60</v>
      </c>
    </row>
    <row r="10202" spans="1:9" x14ac:dyDescent="0.2">
      <c r="A10202" t="s">
        <v>1242</v>
      </c>
      <c r="B10202" t="s">
        <v>6</v>
      </c>
      <c r="C10202">
        <v>0</v>
      </c>
      <c r="D10202" t="s">
        <v>1243</v>
      </c>
      <c r="E10202">
        <v>4041332</v>
      </c>
      <c r="F10202">
        <v>4</v>
      </c>
      <c r="G10202" t="s">
        <v>1685</v>
      </c>
      <c r="H10202">
        <v>54</v>
      </c>
      <c r="I10202">
        <v>60</v>
      </c>
    </row>
    <row r="10203" spans="1:9" x14ac:dyDescent="0.2">
      <c r="A10203" t="s">
        <v>1242</v>
      </c>
      <c r="B10203" t="s">
        <v>6</v>
      </c>
      <c r="C10203">
        <v>0</v>
      </c>
      <c r="D10203" t="s">
        <v>1243</v>
      </c>
      <c r="E10203">
        <v>4041332</v>
      </c>
      <c r="F10203">
        <v>4</v>
      </c>
      <c r="G10203" t="s">
        <v>1686</v>
      </c>
      <c r="H10203">
        <v>48</v>
      </c>
      <c r="I10203">
        <v>60</v>
      </c>
    </row>
    <row r="10204" spans="1:9" x14ac:dyDescent="0.2">
      <c r="A10204" t="s">
        <v>1242</v>
      </c>
      <c r="B10204" t="s">
        <v>6</v>
      </c>
      <c r="C10204">
        <v>0</v>
      </c>
      <c r="D10204" t="s">
        <v>1243</v>
      </c>
      <c r="E10204">
        <v>4041332</v>
      </c>
      <c r="F10204">
        <v>4</v>
      </c>
      <c r="G10204" t="s">
        <v>1687</v>
      </c>
      <c r="H10204">
        <v>44</v>
      </c>
      <c r="I10204">
        <v>60</v>
      </c>
    </row>
    <row r="10205" spans="1:9" x14ac:dyDescent="0.2">
      <c r="A10205" t="s">
        <v>1242</v>
      </c>
      <c r="B10205" t="s">
        <v>6</v>
      </c>
      <c r="C10205">
        <v>0</v>
      </c>
      <c r="D10205" t="s">
        <v>1243</v>
      </c>
      <c r="E10205">
        <v>4041332</v>
      </c>
      <c r="F10205">
        <v>4</v>
      </c>
      <c r="G10205" t="s">
        <v>1688</v>
      </c>
      <c r="H10205">
        <v>53</v>
      </c>
      <c r="I10205">
        <v>60</v>
      </c>
    </row>
    <row r="10206" spans="1:9" x14ac:dyDescent="0.2">
      <c r="A10206" t="s">
        <v>1242</v>
      </c>
      <c r="B10206" t="s">
        <v>6</v>
      </c>
      <c r="C10206">
        <v>0</v>
      </c>
      <c r="D10206" t="s">
        <v>1243</v>
      </c>
      <c r="E10206">
        <v>4041332</v>
      </c>
      <c r="F10206">
        <v>4</v>
      </c>
      <c r="G10206" t="s">
        <v>1689</v>
      </c>
      <c r="H10206">
        <v>40</v>
      </c>
      <c r="I10206">
        <v>60</v>
      </c>
    </row>
    <row r="10207" spans="1:9" x14ac:dyDescent="0.2">
      <c r="A10207" t="s">
        <v>1242</v>
      </c>
      <c r="B10207" t="s">
        <v>6</v>
      </c>
      <c r="C10207">
        <v>0</v>
      </c>
      <c r="D10207" t="s">
        <v>1243</v>
      </c>
      <c r="E10207">
        <v>4041357</v>
      </c>
      <c r="F10207">
        <v>2</v>
      </c>
      <c r="G10207" t="s">
        <v>1680</v>
      </c>
      <c r="H10207">
        <v>46</v>
      </c>
      <c r="I10207">
        <v>60</v>
      </c>
    </row>
    <row r="10208" spans="1:9" x14ac:dyDescent="0.2">
      <c r="A10208" t="s">
        <v>1242</v>
      </c>
      <c r="B10208" t="s">
        <v>6</v>
      </c>
      <c r="C10208">
        <v>0</v>
      </c>
      <c r="D10208" t="s">
        <v>1243</v>
      </c>
      <c r="E10208">
        <v>4041357</v>
      </c>
      <c r="F10208">
        <v>2</v>
      </c>
      <c r="G10208" t="s">
        <v>1681</v>
      </c>
      <c r="H10208">
        <v>52</v>
      </c>
      <c r="I10208">
        <v>60</v>
      </c>
    </row>
    <row r="10209" spans="1:9" x14ac:dyDescent="0.2">
      <c r="A10209" t="s">
        <v>1242</v>
      </c>
      <c r="B10209" t="s">
        <v>6</v>
      </c>
      <c r="C10209">
        <v>0</v>
      </c>
      <c r="D10209" t="s">
        <v>1243</v>
      </c>
      <c r="E10209">
        <v>4041357</v>
      </c>
      <c r="F10209">
        <v>2</v>
      </c>
      <c r="G10209" t="s">
        <v>1682</v>
      </c>
      <c r="H10209">
        <v>57</v>
      </c>
      <c r="I10209">
        <v>60</v>
      </c>
    </row>
    <row r="10210" spans="1:9" x14ac:dyDescent="0.2">
      <c r="A10210" t="s">
        <v>1242</v>
      </c>
      <c r="B10210" t="s">
        <v>6</v>
      </c>
      <c r="C10210">
        <v>0</v>
      </c>
      <c r="D10210" t="s">
        <v>1243</v>
      </c>
      <c r="E10210">
        <v>4041357</v>
      </c>
      <c r="F10210">
        <v>2</v>
      </c>
      <c r="G10210" t="s">
        <v>1683</v>
      </c>
      <c r="H10210">
        <v>59</v>
      </c>
      <c r="I10210">
        <v>60</v>
      </c>
    </row>
    <row r="10211" spans="1:9" x14ac:dyDescent="0.2">
      <c r="A10211" t="s">
        <v>1242</v>
      </c>
      <c r="B10211" t="s">
        <v>6</v>
      </c>
      <c r="C10211">
        <v>0</v>
      </c>
      <c r="D10211" t="s">
        <v>1243</v>
      </c>
      <c r="E10211">
        <v>4041357</v>
      </c>
      <c r="F10211">
        <v>2</v>
      </c>
      <c r="G10211" t="s">
        <v>1684</v>
      </c>
      <c r="H10211">
        <v>56</v>
      </c>
      <c r="I10211">
        <v>60</v>
      </c>
    </row>
    <row r="10212" spans="1:9" x14ac:dyDescent="0.2">
      <c r="A10212" t="s">
        <v>1242</v>
      </c>
      <c r="B10212" t="s">
        <v>6</v>
      </c>
      <c r="C10212">
        <v>0</v>
      </c>
      <c r="D10212" t="s">
        <v>1243</v>
      </c>
      <c r="E10212">
        <v>4041357</v>
      </c>
      <c r="F10212">
        <v>2</v>
      </c>
      <c r="G10212" t="s">
        <v>1685</v>
      </c>
      <c r="H10212">
        <v>59</v>
      </c>
      <c r="I10212">
        <v>60</v>
      </c>
    </row>
    <row r="10213" spans="1:9" x14ac:dyDescent="0.2">
      <c r="A10213" t="s">
        <v>1242</v>
      </c>
      <c r="B10213" t="s">
        <v>6</v>
      </c>
      <c r="C10213">
        <v>0</v>
      </c>
      <c r="D10213" t="s">
        <v>1243</v>
      </c>
      <c r="E10213">
        <v>4041357</v>
      </c>
      <c r="F10213">
        <v>2</v>
      </c>
      <c r="G10213" t="s">
        <v>1686</v>
      </c>
      <c r="H10213">
        <v>51</v>
      </c>
      <c r="I10213">
        <v>60</v>
      </c>
    </row>
    <row r="10214" spans="1:9" x14ac:dyDescent="0.2">
      <c r="A10214" t="s">
        <v>1242</v>
      </c>
      <c r="B10214" t="s">
        <v>6</v>
      </c>
      <c r="C10214">
        <v>0</v>
      </c>
      <c r="D10214" t="s">
        <v>1243</v>
      </c>
      <c r="E10214">
        <v>4041357</v>
      </c>
      <c r="F10214">
        <v>2</v>
      </c>
      <c r="G10214" t="s">
        <v>1687</v>
      </c>
      <c r="H10214">
        <v>37</v>
      </c>
      <c r="I10214">
        <v>60</v>
      </c>
    </row>
    <row r="10215" spans="1:9" x14ac:dyDescent="0.2">
      <c r="A10215" t="s">
        <v>1242</v>
      </c>
      <c r="B10215" t="s">
        <v>6</v>
      </c>
      <c r="C10215">
        <v>0</v>
      </c>
      <c r="D10215" t="s">
        <v>1243</v>
      </c>
      <c r="E10215">
        <v>4041357</v>
      </c>
      <c r="F10215">
        <v>2</v>
      </c>
      <c r="G10215" t="s">
        <v>1688</v>
      </c>
      <c r="H10215">
        <v>54</v>
      </c>
      <c r="I10215">
        <v>60</v>
      </c>
    </row>
    <row r="10216" spans="1:9" x14ac:dyDescent="0.2">
      <c r="A10216" t="s">
        <v>1242</v>
      </c>
      <c r="B10216" t="s">
        <v>6</v>
      </c>
      <c r="C10216">
        <v>0</v>
      </c>
      <c r="D10216" t="s">
        <v>1243</v>
      </c>
      <c r="E10216">
        <v>4041357</v>
      </c>
      <c r="F10216">
        <v>2</v>
      </c>
      <c r="G10216" t="s">
        <v>1689</v>
      </c>
      <c r="H10216">
        <v>37</v>
      </c>
      <c r="I10216">
        <v>60</v>
      </c>
    </row>
    <row r="10217" spans="1:9" x14ac:dyDescent="0.2">
      <c r="A10217" t="s">
        <v>1242</v>
      </c>
      <c r="B10217" t="s">
        <v>6</v>
      </c>
      <c r="C10217">
        <v>0</v>
      </c>
      <c r="D10217" t="s">
        <v>1243</v>
      </c>
      <c r="E10217">
        <v>4330706</v>
      </c>
      <c r="F10217">
        <v>16</v>
      </c>
      <c r="G10217" t="s">
        <v>1680</v>
      </c>
      <c r="H10217">
        <v>0</v>
      </c>
      <c r="I10217">
        <v>3</v>
      </c>
    </row>
    <row r="10218" spans="1:9" x14ac:dyDescent="0.2">
      <c r="A10218" t="s">
        <v>1242</v>
      </c>
      <c r="B10218" t="s">
        <v>6</v>
      </c>
      <c r="C10218">
        <v>0</v>
      </c>
      <c r="D10218" t="s">
        <v>1243</v>
      </c>
      <c r="E10218">
        <v>4330706</v>
      </c>
      <c r="F10218">
        <v>16</v>
      </c>
      <c r="G10218" t="s">
        <v>1681</v>
      </c>
      <c r="H10218">
        <v>1</v>
      </c>
      <c r="I10218">
        <v>3</v>
      </c>
    </row>
    <row r="10219" spans="1:9" x14ac:dyDescent="0.2">
      <c r="A10219" t="s">
        <v>1242</v>
      </c>
      <c r="B10219" t="s">
        <v>6</v>
      </c>
      <c r="C10219">
        <v>0</v>
      </c>
      <c r="D10219" t="s">
        <v>1243</v>
      </c>
      <c r="E10219">
        <v>4330706</v>
      </c>
      <c r="F10219">
        <v>16</v>
      </c>
      <c r="G10219" t="s">
        <v>1682</v>
      </c>
      <c r="H10219">
        <v>1</v>
      </c>
      <c r="I10219">
        <v>3</v>
      </c>
    </row>
    <row r="10220" spans="1:9" x14ac:dyDescent="0.2">
      <c r="A10220" t="s">
        <v>1242</v>
      </c>
      <c r="B10220" t="s">
        <v>6</v>
      </c>
      <c r="C10220">
        <v>0</v>
      </c>
      <c r="D10220" t="s">
        <v>1243</v>
      </c>
      <c r="E10220">
        <v>4330706</v>
      </c>
      <c r="F10220">
        <v>16</v>
      </c>
      <c r="G10220" t="s">
        <v>1683</v>
      </c>
      <c r="H10220">
        <v>3</v>
      </c>
      <c r="I10220">
        <v>3</v>
      </c>
    </row>
    <row r="10221" spans="1:9" x14ac:dyDescent="0.2">
      <c r="A10221" t="s">
        <v>1242</v>
      </c>
      <c r="B10221" t="s">
        <v>6</v>
      </c>
      <c r="C10221">
        <v>0</v>
      </c>
      <c r="D10221" t="s">
        <v>1243</v>
      </c>
      <c r="E10221">
        <v>4330706</v>
      </c>
      <c r="F10221">
        <v>16</v>
      </c>
      <c r="G10221" t="s">
        <v>1684</v>
      </c>
      <c r="H10221">
        <v>1</v>
      </c>
      <c r="I10221">
        <v>3</v>
      </c>
    </row>
    <row r="10222" spans="1:9" x14ac:dyDescent="0.2">
      <c r="A10222" t="s">
        <v>1242</v>
      </c>
      <c r="B10222" t="s">
        <v>6</v>
      </c>
      <c r="C10222">
        <v>0</v>
      </c>
      <c r="D10222" t="s">
        <v>1243</v>
      </c>
      <c r="E10222">
        <v>4330706</v>
      </c>
      <c r="F10222">
        <v>16</v>
      </c>
      <c r="G10222" t="s">
        <v>1685</v>
      </c>
      <c r="H10222">
        <v>1</v>
      </c>
      <c r="I10222">
        <v>3</v>
      </c>
    </row>
    <row r="10223" spans="1:9" x14ac:dyDescent="0.2">
      <c r="A10223" t="s">
        <v>1242</v>
      </c>
      <c r="B10223" t="s">
        <v>6</v>
      </c>
      <c r="C10223">
        <v>0</v>
      </c>
      <c r="D10223" t="s">
        <v>1243</v>
      </c>
      <c r="E10223">
        <v>4330706</v>
      </c>
      <c r="F10223">
        <v>16</v>
      </c>
      <c r="G10223" t="s">
        <v>1686</v>
      </c>
      <c r="H10223">
        <v>2</v>
      </c>
      <c r="I10223">
        <v>3</v>
      </c>
    </row>
    <row r="10224" spans="1:9" x14ac:dyDescent="0.2">
      <c r="A10224" t="s">
        <v>1242</v>
      </c>
      <c r="B10224" t="s">
        <v>6</v>
      </c>
      <c r="C10224">
        <v>0</v>
      </c>
      <c r="D10224" t="s">
        <v>1243</v>
      </c>
      <c r="E10224">
        <v>4330706</v>
      </c>
      <c r="F10224">
        <v>16</v>
      </c>
      <c r="G10224" t="s">
        <v>1687</v>
      </c>
      <c r="H10224">
        <v>1</v>
      </c>
      <c r="I10224">
        <v>3</v>
      </c>
    </row>
    <row r="10225" spans="1:9" x14ac:dyDescent="0.2">
      <c r="A10225" t="s">
        <v>1242</v>
      </c>
      <c r="B10225" t="s">
        <v>6</v>
      </c>
      <c r="C10225">
        <v>0</v>
      </c>
      <c r="D10225" t="s">
        <v>1243</v>
      </c>
      <c r="E10225">
        <v>4330706</v>
      </c>
      <c r="F10225">
        <v>16</v>
      </c>
      <c r="G10225" t="s">
        <v>1688</v>
      </c>
      <c r="H10225">
        <v>0</v>
      </c>
      <c r="I10225">
        <v>3</v>
      </c>
    </row>
    <row r="10226" spans="1:9" x14ac:dyDescent="0.2">
      <c r="A10226" t="s">
        <v>1242</v>
      </c>
      <c r="B10226" t="s">
        <v>6</v>
      </c>
      <c r="C10226">
        <v>0</v>
      </c>
      <c r="D10226" t="s">
        <v>1243</v>
      </c>
      <c r="E10226">
        <v>4330706</v>
      </c>
      <c r="F10226">
        <v>16</v>
      </c>
      <c r="G10226" t="s">
        <v>1689</v>
      </c>
      <c r="H10226">
        <v>0</v>
      </c>
      <c r="I10226">
        <v>3</v>
      </c>
    </row>
  </sheetData>
  <autoFilter ref="A1:I10226" xr:uid="{2131869C-FD56-8147-9C20-1449DA9046A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F17B9-3C9F-4221-9312-7C20203DFA2B}">
  <sheetPr>
    <tabColor theme="7"/>
  </sheetPr>
  <dimension ref="A1:D13137"/>
  <sheetViews>
    <sheetView workbookViewId="0">
      <selection activeCell="E3" sqref="E3"/>
    </sheetView>
  </sheetViews>
  <sheetFormatPr baseColWidth="10" defaultColWidth="8.83203125" defaultRowHeight="15" x14ac:dyDescent="0.2"/>
  <cols>
    <col min="1" max="3" width="10.33203125" customWidth="1"/>
    <col min="4" max="4" width="11.5" bestFit="1" customWidth="1"/>
  </cols>
  <sheetData>
    <row r="1" spans="1:4" x14ac:dyDescent="0.2">
      <c r="A1" s="18" t="s">
        <v>1690</v>
      </c>
      <c r="B1" s="18" t="s">
        <v>0</v>
      </c>
      <c r="C1" s="18" t="s">
        <v>1241</v>
      </c>
      <c r="D1" s="18" t="s">
        <v>1695</v>
      </c>
    </row>
    <row r="2" spans="1:4" x14ac:dyDescent="0.2">
      <c r="A2">
        <v>2015</v>
      </c>
      <c r="B2" t="s">
        <v>6</v>
      </c>
      <c r="C2">
        <v>31307</v>
      </c>
      <c r="D2">
        <v>696</v>
      </c>
    </row>
    <row r="3" spans="1:4" x14ac:dyDescent="0.2">
      <c r="A3">
        <v>2015</v>
      </c>
      <c r="B3" t="s">
        <v>6</v>
      </c>
      <c r="C3">
        <v>60405</v>
      </c>
      <c r="D3">
        <v>713</v>
      </c>
    </row>
    <row r="4" spans="1:4" x14ac:dyDescent="0.2">
      <c r="A4">
        <v>2015</v>
      </c>
      <c r="B4" t="s">
        <v>5</v>
      </c>
      <c r="C4">
        <v>60405</v>
      </c>
      <c r="D4">
        <v>758</v>
      </c>
    </row>
    <row r="5" spans="1:4" x14ac:dyDescent="0.2">
      <c r="A5">
        <v>2015</v>
      </c>
      <c r="B5" t="s">
        <v>5</v>
      </c>
      <c r="C5">
        <v>31307</v>
      </c>
      <c r="D5">
        <v>699</v>
      </c>
    </row>
    <row r="6" spans="1:4" x14ac:dyDescent="0.2">
      <c r="A6">
        <v>2015</v>
      </c>
      <c r="B6" t="s">
        <v>5</v>
      </c>
      <c r="C6">
        <v>19703</v>
      </c>
      <c r="D6">
        <v>781</v>
      </c>
    </row>
    <row r="7" spans="1:4" x14ac:dyDescent="0.2">
      <c r="A7">
        <v>2015</v>
      </c>
      <c r="B7" t="s">
        <v>5</v>
      </c>
      <c r="C7">
        <v>21205</v>
      </c>
      <c r="D7">
        <v>692</v>
      </c>
    </row>
    <row r="8" spans="1:4" x14ac:dyDescent="0.2">
      <c r="A8">
        <v>2015</v>
      </c>
      <c r="B8" t="s">
        <v>6</v>
      </c>
      <c r="C8">
        <v>21205</v>
      </c>
      <c r="D8">
        <v>705</v>
      </c>
    </row>
    <row r="9" spans="1:4" x14ac:dyDescent="0.2">
      <c r="A9">
        <v>2015</v>
      </c>
      <c r="B9" t="s">
        <v>5</v>
      </c>
      <c r="C9">
        <v>24203</v>
      </c>
      <c r="D9">
        <v>717</v>
      </c>
    </row>
    <row r="10" spans="1:4" x14ac:dyDescent="0.2">
      <c r="A10">
        <v>2015</v>
      </c>
      <c r="B10" t="s">
        <v>6</v>
      </c>
      <c r="C10">
        <v>24203</v>
      </c>
      <c r="D10">
        <v>725</v>
      </c>
    </row>
    <row r="11" spans="1:4" x14ac:dyDescent="0.2">
      <c r="A11">
        <v>2015</v>
      </c>
      <c r="B11" t="s">
        <v>5</v>
      </c>
      <c r="C11">
        <v>4403</v>
      </c>
      <c r="D11">
        <v>756</v>
      </c>
    </row>
    <row r="12" spans="1:4" x14ac:dyDescent="0.2">
      <c r="A12">
        <v>2015</v>
      </c>
      <c r="B12" t="s">
        <v>6</v>
      </c>
      <c r="C12">
        <v>4403</v>
      </c>
      <c r="D12">
        <v>707</v>
      </c>
    </row>
    <row r="13" spans="1:4" x14ac:dyDescent="0.2">
      <c r="A13">
        <v>2015</v>
      </c>
      <c r="B13" t="s">
        <v>6</v>
      </c>
      <c r="C13">
        <v>17804</v>
      </c>
      <c r="D13">
        <v>764</v>
      </c>
    </row>
    <row r="14" spans="1:4" x14ac:dyDescent="0.2">
      <c r="A14">
        <v>2015</v>
      </c>
      <c r="B14" t="s">
        <v>5</v>
      </c>
      <c r="C14">
        <v>17804</v>
      </c>
      <c r="D14">
        <v>745</v>
      </c>
    </row>
    <row r="15" spans="1:4" x14ac:dyDescent="0.2">
      <c r="A15">
        <v>2015</v>
      </c>
      <c r="B15" t="s">
        <v>5</v>
      </c>
      <c r="C15">
        <v>35205</v>
      </c>
      <c r="D15">
        <v>793</v>
      </c>
    </row>
    <row r="16" spans="1:4" x14ac:dyDescent="0.2">
      <c r="A16">
        <v>2015</v>
      </c>
      <c r="B16" t="s">
        <v>6</v>
      </c>
      <c r="C16">
        <v>35205</v>
      </c>
      <c r="D16">
        <v>732</v>
      </c>
    </row>
    <row r="17" spans="1:4" x14ac:dyDescent="0.2">
      <c r="A17">
        <v>2015</v>
      </c>
      <c r="B17" t="s">
        <v>5</v>
      </c>
      <c r="C17">
        <v>25910</v>
      </c>
      <c r="D17">
        <v>700</v>
      </c>
    </row>
    <row r="18" spans="1:4" x14ac:dyDescent="0.2">
      <c r="A18">
        <v>2015</v>
      </c>
      <c r="B18" t="s">
        <v>6</v>
      </c>
      <c r="C18">
        <v>25910</v>
      </c>
      <c r="D18">
        <v>650</v>
      </c>
    </row>
    <row r="19" spans="1:4" x14ac:dyDescent="0.2">
      <c r="A19">
        <v>2015</v>
      </c>
      <c r="B19" t="s">
        <v>5</v>
      </c>
      <c r="C19">
        <v>17606</v>
      </c>
      <c r="D19">
        <v>769</v>
      </c>
    </row>
    <row r="20" spans="1:4" x14ac:dyDescent="0.2">
      <c r="A20">
        <v>2015</v>
      </c>
      <c r="B20" t="s">
        <v>6</v>
      </c>
      <c r="C20">
        <v>17606</v>
      </c>
      <c r="D20">
        <v>691</v>
      </c>
    </row>
    <row r="21" spans="1:4" x14ac:dyDescent="0.2">
      <c r="A21">
        <v>2015</v>
      </c>
      <c r="B21" t="s">
        <v>6</v>
      </c>
      <c r="C21">
        <v>22914</v>
      </c>
      <c r="D21">
        <v>704</v>
      </c>
    </row>
    <row r="22" spans="1:4" x14ac:dyDescent="0.2">
      <c r="A22">
        <v>2015</v>
      </c>
      <c r="B22" t="s">
        <v>5</v>
      </c>
      <c r="C22">
        <v>22914</v>
      </c>
      <c r="D22">
        <v>689</v>
      </c>
    </row>
    <row r="23" spans="1:4" x14ac:dyDescent="0.2">
      <c r="A23">
        <v>2015</v>
      </c>
      <c r="B23" t="s">
        <v>5</v>
      </c>
      <c r="C23">
        <v>15803</v>
      </c>
      <c r="D23">
        <v>681</v>
      </c>
    </row>
    <row r="24" spans="1:4" x14ac:dyDescent="0.2">
      <c r="A24">
        <v>2015</v>
      </c>
      <c r="B24" t="s">
        <v>6</v>
      </c>
      <c r="C24">
        <v>15803</v>
      </c>
      <c r="D24">
        <v>674</v>
      </c>
    </row>
    <row r="25" spans="1:4" x14ac:dyDescent="0.2">
      <c r="A25">
        <v>2015</v>
      </c>
      <c r="B25" t="s">
        <v>6</v>
      </c>
      <c r="C25">
        <v>7905</v>
      </c>
      <c r="D25">
        <v>736</v>
      </c>
    </row>
    <row r="26" spans="1:4" x14ac:dyDescent="0.2">
      <c r="A26">
        <v>2015</v>
      </c>
      <c r="B26" t="s">
        <v>5</v>
      </c>
      <c r="C26">
        <v>7905</v>
      </c>
      <c r="D26">
        <v>732</v>
      </c>
    </row>
    <row r="27" spans="1:4" x14ac:dyDescent="0.2">
      <c r="A27">
        <v>2015</v>
      </c>
      <c r="B27" t="s">
        <v>5</v>
      </c>
      <c r="C27">
        <v>16011</v>
      </c>
      <c r="D27">
        <v>664</v>
      </c>
    </row>
    <row r="28" spans="1:4" x14ac:dyDescent="0.2">
      <c r="A28">
        <v>2015</v>
      </c>
      <c r="B28" t="s">
        <v>5</v>
      </c>
      <c r="C28">
        <v>2905</v>
      </c>
      <c r="D28">
        <v>732</v>
      </c>
    </row>
    <row r="29" spans="1:4" x14ac:dyDescent="0.2">
      <c r="A29">
        <v>2015</v>
      </c>
      <c r="B29" t="s">
        <v>6</v>
      </c>
      <c r="C29">
        <v>2905</v>
      </c>
      <c r="D29">
        <v>686</v>
      </c>
    </row>
    <row r="30" spans="1:4" x14ac:dyDescent="0.2">
      <c r="A30">
        <v>2015</v>
      </c>
      <c r="B30" t="s">
        <v>6</v>
      </c>
      <c r="C30">
        <v>11505</v>
      </c>
      <c r="D30">
        <v>712</v>
      </c>
    </row>
    <row r="31" spans="1:4" x14ac:dyDescent="0.2">
      <c r="A31">
        <v>2015</v>
      </c>
      <c r="B31" t="s">
        <v>5</v>
      </c>
      <c r="C31">
        <v>11505</v>
      </c>
      <c r="D31">
        <v>677</v>
      </c>
    </row>
    <row r="32" spans="1:4" x14ac:dyDescent="0.2">
      <c r="A32">
        <v>2015</v>
      </c>
      <c r="B32" t="s">
        <v>5</v>
      </c>
      <c r="C32">
        <v>39305</v>
      </c>
      <c r="D32">
        <v>692</v>
      </c>
    </row>
    <row r="33" spans="1:4" x14ac:dyDescent="0.2">
      <c r="A33">
        <v>2015</v>
      </c>
      <c r="B33" t="s">
        <v>6</v>
      </c>
      <c r="C33">
        <v>39305</v>
      </c>
      <c r="D33">
        <v>699</v>
      </c>
    </row>
    <row r="34" spans="1:4" x14ac:dyDescent="0.2">
      <c r="A34">
        <v>2015</v>
      </c>
      <c r="B34" t="s">
        <v>6</v>
      </c>
      <c r="C34">
        <v>46604</v>
      </c>
      <c r="D34">
        <v>694</v>
      </c>
    </row>
    <row r="35" spans="1:4" x14ac:dyDescent="0.2">
      <c r="A35">
        <v>2015</v>
      </c>
      <c r="B35" t="s">
        <v>5</v>
      </c>
      <c r="C35">
        <v>46604</v>
      </c>
      <c r="D35">
        <v>666</v>
      </c>
    </row>
    <row r="36" spans="1:4" x14ac:dyDescent="0.2">
      <c r="A36">
        <v>2015</v>
      </c>
      <c r="B36" t="s">
        <v>6</v>
      </c>
      <c r="C36">
        <v>27504</v>
      </c>
      <c r="D36">
        <v>725</v>
      </c>
    </row>
    <row r="37" spans="1:4" x14ac:dyDescent="0.2">
      <c r="A37">
        <v>2015</v>
      </c>
      <c r="B37" t="s">
        <v>5</v>
      </c>
      <c r="C37">
        <v>27504</v>
      </c>
      <c r="D37">
        <v>756</v>
      </c>
    </row>
    <row r="38" spans="1:4" x14ac:dyDescent="0.2">
      <c r="A38">
        <v>2015</v>
      </c>
      <c r="B38" t="s">
        <v>5</v>
      </c>
      <c r="C38">
        <v>42614</v>
      </c>
      <c r="D38">
        <v>650</v>
      </c>
    </row>
    <row r="39" spans="1:4" x14ac:dyDescent="0.2">
      <c r="A39">
        <v>2015</v>
      </c>
      <c r="B39" t="s">
        <v>5</v>
      </c>
      <c r="C39">
        <v>33314</v>
      </c>
      <c r="D39">
        <v>650</v>
      </c>
    </row>
    <row r="40" spans="1:4" x14ac:dyDescent="0.2">
      <c r="A40">
        <v>2015</v>
      </c>
      <c r="B40" t="s">
        <v>5</v>
      </c>
      <c r="C40">
        <v>22904</v>
      </c>
      <c r="D40">
        <v>670</v>
      </c>
    </row>
    <row r="41" spans="1:4" x14ac:dyDescent="0.2">
      <c r="A41">
        <v>2015</v>
      </c>
      <c r="B41" t="s">
        <v>5</v>
      </c>
      <c r="C41">
        <v>9203</v>
      </c>
      <c r="D41">
        <v>729</v>
      </c>
    </row>
    <row r="42" spans="1:4" x14ac:dyDescent="0.2">
      <c r="A42">
        <v>2015</v>
      </c>
      <c r="B42" t="s">
        <v>6</v>
      </c>
      <c r="C42">
        <v>22904</v>
      </c>
      <c r="D42">
        <v>721</v>
      </c>
    </row>
    <row r="43" spans="1:4" x14ac:dyDescent="0.2">
      <c r="A43">
        <v>2015</v>
      </c>
      <c r="B43" t="s">
        <v>5</v>
      </c>
      <c r="C43">
        <v>31712</v>
      </c>
      <c r="D43">
        <v>752</v>
      </c>
    </row>
    <row r="44" spans="1:4" x14ac:dyDescent="0.2">
      <c r="A44">
        <v>2015</v>
      </c>
      <c r="B44" t="s">
        <v>6</v>
      </c>
      <c r="C44">
        <v>14105</v>
      </c>
      <c r="D44">
        <v>728</v>
      </c>
    </row>
    <row r="45" spans="1:4" x14ac:dyDescent="0.2">
      <c r="A45">
        <v>2015</v>
      </c>
      <c r="B45" t="s">
        <v>5</v>
      </c>
      <c r="C45">
        <v>14105</v>
      </c>
      <c r="D45">
        <v>742</v>
      </c>
    </row>
    <row r="46" spans="1:4" x14ac:dyDescent="0.2">
      <c r="A46">
        <v>2015</v>
      </c>
      <c r="B46" t="s">
        <v>5</v>
      </c>
      <c r="C46">
        <v>30105</v>
      </c>
      <c r="D46">
        <v>685</v>
      </c>
    </row>
    <row r="47" spans="1:4" x14ac:dyDescent="0.2">
      <c r="A47">
        <v>2015</v>
      </c>
      <c r="B47" t="s">
        <v>6</v>
      </c>
      <c r="C47">
        <v>32803</v>
      </c>
      <c r="D47">
        <v>740</v>
      </c>
    </row>
    <row r="48" spans="1:4" x14ac:dyDescent="0.2">
      <c r="A48">
        <v>2015</v>
      </c>
      <c r="B48" t="s">
        <v>5</v>
      </c>
      <c r="C48">
        <v>32803</v>
      </c>
      <c r="D48">
        <v>787</v>
      </c>
    </row>
    <row r="49" spans="1:4" x14ac:dyDescent="0.2">
      <c r="A49">
        <v>2015</v>
      </c>
      <c r="B49" t="s">
        <v>6</v>
      </c>
      <c r="C49">
        <v>15603</v>
      </c>
      <c r="D49">
        <v>652</v>
      </c>
    </row>
    <row r="50" spans="1:4" x14ac:dyDescent="0.2">
      <c r="A50">
        <v>2015</v>
      </c>
      <c r="B50" t="s">
        <v>5</v>
      </c>
      <c r="C50">
        <v>40314</v>
      </c>
      <c r="D50">
        <v>683</v>
      </c>
    </row>
    <row r="51" spans="1:4" x14ac:dyDescent="0.2">
      <c r="A51">
        <v>2015</v>
      </c>
      <c r="B51" t="s">
        <v>5</v>
      </c>
      <c r="C51">
        <v>22314</v>
      </c>
      <c r="D51">
        <v>686</v>
      </c>
    </row>
    <row r="52" spans="1:4" x14ac:dyDescent="0.2">
      <c r="A52">
        <v>2015</v>
      </c>
      <c r="B52" t="s">
        <v>6</v>
      </c>
      <c r="C52">
        <v>36414</v>
      </c>
      <c r="D52">
        <v>707</v>
      </c>
    </row>
    <row r="53" spans="1:4" x14ac:dyDescent="0.2">
      <c r="A53">
        <v>2015</v>
      </c>
      <c r="B53" t="s">
        <v>5</v>
      </c>
      <c r="C53">
        <v>36414</v>
      </c>
      <c r="D53">
        <v>688</v>
      </c>
    </row>
    <row r="54" spans="1:4" x14ac:dyDescent="0.2">
      <c r="A54">
        <v>2015</v>
      </c>
      <c r="B54" t="s">
        <v>5</v>
      </c>
      <c r="C54">
        <v>16203</v>
      </c>
      <c r="D54">
        <v>759</v>
      </c>
    </row>
    <row r="55" spans="1:4" x14ac:dyDescent="0.2">
      <c r="A55">
        <v>2015</v>
      </c>
      <c r="B55" t="s">
        <v>6</v>
      </c>
      <c r="C55">
        <v>16203</v>
      </c>
      <c r="D55">
        <v>715</v>
      </c>
    </row>
    <row r="56" spans="1:4" x14ac:dyDescent="0.2">
      <c r="A56">
        <v>2015</v>
      </c>
      <c r="B56" t="s">
        <v>5</v>
      </c>
      <c r="C56">
        <v>15603</v>
      </c>
      <c r="D56">
        <v>740</v>
      </c>
    </row>
    <row r="57" spans="1:4" x14ac:dyDescent="0.2">
      <c r="A57">
        <v>2015</v>
      </c>
      <c r="B57" t="s">
        <v>5</v>
      </c>
      <c r="C57">
        <v>25109</v>
      </c>
      <c r="D57">
        <v>781</v>
      </c>
    </row>
    <row r="58" spans="1:4" x14ac:dyDescent="0.2">
      <c r="A58">
        <v>2015</v>
      </c>
      <c r="B58" t="s">
        <v>6</v>
      </c>
      <c r="C58">
        <v>25109</v>
      </c>
      <c r="D58">
        <v>782</v>
      </c>
    </row>
    <row r="59" spans="1:4" x14ac:dyDescent="0.2">
      <c r="A59">
        <v>2015</v>
      </c>
      <c r="B59" t="s">
        <v>5</v>
      </c>
      <c r="C59">
        <v>15605</v>
      </c>
      <c r="D59">
        <v>787</v>
      </c>
    </row>
    <row r="60" spans="1:4" x14ac:dyDescent="0.2">
      <c r="A60">
        <v>2015</v>
      </c>
      <c r="B60" t="s">
        <v>6</v>
      </c>
      <c r="C60">
        <v>15605</v>
      </c>
      <c r="D60">
        <v>754</v>
      </c>
    </row>
    <row r="61" spans="1:4" x14ac:dyDescent="0.2">
      <c r="A61">
        <v>2015</v>
      </c>
      <c r="B61" t="s">
        <v>6</v>
      </c>
      <c r="C61">
        <v>32500</v>
      </c>
      <c r="D61">
        <v>739</v>
      </c>
    </row>
    <row r="62" spans="1:4" x14ac:dyDescent="0.2">
      <c r="A62">
        <v>2015</v>
      </c>
      <c r="B62" t="s">
        <v>5</v>
      </c>
      <c r="C62">
        <v>32500</v>
      </c>
      <c r="D62">
        <v>754</v>
      </c>
    </row>
    <row r="63" spans="1:4" x14ac:dyDescent="0.2">
      <c r="A63">
        <v>2015</v>
      </c>
      <c r="B63" t="s">
        <v>6</v>
      </c>
      <c r="C63">
        <v>27713</v>
      </c>
      <c r="D63">
        <v>707</v>
      </c>
    </row>
    <row r="64" spans="1:4" x14ac:dyDescent="0.2">
      <c r="A64">
        <v>2015</v>
      </c>
      <c r="B64" t="s">
        <v>5</v>
      </c>
      <c r="C64">
        <v>27713</v>
      </c>
      <c r="D64">
        <v>664</v>
      </c>
    </row>
    <row r="65" spans="1:4" x14ac:dyDescent="0.2">
      <c r="A65">
        <v>2015</v>
      </c>
      <c r="B65" t="s">
        <v>5</v>
      </c>
      <c r="C65">
        <v>37710</v>
      </c>
      <c r="D65">
        <v>747</v>
      </c>
    </row>
    <row r="66" spans="1:4" x14ac:dyDescent="0.2">
      <c r="A66">
        <v>2015</v>
      </c>
      <c r="B66" t="s">
        <v>6</v>
      </c>
      <c r="C66">
        <v>37710</v>
      </c>
      <c r="D66">
        <v>718</v>
      </c>
    </row>
    <row r="67" spans="1:4" x14ac:dyDescent="0.2">
      <c r="A67">
        <v>2015</v>
      </c>
      <c r="B67" t="s">
        <v>5</v>
      </c>
      <c r="C67">
        <v>19507</v>
      </c>
      <c r="D67">
        <v>751</v>
      </c>
    </row>
    <row r="68" spans="1:4" x14ac:dyDescent="0.2">
      <c r="A68">
        <v>2015</v>
      </c>
      <c r="B68" t="s">
        <v>6</v>
      </c>
      <c r="C68">
        <v>19507</v>
      </c>
      <c r="D68">
        <v>719</v>
      </c>
    </row>
    <row r="69" spans="1:4" x14ac:dyDescent="0.2">
      <c r="A69">
        <v>2015</v>
      </c>
      <c r="B69" t="s">
        <v>5</v>
      </c>
      <c r="C69">
        <v>19805</v>
      </c>
      <c r="D69">
        <v>767</v>
      </c>
    </row>
    <row r="70" spans="1:4" x14ac:dyDescent="0.2">
      <c r="A70">
        <v>2015</v>
      </c>
      <c r="B70" t="s">
        <v>6</v>
      </c>
      <c r="C70">
        <v>19805</v>
      </c>
      <c r="D70">
        <v>734</v>
      </c>
    </row>
    <row r="71" spans="1:4" x14ac:dyDescent="0.2">
      <c r="A71">
        <v>2015</v>
      </c>
      <c r="B71" t="s">
        <v>5</v>
      </c>
      <c r="C71">
        <v>30506</v>
      </c>
      <c r="D71">
        <v>743</v>
      </c>
    </row>
    <row r="72" spans="1:4" x14ac:dyDescent="0.2">
      <c r="A72">
        <v>2015</v>
      </c>
      <c r="B72" t="s">
        <v>6</v>
      </c>
      <c r="C72">
        <v>30506</v>
      </c>
      <c r="D72">
        <v>745</v>
      </c>
    </row>
    <row r="73" spans="1:4" x14ac:dyDescent="0.2">
      <c r="A73">
        <v>2015</v>
      </c>
      <c r="B73" t="s">
        <v>5</v>
      </c>
      <c r="C73">
        <v>11405</v>
      </c>
      <c r="D73">
        <v>756</v>
      </c>
    </row>
    <row r="74" spans="1:4" x14ac:dyDescent="0.2">
      <c r="A74">
        <v>2015</v>
      </c>
      <c r="B74" t="s">
        <v>6</v>
      </c>
      <c r="C74">
        <v>11405</v>
      </c>
      <c r="D74">
        <v>740</v>
      </c>
    </row>
    <row r="75" spans="1:4" x14ac:dyDescent="0.2">
      <c r="A75">
        <v>2015</v>
      </c>
      <c r="B75" t="s">
        <v>5</v>
      </c>
      <c r="C75">
        <v>29308</v>
      </c>
      <c r="D75">
        <v>652</v>
      </c>
    </row>
    <row r="76" spans="1:4" x14ac:dyDescent="0.2">
      <c r="A76">
        <v>2015</v>
      </c>
      <c r="B76" t="s">
        <v>6</v>
      </c>
      <c r="C76">
        <v>29308</v>
      </c>
      <c r="D76">
        <v>691</v>
      </c>
    </row>
    <row r="77" spans="1:4" x14ac:dyDescent="0.2">
      <c r="A77">
        <v>2015</v>
      </c>
      <c r="B77" t="s">
        <v>5</v>
      </c>
      <c r="C77">
        <v>13706</v>
      </c>
      <c r="D77">
        <v>710</v>
      </c>
    </row>
    <row r="78" spans="1:4" x14ac:dyDescent="0.2">
      <c r="A78">
        <v>2015</v>
      </c>
      <c r="B78" t="s">
        <v>6</v>
      </c>
      <c r="C78">
        <v>13706</v>
      </c>
      <c r="D78">
        <v>737</v>
      </c>
    </row>
    <row r="79" spans="1:4" x14ac:dyDescent="0.2">
      <c r="A79">
        <v>2015</v>
      </c>
      <c r="B79" t="s">
        <v>6</v>
      </c>
      <c r="C79">
        <v>34003</v>
      </c>
      <c r="D79">
        <v>715</v>
      </c>
    </row>
    <row r="80" spans="1:4" x14ac:dyDescent="0.2">
      <c r="A80">
        <v>2015</v>
      </c>
      <c r="B80" t="s">
        <v>5</v>
      </c>
      <c r="C80">
        <v>34003</v>
      </c>
      <c r="D80">
        <v>650</v>
      </c>
    </row>
    <row r="81" spans="1:4" x14ac:dyDescent="0.2">
      <c r="A81">
        <v>2015</v>
      </c>
      <c r="B81" t="s">
        <v>6</v>
      </c>
      <c r="C81">
        <v>5404</v>
      </c>
      <c r="D81">
        <v>734</v>
      </c>
    </row>
    <row r="82" spans="1:4" x14ac:dyDescent="0.2">
      <c r="A82">
        <v>2015</v>
      </c>
      <c r="B82" t="s">
        <v>5</v>
      </c>
      <c r="C82">
        <v>5404</v>
      </c>
      <c r="D82">
        <v>712</v>
      </c>
    </row>
    <row r="83" spans="1:4" x14ac:dyDescent="0.2">
      <c r="A83">
        <v>2015</v>
      </c>
      <c r="B83" t="s">
        <v>6</v>
      </c>
      <c r="C83">
        <v>18912</v>
      </c>
      <c r="D83">
        <v>753</v>
      </c>
    </row>
    <row r="84" spans="1:4" x14ac:dyDescent="0.2">
      <c r="A84">
        <v>2015</v>
      </c>
      <c r="B84" t="s">
        <v>5</v>
      </c>
      <c r="C84">
        <v>18912</v>
      </c>
      <c r="D84">
        <v>755</v>
      </c>
    </row>
    <row r="85" spans="1:4" x14ac:dyDescent="0.2">
      <c r="A85">
        <v>2015</v>
      </c>
      <c r="B85" t="s">
        <v>5</v>
      </c>
      <c r="C85">
        <v>33605</v>
      </c>
      <c r="D85">
        <v>712</v>
      </c>
    </row>
    <row r="86" spans="1:4" x14ac:dyDescent="0.2">
      <c r="A86">
        <v>2015</v>
      </c>
      <c r="B86" t="s">
        <v>6</v>
      </c>
      <c r="C86">
        <v>33605</v>
      </c>
      <c r="D86">
        <v>734</v>
      </c>
    </row>
    <row r="87" spans="1:4" x14ac:dyDescent="0.2">
      <c r="A87">
        <v>2015</v>
      </c>
      <c r="B87" t="s">
        <v>6</v>
      </c>
      <c r="C87">
        <v>15703</v>
      </c>
      <c r="D87">
        <v>682</v>
      </c>
    </row>
    <row r="88" spans="1:4" x14ac:dyDescent="0.2">
      <c r="A88">
        <v>2015</v>
      </c>
      <c r="B88" t="s">
        <v>5</v>
      </c>
      <c r="C88">
        <v>15703</v>
      </c>
      <c r="D88">
        <v>693</v>
      </c>
    </row>
    <row r="89" spans="1:4" x14ac:dyDescent="0.2">
      <c r="A89">
        <v>2015</v>
      </c>
      <c r="B89" t="s">
        <v>5</v>
      </c>
      <c r="C89">
        <v>11203</v>
      </c>
      <c r="D89">
        <v>809</v>
      </c>
    </row>
    <row r="90" spans="1:4" x14ac:dyDescent="0.2">
      <c r="A90">
        <v>2015</v>
      </c>
      <c r="B90" t="s">
        <v>5</v>
      </c>
      <c r="C90">
        <v>32904</v>
      </c>
      <c r="D90">
        <v>706</v>
      </c>
    </row>
    <row r="91" spans="1:4" x14ac:dyDescent="0.2">
      <c r="A91">
        <v>2015</v>
      </c>
      <c r="B91" t="s">
        <v>6</v>
      </c>
      <c r="C91">
        <v>32904</v>
      </c>
      <c r="D91">
        <v>745</v>
      </c>
    </row>
    <row r="92" spans="1:4" x14ac:dyDescent="0.2">
      <c r="A92">
        <v>2015</v>
      </c>
      <c r="B92" t="s">
        <v>6</v>
      </c>
      <c r="C92">
        <v>14003</v>
      </c>
      <c r="D92">
        <v>715</v>
      </c>
    </row>
    <row r="93" spans="1:4" x14ac:dyDescent="0.2">
      <c r="A93">
        <v>2015</v>
      </c>
      <c r="B93" t="s">
        <v>5</v>
      </c>
      <c r="C93">
        <v>14003</v>
      </c>
      <c r="D93">
        <v>740</v>
      </c>
    </row>
    <row r="94" spans="1:4" x14ac:dyDescent="0.2">
      <c r="A94">
        <v>2015</v>
      </c>
      <c r="B94" t="s">
        <v>6</v>
      </c>
      <c r="C94">
        <v>19514</v>
      </c>
      <c r="D94">
        <v>702</v>
      </c>
    </row>
    <row r="95" spans="1:4" x14ac:dyDescent="0.2">
      <c r="A95">
        <v>2015</v>
      </c>
      <c r="B95" t="s">
        <v>5</v>
      </c>
      <c r="C95">
        <v>19514</v>
      </c>
      <c r="D95">
        <v>786</v>
      </c>
    </row>
    <row r="96" spans="1:4" x14ac:dyDescent="0.2">
      <c r="A96">
        <v>2015</v>
      </c>
      <c r="B96" t="s">
        <v>5</v>
      </c>
      <c r="C96">
        <v>6205</v>
      </c>
      <c r="D96">
        <v>769</v>
      </c>
    </row>
    <row r="97" spans="1:4" x14ac:dyDescent="0.2">
      <c r="A97">
        <v>2015</v>
      </c>
      <c r="B97" t="s">
        <v>6</v>
      </c>
      <c r="C97">
        <v>6205</v>
      </c>
      <c r="D97">
        <v>731</v>
      </c>
    </row>
    <row r="98" spans="1:4" x14ac:dyDescent="0.2">
      <c r="A98">
        <v>2015</v>
      </c>
      <c r="B98" t="s">
        <v>5</v>
      </c>
      <c r="C98">
        <v>24905</v>
      </c>
      <c r="D98">
        <v>676</v>
      </c>
    </row>
    <row r="99" spans="1:4" x14ac:dyDescent="0.2">
      <c r="A99">
        <v>2015</v>
      </c>
      <c r="B99" t="s">
        <v>6</v>
      </c>
      <c r="C99">
        <v>24905</v>
      </c>
      <c r="D99">
        <v>685</v>
      </c>
    </row>
    <row r="100" spans="1:4" x14ac:dyDescent="0.2">
      <c r="A100">
        <v>2015</v>
      </c>
      <c r="B100" t="s">
        <v>6</v>
      </c>
      <c r="C100">
        <v>5803</v>
      </c>
      <c r="D100">
        <v>709</v>
      </c>
    </row>
    <row r="101" spans="1:4" x14ac:dyDescent="0.2">
      <c r="A101">
        <v>2015</v>
      </c>
      <c r="B101" t="s">
        <v>5</v>
      </c>
      <c r="C101">
        <v>5803</v>
      </c>
      <c r="D101">
        <v>764</v>
      </c>
    </row>
    <row r="102" spans="1:4" x14ac:dyDescent="0.2">
      <c r="A102">
        <v>2015</v>
      </c>
      <c r="B102" t="s">
        <v>5</v>
      </c>
      <c r="C102">
        <v>35803</v>
      </c>
      <c r="D102">
        <v>721</v>
      </c>
    </row>
    <row r="103" spans="1:4" x14ac:dyDescent="0.2">
      <c r="A103">
        <v>2015</v>
      </c>
      <c r="B103" t="s">
        <v>6</v>
      </c>
      <c r="C103">
        <v>35803</v>
      </c>
      <c r="D103">
        <v>731</v>
      </c>
    </row>
    <row r="104" spans="1:4" x14ac:dyDescent="0.2">
      <c r="A104">
        <v>2015</v>
      </c>
      <c r="B104" t="s">
        <v>6</v>
      </c>
      <c r="C104">
        <v>23705</v>
      </c>
      <c r="D104">
        <v>733</v>
      </c>
    </row>
    <row r="105" spans="1:4" x14ac:dyDescent="0.2">
      <c r="A105">
        <v>2015</v>
      </c>
      <c r="B105" t="s">
        <v>5</v>
      </c>
      <c r="C105">
        <v>23705</v>
      </c>
      <c r="D105">
        <v>710</v>
      </c>
    </row>
    <row r="106" spans="1:4" x14ac:dyDescent="0.2">
      <c r="A106">
        <v>2015</v>
      </c>
      <c r="B106" t="s">
        <v>5</v>
      </c>
      <c r="C106">
        <v>26912</v>
      </c>
      <c r="D106">
        <v>715</v>
      </c>
    </row>
    <row r="107" spans="1:4" x14ac:dyDescent="0.2">
      <c r="A107">
        <v>2015</v>
      </c>
      <c r="B107" t="s">
        <v>6</v>
      </c>
      <c r="C107">
        <v>26912</v>
      </c>
      <c r="D107">
        <v>696</v>
      </c>
    </row>
    <row r="108" spans="1:4" x14ac:dyDescent="0.2">
      <c r="A108">
        <v>2015</v>
      </c>
      <c r="B108" t="s">
        <v>5</v>
      </c>
      <c r="C108">
        <v>28903</v>
      </c>
      <c r="D108">
        <v>697</v>
      </c>
    </row>
    <row r="109" spans="1:4" x14ac:dyDescent="0.2">
      <c r="A109">
        <v>2015</v>
      </c>
      <c r="B109" t="s">
        <v>6</v>
      </c>
      <c r="C109">
        <v>28903</v>
      </c>
      <c r="D109">
        <v>686</v>
      </c>
    </row>
    <row r="110" spans="1:4" x14ac:dyDescent="0.2">
      <c r="A110">
        <v>2015</v>
      </c>
      <c r="B110" t="s">
        <v>5</v>
      </c>
      <c r="C110">
        <v>19611</v>
      </c>
      <c r="D110">
        <v>705</v>
      </c>
    </row>
    <row r="111" spans="1:4" x14ac:dyDescent="0.2">
      <c r="A111">
        <v>2015</v>
      </c>
      <c r="B111" t="s">
        <v>6</v>
      </c>
      <c r="C111">
        <v>7604</v>
      </c>
      <c r="D111">
        <v>666</v>
      </c>
    </row>
    <row r="112" spans="1:4" x14ac:dyDescent="0.2">
      <c r="A112">
        <v>2015</v>
      </c>
      <c r="B112" t="s">
        <v>5</v>
      </c>
      <c r="C112">
        <v>7604</v>
      </c>
      <c r="D112">
        <v>661</v>
      </c>
    </row>
    <row r="113" spans="1:4" x14ac:dyDescent="0.2">
      <c r="A113">
        <v>2015</v>
      </c>
      <c r="B113" t="s">
        <v>6</v>
      </c>
      <c r="C113">
        <v>28913</v>
      </c>
      <c r="D113">
        <v>705</v>
      </c>
    </row>
    <row r="114" spans="1:4" x14ac:dyDescent="0.2">
      <c r="A114">
        <v>2015</v>
      </c>
      <c r="B114" t="s">
        <v>6</v>
      </c>
      <c r="C114">
        <v>16206</v>
      </c>
      <c r="D114">
        <v>713</v>
      </c>
    </row>
    <row r="115" spans="1:4" x14ac:dyDescent="0.2">
      <c r="A115">
        <v>2015</v>
      </c>
      <c r="B115" t="s">
        <v>5</v>
      </c>
      <c r="C115">
        <v>16206</v>
      </c>
      <c r="D115">
        <v>711</v>
      </c>
    </row>
    <row r="116" spans="1:4" x14ac:dyDescent="0.2">
      <c r="A116">
        <v>2015</v>
      </c>
      <c r="B116" t="s">
        <v>6</v>
      </c>
      <c r="C116">
        <v>39204</v>
      </c>
      <c r="D116">
        <v>738</v>
      </c>
    </row>
    <row r="117" spans="1:4" x14ac:dyDescent="0.2">
      <c r="A117">
        <v>2015</v>
      </c>
      <c r="B117" t="s">
        <v>6</v>
      </c>
      <c r="C117">
        <v>13405</v>
      </c>
      <c r="D117">
        <v>732</v>
      </c>
    </row>
    <row r="118" spans="1:4" x14ac:dyDescent="0.2">
      <c r="A118">
        <v>2015</v>
      </c>
      <c r="B118" t="s">
        <v>5</v>
      </c>
      <c r="C118">
        <v>35404</v>
      </c>
      <c r="D118">
        <v>731</v>
      </c>
    </row>
    <row r="119" spans="1:4" x14ac:dyDescent="0.2">
      <c r="A119">
        <v>2015</v>
      </c>
      <c r="B119" t="s">
        <v>6</v>
      </c>
      <c r="C119">
        <v>35404</v>
      </c>
      <c r="D119">
        <v>746</v>
      </c>
    </row>
    <row r="120" spans="1:4" x14ac:dyDescent="0.2">
      <c r="A120">
        <v>2015</v>
      </c>
      <c r="B120" t="s">
        <v>6</v>
      </c>
      <c r="C120">
        <v>8404</v>
      </c>
      <c r="D120">
        <v>707</v>
      </c>
    </row>
    <row r="121" spans="1:4" x14ac:dyDescent="0.2">
      <c r="A121">
        <v>2015</v>
      </c>
      <c r="B121" t="s">
        <v>5</v>
      </c>
      <c r="C121">
        <v>8404</v>
      </c>
      <c r="D121">
        <v>660</v>
      </c>
    </row>
    <row r="122" spans="1:4" x14ac:dyDescent="0.2">
      <c r="A122">
        <v>2015</v>
      </c>
      <c r="B122" t="s">
        <v>5</v>
      </c>
      <c r="C122">
        <v>13405</v>
      </c>
      <c r="D122">
        <v>744</v>
      </c>
    </row>
    <row r="123" spans="1:4" x14ac:dyDescent="0.2">
      <c r="A123">
        <v>2015</v>
      </c>
      <c r="B123" t="s">
        <v>6</v>
      </c>
      <c r="C123">
        <v>21203</v>
      </c>
      <c r="D123">
        <v>701</v>
      </c>
    </row>
    <row r="124" spans="1:4" x14ac:dyDescent="0.2">
      <c r="A124">
        <v>2015</v>
      </c>
      <c r="B124" t="s">
        <v>5</v>
      </c>
      <c r="C124">
        <v>21203</v>
      </c>
      <c r="D124">
        <v>759</v>
      </c>
    </row>
    <row r="125" spans="1:4" x14ac:dyDescent="0.2">
      <c r="A125">
        <v>2015</v>
      </c>
      <c r="B125" t="s">
        <v>6</v>
      </c>
      <c r="C125">
        <v>13805</v>
      </c>
      <c r="D125">
        <v>756</v>
      </c>
    </row>
    <row r="126" spans="1:4" x14ac:dyDescent="0.2">
      <c r="A126">
        <v>2015</v>
      </c>
      <c r="B126" t="s">
        <v>5</v>
      </c>
      <c r="C126">
        <v>13805</v>
      </c>
      <c r="D126">
        <v>715</v>
      </c>
    </row>
    <row r="127" spans="1:4" x14ac:dyDescent="0.2">
      <c r="A127">
        <v>2015</v>
      </c>
      <c r="B127" t="s">
        <v>6</v>
      </c>
      <c r="C127">
        <v>30011</v>
      </c>
      <c r="D127">
        <v>675</v>
      </c>
    </row>
    <row r="128" spans="1:4" x14ac:dyDescent="0.2">
      <c r="A128">
        <v>2015</v>
      </c>
      <c r="B128" t="s">
        <v>5</v>
      </c>
      <c r="C128">
        <v>30011</v>
      </c>
      <c r="D128">
        <v>745</v>
      </c>
    </row>
    <row r="129" spans="1:4" x14ac:dyDescent="0.2">
      <c r="A129">
        <v>2015</v>
      </c>
      <c r="B129" t="s">
        <v>6</v>
      </c>
      <c r="C129">
        <v>8405</v>
      </c>
      <c r="D129">
        <v>750</v>
      </c>
    </row>
    <row r="130" spans="1:4" x14ac:dyDescent="0.2">
      <c r="A130">
        <v>2015</v>
      </c>
      <c r="B130" t="s">
        <v>5</v>
      </c>
      <c r="C130">
        <v>8405</v>
      </c>
      <c r="D130">
        <v>728</v>
      </c>
    </row>
    <row r="131" spans="1:4" x14ac:dyDescent="0.2">
      <c r="A131">
        <v>2015</v>
      </c>
      <c r="B131" t="s">
        <v>5</v>
      </c>
      <c r="C131">
        <v>27508</v>
      </c>
      <c r="D131">
        <v>695</v>
      </c>
    </row>
    <row r="132" spans="1:4" x14ac:dyDescent="0.2">
      <c r="A132">
        <v>2015</v>
      </c>
      <c r="B132" t="s">
        <v>6</v>
      </c>
      <c r="C132">
        <v>27508</v>
      </c>
      <c r="D132">
        <v>692</v>
      </c>
    </row>
    <row r="133" spans="1:4" x14ac:dyDescent="0.2">
      <c r="A133">
        <v>2015</v>
      </c>
      <c r="B133" t="s">
        <v>6</v>
      </c>
      <c r="C133">
        <v>21503</v>
      </c>
      <c r="D133">
        <v>715</v>
      </c>
    </row>
    <row r="134" spans="1:4" x14ac:dyDescent="0.2">
      <c r="A134">
        <v>2015</v>
      </c>
      <c r="B134" t="s">
        <v>5</v>
      </c>
      <c r="C134">
        <v>21503</v>
      </c>
      <c r="D134">
        <v>765</v>
      </c>
    </row>
    <row r="135" spans="1:4" x14ac:dyDescent="0.2">
      <c r="A135">
        <v>2015</v>
      </c>
      <c r="B135" t="s">
        <v>6</v>
      </c>
      <c r="C135">
        <v>7005</v>
      </c>
      <c r="D135">
        <v>745</v>
      </c>
    </row>
    <row r="136" spans="1:4" x14ac:dyDescent="0.2">
      <c r="A136">
        <v>2015</v>
      </c>
      <c r="B136" t="s">
        <v>5</v>
      </c>
      <c r="C136">
        <v>7005</v>
      </c>
      <c r="D136">
        <v>719</v>
      </c>
    </row>
    <row r="137" spans="1:4" x14ac:dyDescent="0.2">
      <c r="A137">
        <v>2015</v>
      </c>
      <c r="B137" t="s">
        <v>5</v>
      </c>
      <c r="C137">
        <v>27401</v>
      </c>
      <c r="D137">
        <v>754</v>
      </c>
    </row>
    <row r="138" spans="1:4" x14ac:dyDescent="0.2">
      <c r="A138">
        <v>2015</v>
      </c>
      <c r="B138" t="s">
        <v>6</v>
      </c>
      <c r="C138">
        <v>27401</v>
      </c>
      <c r="D138">
        <v>657</v>
      </c>
    </row>
    <row r="139" spans="1:4" x14ac:dyDescent="0.2">
      <c r="A139">
        <v>2015</v>
      </c>
      <c r="B139" t="s">
        <v>5</v>
      </c>
      <c r="C139">
        <v>23606</v>
      </c>
      <c r="D139">
        <v>736</v>
      </c>
    </row>
    <row r="140" spans="1:4" x14ac:dyDescent="0.2">
      <c r="A140">
        <v>2015</v>
      </c>
      <c r="B140" t="s">
        <v>6</v>
      </c>
      <c r="C140">
        <v>5103</v>
      </c>
      <c r="D140">
        <v>699</v>
      </c>
    </row>
    <row r="141" spans="1:4" x14ac:dyDescent="0.2">
      <c r="A141">
        <v>2015</v>
      </c>
      <c r="B141" t="s">
        <v>5</v>
      </c>
      <c r="C141">
        <v>5103</v>
      </c>
      <c r="D141">
        <v>670</v>
      </c>
    </row>
    <row r="142" spans="1:4" x14ac:dyDescent="0.2">
      <c r="A142">
        <v>2015</v>
      </c>
      <c r="B142" t="s">
        <v>6</v>
      </c>
      <c r="C142">
        <v>26704</v>
      </c>
      <c r="D142">
        <v>698</v>
      </c>
    </row>
    <row r="143" spans="1:4" x14ac:dyDescent="0.2">
      <c r="A143">
        <v>2015</v>
      </c>
      <c r="B143" t="s">
        <v>5</v>
      </c>
      <c r="C143">
        <v>26704</v>
      </c>
      <c r="D143">
        <v>657</v>
      </c>
    </row>
    <row r="144" spans="1:4" x14ac:dyDescent="0.2">
      <c r="A144">
        <v>2015</v>
      </c>
      <c r="B144" t="s">
        <v>6</v>
      </c>
      <c r="C144">
        <v>46804</v>
      </c>
      <c r="D144">
        <v>699</v>
      </c>
    </row>
    <row r="145" spans="1:4" x14ac:dyDescent="0.2">
      <c r="A145">
        <v>2015</v>
      </c>
      <c r="B145" t="s">
        <v>5</v>
      </c>
      <c r="C145">
        <v>28012</v>
      </c>
      <c r="D145">
        <v>699</v>
      </c>
    </row>
    <row r="146" spans="1:4" x14ac:dyDescent="0.2">
      <c r="A146">
        <v>2015</v>
      </c>
      <c r="B146" t="s">
        <v>6</v>
      </c>
      <c r="C146">
        <v>28012</v>
      </c>
      <c r="D146">
        <v>724</v>
      </c>
    </row>
    <row r="147" spans="1:4" x14ac:dyDescent="0.2">
      <c r="A147">
        <v>2015</v>
      </c>
      <c r="B147" t="s">
        <v>5</v>
      </c>
      <c r="C147">
        <v>21905</v>
      </c>
      <c r="D147">
        <v>707</v>
      </c>
    </row>
    <row r="148" spans="1:4" x14ac:dyDescent="0.2">
      <c r="A148">
        <v>2015</v>
      </c>
      <c r="B148" t="s">
        <v>6</v>
      </c>
      <c r="C148">
        <v>21905</v>
      </c>
      <c r="D148">
        <v>752</v>
      </c>
    </row>
    <row r="149" spans="1:4" x14ac:dyDescent="0.2">
      <c r="A149">
        <v>2015</v>
      </c>
      <c r="B149" t="s">
        <v>5</v>
      </c>
      <c r="C149">
        <v>22305</v>
      </c>
      <c r="D149">
        <v>772</v>
      </c>
    </row>
    <row r="150" spans="1:4" x14ac:dyDescent="0.2">
      <c r="A150">
        <v>2015</v>
      </c>
      <c r="B150" t="s">
        <v>6</v>
      </c>
      <c r="C150">
        <v>22305</v>
      </c>
      <c r="D150">
        <v>742</v>
      </c>
    </row>
    <row r="151" spans="1:4" x14ac:dyDescent="0.2">
      <c r="A151">
        <v>2015</v>
      </c>
      <c r="B151" t="s">
        <v>5</v>
      </c>
      <c r="C151">
        <v>46804</v>
      </c>
      <c r="D151">
        <v>714</v>
      </c>
    </row>
    <row r="152" spans="1:4" x14ac:dyDescent="0.2">
      <c r="A152">
        <v>2015</v>
      </c>
      <c r="B152" t="s">
        <v>5</v>
      </c>
      <c r="C152">
        <v>19413</v>
      </c>
      <c r="D152">
        <v>661</v>
      </c>
    </row>
    <row r="153" spans="1:4" x14ac:dyDescent="0.2">
      <c r="A153">
        <v>2015</v>
      </c>
      <c r="B153" t="s">
        <v>5</v>
      </c>
      <c r="C153">
        <v>36706</v>
      </c>
      <c r="D153">
        <v>650</v>
      </c>
    </row>
    <row r="154" spans="1:4" x14ac:dyDescent="0.2">
      <c r="A154">
        <v>2015</v>
      </c>
      <c r="B154" t="s">
        <v>6</v>
      </c>
      <c r="C154">
        <v>36706</v>
      </c>
      <c r="D154">
        <v>682</v>
      </c>
    </row>
    <row r="155" spans="1:4" x14ac:dyDescent="0.2">
      <c r="A155">
        <v>2015</v>
      </c>
      <c r="B155" t="s">
        <v>6</v>
      </c>
      <c r="C155">
        <v>41814</v>
      </c>
      <c r="D155">
        <v>690</v>
      </c>
    </row>
    <row r="156" spans="1:4" x14ac:dyDescent="0.2">
      <c r="A156">
        <v>2015</v>
      </c>
      <c r="B156" t="s">
        <v>5</v>
      </c>
      <c r="C156">
        <v>41814</v>
      </c>
      <c r="D156">
        <v>730</v>
      </c>
    </row>
    <row r="157" spans="1:4" x14ac:dyDescent="0.2">
      <c r="A157">
        <v>2015</v>
      </c>
      <c r="B157" t="s">
        <v>5</v>
      </c>
      <c r="C157">
        <v>14903</v>
      </c>
      <c r="D157">
        <v>748</v>
      </c>
    </row>
    <row r="158" spans="1:4" x14ac:dyDescent="0.2">
      <c r="A158">
        <v>2015</v>
      </c>
      <c r="B158" t="s">
        <v>6</v>
      </c>
      <c r="C158">
        <v>14903</v>
      </c>
      <c r="D158">
        <v>734</v>
      </c>
    </row>
    <row r="159" spans="1:4" x14ac:dyDescent="0.2">
      <c r="A159">
        <v>2015</v>
      </c>
      <c r="B159" t="s">
        <v>5</v>
      </c>
      <c r="C159">
        <v>40505</v>
      </c>
      <c r="D159">
        <v>795</v>
      </c>
    </row>
    <row r="160" spans="1:4" x14ac:dyDescent="0.2">
      <c r="A160">
        <v>2015</v>
      </c>
      <c r="B160" t="s">
        <v>6</v>
      </c>
      <c r="C160">
        <v>40505</v>
      </c>
      <c r="D160">
        <v>757</v>
      </c>
    </row>
    <row r="161" spans="1:4" x14ac:dyDescent="0.2">
      <c r="A161">
        <v>2015</v>
      </c>
      <c r="B161" t="s">
        <v>6</v>
      </c>
      <c r="C161">
        <v>14905</v>
      </c>
      <c r="D161">
        <v>717</v>
      </c>
    </row>
    <row r="162" spans="1:4" x14ac:dyDescent="0.2">
      <c r="A162">
        <v>2015</v>
      </c>
      <c r="B162" t="s">
        <v>5</v>
      </c>
      <c r="C162">
        <v>14905</v>
      </c>
      <c r="D162">
        <v>660</v>
      </c>
    </row>
    <row r="163" spans="1:4" x14ac:dyDescent="0.2">
      <c r="A163">
        <v>2015</v>
      </c>
      <c r="B163" t="s">
        <v>6</v>
      </c>
      <c r="C163">
        <v>27606</v>
      </c>
      <c r="D163">
        <v>686</v>
      </c>
    </row>
    <row r="164" spans="1:4" x14ac:dyDescent="0.2">
      <c r="A164">
        <v>2015</v>
      </c>
      <c r="B164" t="s">
        <v>5</v>
      </c>
      <c r="C164">
        <v>27606</v>
      </c>
      <c r="D164">
        <v>697</v>
      </c>
    </row>
    <row r="165" spans="1:4" x14ac:dyDescent="0.2">
      <c r="A165">
        <v>2015</v>
      </c>
      <c r="B165" t="s">
        <v>6</v>
      </c>
      <c r="C165">
        <v>18810</v>
      </c>
      <c r="D165">
        <v>704</v>
      </c>
    </row>
    <row r="166" spans="1:4" x14ac:dyDescent="0.2">
      <c r="A166">
        <v>2015</v>
      </c>
      <c r="B166" t="s">
        <v>5</v>
      </c>
      <c r="C166">
        <v>18810</v>
      </c>
      <c r="D166">
        <v>760</v>
      </c>
    </row>
    <row r="167" spans="1:4" x14ac:dyDescent="0.2">
      <c r="A167">
        <v>2015</v>
      </c>
      <c r="B167" t="s">
        <v>5</v>
      </c>
      <c r="C167">
        <v>12804</v>
      </c>
      <c r="D167">
        <v>720</v>
      </c>
    </row>
    <row r="168" spans="1:4" x14ac:dyDescent="0.2">
      <c r="A168">
        <v>2015</v>
      </c>
      <c r="B168" t="s">
        <v>5</v>
      </c>
      <c r="C168">
        <v>14103</v>
      </c>
      <c r="D168">
        <v>756</v>
      </c>
    </row>
    <row r="169" spans="1:4" x14ac:dyDescent="0.2">
      <c r="A169">
        <v>2015</v>
      </c>
      <c r="B169" t="s">
        <v>5</v>
      </c>
      <c r="C169">
        <v>35504</v>
      </c>
      <c r="D169">
        <v>716</v>
      </c>
    </row>
    <row r="170" spans="1:4" x14ac:dyDescent="0.2">
      <c r="A170">
        <v>2015</v>
      </c>
      <c r="B170" t="s">
        <v>6</v>
      </c>
      <c r="C170">
        <v>35504</v>
      </c>
      <c r="D170">
        <v>727</v>
      </c>
    </row>
    <row r="171" spans="1:4" x14ac:dyDescent="0.2">
      <c r="A171">
        <v>2015</v>
      </c>
      <c r="B171" t="s">
        <v>6</v>
      </c>
      <c r="C171">
        <v>12804</v>
      </c>
      <c r="D171">
        <v>710</v>
      </c>
    </row>
    <row r="172" spans="1:4" x14ac:dyDescent="0.2">
      <c r="A172">
        <v>2015</v>
      </c>
      <c r="B172" t="s">
        <v>5</v>
      </c>
      <c r="C172">
        <v>52005</v>
      </c>
      <c r="D172">
        <v>692</v>
      </c>
    </row>
    <row r="173" spans="1:4" x14ac:dyDescent="0.2">
      <c r="A173">
        <v>2015</v>
      </c>
      <c r="B173" t="s">
        <v>6</v>
      </c>
      <c r="C173">
        <v>52005</v>
      </c>
      <c r="D173">
        <v>695</v>
      </c>
    </row>
    <row r="174" spans="1:4" x14ac:dyDescent="0.2">
      <c r="A174">
        <v>2015</v>
      </c>
      <c r="B174" t="s">
        <v>6</v>
      </c>
      <c r="C174">
        <v>35610</v>
      </c>
      <c r="D174">
        <v>715</v>
      </c>
    </row>
    <row r="175" spans="1:4" x14ac:dyDescent="0.2">
      <c r="A175">
        <v>2015</v>
      </c>
      <c r="B175" t="s">
        <v>5</v>
      </c>
      <c r="C175">
        <v>35610</v>
      </c>
      <c r="D175">
        <v>652</v>
      </c>
    </row>
    <row r="176" spans="1:4" x14ac:dyDescent="0.2">
      <c r="A176">
        <v>2015</v>
      </c>
      <c r="B176" t="s">
        <v>5</v>
      </c>
      <c r="C176">
        <v>46704</v>
      </c>
      <c r="D176">
        <v>743</v>
      </c>
    </row>
    <row r="177" spans="1:4" x14ac:dyDescent="0.2">
      <c r="A177">
        <v>2015</v>
      </c>
      <c r="B177" t="s">
        <v>6</v>
      </c>
      <c r="C177">
        <v>46704</v>
      </c>
      <c r="D177">
        <v>690</v>
      </c>
    </row>
    <row r="178" spans="1:4" x14ac:dyDescent="0.2">
      <c r="A178">
        <v>2015</v>
      </c>
      <c r="B178" t="s">
        <v>6</v>
      </c>
      <c r="C178">
        <v>53904</v>
      </c>
      <c r="D178">
        <v>672</v>
      </c>
    </row>
    <row r="179" spans="1:4" x14ac:dyDescent="0.2">
      <c r="A179">
        <v>2015</v>
      </c>
      <c r="B179" t="s">
        <v>5</v>
      </c>
      <c r="C179">
        <v>53904</v>
      </c>
      <c r="D179">
        <v>731</v>
      </c>
    </row>
    <row r="180" spans="1:4" x14ac:dyDescent="0.2">
      <c r="A180">
        <v>2015</v>
      </c>
      <c r="B180" t="s">
        <v>6</v>
      </c>
      <c r="C180">
        <v>30909</v>
      </c>
      <c r="D180">
        <v>749</v>
      </c>
    </row>
    <row r="181" spans="1:4" x14ac:dyDescent="0.2">
      <c r="A181">
        <v>2015</v>
      </c>
      <c r="B181" t="s">
        <v>5</v>
      </c>
      <c r="C181">
        <v>30909</v>
      </c>
      <c r="D181">
        <v>778</v>
      </c>
    </row>
    <row r="182" spans="1:4" x14ac:dyDescent="0.2">
      <c r="A182">
        <v>2015</v>
      </c>
      <c r="B182" t="s">
        <v>6</v>
      </c>
      <c r="C182">
        <v>34704</v>
      </c>
      <c r="D182">
        <v>707</v>
      </c>
    </row>
    <row r="183" spans="1:4" x14ac:dyDescent="0.2">
      <c r="A183">
        <v>2015</v>
      </c>
      <c r="B183" t="s">
        <v>5</v>
      </c>
      <c r="C183">
        <v>34704</v>
      </c>
      <c r="D183">
        <v>676</v>
      </c>
    </row>
    <row r="184" spans="1:4" x14ac:dyDescent="0.2">
      <c r="A184">
        <v>2015</v>
      </c>
      <c r="B184" t="s">
        <v>5</v>
      </c>
      <c r="C184">
        <v>18505</v>
      </c>
      <c r="D184">
        <v>723</v>
      </c>
    </row>
    <row r="185" spans="1:4" x14ac:dyDescent="0.2">
      <c r="A185">
        <v>2015</v>
      </c>
      <c r="B185" t="s">
        <v>6</v>
      </c>
      <c r="C185">
        <v>18505</v>
      </c>
      <c r="D185">
        <v>728</v>
      </c>
    </row>
    <row r="186" spans="1:4" x14ac:dyDescent="0.2">
      <c r="A186">
        <v>2015</v>
      </c>
      <c r="B186" t="s">
        <v>5</v>
      </c>
      <c r="C186">
        <v>28904</v>
      </c>
      <c r="D186">
        <v>729</v>
      </c>
    </row>
    <row r="187" spans="1:4" x14ac:dyDescent="0.2">
      <c r="A187">
        <v>2015</v>
      </c>
      <c r="B187" t="s">
        <v>5</v>
      </c>
      <c r="C187">
        <v>24205</v>
      </c>
      <c r="D187">
        <v>697</v>
      </c>
    </row>
    <row r="188" spans="1:4" x14ac:dyDescent="0.2">
      <c r="A188">
        <v>2015</v>
      </c>
      <c r="B188" t="s">
        <v>6</v>
      </c>
      <c r="C188">
        <v>24205</v>
      </c>
      <c r="D188">
        <v>722</v>
      </c>
    </row>
    <row r="189" spans="1:4" x14ac:dyDescent="0.2">
      <c r="A189">
        <v>2015</v>
      </c>
      <c r="B189" t="s">
        <v>5</v>
      </c>
      <c r="C189">
        <v>28209</v>
      </c>
      <c r="D189">
        <v>711</v>
      </c>
    </row>
    <row r="190" spans="1:4" x14ac:dyDescent="0.2">
      <c r="A190">
        <v>2015</v>
      </c>
      <c r="B190" t="s">
        <v>6</v>
      </c>
      <c r="C190">
        <v>28209</v>
      </c>
      <c r="D190">
        <v>715</v>
      </c>
    </row>
    <row r="191" spans="1:4" x14ac:dyDescent="0.2">
      <c r="A191">
        <v>2015</v>
      </c>
      <c r="B191" t="s">
        <v>6</v>
      </c>
      <c r="C191">
        <v>28904</v>
      </c>
      <c r="D191">
        <v>732</v>
      </c>
    </row>
    <row r="192" spans="1:4" x14ac:dyDescent="0.2">
      <c r="A192">
        <v>2015</v>
      </c>
      <c r="B192" t="s">
        <v>6</v>
      </c>
      <c r="C192">
        <v>35912</v>
      </c>
      <c r="D192">
        <v>677</v>
      </c>
    </row>
    <row r="193" spans="1:4" x14ac:dyDescent="0.2">
      <c r="A193">
        <v>2015</v>
      </c>
      <c r="B193" t="s">
        <v>5</v>
      </c>
      <c r="C193">
        <v>35912</v>
      </c>
      <c r="D193">
        <v>653</v>
      </c>
    </row>
    <row r="194" spans="1:4" x14ac:dyDescent="0.2">
      <c r="A194">
        <v>2015</v>
      </c>
      <c r="B194" t="s">
        <v>5</v>
      </c>
      <c r="C194">
        <v>45404</v>
      </c>
      <c r="D194">
        <v>650</v>
      </c>
    </row>
    <row r="195" spans="1:4" x14ac:dyDescent="0.2">
      <c r="A195">
        <v>2015</v>
      </c>
      <c r="B195" t="s">
        <v>6</v>
      </c>
      <c r="C195">
        <v>45404</v>
      </c>
      <c r="D195">
        <v>729</v>
      </c>
    </row>
    <row r="196" spans="1:4" x14ac:dyDescent="0.2">
      <c r="A196">
        <v>2015</v>
      </c>
      <c r="B196" t="s">
        <v>6</v>
      </c>
      <c r="C196">
        <v>49404</v>
      </c>
      <c r="D196">
        <v>692</v>
      </c>
    </row>
    <row r="197" spans="1:4" x14ac:dyDescent="0.2">
      <c r="A197">
        <v>2015</v>
      </c>
      <c r="B197" t="s">
        <v>5</v>
      </c>
      <c r="C197">
        <v>49404</v>
      </c>
      <c r="D197">
        <v>722</v>
      </c>
    </row>
    <row r="198" spans="1:4" x14ac:dyDescent="0.2">
      <c r="A198">
        <v>2015</v>
      </c>
      <c r="B198" t="s">
        <v>5</v>
      </c>
      <c r="C198">
        <v>40714</v>
      </c>
      <c r="D198">
        <v>686</v>
      </c>
    </row>
    <row r="199" spans="1:4" x14ac:dyDescent="0.2">
      <c r="A199">
        <v>2015</v>
      </c>
      <c r="B199" t="s">
        <v>6</v>
      </c>
      <c r="C199">
        <v>40714</v>
      </c>
      <c r="D199">
        <v>706</v>
      </c>
    </row>
    <row r="200" spans="1:4" x14ac:dyDescent="0.2">
      <c r="A200">
        <v>2015</v>
      </c>
      <c r="B200" t="s">
        <v>5</v>
      </c>
      <c r="C200">
        <v>24304</v>
      </c>
      <c r="D200">
        <v>776</v>
      </c>
    </row>
    <row r="201" spans="1:4" x14ac:dyDescent="0.2">
      <c r="A201">
        <v>2015</v>
      </c>
      <c r="B201" t="s">
        <v>5</v>
      </c>
      <c r="C201">
        <v>17005</v>
      </c>
      <c r="D201">
        <v>768</v>
      </c>
    </row>
    <row r="202" spans="1:4" x14ac:dyDescent="0.2">
      <c r="A202">
        <v>2015</v>
      </c>
      <c r="B202" t="s">
        <v>5</v>
      </c>
      <c r="C202">
        <v>18711</v>
      </c>
      <c r="D202">
        <v>717</v>
      </c>
    </row>
    <row r="203" spans="1:4" x14ac:dyDescent="0.2">
      <c r="A203">
        <v>2015</v>
      </c>
      <c r="B203" t="s">
        <v>6</v>
      </c>
      <c r="C203">
        <v>18711</v>
      </c>
      <c r="D203">
        <v>696</v>
      </c>
    </row>
    <row r="204" spans="1:4" x14ac:dyDescent="0.2">
      <c r="A204">
        <v>2015</v>
      </c>
      <c r="B204" t="s">
        <v>6</v>
      </c>
      <c r="C204">
        <v>12207</v>
      </c>
      <c r="D204">
        <v>699</v>
      </c>
    </row>
    <row r="205" spans="1:4" x14ac:dyDescent="0.2">
      <c r="A205">
        <v>2015</v>
      </c>
      <c r="B205" t="s">
        <v>5</v>
      </c>
      <c r="C205">
        <v>12207</v>
      </c>
      <c r="D205">
        <v>720</v>
      </c>
    </row>
    <row r="206" spans="1:4" x14ac:dyDescent="0.2">
      <c r="A206">
        <v>2015</v>
      </c>
      <c r="B206" t="s">
        <v>5</v>
      </c>
      <c r="C206">
        <v>42903</v>
      </c>
      <c r="D206">
        <v>681</v>
      </c>
    </row>
    <row r="207" spans="1:4" x14ac:dyDescent="0.2">
      <c r="A207">
        <v>2015</v>
      </c>
      <c r="B207" t="s">
        <v>6</v>
      </c>
      <c r="C207">
        <v>42903</v>
      </c>
      <c r="D207">
        <v>732</v>
      </c>
    </row>
    <row r="208" spans="1:4" x14ac:dyDescent="0.2">
      <c r="A208">
        <v>2015</v>
      </c>
      <c r="B208" t="s">
        <v>5</v>
      </c>
      <c r="C208">
        <v>29704</v>
      </c>
      <c r="D208">
        <v>712</v>
      </c>
    </row>
    <row r="209" spans="1:4" x14ac:dyDescent="0.2">
      <c r="A209">
        <v>2015</v>
      </c>
      <c r="B209" t="s">
        <v>6</v>
      </c>
      <c r="C209">
        <v>29704</v>
      </c>
      <c r="D209">
        <v>718</v>
      </c>
    </row>
    <row r="210" spans="1:4" x14ac:dyDescent="0.2">
      <c r="A210">
        <v>2015</v>
      </c>
      <c r="B210" t="s">
        <v>5</v>
      </c>
      <c r="C210">
        <v>26504</v>
      </c>
      <c r="D210">
        <v>752</v>
      </c>
    </row>
    <row r="211" spans="1:4" x14ac:dyDescent="0.2">
      <c r="A211">
        <v>2015</v>
      </c>
      <c r="B211" t="s">
        <v>6</v>
      </c>
      <c r="C211">
        <v>26504</v>
      </c>
      <c r="D211">
        <v>754</v>
      </c>
    </row>
    <row r="212" spans="1:4" x14ac:dyDescent="0.2">
      <c r="A212">
        <v>2015</v>
      </c>
      <c r="B212" t="s">
        <v>5</v>
      </c>
      <c r="C212">
        <v>6303</v>
      </c>
      <c r="D212">
        <v>745</v>
      </c>
    </row>
    <row r="213" spans="1:4" x14ac:dyDescent="0.2">
      <c r="A213">
        <v>2015</v>
      </c>
      <c r="B213" t="s">
        <v>6</v>
      </c>
      <c r="C213">
        <v>6303</v>
      </c>
      <c r="D213">
        <v>697</v>
      </c>
    </row>
    <row r="214" spans="1:4" x14ac:dyDescent="0.2">
      <c r="A214">
        <v>2015</v>
      </c>
      <c r="B214" t="s">
        <v>5</v>
      </c>
      <c r="C214">
        <v>33504</v>
      </c>
      <c r="D214">
        <v>711</v>
      </c>
    </row>
    <row r="215" spans="1:4" x14ac:dyDescent="0.2">
      <c r="A215">
        <v>2015</v>
      </c>
      <c r="B215" t="s">
        <v>6</v>
      </c>
      <c r="C215">
        <v>17211</v>
      </c>
      <c r="D215">
        <v>743</v>
      </c>
    </row>
    <row r="216" spans="1:4" x14ac:dyDescent="0.2">
      <c r="A216">
        <v>2015</v>
      </c>
      <c r="B216" t="s">
        <v>5</v>
      </c>
      <c r="C216">
        <v>17211</v>
      </c>
      <c r="D216">
        <v>706</v>
      </c>
    </row>
    <row r="217" spans="1:4" x14ac:dyDescent="0.2">
      <c r="A217">
        <v>2015</v>
      </c>
      <c r="B217" t="s">
        <v>5</v>
      </c>
      <c r="C217">
        <v>17303</v>
      </c>
      <c r="D217">
        <v>807</v>
      </c>
    </row>
    <row r="218" spans="1:4" x14ac:dyDescent="0.2">
      <c r="A218">
        <v>2015</v>
      </c>
      <c r="B218" t="s">
        <v>5</v>
      </c>
      <c r="C218">
        <v>28211</v>
      </c>
      <c r="D218">
        <v>706</v>
      </c>
    </row>
    <row r="219" spans="1:4" x14ac:dyDescent="0.2">
      <c r="A219">
        <v>2015</v>
      </c>
      <c r="B219" t="s">
        <v>6</v>
      </c>
      <c r="C219">
        <v>28211</v>
      </c>
      <c r="D219">
        <v>720</v>
      </c>
    </row>
    <row r="220" spans="1:4" x14ac:dyDescent="0.2">
      <c r="A220">
        <v>2015</v>
      </c>
      <c r="B220" t="s">
        <v>5</v>
      </c>
      <c r="C220">
        <v>17814</v>
      </c>
      <c r="D220">
        <v>732</v>
      </c>
    </row>
    <row r="221" spans="1:4" x14ac:dyDescent="0.2">
      <c r="A221">
        <v>2015</v>
      </c>
      <c r="B221" t="s">
        <v>5</v>
      </c>
      <c r="C221">
        <v>36903</v>
      </c>
      <c r="D221">
        <v>711</v>
      </c>
    </row>
    <row r="222" spans="1:4" x14ac:dyDescent="0.2">
      <c r="A222">
        <v>2015</v>
      </c>
      <c r="B222" t="s">
        <v>6</v>
      </c>
      <c r="C222">
        <v>36903</v>
      </c>
      <c r="D222">
        <v>716</v>
      </c>
    </row>
    <row r="223" spans="1:4" x14ac:dyDescent="0.2">
      <c r="A223">
        <v>2015</v>
      </c>
      <c r="B223" t="s">
        <v>6</v>
      </c>
      <c r="C223">
        <v>33504</v>
      </c>
      <c r="D223">
        <v>717</v>
      </c>
    </row>
    <row r="224" spans="1:4" x14ac:dyDescent="0.2">
      <c r="A224">
        <v>2015</v>
      </c>
      <c r="B224" t="s">
        <v>5</v>
      </c>
      <c r="C224">
        <v>38507</v>
      </c>
      <c r="D224">
        <v>759</v>
      </c>
    </row>
    <row r="225" spans="1:4" x14ac:dyDescent="0.2">
      <c r="A225">
        <v>2015</v>
      </c>
      <c r="B225" t="s">
        <v>6</v>
      </c>
      <c r="C225">
        <v>38507</v>
      </c>
      <c r="D225">
        <v>745</v>
      </c>
    </row>
    <row r="226" spans="1:4" x14ac:dyDescent="0.2">
      <c r="A226">
        <v>2015</v>
      </c>
      <c r="B226" t="s">
        <v>6</v>
      </c>
      <c r="C226">
        <v>17814</v>
      </c>
      <c r="D226">
        <v>773</v>
      </c>
    </row>
    <row r="227" spans="1:4" x14ac:dyDescent="0.2">
      <c r="A227">
        <v>2015</v>
      </c>
      <c r="B227" t="s">
        <v>5</v>
      </c>
      <c r="C227">
        <v>10305</v>
      </c>
      <c r="D227">
        <v>685</v>
      </c>
    </row>
    <row r="228" spans="1:4" x14ac:dyDescent="0.2">
      <c r="A228">
        <v>2015</v>
      </c>
      <c r="B228" t="s">
        <v>6</v>
      </c>
      <c r="C228">
        <v>10305</v>
      </c>
      <c r="D228">
        <v>708</v>
      </c>
    </row>
    <row r="229" spans="1:4" x14ac:dyDescent="0.2">
      <c r="A229">
        <v>2015</v>
      </c>
      <c r="B229" t="s">
        <v>5</v>
      </c>
      <c r="C229">
        <v>8005</v>
      </c>
      <c r="D229">
        <v>714</v>
      </c>
    </row>
    <row r="230" spans="1:4" x14ac:dyDescent="0.2">
      <c r="A230">
        <v>2015</v>
      </c>
      <c r="B230" t="s">
        <v>6</v>
      </c>
      <c r="C230">
        <v>8005</v>
      </c>
      <c r="D230">
        <v>739</v>
      </c>
    </row>
    <row r="231" spans="1:4" x14ac:dyDescent="0.2">
      <c r="A231">
        <v>2015</v>
      </c>
      <c r="B231" t="s">
        <v>5</v>
      </c>
      <c r="C231">
        <v>19705</v>
      </c>
      <c r="D231">
        <v>706</v>
      </c>
    </row>
    <row r="232" spans="1:4" x14ac:dyDescent="0.2">
      <c r="A232">
        <v>2015</v>
      </c>
      <c r="B232" t="s">
        <v>6</v>
      </c>
      <c r="C232">
        <v>30414</v>
      </c>
      <c r="D232">
        <v>807</v>
      </c>
    </row>
    <row r="233" spans="1:4" x14ac:dyDescent="0.2">
      <c r="A233">
        <v>2015</v>
      </c>
      <c r="B233" t="s">
        <v>6</v>
      </c>
      <c r="C233">
        <v>9003</v>
      </c>
      <c r="D233">
        <v>718</v>
      </c>
    </row>
    <row r="234" spans="1:4" x14ac:dyDescent="0.2">
      <c r="A234">
        <v>2015</v>
      </c>
      <c r="B234" t="s">
        <v>5</v>
      </c>
      <c r="C234">
        <v>9003</v>
      </c>
      <c r="D234">
        <v>759</v>
      </c>
    </row>
    <row r="235" spans="1:4" x14ac:dyDescent="0.2">
      <c r="A235">
        <v>2015</v>
      </c>
      <c r="B235" t="s">
        <v>5</v>
      </c>
      <c r="C235">
        <v>30414</v>
      </c>
      <c r="D235">
        <v>776</v>
      </c>
    </row>
    <row r="236" spans="1:4" x14ac:dyDescent="0.2">
      <c r="A236">
        <v>2015</v>
      </c>
      <c r="B236" t="s">
        <v>5</v>
      </c>
      <c r="C236">
        <v>19604</v>
      </c>
      <c r="D236">
        <v>685</v>
      </c>
    </row>
    <row r="237" spans="1:4" x14ac:dyDescent="0.2">
      <c r="A237">
        <v>2015</v>
      </c>
      <c r="B237" t="s">
        <v>6</v>
      </c>
      <c r="C237">
        <v>19604</v>
      </c>
      <c r="D237">
        <v>726</v>
      </c>
    </row>
    <row r="238" spans="1:4" x14ac:dyDescent="0.2">
      <c r="A238">
        <v>2015</v>
      </c>
      <c r="B238" t="s">
        <v>5</v>
      </c>
      <c r="C238">
        <v>31207</v>
      </c>
      <c r="D238">
        <v>715</v>
      </c>
    </row>
    <row r="239" spans="1:4" x14ac:dyDescent="0.2">
      <c r="A239">
        <v>2015</v>
      </c>
      <c r="B239" t="s">
        <v>6</v>
      </c>
      <c r="C239">
        <v>31207</v>
      </c>
      <c r="D239">
        <v>678</v>
      </c>
    </row>
    <row r="240" spans="1:4" x14ac:dyDescent="0.2">
      <c r="A240">
        <v>2015</v>
      </c>
      <c r="B240" t="s">
        <v>5</v>
      </c>
      <c r="C240">
        <v>10104</v>
      </c>
      <c r="D240">
        <v>742</v>
      </c>
    </row>
    <row r="241" spans="1:4" x14ac:dyDescent="0.2">
      <c r="A241">
        <v>2015</v>
      </c>
      <c r="B241" t="s">
        <v>6</v>
      </c>
      <c r="C241">
        <v>10104</v>
      </c>
      <c r="D241">
        <v>743</v>
      </c>
    </row>
    <row r="242" spans="1:4" x14ac:dyDescent="0.2">
      <c r="A242">
        <v>2015</v>
      </c>
      <c r="B242" t="s">
        <v>5</v>
      </c>
      <c r="C242">
        <v>32304</v>
      </c>
      <c r="D242">
        <v>721</v>
      </c>
    </row>
    <row r="243" spans="1:4" x14ac:dyDescent="0.2">
      <c r="A243">
        <v>2015</v>
      </c>
      <c r="B243" t="s">
        <v>6</v>
      </c>
      <c r="C243">
        <v>32304</v>
      </c>
      <c r="D243">
        <v>657</v>
      </c>
    </row>
    <row r="244" spans="1:4" x14ac:dyDescent="0.2">
      <c r="A244">
        <v>2015</v>
      </c>
      <c r="B244" t="s">
        <v>6</v>
      </c>
      <c r="C244">
        <v>16405</v>
      </c>
      <c r="D244">
        <v>760</v>
      </c>
    </row>
    <row r="245" spans="1:4" x14ac:dyDescent="0.2">
      <c r="A245">
        <v>2015</v>
      </c>
      <c r="B245" t="s">
        <v>5</v>
      </c>
      <c r="C245">
        <v>16405</v>
      </c>
      <c r="D245">
        <v>804</v>
      </c>
    </row>
    <row r="246" spans="1:4" x14ac:dyDescent="0.2">
      <c r="A246">
        <v>2015</v>
      </c>
      <c r="B246" t="s">
        <v>5</v>
      </c>
      <c r="C246">
        <v>14904</v>
      </c>
      <c r="D246">
        <v>704</v>
      </c>
    </row>
    <row r="247" spans="1:4" x14ac:dyDescent="0.2">
      <c r="A247">
        <v>2015</v>
      </c>
      <c r="B247" t="s">
        <v>6</v>
      </c>
      <c r="C247">
        <v>14904</v>
      </c>
      <c r="D247">
        <v>729</v>
      </c>
    </row>
    <row r="248" spans="1:4" x14ac:dyDescent="0.2">
      <c r="A248">
        <v>2015</v>
      </c>
      <c r="B248" t="s">
        <v>6</v>
      </c>
      <c r="C248">
        <v>23005</v>
      </c>
      <c r="D248">
        <v>726</v>
      </c>
    </row>
    <row r="249" spans="1:4" x14ac:dyDescent="0.2">
      <c r="A249">
        <v>2015</v>
      </c>
      <c r="B249" t="s">
        <v>5</v>
      </c>
      <c r="C249">
        <v>23005</v>
      </c>
      <c r="D249">
        <v>733</v>
      </c>
    </row>
    <row r="250" spans="1:4" x14ac:dyDescent="0.2">
      <c r="A250">
        <v>2015</v>
      </c>
      <c r="B250" t="s">
        <v>5</v>
      </c>
      <c r="C250">
        <v>3005</v>
      </c>
      <c r="D250">
        <v>713</v>
      </c>
    </row>
    <row r="251" spans="1:4" x14ac:dyDescent="0.2">
      <c r="A251">
        <v>2015</v>
      </c>
      <c r="B251" t="s">
        <v>6</v>
      </c>
      <c r="C251">
        <v>3005</v>
      </c>
      <c r="D251">
        <v>691</v>
      </c>
    </row>
    <row r="252" spans="1:4" x14ac:dyDescent="0.2">
      <c r="A252">
        <v>2015</v>
      </c>
      <c r="B252" t="s">
        <v>5</v>
      </c>
      <c r="C252">
        <v>31305</v>
      </c>
      <c r="D252">
        <v>673</v>
      </c>
    </row>
    <row r="253" spans="1:4" x14ac:dyDescent="0.2">
      <c r="A253">
        <v>2015</v>
      </c>
      <c r="B253" t="s">
        <v>6</v>
      </c>
      <c r="C253">
        <v>31305</v>
      </c>
      <c r="D253">
        <v>650</v>
      </c>
    </row>
    <row r="254" spans="1:4" x14ac:dyDescent="0.2">
      <c r="A254">
        <v>2015</v>
      </c>
      <c r="B254" t="s">
        <v>5</v>
      </c>
      <c r="C254">
        <v>28410</v>
      </c>
      <c r="D254">
        <v>697</v>
      </c>
    </row>
    <row r="255" spans="1:4" x14ac:dyDescent="0.2">
      <c r="A255">
        <v>2015</v>
      </c>
      <c r="B255" t="s">
        <v>6</v>
      </c>
      <c r="C255">
        <v>28410</v>
      </c>
      <c r="D255">
        <v>691</v>
      </c>
    </row>
    <row r="256" spans="1:4" x14ac:dyDescent="0.2">
      <c r="A256">
        <v>2015</v>
      </c>
      <c r="B256" t="s">
        <v>5</v>
      </c>
      <c r="C256">
        <v>28104</v>
      </c>
      <c r="D256">
        <v>753</v>
      </c>
    </row>
    <row r="257" spans="1:4" x14ac:dyDescent="0.2">
      <c r="A257">
        <v>2015</v>
      </c>
      <c r="B257" t="s">
        <v>6</v>
      </c>
      <c r="C257">
        <v>28104</v>
      </c>
      <c r="D257">
        <v>754</v>
      </c>
    </row>
    <row r="258" spans="1:4" x14ac:dyDescent="0.2">
      <c r="A258">
        <v>2015</v>
      </c>
      <c r="B258" t="s">
        <v>5</v>
      </c>
      <c r="C258">
        <v>51005</v>
      </c>
      <c r="D258">
        <v>757</v>
      </c>
    </row>
    <row r="259" spans="1:4" x14ac:dyDescent="0.2">
      <c r="A259">
        <v>2015</v>
      </c>
      <c r="B259" t="s">
        <v>6</v>
      </c>
      <c r="C259">
        <v>51005</v>
      </c>
      <c r="D259">
        <v>731</v>
      </c>
    </row>
    <row r="260" spans="1:4" x14ac:dyDescent="0.2">
      <c r="A260">
        <v>2015</v>
      </c>
      <c r="B260" t="s">
        <v>5</v>
      </c>
      <c r="C260">
        <v>13503</v>
      </c>
      <c r="D260">
        <v>771</v>
      </c>
    </row>
    <row r="261" spans="1:4" x14ac:dyDescent="0.2">
      <c r="A261">
        <v>2015</v>
      </c>
      <c r="B261" t="s">
        <v>6</v>
      </c>
      <c r="C261">
        <v>13503</v>
      </c>
      <c r="D261">
        <v>681</v>
      </c>
    </row>
    <row r="262" spans="1:4" x14ac:dyDescent="0.2">
      <c r="A262">
        <v>2015</v>
      </c>
      <c r="B262" t="s">
        <v>5</v>
      </c>
      <c r="C262">
        <v>29205</v>
      </c>
      <c r="D262">
        <v>744</v>
      </c>
    </row>
    <row r="263" spans="1:4" x14ac:dyDescent="0.2">
      <c r="A263">
        <v>2015</v>
      </c>
      <c r="B263" t="s">
        <v>6</v>
      </c>
      <c r="C263">
        <v>29205</v>
      </c>
      <c r="D263">
        <v>713</v>
      </c>
    </row>
    <row r="264" spans="1:4" x14ac:dyDescent="0.2">
      <c r="A264">
        <v>2015</v>
      </c>
      <c r="B264" t="s">
        <v>6</v>
      </c>
      <c r="C264">
        <v>7804</v>
      </c>
      <c r="D264">
        <v>737</v>
      </c>
    </row>
    <row r="265" spans="1:4" x14ac:dyDescent="0.2">
      <c r="A265">
        <v>2015</v>
      </c>
      <c r="B265" t="s">
        <v>5</v>
      </c>
      <c r="C265">
        <v>7804</v>
      </c>
      <c r="D265">
        <v>705</v>
      </c>
    </row>
    <row r="266" spans="1:4" x14ac:dyDescent="0.2">
      <c r="A266">
        <v>2015</v>
      </c>
      <c r="B266" t="s">
        <v>6</v>
      </c>
      <c r="C266">
        <v>25702</v>
      </c>
      <c r="D266">
        <v>758</v>
      </c>
    </row>
    <row r="267" spans="1:4" x14ac:dyDescent="0.2">
      <c r="A267">
        <v>2015</v>
      </c>
      <c r="B267" t="s">
        <v>5</v>
      </c>
      <c r="C267">
        <v>25702</v>
      </c>
      <c r="D267">
        <v>785</v>
      </c>
    </row>
    <row r="268" spans="1:4" x14ac:dyDescent="0.2">
      <c r="A268">
        <v>2015</v>
      </c>
      <c r="B268" t="s">
        <v>5</v>
      </c>
      <c r="C268">
        <v>19310</v>
      </c>
      <c r="D268">
        <v>731</v>
      </c>
    </row>
    <row r="269" spans="1:4" x14ac:dyDescent="0.2">
      <c r="A269">
        <v>2015</v>
      </c>
      <c r="B269" t="s">
        <v>6</v>
      </c>
      <c r="C269">
        <v>19310</v>
      </c>
      <c r="D269">
        <v>731</v>
      </c>
    </row>
    <row r="270" spans="1:4" x14ac:dyDescent="0.2">
      <c r="A270">
        <v>2015</v>
      </c>
      <c r="B270" t="s">
        <v>6</v>
      </c>
      <c r="C270">
        <v>8703</v>
      </c>
      <c r="D270">
        <v>666</v>
      </c>
    </row>
    <row r="271" spans="1:4" x14ac:dyDescent="0.2">
      <c r="A271">
        <v>2015</v>
      </c>
      <c r="B271" t="s">
        <v>5</v>
      </c>
      <c r="C271">
        <v>8703</v>
      </c>
      <c r="D271">
        <v>757</v>
      </c>
    </row>
    <row r="272" spans="1:4" x14ac:dyDescent="0.2">
      <c r="A272">
        <v>2015</v>
      </c>
      <c r="B272" t="s">
        <v>6</v>
      </c>
      <c r="C272">
        <v>18913</v>
      </c>
      <c r="D272">
        <v>719</v>
      </c>
    </row>
    <row r="273" spans="1:4" x14ac:dyDescent="0.2">
      <c r="A273">
        <v>2015</v>
      </c>
      <c r="B273" t="s">
        <v>5</v>
      </c>
      <c r="C273">
        <v>18913</v>
      </c>
      <c r="D273">
        <v>684</v>
      </c>
    </row>
    <row r="274" spans="1:4" x14ac:dyDescent="0.2">
      <c r="A274">
        <v>2015</v>
      </c>
      <c r="B274" t="s">
        <v>5</v>
      </c>
      <c r="C274">
        <v>12203</v>
      </c>
      <c r="D274">
        <v>805</v>
      </c>
    </row>
    <row r="275" spans="1:4" x14ac:dyDescent="0.2">
      <c r="A275">
        <v>2015</v>
      </c>
      <c r="B275" t="s">
        <v>5</v>
      </c>
      <c r="C275">
        <v>27906</v>
      </c>
      <c r="D275">
        <v>728</v>
      </c>
    </row>
    <row r="276" spans="1:4" x14ac:dyDescent="0.2">
      <c r="A276">
        <v>2015</v>
      </c>
      <c r="B276" t="s">
        <v>6</v>
      </c>
      <c r="C276">
        <v>18702</v>
      </c>
      <c r="D276">
        <v>731</v>
      </c>
    </row>
    <row r="277" spans="1:4" x14ac:dyDescent="0.2">
      <c r="A277">
        <v>2015</v>
      </c>
      <c r="B277" t="s">
        <v>5</v>
      </c>
      <c r="C277">
        <v>18702</v>
      </c>
      <c r="D277">
        <v>772</v>
      </c>
    </row>
    <row r="278" spans="1:4" x14ac:dyDescent="0.2">
      <c r="A278">
        <v>2015</v>
      </c>
      <c r="B278" t="s">
        <v>5</v>
      </c>
      <c r="C278">
        <v>27912</v>
      </c>
      <c r="D278">
        <v>664</v>
      </c>
    </row>
    <row r="279" spans="1:4" x14ac:dyDescent="0.2">
      <c r="A279">
        <v>2015</v>
      </c>
      <c r="B279" t="s">
        <v>6</v>
      </c>
      <c r="C279">
        <v>27912</v>
      </c>
      <c r="D279">
        <v>700</v>
      </c>
    </row>
    <row r="280" spans="1:4" x14ac:dyDescent="0.2">
      <c r="A280">
        <v>2015</v>
      </c>
      <c r="B280" t="s">
        <v>6</v>
      </c>
      <c r="C280">
        <v>37204</v>
      </c>
      <c r="D280">
        <v>669</v>
      </c>
    </row>
    <row r="281" spans="1:4" x14ac:dyDescent="0.2">
      <c r="A281">
        <v>2015</v>
      </c>
      <c r="B281" t="s">
        <v>5</v>
      </c>
      <c r="C281">
        <v>37204</v>
      </c>
      <c r="D281">
        <v>712</v>
      </c>
    </row>
    <row r="282" spans="1:4" x14ac:dyDescent="0.2">
      <c r="A282">
        <v>2015</v>
      </c>
      <c r="B282" t="s">
        <v>5</v>
      </c>
      <c r="C282">
        <v>41610</v>
      </c>
      <c r="D282">
        <v>686</v>
      </c>
    </row>
    <row r="283" spans="1:4" x14ac:dyDescent="0.2">
      <c r="A283">
        <v>2015</v>
      </c>
      <c r="B283" t="s">
        <v>6</v>
      </c>
      <c r="C283">
        <v>41610</v>
      </c>
      <c r="D283">
        <v>690</v>
      </c>
    </row>
    <row r="284" spans="1:4" x14ac:dyDescent="0.2">
      <c r="A284">
        <v>2015</v>
      </c>
      <c r="B284" t="s">
        <v>5</v>
      </c>
      <c r="C284">
        <v>15005</v>
      </c>
      <c r="D284">
        <v>702</v>
      </c>
    </row>
    <row r="285" spans="1:4" x14ac:dyDescent="0.2">
      <c r="A285">
        <v>2015</v>
      </c>
      <c r="B285" t="s">
        <v>6</v>
      </c>
      <c r="C285">
        <v>15005</v>
      </c>
      <c r="D285">
        <v>706</v>
      </c>
    </row>
    <row r="286" spans="1:4" x14ac:dyDescent="0.2">
      <c r="A286">
        <v>2015</v>
      </c>
      <c r="B286" t="s">
        <v>6</v>
      </c>
      <c r="C286">
        <v>17208</v>
      </c>
      <c r="D286">
        <v>670</v>
      </c>
    </row>
    <row r="287" spans="1:4" x14ac:dyDescent="0.2">
      <c r="A287">
        <v>2015</v>
      </c>
      <c r="B287" t="s">
        <v>5</v>
      </c>
      <c r="C287">
        <v>17208</v>
      </c>
      <c r="D287">
        <v>733</v>
      </c>
    </row>
    <row r="288" spans="1:4" x14ac:dyDescent="0.2">
      <c r="A288">
        <v>2015</v>
      </c>
      <c r="B288" t="s">
        <v>6</v>
      </c>
      <c r="C288">
        <v>17505</v>
      </c>
      <c r="D288">
        <v>695</v>
      </c>
    </row>
    <row r="289" spans="1:4" x14ac:dyDescent="0.2">
      <c r="A289">
        <v>2015</v>
      </c>
      <c r="B289" t="s">
        <v>5</v>
      </c>
      <c r="C289">
        <v>17505</v>
      </c>
      <c r="D289">
        <v>689</v>
      </c>
    </row>
    <row r="290" spans="1:4" x14ac:dyDescent="0.2">
      <c r="A290">
        <v>2015</v>
      </c>
      <c r="B290" t="s">
        <v>5</v>
      </c>
      <c r="C290">
        <v>5603</v>
      </c>
      <c r="D290">
        <v>749</v>
      </c>
    </row>
    <row r="291" spans="1:4" x14ac:dyDescent="0.2">
      <c r="A291">
        <v>2015</v>
      </c>
      <c r="B291" t="s">
        <v>6</v>
      </c>
      <c r="C291">
        <v>5603</v>
      </c>
      <c r="D291">
        <v>764</v>
      </c>
    </row>
    <row r="292" spans="1:4" x14ac:dyDescent="0.2">
      <c r="A292">
        <v>2015</v>
      </c>
      <c r="B292" t="s">
        <v>5</v>
      </c>
      <c r="C292">
        <v>22704</v>
      </c>
      <c r="D292">
        <v>747</v>
      </c>
    </row>
    <row r="293" spans="1:4" x14ac:dyDescent="0.2">
      <c r="A293">
        <v>2015</v>
      </c>
      <c r="B293" t="s">
        <v>5</v>
      </c>
      <c r="C293">
        <v>33405</v>
      </c>
      <c r="D293">
        <v>739</v>
      </c>
    </row>
    <row r="294" spans="1:4" x14ac:dyDescent="0.2">
      <c r="A294">
        <v>2015</v>
      </c>
      <c r="B294" t="s">
        <v>6</v>
      </c>
      <c r="C294">
        <v>33405</v>
      </c>
      <c r="D294">
        <v>752</v>
      </c>
    </row>
    <row r="295" spans="1:4" x14ac:dyDescent="0.2">
      <c r="A295">
        <v>2015</v>
      </c>
      <c r="B295" t="s">
        <v>5</v>
      </c>
      <c r="C295">
        <v>20414</v>
      </c>
      <c r="D295">
        <v>733</v>
      </c>
    </row>
    <row r="296" spans="1:4" x14ac:dyDescent="0.2">
      <c r="A296">
        <v>2015</v>
      </c>
      <c r="B296" t="s">
        <v>5</v>
      </c>
      <c r="C296">
        <v>17905</v>
      </c>
      <c r="D296">
        <v>673</v>
      </c>
    </row>
    <row r="297" spans="1:4" x14ac:dyDescent="0.2">
      <c r="A297">
        <v>2015</v>
      </c>
      <c r="B297" t="s">
        <v>6</v>
      </c>
      <c r="C297">
        <v>17905</v>
      </c>
      <c r="D297">
        <v>744</v>
      </c>
    </row>
    <row r="298" spans="1:4" x14ac:dyDescent="0.2">
      <c r="A298">
        <v>2015</v>
      </c>
      <c r="B298" t="s">
        <v>5</v>
      </c>
      <c r="C298">
        <v>26705</v>
      </c>
      <c r="D298">
        <v>742</v>
      </c>
    </row>
    <row r="299" spans="1:4" x14ac:dyDescent="0.2">
      <c r="A299">
        <v>2015</v>
      </c>
      <c r="B299" t="s">
        <v>6</v>
      </c>
      <c r="C299">
        <v>26705</v>
      </c>
      <c r="D299">
        <v>748</v>
      </c>
    </row>
    <row r="300" spans="1:4" x14ac:dyDescent="0.2">
      <c r="A300">
        <v>2015</v>
      </c>
      <c r="B300" t="s">
        <v>6</v>
      </c>
      <c r="C300">
        <v>15205</v>
      </c>
      <c r="D300">
        <v>717</v>
      </c>
    </row>
    <row r="301" spans="1:4" x14ac:dyDescent="0.2">
      <c r="A301">
        <v>2015</v>
      </c>
      <c r="B301" t="s">
        <v>5</v>
      </c>
      <c r="C301">
        <v>15205</v>
      </c>
      <c r="D301">
        <v>749</v>
      </c>
    </row>
    <row r="302" spans="1:4" x14ac:dyDescent="0.2">
      <c r="A302">
        <v>2015</v>
      </c>
      <c r="B302" t="s">
        <v>5</v>
      </c>
      <c r="C302">
        <v>48405</v>
      </c>
      <c r="D302">
        <v>774</v>
      </c>
    </row>
    <row r="303" spans="1:4" x14ac:dyDescent="0.2">
      <c r="A303">
        <v>2015</v>
      </c>
      <c r="B303" t="s">
        <v>5</v>
      </c>
      <c r="C303">
        <v>44304</v>
      </c>
      <c r="D303">
        <v>783</v>
      </c>
    </row>
    <row r="304" spans="1:4" x14ac:dyDescent="0.2">
      <c r="A304">
        <v>2015</v>
      </c>
      <c r="B304" t="s">
        <v>6</v>
      </c>
      <c r="C304">
        <v>44304</v>
      </c>
      <c r="D304">
        <v>776</v>
      </c>
    </row>
    <row r="305" spans="1:4" x14ac:dyDescent="0.2">
      <c r="A305">
        <v>2015</v>
      </c>
      <c r="B305" t="s">
        <v>6</v>
      </c>
      <c r="C305">
        <v>14504</v>
      </c>
      <c r="D305">
        <v>707</v>
      </c>
    </row>
    <row r="306" spans="1:4" x14ac:dyDescent="0.2">
      <c r="A306">
        <v>2015</v>
      </c>
      <c r="B306" t="s">
        <v>5</v>
      </c>
      <c r="C306">
        <v>14504</v>
      </c>
      <c r="D306">
        <v>695</v>
      </c>
    </row>
    <row r="307" spans="1:4" x14ac:dyDescent="0.2">
      <c r="A307">
        <v>2015</v>
      </c>
      <c r="B307" t="s">
        <v>6</v>
      </c>
      <c r="C307">
        <v>41006</v>
      </c>
      <c r="D307">
        <v>696</v>
      </c>
    </row>
    <row r="308" spans="1:4" x14ac:dyDescent="0.2">
      <c r="A308">
        <v>2015</v>
      </c>
      <c r="B308" t="s">
        <v>5</v>
      </c>
      <c r="C308">
        <v>41006</v>
      </c>
      <c r="D308">
        <v>661</v>
      </c>
    </row>
    <row r="309" spans="1:4" x14ac:dyDescent="0.2">
      <c r="A309">
        <v>2015</v>
      </c>
      <c r="B309" t="s">
        <v>6</v>
      </c>
      <c r="C309">
        <v>25112</v>
      </c>
      <c r="D309">
        <v>725</v>
      </c>
    </row>
    <row r="310" spans="1:4" x14ac:dyDescent="0.2">
      <c r="A310">
        <v>2015</v>
      </c>
      <c r="B310" t="s">
        <v>5</v>
      </c>
      <c r="C310">
        <v>25112</v>
      </c>
      <c r="D310">
        <v>755</v>
      </c>
    </row>
    <row r="311" spans="1:4" x14ac:dyDescent="0.2">
      <c r="A311">
        <v>2015</v>
      </c>
      <c r="B311" t="s">
        <v>6</v>
      </c>
      <c r="C311">
        <v>12305</v>
      </c>
      <c r="D311">
        <v>723</v>
      </c>
    </row>
    <row r="312" spans="1:4" x14ac:dyDescent="0.2">
      <c r="A312">
        <v>2015</v>
      </c>
      <c r="B312" t="s">
        <v>5</v>
      </c>
      <c r="C312">
        <v>12305</v>
      </c>
      <c r="D312">
        <v>708</v>
      </c>
    </row>
    <row r="313" spans="1:4" x14ac:dyDescent="0.2">
      <c r="A313">
        <v>2015</v>
      </c>
      <c r="B313" t="s">
        <v>5</v>
      </c>
      <c r="C313">
        <v>16308</v>
      </c>
      <c r="D313">
        <v>752</v>
      </c>
    </row>
    <row r="314" spans="1:4" x14ac:dyDescent="0.2">
      <c r="A314">
        <v>2015</v>
      </c>
      <c r="B314" t="s">
        <v>5</v>
      </c>
      <c r="C314">
        <v>10404</v>
      </c>
      <c r="D314">
        <v>758</v>
      </c>
    </row>
    <row r="315" spans="1:4" x14ac:dyDescent="0.2">
      <c r="A315">
        <v>2015</v>
      </c>
      <c r="B315" t="s">
        <v>6</v>
      </c>
      <c r="C315">
        <v>10404</v>
      </c>
      <c r="D315">
        <v>738</v>
      </c>
    </row>
    <row r="316" spans="1:4" x14ac:dyDescent="0.2">
      <c r="A316">
        <v>2015</v>
      </c>
      <c r="B316" t="s">
        <v>5</v>
      </c>
      <c r="C316">
        <v>14704</v>
      </c>
      <c r="D316">
        <v>694</v>
      </c>
    </row>
    <row r="317" spans="1:4" x14ac:dyDescent="0.2">
      <c r="A317">
        <v>2015</v>
      </c>
      <c r="B317" t="s">
        <v>6</v>
      </c>
      <c r="C317">
        <v>14704</v>
      </c>
      <c r="D317">
        <v>733</v>
      </c>
    </row>
    <row r="318" spans="1:4" x14ac:dyDescent="0.2">
      <c r="A318">
        <v>2015</v>
      </c>
      <c r="B318" t="s">
        <v>6</v>
      </c>
      <c r="C318">
        <v>34809</v>
      </c>
      <c r="D318">
        <v>705</v>
      </c>
    </row>
    <row r="319" spans="1:4" x14ac:dyDescent="0.2">
      <c r="A319">
        <v>2015</v>
      </c>
      <c r="B319" t="s">
        <v>5</v>
      </c>
      <c r="C319">
        <v>34809</v>
      </c>
      <c r="D319">
        <v>729</v>
      </c>
    </row>
    <row r="320" spans="1:4" x14ac:dyDescent="0.2">
      <c r="A320">
        <v>2015</v>
      </c>
      <c r="B320" t="s">
        <v>6</v>
      </c>
      <c r="C320">
        <v>19605</v>
      </c>
      <c r="D320">
        <v>731</v>
      </c>
    </row>
    <row r="321" spans="1:4" x14ac:dyDescent="0.2">
      <c r="A321">
        <v>2015</v>
      </c>
      <c r="B321" t="s">
        <v>5</v>
      </c>
      <c r="C321">
        <v>19605</v>
      </c>
      <c r="D321">
        <v>762</v>
      </c>
    </row>
    <row r="322" spans="1:4" x14ac:dyDescent="0.2">
      <c r="A322">
        <v>2015</v>
      </c>
      <c r="B322" t="s">
        <v>6</v>
      </c>
      <c r="C322">
        <v>26508</v>
      </c>
      <c r="D322">
        <v>727</v>
      </c>
    </row>
    <row r="323" spans="1:4" x14ac:dyDescent="0.2">
      <c r="A323">
        <v>2015</v>
      </c>
      <c r="B323" t="s">
        <v>5</v>
      </c>
      <c r="C323">
        <v>26508</v>
      </c>
      <c r="D323">
        <v>744</v>
      </c>
    </row>
    <row r="324" spans="1:4" x14ac:dyDescent="0.2">
      <c r="A324">
        <v>2015</v>
      </c>
      <c r="B324" t="s">
        <v>6</v>
      </c>
      <c r="C324">
        <v>22705</v>
      </c>
      <c r="D324">
        <v>704</v>
      </c>
    </row>
    <row r="325" spans="1:4" x14ac:dyDescent="0.2">
      <c r="A325">
        <v>2015</v>
      </c>
      <c r="B325" t="s">
        <v>5</v>
      </c>
      <c r="C325">
        <v>22705</v>
      </c>
      <c r="D325">
        <v>754</v>
      </c>
    </row>
    <row r="326" spans="1:4" x14ac:dyDescent="0.2">
      <c r="A326">
        <v>2015</v>
      </c>
      <c r="B326" t="s">
        <v>5</v>
      </c>
      <c r="C326">
        <v>26804</v>
      </c>
      <c r="D326">
        <v>766</v>
      </c>
    </row>
    <row r="327" spans="1:4" x14ac:dyDescent="0.2">
      <c r="A327">
        <v>2015</v>
      </c>
      <c r="B327" t="s">
        <v>6</v>
      </c>
      <c r="C327">
        <v>26804</v>
      </c>
      <c r="D327">
        <v>740</v>
      </c>
    </row>
    <row r="328" spans="1:4" x14ac:dyDescent="0.2">
      <c r="A328">
        <v>2015</v>
      </c>
      <c r="B328" t="s">
        <v>5</v>
      </c>
      <c r="C328">
        <v>26310</v>
      </c>
      <c r="D328">
        <v>686</v>
      </c>
    </row>
    <row r="329" spans="1:4" x14ac:dyDescent="0.2">
      <c r="A329">
        <v>2015</v>
      </c>
      <c r="B329" t="s">
        <v>6</v>
      </c>
      <c r="C329">
        <v>26310</v>
      </c>
      <c r="D329">
        <v>717</v>
      </c>
    </row>
    <row r="330" spans="1:4" x14ac:dyDescent="0.2">
      <c r="A330">
        <v>2015</v>
      </c>
      <c r="B330" t="s">
        <v>5</v>
      </c>
      <c r="C330">
        <v>42713</v>
      </c>
      <c r="D330">
        <v>689</v>
      </c>
    </row>
    <row r="331" spans="1:4" x14ac:dyDescent="0.2">
      <c r="A331">
        <v>2015</v>
      </c>
      <c r="B331" t="s">
        <v>6</v>
      </c>
      <c r="C331">
        <v>49908</v>
      </c>
      <c r="D331">
        <v>711</v>
      </c>
    </row>
    <row r="332" spans="1:4" x14ac:dyDescent="0.2">
      <c r="A332">
        <v>2015</v>
      </c>
      <c r="B332" t="s">
        <v>5</v>
      </c>
      <c r="C332">
        <v>13404</v>
      </c>
      <c r="D332">
        <v>650</v>
      </c>
    </row>
    <row r="333" spans="1:4" x14ac:dyDescent="0.2">
      <c r="A333">
        <v>2015</v>
      </c>
      <c r="B333" t="s">
        <v>6</v>
      </c>
      <c r="C333">
        <v>16005</v>
      </c>
      <c r="D333">
        <v>732</v>
      </c>
    </row>
    <row r="334" spans="1:4" x14ac:dyDescent="0.2">
      <c r="A334">
        <v>2015</v>
      </c>
      <c r="B334" t="s">
        <v>5</v>
      </c>
      <c r="C334">
        <v>16005</v>
      </c>
      <c r="D334">
        <v>767</v>
      </c>
    </row>
    <row r="335" spans="1:4" x14ac:dyDescent="0.2">
      <c r="A335">
        <v>2015</v>
      </c>
      <c r="B335" t="s">
        <v>5</v>
      </c>
      <c r="C335">
        <v>31309</v>
      </c>
      <c r="D335">
        <v>704</v>
      </c>
    </row>
    <row r="336" spans="1:4" x14ac:dyDescent="0.2">
      <c r="A336">
        <v>2015</v>
      </c>
      <c r="B336" t="s">
        <v>6</v>
      </c>
      <c r="C336">
        <v>31309</v>
      </c>
      <c r="D336">
        <v>681</v>
      </c>
    </row>
    <row r="337" spans="1:4" x14ac:dyDescent="0.2">
      <c r="A337">
        <v>2015</v>
      </c>
      <c r="B337" t="s">
        <v>5</v>
      </c>
      <c r="C337">
        <v>49908</v>
      </c>
      <c r="D337">
        <v>712</v>
      </c>
    </row>
    <row r="338" spans="1:4" x14ac:dyDescent="0.2">
      <c r="A338">
        <v>2015</v>
      </c>
      <c r="B338" t="s">
        <v>6</v>
      </c>
      <c r="C338">
        <v>14404</v>
      </c>
      <c r="D338">
        <v>692</v>
      </c>
    </row>
    <row r="339" spans="1:4" x14ac:dyDescent="0.2">
      <c r="A339">
        <v>2015</v>
      </c>
      <c r="B339" t="s">
        <v>5</v>
      </c>
      <c r="C339">
        <v>14404</v>
      </c>
      <c r="D339">
        <v>650</v>
      </c>
    </row>
    <row r="340" spans="1:4" x14ac:dyDescent="0.2">
      <c r="A340">
        <v>2015</v>
      </c>
      <c r="B340" t="s">
        <v>6</v>
      </c>
      <c r="C340">
        <v>20903</v>
      </c>
      <c r="D340">
        <v>705</v>
      </c>
    </row>
    <row r="341" spans="1:4" x14ac:dyDescent="0.2">
      <c r="A341">
        <v>2015</v>
      </c>
      <c r="B341" t="s">
        <v>5</v>
      </c>
      <c r="C341">
        <v>20903</v>
      </c>
      <c r="D341">
        <v>745</v>
      </c>
    </row>
    <row r="342" spans="1:4" x14ac:dyDescent="0.2">
      <c r="A342">
        <v>2015</v>
      </c>
      <c r="B342" t="s">
        <v>6</v>
      </c>
      <c r="C342">
        <v>13404</v>
      </c>
      <c r="D342">
        <v>680</v>
      </c>
    </row>
    <row r="343" spans="1:4" x14ac:dyDescent="0.2">
      <c r="A343">
        <v>2015</v>
      </c>
      <c r="B343" t="s">
        <v>5</v>
      </c>
      <c r="C343">
        <v>14605</v>
      </c>
      <c r="D343">
        <v>733</v>
      </c>
    </row>
    <row r="344" spans="1:4" x14ac:dyDescent="0.2">
      <c r="A344">
        <v>2015</v>
      </c>
      <c r="B344" t="s">
        <v>6</v>
      </c>
      <c r="C344">
        <v>14605</v>
      </c>
      <c r="D344">
        <v>767</v>
      </c>
    </row>
    <row r="345" spans="1:4" x14ac:dyDescent="0.2">
      <c r="A345">
        <v>2015</v>
      </c>
      <c r="B345" t="s">
        <v>6</v>
      </c>
      <c r="C345">
        <v>40107</v>
      </c>
      <c r="D345">
        <v>692</v>
      </c>
    </row>
    <row r="346" spans="1:4" x14ac:dyDescent="0.2">
      <c r="A346">
        <v>2015</v>
      </c>
      <c r="B346" t="s">
        <v>5</v>
      </c>
      <c r="C346">
        <v>40107</v>
      </c>
      <c r="D346">
        <v>706</v>
      </c>
    </row>
    <row r="347" spans="1:4" x14ac:dyDescent="0.2">
      <c r="A347">
        <v>2015</v>
      </c>
      <c r="B347" t="s">
        <v>6</v>
      </c>
      <c r="C347">
        <v>40003</v>
      </c>
      <c r="D347">
        <v>729</v>
      </c>
    </row>
    <row r="348" spans="1:4" x14ac:dyDescent="0.2">
      <c r="A348">
        <v>2015</v>
      </c>
      <c r="B348" t="s">
        <v>5</v>
      </c>
      <c r="C348">
        <v>40003</v>
      </c>
      <c r="D348">
        <v>692</v>
      </c>
    </row>
    <row r="349" spans="1:4" x14ac:dyDescent="0.2">
      <c r="A349">
        <v>2015</v>
      </c>
      <c r="B349" t="s">
        <v>5</v>
      </c>
      <c r="C349">
        <v>32206</v>
      </c>
      <c r="D349">
        <v>683</v>
      </c>
    </row>
    <row r="350" spans="1:4" x14ac:dyDescent="0.2">
      <c r="A350">
        <v>2015</v>
      </c>
      <c r="B350" t="s">
        <v>6</v>
      </c>
      <c r="C350">
        <v>32206</v>
      </c>
      <c r="D350">
        <v>705</v>
      </c>
    </row>
    <row r="351" spans="1:4" x14ac:dyDescent="0.2">
      <c r="A351">
        <v>2015</v>
      </c>
      <c r="B351" t="s">
        <v>5</v>
      </c>
      <c r="C351">
        <v>33107</v>
      </c>
      <c r="D351">
        <v>746</v>
      </c>
    </row>
    <row r="352" spans="1:4" x14ac:dyDescent="0.2">
      <c r="A352">
        <v>2015</v>
      </c>
      <c r="B352" t="s">
        <v>6</v>
      </c>
      <c r="C352">
        <v>33107</v>
      </c>
      <c r="D352">
        <v>738</v>
      </c>
    </row>
    <row r="353" spans="1:4" x14ac:dyDescent="0.2">
      <c r="A353">
        <v>2015</v>
      </c>
      <c r="B353" t="s">
        <v>5</v>
      </c>
      <c r="C353">
        <v>13305</v>
      </c>
      <c r="D353">
        <v>744</v>
      </c>
    </row>
    <row r="354" spans="1:4" x14ac:dyDescent="0.2">
      <c r="A354">
        <v>2015</v>
      </c>
      <c r="B354" t="s">
        <v>6</v>
      </c>
      <c r="C354">
        <v>13305</v>
      </c>
      <c r="D354">
        <v>735</v>
      </c>
    </row>
    <row r="355" spans="1:4" x14ac:dyDescent="0.2">
      <c r="A355">
        <v>2015</v>
      </c>
      <c r="B355" t="s">
        <v>6</v>
      </c>
      <c r="C355">
        <v>21814</v>
      </c>
      <c r="D355">
        <v>688</v>
      </c>
    </row>
    <row r="356" spans="1:4" x14ac:dyDescent="0.2">
      <c r="A356">
        <v>2015</v>
      </c>
      <c r="B356" t="s">
        <v>5</v>
      </c>
      <c r="C356">
        <v>21814</v>
      </c>
      <c r="D356">
        <v>672</v>
      </c>
    </row>
    <row r="357" spans="1:4" x14ac:dyDescent="0.2">
      <c r="A357">
        <v>2015</v>
      </c>
      <c r="B357" t="s">
        <v>5</v>
      </c>
      <c r="C357">
        <v>43108</v>
      </c>
      <c r="D357">
        <v>716</v>
      </c>
    </row>
    <row r="358" spans="1:4" x14ac:dyDescent="0.2">
      <c r="A358">
        <v>2015</v>
      </c>
      <c r="B358" t="s">
        <v>5</v>
      </c>
      <c r="C358">
        <v>31205</v>
      </c>
      <c r="D358">
        <v>714</v>
      </c>
    </row>
    <row r="359" spans="1:4" x14ac:dyDescent="0.2">
      <c r="A359">
        <v>2015</v>
      </c>
      <c r="B359" t="s">
        <v>6</v>
      </c>
      <c r="C359">
        <v>31205</v>
      </c>
      <c r="D359">
        <v>713</v>
      </c>
    </row>
    <row r="360" spans="1:4" x14ac:dyDescent="0.2">
      <c r="A360">
        <v>2015</v>
      </c>
      <c r="B360" t="s">
        <v>5</v>
      </c>
      <c r="C360">
        <v>23413</v>
      </c>
      <c r="D360">
        <v>702</v>
      </c>
    </row>
    <row r="361" spans="1:4" x14ac:dyDescent="0.2">
      <c r="A361">
        <v>2015</v>
      </c>
      <c r="B361" t="s">
        <v>6</v>
      </c>
      <c r="C361">
        <v>23413</v>
      </c>
      <c r="D361">
        <v>728</v>
      </c>
    </row>
    <row r="362" spans="1:4" x14ac:dyDescent="0.2">
      <c r="A362">
        <v>2015</v>
      </c>
      <c r="B362" t="s">
        <v>6</v>
      </c>
      <c r="C362">
        <v>24305</v>
      </c>
      <c r="D362">
        <v>657</v>
      </c>
    </row>
    <row r="363" spans="1:4" x14ac:dyDescent="0.2">
      <c r="A363">
        <v>2015</v>
      </c>
      <c r="B363" t="s">
        <v>5</v>
      </c>
      <c r="C363">
        <v>24713</v>
      </c>
      <c r="D363">
        <v>650</v>
      </c>
    </row>
    <row r="364" spans="1:4" x14ac:dyDescent="0.2">
      <c r="A364">
        <v>2015</v>
      </c>
      <c r="B364" t="s">
        <v>6</v>
      </c>
      <c r="C364">
        <v>24713</v>
      </c>
      <c r="D364">
        <v>714</v>
      </c>
    </row>
    <row r="365" spans="1:4" x14ac:dyDescent="0.2">
      <c r="A365">
        <v>2015</v>
      </c>
      <c r="B365" t="s">
        <v>6</v>
      </c>
      <c r="C365">
        <v>22407</v>
      </c>
      <c r="D365">
        <v>741</v>
      </c>
    </row>
    <row r="366" spans="1:4" x14ac:dyDescent="0.2">
      <c r="A366">
        <v>2015</v>
      </c>
      <c r="B366" t="s">
        <v>6</v>
      </c>
      <c r="C366">
        <v>23607</v>
      </c>
      <c r="D366">
        <v>747</v>
      </c>
    </row>
    <row r="367" spans="1:4" x14ac:dyDescent="0.2">
      <c r="A367">
        <v>2015</v>
      </c>
      <c r="B367" t="s">
        <v>5</v>
      </c>
      <c r="C367">
        <v>23607</v>
      </c>
      <c r="D367">
        <v>746</v>
      </c>
    </row>
    <row r="368" spans="1:4" x14ac:dyDescent="0.2">
      <c r="A368">
        <v>2015</v>
      </c>
      <c r="B368" t="s">
        <v>6</v>
      </c>
      <c r="C368">
        <v>43703</v>
      </c>
      <c r="D368">
        <v>707</v>
      </c>
    </row>
    <row r="369" spans="1:4" x14ac:dyDescent="0.2">
      <c r="A369">
        <v>2015</v>
      </c>
      <c r="B369" t="s">
        <v>5</v>
      </c>
      <c r="C369">
        <v>43703</v>
      </c>
      <c r="D369">
        <v>655</v>
      </c>
    </row>
    <row r="370" spans="1:4" x14ac:dyDescent="0.2">
      <c r="A370">
        <v>2015</v>
      </c>
      <c r="B370" t="s">
        <v>6</v>
      </c>
      <c r="C370">
        <v>35305</v>
      </c>
      <c r="D370">
        <v>694</v>
      </c>
    </row>
    <row r="371" spans="1:4" x14ac:dyDescent="0.2">
      <c r="A371">
        <v>2015</v>
      </c>
      <c r="B371" t="s">
        <v>5</v>
      </c>
      <c r="C371">
        <v>35305</v>
      </c>
      <c r="D371">
        <v>675</v>
      </c>
    </row>
    <row r="372" spans="1:4" x14ac:dyDescent="0.2">
      <c r="A372">
        <v>2015</v>
      </c>
      <c r="B372" t="s">
        <v>5</v>
      </c>
      <c r="C372">
        <v>16004</v>
      </c>
      <c r="D372">
        <v>673</v>
      </c>
    </row>
    <row r="373" spans="1:4" x14ac:dyDescent="0.2">
      <c r="A373">
        <v>2015</v>
      </c>
      <c r="B373" t="s">
        <v>6</v>
      </c>
      <c r="C373">
        <v>19004</v>
      </c>
      <c r="D373">
        <v>705</v>
      </c>
    </row>
    <row r="374" spans="1:4" x14ac:dyDescent="0.2">
      <c r="A374">
        <v>2015</v>
      </c>
      <c r="B374" t="s">
        <v>5</v>
      </c>
      <c r="C374">
        <v>19004</v>
      </c>
      <c r="D374">
        <v>676</v>
      </c>
    </row>
    <row r="375" spans="1:4" x14ac:dyDescent="0.2">
      <c r="A375">
        <v>2015</v>
      </c>
      <c r="B375" t="s">
        <v>5</v>
      </c>
      <c r="C375">
        <v>13204</v>
      </c>
      <c r="D375">
        <v>801</v>
      </c>
    </row>
    <row r="376" spans="1:4" x14ac:dyDescent="0.2">
      <c r="A376">
        <v>2015</v>
      </c>
      <c r="B376" t="s">
        <v>5</v>
      </c>
      <c r="C376">
        <v>24007</v>
      </c>
      <c r="D376">
        <v>719</v>
      </c>
    </row>
    <row r="377" spans="1:4" x14ac:dyDescent="0.2">
      <c r="A377">
        <v>2015</v>
      </c>
      <c r="B377" t="s">
        <v>6</v>
      </c>
      <c r="C377">
        <v>24007</v>
      </c>
      <c r="D377">
        <v>695</v>
      </c>
    </row>
    <row r="378" spans="1:4" x14ac:dyDescent="0.2">
      <c r="A378">
        <v>2015</v>
      </c>
      <c r="B378" t="s">
        <v>5</v>
      </c>
      <c r="C378">
        <v>36314</v>
      </c>
      <c r="D378">
        <v>703</v>
      </c>
    </row>
    <row r="379" spans="1:4" x14ac:dyDescent="0.2">
      <c r="A379">
        <v>2015</v>
      </c>
      <c r="B379" t="s">
        <v>6</v>
      </c>
      <c r="C379">
        <v>36314</v>
      </c>
      <c r="D379">
        <v>717</v>
      </c>
    </row>
    <row r="380" spans="1:4" x14ac:dyDescent="0.2">
      <c r="A380">
        <v>2015</v>
      </c>
      <c r="B380" t="s">
        <v>6</v>
      </c>
      <c r="C380">
        <v>7603</v>
      </c>
      <c r="D380">
        <v>706</v>
      </c>
    </row>
    <row r="381" spans="1:4" x14ac:dyDescent="0.2">
      <c r="A381">
        <v>2015</v>
      </c>
      <c r="B381" t="s">
        <v>5</v>
      </c>
      <c r="C381">
        <v>7603</v>
      </c>
      <c r="D381">
        <v>747</v>
      </c>
    </row>
    <row r="382" spans="1:4" x14ac:dyDescent="0.2">
      <c r="A382">
        <v>2015</v>
      </c>
      <c r="B382" t="s">
        <v>5</v>
      </c>
      <c r="C382">
        <v>39304</v>
      </c>
      <c r="D382">
        <v>727</v>
      </c>
    </row>
    <row r="383" spans="1:4" x14ac:dyDescent="0.2">
      <c r="A383">
        <v>2015</v>
      </c>
      <c r="B383" t="s">
        <v>6</v>
      </c>
      <c r="C383">
        <v>39304</v>
      </c>
      <c r="D383">
        <v>715</v>
      </c>
    </row>
    <row r="384" spans="1:4" x14ac:dyDescent="0.2">
      <c r="A384">
        <v>2015</v>
      </c>
      <c r="B384" t="s">
        <v>5</v>
      </c>
      <c r="C384">
        <v>22211</v>
      </c>
      <c r="D384">
        <v>706</v>
      </c>
    </row>
    <row r="385" spans="1:4" x14ac:dyDescent="0.2">
      <c r="A385">
        <v>2015</v>
      </c>
      <c r="B385" t="s">
        <v>6</v>
      </c>
      <c r="C385">
        <v>52105</v>
      </c>
      <c r="D385">
        <v>704</v>
      </c>
    </row>
    <row r="386" spans="1:4" x14ac:dyDescent="0.2">
      <c r="A386">
        <v>2015</v>
      </c>
      <c r="B386" t="s">
        <v>5</v>
      </c>
      <c r="C386">
        <v>52105</v>
      </c>
      <c r="D386">
        <v>702</v>
      </c>
    </row>
    <row r="387" spans="1:4" x14ac:dyDescent="0.2">
      <c r="A387">
        <v>2015</v>
      </c>
      <c r="B387" t="s">
        <v>5</v>
      </c>
      <c r="C387">
        <v>41003</v>
      </c>
      <c r="D387">
        <v>739</v>
      </c>
    </row>
    <row r="388" spans="1:4" x14ac:dyDescent="0.2">
      <c r="A388">
        <v>2015</v>
      </c>
      <c r="B388" t="s">
        <v>6</v>
      </c>
      <c r="C388">
        <v>42311</v>
      </c>
      <c r="D388">
        <v>672</v>
      </c>
    </row>
    <row r="389" spans="1:4" x14ac:dyDescent="0.2">
      <c r="A389">
        <v>2015</v>
      </c>
      <c r="B389" t="s">
        <v>5</v>
      </c>
      <c r="C389">
        <v>42311</v>
      </c>
      <c r="D389">
        <v>747</v>
      </c>
    </row>
    <row r="390" spans="1:4" x14ac:dyDescent="0.2">
      <c r="A390">
        <v>2015</v>
      </c>
      <c r="B390" t="s">
        <v>5</v>
      </c>
      <c r="C390">
        <v>9805</v>
      </c>
      <c r="D390">
        <v>738</v>
      </c>
    </row>
    <row r="391" spans="1:4" x14ac:dyDescent="0.2">
      <c r="A391">
        <v>2015</v>
      </c>
      <c r="B391" t="s">
        <v>6</v>
      </c>
      <c r="C391">
        <v>9805</v>
      </c>
      <c r="D391">
        <v>752</v>
      </c>
    </row>
    <row r="392" spans="1:4" x14ac:dyDescent="0.2">
      <c r="A392">
        <v>2015</v>
      </c>
      <c r="B392" t="s">
        <v>5</v>
      </c>
      <c r="C392">
        <v>13704</v>
      </c>
      <c r="D392">
        <v>850</v>
      </c>
    </row>
    <row r="393" spans="1:4" x14ac:dyDescent="0.2">
      <c r="A393">
        <v>2015</v>
      </c>
      <c r="B393" t="s">
        <v>6</v>
      </c>
      <c r="C393">
        <v>13704</v>
      </c>
      <c r="D393">
        <v>736</v>
      </c>
    </row>
    <row r="394" spans="1:4" x14ac:dyDescent="0.2">
      <c r="A394">
        <v>2015</v>
      </c>
      <c r="B394" t="s">
        <v>6</v>
      </c>
      <c r="C394">
        <v>41402</v>
      </c>
      <c r="D394">
        <v>673</v>
      </c>
    </row>
    <row r="395" spans="1:4" x14ac:dyDescent="0.2">
      <c r="A395">
        <v>2015</v>
      </c>
      <c r="B395" t="s">
        <v>5</v>
      </c>
      <c r="C395">
        <v>20012</v>
      </c>
      <c r="D395">
        <v>684</v>
      </c>
    </row>
    <row r="396" spans="1:4" x14ac:dyDescent="0.2">
      <c r="A396">
        <v>2015</v>
      </c>
      <c r="B396" t="s">
        <v>6</v>
      </c>
      <c r="C396">
        <v>20012</v>
      </c>
      <c r="D396">
        <v>717</v>
      </c>
    </row>
    <row r="397" spans="1:4" x14ac:dyDescent="0.2">
      <c r="A397">
        <v>2015</v>
      </c>
      <c r="B397" t="s">
        <v>6</v>
      </c>
      <c r="C397">
        <v>47604</v>
      </c>
      <c r="D397">
        <v>706</v>
      </c>
    </row>
    <row r="398" spans="1:4" x14ac:dyDescent="0.2">
      <c r="A398">
        <v>2015</v>
      </c>
      <c r="B398" t="s">
        <v>5</v>
      </c>
      <c r="C398">
        <v>47604</v>
      </c>
      <c r="D398">
        <v>691</v>
      </c>
    </row>
    <row r="399" spans="1:4" x14ac:dyDescent="0.2">
      <c r="A399">
        <v>2015</v>
      </c>
      <c r="B399" t="s">
        <v>5</v>
      </c>
      <c r="C399">
        <v>26805</v>
      </c>
      <c r="D399">
        <v>756</v>
      </c>
    </row>
    <row r="400" spans="1:4" x14ac:dyDescent="0.2">
      <c r="A400">
        <v>2015</v>
      </c>
      <c r="B400" t="s">
        <v>6</v>
      </c>
      <c r="C400">
        <v>26805</v>
      </c>
      <c r="D400">
        <v>752</v>
      </c>
    </row>
    <row r="401" spans="1:4" x14ac:dyDescent="0.2">
      <c r="A401">
        <v>2015</v>
      </c>
      <c r="B401" t="s">
        <v>6</v>
      </c>
      <c r="C401">
        <v>8604</v>
      </c>
      <c r="D401">
        <v>713</v>
      </c>
    </row>
    <row r="402" spans="1:4" x14ac:dyDescent="0.2">
      <c r="A402">
        <v>2015</v>
      </c>
      <c r="B402" t="s">
        <v>5</v>
      </c>
      <c r="C402">
        <v>8604</v>
      </c>
      <c r="D402">
        <v>688</v>
      </c>
    </row>
    <row r="403" spans="1:4" x14ac:dyDescent="0.2">
      <c r="A403">
        <v>2015</v>
      </c>
      <c r="B403" t="s">
        <v>5</v>
      </c>
      <c r="C403">
        <v>21414</v>
      </c>
      <c r="D403">
        <v>750</v>
      </c>
    </row>
    <row r="404" spans="1:4" x14ac:dyDescent="0.2">
      <c r="A404">
        <v>2015</v>
      </c>
      <c r="B404" t="s">
        <v>6</v>
      </c>
      <c r="C404">
        <v>21414</v>
      </c>
      <c r="D404">
        <v>725</v>
      </c>
    </row>
    <row r="405" spans="1:4" x14ac:dyDescent="0.2">
      <c r="A405">
        <v>2015</v>
      </c>
      <c r="B405" t="s">
        <v>6</v>
      </c>
      <c r="C405">
        <v>17404</v>
      </c>
      <c r="D405">
        <v>722</v>
      </c>
    </row>
    <row r="406" spans="1:4" x14ac:dyDescent="0.2">
      <c r="A406">
        <v>2015</v>
      </c>
      <c r="B406" t="s">
        <v>5</v>
      </c>
      <c r="C406">
        <v>17404</v>
      </c>
      <c r="D406">
        <v>747</v>
      </c>
    </row>
    <row r="407" spans="1:4" x14ac:dyDescent="0.2">
      <c r="A407">
        <v>2015</v>
      </c>
      <c r="B407" t="s">
        <v>5</v>
      </c>
      <c r="C407">
        <v>15503</v>
      </c>
      <c r="D407">
        <v>774</v>
      </c>
    </row>
    <row r="408" spans="1:4" x14ac:dyDescent="0.2">
      <c r="A408">
        <v>2015</v>
      </c>
      <c r="B408" t="s">
        <v>6</v>
      </c>
      <c r="C408">
        <v>15503</v>
      </c>
      <c r="D408">
        <v>757</v>
      </c>
    </row>
    <row r="409" spans="1:4" x14ac:dyDescent="0.2">
      <c r="A409">
        <v>2015</v>
      </c>
      <c r="B409" t="s">
        <v>6</v>
      </c>
      <c r="C409">
        <v>46802</v>
      </c>
      <c r="D409">
        <v>697</v>
      </c>
    </row>
    <row r="410" spans="1:4" x14ac:dyDescent="0.2">
      <c r="A410">
        <v>2015</v>
      </c>
      <c r="B410" t="s">
        <v>5</v>
      </c>
      <c r="C410">
        <v>46802</v>
      </c>
      <c r="D410">
        <v>720</v>
      </c>
    </row>
    <row r="411" spans="1:4" x14ac:dyDescent="0.2">
      <c r="A411">
        <v>2015</v>
      </c>
      <c r="B411" t="s">
        <v>6</v>
      </c>
      <c r="C411">
        <v>35703</v>
      </c>
      <c r="D411">
        <v>712</v>
      </c>
    </row>
    <row r="412" spans="1:4" x14ac:dyDescent="0.2">
      <c r="A412">
        <v>2015</v>
      </c>
      <c r="B412" t="s">
        <v>5</v>
      </c>
      <c r="C412">
        <v>35703</v>
      </c>
      <c r="D412">
        <v>673</v>
      </c>
    </row>
    <row r="413" spans="1:4" x14ac:dyDescent="0.2">
      <c r="A413">
        <v>2015</v>
      </c>
      <c r="B413" t="s">
        <v>5</v>
      </c>
      <c r="C413">
        <v>10105</v>
      </c>
      <c r="D413">
        <v>687</v>
      </c>
    </row>
    <row r="414" spans="1:4" x14ac:dyDescent="0.2">
      <c r="A414">
        <v>2015</v>
      </c>
      <c r="B414" t="s">
        <v>6</v>
      </c>
      <c r="C414">
        <v>10105</v>
      </c>
      <c r="D414">
        <v>674</v>
      </c>
    </row>
    <row r="415" spans="1:4" x14ac:dyDescent="0.2">
      <c r="A415">
        <v>2015</v>
      </c>
      <c r="B415" t="s">
        <v>5</v>
      </c>
      <c r="C415">
        <v>11103</v>
      </c>
      <c r="D415">
        <v>745</v>
      </c>
    </row>
    <row r="416" spans="1:4" x14ac:dyDescent="0.2">
      <c r="A416">
        <v>2015</v>
      </c>
      <c r="B416" t="s">
        <v>6</v>
      </c>
      <c r="C416">
        <v>11103</v>
      </c>
      <c r="D416">
        <v>694</v>
      </c>
    </row>
    <row r="417" spans="1:4" x14ac:dyDescent="0.2">
      <c r="A417">
        <v>2015</v>
      </c>
      <c r="B417" t="s">
        <v>6</v>
      </c>
      <c r="C417">
        <v>11604</v>
      </c>
      <c r="D417">
        <v>747</v>
      </c>
    </row>
    <row r="418" spans="1:4" x14ac:dyDescent="0.2">
      <c r="A418">
        <v>2015</v>
      </c>
      <c r="B418" t="s">
        <v>5</v>
      </c>
      <c r="C418">
        <v>11604</v>
      </c>
      <c r="D418">
        <v>759</v>
      </c>
    </row>
    <row r="419" spans="1:4" x14ac:dyDescent="0.2">
      <c r="A419">
        <v>2015</v>
      </c>
      <c r="B419" t="s">
        <v>6</v>
      </c>
      <c r="C419">
        <v>20805</v>
      </c>
      <c r="D419">
        <v>680</v>
      </c>
    </row>
    <row r="420" spans="1:4" x14ac:dyDescent="0.2">
      <c r="A420">
        <v>2015</v>
      </c>
      <c r="B420" t="s">
        <v>5</v>
      </c>
      <c r="C420">
        <v>20805</v>
      </c>
      <c r="D420">
        <v>663</v>
      </c>
    </row>
    <row r="421" spans="1:4" x14ac:dyDescent="0.2">
      <c r="A421">
        <v>2015</v>
      </c>
      <c r="B421" t="s">
        <v>5</v>
      </c>
      <c r="C421">
        <v>30009</v>
      </c>
      <c r="D421">
        <v>687</v>
      </c>
    </row>
    <row r="422" spans="1:4" x14ac:dyDescent="0.2">
      <c r="A422">
        <v>2015</v>
      </c>
      <c r="B422" t="s">
        <v>6</v>
      </c>
      <c r="C422">
        <v>30009</v>
      </c>
      <c r="D422">
        <v>711</v>
      </c>
    </row>
    <row r="423" spans="1:4" x14ac:dyDescent="0.2">
      <c r="A423">
        <v>2015</v>
      </c>
      <c r="B423" t="s">
        <v>6</v>
      </c>
      <c r="C423">
        <v>35204</v>
      </c>
      <c r="D423">
        <v>756</v>
      </c>
    </row>
    <row r="424" spans="1:4" x14ac:dyDescent="0.2">
      <c r="A424">
        <v>2015</v>
      </c>
      <c r="B424" t="s">
        <v>5</v>
      </c>
      <c r="C424">
        <v>35204</v>
      </c>
      <c r="D424">
        <v>763</v>
      </c>
    </row>
    <row r="425" spans="1:4" x14ac:dyDescent="0.2">
      <c r="A425">
        <v>2015</v>
      </c>
      <c r="B425" t="s">
        <v>5</v>
      </c>
      <c r="C425">
        <v>42404</v>
      </c>
      <c r="D425">
        <v>780</v>
      </c>
    </row>
    <row r="426" spans="1:4" x14ac:dyDescent="0.2">
      <c r="A426">
        <v>2015</v>
      </c>
      <c r="B426" t="s">
        <v>6</v>
      </c>
      <c r="C426">
        <v>16104</v>
      </c>
      <c r="D426">
        <v>712</v>
      </c>
    </row>
    <row r="427" spans="1:4" x14ac:dyDescent="0.2">
      <c r="A427">
        <v>2015</v>
      </c>
      <c r="B427" t="s">
        <v>5</v>
      </c>
      <c r="C427">
        <v>16104</v>
      </c>
      <c r="D427">
        <v>689</v>
      </c>
    </row>
    <row r="428" spans="1:4" x14ac:dyDescent="0.2">
      <c r="A428">
        <v>2015</v>
      </c>
      <c r="B428" t="s">
        <v>5</v>
      </c>
      <c r="C428">
        <v>34606</v>
      </c>
      <c r="D428">
        <v>745</v>
      </c>
    </row>
    <row r="429" spans="1:4" x14ac:dyDescent="0.2">
      <c r="A429">
        <v>2015</v>
      </c>
      <c r="B429" t="s">
        <v>6</v>
      </c>
      <c r="C429">
        <v>34606</v>
      </c>
      <c r="D429">
        <v>668</v>
      </c>
    </row>
    <row r="430" spans="1:4" x14ac:dyDescent="0.2">
      <c r="A430">
        <v>2015</v>
      </c>
      <c r="B430" t="s">
        <v>5</v>
      </c>
      <c r="C430">
        <v>11105</v>
      </c>
      <c r="D430">
        <v>742</v>
      </c>
    </row>
    <row r="431" spans="1:4" x14ac:dyDescent="0.2">
      <c r="A431">
        <v>2015</v>
      </c>
      <c r="B431" t="s">
        <v>6</v>
      </c>
      <c r="C431">
        <v>11105</v>
      </c>
      <c r="D431">
        <v>711</v>
      </c>
    </row>
    <row r="432" spans="1:4" x14ac:dyDescent="0.2">
      <c r="A432">
        <v>2015</v>
      </c>
      <c r="B432" t="s">
        <v>5</v>
      </c>
      <c r="C432">
        <v>32405</v>
      </c>
      <c r="D432">
        <v>715</v>
      </c>
    </row>
    <row r="433" spans="1:4" x14ac:dyDescent="0.2">
      <c r="A433">
        <v>2015</v>
      </c>
      <c r="B433" t="s">
        <v>6</v>
      </c>
      <c r="C433">
        <v>32405</v>
      </c>
      <c r="D433">
        <v>683</v>
      </c>
    </row>
    <row r="434" spans="1:4" x14ac:dyDescent="0.2">
      <c r="A434">
        <v>2015</v>
      </c>
      <c r="B434" t="s">
        <v>6</v>
      </c>
      <c r="C434">
        <v>20505</v>
      </c>
      <c r="D434">
        <v>742</v>
      </c>
    </row>
    <row r="435" spans="1:4" x14ac:dyDescent="0.2">
      <c r="A435">
        <v>2015</v>
      </c>
      <c r="B435" t="s">
        <v>5</v>
      </c>
      <c r="C435">
        <v>20505</v>
      </c>
      <c r="D435">
        <v>740</v>
      </c>
    </row>
    <row r="436" spans="1:4" x14ac:dyDescent="0.2">
      <c r="A436">
        <v>2015</v>
      </c>
      <c r="B436" t="s">
        <v>6</v>
      </c>
      <c r="C436">
        <v>3701</v>
      </c>
      <c r="D436">
        <v>696</v>
      </c>
    </row>
    <row r="437" spans="1:4" x14ac:dyDescent="0.2">
      <c r="A437">
        <v>2015</v>
      </c>
      <c r="B437" t="s">
        <v>5</v>
      </c>
      <c r="C437">
        <v>3701</v>
      </c>
      <c r="D437">
        <v>722</v>
      </c>
    </row>
    <row r="438" spans="1:4" x14ac:dyDescent="0.2">
      <c r="A438">
        <v>2015</v>
      </c>
      <c r="B438" t="s">
        <v>5</v>
      </c>
      <c r="C438">
        <v>18003</v>
      </c>
      <c r="D438">
        <v>768</v>
      </c>
    </row>
    <row r="439" spans="1:4" x14ac:dyDescent="0.2">
      <c r="A439">
        <v>2015</v>
      </c>
      <c r="B439" t="s">
        <v>5</v>
      </c>
      <c r="C439">
        <v>8804</v>
      </c>
      <c r="D439">
        <v>750</v>
      </c>
    </row>
    <row r="440" spans="1:4" x14ac:dyDescent="0.2">
      <c r="A440">
        <v>2015</v>
      </c>
      <c r="B440" t="s">
        <v>6</v>
      </c>
      <c r="C440">
        <v>8804</v>
      </c>
      <c r="D440">
        <v>740</v>
      </c>
    </row>
    <row r="441" spans="1:4" x14ac:dyDescent="0.2">
      <c r="A441">
        <v>2015</v>
      </c>
      <c r="B441" t="s">
        <v>5</v>
      </c>
      <c r="C441">
        <v>42403</v>
      </c>
      <c r="D441">
        <v>740</v>
      </c>
    </row>
    <row r="442" spans="1:4" x14ac:dyDescent="0.2">
      <c r="A442">
        <v>2015</v>
      </c>
      <c r="B442" t="s">
        <v>6</v>
      </c>
      <c r="C442">
        <v>42403</v>
      </c>
      <c r="D442">
        <v>696</v>
      </c>
    </row>
    <row r="443" spans="1:4" x14ac:dyDescent="0.2">
      <c r="A443">
        <v>2015</v>
      </c>
      <c r="B443" t="s">
        <v>6</v>
      </c>
      <c r="C443">
        <v>41105</v>
      </c>
      <c r="D443">
        <v>718</v>
      </c>
    </row>
    <row r="444" spans="1:4" x14ac:dyDescent="0.2">
      <c r="A444">
        <v>2015</v>
      </c>
      <c r="B444" t="s">
        <v>5</v>
      </c>
      <c r="C444">
        <v>24614</v>
      </c>
      <c r="D444">
        <v>675</v>
      </c>
    </row>
    <row r="445" spans="1:4" x14ac:dyDescent="0.2">
      <c r="A445">
        <v>2015</v>
      </c>
      <c r="B445" t="s">
        <v>6</v>
      </c>
      <c r="C445">
        <v>12405</v>
      </c>
      <c r="D445">
        <v>758</v>
      </c>
    </row>
    <row r="446" spans="1:4" x14ac:dyDescent="0.2">
      <c r="A446">
        <v>2015</v>
      </c>
      <c r="B446" t="s">
        <v>5</v>
      </c>
      <c r="C446">
        <v>12405</v>
      </c>
      <c r="D446">
        <v>759</v>
      </c>
    </row>
    <row r="447" spans="1:4" x14ac:dyDescent="0.2">
      <c r="A447">
        <v>2015</v>
      </c>
      <c r="B447" t="s">
        <v>5</v>
      </c>
      <c r="C447">
        <v>15303</v>
      </c>
      <c r="D447">
        <v>806</v>
      </c>
    </row>
    <row r="448" spans="1:4" x14ac:dyDescent="0.2">
      <c r="A448">
        <v>2015</v>
      </c>
      <c r="B448" t="s">
        <v>6</v>
      </c>
      <c r="C448">
        <v>23804</v>
      </c>
      <c r="D448">
        <v>695</v>
      </c>
    </row>
    <row r="449" spans="1:4" x14ac:dyDescent="0.2">
      <c r="A449">
        <v>2015</v>
      </c>
      <c r="B449" t="s">
        <v>5</v>
      </c>
      <c r="C449">
        <v>23804</v>
      </c>
      <c r="D449">
        <v>713</v>
      </c>
    </row>
    <row r="450" spans="1:4" x14ac:dyDescent="0.2">
      <c r="A450">
        <v>2015</v>
      </c>
      <c r="B450" t="s">
        <v>5</v>
      </c>
      <c r="C450">
        <v>41105</v>
      </c>
      <c r="D450">
        <v>658</v>
      </c>
    </row>
    <row r="451" spans="1:4" x14ac:dyDescent="0.2">
      <c r="A451">
        <v>2015</v>
      </c>
      <c r="B451" t="s">
        <v>5</v>
      </c>
      <c r="C451">
        <v>4304</v>
      </c>
      <c r="D451">
        <v>720</v>
      </c>
    </row>
    <row r="452" spans="1:4" x14ac:dyDescent="0.2">
      <c r="A452">
        <v>2015</v>
      </c>
      <c r="B452" t="s">
        <v>6</v>
      </c>
      <c r="C452">
        <v>4304</v>
      </c>
      <c r="D452">
        <v>693</v>
      </c>
    </row>
    <row r="453" spans="1:4" x14ac:dyDescent="0.2">
      <c r="A453">
        <v>2015</v>
      </c>
      <c r="B453" t="s">
        <v>5</v>
      </c>
      <c r="C453">
        <v>19913</v>
      </c>
      <c r="D453">
        <v>650</v>
      </c>
    </row>
    <row r="454" spans="1:4" x14ac:dyDescent="0.2">
      <c r="A454">
        <v>2015</v>
      </c>
      <c r="B454" t="s">
        <v>5</v>
      </c>
      <c r="C454">
        <v>23410</v>
      </c>
      <c r="D454">
        <v>706</v>
      </c>
    </row>
    <row r="455" spans="1:4" x14ac:dyDescent="0.2">
      <c r="A455">
        <v>2015</v>
      </c>
      <c r="B455" t="s">
        <v>6</v>
      </c>
      <c r="C455">
        <v>23410</v>
      </c>
      <c r="D455">
        <v>730</v>
      </c>
    </row>
    <row r="456" spans="1:4" x14ac:dyDescent="0.2">
      <c r="A456">
        <v>2015</v>
      </c>
      <c r="B456" t="s">
        <v>5</v>
      </c>
      <c r="C456">
        <v>18514</v>
      </c>
      <c r="D456">
        <v>680</v>
      </c>
    </row>
    <row r="457" spans="1:4" x14ac:dyDescent="0.2">
      <c r="A457">
        <v>2015</v>
      </c>
      <c r="B457" t="s">
        <v>6</v>
      </c>
      <c r="C457">
        <v>18514</v>
      </c>
      <c r="D457">
        <v>710</v>
      </c>
    </row>
    <row r="458" spans="1:4" x14ac:dyDescent="0.2">
      <c r="A458">
        <v>2015</v>
      </c>
      <c r="B458" t="s">
        <v>5</v>
      </c>
      <c r="C458">
        <v>19513</v>
      </c>
      <c r="D458">
        <v>671</v>
      </c>
    </row>
    <row r="459" spans="1:4" x14ac:dyDescent="0.2">
      <c r="A459">
        <v>2015</v>
      </c>
      <c r="B459" t="s">
        <v>6</v>
      </c>
      <c r="C459">
        <v>22908</v>
      </c>
      <c r="D459">
        <v>665</v>
      </c>
    </row>
    <row r="460" spans="1:4" x14ac:dyDescent="0.2">
      <c r="A460">
        <v>2015</v>
      </c>
      <c r="B460" t="s">
        <v>5</v>
      </c>
      <c r="C460">
        <v>22908</v>
      </c>
      <c r="D460">
        <v>680</v>
      </c>
    </row>
    <row r="461" spans="1:4" x14ac:dyDescent="0.2">
      <c r="A461">
        <v>2015</v>
      </c>
      <c r="B461" t="s">
        <v>6</v>
      </c>
      <c r="C461">
        <v>35214</v>
      </c>
      <c r="D461">
        <v>704</v>
      </c>
    </row>
    <row r="462" spans="1:4" x14ac:dyDescent="0.2">
      <c r="A462">
        <v>2015</v>
      </c>
      <c r="B462" t="s">
        <v>5</v>
      </c>
      <c r="C462">
        <v>35214</v>
      </c>
      <c r="D462">
        <v>693</v>
      </c>
    </row>
    <row r="463" spans="1:4" x14ac:dyDescent="0.2">
      <c r="A463">
        <v>2015</v>
      </c>
      <c r="B463" t="s">
        <v>5</v>
      </c>
      <c r="C463">
        <v>51604</v>
      </c>
      <c r="D463">
        <v>680</v>
      </c>
    </row>
    <row r="464" spans="1:4" x14ac:dyDescent="0.2">
      <c r="A464">
        <v>2015</v>
      </c>
      <c r="B464" t="s">
        <v>6</v>
      </c>
      <c r="C464">
        <v>38705</v>
      </c>
      <c r="D464">
        <v>651</v>
      </c>
    </row>
    <row r="465" spans="1:4" x14ac:dyDescent="0.2">
      <c r="A465">
        <v>2015</v>
      </c>
      <c r="B465" t="s">
        <v>5</v>
      </c>
      <c r="C465">
        <v>38705</v>
      </c>
      <c r="D465">
        <v>709</v>
      </c>
    </row>
    <row r="466" spans="1:4" x14ac:dyDescent="0.2">
      <c r="A466">
        <v>2015</v>
      </c>
      <c r="B466" t="s">
        <v>5</v>
      </c>
      <c r="C466">
        <v>23513</v>
      </c>
      <c r="D466">
        <v>692</v>
      </c>
    </row>
    <row r="467" spans="1:4" x14ac:dyDescent="0.2">
      <c r="A467">
        <v>2015</v>
      </c>
      <c r="B467" t="s">
        <v>6</v>
      </c>
      <c r="C467">
        <v>23513</v>
      </c>
      <c r="D467">
        <v>680</v>
      </c>
    </row>
    <row r="468" spans="1:4" x14ac:dyDescent="0.2">
      <c r="A468">
        <v>2015</v>
      </c>
      <c r="B468" t="s">
        <v>5</v>
      </c>
      <c r="C468">
        <v>16303</v>
      </c>
      <c r="D468">
        <v>725</v>
      </c>
    </row>
    <row r="469" spans="1:4" x14ac:dyDescent="0.2">
      <c r="A469">
        <v>2015</v>
      </c>
      <c r="B469" t="s">
        <v>6</v>
      </c>
      <c r="C469">
        <v>35805</v>
      </c>
      <c r="D469">
        <v>766</v>
      </c>
    </row>
    <row r="470" spans="1:4" x14ac:dyDescent="0.2">
      <c r="A470">
        <v>2015</v>
      </c>
      <c r="B470" t="s">
        <v>5</v>
      </c>
      <c r="C470">
        <v>35805</v>
      </c>
      <c r="D470">
        <v>752</v>
      </c>
    </row>
    <row r="471" spans="1:4" x14ac:dyDescent="0.2">
      <c r="A471">
        <v>2015</v>
      </c>
      <c r="B471" t="s">
        <v>5</v>
      </c>
      <c r="C471">
        <v>38104</v>
      </c>
      <c r="D471">
        <v>650</v>
      </c>
    </row>
    <row r="472" spans="1:4" x14ac:dyDescent="0.2">
      <c r="A472">
        <v>2015</v>
      </c>
      <c r="B472" t="s">
        <v>6</v>
      </c>
      <c r="C472">
        <v>38104</v>
      </c>
      <c r="D472">
        <v>655</v>
      </c>
    </row>
    <row r="473" spans="1:4" x14ac:dyDescent="0.2">
      <c r="A473">
        <v>2015</v>
      </c>
      <c r="B473" t="s">
        <v>5</v>
      </c>
      <c r="C473">
        <v>17203</v>
      </c>
      <c r="D473">
        <v>716</v>
      </c>
    </row>
    <row r="474" spans="1:4" x14ac:dyDescent="0.2">
      <c r="A474">
        <v>2015</v>
      </c>
      <c r="B474" t="s">
        <v>6</v>
      </c>
      <c r="C474">
        <v>17203</v>
      </c>
      <c r="D474">
        <v>718</v>
      </c>
    </row>
    <row r="475" spans="1:4" x14ac:dyDescent="0.2">
      <c r="A475">
        <v>2015</v>
      </c>
      <c r="B475" t="s">
        <v>5</v>
      </c>
      <c r="C475">
        <v>34403</v>
      </c>
      <c r="D475">
        <v>733</v>
      </c>
    </row>
    <row r="476" spans="1:4" x14ac:dyDescent="0.2">
      <c r="A476">
        <v>2015</v>
      </c>
      <c r="B476" t="s">
        <v>6</v>
      </c>
      <c r="C476">
        <v>34403</v>
      </c>
      <c r="D476">
        <v>703</v>
      </c>
    </row>
    <row r="477" spans="1:4" x14ac:dyDescent="0.2">
      <c r="A477">
        <v>2015</v>
      </c>
      <c r="B477" t="s">
        <v>5</v>
      </c>
      <c r="C477">
        <v>17708</v>
      </c>
      <c r="D477">
        <v>676</v>
      </c>
    </row>
    <row r="478" spans="1:4" x14ac:dyDescent="0.2">
      <c r="A478">
        <v>2015</v>
      </c>
      <c r="B478" t="s">
        <v>6</v>
      </c>
      <c r="C478">
        <v>25505</v>
      </c>
      <c r="D478">
        <v>697</v>
      </c>
    </row>
    <row r="479" spans="1:4" x14ac:dyDescent="0.2">
      <c r="A479">
        <v>2015</v>
      </c>
      <c r="B479" t="s">
        <v>5</v>
      </c>
      <c r="C479">
        <v>25505</v>
      </c>
      <c r="D479">
        <v>718</v>
      </c>
    </row>
    <row r="480" spans="1:4" x14ac:dyDescent="0.2">
      <c r="A480">
        <v>2015</v>
      </c>
      <c r="B480" t="s">
        <v>6</v>
      </c>
      <c r="C480">
        <v>20113</v>
      </c>
      <c r="D480">
        <v>670</v>
      </c>
    </row>
    <row r="481" spans="1:4" x14ac:dyDescent="0.2">
      <c r="A481">
        <v>2015</v>
      </c>
      <c r="B481" t="s">
        <v>5</v>
      </c>
      <c r="C481">
        <v>20113</v>
      </c>
      <c r="D481">
        <v>698</v>
      </c>
    </row>
    <row r="482" spans="1:4" x14ac:dyDescent="0.2">
      <c r="A482">
        <v>2015</v>
      </c>
      <c r="B482" t="s">
        <v>5</v>
      </c>
      <c r="C482">
        <v>37805</v>
      </c>
      <c r="D482">
        <v>698</v>
      </c>
    </row>
    <row r="483" spans="1:4" x14ac:dyDescent="0.2">
      <c r="A483">
        <v>2015</v>
      </c>
      <c r="B483" t="s">
        <v>6</v>
      </c>
      <c r="C483">
        <v>37805</v>
      </c>
      <c r="D483">
        <v>713</v>
      </c>
    </row>
    <row r="484" spans="1:4" x14ac:dyDescent="0.2">
      <c r="A484">
        <v>2015</v>
      </c>
      <c r="B484" t="s">
        <v>5</v>
      </c>
      <c r="C484">
        <v>10204</v>
      </c>
      <c r="D484">
        <v>701</v>
      </c>
    </row>
    <row r="485" spans="1:4" x14ac:dyDescent="0.2">
      <c r="A485">
        <v>2015</v>
      </c>
      <c r="B485" t="s">
        <v>6</v>
      </c>
      <c r="C485">
        <v>105</v>
      </c>
      <c r="D485">
        <v>724</v>
      </c>
    </row>
    <row r="486" spans="1:4" x14ac:dyDescent="0.2">
      <c r="A486">
        <v>2015</v>
      </c>
      <c r="B486" t="s">
        <v>5</v>
      </c>
      <c r="C486">
        <v>105</v>
      </c>
      <c r="D486">
        <v>718</v>
      </c>
    </row>
    <row r="487" spans="1:4" x14ac:dyDescent="0.2">
      <c r="A487">
        <v>2015</v>
      </c>
      <c r="B487" t="s">
        <v>5</v>
      </c>
      <c r="C487">
        <v>47004</v>
      </c>
      <c r="D487">
        <v>659</v>
      </c>
    </row>
    <row r="488" spans="1:4" x14ac:dyDescent="0.2">
      <c r="A488">
        <v>2015</v>
      </c>
      <c r="B488" t="s">
        <v>6</v>
      </c>
      <c r="C488">
        <v>47004</v>
      </c>
      <c r="D488">
        <v>701</v>
      </c>
    </row>
    <row r="489" spans="1:4" x14ac:dyDescent="0.2">
      <c r="A489">
        <v>2015</v>
      </c>
      <c r="B489" t="s">
        <v>5</v>
      </c>
      <c r="C489">
        <v>7004</v>
      </c>
      <c r="D489">
        <v>724</v>
      </c>
    </row>
    <row r="490" spans="1:4" x14ac:dyDescent="0.2">
      <c r="A490">
        <v>2015</v>
      </c>
      <c r="B490" t="s">
        <v>6</v>
      </c>
      <c r="C490">
        <v>7004</v>
      </c>
      <c r="D490">
        <v>698</v>
      </c>
    </row>
    <row r="491" spans="1:4" x14ac:dyDescent="0.2">
      <c r="A491">
        <v>2015</v>
      </c>
      <c r="B491" t="s">
        <v>5</v>
      </c>
      <c r="C491">
        <v>33204</v>
      </c>
      <c r="D491">
        <v>726</v>
      </c>
    </row>
    <row r="492" spans="1:4" x14ac:dyDescent="0.2">
      <c r="A492">
        <v>2015</v>
      </c>
      <c r="B492" t="s">
        <v>6</v>
      </c>
      <c r="C492">
        <v>26102</v>
      </c>
      <c r="D492">
        <v>702</v>
      </c>
    </row>
    <row r="493" spans="1:4" x14ac:dyDescent="0.2">
      <c r="A493">
        <v>2015</v>
      </c>
      <c r="B493" t="s">
        <v>5</v>
      </c>
      <c r="C493">
        <v>26102</v>
      </c>
      <c r="D493">
        <v>774</v>
      </c>
    </row>
    <row r="494" spans="1:4" x14ac:dyDescent="0.2">
      <c r="A494">
        <v>2015</v>
      </c>
      <c r="B494" t="s">
        <v>5</v>
      </c>
      <c r="C494">
        <v>9605</v>
      </c>
      <c r="D494">
        <v>673</v>
      </c>
    </row>
    <row r="495" spans="1:4" x14ac:dyDescent="0.2">
      <c r="A495">
        <v>2015</v>
      </c>
      <c r="B495" t="s">
        <v>6</v>
      </c>
      <c r="C495">
        <v>9605</v>
      </c>
      <c r="D495">
        <v>687</v>
      </c>
    </row>
    <row r="496" spans="1:4" x14ac:dyDescent="0.2">
      <c r="A496">
        <v>2015</v>
      </c>
      <c r="B496" t="s">
        <v>6</v>
      </c>
      <c r="C496">
        <v>22213</v>
      </c>
      <c r="D496">
        <v>678</v>
      </c>
    </row>
    <row r="497" spans="1:4" x14ac:dyDescent="0.2">
      <c r="A497">
        <v>2015</v>
      </c>
      <c r="B497" t="s">
        <v>5</v>
      </c>
      <c r="C497">
        <v>22213</v>
      </c>
      <c r="D497">
        <v>657</v>
      </c>
    </row>
    <row r="498" spans="1:4" x14ac:dyDescent="0.2">
      <c r="A498">
        <v>2015</v>
      </c>
      <c r="B498" t="s">
        <v>5</v>
      </c>
      <c r="C498">
        <v>8205</v>
      </c>
      <c r="D498">
        <v>761</v>
      </c>
    </row>
    <row r="499" spans="1:4" x14ac:dyDescent="0.2">
      <c r="A499">
        <v>2015</v>
      </c>
      <c r="B499" t="s">
        <v>6</v>
      </c>
      <c r="C499">
        <v>38904</v>
      </c>
      <c r="D499">
        <v>677</v>
      </c>
    </row>
    <row r="500" spans="1:4" x14ac:dyDescent="0.2">
      <c r="A500">
        <v>2015</v>
      </c>
      <c r="B500" t="s">
        <v>5</v>
      </c>
      <c r="C500">
        <v>38904</v>
      </c>
      <c r="D500">
        <v>653</v>
      </c>
    </row>
    <row r="501" spans="1:4" x14ac:dyDescent="0.2">
      <c r="A501">
        <v>2015</v>
      </c>
      <c r="B501" t="s">
        <v>5</v>
      </c>
      <c r="C501">
        <v>25203</v>
      </c>
      <c r="D501">
        <v>729</v>
      </c>
    </row>
    <row r="502" spans="1:4" x14ac:dyDescent="0.2">
      <c r="A502">
        <v>2015</v>
      </c>
      <c r="B502" t="s">
        <v>6</v>
      </c>
      <c r="C502">
        <v>25203</v>
      </c>
      <c r="D502">
        <v>725</v>
      </c>
    </row>
    <row r="503" spans="1:4" x14ac:dyDescent="0.2">
      <c r="A503">
        <v>2015</v>
      </c>
      <c r="B503" t="s">
        <v>5</v>
      </c>
      <c r="C503">
        <v>9604</v>
      </c>
      <c r="D503">
        <v>844</v>
      </c>
    </row>
    <row r="504" spans="1:4" x14ac:dyDescent="0.2">
      <c r="A504">
        <v>2015</v>
      </c>
      <c r="B504" t="s">
        <v>6</v>
      </c>
      <c r="C504">
        <v>9604</v>
      </c>
      <c r="D504">
        <v>817</v>
      </c>
    </row>
    <row r="505" spans="1:4" x14ac:dyDescent="0.2">
      <c r="A505">
        <v>2015</v>
      </c>
      <c r="B505" t="s">
        <v>5</v>
      </c>
      <c r="C505">
        <v>21703</v>
      </c>
      <c r="D505">
        <v>749</v>
      </c>
    </row>
    <row r="506" spans="1:4" x14ac:dyDescent="0.2">
      <c r="A506">
        <v>2015</v>
      </c>
      <c r="B506" t="s">
        <v>6</v>
      </c>
      <c r="C506">
        <v>21703</v>
      </c>
      <c r="D506">
        <v>686</v>
      </c>
    </row>
    <row r="507" spans="1:4" x14ac:dyDescent="0.2">
      <c r="A507">
        <v>2015</v>
      </c>
      <c r="B507" t="s">
        <v>5</v>
      </c>
      <c r="C507">
        <v>36910</v>
      </c>
      <c r="D507">
        <v>754</v>
      </c>
    </row>
    <row r="508" spans="1:4" x14ac:dyDescent="0.2">
      <c r="A508">
        <v>2015</v>
      </c>
      <c r="B508" t="s">
        <v>6</v>
      </c>
      <c r="C508">
        <v>36910</v>
      </c>
      <c r="D508">
        <v>745</v>
      </c>
    </row>
    <row r="509" spans="1:4" x14ac:dyDescent="0.2">
      <c r="A509">
        <v>2015</v>
      </c>
      <c r="B509" t="s">
        <v>6</v>
      </c>
      <c r="C509">
        <v>35913</v>
      </c>
      <c r="D509">
        <v>689</v>
      </c>
    </row>
    <row r="510" spans="1:4" x14ac:dyDescent="0.2">
      <c r="A510">
        <v>2015</v>
      </c>
      <c r="B510" t="s">
        <v>5</v>
      </c>
      <c r="C510">
        <v>35913</v>
      </c>
      <c r="D510">
        <v>688</v>
      </c>
    </row>
    <row r="511" spans="1:4" x14ac:dyDescent="0.2">
      <c r="A511">
        <v>2015</v>
      </c>
      <c r="B511" t="s">
        <v>5</v>
      </c>
      <c r="C511">
        <v>35505</v>
      </c>
      <c r="D511">
        <v>704</v>
      </c>
    </row>
    <row r="512" spans="1:4" x14ac:dyDescent="0.2">
      <c r="A512">
        <v>2015</v>
      </c>
      <c r="B512" t="s">
        <v>6</v>
      </c>
      <c r="C512">
        <v>35505</v>
      </c>
      <c r="D512">
        <v>703</v>
      </c>
    </row>
    <row r="513" spans="1:4" x14ac:dyDescent="0.2">
      <c r="A513">
        <v>2015</v>
      </c>
      <c r="B513" t="s">
        <v>5</v>
      </c>
      <c r="C513">
        <v>42503</v>
      </c>
      <c r="D513">
        <v>749</v>
      </c>
    </row>
    <row r="514" spans="1:4" x14ac:dyDescent="0.2">
      <c r="A514">
        <v>2015</v>
      </c>
      <c r="B514" t="s">
        <v>6</v>
      </c>
      <c r="C514">
        <v>42503</v>
      </c>
      <c r="D514">
        <v>746</v>
      </c>
    </row>
    <row r="515" spans="1:4" x14ac:dyDescent="0.2">
      <c r="A515">
        <v>2015</v>
      </c>
      <c r="B515" t="s">
        <v>5</v>
      </c>
      <c r="C515">
        <v>13005</v>
      </c>
      <c r="D515">
        <v>703</v>
      </c>
    </row>
    <row r="516" spans="1:4" x14ac:dyDescent="0.2">
      <c r="A516">
        <v>2015</v>
      </c>
      <c r="B516" t="s">
        <v>6</v>
      </c>
      <c r="C516">
        <v>13005</v>
      </c>
      <c r="D516">
        <v>723</v>
      </c>
    </row>
    <row r="517" spans="1:4" x14ac:dyDescent="0.2">
      <c r="A517">
        <v>2015</v>
      </c>
      <c r="B517" t="s">
        <v>5</v>
      </c>
      <c r="C517">
        <v>25314</v>
      </c>
      <c r="D517">
        <v>744</v>
      </c>
    </row>
    <row r="518" spans="1:4" x14ac:dyDescent="0.2">
      <c r="A518">
        <v>2015</v>
      </c>
      <c r="B518" t="s">
        <v>6</v>
      </c>
      <c r="C518">
        <v>25314</v>
      </c>
      <c r="D518">
        <v>717</v>
      </c>
    </row>
    <row r="519" spans="1:4" x14ac:dyDescent="0.2">
      <c r="A519">
        <v>2015</v>
      </c>
      <c r="B519" t="s">
        <v>5</v>
      </c>
      <c r="C519">
        <v>13105</v>
      </c>
      <c r="D519">
        <v>721</v>
      </c>
    </row>
    <row r="520" spans="1:4" x14ac:dyDescent="0.2">
      <c r="A520">
        <v>2015</v>
      </c>
      <c r="B520" t="s">
        <v>6</v>
      </c>
      <c r="C520">
        <v>13105</v>
      </c>
      <c r="D520">
        <v>733</v>
      </c>
    </row>
    <row r="521" spans="1:4" x14ac:dyDescent="0.2">
      <c r="A521">
        <v>2015</v>
      </c>
      <c r="B521" t="s">
        <v>5</v>
      </c>
      <c r="C521">
        <v>7705</v>
      </c>
      <c r="D521">
        <v>831</v>
      </c>
    </row>
    <row r="522" spans="1:4" x14ac:dyDescent="0.2">
      <c r="A522">
        <v>2015</v>
      </c>
      <c r="B522" t="s">
        <v>6</v>
      </c>
      <c r="C522">
        <v>7705</v>
      </c>
      <c r="D522">
        <v>770</v>
      </c>
    </row>
    <row r="523" spans="1:4" x14ac:dyDescent="0.2">
      <c r="A523">
        <v>2015</v>
      </c>
      <c r="B523" t="s">
        <v>6</v>
      </c>
      <c r="C523">
        <v>26811</v>
      </c>
      <c r="D523">
        <v>720</v>
      </c>
    </row>
    <row r="524" spans="1:4" x14ac:dyDescent="0.2">
      <c r="A524">
        <v>2015</v>
      </c>
      <c r="B524" t="s">
        <v>5</v>
      </c>
      <c r="C524">
        <v>26811</v>
      </c>
      <c r="D524">
        <v>675</v>
      </c>
    </row>
    <row r="525" spans="1:4" x14ac:dyDescent="0.2">
      <c r="A525">
        <v>2015</v>
      </c>
      <c r="B525" t="s">
        <v>5</v>
      </c>
      <c r="C525">
        <v>16803</v>
      </c>
      <c r="D525">
        <v>742</v>
      </c>
    </row>
    <row r="526" spans="1:4" x14ac:dyDescent="0.2">
      <c r="A526">
        <v>2015</v>
      </c>
      <c r="B526" t="s">
        <v>6</v>
      </c>
      <c r="C526">
        <v>13104</v>
      </c>
      <c r="D526">
        <v>719</v>
      </c>
    </row>
    <row r="527" spans="1:4" x14ac:dyDescent="0.2">
      <c r="A527">
        <v>2015</v>
      </c>
      <c r="B527" t="s">
        <v>5</v>
      </c>
      <c r="C527">
        <v>13104</v>
      </c>
      <c r="D527">
        <v>672</v>
      </c>
    </row>
    <row r="528" spans="1:4" x14ac:dyDescent="0.2">
      <c r="A528">
        <v>2015</v>
      </c>
      <c r="B528" t="s">
        <v>5</v>
      </c>
      <c r="C528">
        <v>25606</v>
      </c>
      <c r="D528">
        <v>738</v>
      </c>
    </row>
    <row r="529" spans="1:4" x14ac:dyDescent="0.2">
      <c r="A529">
        <v>2015</v>
      </c>
      <c r="B529" t="s">
        <v>6</v>
      </c>
      <c r="C529">
        <v>25606</v>
      </c>
      <c r="D529">
        <v>711</v>
      </c>
    </row>
    <row r="530" spans="1:4" x14ac:dyDescent="0.2">
      <c r="A530">
        <v>2015</v>
      </c>
      <c r="B530" t="s">
        <v>6</v>
      </c>
      <c r="C530">
        <v>31906</v>
      </c>
      <c r="D530">
        <v>705</v>
      </c>
    </row>
    <row r="531" spans="1:4" x14ac:dyDescent="0.2">
      <c r="A531">
        <v>2015</v>
      </c>
      <c r="B531" t="s">
        <v>5</v>
      </c>
      <c r="C531">
        <v>31906</v>
      </c>
      <c r="D531">
        <v>650</v>
      </c>
    </row>
    <row r="532" spans="1:4" x14ac:dyDescent="0.2">
      <c r="A532">
        <v>2015</v>
      </c>
      <c r="B532" t="s">
        <v>5</v>
      </c>
      <c r="C532">
        <v>34405</v>
      </c>
      <c r="D532">
        <v>722</v>
      </c>
    </row>
    <row r="533" spans="1:4" x14ac:dyDescent="0.2">
      <c r="A533">
        <v>2015</v>
      </c>
      <c r="B533" t="s">
        <v>6</v>
      </c>
      <c r="C533">
        <v>34405</v>
      </c>
      <c r="D533">
        <v>730</v>
      </c>
    </row>
    <row r="534" spans="1:4" x14ac:dyDescent="0.2">
      <c r="A534">
        <v>2015</v>
      </c>
      <c r="B534" t="s">
        <v>5</v>
      </c>
      <c r="C534">
        <v>21706</v>
      </c>
      <c r="D534">
        <v>702</v>
      </c>
    </row>
    <row r="535" spans="1:4" x14ac:dyDescent="0.2">
      <c r="A535">
        <v>2015</v>
      </c>
      <c r="B535" t="s">
        <v>6</v>
      </c>
      <c r="C535">
        <v>21706</v>
      </c>
      <c r="D535">
        <v>731</v>
      </c>
    </row>
    <row r="536" spans="1:4" x14ac:dyDescent="0.2">
      <c r="A536">
        <v>2015</v>
      </c>
      <c r="B536" t="s">
        <v>5</v>
      </c>
      <c r="C536">
        <v>7703</v>
      </c>
      <c r="D536">
        <v>724</v>
      </c>
    </row>
    <row r="537" spans="1:4" x14ac:dyDescent="0.2">
      <c r="A537">
        <v>2015</v>
      </c>
      <c r="B537" t="s">
        <v>5</v>
      </c>
      <c r="C537">
        <v>9705</v>
      </c>
      <c r="D537">
        <v>704</v>
      </c>
    </row>
    <row r="538" spans="1:4" x14ac:dyDescent="0.2">
      <c r="A538">
        <v>2015</v>
      </c>
      <c r="B538" t="s">
        <v>5</v>
      </c>
      <c r="C538">
        <v>3705</v>
      </c>
      <c r="D538">
        <v>691</v>
      </c>
    </row>
    <row r="539" spans="1:4" x14ac:dyDescent="0.2">
      <c r="A539">
        <v>2015</v>
      </c>
      <c r="B539" t="s">
        <v>6</v>
      </c>
      <c r="C539">
        <v>3705</v>
      </c>
      <c r="D539">
        <v>653</v>
      </c>
    </row>
    <row r="540" spans="1:4" x14ac:dyDescent="0.2">
      <c r="A540">
        <v>2015</v>
      </c>
      <c r="B540" t="s">
        <v>5</v>
      </c>
      <c r="C540">
        <v>22303</v>
      </c>
      <c r="D540">
        <v>714</v>
      </c>
    </row>
    <row r="541" spans="1:4" x14ac:dyDescent="0.2">
      <c r="A541">
        <v>2015</v>
      </c>
      <c r="B541" t="s">
        <v>6</v>
      </c>
      <c r="C541">
        <v>22303</v>
      </c>
      <c r="D541">
        <v>696</v>
      </c>
    </row>
    <row r="542" spans="1:4" x14ac:dyDescent="0.2">
      <c r="A542">
        <v>2015</v>
      </c>
      <c r="B542" t="s">
        <v>6</v>
      </c>
      <c r="C542">
        <v>21803</v>
      </c>
      <c r="D542">
        <v>700</v>
      </c>
    </row>
    <row r="543" spans="1:4" x14ac:dyDescent="0.2">
      <c r="A543">
        <v>2015</v>
      </c>
      <c r="B543" t="s">
        <v>5</v>
      </c>
      <c r="C543">
        <v>21803</v>
      </c>
      <c r="D543">
        <v>700</v>
      </c>
    </row>
    <row r="544" spans="1:4" x14ac:dyDescent="0.2">
      <c r="A544">
        <v>2015</v>
      </c>
      <c r="B544" t="s">
        <v>6</v>
      </c>
      <c r="C544">
        <v>11504</v>
      </c>
      <c r="D544">
        <v>712</v>
      </c>
    </row>
    <row r="545" spans="1:4" x14ac:dyDescent="0.2">
      <c r="A545">
        <v>2015</v>
      </c>
      <c r="B545" t="s">
        <v>5</v>
      </c>
      <c r="C545">
        <v>11504</v>
      </c>
      <c r="D545">
        <v>699</v>
      </c>
    </row>
    <row r="546" spans="1:4" x14ac:dyDescent="0.2">
      <c r="A546">
        <v>2015</v>
      </c>
      <c r="B546" t="s">
        <v>5</v>
      </c>
      <c r="C546">
        <v>15704</v>
      </c>
      <c r="D546">
        <v>655</v>
      </c>
    </row>
    <row r="547" spans="1:4" x14ac:dyDescent="0.2">
      <c r="A547">
        <v>2015</v>
      </c>
      <c r="B547" t="s">
        <v>5</v>
      </c>
      <c r="C547">
        <v>13606</v>
      </c>
      <c r="D547">
        <v>779</v>
      </c>
    </row>
    <row r="548" spans="1:4" x14ac:dyDescent="0.2">
      <c r="A548">
        <v>2015</v>
      </c>
      <c r="B548" t="s">
        <v>6</v>
      </c>
      <c r="C548">
        <v>12805</v>
      </c>
      <c r="D548">
        <v>750</v>
      </c>
    </row>
    <row r="549" spans="1:4" x14ac:dyDescent="0.2">
      <c r="A549">
        <v>2015</v>
      </c>
      <c r="B549" t="s">
        <v>5</v>
      </c>
      <c r="C549">
        <v>12805</v>
      </c>
      <c r="D549">
        <v>769</v>
      </c>
    </row>
    <row r="550" spans="1:4" x14ac:dyDescent="0.2">
      <c r="A550">
        <v>2015</v>
      </c>
      <c r="B550" t="s">
        <v>6</v>
      </c>
      <c r="C550">
        <v>9705</v>
      </c>
      <c r="D550">
        <v>701</v>
      </c>
    </row>
    <row r="551" spans="1:4" x14ac:dyDescent="0.2">
      <c r="A551">
        <v>2015</v>
      </c>
      <c r="B551" t="s">
        <v>5</v>
      </c>
      <c r="C551">
        <v>5703</v>
      </c>
      <c r="D551">
        <v>721</v>
      </c>
    </row>
    <row r="552" spans="1:4" x14ac:dyDescent="0.2">
      <c r="A552">
        <v>2015</v>
      </c>
      <c r="B552" t="s">
        <v>6</v>
      </c>
      <c r="C552">
        <v>5703</v>
      </c>
      <c r="D552">
        <v>732</v>
      </c>
    </row>
    <row r="553" spans="1:4" x14ac:dyDescent="0.2">
      <c r="A553">
        <v>2015</v>
      </c>
      <c r="B553" t="s">
        <v>5</v>
      </c>
      <c r="C553">
        <v>40008</v>
      </c>
      <c r="D553">
        <v>661</v>
      </c>
    </row>
    <row r="554" spans="1:4" x14ac:dyDescent="0.2">
      <c r="A554">
        <v>2015</v>
      </c>
      <c r="B554" t="s">
        <v>6</v>
      </c>
      <c r="C554">
        <v>40008</v>
      </c>
      <c r="D554">
        <v>665</v>
      </c>
    </row>
    <row r="555" spans="1:4" x14ac:dyDescent="0.2">
      <c r="A555">
        <v>2015</v>
      </c>
      <c r="B555" t="s">
        <v>6</v>
      </c>
      <c r="C555">
        <v>40705</v>
      </c>
      <c r="D555">
        <v>681</v>
      </c>
    </row>
    <row r="556" spans="1:4" x14ac:dyDescent="0.2">
      <c r="A556">
        <v>2015</v>
      </c>
      <c r="B556" t="s">
        <v>5</v>
      </c>
      <c r="C556">
        <v>43012</v>
      </c>
      <c r="D556">
        <v>650</v>
      </c>
    </row>
    <row r="557" spans="1:4" x14ac:dyDescent="0.2">
      <c r="A557">
        <v>2015</v>
      </c>
      <c r="B557" t="s">
        <v>5</v>
      </c>
      <c r="C557">
        <v>37704</v>
      </c>
      <c r="D557">
        <v>703</v>
      </c>
    </row>
    <row r="558" spans="1:4" x14ac:dyDescent="0.2">
      <c r="A558">
        <v>2015</v>
      </c>
      <c r="B558" t="s">
        <v>6</v>
      </c>
      <c r="C558">
        <v>37704</v>
      </c>
      <c r="D558">
        <v>703</v>
      </c>
    </row>
    <row r="559" spans="1:4" x14ac:dyDescent="0.2">
      <c r="A559">
        <v>2015</v>
      </c>
      <c r="B559" t="s">
        <v>6</v>
      </c>
      <c r="C559">
        <v>13606</v>
      </c>
      <c r="D559">
        <v>738</v>
      </c>
    </row>
    <row r="560" spans="1:4" x14ac:dyDescent="0.2">
      <c r="A560">
        <v>2015</v>
      </c>
      <c r="B560" t="s">
        <v>6</v>
      </c>
      <c r="C560">
        <v>12302</v>
      </c>
      <c r="D560">
        <v>650</v>
      </c>
    </row>
    <row r="561" spans="1:4" x14ac:dyDescent="0.2">
      <c r="A561">
        <v>2015</v>
      </c>
      <c r="B561" t="s">
        <v>5</v>
      </c>
      <c r="C561">
        <v>12302</v>
      </c>
      <c r="D561">
        <v>700</v>
      </c>
    </row>
    <row r="562" spans="1:4" x14ac:dyDescent="0.2">
      <c r="A562">
        <v>2015</v>
      </c>
      <c r="B562" t="s">
        <v>5</v>
      </c>
      <c r="C562">
        <v>40705</v>
      </c>
      <c r="D562">
        <v>687</v>
      </c>
    </row>
    <row r="563" spans="1:4" x14ac:dyDescent="0.2">
      <c r="A563">
        <v>2015</v>
      </c>
      <c r="B563" t="s">
        <v>6</v>
      </c>
      <c r="C563">
        <v>19904</v>
      </c>
      <c r="D563">
        <v>723</v>
      </c>
    </row>
    <row r="564" spans="1:4" x14ac:dyDescent="0.2">
      <c r="A564">
        <v>2015</v>
      </c>
      <c r="B564" t="s">
        <v>5</v>
      </c>
      <c r="C564">
        <v>24805</v>
      </c>
      <c r="D564">
        <v>674</v>
      </c>
    </row>
    <row r="565" spans="1:4" x14ac:dyDescent="0.2">
      <c r="A565">
        <v>2015</v>
      </c>
      <c r="B565" t="s">
        <v>5</v>
      </c>
      <c r="C565">
        <v>33804</v>
      </c>
      <c r="D565">
        <v>764</v>
      </c>
    </row>
    <row r="566" spans="1:4" x14ac:dyDescent="0.2">
      <c r="A566">
        <v>2015</v>
      </c>
      <c r="B566" t="s">
        <v>6</v>
      </c>
      <c r="C566">
        <v>33804</v>
      </c>
      <c r="D566">
        <v>762</v>
      </c>
    </row>
    <row r="567" spans="1:4" x14ac:dyDescent="0.2">
      <c r="A567">
        <v>2015</v>
      </c>
      <c r="B567" t="s">
        <v>5</v>
      </c>
      <c r="C567">
        <v>19904</v>
      </c>
      <c r="D567">
        <v>685</v>
      </c>
    </row>
    <row r="568" spans="1:4" x14ac:dyDescent="0.2">
      <c r="A568">
        <v>2015</v>
      </c>
      <c r="B568" t="s">
        <v>6</v>
      </c>
      <c r="C568">
        <v>12004</v>
      </c>
      <c r="D568">
        <v>732</v>
      </c>
    </row>
    <row r="569" spans="1:4" x14ac:dyDescent="0.2">
      <c r="A569">
        <v>2015</v>
      </c>
      <c r="B569" t="s">
        <v>5</v>
      </c>
      <c r="C569">
        <v>12004</v>
      </c>
      <c r="D569">
        <v>720</v>
      </c>
    </row>
    <row r="570" spans="1:4" x14ac:dyDescent="0.2">
      <c r="A570">
        <v>2015</v>
      </c>
      <c r="B570" t="s">
        <v>5</v>
      </c>
      <c r="C570">
        <v>42209</v>
      </c>
      <c r="D570">
        <v>757</v>
      </c>
    </row>
    <row r="571" spans="1:4" x14ac:dyDescent="0.2">
      <c r="A571">
        <v>2015</v>
      </c>
      <c r="B571" t="s">
        <v>6</v>
      </c>
      <c r="C571">
        <v>42209</v>
      </c>
      <c r="D571">
        <v>741</v>
      </c>
    </row>
    <row r="572" spans="1:4" x14ac:dyDescent="0.2">
      <c r="A572">
        <v>2015</v>
      </c>
      <c r="B572" t="s">
        <v>5</v>
      </c>
      <c r="C572">
        <v>27103</v>
      </c>
      <c r="D572">
        <v>701</v>
      </c>
    </row>
    <row r="573" spans="1:4" x14ac:dyDescent="0.2">
      <c r="A573">
        <v>2015</v>
      </c>
      <c r="B573" t="s">
        <v>5</v>
      </c>
      <c r="C573">
        <v>21505</v>
      </c>
      <c r="D573">
        <v>706</v>
      </c>
    </row>
    <row r="574" spans="1:4" x14ac:dyDescent="0.2">
      <c r="A574">
        <v>2015</v>
      </c>
      <c r="B574" t="s">
        <v>6</v>
      </c>
      <c r="C574">
        <v>21505</v>
      </c>
      <c r="D574">
        <v>730</v>
      </c>
    </row>
    <row r="575" spans="1:4" x14ac:dyDescent="0.2">
      <c r="A575">
        <v>2015</v>
      </c>
      <c r="B575" t="s">
        <v>5</v>
      </c>
      <c r="C575">
        <v>31912</v>
      </c>
      <c r="D575">
        <v>781</v>
      </c>
    </row>
    <row r="576" spans="1:4" x14ac:dyDescent="0.2">
      <c r="A576">
        <v>2015</v>
      </c>
      <c r="B576" t="s">
        <v>6</v>
      </c>
      <c r="C576">
        <v>22105</v>
      </c>
      <c r="D576">
        <v>748</v>
      </c>
    </row>
    <row r="577" spans="1:4" x14ac:dyDescent="0.2">
      <c r="A577">
        <v>2015</v>
      </c>
      <c r="B577" t="s">
        <v>5</v>
      </c>
      <c r="C577">
        <v>22105</v>
      </c>
      <c r="D577">
        <v>774</v>
      </c>
    </row>
    <row r="578" spans="1:4" x14ac:dyDescent="0.2">
      <c r="A578">
        <v>2015</v>
      </c>
      <c r="B578" t="s">
        <v>6</v>
      </c>
      <c r="C578">
        <v>17604</v>
      </c>
      <c r="D578">
        <v>761</v>
      </c>
    </row>
    <row r="579" spans="1:4" x14ac:dyDescent="0.2">
      <c r="A579">
        <v>2015</v>
      </c>
      <c r="B579" t="s">
        <v>5</v>
      </c>
      <c r="C579">
        <v>17604</v>
      </c>
      <c r="D579">
        <v>735</v>
      </c>
    </row>
    <row r="580" spans="1:4" x14ac:dyDescent="0.2">
      <c r="A580">
        <v>2015</v>
      </c>
      <c r="B580" t="s">
        <v>5</v>
      </c>
      <c r="C580">
        <v>41410</v>
      </c>
      <c r="D580">
        <v>733</v>
      </c>
    </row>
    <row r="581" spans="1:4" x14ac:dyDescent="0.2">
      <c r="A581">
        <v>2015</v>
      </c>
      <c r="B581" t="s">
        <v>6</v>
      </c>
      <c r="C581">
        <v>41410</v>
      </c>
      <c r="D581">
        <v>748</v>
      </c>
    </row>
    <row r="582" spans="1:4" x14ac:dyDescent="0.2">
      <c r="A582">
        <v>2015</v>
      </c>
      <c r="B582" t="s">
        <v>6</v>
      </c>
      <c r="C582">
        <v>11606</v>
      </c>
      <c r="D582">
        <v>736</v>
      </c>
    </row>
    <row r="583" spans="1:4" x14ac:dyDescent="0.2">
      <c r="A583">
        <v>2015</v>
      </c>
      <c r="B583" t="s">
        <v>5</v>
      </c>
      <c r="C583">
        <v>11606</v>
      </c>
      <c r="D583">
        <v>787</v>
      </c>
    </row>
    <row r="584" spans="1:4" x14ac:dyDescent="0.2">
      <c r="A584">
        <v>2015</v>
      </c>
      <c r="B584" t="s">
        <v>6</v>
      </c>
      <c r="C584">
        <v>11204</v>
      </c>
      <c r="D584">
        <v>650</v>
      </c>
    </row>
    <row r="585" spans="1:4" x14ac:dyDescent="0.2">
      <c r="A585">
        <v>2015</v>
      </c>
      <c r="B585" t="s">
        <v>5</v>
      </c>
      <c r="C585">
        <v>11204</v>
      </c>
      <c r="D585">
        <v>650</v>
      </c>
    </row>
    <row r="586" spans="1:4" x14ac:dyDescent="0.2">
      <c r="A586">
        <v>2015</v>
      </c>
      <c r="B586" t="s">
        <v>5</v>
      </c>
      <c r="C586">
        <v>25911</v>
      </c>
      <c r="D586">
        <v>747</v>
      </c>
    </row>
    <row r="587" spans="1:4" x14ac:dyDescent="0.2">
      <c r="A587">
        <v>2015</v>
      </c>
      <c r="B587" t="s">
        <v>6</v>
      </c>
      <c r="C587">
        <v>25911</v>
      </c>
      <c r="D587">
        <v>694</v>
      </c>
    </row>
    <row r="588" spans="1:4" x14ac:dyDescent="0.2">
      <c r="A588">
        <v>2015</v>
      </c>
      <c r="B588" t="s">
        <v>5</v>
      </c>
      <c r="C588">
        <v>41510</v>
      </c>
      <c r="D588">
        <v>683</v>
      </c>
    </row>
    <row r="589" spans="1:4" x14ac:dyDescent="0.2">
      <c r="A589">
        <v>2015</v>
      </c>
      <c r="B589" t="s">
        <v>6</v>
      </c>
      <c r="C589">
        <v>41510</v>
      </c>
      <c r="D589">
        <v>675</v>
      </c>
    </row>
    <row r="590" spans="1:4" x14ac:dyDescent="0.2">
      <c r="A590">
        <v>2015</v>
      </c>
      <c r="B590" t="s">
        <v>5</v>
      </c>
      <c r="C590">
        <v>22505</v>
      </c>
      <c r="D590">
        <v>721</v>
      </c>
    </row>
    <row r="591" spans="1:4" x14ac:dyDescent="0.2">
      <c r="A591">
        <v>2015</v>
      </c>
      <c r="B591" t="s">
        <v>6</v>
      </c>
      <c r="C591">
        <v>22505</v>
      </c>
      <c r="D591">
        <v>730</v>
      </c>
    </row>
    <row r="592" spans="1:4" x14ac:dyDescent="0.2">
      <c r="A592">
        <v>2015</v>
      </c>
      <c r="B592" t="s">
        <v>6</v>
      </c>
      <c r="C592">
        <v>17705</v>
      </c>
      <c r="D592">
        <v>752</v>
      </c>
    </row>
    <row r="593" spans="1:4" x14ac:dyDescent="0.2">
      <c r="A593">
        <v>2015</v>
      </c>
      <c r="B593" t="s">
        <v>5</v>
      </c>
      <c r="C593">
        <v>17705</v>
      </c>
      <c r="D593">
        <v>763</v>
      </c>
    </row>
    <row r="594" spans="1:4" x14ac:dyDescent="0.2">
      <c r="A594">
        <v>2015</v>
      </c>
      <c r="B594" t="s">
        <v>6</v>
      </c>
      <c r="C594">
        <v>41303</v>
      </c>
      <c r="D594">
        <v>720</v>
      </c>
    </row>
    <row r="595" spans="1:4" x14ac:dyDescent="0.2">
      <c r="A595">
        <v>2015</v>
      </c>
      <c r="B595" t="s">
        <v>5</v>
      </c>
      <c r="C595">
        <v>41303</v>
      </c>
      <c r="D595">
        <v>682</v>
      </c>
    </row>
    <row r="596" spans="1:4" x14ac:dyDescent="0.2">
      <c r="A596">
        <v>2015</v>
      </c>
      <c r="B596" t="s">
        <v>5</v>
      </c>
      <c r="C596">
        <v>9403</v>
      </c>
      <c r="D596">
        <v>788</v>
      </c>
    </row>
    <row r="597" spans="1:4" x14ac:dyDescent="0.2">
      <c r="A597">
        <v>2015</v>
      </c>
      <c r="B597" t="s">
        <v>5</v>
      </c>
      <c r="C597">
        <v>13504</v>
      </c>
      <c r="D597">
        <v>735</v>
      </c>
    </row>
    <row r="598" spans="1:4" x14ac:dyDescent="0.2">
      <c r="A598">
        <v>2015</v>
      </c>
      <c r="B598" t="s">
        <v>6</v>
      </c>
      <c r="C598">
        <v>13504</v>
      </c>
      <c r="D598">
        <v>768</v>
      </c>
    </row>
    <row r="599" spans="1:4" x14ac:dyDescent="0.2">
      <c r="A599">
        <v>2015</v>
      </c>
      <c r="B599" t="s">
        <v>5</v>
      </c>
      <c r="C599">
        <v>35714</v>
      </c>
      <c r="D599">
        <v>696</v>
      </c>
    </row>
    <row r="600" spans="1:4" x14ac:dyDescent="0.2">
      <c r="A600">
        <v>2015</v>
      </c>
      <c r="B600" t="s">
        <v>6</v>
      </c>
      <c r="C600">
        <v>35714</v>
      </c>
      <c r="D600">
        <v>712</v>
      </c>
    </row>
    <row r="601" spans="1:4" x14ac:dyDescent="0.2">
      <c r="A601">
        <v>2015</v>
      </c>
      <c r="B601" t="s">
        <v>5</v>
      </c>
      <c r="C601">
        <v>17903</v>
      </c>
      <c r="D601">
        <v>765</v>
      </c>
    </row>
    <row r="602" spans="1:4" x14ac:dyDescent="0.2">
      <c r="A602">
        <v>2015</v>
      </c>
      <c r="B602" t="s">
        <v>6</v>
      </c>
      <c r="C602">
        <v>2305</v>
      </c>
      <c r="D602">
        <v>708</v>
      </c>
    </row>
    <row r="603" spans="1:4" x14ac:dyDescent="0.2">
      <c r="A603">
        <v>2015</v>
      </c>
      <c r="B603" t="s">
        <v>5</v>
      </c>
      <c r="C603">
        <v>2305</v>
      </c>
      <c r="D603">
        <v>686</v>
      </c>
    </row>
    <row r="604" spans="1:4" x14ac:dyDescent="0.2">
      <c r="A604">
        <v>2015</v>
      </c>
      <c r="B604" t="s">
        <v>5</v>
      </c>
      <c r="C604">
        <v>46410</v>
      </c>
      <c r="D604">
        <v>740</v>
      </c>
    </row>
    <row r="605" spans="1:4" x14ac:dyDescent="0.2">
      <c r="A605">
        <v>2015</v>
      </c>
      <c r="B605" t="s">
        <v>6</v>
      </c>
      <c r="C605">
        <v>46410</v>
      </c>
      <c r="D605">
        <v>718</v>
      </c>
    </row>
    <row r="606" spans="1:4" x14ac:dyDescent="0.2">
      <c r="A606">
        <v>2015</v>
      </c>
      <c r="B606" t="s">
        <v>5</v>
      </c>
      <c r="C606">
        <v>41906</v>
      </c>
      <c r="D606">
        <v>718</v>
      </c>
    </row>
    <row r="607" spans="1:4" x14ac:dyDescent="0.2">
      <c r="A607">
        <v>2015</v>
      </c>
      <c r="B607" t="s">
        <v>6</v>
      </c>
      <c r="C607">
        <v>41906</v>
      </c>
      <c r="D607">
        <v>732</v>
      </c>
    </row>
    <row r="608" spans="1:4" x14ac:dyDescent="0.2">
      <c r="A608">
        <v>2015</v>
      </c>
      <c r="B608" t="s">
        <v>5</v>
      </c>
      <c r="C608">
        <v>23814</v>
      </c>
      <c r="D608">
        <v>664</v>
      </c>
    </row>
    <row r="609" spans="1:4" x14ac:dyDescent="0.2">
      <c r="A609">
        <v>2015</v>
      </c>
      <c r="B609" t="s">
        <v>6</v>
      </c>
      <c r="C609">
        <v>23814</v>
      </c>
      <c r="D609">
        <v>690</v>
      </c>
    </row>
    <row r="610" spans="1:4" x14ac:dyDescent="0.2">
      <c r="A610">
        <v>2015</v>
      </c>
      <c r="B610" t="s">
        <v>5</v>
      </c>
      <c r="C610">
        <v>10905</v>
      </c>
      <c r="D610">
        <v>681</v>
      </c>
    </row>
    <row r="611" spans="1:4" x14ac:dyDescent="0.2">
      <c r="A611">
        <v>2015</v>
      </c>
      <c r="B611" t="s">
        <v>6</v>
      </c>
      <c r="C611">
        <v>10905</v>
      </c>
      <c r="D611">
        <v>707</v>
      </c>
    </row>
    <row r="612" spans="1:4" x14ac:dyDescent="0.2">
      <c r="A612">
        <v>2015</v>
      </c>
      <c r="B612" t="s">
        <v>6</v>
      </c>
      <c r="C612">
        <v>45602</v>
      </c>
      <c r="D612">
        <v>708</v>
      </c>
    </row>
    <row r="613" spans="1:4" x14ac:dyDescent="0.2">
      <c r="A613">
        <v>2015</v>
      </c>
      <c r="B613" t="s">
        <v>5</v>
      </c>
      <c r="C613">
        <v>45602</v>
      </c>
      <c r="D613">
        <v>732</v>
      </c>
    </row>
    <row r="614" spans="1:4" x14ac:dyDescent="0.2">
      <c r="A614">
        <v>2015</v>
      </c>
      <c r="B614" t="s">
        <v>6</v>
      </c>
      <c r="C614">
        <v>20302</v>
      </c>
      <c r="D614">
        <v>670</v>
      </c>
    </row>
    <row r="615" spans="1:4" x14ac:dyDescent="0.2">
      <c r="A615">
        <v>2015</v>
      </c>
      <c r="B615" t="s">
        <v>5</v>
      </c>
      <c r="C615">
        <v>20302</v>
      </c>
      <c r="D615">
        <v>722</v>
      </c>
    </row>
    <row r="616" spans="1:4" x14ac:dyDescent="0.2">
      <c r="A616">
        <v>2015</v>
      </c>
      <c r="B616" t="s">
        <v>5</v>
      </c>
      <c r="C616">
        <v>5903</v>
      </c>
      <c r="D616">
        <v>737</v>
      </c>
    </row>
    <row r="617" spans="1:4" x14ac:dyDescent="0.2">
      <c r="A617">
        <v>2015</v>
      </c>
      <c r="B617" t="s">
        <v>6</v>
      </c>
      <c r="C617">
        <v>15504</v>
      </c>
      <c r="D617">
        <v>762</v>
      </c>
    </row>
    <row r="618" spans="1:4" x14ac:dyDescent="0.2">
      <c r="A618">
        <v>2015</v>
      </c>
      <c r="B618" t="s">
        <v>5</v>
      </c>
      <c r="C618">
        <v>15504</v>
      </c>
      <c r="D618">
        <v>716</v>
      </c>
    </row>
    <row r="619" spans="1:4" x14ac:dyDescent="0.2">
      <c r="A619">
        <v>2015</v>
      </c>
      <c r="B619" t="s">
        <v>5</v>
      </c>
      <c r="C619">
        <v>12802</v>
      </c>
      <c r="D619">
        <v>731</v>
      </c>
    </row>
    <row r="620" spans="1:4" x14ac:dyDescent="0.2">
      <c r="A620">
        <v>2015</v>
      </c>
      <c r="B620" t="s">
        <v>6</v>
      </c>
      <c r="C620">
        <v>12802</v>
      </c>
      <c r="D620">
        <v>693</v>
      </c>
    </row>
    <row r="621" spans="1:4" x14ac:dyDescent="0.2">
      <c r="A621">
        <v>2015</v>
      </c>
      <c r="B621" t="s">
        <v>5</v>
      </c>
      <c r="C621">
        <v>9105</v>
      </c>
      <c r="D621">
        <v>720</v>
      </c>
    </row>
    <row r="622" spans="1:4" x14ac:dyDescent="0.2">
      <c r="A622">
        <v>2015</v>
      </c>
      <c r="B622" t="s">
        <v>6</v>
      </c>
      <c r="C622">
        <v>9105</v>
      </c>
      <c r="D622">
        <v>650</v>
      </c>
    </row>
    <row r="623" spans="1:4" x14ac:dyDescent="0.2">
      <c r="A623">
        <v>2015</v>
      </c>
      <c r="B623" t="s">
        <v>6</v>
      </c>
      <c r="C623">
        <v>8904</v>
      </c>
      <c r="D623">
        <v>714</v>
      </c>
    </row>
    <row r="624" spans="1:4" x14ac:dyDescent="0.2">
      <c r="A624">
        <v>2015</v>
      </c>
      <c r="B624" t="s">
        <v>5</v>
      </c>
      <c r="C624">
        <v>8904</v>
      </c>
      <c r="D624">
        <v>679</v>
      </c>
    </row>
    <row r="625" spans="1:4" x14ac:dyDescent="0.2">
      <c r="A625">
        <v>2015</v>
      </c>
      <c r="B625" t="s">
        <v>6</v>
      </c>
      <c r="C625">
        <v>10904</v>
      </c>
      <c r="D625">
        <v>695</v>
      </c>
    </row>
    <row r="626" spans="1:4" x14ac:dyDescent="0.2">
      <c r="A626">
        <v>2015</v>
      </c>
      <c r="B626" t="s">
        <v>5</v>
      </c>
      <c r="C626">
        <v>10904</v>
      </c>
      <c r="D626">
        <v>677</v>
      </c>
    </row>
    <row r="627" spans="1:4" x14ac:dyDescent="0.2">
      <c r="A627">
        <v>2015</v>
      </c>
      <c r="B627" t="s">
        <v>6</v>
      </c>
      <c r="C627">
        <v>15404</v>
      </c>
      <c r="D627">
        <v>745</v>
      </c>
    </row>
    <row r="628" spans="1:4" x14ac:dyDescent="0.2">
      <c r="A628">
        <v>2015</v>
      </c>
      <c r="B628" t="s">
        <v>5</v>
      </c>
      <c r="C628">
        <v>15404</v>
      </c>
      <c r="D628">
        <v>768</v>
      </c>
    </row>
    <row r="629" spans="1:4" x14ac:dyDescent="0.2">
      <c r="A629">
        <v>2015</v>
      </c>
      <c r="B629" t="s">
        <v>5</v>
      </c>
      <c r="C629">
        <v>31607</v>
      </c>
      <c r="D629">
        <v>699</v>
      </c>
    </row>
    <row r="630" spans="1:4" x14ac:dyDescent="0.2">
      <c r="A630">
        <v>2015</v>
      </c>
      <c r="B630" t="s">
        <v>6</v>
      </c>
      <c r="C630">
        <v>56503</v>
      </c>
      <c r="D630">
        <v>714</v>
      </c>
    </row>
    <row r="631" spans="1:4" x14ac:dyDescent="0.2">
      <c r="A631">
        <v>2015</v>
      </c>
      <c r="B631" t="s">
        <v>5</v>
      </c>
      <c r="C631">
        <v>56503</v>
      </c>
      <c r="D631">
        <v>676</v>
      </c>
    </row>
    <row r="632" spans="1:4" x14ac:dyDescent="0.2">
      <c r="A632">
        <v>2015</v>
      </c>
      <c r="B632" t="s">
        <v>6</v>
      </c>
      <c r="C632">
        <v>9204</v>
      </c>
      <c r="D632">
        <v>707</v>
      </c>
    </row>
    <row r="633" spans="1:4" x14ac:dyDescent="0.2">
      <c r="A633">
        <v>2015</v>
      </c>
      <c r="B633" t="s">
        <v>5</v>
      </c>
      <c r="C633">
        <v>9204</v>
      </c>
      <c r="D633">
        <v>742</v>
      </c>
    </row>
    <row r="634" spans="1:4" x14ac:dyDescent="0.2">
      <c r="A634">
        <v>2015</v>
      </c>
      <c r="B634" t="s">
        <v>5</v>
      </c>
      <c r="C634">
        <v>3405</v>
      </c>
      <c r="D634">
        <v>754</v>
      </c>
    </row>
    <row r="635" spans="1:4" x14ac:dyDescent="0.2">
      <c r="A635">
        <v>2015</v>
      </c>
      <c r="B635" t="s">
        <v>6</v>
      </c>
      <c r="C635">
        <v>3405</v>
      </c>
      <c r="D635">
        <v>719</v>
      </c>
    </row>
    <row r="636" spans="1:4" x14ac:dyDescent="0.2">
      <c r="A636">
        <v>2015</v>
      </c>
      <c r="B636" t="s">
        <v>5</v>
      </c>
      <c r="C636">
        <v>10705</v>
      </c>
      <c r="D636">
        <v>686</v>
      </c>
    </row>
    <row r="637" spans="1:4" x14ac:dyDescent="0.2">
      <c r="A637">
        <v>2015</v>
      </c>
      <c r="B637" t="s">
        <v>6</v>
      </c>
      <c r="C637">
        <v>10705</v>
      </c>
      <c r="D637">
        <v>691</v>
      </c>
    </row>
    <row r="638" spans="1:4" x14ac:dyDescent="0.2">
      <c r="A638">
        <v>2015</v>
      </c>
      <c r="B638" t="s">
        <v>6</v>
      </c>
      <c r="C638">
        <v>21105</v>
      </c>
      <c r="D638">
        <v>760</v>
      </c>
    </row>
    <row r="639" spans="1:4" x14ac:dyDescent="0.2">
      <c r="A639">
        <v>2015</v>
      </c>
      <c r="B639" t="s">
        <v>5</v>
      </c>
      <c r="C639">
        <v>21105</v>
      </c>
      <c r="D639">
        <v>720</v>
      </c>
    </row>
    <row r="640" spans="1:4" x14ac:dyDescent="0.2">
      <c r="A640">
        <v>2015</v>
      </c>
      <c r="B640" t="s">
        <v>5</v>
      </c>
      <c r="C640">
        <v>30912</v>
      </c>
      <c r="D640">
        <v>756</v>
      </c>
    </row>
    <row r="641" spans="1:4" x14ac:dyDescent="0.2">
      <c r="A641">
        <v>2015</v>
      </c>
      <c r="B641" t="s">
        <v>5</v>
      </c>
      <c r="C641">
        <v>24412</v>
      </c>
      <c r="D641">
        <v>778</v>
      </c>
    </row>
    <row r="642" spans="1:4" x14ac:dyDescent="0.2">
      <c r="A642">
        <v>2015</v>
      </c>
      <c r="B642" t="s">
        <v>6</v>
      </c>
      <c r="C642">
        <v>24412</v>
      </c>
      <c r="D642">
        <v>771</v>
      </c>
    </row>
    <row r="643" spans="1:4" x14ac:dyDescent="0.2">
      <c r="A643">
        <v>2015</v>
      </c>
      <c r="B643" t="s">
        <v>6</v>
      </c>
      <c r="C643">
        <v>2907</v>
      </c>
      <c r="D643">
        <v>720</v>
      </c>
    </row>
    <row r="644" spans="1:4" x14ac:dyDescent="0.2">
      <c r="A644">
        <v>2015</v>
      </c>
      <c r="B644" t="s">
        <v>5</v>
      </c>
      <c r="C644">
        <v>2907</v>
      </c>
      <c r="D644">
        <v>735</v>
      </c>
    </row>
    <row r="645" spans="1:4" x14ac:dyDescent="0.2">
      <c r="A645">
        <v>2015</v>
      </c>
      <c r="B645" t="s">
        <v>5</v>
      </c>
      <c r="C645">
        <v>19806</v>
      </c>
      <c r="D645">
        <v>778</v>
      </c>
    </row>
    <row r="646" spans="1:4" x14ac:dyDescent="0.2">
      <c r="A646">
        <v>2015</v>
      </c>
      <c r="B646" t="s">
        <v>6</v>
      </c>
      <c r="C646">
        <v>19806</v>
      </c>
      <c r="D646">
        <v>767</v>
      </c>
    </row>
    <row r="647" spans="1:4" x14ac:dyDescent="0.2">
      <c r="A647">
        <v>2015</v>
      </c>
      <c r="B647" t="s">
        <v>6</v>
      </c>
      <c r="C647">
        <v>20907</v>
      </c>
      <c r="D647">
        <v>740</v>
      </c>
    </row>
    <row r="648" spans="1:4" x14ac:dyDescent="0.2">
      <c r="A648">
        <v>2015</v>
      </c>
      <c r="B648" t="s">
        <v>5</v>
      </c>
      <c r="C648">
        <v>20907</v>
      </c>
      <c r="D648">
        <v>762</v>
      </c>
    </row>
    <row r="649" spans="1:4" x14ac:dyDescent="0.2">
      <c r="A649">
        <v>2015</v>
      </c>
      <c r="B649" t="s">
        <v>6</v>
      </c>
      <c r="C649">
        <v>12707</v>
      </c>
      <c r="D649">
        <v>782</v>
      </c>
    </row>
    <row r="650" spans="1:4" x14ac:dyDescent="0.2">
      <c r="A650">
        <v>2015</v>
      </c>
      <c r="B650" t="s">
        <v>5</v>
      </c>
      <c r="C650">
        <v>12707</v>
      </c>
      <c r="D650">
        <v>746</v>
      </c>
    </row>
    <row r="651" spans="1:4" x14ac:dyDescent="0.2">
      <c r="A651">
        <v>2015</v>
      </c>
      <c r="B651" t="s">
        <v>6</v>
      </c>
      <c r="C651">
        <v>11807</v>
      </c>
      <c r="D651">
        <v>731</v>
      </c>
    </row>
    <row r="652" spans="1:4" x14ac:dyDescent="0.2">
      <c r="A652">
        <v>2015</v>
      </c>
      <c r="B652" t="s">
        <v>5</v>
      </c>
      <c r="C652">
        <v>39204</v>
      </c>
      <c r="D652">
        <v>696</v>
      </c>
    </row>
    <row r="653" spans="1:4" x14ac:dyDescent="0.2">
      <c r="A653">
        <v>2015</v>
      </c>
      <c r="B653" t="s">
        <v>6</v>
      </c>
      <c r="C653">
        <v>25103</v>
      </c>
      <c r="D653">
        <v>714</v>
      </c>
    </row>
    <row r="654" spans="1:4" x14ac:dyDescent="0.2">
      <c r="A654">
        <v>2015</v>
      </c>
      <c r="B654" t="s">
        <v>5</v>
      </c>
      <c r="C654">
        <v>25103</v>
      </c>
      <c r="D654">
        <v>678</v>
      </c>
    </row>
    <row r="655" spans="1:4" x14ac:dyDescent="0.2">
      <c r="A655">
        <v>2015</v>
      </c>
      <c r="B655" t="s">
        <v>5</v>
      </c>
      <c r="C655">
        <v>26503</v>
      </c>
      <c r="D655">
        <v>803</v>
      </c>
    </row>
    <row r="656" spans="1:4" x14ac:dyDescent="0.2">
      <c r="A656">
        <v>2015</v>
      </c>
      <c r="B656" t="s">
        <v>6</v>
      </c>
      <c r="C656">
        <v>9405</v>
      </c>
      <c r="D656">
        <v>778</v>
      </c>
    </row>
    <row r="657" spans="1:4" x14ac:dyDescent="0.2">
      <c r="A657">
        <v>2015</v>
      </c>
      <c r="B657" t="s">
        <v>5</v>
      </c>
      <c r="C657">
        <v>9405</v>
      </c>
      <c r="D657">
        <v>797</v>
      </c>
    </row>
    <row r="658" spans="1:4" x14ac:dyDescent="0.2">
      <c r="A658">
        <v>2015</v>
      </c>
      <c r="B658" t="s">
        <v>6</v>
      </c>
      <c r="C658">
        <v>25605</v>
      </c>
      <c r="D658">
        <v>755</v>
      </c>
    </row>
    <row r="659" spans="1:4" x14ac:dyDescent="0.2">
      <c r="A659">
        <v>2015</v>
      </c>
      <c r="B659" t="s">
        <v>6</v>
      </c>
      <c r="C659">
        <v>46113</v>
      </c>
      <c r="D659">
        <v>711</v>
      </c>
    </row>
    <row r="660" spans="1:4" x14ac:dyDescent="0.2">
      <c r="A660">
        <v>2015</v>
      </c>
      <c r="B660" t="s">
        <v>5</v>
      </c>
      <c r="C660">
        <v>38013</v>
      </c>
      <c r="D660">
        <v>797</v>
      </c>
    </row>
    <row r="661" spans="1:4" x14ac:dyDescent="0.2">
      <c r="A661">
        <v>2015</v>
      </c>
      <c r="B661" t="s">
        <v>6</v>
      </c>
      <c r="C661">
        <v>38013</v>
      </c>
      <c r="D661">
        <v>742</v>
      </c>
    </row>
    <row r="662" spans="1:4" x14ac:dyDescent="0.2">
      <c r="A662">
        <v>2015</v>
      </c>
      <c r="B662" t="s">
        <v>6</v>
      </c>
      <c r="C662">
        <v>20004</v>
      </c>
      <c r="D662">
        <v>741</v>
      </c>
    </row>
    <row r="663" spans="1:4" x14ac:dyDescent="0.2">
      <c r="A663">
        <v>2015</v>
      </c>
      <c r="B663" t="s">
        <v>5</v>
      </c>
      <c r="C663">
        <v>25605</v>
      </c>
      <c r="D663">
        <v>701</v>
      </c>
    </row>
    <row r="664" spans="1:4" x14ac:dyDescent="0.2">
      <c r="A664">
        <v>2015</v>
      </c>
      <c r="B664" t="s">
        <v>6</v>
      </c>
      <c r="C664">
        <v>27908</v>
      </c>
      <c r="D664">
        <v>688</v>
      </c>
    </row>
    <row r="665" spans="1:4" x14ac:dyDescent="0.2">
      <c r="A665">
        <v>2015</v>
      </c>
      <c r="B665" t="s">
        <v>5</v>
      </c>
      <c r="C665">
        <v>8705</v>
      </c>
      <c r="D665">
        <v>678</v>
      </c>
    </row>
    <row r="666" spans="1:4" x14ac:dyDescent="0.2">
      <c r="A666">
        <v>2015</v>
      </c>
      <c r="B666" t="s">
        <v>6</v>
      </c>
      <c r="C666">
        <v>8705</v>
      </c>
      <c r="D666">
        <v>726</v>
      </c>
    </row>
    <row r="667" spans="1:4" x14ac:dyDescent="0.2">
      <c r="A667">
        <v>2015</v>
      </c>
      <c r="B667" t="s">
        <v>6</v>
      </c>
      <c r="C667">
        <v>48308</v>
      </c>
      <c r="D667">
        <v>744</v>
      </c>
    </row>
    <row r="668" spans="1:4" x14ac:dyDescent="0.2">
      <c r="A668">
        <v>2015</v>
      </c>
      <c r="B668" t="s">
        <v>5</v>
      </c>
      <c r="C668">
        <v>48308</v>
      </c>
      <c r="D668">
        <v>692</v>
      </c>
    </row>
    <row r="669" spans="1:4" x14ac:dyDescent="0.2">
      <c r="A669">
        <v>2015</v>
      </c>
      <c r="B669" t="s">
        <v>5</v>
      </c>
      <c r="C669">
        <v>27908</v>
      </c>
      <c r="D669">
        <v>686</v>
      </c>
    </row>
    <row r="670" spans="1:4" x14ac:dyDescent="0.2">
      <c r="A670">
        <v>2015</v>
      </c>
      <c r="B670" t="s">
        <v>6</v>
      </c>
      <c r="C670">
        <v>12403</v>
      </c>
      <c r="D670">
        <v>691</v>
      </c>
    </row>
    <row r="671" spans="1:4" x14ac:dyDescent="0.2">
      <c r="A671">
        <v>2015</v>
      </c>
      <c r="B671" t="s">
        <v>5</v>
      </c>
      <c r="C671">
        <v>12403</v>
      </c>
      <c r="D671">
        <v>674</v>
      </c>
    </row>
    <row r="672" spans="1:4" x14ac:dyDescent="0.2">
      <c r="A672">
        <v>2015</v>
      </c>
      <c r="B672" t="s">
        <v>5</v>
      </c>
      <c r="C672">
        <v>17605</v>
      </c>
      <c r="D672">
        <v>731</v>
      </c>
    </row>
    <row r="673" spans="1:4" x14ac:dyDescent="0.2">
      <c r="A673">
        <v>2015</v>
      </c>
      <c r="B673" t="s">
        <v>6</v>
      </c>
      <c r="C673">
        <v>17605</v>
      </c>
      <c r="D673">
        <v>741</v>
      </c>
    </row>
    <row r="674" spans="1:4" x14ac:dyDescent="0.2">
      <c r="A674">
        <v>2015</v>
      </c>
      <c r="B674" t="s">
        <v>5</v>
      </c>
      <c r="C674">
        <v>46113</v>
      </c>
      <c r="D674">
        <v>719</v>
      </c>
    </row>
    <row r="675" spans="1:4" x14ac:dyDescent="0.2">
      <c r="A675">
        <v>2015</v>
      </c>
      <c r="B675" t="s">
        <v>5</v>
      </c>
      <c r="C675">
        <v>20004</v>
      </c>
      <c r="D675">
        <v>735</v>
      </c>
    </row>
    <row r="676" spans="1:4" x14ac:dyDescent="0.2">
      <c r="A676">
        <v>2015</v>
      </c>
      <c r="B676" t="s">
        <v>5</v>
      </c>
      <c r="C676">
        <v>21714</v>
      </c>
      <c r="D676">
        <v>749</v>
      </c>
    </row>
    <row r="677" spans="1:4" x14ac:dyDescent="0.2">
      <c r="A677">
        <v>2015</v>
      </c>
      <c r="B677" t="s">
        <v>6</v>
      </c>
      <c r="C677">
        <v>21714</v>
      </c>
      <c r="D677">
        <v>763</v>
      </c>
    </row>
    <row r="678" spans="1:4" x14ac:dyDescent="0.2">
      <c r="A678">
        <v>2015</v>
      </c>
      <c r="B678" t="s">
        <v>5</v>
      </c>
      <c r="C678">
        <v>30705</v>
      </c>
      <c r="D678">
        <v>700</v>
      </c>
    </row>
    <row r="679" spans="1:4" x14ac:dyDescent="0.2">
      <c r="A679">
        <v>2015</v>
      </c>
      <c r="B679" t="s">
        <v>6</v>
      </c>
      <c r="C679">
        <v>30705</v>
      </c>
      <c r="D679">
        <v>710</v>
      </c>
    </row>
    <row r="680" spans="1:4" x14ac:dyDescent="0.2">
      <c r="A680">
        <v>2015</v>
      </c>
      <c r="B680" t="s">
        <v>6</v>
      </c>
      <c r="C680">
        <v>16204</v>
      </c>
      <c r="D680">
        <v>770</v>
      </c>
    </row>
    <row r="681" spans="1:4" x14ac:dyDescent="0.2">
      <c r="A681">
        <v>2015</v>
      </c>
      <c r="B681" t="s">
        <v>5</v>
      </c>
      <c r="C681">
        <v>16204</v>
      </c>
      <c r="D681">
        <v>850</v>
      </c>
    </row>
    <row r="682" spans="1:4" x14ac:dyDescent="0.2">
      <c r="A682">
        <v>2015</v>
      </c>
      <c r="B682" t="s">
        <v>5</v>
      </c>
      <c r="C682">
        <v>12105</v>
      </c>
      <c r="D682">
        <v>699</v>
      </c>
    </row>
    <row r="683" spans="1:4" x14ac:dyDescent="0.2">
      <c r="A683">
        <v>2015</v>
      </c>
      <c r="B683" t="s">
        <v>6</v>
      </c>
      <c r="C683">
        <v>12105</v>
      </c>
      <c r="D683">
        <v>688</v>
      </c>
    </row>
    <row r="684" spans="1:4" x14ac:dyDescent="0.2">
      <c r="A684">
        <v>2015</v>
      </c>
      <c r="B684" t="s">
        <v>5</v>
      </c>
      <c r="C684">
        <v>21402</v>
      </c>
      <c r="D684">
        <v>790</v>
      </c>
    </row>
    <row r="685" spans="1:4" x14ac:dyDescent="0.2">
      <c r="A685">
        <v>2015</v>
      </c>
      <c r="B685" t="s">
        <v>6</v>
      </c>
      <c r="C685">
        <v>23308</v>
      </c>
      <c r="D685">
        <v>725</v>
      </c>
    </row>
    <row r="686" spans="1:4" x14ac:dyDescent="0.2">
      <c r="A686">
        <v>2015</v>
      </c>
      <c r="B686" t="s">
        <v>5</v>
      </c>
      <c r="C686">
        <v>23308</v>
      </c>
      <c r="D686">
        <v>761</v>
      </c>
    </row>
    <row r="687" spans="1:4" x14ac:dyDescent="0.2">
      <c r="A687">
        <v>2015</v>
      </c>
      <c r="B687" t="s">
        <v>6</v>
      </c>
      <c r="C687">
        <v>8307</v>
      </c>
      <c r="D687">
        <v>764</v>
      </c>
    </row>
    <row r="688" spans="1:4" x14ac:dyDescent="0.2">
      <c r="A688">
        <v>2015</v>
      </c>
      <c r="B688" t="s">
        <v>6</v>
      </c>
      <c r="C688">
        <v>16906</v>
      </c>
      <c r="D688">
        <v>696</v>
      </c>
    </row>
    <row r="689" spans="1:4" x14ac:dyDescent="0.2">
      <c r="A689">
        <v>2015</v>
      </c>
      <c r="B689" t="s">
        <v>5</v>
      </c>
      <c r="C689">
        <v>16906</v>
      </c>
      <c r="D689">
        <v>787</v>
      </c>
    </row>
    <row r="690" spans="1:4" x14ac:dyDescent="0.2">
      <c r="A690">
        <v>2015</v>
      </c>
      <c r="B690" t="s">
        <v>6</v>
      </c>
      <c r="C690">
        <v>9207</v>
      </c>
      <c r="D690">
        <v>702</v>
      </c>
    </row>
    <row r="691" spans="1:4" x14ac:dyDescent="0.2">
      <c r="A691">
        <v>2015</v>
      </c>
      <c r="B691" t="s">
        <v>5</v>
      </c>
      <c r="C691">
        <v>25704</v>
      </c>
      <c r="D691">
        <v>697</v>
      </c>
    </row>
    <row r="692" spans="1:4" x14ac:dyDescent="0.2">
      <c r="A692">
        <v>2015</v>
      </c>
      <c r="B692" t="s">
        <v>6</v>
      </c>
      <c r="C692">
        <v>25704</v>
      </c>
      <c r="D692">
        <v>716</v>
      </c>
    </row>
    <row r="693" spans="1:4" x14ac:dyDescent="0.2">
      <c r="A693">
        <v>2015</v>
      </c>
      <c r="B693" t="s">
        <v>5</v>
      </c>
      <c r="C693">
        <v>28206</v>
      </c>
      <c r="D693">
        <v>693</v>
      </c>
    </row>
    <row r="694" spans="1:4" x14ac:dyDescent="0.2">
      <c r="A694">
        <v>2015</v>
      </c>
      <c r="B694" t="s">
        <v>6</v>
      </c>
      <c r="C694">
        <v>28206</v>
      </c>
      <c r="D694">
        <v>710</v>
      </c>
    </row>
    <row r="695" spans="1:4" x14ac:dyDescent="0.2">
      <c r="A695">
        <v>2015</v>
      </c>
      <c r="B695" t="s">
        <v>5</v>
      </c>
      <c r="C695">
        <v>26305</v>
      </c>
      <c r="D695">
        <v>703</v>
      </c>
    </row>
    <row r="696" spans="1:4" x14ac:dyDescent="0.2">
      <c r="A696">
        <v>2015</v>
      </c>
      <c r="B696" t="s">
        <v>6</v>
      </c>
      <c r="C696">
        <v>26305</v>
      </c>
      <c r="D696">
        <v>697</v>
      </c>
    </row>
    <row r="697" spans="1:4" x14ac:dyDescent="0.2">
      <c r="A697">
        <v>2015</v>
      </c>
      <c r="B697" t="s">
        <v>6</v>
      </c>
      <c r="C697">
        <v>35713</v>
      </c>
      <c r="D697">
        <v>746</v>
      </c>
    </row>
    <row r="698" spans="1:4" x14ac:dyDescent="0.2">
      <c r="A698">
        <v>2015</v>
      </c>
      <c r="B698" t="s">
        <v>5</v>
      </c>
      <c r="C698">
        <v>35713</v>
      </c>
      <c r="D698">
        <v>797</v>
      </c>
    </row>
    <row r="699" spans="1:4" x14ac:dyDescent="0.2">
      <c r="A699">
        <v>2015</v>
      </c>
      <c r="B699" t="s">
        <v>6</v>
      </c>
      <c r="C699">
        <v>9103</v>
      </c>
      <c r="D699">
        <v>747</v>
      </c>
    </row>
    <row r="700" spans="1:4" x14ac:dyDescent="0.2">
      <c r="A700">
        <v>2015</v>
      </c>
      <c r="B700" t="s">
        <v>5</v>
      </c>
      <c r="C700">
        <v>9103</v>
      </c>
      <c r="D700">
        <v>796</v>
      </c>
    </row>
    <row r="701" spans="1:4" x14ac:dyDescent="0.2">
      <c r="A701">
        <v>2015</v>
      </c>
      <c r="B701" t="s">
        <v>6</v>
      </c>
      <c r="C701">
        <v>33314</v>
      </c>
      <c r="D701">
        <v>695</v>
      </c>
    </row>
    <row r="702" spans="1:4" x14ac:dyDescent="0.2">
      <c r="A702">
        <v>2015</v>
      </c>
      <c r="B702" t="s">
        <v>6</v>
      </c>
      <c r="C702">
        <v>42406</v>
      </c>
      <c r="D702">
        <v>706</v>
      </c>
    </row>
    <row r="703" spans="1:4" x14ac:dyDescent="0.2">
      <c r="A703">
        <v>2015</v>
      </c>
      <c r="B703" t="s">
        <v>5</v>
      </c>
      <c r="C703">
        <v>42406</v>
      </c>
      <c r="D703">
        <v>774</v>
      </c>
    </row>
    <row r="704" spans="1:4" x14ac:dyDescent="0.2">
      <c r="A704">
        <v>2015</v>
      </c>
      <c r="B704" t="s">
        <v>5</v>
      </c>
      <c r="C704">
        <v>29903</v>
      </c>
      <c r="D704">
        <v>742</v>
      </c>
    </row>
    <row r="705" spans="1:4" x14ac:dyDescent="0.2">
      <c r="A705">
        <v>2015</v>
      </c>
      <c r="B705" t="s">
        <v>6</v>
      </c>
      <c r="C705">
        <v>19512</v>
      </c>
      <c r="D705">
        <v>695</v>
      </c>
    </row>
    <row r="706" spans="1:4" x14ac:dyDescent="0.2">
      <c r="A706">
        <v>2015</v>
      </c>
      <c r="B706" t="s">
        <v>5</v>
      </c>
      <c r="C706">
        <v>19512</v>
      </c>
      <c r="D706">
        <v>746</v>
      </c>
    </row>
    <row r="707" spans="1:4" x14ac:dyDescent="0.2">
      <c r="A707">
        <v>2015</v>
      </c>
      <c r="B707" t="s">
        <v>5</v>
      </c>
      <c r="C707">
        <v>40113</v>
      </c>
      <c r="D707">
        <v>663</v>
      </c>
    </row>
    <row r="708" spans="1:4" x14ac:dyDescent="0.2">
      <c r="A708">
        <v>2015</v>
      </c>
      <c r="B708" t="s">
        <v>6</v>
      </c>
      <c r="C708">
        <v>29903</v>
      </c>
      <c r="D708">
        <v>707</v>
      </c>
    </row>
    <row r="709" spans="1:4" x14ac:dyDescent="0.2">
      <c r="A709">
        <v>2015</v>
      </c>
      <c r="B709" t="s">
        <v>6</v>
      </c>
      <c r="C709">
        <v>39905</v>
      </c>
      <c r="D709">
        <v>677</v>
      </c>
    </row>
    <row r="710" spans="1:4" x14ac:dyDescent="0.2">
      <c r="A710">
        <v>2015</v>
      </c>
      <c r="B710" t="s">
        <v>5</v>
      </c>
      <c r="C710">
        <v>39905</v>
      </c>
      <c r="D710">
        <v>692</v>
      </c>
    </row>
    <row r="711" spans="1:4" x14ac:dyDescent="0.2">
      <c r="A711">
        <v>2015</v>
      </c>
      <c r="B711" t="s">
        <v>6</v>
      </c>
      <c r="C711">
        <v>20404</v>
      </c>
      <c r="D711">
        <v>742</v>
      </c>
    </row>
    <row r="712" spans="1:4" x14ac:dyDescent="0.2">
      <c r="A712">
        <v>2015</v>
      </c>
      <c r="B712" t="s">
        <v>5</v>
      </c>
      <c r="C712">
        <v>20404</v>
      </c>
      <c r="D712">
        <v>661</v>
      </c>
    </row>
    <row r="713" spans="1:4" x14ac:dyDescent="0.2">
      <c r="A713">
        <v>2015</v>
      </c>
      <c r="B713" t="s">
        <v>5</v>
      </c>
      <c r="C713">
        <v>27105</v>
      </c>
      <c r="D713">
        <v>762</v>
      </c>
    </row>
    <row r="714" spans="1:4" x14ac:dyDescent="0.2">
      <c r="A714">
        <v>2015</v>
      </c>
      <c r="B714" t="s">
        <v>6</v>
      </c>
      <c r="C714">
        <v>27105</v>
      </c>
      <c r="D714">
        <v>737</v>
      </c>
    </row>
    <row r="715" spans="1:4" x14ac:dyDescent="0.2">
      <c r="A715">
        <v>2015</v>
      </c>
      <c r="B715" t="s">
        <v>5</v>
      </c>
      <c r="C715">
        <v>206</v>
      </c>
      <c r="D715">
        <v>753</v>
      </c>
    </row>
    <row r="716" spans="1:4" x14ac:dyDescent="0.2">
      <c r="A716">
        <v>2015</v>
      </c>
      <c r="B716" t="s">
        <v>6</v>
      </c>
      <c r="C716">
        <v>3707</v>
      </c>
      <c r="D716">
        <v>736</v>
      </c>
    </row>
    <row r="717" spans="1:4" x14ac:dyDescent="0.2">
      <c r="A717">
        <v>2015</v>
      </c>
      <c r="B717" t="s">
        <v>5</v>
      </c>
      <c r="C717">
        <v>3707</v>
      </c>
      <c r="D717">
        <v>787</v>
      </c>
    </row>
    <row r="718" spans="1:4" x14ac:dyDescent="0.2">
      <c r="A718">
        <v>2015</v>
      </c>
      <c r="B718" t="s">
        <v>5</v>
      </c>
      <c r="C718">
        <v>58705</v>
      </c>
      <c r="D718">
        <v>754</v>
      </c>
    </row>
    <row r="719" spans="1:4" x14ac:dyDescent="0.2">
      <c r="A719">
        <v>2015</v>
      </c>
      <c r="B719" t="s">
        <v>6</v>
      </c>
      <c r="C719">
        <v>206</v>
      </c>
      <c r="D719">
        <v>721</v>
      </c>
    </row>
    <row r="720" spans="1:4" x14ac:dyDescent="0.2">
      <c r="A720">
        <v>2015</v>
      </c>
      <c r="B720" t="s">
        <v>5</v>
      </c>
      <c r="C720">
        <v>43414</v>
      </c>
      <c r="D720">
        <v>741</v>
      </c>
    </row>
    <row r="721" spans="1:4" x14ac:dyDescent="0.2">
      <c r="A721">
        <v>2015</v>
      </c>
      <c r="B721" t="s">
        <v>6</v>
      </c>
      <c r="C721">
        <v>43414</v>
      </c>
      <c r="D721">
        <v>721</v>
      </c>
    </row>
    <row r="722" spans="1:4" x14ac:dyDescent="0.2">
      <c r="A722">
        <v>2015</v>
      </c>
      <c r="B722" t="s">
        <v>6</v>
      </c>
      <c r="C722">
        <v>58705</v>
      </c>
      <c r="D722">
        <v>759</v>
      </c>
    </row>
    <row r="723" spans="1:4" x14ac:dyDescent="0.2">
      <c r="A723">
        <v>2015</v>
      </c>
      <c r="B723" t="s">
        <v>6</v>
      </c>
      <c r="C723">
        <v>9306</v>
      </c>
      <c r="D723">
        <v>735</v>
      </c>
    </row>
    <row r="724" spans="1:4" x14ac:dyDescent="0.2">
      <c r="A724">
        <v>2015</v>
      </c>
      <c r="B724" t="s">
        <v>5</v>
      </c>
      <c r="C724">
        <v>9306</v>
      </c>
      <c r="D724">
        <v>733</v>
      </c>
    </row>
    <row r="725" spans="1:4" x14ac:dyDescent="0.2">
      <c r="A725">
        <v>2015</v>
      </c>
      <c r="B725" t="s">
        <v>5</v>
      </c>
      <c r="C725">
        <v>44808</v>
      </c>
      <c r="D725">
        <v>726</v>
      </c>
    </row>
    <row r="726" spans="1:4" x14ac:dyDescent="0.2">
      <c r="A726">
        <v>2015</v>
      </c>
      <c r="B726" t="s">
        <v>5</v>
      </c>
      <c r="C726">
        <v>7407</v>
      </c>
      <c r="D726">
        <v>686</v>
      </c>
    </row>
    <row r="727" spans="1:4" x14ac:dyDescent="0.2">
      <c r="A727">
        <v>2015</v>
      </c>
      <c r="B727" t="s">
        <v>6</v>
      </c>
      <c r="C727">
        <v>7407</v>
      </c>
      <c r="D727">
        <v>672</v>
      </c>
    </row>
    <row r="728" spans="1:4" x14ac:dyDescent="0.2">
      <c r="A728">
        <v>2015</v>
      </c>
      <c r="B728" t="s">
        <v>6</v>
      </c>
      <c r="C728">
        <v>21607</v>
      </c>
      <c r="D728">
        <v>787</v>
      </c>
    </row>
    <row r="729" spans="1:4" x14ac:dyDescent="0.2">
      <c r="A729">
        <v>2015</v>
      </c>
      <c r="B729" t="s">
        <v>5</v>
      </c>
      <c r="C729">
        <v>9207</v>
      </c>
      <c r="D729">
        <v>777</v>
      </c>
    </row>
    <row r="730" spans="1:4" x14ac:dyDescent="0.2">
      <c r="A730">
        <v>2015</v>
      </c>
      <c r="B730" t="s">
        <v>5</v>
      </c>
      <c r="C730">
        <v>4007</v>
      </c>
      <c r="D730">
        <v>778</v>
      </c>
    </row>
    <row r="731" spans="1:4" x14ac:dyDescent="0.2">
      <c r="A731">
        <v>2015</v>
      </c>
      <c r="B731" t="s">
        <v>6</v>
      </c>
      <c r="C731">
        <v>4007</v>
      </c>
      <c r="D731">
        <v>721</v>
      </c>
    </row>
    <row r="732" spans="1:4" x14ac:dyDescent="0.2">
      <c r="A732">
        <v>2015</v>
      </c>
      <c r="B732" t="s">
        <v>5</v>
      </c>
      <c r="C732">
        <v>30806</v>
      </c>
      <c r="D732">
        <v>744</v>
      </c>
    </row>
    <row r="733" spans="1:4" x14ac:dyDescent="0.2">
      <c r="A733">
        <v>2015</v>
      </c>
      <c r="B733" t="s">
        <v>6</v>
      </c>
      <c r="C733">
        <v>30806</v>
      </c>
      <c r="D733">
        <v>735</v>
      </c>
    </row>
    <row r="734" spans="1:4" x14ac:dyDescent="0.2">
      <c r="A734">
        <v>2015</v>
      </c>
      <c r="B734" t="s">
        <v>5</v>
      </c>
      <c r="C734">
        <v>4006</v>
      </c>
      <c r="D734">
        <v>790</v>
      </c>
    </row>
    <row r="735" spans="1:4" x14ac:dyDescent="0.2">
      <c r="A735">
        <v>2015</v>
      </c>
      <c r="B735" t="s">
        <v>6</v>
      </c>
      <c r="C735">
        <v>4006</v>
      </c>
      <c r="D735">
        <v>781</v>
      </c>
    </row>
    <row r="736" spans="1:4" x14ac:dyDescent="0.2">
      <c r="A736">
        <v>2015</v>
      </c>
      <c r="B736" t="s">
        <v>5</v>
      </c>
      <c r="C736">
        <v>20508</v>
      </c>
      <c r="D736">
        <v>801</v>
      </c>
    </row>
    <row r="737" spans="1:4" x14ac:dyDescent="0.2">
      <c r="A737">
        <v>2015</v>
      </c>
      <c r="B737" t="s">
        <v>6</v>
      </c>
      <c r="C737">
        <v>20508</v>
      </c>
      <c r="D737">
        <v>761</v>
      </c>
    </row>
    <row r="738" spans="1:4" x14ac:dyDescent="0.2">
      <c r="A738">
        <v>2015</v>
      </c>
      <c r="B738" t="s">
        <v>6</v>
      </c>
      <c r="C738">
        <v>1406</v>
      </c>
      <c r="D738">
        <v>766</v>
      </c>
    </row>
    <row r="739" spans="1:4" x14ac:dyDescent="0.2">
      <c r="A739">
        <v>2015</v>
      </c>
      <c r="B739" t="s">
        <v>5</v>
      </c>
      <c r="C739">
        <v>1406</v>
      </c>
      <c r="D739">
        <v>794</v>
      </c>
    </row>
    <row r="740" spans="1:4" x14ac:dyDescent="0.2">
      <c r="A740">
        <v>2015</v>
      </c>
      <c r="B740" t="s">
        <v>5</v>
      </c>
      <c r="C740">
        <v>906</v>
      </c>
      <c r="D740">
        <v>719</v>
      </c>
    </row>
    <row r="741" spans="1:4" x14ac:dyDescent="0.2">
      <c r="A741">
        <v>2015</v>
      </c>
      <c r="B741" t="s">
        <v>6</v>
      </c>
      <c r="C741">
        <v>906</v>
      </c>
      <c r="D741">
        <v>720</v>
      </c>
    </row>
    <row r="742" spans="1:4" x14ac:dyDescent="0.2">
      <c r="A742">
        <v>2015</v>
      </c>
      <c r="B742" t="s">
        <v>5</v>
      </c>
      <c r="C742">
        <v>33306</v>
      </c>
      <c r="D742">
        <v>742</v>
      </c>
    </row>
    <row r="743" spans="1:4" x14ac:dyDescent="0.2">
      <c r="A743">
        <v>2015</v>
      </c>
      <c r="B743" t="s">
        <v>6</v>
      </c>
      <c r="C743">
        <v>33306</v>
      </c>
      <c r="D743">
        <v>726</v>
      </c>
    </row>
    <row r="744" spans="1:4" x14ac:dyDescent="0.2">
      <c r="A744">
        <v>2015</v>
      </c>
      <c r="B744" t="s">
        <v>6</v>
      </c>
      <c r="C744">
        <v>18508</v>
      </c>
      <c r="D744">
        <v>789</v>
      </c>
    </row>
    <row r="745" spans="1:4" x14ac:dyDescent="0.2">
      <c r="A745">
        <v>2015</v>
      </c>
      <c r="B745" t="s">
        <v>5</v>
      </c>
      <c r="C745">
        <v>18508</v>
      </c>
      <c r="D745">
        <v>786</v>
      </c>
    </row>
    <row r="746" spans="1:4" x14ac:dyDescent="0.2">
      <c r="A746">
        <v>2015</v>
      </c>
      <c r="B746" t="s">
        <v>5</v>
      </c>
      <c r="C746">
        <v>1807</v>
      </c>
      <c r="D746">
        <v>790</v>
      </c>
    </row>
    <row r="747" spans="1:4" x14ac:dyDescent="0.2">
      <c r="A747">
        <v>2015</v>
      </c>
      <c r="B747" t="s">
        <v>6</v>
      </c>
      <c r="C747">
        <v>1807</v>
      </c>
      <c r="D747">
        <v>775</v>
      </c>
    </row>
    <row r="748" spans="1:4" x14ac:dyDescent="0.2">
      <c r="A748">
        <v>2015</v>
      </c>
      <c r="B748" t="s">
        <v>6</v>
      </c>
      <c r="C748">
        <v>6106</v>
      </c>
      <c r="D748">
        <v>714</v>
      </c>
    </row>
    <row r="749" spans="1:4" x14ac:dyDescent="0.2">
      <c r="A749">
        <v>2015</v>
      </c>
      <c r="B749" t="s">
        <v>5</v>
      </c>
      <c r="C749">
        <v>6106</v>
      </c>
      <c r="D749">
        <v>727</v>
      </c>
    </row>
    <row r="750" spans="1:4" x14ac:dyDescent="0.2">
      <c r="A750">
        <v>2015</v>
      </c>
      <c r="B750" t="s">
        <v>6</v>
      </c>
      <c r="C750">
        <v>30809</v>
      </c>
      <c r="D750">
        <v>732</v>
      </c>
    </row>
    <row r="751" spans="1:4" x14ac:dyDescent="0.2">
      <c r="A751">
        <v>2015</v>
      </c>
      <c r="B751" t="s">
        <v>5</v>
      </c>
      <c r="C751">
        <v>30809</v>
      </c>
      <c r="D751">
        <v>750</v>
      </c>
    </row>
    <row r="752" spans="1:4" x14ac:dyDescent="0.2">
      <c r="A752">
        <v>2015</v>
      </c>
      <c r="B752" t="s">
        <v>5</v>
      </c>
      <c r="C752">
        <v>44705</v>
      </c>
      <c r="D752">
        <v>728</v>
      </c>
    </row>
    <row r="753" spans="1:4" x14ac:dyDescent="0.2">
      <c r="A753">
        <v>2015</v>
      </c>
      <c r="B753" t="s">
        <v>6</v>
      </c>
      <c r="C753">
        <v>44705</v>
      </c>
      <c r="D753">
        <v>728</v>
      </c>
    </row>
    <row r="754" spans="1:4" x14ac:dyDescent="0.2">
      <c r="A754">
        <v>2015</v>
      </c>
      <c r="B754" t="s">
        <v>6</v>
      </c>
      <c r="C754">
        <v>2207</v>
      </c>
      <c r="D754">
        <v>740</v>
      </c>
    </row>
    <row r="755" spans="1:4" x14ac:dyDescent="0.2">
      <c r="A755">
        <v>2015</v>
      </c>
      <c r="B755" t="s">
        <v>5</v>
      </c>
      <c r="C755">
        <v>2207</v>
      </c>
      <c r="D755">
        <v>773</v>
      </c>
    </row>
    <row r="756" spans="1:4" x14ac:dyDescent="0.2">
      <c r="A756">
        <v>2015</v>
      </c>
      <c r="B756" t="s">
        <v>6</v>
      </c>
      <c r="C756">
        <v>29908</v>
      </c>
      <c r="D756">
        <v>737</v>
      </c>
    </row>
    <row r="757" spans="1:4" x14ac:dyDescent="0.2">
      <c r="A757">
        <v>2015</v>
      </c>
      <c r="B757" t="s">
        <v>5</v>
      </c>
      <c r="C757">
        <v>17307</v>
      </c>
      <c r="D757">
        <v>797</v>
      </c>
    </row>
    <row r="758" spans="1:4" x14ac:dyDescent="0.2">
      <c r="A758">
        <v>2015</v>
      </c>
      <c r="B758" t="s">
        <v>6</v>
      </c>
      <c r="C758">
        <v>17307</v>
      </c>
      <c r="D758">
        <v>779</v>
      </c>
    </row>
    <row r="759" spans="1:4" x14ac:dyDescent="0.2">
      <c r="A759">
        <v>2015</v>
      </c>
      <c r="B759" t="s">
        <v>5</v>
      </c>
      <c r="C759">
        <v>12307</v>
      </c>
      <c r="D759">
        <v>745</v>
      </c>
    </row>
    <row r="760" spans="1:4" x14ac:dyDescent="0.2">
      <c r="A760">
        <v>2015</v>
      </c>
      <c r="B760" t="s">
        <v>6</v>
      </c>
      <c r="C760">
        <v>12307</v>
      </c>
      <c r="D760">
        <v>740</v>
      </c>
    </row>
    <row r="761" spans="1:4" x14ac:dyDescent="0.2">
      <c r="A761">
        <v>2015</v>
      </c>
      <c r="B761" t="s">
        <v>6</v>
      </c>
      <c r="C761">
        <v>18507</v>
      </c>
      <c r="D761">
        <v>735</v>
      </c>
    </row>
    <row r="762" spans="1:4" x14ac:dyDescent="0.2">
      <c r="A762">
        <v>2015</v>
      </c>
      <c r="B762" t="s">
        <v>5</v>
      </c>
      <c r="C762">
        <v>27506</v>
      </c>
      <c r="D762">
        <v>730</v>
      </c>
    </row>
    <row r="763" spans="1:4" x14ac:dyDescent="0.2">
      <c r="A763">
        <v>2015</v>
      </c>
      <c r="B763" t="s">
        <v>6</v>
      </c>
      <c r="C763">
        <v>27506</v>
      </c>
      <c r="D763">
        <v>730</v>
      </c>
    </row>
    <row r="764" spans="1:4" x14ac:dyDescent="0.2">
      <c r="A764">
        <v>2015</v>
      </c>
      <c r="B764" t="s">
        <v>6</v>
      </c>
      <c r="C764">
        <v>12708</v>
      </c>
      <c r="D764">
        <v>719</v>
      </c>
    </row>
    <row r="765" spans="1:4" x14ac:dyDescent="0.2">
      <c r="A765">
        <v>2015</v>
      </c>
      <c r="B765" t="s">
        <v>5</v>
      </c>
      <c r="C765">
        <v>12708</v>
      </c>
      <c r="D765">
        <v>744</v>
      </c>
    </row>
    <row r="766" spans="1:4" x14ac:dyDescent="0.2">
      <c r="A766">
        <v>2015</v>
      </c>
      <c r="B766" t="s">
        <v>5</v>
      </c>
      <c r="C766">
        <v>26413</v>
      </c>
      <c r="D766">
        <v>769</v>
      </c>
    </row>
    <row r="767" spans="1:4" x14ac:dyDescent="0.2">
      <c r="A767">
        <v>2015</v>
      </c>
      <c r="B767" t="s">
        <v>5</v>
      </c>
      <c r="C767">
        <v>18507</v>
      </c>
      <c r="D767">
        <v>761</v>
      </c>
    </row>
    <row r="768" spans="1:4" x14ac:dyDescent="0.2">
      <c r="A768">
        <v>2015</v>
      </c>
      <c r="B768" t="s">
        <v>5</v>
      </c>
      <c r="C768">
        <v>21214</v>
      </c>
      <c r="D768">
        <v>701</v>
      </c>
    </row>
    <row r="769" spans="1:4" x14ac:dyDescent="0.2">
      <c r="A769">
        <v>2015</v>
      </c>
      <c r="B769" t="s">
        <v>6</v>
      </c>
      <c r="C769">
        <v>21214</v>
      </c>
      <c r="D769">
        <v>703</v>
      </c>
    </row>
    <row r="770" spans="1:4" x14ac:dyDescent="0.2">
      <c r="A770">
        <v>2015</v>
      </c>
      <c r="B770" t="s">
        <v>5</v>
      </c>
      <c r="C770">
        <v>18605</v>
      </c>
      <c r="D770">
        <v>801</v>
      </c>
    </row>
    <row r="771" spans="1:4" x14ac:dyDescent="0.2">
      <c r="A771">
        <v>2015</v>
      </c>
      <c r="B771" t="s">
        <v>6</v>
      </c>
      <c r="C771">
        <v>18605</v>
      </c>
      <c r="D771">
        <v>762</v>
      </c>
    </row>
    <row r="772" spans="1:4" x14ac:dyDescent="0.2">
      <c r="A772">
        <v>2015</v>
      </c>
      <c r="B772" t="s">
        <v>5</v>
      </c>
      <c r="C772">
        <v>18603</v>
      </c>
      <c r="D772">
        <v>743</v>
      </c>
    </row>
    <row r="773" spans="1:4" x14ac:dyDescent="0.2">
      <c r="A773">
        <v>2015</v>
      </c>
      <c r="B773" t="s">
        <v>6</v>
      </c>
      <c r="C773">
        <v>18603</v>
      </c>
      <c r="D773">
        <v>726</v>
      </c>
    </row>
    <row r="774" spans="1:4" x14ac:dyDescent="0.2">
      <c r="A774">
        <v>2015</v>
      </c>
      <c r="B774" t="s">
        <v>6</v>
      </c>
      <c r="C774">
        <v>19607</v>
      </c>
      <c r="D774">
        <v>714</v>
      </c>
    </row>
    <row r="775" spans="1:4" x14ac:dyDescent="0.2">
      <c r="A775">
        <v>2015</v>
      </c>
      <c r="B775" t="s">
        <v>5</v>
      </c>
      <c r="C775">
        <v>7105</v>
      </c>
      <c r="D775">
        <v>686</v>
      </c>
    </row>
    <row r="776" spans="1:4" x14ac:dyDescent="0.2">
      <c r="A776">
        <v>2015</v>
      </c>
      <c r="B776" t="s">
        <v>6</v>
      </c>
      <c r="C776">
        <v>7105</v>
      </c>
      <c r="D776">
        <v>715</v>
      </c>
    </row>
    <row r="777" spans="1:4" x14ac:dyDescent="0.2">
      <c r="A777">
        <v>2015</v>
      </c>
      <c r="B777" t="s">
        <v>5</v>
      </c>
      <c r="C777">
        <v>33108</v>
      </c>
      <c r="D777">
        <v>755</v>
      </c>
    </row>
    <row r="778" spans="1:4" x14ac:dyDescent="0.2">
      <c r="A778">
        <v>2015</v>
      </c>
      <c r="B778" t="s">
        <v>5</v>
      </c>
      <c r="C778">
        <v>10604</v>
      </c>
      <c r="D778">
        <v>735</v>
      </c>
    </row>
    <row r="779" spans="1:4" x14ac:dyDescent="0.2">
      <c r="A779">
        <v>2015</v>
      </c>
      <c r="B779" t="s">
        <v>6</v>
      </c>
      <c r="C779">
        <v>10604</v>
      </c>
      <c r="D779">
        <v>730</v>
      </c>
    </row>
    <row r="780" spans="1:4" x14ac:dyDescent="0.2">
      <c r="A780">
        <v>2015</v>
      </c>
      <c r="B780" t="s">
        <v>5</v>
      </c>
      <c r="C780">
        <v>7505</v>
      </c>
      <c r="D780">
        <v>739</v>
      </c>
    </row>
    <row r="781" spans="1:4" x14ac:dyDescent="0.2">
      <c r="A781">
        <v>2015</v>
      </c>
      <c r="B781" t="s">
        <v>5</v>
      </c>
      <c r="C781">
        <v>14205</v>
      </c>
      <c r="D781">
        <v>738</v>
      </c>
    </row>
    <row r="782" spans="1:4" x14ac:dyDescent="0.2">
      <c r="A782">
        <v>2015</v>
      </c>
      <c r="B782" t="s">
        <v>6</v>
      </c>
      <c r="C782">
        <v>14205</v>
      </c>
      <c r="D782">
        <v>733</v>
      </c>
    </row>
    <row r="783" spans="1:4" x14ac:dyDescent="0.2">
      <c r="A783">
        <v>2015</v>
      </c>
      <c r="B783" t="s">
        <v>5</v>
      </c>
      <c r="C783">
        <v>19607</v>
      </c>
      <c r="D783">
        <v>722</v>
      </c>
    </row>
    <row r="784" spans="1:4" x14ac:dyDescent="0.2">
      <c r="A784">
        <v>2015</v>
      </c>
      <c r="B784" t="s">
        <v>6</v>
      </c>
      <c r="C784">
        <v>7505</v>
      </c>
      <c r="D784">
        <v>758</v>
      </c>
    </row>
    <row r="785" spans="1:4" x14ac:dyDescent="0.2">
      <c r="A785">
        <v>2015</v>
      </c>
      <c r="B785" t="s">
        <v>5</v>
      </c>
      <c r="C785">
        <v>31506</v>
      </c>
      <c r="D785">
        <v>726</v>
      </c>
    </row>
    <row r="786" spans="1:4" x14ac:dyDescent="0.2">
      <c r="A786">
        <v>2015</v>
      </c>
      <c r="B786" t="s">
        <v>6</v>
      </c>
      <c r="C786">
        <v>31506</v>
      </c>
      <c r="D786">
        <v>724</v>
      </c>
    </row>
    <row r="787" spans="1:4" x14ac:dyDescent="0.2">
      <c r="A787">
        <v>2015</v>
      </c>
      <c r="B787" t="s">
        <v>6</v>
      </c>
      <c r="C787">
        <v>3007</v>
      </c>
      <c r="D787">
        <v>716</v>
      </c>
    </row>
    <row r="788" spans="1:4" x14ac:dyDescent="0.2">
      <c r="A788">
        <v>2015</v>
      </c>
      <c r="B788" t="s">
        <v>5</v>
      </c>
      <c r="C788">
        <v>3007</v>
      </c>
      <c r="D788">
        <v>711</v>
      </c>
    </row>
    <row r="789" spans="1:4" x14ac:dyDescent="0.2">
      <c r="A789">
        <v>2015</v>
      </c>
      <c r="B789" t="s">
        <v>5</v>
      </c>
      <c r="C789">
        <v>10406</v>
      </c>
      <c r="D789">
        <v>745</v>
      </c>
    </row>
    <row r="790" spans="1:4" x14ac:dyDescent="0.2">
      <c r="A790">
        <v>2015</v>
      </c>
      <c r="B790" t="s">
        <v>6</v>
      </c>
      <c r="C790">
        <v>10406</v>
      </c>
      <c r="D790">
        <v>723</v>
      </c>
    </row>
    <row r="791" spans="1:4" x14ac:dyDescent="0.2">
      <c r="A791">
        <v>2015</v>
      </c>
      <c r="B791" t="s">
        <v>6</v>
      </c>
      <c r="C791">
        <v>11008</v>
      </c>
      <c r="D791">
        <v>736</v>
      </c>
    </row>
    <row r="792" spans="1:4" x14ac:dyDescent="0.2">
      <c r="A792">
        <v>2015</v>
      </c>
      <c r="B792" t="s">
        <v>6</v>
      </c>
      <c r="C792">
        <v>20807</v>
      </c>
      <c r="D792">
        <v>771</v>
      </c>
    </row>
    <row r="793" spans="1:4" x14ac:dyDescent="0.2">
      <c r="A793">
        <v>2015</v>
      </c>
      <c r="B793" t="s">
        <v>5</v>
      </c>
      <c r="C793">
        <v>20807</v>
      </c>
      <c r="D793">
        <v>778</v>
      </c>
    </row>
    <row r="794" spans="1:4" x14ac:dyDescent="0.2">
      <c r="A794">
        <v>2015</v>
      </c>
      <c r="B794" t="s">
        <v>5</v>
      </c>
      <c r="C794">
        <v>2307</v>
      </c>
      <c r="D794">
        <v>788</v>
      </c>
    </row>
    <row r="795" spans="1:4" x14ac:dyDescent="0.2">
      <c r="A795">
        <v>2015</v>
      </c>
      <c r="B795" t="s">
        <v>5</v>
      </c>
      <c r="C795">
        <v>34806</v>
      </c>
      <c r="D795">
        <v>771</v>
      </c>
    </row>
    <row r="796" spans="1:4" x14ac:dyDescent="0.2">
      <c r="A796">
        <v>2015</v>
      </c>
      <c r="B796" t="s">
        <v>6</v>
      </c>
      <c r="C796">
        <v>34806</v>
      </c>
      <c r="D796">
        <v>779</v>
      </c>
    </row>
    <row r="797" spans="1:4" x14ac:dyDescent="0.2">
      <c r="A797">
        <v>2015</v>
      </c>
      <c r="B797" t="s">
        <v>5</v>
      </c>
      <c r="C797">
        <v>21306</v>
      </c>
      <c r="D797">
        <v>753</v>
      </c>
    </row>
    <row r="798" spans="1:4" x14ac:dyDescent="0.2">
      <c r="A798">
        <v>2015</v>
      </c>
      <c r="B798" t="s">
        <v>5</v>
      </c>
      <c r="C798">
        <v>7007</v>
      </c>
      <c r="D798">
        <v>769</v>
      </c>
    </row>
    <row r="799" spans="1:4" x14ac:dyDescent="0.2">
      <c r="A799">
        <v>2015</v>
      </c>
      <c r="B799" t="s">
        <v>6</v>
      </c>
      <c r="C799">
        <v>7007</v>
      </c>
      <c r="D799">
        <v>753</v>
      </c>
    </row>
    <row r="800" spans="1:4" x14ac:dyDescent="0.2">
      <c r="A800">
        <v>2015</v>
      </c>
      <c r="B800" t="s">
        <v>5</v>
      </c>
      <c r="C800">
        <v>24006</v>
      </c>
      <c r="D800">
        <v>792</v>
      </c>
    </row>
    <row r="801" spans="1:4" x14ac:dyDescent="0.2">
      <c r="A801">
        <v>2015</v>
      </c>
      <c r="B801" t="s">
        <v>6</v>
      </c>
      <c r="C801">
        <v>24006</v>
      </c>
      <c r="D801">
        <v>781</v>
      </c>
    </row>
    <row r="802" spans="1:4" x14ac:dyDescent="0.2">
      <c r="A802">
        <v>2015</v>
      </c>
      <c r="B802" t="s">
        <v>6</v>
      </c>
      <c r="C802">
        <v>22704</v>
      </c>
      <c r="D802">
        <v>693</v>
      </c>
    </row>
    <row r="803" spans="1:4" x14ac:dyDescent="0.2">
      <c r="A803">
        <v>2015</v>
      </c>
      <c r="B803" t="s">
        <v>6</v>
      </c>
      <c r="C803">
        <v>20804</v>
      </c>
      <c r="D803">
        <v>755</v>
      </c>
    </row>
    <row r="804" spans="1:4" x14ac:dyDescent="0.2">
      <c r="A804">
        <v>2015</v>
      </c>
      <c r="B804" t="s">
        <v>5</v>
      </c>
      <c r="C804">
        <v>20804</v>
      </c>
      <c r="D804">
        <v>750</v>
      </c>
    </row>
    <row r="805" spans="1:4" x14ac:dyDescent="0.2">
      <c r="A805">
        <v>2015</v>
      </c>
      <c r="B805" t="s">
        <v>5</v>
      </c>
      <c r="C805">
        <v>14004</v>
      </c>
      <c r="D805">
        <v>727</v>
      </c>
    </row>
    <row r="806" spans="1:4" x14ac:dyDescent="0.2">
      <c r="A806">
        <v>2015</v>
      </c>
      <c r="B806" t="s">
        <v>6</v>
      </c>
      <c r="C806">
        <v>14004</v>
      </c>
      <c r="D806">
        <v>697</v>
      </c>
    </row>
    <row r="807" spans="1:4" x14ac:dyDescent="0.2">
      <c r="A807">
        <v>2015</v>
      </c>
      <c r="B807" t="s">
        <v>5</v>
      </c>
      <c r="C807">
        <v>10703</v>
      </c>
      <c r="D807">
        <v>764</v>
      </c>
    </row>
    <row r="808" spans="1:4" x14ac:dyDescent="0.2">
      <c r="A808">
        <v>2015</v>
      </c>
      <c r="B808" t="s">
        <v>6</v>
      </c>
      <c r="C808">
        <v>18604</v>
      </c>
      <c r="D808">
        <v>711</v>
      </c>
    </row>
    <row r="809" spans="1:4" x14ac:dyDescent="0.2">
      <c r="A809">
        <v>2015</v>
      </c>
      <c r="B809" t="s">
        <v>5</v>
      </c>
      <c r="C809">
        <v>18604</v>
      </c>
      <c r="D809">
        <v>663</v>
      </c>
    </row>
    <row r="810" spans="1:4" x14ac:dyDescent="0.2">
      <c r="A810">
        <v>2015</v>
      </c>
      <c r="B810" t="s">
        <v>5</v>
      </c>
      <c r="C810">
        <v>23011</v>
      </c>
      <c r="D810">
        <v>717</v>
      </c>
    </row>
    <row r="811" spans="1:4" x14ac:dyDescent="0.2">
      <c r="A811">
        <v>2015</v>
      </c>
      <c r="B811" t="s">
        <v>6</v>
      </c>
      <c r="C811">
        <v>37605</v>
      </c>
      <c r="D811">
        <v>707</v>
      </c>
    </row>
    <row r="812" spans="1:4" x14ac:dyDescent="0.2">
      <c r="A812">
        <v>2015</v>
      </c>
      <c r="B812" t="s">
        <v>5</v>
      </c>
      <c r="C812">
        <v>37605</v>
      </c>
      <c r="D812">
        <v>683</v>
      </c>
    </row>
    <row r="813" spans="1:4" x14ac:dyDescent="0.2">
      <c r="A813">
        <v>2015</v>
      </c>
      <c r="B813" t="s">
        <v>5</v>
      </c>
      <c r="C813">
        <v>11905</v>
      </c>
      <c r="D813">
        <v>713</v>
      </c>
    </row>
    <row r="814" spans="1:4" x14ac:dyDescent="0.2">
      <c r="A814">
        <v>2015</v>
      </c>
      <c r="B814" t="s">
        <v>6</v>
      </c>
      <c r="C814">
        <v>11905</v>
      </c>
      <c r="D814">
        <v>747</v>
      </c>
    </row>
    <row r="815" spans="1:4" x14ac:dyDescent="0.2">
      <c r="A815">
        <v>2015</v>
      </c>
      <c r="B815" t="s">
        <v>6</v>
      </c>
      <c r="C815">
        <v>29503</v>
      </c>
      <c r="D815">
        <v>690</v>
      </c>
    </row>
    <row r="816" spans="1:4" x14ac:dyDescent="0.2">
      <c r="A816">
        <v>2015</v>
      </c>
      <c r="B816" t="s">
        <v>5</v>
      </c>
      <c r="C816">
        <v>29503</v>
      </c>
      <c r="D816">
        <v>724</v>
      </c>
    </row>
    <row r="817" spans="1:4" x14ac:dyDescent="0.2">
      <c r="A817">
        <v>2015</v>
      </c>
      <c r="B817" t="s">
        <v>5</v>
      </c>
      <c r="C817">
        <v>11307</v>
      </c>
      <c r="D817">
        <v>667</v>
      </c>
    </row>
    <row r="818" spans="1:4" x14ac:dyDescent="0.2">
      <c r="A818">
        <v>2015</v>
      </c>
      <c r="B818" t="s">
        <v>6</v>
      </c>
      <c r="C818">
        <v>11307</v>
      </c>
      <c r="D818">
        <v>706</v>
      </c>
    </row>
    <row r="819" spans="1:4" x14ac:dyDescent="0.2">
      <c r="A819">
        <v>2015</v>
      </c>
      <c r="B819" t="s">
        <v>6</v>
      </c>
      <c r="C819">
        <v>29010</v>
      </c>
      <c r="D819">
        <v>713</v>
      </c>
    </row>
    <row r="820" spans="1:4" x14ac:dyDescent="0.2">
      <c r="A820">
        <v>2015</v>
      </c>
      <c r="B820" t="s">
        <v>5</v>
      </c>
      <c r="C820">
        <v>10608</v>
      </c>
      <c r="D820">
        <v>726</v>
      </c>
    </row>
    <row r="821" spans="1:4" x14ac:dyDescent="0.2">
      <c r="A821">
        <v>2015</v>
      </c>
      <c r="B821" t="s">
        <v>6</v>
      </c>
      <c r="C821">
        <v>10608</v>
      </c>
      <c r="D821">
        <v>721</v>
      </c>
    </row>
    <row r="822" spans="1:4" x14ac:dyDescent="0.2">
      <c r="A822">
        <v>2015</v>
      </c>
      <c r="B822" t="s">
        <v>5</v>
      </c>
      <c r="C822">
        <v>3507</v>
      </c>
      <c r="D822">
        <v>745</v>
      </c>
    </row>
    <row r="823" spans="1:4" x14ac:dyDescent="0.2">
      <c r="A823">
        <v>2015</v>
      </c>
      <c r="B823" t="s">
        <v>6</v>
      </c>
      <c r="C823">
        <v>3507</v>
      </c>
      <c r="D823">
        <v>751</v>
      </c>
    </row>
    <row r="824" spans="1:4" x14ac:dyDescent="0.2">
      <c r="A824">
        <v>2015</v>
      </c>
      <c r="B824" t="s">
        <v>5</v>
      </c>
      <c r="C824">
        <v>9206</v>
      </c>
      <c r="D824">
        <v>798</v>
      </c>
    </row>
    <row r="825" spans="1:4" x14ac:dyDescent="0.2">
      <c r="A825">
        <v>2015</v>
      </c>
      <c r="B825" t="s">
        <v>6</v>
      </c>
      <c r="C825">
        <v>9206</v>
      </c>
      <c r="D825">
        <v>745</v>
      </c>
    </row>
    <row r="826" spans="1:4" x14ac:dyDescent="0.2">
      <c r="A826">
        <v>2015</v>
      </c>
      <c r="B826" t="s">
        <v>6</v>
      </c>
      <c r="C826">
        <v>20906</v>
      </c>
      <c r="D826">
        <v>786</v>
      </c>
    </row>
    <row r="827" spans="1:4" x14ac:dyDescent="0.2">
      <c r="A827">
        <v>2015</v>
      </c>
      <c r="B827" t="s">
        <v>5</v>
      </c>
      <c r="C827">
        <v>20906</v>
      </c>
      <c r="D827">
        <v>765</v>
      </c>
    </row>
    <row r="828" spans="1:4" x14ac:dyDescent="0.2">
      <c r="A828">
        <v>2015</v>
      </c>
      <c r="B828" t="s">
        <v>6</v>
      </c>
      <c r="C828">
        <v>3807</v>
      </c>
      <c r="D828">
        <v>757</v>
      </c>
    </row>
    <row r="829" spans="1:4" x14ac:dyDescent="0.2">
      <c r="A829">
        <v>2015</v>
      </c>
      <c r="B829" t="s">
        <v>5</v>
      </c>
      <c r="C829">
        <v>3807</v>
      </c>
      <c r="D829">
        <v>763</v>
      </c>
    </row>
    <row r="830" spans="1:4" x14ac:dyDescent="0.2">
      <c r="A830">
        <v>2015</v>
      </c>
      <c r="B830" t="s">
        <v>5</v>
      </c>
      <c r="C830">
        <v>37905</v>
      </c>
      <c r="D830">
        <v>710</v>
      </c>
    </row>
    <row r="831" spans="1:4" x14ac:dyDescent="0.2">
      <c r="A831">
        <v>2015</v>
      </c>
      <c r="B831" t="s">
        <v>6</v>
      </c>
      <c r="C831">
        <v>37905</v>
      </c>
      <c r="D831">
        <v>687</v>
      </c>
    </row>
    <row r="832" spans="1:4" x14ac:dyDescent="0.2">
      <c r="A832">
        <v>2015</v>
      </c>
      <c r="B832" t="s">
        <v>5</v>
      </c>
      <c r="C832">
        <v>2606</v>
      </c>
      <c r="D832">
        <v>714</v>
      </c>
    </row>
    <row r="833" spans="1:4" x14ac:dyDescent="0.2">
      <c r="A833">
        <v>2015</v>
      </c>
      <c r="B833" t="s">
        <v>6</v>
      </c>
      <c r="C833">
        <v>2606</v>
      </c>
      <c r="D833">
        <v>727</v>
      </c>
    </row>
    <row r="834" spans="1:4" x14ac:dyDescent="0.2">
      <c r="A834">
        <v>2015</v>
      </c>
      <c r="B834" t="s">
        <v>6</v>
      </c>
      <c r="C834">
        <v>29409</v>
      </c>
      <c r="D834">
        <v>794</v>
      </c>
    </row>
    <row r="835" spans="1:4" x14ac:dyDescent="0.2">
      <c r="A835">
        <v>2015</v>
      </c>
      <c r="B835" t="s">
        <v>5</v>
      </c>
      <c r="C835">
        <v>29409</v>
      </c>
      <c r="D835">
        <v>782</v>
      </c>
    </row>
    <row r="836" spans="1:4" x14ac:dyDescent="0.2">
      <c r="A836">
        <v>2015</v>
      </c>
      <c r="B836" t="s">
        <v>6</v>
      </c>
      <c r="C836">
        <v>10106</v>
      </c>
      <c r="D836">
        <v>755</v>
      </c>
    </row>
    <row r="837" spans="1:4" x14ac:dyDescent="0.2">
      <c r="A837">
        <v>2015</v>
      </c>
      <c r="B837" t="s">
        <v>5</v>
      </c>
      <c r="C837">
        <v>10106</v>
      </c>
      <c r="D837">
        <v>744</v>
      </c>
    </row>
    <row r="838" spans="1:4" x14ac:dyDescent="0.2">
      <c r="A838">
        <v>2015</v>
      </c>
      <c r="B838" t="s">
        <v>5</v>
      </c>
      <c r="C838">
        <v>37408</v>
      </c>
      <c r="D838">
        <v>744</v>
      </c>
    </row>
    <row r="839" spans="1:4" x14ac:dyDescent="0.2">
      <c r="A839">
        <v>2015</v>
      </c>
      <c r="B839" t="s">
        <v>6</v>
      </c>
      <c r="C839">
        <v>10006</v>
      </c>
      <c r="D839">
        <v>712</v>
      </c>
    </row>
    <row r="840" spans="1:4" x14ac:dyDescent="0.2">
      <c r="A840">
        <v>2015</v>
      </c>
      <c r="B840" t="s">
        <v>6</v>
      </c>
      <c r="C840">
        <v>37408</v>
      </c>
      <c r="D840">
        <v>748</v>
      </c>
    </row>
    <row r="841" spans="1:4" x14ac:dyDescent="0.2">
      <c r="A841">
        <v>2015</v>
      </c>
      <c r="B841" t="s">
        <v>5</v>
      </c>
      <c r="C841">
        <v>10006</v>
      </c>
      <c r="D841">
        <v>749</v>
      </c>
    </row>
    <row r="842" spans="1:4" x14ac:dyDescent="0.2">
      <c r="A842">
        <v>2015</v>
      </c>
      <c r="B842" t="s">
        <v>5</v>
      </c>
      <c r="C842">
        <v>29010</v>
      </c>
      <c r="D842">
        <v>712</v>
      </c>
    </row>
    <row r="843" spans="1:4" x14ac:dyDescent="0.2">
      <c r="A843">
        <v>2015</v>
      </c>
      <c r="B843" t="s">
        <v>5</v>
      </c>
      <c r="C843">
        <v>26703</v>
      </c>
      <c r="D843">
        <v>770</v>
      </c>
    </row>
    <row r="844" spans="1:4" x14ac:dyDescent="0.2">
      <c r="A844">
        <v>2015</v>
      </c>
      <c r="B844" t="s">
        <v>6</v>
      </c>
      <c r="C844">
        <v>24809</v>
      </c>
      <c r="D844">
        <v>742</v>
      </c>
    </row>
    <row r="845" spans="1:4" x14ac:dyDescent="0.2">
      <c r="A845">
        <v>2015</v>
      </c>
      <c r="B845" t="s">
        <v>5</v>
      </c>
      <c r="C845">
        <v>24809</v>
      </c>
      <c r="D845">
        <v>729</v>
      </c>
    </row>
    <row r="846" spans="1:4" x14ac:dyDescent="0.2">
      <c r="A846">
        <v>2015</v>
      </c>
      <c r="B846" t="s">
        <v>5</v>
      </c>
      <c r="C846">
        <v>31110</v>
      </c>
      <c r="D846">
        <v>695</v>
      </c>
    </row>
    <row r="847" spans="1:4" x14ac:dyDescent="0.2">
      <c r="A847">
        <v>2015</v>
      </c>
      <c r="B847" t="s">
        <v>6</v>
      </c>
      <c r="C847">
        <v>31110</v>
      </c>
      <c r="D847">
        <v>696</v>
      </c>
    </row>
    <row r="848" spans="1:4" x14ac:dyDescent="0.2">
      <c r="A848">
        <v>2015</v>
      </c>
      <c r="B848" t="s">
        <v>5</v>
      </c>
      <c r="C848">
        <v>30605</v>
      </c>
      <c r="D848">
        <v>701</v>
      </c>
    </row>
    <row r="849" spans="1:4" x14ac:dyDescent="0.2">
      <c r="A849">
        <v>2015</v>
      </c>
      <c r="B849" t="s">
        <v>6</v>
      </c>
      <c r="C849">
        <v>30605</v>
      </c>
      <c r="D849">
        <v>668</v>
      </c>
    </row>
    <row r="850" spans="1:4" x14ac:dyDescent="0.2">
      <c r="A850">
        <v>2015</v>
      </c>
      <c r="B850" t="s">
        <v>5</v>
      </c>
      <c r="C850">
        <v>31509</v>
      </c>
      <c r="D850">
        <v>650</v>
      </c>
    </row>
    <row r="851" spans="1:4" x14ac:dyDescent="0.2">
      <c r="A851">
        <v>2015</v>
      </c>
      <c r="B851" t="s">
        <v>6</v>
      </c>
      <c r="C851">
        <v>31509</v>
      </c>
      <c r="D851">
        <v>705</v>
      </c>
    </row>
    <row r="852" spans="1:4" x14ac:dyDescent="0.2">
      <c r="A852">
        <v>2015</v>
      </c>
      <c r="B852" t="s">
        <v>6</v>
      </c>
      <c r="C852">
        <v>38704</v>
      </c>
      <c r="D852">
        <v>725</v>
      </c>
    </row>
    <row r="853" spans="1:4" x14ac:dyDescent="0.2">
      <c r="A853">
        <v>2015</v>
      </c>
      <c r="B853" t="s">
        <v>5</v>
      </c>
      <c r="C853">
        <v>38704</v>
      </c>
      <c r="D853">
        <v>689</v>
      </c>
    </row>
    <row r="854" spans="1:4" x14ac:dyDescent="0.2">
      <c r="A854">
        <v>2015</v>
      </c>
      <c r="B854" t="s">
        <v>6</v>
      </c>
      <c r="C854">
        <v>19906</v>
      </c>
      <c r="D854">
        <v>708</v>
      </c>
    </row>
    <row r="855" spans="1:4" x14ac:dyDescent="0.2">
      <c r="A855">
        <v>2015</v>
      </c>
      <c r="B855" t="s">
        <v>5</v>
      </c>
      <c r="C855">
        <v>19906</v>
      </c>
      <c r="D855">
        <v>735</v>
      </c>
    </row>
    <row r="856" spans="1:4" x14ac:dyDescent="0.2">
      <c r="A856">
        <v>2015</v>
      </c>
      <c r="B856" t="s">
        <v>6</v>
      </c>
      <c r="C856">
        <v>32813</v>
      </c>
      <c r="D856">
        <v>718</v>
      </c>
    </row>
    <row r="857" spans="1:4" x14ac:dyDescent="0.2">
      <c r="A857">
        <v>2015</v>
      </c>
      <c r="B857" t="s">
        <v>5</v>
      </c>
      <c r="C857">
        <v>32813</v>
      </c>
      <c r="D857">
        <v>691</v>
      </c>
    </row>
    <row r="858" spans="1:4" x14ac:dyDescent="0.2">
      <c r="A858">
        <v>2015</v>
      </c>
      <c r="B858" t="s">
        <v>5</v>
      </c>
      <c r="C858">
        <v>14305</v>
      </c>
      <c r="D858">
        <v>750</v>
      </c>
    </row>
    <row r="859" spans="1:4" x14ac:dyDescent="0.2">
      <c r="A859">
        <v>2015</v>
      </c>
      <c r="B859" t="s">
        <v>6</v>
      </c>
      <c r="C859">
        <v>14305</v>
      </c>
      <c r="D859">
        <v>731</v>
      </c>
    </row>
    <row r="860" spans="1:4" x14ac:dyDescent="0.2">
      <c r="A860">
        <v>2015</v>
      </c>
      <c r="B860" t="s">
        <v>6</v>
      </c>
      <c r="C860">
        <v>13203</v>
      </c>
      <c r="D860">
        <v>701</v>
      </c>
    </row>
    <row r="861" spans="1:4" x14ac:dyDescent="0.2">
      <c r="A861">
        <v>2015</v>
      </c>
      <c r="B861" t="s">
        <v>5</v>
      </c>
      <c r="C861">
        <v>13203</v>
      </c>
      <c r="D861">
        <v>769</v>
      </c>
    </row>
    <row r="862" spans="1:4" x14ac:dyDescent="0.2">
      <c r="A862">
        <v>2015</v>
      </c>
      <c r="B862" t="s">
        <v>5</v>
      </c>
      <c r="C862">
        <v>15805</v>
      </c>
      <c r="D862">
        <v>770</v>
      </c>
    </row>
    <row r="863" spans="1:4" x14ac:dyDescent="0.2">
      <c r="A863">
        <v>2015</v>
      </c>
      <c r="B863" t="s">
        <v>6</v>
      </c>
      <c r="C863">
        <v>15805</v>
      </c>
      <c r="D863">
        <v>756</v>
      </c>
    </row>
    <row r="864" spans="1:4" x14ac:dyDescent="0.2">
      <c r="A864">
        <v>2015</v>
      </c>
      <c r="B864" t="s">
        <v>5</v>
      </c>
      <c r="C864">
        <v>1106</v>
      </c>
      <c r="D864">
        <v>795</v>
      </c>
    </row>
    <row r="865" spans="1:4" x14ac:dyDescent="0.2">
      <c r="A865">
        <v>2015</v>
      </c>
      <c r="B865" t="s">
        <v>5</v>
      </c>
      <c r="C865">
        <v>34105</v>
      </c>
      <c r="D865">
        <v>655</v>
      </c>
    </row>
    <row r="866" spans="1:4" x14ac:dyDescent="0.2">
      <c r="A866">
        <v>2015</v>
      </c>
      <c r="B866" t="s">
        <v>6</v>
      </c>
      <c r="C866">
        <v>34105</v>
      </c>
      <c r="D866">
        <v>707</v>
      </c>
    </row>
    <row r="867" spans="1:4" x14ac:dyDescent="0.2">
      <c r="A867">
        <v>2015</v>
      </c>
      <c r="B867" t="s">
        <v>5</v>
      </c>
      <c r="C867">
        <v>6108</v>
      </c>
      <c r="D867">
        <v>766</v>
      </c>
    </row>
    <row r="868" spans="1:4" x14ac:dyDescent="0.2">
      <c r="A868">
        <v>2015</v>
      </c>
      <c r="B868" t="s">
        <v>6</v>
      </c>
      <c r="C868">
        <v>6108</v>
      </c>
      <c r="D868">
        <v>785</v>
      </c>
    </row>
    <row r="869" spans="1:4" x14ac:dyDescent="0.2">
      <c r="A869">
        <v>2015</v>
      </c>
      <c r="B869" t="s">
        <v>6</v>
      </c>
      <c r="C869">
        <v>1106</v>
      </c>
      <c r="D869">
        <v>771</v>
      </c>
    </row>
    <row r="870" spans="1:4" x14ac:dyDescent="0.2">
      <c r="A870">
        <v>2015</v>
      </c>
      <c r="B870" t="s">
        <v>6</v>
      </c>
      <c r="C870">
        <v>1206</v>
      </c>
      <c r="D870">
        <v>786</v>
      </c>
    </row>
    <row r="871" spans="1:4" x14ac:dyDescent="0.2">
      <c r="A871">
        <v>2015</v>
      </c>
      <c r="B871" t="s">
        <v>5</v>
      </c>
      <c r="C871">
        <v>1206</v>
      </c>
      <c r="D871">
        <v>751</v>
      </c>
    </row>
    <row r="872" spans="1:4" x14ac:dyDescent="0.2">
      <c r="A872">
        <v>2015</v>
      </c>
      <c r="B872" t="s">
        <v>5</v>
      </c>
      <c r="C872">
        <v>30207</v>
      </c>
      <c r="D872">
        <v>729</v>
      </c>
    </row>
    <row r="873" spans="1:4" x14ac:dyDescent="0.2">
      <c r="A873">
        <v>2015</v>
      </c>
      <c r="B873" t="s">
        <v>6</v>
      </c>
      <c r="C873">
        <v>30207</v>
      </c>
      <c r="D873">
        <v>711</v>
      </c>
    </row>
    <row r="874" spans="1:4" x14ac:dyDescent="0.2">
      <c r="A874">
        <v>2015</v>
      </c>
      <c r="B874" t="s">
        <v>6</v>
      </c>
      <c r="C874">
        <v>5406</v>
      </c>
      <c r="D874">
        <v>752</v>
      </c>
    </row>
    <row r="875" spans="1:4" x14ac:dyDescent="0.2">
      <c r="A875">
        <v>2015</v>
      </c>
      <c r="B875" t="s">
        <v>5</v>
      </c>
      <c r="C875">
        <v>5406</v>
      </c>
      <c r="D875">
        <v>753</v>
      </c>
    </row>
    <row r="876" spans="1:4" x14ac:dyDescent="0.2">
      <c r="A876">
        <v>2015</v>
      </c>
      <c r="B876" t="s">
        <v>5</v>
      </c>
      <c r="C876">
        <v>11908</v>
      </c>
      <c r="D876">
        <v>778</v>
      </c>
    </row>
    <row r="877" spans="1:4" x14ac:dyDescent="0.2">
      <c r="A877">
        <v>2015</v>
      </c>
      <c r="B877" t="s">
        <v>6</v>
      </c>
      <c r="C877">
        <v>17309</v>
      </c>
      <c r="D877">
        <v>738</v>
      </c>
    </row>
    <row r="878" spans="1:4" x14ac:dyDescent="0.2">
      <c r="A878">
        <v>2015</v>
      </c>
      <c r="B878" t="s">
        <v>6</v>
      </c>
      <c r="C878">
        <v>11908</v>
      </c>
      <c r="D878">
        <v>786</v>
      </c>
    </row>
    <row r="879" spans="1:4" x14ac:dyDescent="0.2">
      <c r="A879">
        <v>2015</v>
      </c>
      <c r="B879" t="s">
        <v>6</v>
      </c>
      <c r="C879">
        <v>7106</v>
      </c>
      <c r="D879">
        <v>766</v>
      </c>
    </row>
    <row r="880" spans="1:4" x14ac:dyDescent="0.2">
      <c r="A880">
        <v>2015</v>
      </c>
      <c r="B880" t="s">
        <v>5</v>
      </c>
      <c r="C880">
        <v>7106</v>
      </c>
      <c r="D880">
        <v>760</v>
      </c>
    </row>
    <row r="881" spans="1:4" x14ac:dyDescent="0.2">
      <c r="A881">
        <v>2015</v>
      </c>
      <c r="B881" t="s">
        <v>5</v>
      </c>
      <c r="C881">
        <v>24813</v>
      </c>
      <c r="D881">
        <v>747</v>
      </c>
    </row>
    <row r="882" spans="1:4" x14ac:dyDescent="0.2">
      <c r="A882">
        <v>2015</v>
      </c>
      <c r="B882" t="s">
        <v>6</v>
      </c>
      <c r="C882">
        <v>24813</v>
      </c>
      <c r="D882">
        <v>707</v>
      </c>
    </row>
    <row r="883" spans="1:4" x14ac:dyDescent="0.2">
      <c r="A883">
        <v>2015</v>
      </c>
      <c r="B883" t="s">
        <v>5</v>
      </c>
      <c r="C883">
        <v>15103</v>
      </c>
      <c r="D883">
        <v>716</v>
      </c>
    </row>
    <row r="884" spans="1:4" x14ac:dyDescent="0.2">
      <c r="A884">
        <v>2015</v>
      </c>
      <c r="B884" t="s">
        <v>6</v>
      </c>
      <c r="C884">
        <v>24112</v>
      </c>
      <c r="D884">
        <v>681</v>
      </c>
    </row>
    <row r="885" spans="1:4" x14ac:dyDescent="0.2">
      <c r="A885">
        <v>2015</v>
      </c>
      <c r="B885" t="s">
        <v>5</v>
      </c>
      <c r="C885">
        <v>21607</v>
      </c>
      <c r="D885">
        <v>805</v>
      </c>
    </row>
    <row r="886" spans="1:4" x14ac:dyDescent="0.2">
      <c r="A886">
        <v>2015</v>
      </c>
      <c r="B886" t="s">
        <v>5</v>
      </c>
      <c r="C886">
        <v>25707</v>
      </c>
      <c r="D886">
        <v>777</v>
      </c>
    </row>
    <row r="887" spans="1:4" x14ac:dyDescent="0.2">
      <c r="A887">
        <v>2015</v>
      </c>
      <c r="B887" t="s">
        <v>6</v>
      </c>
      <c r="C887">
        <v>25707</v>
      </c>
      <c r="D887">
        <v>749</v>
      </c>
    </row>
    <row r="888" spans="1:4" x14ac:dyDescent="0.2">
      <c r="A888">
        <v>2015</v>
      </c>
      <c r="B888" t="s">
        <v>6</v>
      </c>
      <c r="C888">
        <v>11106</v>
      </c>
      <c r="D888">
        <v>712</v>
      </c>
    </row>
    <row r="889" spans="1:4" x14ac:dyDescent="0.2">
      <c r="A889">
        <v>2015</v>
      </c>
      <c r="B889" t="s">
        <v>5</v>
      </c>
      <c r="C889">
        <v>11106</v>
      </c>
      <c r="D889">
        <v>757</v>
      </c>
    </row>
    <row r="890" spans="1:4" x14ac:dyDescent="0.2">
      <c r="A890">
        <v>2015</v>
      </c>
      <c r="B890" t="s">
        <v>6</v>
      </c>
      <c r="C890">
        <v>27204</v>
      </c>
      <c r="D890">
        <v>752</v>
      </c>
    </row>
    <row r="891" spans="1:4" x14ac:dyDescent="0.2">
      <c r="A891">
        <v>2015</v>
      </c>
      <c r="B891" t="s">
        <v>5</v>
      </c>
      <c r="C891">
        <v>27204</v>
      </c>
      <c r="D891">
        <v>742</v>
      </c>
    </row>
    <row r="892" spans="1:4" x14ac:dyDescent="0.2">
      <c r="A892">
        <v>2015</v>
      </c>
      <c r="B892" t="s">
        <v>5</v>
      </c>
      <c r="C892">
        <v>28407</v>
      </c>
      <c r="D892">
        <v>721</v>
      </c>
    </row>
    <row r="893" spans="1:4" x14ac:dyDescent="0.2">
      <c r="A893">
        <v>2015</v>
      </c>
      <c r="B893" t="s">
        <v>6</v>
      </c>
      <c r="C893">
        <v>28407</v>
      </c>
      <c r="D893">
        <v>725</v>
      </c>
    </row>
    <row r="894" spans="1:4" x14ac:dyDescent="0.2">
      <c r="A894">
        <v>2015</v>
      </c>
      <c r="B894" t="s">
        <v>6</v>
      </c>
      <c r="C894">
        <v>207</v>
      </c>
      <c r="D894">
        <v>771</v>
      </c>
    </row>
    <row r="895" spans="1:4" x14ac:dyDescent="0.2">
      <c r="A895">
        <v>2015</v>
      </c>
      <c r="B895" t="s">
        <v>5</v>
      </c>
      <c r="C895">
        <v>207</v>
      </c>
      <c r="D895">
        <v>780</v>
      </c>
    </row>
    <row r="896" spans="1:4" x14ac:dyDescent="0.2">
      <c r="A896">
        <v>2015</v>
      </c>
      <c r="B896" t="s">
        <v>5</v>
      </c>
      <c r="C896">
        <v>17108</v>
      </c>
      <c r="D896">
        <v>793</v>
      </c>
    </row>
    <row r="897" spans="1:4" x14ac:dyDescent="0.2">
      <c r="A897">
        <v>2015</v>
      </c>
      <c r="B897" t="s">
        <v>6</v>
      </c>
      <c r="C897">
        <v>17108</v>
      </c>
      <c r="D897">
        <v>749</v>
      </c>
    </row>
    <row r="898" spans="1:4" x14ac:dyDescent="0.2">
      <c r="A898">
        <v>2015</v>
      </c>
      <c r="B898" t="s">
        <v>5</v>
      </c>
      <c r="C898">
        <v>41308</v>
      </c>
      <c r="D898">
        <v>745</v>
      </c>
    </row>
    <row r="899" spans="1:4" x14ac:dyDescent="0.2">
      <c r="A899">
        <v>2015</v>
      </c>
      <c r="B899" t="s">
        <v>6</v>
      </c>
      <c r="C899">
        <v>41308</v>
      </c>
      <c r="D899">
        <v>730</v>
      </c>
    </row>
    <row r="900" spans="1:4" x14ac:dyDescent="0.2">
      <c r="A900">
        <v>2015</v>
      </c>
      <c r="B900" t="s">
        <v>5</v>
      </c>
      <c r="C900">
        <v>23506</v>
      </c>
      <c r="D900">
        <v>730</v>
      </c>
    </row>
    <row r="901" spans="1:4" x14ac:dyDescent="0.2">
      <c r="A901">
        <v>2015</v>
      </c>
      <c r="B901" t="s">
        <v>6</v>
      </c>
      <c r="C901">
        <v>23506</v>
      </c>
      <c r="D901">
        <v>736</v>
      </c>
    </row>
    <row r="902" spans="1:4" x14ac:dyDescent="0.2">
      <c r="A902">
        <v>2015</v>
      </c>
      <c r="B902" t="s">
        <v>6</v>
      </c>
      <c r="C902">
        <v>19506</v>
      </c>
      <c r="D902">
        <v>680</v>
      </c>
    </row>
    <row r="903" spans="1:4" x14ac:dyDescent="0.2">
      <c r="A903">
        <v>2015</v>
      </c>
      <c r="B903" t="s">
        <v>5</v>
      </c>
      <c r="C903">
        <v>19506</v>
      </c>
      <c r="D903">
        <v>737</v>
      </c>
    </row>
    <row r="904" spans="1:4" x14ac:dyDescent="0.2">
      <c r="A904">
        <v>2015</v>
      </c>
      <c r="B904" t="s">
        <v>6</v>
      </c>
      <c r="C904">
        <v>23314</v>
      </c>
      <c r="D904">
        <v>675</v>
      </c>
    </row>
    <row r="905" spans="1:4" x14ac:dyDescent="0.2">
      <c r="A905">
        <v>2015</v>
      </c>
      <c r="B905" t="s">
        <v>5</v>
      </c>
      <c r="C905">
        <v>23314</v>
      </c>
      <c r="D905">
        <v>699</v>
      </c>
    </row>
    <row r="906" spans="1:4" x14ac:dyDescent="0.2">
      <c r="A906">
        <v>2015</v>
      </c>
      <c r="B906" t="s">
        <v>6</v>
      </c>
      <c r="C906">
        <v>25507</v>
      </c>
      <c r="D906">
        <v>704</v>
      </c>
    </row>
    <row r="907" spans="1:4" x14ac:dyDescent="0.2">
      <c r="A907">
        <v>2015</v>
      </c>
      <c r="B907" t="s">
        <v>5</v>
      </c>
      <c r="C907">
        <v>25507</v>
      </c>
      <c r="D907">
        <v>668</v>
      </c>
    </row>
    <row r="908" spans="1:4" x14ac:dyDescent="0.2">
      <c r="A908">
        <v>2015</v>
      </c>
      <c r="B908" t="s">
        <v>5</v>
      </c>
      <c r="C908">
        <v>38313</v>
      </c>
      <c r="D908">
        <v>740</v>
      </c>
    </row>
    <row r="909" spans="1:4" x14ac:dyDescent="0.2">
      <c r="A909">
        <v>2015</v>
      </c>
      <c r="B909" t="s">
        <v>6</v>
      </c>
      <c r="C909">
        <v>38313</v>
      </c>
      <c r="D909">
        <v>744</v>
      </c>
    </row>
    <row r="910" spans="1:4" x14ac:dyDescent="0.2">
      <c r="A910">
        <v>2015</v>
      </c>
      <c r="B910" t="s">
        <v>5</v>
      </c>
      <c r="C910">
        <v>7906</v>
      </c>
      <c r="D910">
        <v>742</v>
      </c>
    </row>
    <row r="911" spans="1:4" x14ac:dyDescent="0.2">
      <c r="A911">
        <v>2015</v>
      </c>
      <c r="B911" t="s">
        <v>6</v>
      </c>
      <c r="C911">
        <v>7906</v>
      </c>
      <c r="D911">
        <v>748</v>
      </c>
    </row>
    <row r="912" spans="1:4" x14ac:dyDescent="0.2">
      <c r="A912">
        <v>2015</v>
      </c>
      <c r="B912" t="s">
        <v>6</v>
      </c>
      <c r="C912">
        <v>13707</v>
      </c>
      <c r="D912">
        <v>748</v>
      </c>
    </row>
    <row r="913" spans="1:4" x14ac:dyDescent="0.2">
      <c r="A913">
        <v>2015</v>
      </c>
      <c r="B913" t="s">
        <v>5</v>
      </c>
      <c r="C913">
        <v>13707</v>
      </c>
      <c r="D913">
        <v>793</v>
      </c>
    </row>
    <row r="914" spans="1:4" x14ac:dyDescent="0.2">
      <c r="A914">
        <v>2015</v>
      </c>
      <c r="B914" t="s">
        <v>6</v>
      </c>
      <c r="C914">
        <v>44808</v>
      </c>
      <c r="D914">
        <v>711</v>
      </c>
    </row>
    <row r="915" spans="1:4" x14ac:dyDescent="0.2">
      <c r="A915">
        <v>2015</v>
      </c>
      <c r="B915" t="s">
        <v>6</v>
      </c>
      <c r="C915">
        <v>36906</v>
      </c>
      <c r="D915">
        <v>763</v>
      </c>
    </row>
    <row r="916" spans="1:4" x14ac:dyDescent="0.2">
      <c r="A916">
        <v>2015</v>
      </c>
      <c r="B916" t="s">
        <v>5</v>
      </c>
      <c r="C916">
        <v>11006</v>
      </c>
      <c r="D916">
        <v>769</v>
      </c>
    </row>
    <row r="917" spans="1:4" x14ac:dyDescent="0.2">
      <c r="A917">
        <v>2015</v>
      </c>
      <c r="B917" t="s">
        <v>6</v>
      </c>
      <c r="C917">
        <v>11006</v>
      </c>
      <c r="D917">
        <v>750</v>
      </c>
    </row>
    <row r="918" spans="1:4" x14ac:dyDescent="0.2">
      <c r="A918">
        <v>2015</v>
      </c>
      <c r="B918" t="s">
        <v>6</v>
      </c>
      <c r="C918">
        <v>28207</v>
      </c>
      <c r="D918">
        <v>757</v>
      </c>
    </row>
    <row r="919" spans="1:4" x14ac:dyDescent="0.2">
      <c r="A919">
        <v>2015</v>
      </c>
      <c r="B919" t="s">
        <v>5</v>
      </c>
      <c r="C919">
        <v>28207</v>
      </c>
      <c r="D919">
        <v>751</v>
      </c>
    </row>
    <row r="920" spans="1:4" x14ac:dyDescent="0.2">
      <c r="A920">
        <v>2015</v>
      </c>
      <c r="B920" t="s">
        <v>6</v>
      </c>
      <c r="C920">
        <v>36612</v>
      </c>
      <c r="D920">
        <v>734</v>
      </c>
    </row>
    <row r="921" spans="1:4" x14ac:dyDescent="0.2">
      <c r="A921">
        <v>2015</v>
      </c>
      <c r="B921" t="s">
        <v>5</v>
      </c>
      <c r="C921">
        <v>36612</v>
      </c>
      <c r="D921">
        <v>735</v>
      </c>
    </row>
    <row r="922" spans="1:4" x14ac:dyDescent="0.2">
      <c r="A922">
        <v>2015</v>
      </c>
      <c r="B922" t="s">
        <v>6</v>
      </c>
      <c r="C922">
        <v>22214</v>
      </c>
      <c r="D922">
        <v>712</v>
      </c>
    </row>
    <row r="923" spans="1:4" x14ac:dyDescent="0.2">
      <c r="A923">
        <v>2015</v>
      </c>
      <c r="B923" t="s">
        <v>5</v>
      </c>
      <c r="C923">
        <v>22214</v>
      </c>
      <c r="D923">
        <v>699</v>
      </c>
    </row>
    <row r="924" spans="1:4" x14ac:dyDescent="0.2">
      <c r="A924">
        <v>2015</v>
      </c>
      <c r="B924" t="s">
        <v>5</v>
      </c>
      <c r="C924">
        <v>23013</v>
      </c>
      <c r="D924">
        <v>724</v>
      </c>
    </row>
    <row r="925" spans="1:4" x14ac:dyDescent="0.2">
      <c r="A925">
        <v>2015</v>
      </c>
      <c r="B925" t="s">
        <v>6</v>
      </c>
      <c r="C925">
        <v>23013</v>
      </c>
      <c r="D925">
        <v>712</v>
      </c>
    </row>
    <row r="926" spans="1:4" x14ac:dyDescent="0.2">
      <c r="A926">
        <v>2015</v>
      </c>
      <c r="B926" t="s">
        <v>5</v>
      </c>
      <c r="C926">
        <v>40103</v>
      </c>
      <c r="D926">
        <v>712</v>
      </c>
    </row>
    <row r="927" spans="1:4" x14ac:dyDescent="0.2">
      <c r="A927">
        <v>2015</v>
      </c>
      <c r="B927" t="s">
        <v>6</v>
      </c>
      <c r="C927">
        <v>40103</v>
      </c>
      <c r="D927">
        <v>714</v>
      </c>
    </row>
    <row r="928" spans="1:4" x14ac:dyDescent="0.2">
      <c r="A928">
        <v>2015</v>
      </c>
      <c r="B928" t="s">
        <v>5</v>
      </c>
      <c r="C928">
        <v>22805</v>
      </c>
      <c r="D928">
        <v>742</v>
      </c>
    </row>
    <row r="929" spans="1:4" x14ac:dyDescent="0.2">
      <c r="A929">
        <v>2015</v>
      </c>
      <c r="B929" t="s">
        <v>6</v>
      </c>
      <c r="C929">
        <v>22805</v>
      </c>
      <c r="D929">
        <v>698</v>
      </c>
    </row>
    <row r="930" spans="1:4" x14ac:dyDescent="0.2">
      <c r="A930">
        <v>2015</v>
      </c>
      <c r="B930" t="s">
        <v>5</v>
      </c>
      <c r="C930">
        <v>5403</v>
      </c>
      <c r="D930">
        <v>816</v>
      </c>
    </row>
    <row r="931" spans="1:4" x14ac:dyDescent="0.2">
      <c r="A931">
        <v>2015</v>
      </c>
      <c r="B931" t="s">
        <v>6</v>
      </c>
      <c r="C931">
        <v>5403</v>
      </c>
      <c r="D931">
        <v>714</v>
      </c>
    </row>
    <row r="932" spans="1:4" x14ac:dyDescent="0.2">
      <c r="A932">
        <v>2015</v>
      </c>
      <c r="B932" t="s">
        <v>5</v>
      </c>
      <c r="C932">
        <v>51704</v>
      </c>
      <c r="D932">
        <v>736</v>
      </c>
    </row>
    <row r="933" spans="1:4" x14ac:dyDescent="0.2">
      <c r="A933">
        <v>2015</v>
      </c>
      <c r="B933" t="s">
        <v>6</v>
      </c>
      <c r="C933">
        <v>22905</v>
      </c>
      <c r="D933">
        <v>771</v>
      </c>
    </row>
    <row r="934" spans="1:4" x14ac:dyDescent="0.2">
      <c r="A934">
        <v>2015</v>
      </c>
      <c r="B934" t="s">
        <v>5</v>
      </c>
      <c r="C934">
        <v>22905</v>
      </c>
      <c r="D934">
        <v>743</v>
      </c>
    </row>
    <row r="935" spans="1:4" x14ac:dyDescent="0.2">
      <c r="A935">
        <v>2015</v>
      </c>
      <c r="B935" t="s">
        <v>6</v>
      </c>
      <c r="C935">
        <v>33009</v>
      </c>
      <c r="D935">
        <v>712</v>
      </c>
    </row>
    <row r="936" spans="1:4" x14ac:dyDescent="0.2">
      <c r="A936">
        <v>2015</v>
      </c>
      <c r="B936" t="s">
        <v>5</v>
      </c>
      <c r="C936">
        <v>33009</v>
      </c>
      <c r="D936">
        <v>680</v>
      </c>
    </row>
    <row r="937" spans="1:4" x14ac:dyDescent="0.2">
      <c r="A937">
        <v>2015</v>
      </c>
      <c r="B937" t="s">
        <v>6</v>
      </c>
      <c r="C937">
        <v>29813</v>
      </c>
      <c r="D937">
        <v>685</v>
      </c>
    </row>
    <row r="938" spans="1:4" x14ac:dyDescent="0.2">
      <c r="A938">
        <v>2015</v>
      </c>
      <c r="B938" t="s">
        <v>5</v>
      </c>
      <c r="C938">
        <v>29813</v>
      </c>
      <c r="D938">
        <v>800</v>
      </c>
    </row>
    <row r="939" spans="1:4" x14ac:dyDescent="0.2">
      <c r="A939">
        <v>2015</v>
      </c>
      <c r="B939" t="s">
        <v>6</v>
      </c>
      <c r="C939">
        <v>51704</v>
      </c>
      <c r="D939">
        <v>724</v>
      </c>
    </row>
    <row r="940" spans="1:4" x14ac:dyDescent="0.2">
      <c r="A940">
        <v>2015</v>
      </c>
      <c r="B940" t="s">
        <v>5</v>
      </c>
      <c r="C940">
        <v>33709</v>
      </c>
      <c r="D940">
        <v>744</v>
      </c>
    </row>
    <row r="941" spans="1:4" x14ac:dyDescent="0.2">
      <c r="A941">
        <v>2015</v>
      </c>
      <c r="B941" t="s">
        <v>6</v>
      </c>
      <c r="C941">
        <v>33709</v>
      </c>
      <c r="D941">
        <v>679</v>
      </c>
    </row>
    <row r="942" spans="1:4" x14ac:dyDescent="0.2">
      <c r="A942">
        <v>2015</v>
      </c>
      <c r="B942" t="s">
        <v>5</v>
      </c>
      <c r="C942">
        <v>29914</v>
      </c>
      <c r="D942">
        <v>763</v>
      </c>
    </row>
    <row r="943" spans="1:4" x14ac:dyDescent="0.2">
      <c r="A943">
        <v>2015</v>
      </c>
      <c r="B943" t="s">
        <v>6</v>
      </c>
      <c r="C943">
        <v>29914</v>
      </c>
      <c r="D943">
        <v>726</v>
      </c>
    </row>
    <row r="944" spans="1:4" x14ac:dyDescent="0.2">
      <c r="A944">
        <v>2015</v>
      </c>
      <c r="B944" t="s">
        <v>6</v>
      </c>
      <c r="C944">
        <v>20202</v>
      </c>
      <c r="D944">
        <v>690</v>
      </c>
    </row>
    <row r="945" spans="1:4" x14ac:dyDescent="0.2">
      <c r="A945">
        <v>2015</v>
      </c>
      <c r="B945" t="s">
        <v>5</v>
      </c>
      <c r="C945">
        <v>20202</v>
      </c>
      <c r="D945">
        <v>746</v>
      </c>
    </row>
    <row r="946" spans="1:4" x14ac:dyDescent="0.2">
      <c r="A946">
        <v>2015</v>
      </c>
      <c r="B946" t="s">
        <v>5</v>
      </c>
      <c r="C946">
        <v>16403</v>
      </c>
      <c r="D946">
        <v>769</v>
      </c>
    </row>
    <row r="947" spans="1:4" x14ac:dyDescent="0.2">
      <c r="A947">
        <v>2015</v>
      </c>
      <c r="B947" t="s">
        <v>6</v>
      </c>
      <c r="C947">
        <v>16403</v>
      </c>
      <c r="D947">
        <v>697</v>
      </c>
    </row>
    <row r="948" spans="1:4" x14ac:dyDescent="0.2">
      <c r="A948">
        <v>2015</v>
      </c>
      <c r="B948" t="s">
        <v>5</v>
      </c>
      <c r="C948">
        <v>54605</v>
      </c>
      <c r="D948">
        <v>662</v>
      </c>
    </row>
    <row r="949" spans="1:4" x14ac:dyDescent="0.2">
      <c r="A949">
        <v>2015</v>
      </c>
      <c r="B949" t="s">
        <v>6</v>
      </c>
      <c r="C949">
        <v>54605</v>
      </c>
      <c r="D949">
        <v>706</v>
      </c>
    </row>
    <row r="950" spans="1:4" x14ac:dyDescent="0.2">
      <c r="A950">
        <v>2015</v>
      </c>
      <c r="B950" t="s">
        <v>5</v>
      </c>
      <c r="C950">
        <v>26206</v>
      </c>
      <c r="D950">
        <v>699</v>
      </c>
    </row>
    <row r="951" spans="1:4" x14ac:dyDescent="0.2">
      <c r="A951">
        <v>2015</v>
      </c>
      <c r="B951" t="s">
        <v>6</v>
      </c>
      <c r="C951">
        <v>26206</v>
      </c>
      <c r="D951">
        <v>707</v>
      </c>
    </row>
    <row r="952" spans="1:4" x14ac:dyDescent="0.2">
      <c r="A952">
        <v>2015</v>
      </c>
      <c r="B952" t="s">
        <v>5</v>
      </c>
      <c r="C952">
        <v>10504</v>
      </c>
      <c r="D952">
        <v>706</v>
      </c>
    </row>
    <row r="953" spans="1:4" x14ac:dyDescent="0.2">
      <c r="A953">
        <v>2015</v>
      </c>
      <c r="B953" t="s">
        <v>6</v>
      </c>
      <c r="C953">
        <v>10504</v>
      </c>
      <c r="D953">
        <v>723</v>
      </c>
    </row>
    <row r="954" spans="1:4" x14ac:dyDescent="0.2">
      <c r="A954">
        <v>2015</v>
      </c>
      <c r="B954" t="s">
        <v>5</v>
      </c>
      <c r="C954">
        <v>3704</v>
      </c>
      <c r="D954">
        <v>709</v>
      </c>
    </row>
    <row r="955" spans="1:4" x14ac:dyDescent="0.2">
      <c r="A955">
        <v>2015</v>
      </c>
      <c r="B955" t="s">
        <v>5</v>
      </c>
      <c r="C955">
        <v>34608</v>
      </c>
      <c r="D955">
        <v>761</v>
      </c>
    </row>
    <row r="956" spans="1:4" x14ac:dyDescent="0.2">
      <c r="A956">
        <v>2015</v>
      </c>
      <c r="B956" t="s">
        <v>6</v>
      </c>
      <c r="C956">
        <v>34608</v>
      </c>
      <c r="D956">
        <v>760</v>
      </c>
    </row>
    <row r="957" spans="1:4" x14ac:dyDescent="0.2">
      <c r="A957">
        <v>2015</v>
      </c>
      <c r="B957" t="s">
        <v>6</v>
      </c>
      <c r="C957">
        <v>3704</v>
      </c>
      <c r="D957">
        <v>670</v>
      </c>
    </row>
    <row r="958" spans="1:4" x14ac:dyDescent="0.2">
      <c r="A958">
        <v>2015</v>
      </c>
      <c r="B958" t="s">
        <v>5</v>
      </c>
      <c r="C958">
        <v>1706</v>
      </c>
      <c r="D958">
        <v>778</v>
      </c>
    </row>
    <row r="959" spans="1:4" x14ac:dyDescent="0.2">
      <c r="A959">
        <v>2015</v>
      </c>
      <c r="B959" t="s">
        <v>6</v>
      </c>
      <c r="C959">
        <v>5306</v>
      </c>
      <c r="D959">
        <v>761</v>
      </c>
    </row>
    <row r="960" spans="1:4" x14ac:dyDescent="0.2">
      <c r="A960">
        <v>2015</v>
      </c>
      <c r="B960" t="s">
        <v>5</v>
      </c>
      <c r="C960">
        <v>5306</v>
      </c>
      <c r="D960">
        <v>759</v>
      </c>
    </row>
    <row r="961" spans="1:4" x14ac:dyDescent="0.2">
      <c r="A961">
        <v>2015</v>
      </c>
      <c r="B961" t="s">
        <v>6</v>
      </c>
      <c r="C961">
        <v>35905</v>
      </c>
      <c r="D961">
        <v>795</v>
      </c>
    </row>
    <row r="962" spans="1:4" x14ac:dyDescent="0.2">
      <c r="A962">
        <v>2015</v>
      </c>
      <c r="B962" t="s">
        <v>5</v>
      </c>
      <c r="C962">
        <v>42309</v>
      </c>
      <c r="D962">
        <v>677</v>
      </c>
    </row>
    <row r="963" spans="1:4" x14ac:dyDescent="0.2">
      <c r="A963">
        <v>2015</v>
      </c>
      <c r="B963" t="s">
        <v>6</v>
      </c>
      <c r="C963">
        <v>42309</v>
      </c>
      <c r="D963">
        <v>677</v>
      </c>
    </row>
    <row r="964" spans="1:4" x14ac:dyDescent="0.2">
      <c r="A964">
        <v>2015</v>
      </c>
      <c r="B964" t="s">
        <v>5</v>
      </c>
      <c r="C964">
        <v>40104</v>
      </c>
      <c r="D964">
        <v>712</v>
      </c>
    </row>
    <row r="965" spans="1:4" x14ac:dyDescent="0.2">
      <c r="A965">
        <v>2015</v>
      </c>
      <c r="B965" t="s">
        <v>6</v>
      </c>
      <c r="C965">
        <v>40104</v>
      </c>
      <c r="D965">
        <v>738</v>
      </c>
    </row>
    <row r="966" spans="1:4" x14ac:dyDescent="0.2">
      <c r="A966">
        <v>2015</v>
      </c>
      <c r="B966" t="s">
        <v>6</v>
      </c>
      <c r="C966">
        <v>35807</v>
      </c>
      <c r="D966">
        <v>745</v>
      </c>
    </row>
    <row r="967" spans="1:4" x14ac:dyDescent="0.2">
      <c r="A967">
        <v>2015</v>
      </c>
      <c r="B967" t="s">
        <v>5</v>
      </c>
      <c r="C967">
        <v>35807</v>
      </c>
      <c r="D967">
        <v>734</v>
      </c>
    </row>
    <row r="968" spans="1:4" x14ac:dyDescent="0.2">
      <c r="A968">
        <v>2015</v>
      </c>
      <c r="B968" t="s">
        <v>6</v>
      </c>
      <c r="C968">
        <v>7405</v>
      </c>
      <c r="D968">
        <v>773</v>
      </c>
    </row>
    <row r="969" spans="1:4" x14ac:dyDescent="0.2">
      <c r="A969">
        <v>2015</v>
      </c>
      <c r="B969" t="s">
        <v>5</v>
      </c>
      <c r="C969">
        <v>7405</v>
      </c>
      <c r="D969">
        <v>788</v>
      </c>
    </row>
    <row r="970" spans="1:4" x14ac:dyDescent="0.2">
      <c r="A970">
        <v>2015</v>
      </c>
      <c r="B970" t="s">
        <v>5</v>
      </c>
      <c r="C970">
        <v>6803</v>
      </c>
      <c r="D970">
        <v>838</v>
      </c>
    </row>
    <row r="971" spans="1:4" x14ac:dyDescent="0.2">
      <c r="A971">
        <v>2015</v>
      </c>
      <c r="B971" t="s">
        <v>5</v>
      </c>
      <c r="C971">
        <v>11008</v>
      </c>
      <c r="D971">
        <v>778</v>
      </c>
    </row>
    <row r="972" spans="1:4" x14ac:dyDescent="0.2">
      <c r="A972">
        <v>2015</v>
      </c>
      <c r="B972" t="s">
        <v>6</v>
      </c>
      <c r="C972">
        <v>44505</v>
      </c>
      <c r="D972">
        <v>734</v>
      </c>
    </row>
    <row r="973" spans="1:4" x14ac:dyDescent="0.2">
      <c r="A973">
        <v>2015</v>
      </c>
      <c r="B973" t="s">
        <v>5</v>
      </c>
      <c r="C973">
        <v>10607</v>
      </c>
      <c r="D973">
        <v>768</v>
      </c>
    </row>
    <row r="974" spans="1:4" x14ac:dyDescent="0.2">
      <c r="A974">
        <v>2015</v>
      </c>
      <c r="B974" t="s">
        <v>6</v>
      </c>
      <c r="C974">
        <v>10607</v>
      </c>
      <c r="D974">
        <v>753</v>
      </c>
    </row>
    <row r="975" spans="1:4" x14ac:dyDescent="0.2">
      <c r="A975">
        <v>2015</v>
      </c>
      <c r="B975" t="s">
        <v>5</v>
      </c>
      <c r="C975">
        <v>46105</v>
      </c>
      <c r="D975">
        <v>693</v>
      </c>
    </row>
    <row r="976" spans="1:4" x14ac:dyDescent="0.2">
      <c r="A976">
        <v>2015</v>
      </c>
      <c r="B976" t="s">
        <v>6</v>
      </c>
      <c r="C976">
        <v>46105</v>
      </c>
      <c r="D976">
        <v>683</v>
      </c>
    </row>
    <row r="977" spans="1:4" x14ac:dyDescent="0.2">
      <c r="A977">
        <v>2015</v>
      </c>
      <c r="B977" t="s">
        <v>5</v>
      </c>
      <c r="C977">
        <v>45204</v>
      </c>
      <c r="D977">
        <v>732</v>
      </c>
    </row>
    <row r="978" spans="1:4" x14ac:dyDescent="0.2">
      <c r="A978">
        <v>2015</v>
      </c>
      <c r="B978" t="s">
        <v>6</v>
      </c>
      <c r="C978">
        <v>45204</v>
      </c>
      <c r="D978">
        <v>715</v>
      </c>
    </row>
    <row r="979" spans="1:4" x14ac:dyDescent="0.2">
      <c r="A979">
        <v>2015</v>
      </c>
      <c r="B979" t="s">
        <v>5</v>
      </c>
      <c r="C979">
        <v>18007</v>
      </c>
      <c r="D979">
        <v>765</v>
      </c>
    </row>
    <row r="980" spans="1:4" x14ac:dyDescent="0.2">
      <c r="A980">
        <v>2015</v>
      </c>
      <c r="B980" t="s">
        <v>6</v>
      </c>
      <c r="C980">
        <v>18007</v>
      </c>
      <c r="D980">
        <v>753</v>
      </c>
    </row>
    <row r="981" spans="1:4" x14ac:dyDescent="0.2">
      <c r="A981">
        <v>2015</v>
      </c>
      <c r="B981" t="s">
        <v>6</v>
      </c>
      <c r="C981">
        <v>11806</v>
      </c>
      <c r="D981">
        <v>801</v>
      </c>
    </row>
    <row r="982" spans="1:4" x14ac:dyDescent="0.2">
      <c r="A982">
        <v>2015</v>
      </c>
      <c r="B982" t="s">
        <v>5</v>
      </c>
      <c r="C982">
        <v>11806</v>
      </c>
      <c r="D982">
        <v>810</v>
      </c>
    </row>
    <row r="983" spans="1:4" x14ac:dyDescent="0.2">
      <c r="A983">
        <v>2015</v>
      </c>
      <c r="B983" t="s">
        <v>6</v>
      </c>
      <c r="C983">
        <v>1407</v>
      </c>
      <c r="D983">
        <v>753</v>
      </c>
    </row>
    <row r="984" spans="1:4" x14ac:dyDescent="0.2">
      <c r="A984">
        <v>2015</v>
      </c>
      <c r="B984" t="s">
        <v>5</v>
      </c>
      <c r="C984">
        <v>1407</v>
      </c>
      <c r="D984">
        <v>708</v>
      </c>
    </row>
    <row r="985" spans="1:4" x14ac:dyDescent="0.2">
      <c r="A985">
        <v>2015</v>
      </c>
      <c r="B985" t="s">
        <v>6</v>
      </c>
      <c r="C985">
        <v>38312</v>
      </c>
      <c r="D985">
        <v>711</v>
      </c>
    </row>
    <row r="986" spans="1:4" x14ac:dyDescent="0.2">
      <c r="A986">
        <v>2015</v>
      </c>
      <c r="B986" t="s">
        <v>5</v>
      </c>
      <c r="C986">
        <v>38312</v>
      </c>
      <c r="D986">
        <v>714</v>
      </c>
    </row>
    <row r="987" spans="1:4" x14ac:dyDescent="0.2">
      <c r="A987">
        <v>2015</v>
      </c>
      <c r="B987" t="s">
        <v>5</v>
      </c>
      <c r="C987">
        <v>2507</v>
      </c>
      <c r="D987">
        <v>781</v>
      </c>
    </row>
    <row r="988" spans="1:4" x14ac:dyDescent="0.2">
      <c r="A988">
        <v>2015</v>
      </c>
      <c r="B988" t="s">
        <v>6</v>
      </c>
      <c r="C988">
        <v>2507</v>
      </c>
      <c r="D988">
        <v>754</v>
      </c>
    </row>
    <row r="989" spans="1:4" x14ac:dyDescent="0.2">
      <c r="A989">
        <v>2015</v>
      </c>
      <c r="B989" t="s">
        <v>6</v>
      </c>
      <c r="C989">
        <v>407</v>
      </c>
      <c r="D989">
        <v>734</v>
      </c>
    </row>
    <row r="990" spans="1:4" x14ac:dyDescent="0.2">
      <c r="A990">
        <v>2015</v>
      </c>
      <c r="B990" t="s">
        <v>5</v>
      </c>
      <c r="C990">
        <v>407</v>
      </c>
      <c r="D990">
        <v>754</v>
      </c>
    </row>
    <row r="991" spans="1:4" x14ac:dyDescent="0.2">
      <c r="A991">
        <v>2015</v>
      </c>
      <c r="B991" t="s">
        <v>6</v>
      </c>
      <c r="C991">
        <v>2307</v>
      </c>
      <c r="D991">
        <v>741</v>
      </c>
    </row>
    <row r="992" spans="1:4" x14ac:dyDescent="0.2">
      <c r="A992">
        <v>2015</v>
      </c>
      <c r="B992" t="s">
        <v>6</v>
      </c>
      <c r="C992">
        <v>4806</v>
      </c>
      <c r="D992">
        <v>717</v>
      </c>
    </row>
    <row r="993" spans="1:4" x14ac:dyDescent="0.2">
      <c r="A993">
        <v>2015</v>
      </c>
      <c r="B993" t="s">
        <v>5</v>
      </c>
      <c r="C993">
        <v>4806</v>
      </c>
      <c r="D993">
        <v>755</v>
      </c>
    </row>
    <row r="994" spans="1:4" x14ac:dyDescent="0.2">
      <c r="A994">
        <v>2015</v>
      </c>
      <c r="B994" t="s">
        <v>5</v>
      </c>
      <c r="C994">
        <v>22008</v>
      </c>
      <c r="D994">
        <v>742</v>
      </c>
    </row>
    <row r="995" spans="1:4" x14ac:dyDescent="0.2">
      <c r="A995">
        <v>2015</v>
      </c>
      <c r="B995" t="s">
        <v>6</v>
      </c>
      <c r="C995">
        <v>22008</v>
      </c>
      <c r="D995">
        <v>762</v>
      </c>
    </row>
    <row r="996" spans="1:4" x14ac:dyDescent="0.2">
      <c r="A996">
        <v>2015</v>
      </c>
      <c r="B996" t="s">
        <v>6</v>
      </c>
      <c r="C996">
        <v>10206</v>
      </c>
      <c r="D996">
        <v>716</v>
      </c>
    </row>
    <row r="997" spans="1:4" x14ac:dyDescent="0.2">
      <c r="A997">
        <v>2015</v>
      </c>
      <c r="B997" t="s">
        <v>5</v>
      </c>
      <c r="C997">
        <v>10206</v>
      </c>
      <c r="D997">
        <v>698</v>
      </c>
    </row>
    <row r="998" spans="1:4" x14ac:dyDescent="0.2">
      <c r="A998">
        <v>2015</v>
      </c>
      <c r="B998" t="s">
        <v>5</v>
      </c>
      <c r="C998">
        <v>44505</v>
      </c>
      <c r="D998">
        <v>777</v>
      </c>
    </row>
    <row r="999" spans="1:4" x14ac:dyDescent="0.2">
      <c r="A999">
        <v>2015</v>
      </c>
      <c r="B999" t="s">
        <v>6</v>
      </c>
      <c r="C999">
        <v>21306</v>
      </c>
      <c r="D999">
        <v>724</v>
      </c>
    </row>
    <row r="1000" spans="1:4" x14ac:dyDescent="0.2">
      <c r="A1000">
        <v>2015</v>
      </c>
      <c r="B1000" t="s">
        <v>6</v>
      </c>
      <c r="C1000">
        <v>20208</v>
      </c>
      <c r="D1000">
        <v>743</v>
      </c>
    </row>
    <row r="1001" spans="1:4" x14ac:dyDescent="0.2">
      <c r="A1001">
        <v>2015</v>
      </c>
      <c r="B1001" t="s">
        <v>5</v>
      </c>
      <c r="C1001">
        <v>26714</v>
      </c>
      <c r="D1001">
        <v>726</v>
      </c>
    </row>
    <row r="1002" spans="1:4" x14ac:dyDescent="0.2">
      <c r="A1002">
        <v>2015</v>
      </c>
      <c r="B1002" t="s">
        <v>6</v>
      </c>
      <c r="C1002">
        <v>26714</v>
      </c>
      <c r="D1002">
        <v>731</v>
      </c>
    </row>
    <row r="1003" spans="1:4" x14ac:dyDescent="0.2">
      <c r="A1003">
        <v>2015</v>
      </c>
      <c r="B1003" t="s">
        <v>6</v>
      </c>
      <c r="C1003">
        <v>37503</v>
      </c>
      <c r="D1003">
        <v>713</v>
      </c>
    </row>
    <row r="1004" spans="1:4" x14ac:dyDescent="0.2">
      <c r="A1004">
        <v>2015</v>
      </c>
      <c r="B1004" t="s">
        <v>5</v>
      </c>
      <c r="C1004">
        <v>37503</v>
      </c>
      <c r="D1004">
        <v>712</v>
      </c>
    </row>
    <row r="1005" spans="1:4" x14ac:dyDescent="0.2">
      <c r="A1005">
        <v>2015</v>
      </c>
      <c r="B1005" t="s">
        <v>6</v>
      </c>
      <c r="C1005">
        <v>34305</v>
      </c>
      <c r="D1005">
        <v>708</v>
      </c>
    </row>
    <row r="1006" spans="1:4" x14ac:dyDescent="0.2">
      <c r="A1006">
        <v>2015</v>
      </c>
      <c r="B1006" t="s">
        <v>5</v>
      </c>
      <c r="C1006">
        <v>34305</v>
      </c>
      <c r="D1006">
        <v>677</v>
      </c>
    </row>
    <row r="1007" spans="1:4" x14ac:dyDescent="0.2">
      <c r="A1007">
        <v>2015</v>
      </c>
      <c r="B1007" t="s">
        <v>6</v>
      </c>
      <c r="C1007">
        <v>9404</v>
      </c>
      <c r="D1007">
        <v>719</v>
      </c>
    </row>
    <row r="1008" spans="1:4" x14ac:dyDescent="0.2">
      <c r="A1008">
        <v>2015</v>
      </c>
      <c r="B1008" t="s">
        <v>5</v>
      </c>
      <c r="C1008">
        <v>9404</v>
      </c>
      <c r="D1008">
        <v>704</v>
      </c>
    </row>
    <row r="1009" spans="1:4" x14ac:dyDescent="0.2">
      <c r="A1009">
        <v>2015</v>
      </c>
      <c r="B1009" t="s">
        <v>6</v>
      </c>
      <c r="C1009">
        <v>44804</v>
      </c>
      <c r="D1009">
        <v>697</v>
      </c>
    </row>
    <row r="1010" spans="1:4" x14ac:dyDescent="0.2">
      <c r="A1010">
        <v>2015</v>
      </c>
      <c r="B1010" t="s">
        <v>5</v>
      </c>
      <c r="C1010">
        <v>44804</v>
      </c>
      <c r="D1010">
        <v>687</v>
      </c>
    </row>
    <row r="1011" spans="1:4" x14ac:dyDescent="0.2">
      <c r="A1011">
        <v>2015</v>
      </c>
      <c r="B1011" t="s">
        <v>6</v>
      </c>
      <c r="C1011">
        <v>29005</v>
      </c>
      <c r="D1011">
        <v>688</v>
      </c>
    </row>
    <row r="1012" spans="1:4" x14ac:dyDescent="0.2">
      <c r="A1012">
        <v>2015</v>
      </c>
      <c r="B1012" t="s">
        <v>6</v>
      </c>
      <c r="C1012">
        <v>17904</v>
      </c>
      <c r="D1012">
        <v>737</v>
      </c>
    </row>
    <row r="1013" spans="1:4" x14ac:dyDescent="0.2">
      <c r="A1013">
        <v>2015</v>
      </c>
      <c r="B1013" t="s">
        <v>5</v>
      </c>
      <c r="C1013">
        <v>17904</v>
      </c>
      <c r="D1013">
        <v>698</v>
      </c>
    </row>
    <row r="1014" spans="1:4" x14ac:dyDescent="0.2">
      <c r="A1014">
        <v>2015</v>
      </c>
      <c r="B1014" t="s">
        <v>6</v>
      </c>
      <c r="C1014">
        <v>11704</v>
      </c>
      <c r="D1014">
        <v>697</v>
      </c>
    </row>
    <row r="1015" spans="1:4" x14ac:dyDescent="0.2">
      <c r="A1015">
        <v>2015</v>
      </c>
      <c r="B1015" t="s">
        <v>5</v>
      </c>
      <c r="C1015">
        <v>11704</v>
      </c>
      <c r="D1015">
        <v>701</v>
      </c>
    </row>
    <row r="1016" spans="1:4" x14ac:dyDescent="0.2">
      <c r="A1016">
        <v>2015</v>
      </c>
      <c r="B1016" t="s">
        <v>5</v>
      </c>
      <c r="C1016">
        <v>14403</v>
      </c>
      <c r="D1016">
        <v>726</v>
      </c>
    </row>
    <row r="1017" spans="1:4" x14ac:dyDescent="0.2">
      <c r="A1017">
        <v>2015</v>
      </c>
      <c r="B1017" t="s">
        <v>6</v>
      </c>
      <c r="C1017">
        <v>14203</v>
      </c>
      <c r="D1017">
        <v>672</v>
      </c>
    </row>
    <row r="1018" spans="1:4" x14ac:dyDescent="0.2">
      <c r="A1018">
        <v>2015</v>
      </c>
      <c r="B1018" t="s">
        <v>5</v>
      </c>
      <c r="C1018">
        <v>14203</v>
      </c>
      <c r="D1018">
        <v>679</v>
      </c>
    </row>
    <row r="1019" spans="1:4" x14ac:dyDescent="0.2">
      <c r="A1019">
        <v>2015</v>
      </c>
      <c r="B1019" t="s">
        <v>6</v>
      </c>
      <c r="C1019">
        <v>13804</v>
      </c>
      <c r="D1019">
        <v>731</v>
      </c>
    </row>
    <row r="1020" spans="1:4" x14ac:dyDescent="0.2">
      <c r="A1020">
        <v>2015</v>
      </c>
      <c r="B1020" t="s">
        <v>5</v>
      </c>
      <c r="C1020">
        <v>13804</v>
      </c>
      <c r="D1020">
        <v>722</v>
      </c>
    </row>
    <row r="1021" spans="1:4" x14ac:dyDescent="0.2">
      <c r="A1021">
        <v>2015</v>
      </c>
      <c r="B1021" t="s">
        <v>6</v>
      </c>
      <c r="C1021">
        <v>18304</v>
      </c>
      <c r="D1021">
        <v>741</v>
      </c>
    </row>
    <row r="1022" spans="1:4" x14ac:dyDescent="0.2">
      <c r="A1022">
        <v>2015</v>
      </c>
      <c r="B1022" t="s">
        <v>5</v>
      </c>
      <c r="C1022">
        <v>18304</v>
      </c>
      <c r="D1022">
        <v>749</v>
      </c>
    </row>
    <row r="1023" spans="1:4" x14ac:dyDescent="0.2">
      <c r="A1023">
        <v>2015</v>
      </c>
      <c r="B1023" t="s">
        <v>5</v>
      </c>
      <c r="C1023">
        <v>44604</v>
      </c>
      <c r="D1023">
        <v>751</v>
      </c>
    </row>
    <row r="1024" spans="1:4" x14ac:dyDescent="0.2">
      <c r="A1024">
        <v>2015</v>
      </c>
      <c r="B1024" t="s">
        <v>6</v>
      </c>
      <c r="C1024">
        <v>44604</v>
      </c>
      <c r="D1024">
        <v>748</v>
      </c>
    </row>
    <row r="1025" spans="1:4" x14ac:dyDescent="0.2">
      <c r="A1025">
        <v>2015</v>
      </c>
      <c r="B1025" t="s">
        <v>6</v>
      </c>
      <c r="C1025">
        <v>23813</v>
      </c>
      <c r="D1025">
        <v>709</v>
      </c>
    </row>
    <row r="1026" spans="1:4" x14ac:dyDescent="0.2">
      <c r="A1026">
        <v>2015</v>
      </c>
      <c r="B1026" t="s">
        <v>5</v>
      </c>
      <c r="C1026">
        <v>23813</v>
      </c>
      <c r="D1026">
        <v>689</v>
      </c>
    </row>
    <row r="1027" spans="1:4" x14ac:dyDescent="0.2">
      <c r="A1027">
        <v>2015</v>
      </c>
      <c r="B1027" t="s">
        <v>5</v>
      </c>
      <c r="C1027">
        <v>706</v>
      </c>
      <c r="D1027">
        <v>757</v>
      </c>
    </row>
    <row r="1028" spans="1:4" x14ac:dyDescent="0.2">
      <c r="A1028">
        <v>2015</v>
      </c>
      <c r="B1028" t="s">
        <v>5</v>
      </c>
      <c r="C1028">
        <v>37705</v>
      </c>
      <c r="D1028">
        <v>748</v>
      </c>
    </row>
    <row r="1029" spans="1:4" x14ac:dyDescent="0.2">
      <c r="A1029">
        <v>2015</v>
      </c>
      <c r="B1029" t="s">
        <v>6</v>
      </c>
      <c r="C1029">
        <v>37705</v>
      </c>
      <c r="D1029">
        <v>746</v>
      </c>
    </row>
    <row r="1030" spans="1:4" x14ac:dyDescent="0.2">
      <c r="A1030">
        <v>2015</v>
      </c>
      <c r="B1030" t="s">
        <v>5</v>
      </c>
      <c r="C1030">
        <v>3408</v>
      </c>
      <c r="D1030">
        <v>780</v>
      </c>
    </row>
    <row r="1031" spans="1:4" x14ac:dyDescent="0.2">
      <c r="A1031">
        <v>2015</v>
      </c>
      <c r="B1031" t="s">
        <v>6</v>
      </c>
      <c r="C1031">
        <v>3408</v>
      </c>
      <c r="D1031">
        <v>743</v>
      </c>
    </row>
    <row r="1032" spans="1:4" x14ac:dyDescent="0.2">
      <c r="A1032">
        <v>2015</v>
      </c>
      <c r="B1032" t="s">
        <v>6</v>
      </c>
      <c r="C1032">
        <v>706</v>
      </c>
      <c r="D1032">
        <v>712</v>
      </c>
    </row>
    <row r="1033" spans="1:4" x14ac:dyDescent="0.2">
      <c r="A1033">
        <v>2015</v>
      </c>
      <c r="B1033" t="s">
        <v>5</v>
      </c>
      <c r="C1033">
        <v>3006</v>
      </c>
      <c r="D1033">
        <v>782</v>
      </c>
    </row>
    <row r="1034" spans="1:4" x14ac:dyDescent="0.2">
      <c r="A1034">
        <v>2015</v>
      </c>
      <c r="B1034" t="s">
        <v>6</v>
      </c>
      <c r="C1034">
        <v>3006</v>
      </c>
      <c r="D1034">
        <v>773</v>
      </c>
    </row>
    <row r="1035" spans="1:4" x14ac:dyDescent="0.2">
      <c r="A1035">
        <v>2015</v>
      </c>
      <c r="B1035" t="s">
        <v>6</v>
      </c>
      <c r="C1035">
        <v>10507</v>
      </c>
      <c r="D1035">
        <v>735</v>
      </c>
    </row>
    <row r="1036" spans="1:4" x14ac:dyDescent="0.2">
      <c r="A1036">
        <v>2015</v>
      </c>
      <c r="B1036" t="s">
        <v>5</v>
      </c>
      <c r="C1036">
        <v>27807</v>
      </c>
      <c r="D1036">
        <v>759</v>
      </c>
    </row>
    <row r="1037" spans="1:4" x14ac:dyDescent="0.2">
      <c r="A1037">
        <v>2015</v>
      </c>
      <c r="B1037" t="s">
        <v>6</v>
      </c>
      <c r="C1037">
        <v>27807</v>
      </c>
      <c r="D1037">
        <v>722</v>
      </c>
    </row>
    <row r="1038" spans="1:4" x14ac:dyDescent="0.2">
      <c r="A1038">
        <v>2015</v>
      </c>
      <c r="B1038" t="s">
        <v>5</v>
      </c>
      <c r="C1038">
        <v>6506</v>
      </c>
      <c r="D1038">
        <v>763</v>
      </c>
    </row>
    <row r="1039" spans="1:4" x14ac:dyDescent="0.2">
      <c r="A1039">
        <v>2015</v>
      </c>
      <c r="B1039" t="s">
        <v>6</v>
      </c>
      <c r="C1039">
        <v>6506</v>
      </c>
      <c r="D1039">
        <v>752</v>
      </c>
    </row>
    <row r="1040" spans="1:4" x14ac:dyDescent="0.2">
      <c r="A1040">
        <v>2015</v>
      </c>
      <c r="B1040" t="s">
        <v>6</v>
      </c>
      <c r="C1040">
        <v>19705</v>
      </c>
      <c r="D1040">
        <v>727</v>
      </c>
    </row>
    <row r="1041" spans="1:4" x14ac:dyDescent="0.2">
      <c r="A1041">
        <v>2015</v>
      </c>
      <c r="B1041" t="s">
        <v>6</v>
      </c>
      <c r="C1041">
        <v>16604</v>
      </c>
      <c r="D1041">
        <v>707</v>
      </c>
    </row>
    <row r="1042" spans="1:4" x14ac:dyDescent="0.2">
      <c r="A1042">
        <v>2015</v>
      </c>
      <c r="B1042" t="s">
        <v>5</v>
      </c>
      <c r="C1042">
        <v>16604</v>
      </c>
      <c r="D1042">
        <v>680</v>
      </c>
    </row>
    <row r="1043" spans="1:4" x14ac:dyDescent="0.2">
      <c r="A1043">
        <v>2015</v>
      </c>
      <c r="B1043" t="s">
        <v>6</v>
      </c>
      <c r="C1043">
        <v>78404</v>
      </c>
      <c r="D1043">
        <v>713</v>
      </c>
    </row>
    <row r="1044" spans="1:4" x14ac:dyDescent="0.2">
      <c r="A1044">
        <v>2015</v>
      </c>
      <c r="B1044" t="s">
        <v>5</v>
      </c>
      <c r="C1044">
        <v>78404</v>
      </c>
      <c r="D1044">
        <v>709</v>
      </c>
    </row>
    <row r="1045" spans="1:4" x14ac:dyDescent="0.2">
      <c r="A1045">
        <v>2015</v>
      </c>
      <c r="B1045" t="s">
        <v>5</v>
      </c>
      <c r="C1045">
        <v>36204</v>
      </c>
      <c r="D1045">
        <v>697</v>
      </c>
    </row>
    <row r="1046" spans="1:4" x14ac:dyDescent="0.2">
      <c r="A1046">
        <v>2015</v>
      </c>
      <c r="B1046" t="s">
        <v>6</v>
      </c>
      <c r="C1046">
        <v>36204</v>
      </c>
      <c r="D1046">
        <v>717</v>
      </c>
    </row>
    <row r="1047" spans="1:4" x14ac:dyDescent="0.2">
      <c r="A1047">
        <v>2015</v>
      </c>
      <c r="B1047" t="s">
        <v>5</v>
      </c>
      <c r="C1047">
        <v>7904</v>
      </c>
      <c r="D1047">
        <v>682</v>
      </c>
    </row>
    <row r="1048" spans="1:4" x14ac:dyDescent="0.2">
      <c r="A1048">
        <v>2015</v>
      </c>
      <c r="B1048" t="s">
        <v>5</v>
      </c>
      <c r="C1048">
        <v>36013</v>
      </c>
      <c r="D1048">
        <v>704</v>
      </c>
    </row>
    <row r="1049" spans="1:4" x14ac:dyDescent="0.2">
      <c r="A1049">
        <v>2015</v>
      </c>
      <c r="B1049" t="s">
        <v>6</v>
      </c>
      <c r="C1049">
        <v>36008</v>
      </c>
      <c r="D1049">
        <v>715</v>
      </c>
    </row>
    <row r="1050" spans="1:4" x14ac:dyDescent="0.2">
      <c r="A1050">
        <v>2015</v>
      </c>
      <c r="B1050" t="s">
        <v>5</v>
      </c>
      <c r="C1050">
        <v>36008</v>
      </c>
      <c r="D1050">
        <v>672</v>
      </c>
    </row>
    <row r="1051" spans="1:4" x14ac:dyDescent="0.2">
      <c r="A1051">
        <v>2015</v>
      </c>
      <c r="B1051" t="s">
        <v>6</v>
      </c>
      <c r="C1051">
        <v>48601</v>
      </c>
      <c r="D1051">
        <v>706</v>
      </c>
    </row>
    <row r="1052" spans="1:4" x14ac:dyDescent="0.2">
      <c r="A1052">
        <v>2015</v>
      </c>
      <c r="B1052" t="s">
        <v>5</v>
      </c>
      <c r="C1052">
        <v>48601</v>
      </c>
      <c r="D1052">
        <v>796</v>
      </c>
    </row>
    <row r="1053" spans="1:4" x14ac:dyDescent="0.2">
      <c r="A1053">
        <v>2015</v>
      </c>
      <c r="B1053" t="s">
        <v>6</v>
      </c>
      <c r="C1053">
        <v>19511</v>
      </c>
      <c r="D1053">
        <v>703</v>
      </c>
    </row>
    <row r="1054" spans="1:4" x14ac:dyDescent="0.2">
      <c r="A1054">
        <v>2015</v>
      </c>
      <c r="B1054" t="s">
        <v>6</v>
      </c>
      <c r="C1054">
        <v>7904</v>
      </c>
      <c r="D1054">
        <v>698</v>
      </c>
    </row>
    <row r="1055" spans="1:4" x14ac:dyDescent="0.2">
      <c r="A1055">
        <v>2015</v>
      </c>
      <c r="B1055" t="s">
        <v>6</v>
      </c>
      <c r="C1055">
        <v>32704</v>
      </c>
      <c r="D1055">
        <v>713</v>
      </c>
    </row>
    <row r="1056" spans="1:4" x14ac:dyDescent="0.2">
      <c r="A1056">
        <v>2015</v>
      </c>
      <c r="B1056" t="s">
        <v>5</v>
      </c>
      <c r="C1056">
        <v>32704</v>
      </c>
      <c r="D1056">
        <v>682</v>
      </c>
    </row>
    <row r="1057" spans="1:4" x14ac:dyDescent="0.2">
      <c r="A1057">
        <v>2015</v>
      </c>
      <c r="B1057" t="s">
        <v>5</v>
      </c>
      <c r="C1057">
        <v>19511</v>
      </c>
      <c r="D1057">
        <v>707</v>
      </c>
    </row>
    <row r="1058" spans="1:4" x14ac:dyDescent="0.2">
      <c r="A1058">
        <v>2015</v>
      </c>
      <c r="B1058" t="s">
        <v>6</v>
      </c>
      <c r="C1058">
        <v>24506</v>
      </c>
      <c r="D1058">
        <v>743</v>
      </c>
    </row>
    <row r="1059" spans="1:4" x14ac:dyDescent="0.2">
      <c r="A1059">
        <v>2015</v>
      </c>
      <c r="B1059" t="s">
        <v>5</v>
      </c>
      <c r="C1059">
        <v>24506</v>
      </c>
      <c r="D1059">
        <v>760</v>
      </c>
    </row>
    <row r="1060" spans="1:4" x14ac:dyDescent="0.2">
      <c r="A1060">
        <v>2015</v>
      </c>
      <c r="B1060" t="s">
        <v>6</v>
      </c>
      <c r="C1060">
        <v>34707</v>
      </c>
      <c r="D1060">
        <v>691</v>
      </c>
    </row>
    <row r="1061" spans="1:4" x14ac:dyDescent="0.2">
      <c r="A1061">
        <v>2015</v>
      </c>
      <c r="B1061" t="s">
        <v>5</v>
      </c>
      <c r="C1061">
        <v>34707</v>
      </c>
      <c r="D1061">
        <v>655</v>
      </c>
    </row>
    <row r="1062" spans="1:4" x14ac:dyDescent="0.2">
      <c r="A1062">
        <v>2015</v>
      </c>
      <c r="B1062" t="s">
        <v>6</v>
      </c>
      <c r="C1062">
        <v>4509</v>
      </c>
      <c r="D1062">
        <v>766</v>
      </c>
    </row>
    <row r="1063" spans="1:4" x14ac:dyDescent="0.2">
      <c r="A1063">
        <v>2015</v>
      </c>
      <c r="B1063" t="s">
        <v>5</v>
      </c>
      <c r="C1063">
        <v>15709</v>
      </c>
      <c r="D1063">
        <v>777</v>
      </c>
    </row>
    <row r="1064" spans="1:4" x14ac:dyDescent="0.2">
      <c r="A1064">
        <v>2015</v>
      </c>
      <c r="B1064" t="s">
        <v>6</v>
      </c>
      <c r="C1064">
        <v>15709</v>
      </c>
      <c r="D1064">
        <v>754</v>
      </c>
    </row>
    <row r="1065" spans="1:4" x14ac:dyDescent="0.2">
      <c r="A1065">
        <v>2015</v>
      </c>
      <c r="B1065" t="s">
        <v>6</v>
      </c>
      <c r="C1065">
        <v>36209</v>
      </c>
      <c r="D1065">
        <v>736</v>
      </c>
    </row>
    <row r="1066" spans="1:4" x14ac:dyDescent="0.2">
      <c r="A1066">
        <v>2015</v>
      </c>
      <c r="B1066" t="s">
        <v>5</v>
      </c>
      <c r="C1066">
        <v>36209</v>
      </c>
      <c r="D1066">
        <v>749</v>
      </c>
    </row>
    <row r="1067" spans="1:4" x14ac:dyDescent="0.2">
      <c r="A1067">
        <v>2015</v>
      </c>
      <c r="B1067" t="s">
        <v>6</v>
      </c>
      <c r="C1067">
        <v>12509</v>
      </c>
      <c r="D1067">
        <v>755</v>
      </c>
    </row>
    <row r="1068" spans="1:4" x14ac:dyDescent="0.2">
      <c r="A1068">
        <v>2015</v>
      </c>
      <c r="B1068" t="s">
        <v>5</v>
      </c>
      <c r="C1068">
        <v>12509</v>
      </c>
      <c r="D1068">
        <v>740</v>
      </c>
    </row>
    <row r="1069" spans="1:4" x14ac:dyDescent="0.2">
      <c r="A1069">
        <v>2015</v>
      </c>
      <c r="B1069" t="s">
        <v>6</v>
      </c>
      <c r="C1069">
        <v>39114</v>
      </c>
      <c r="D1069">
        <v>746</v>
      </c>
    </row>
    <row r="1070" spans="1:4" x14ac:dyDescent="0.2">
      <c r="A1070">
        <v>2015</v>
      </c>
      <c r="B1070" t="s">
        <v>6</v>
      </c>
      <c r="C1070">
        <v>24407</v>
      </c>
      <c r="D1070">
        <v>729</v>
      </c>
    </row>
    <row r="1071" spans="1:4" x14ac:dyDescent="0.2">
      <c r="A1071">
        <v>2015</v>
      </c>
      <c r="B1071" t="s">
        <v>5</v>
      </c>
      <c r="C1071">
        <v>4509</v>
      </c>
      <c r="D1071">
        <v>772</v>
      </c>
    </row>
    <row r="1072" spans="1:4" x14ac:dyDescent="0.2">
      <c r="A1072">
        <v>2015</v>
      </c>
      <c r="B1072" t="s">
        <v>6</v>
      </c>
      <c r="C1072">
        <v>2106</v>
      </c>
      <c r="D1072">
        <v>691</v>
      </c>
    </row>
    <row r="1073" spans="1:4" x14ac:dyDescent="0.2">
      <c r="A1073">
        <v>2015</v>
      </c>
      <c r="B1073" t="s">
        <v>5</v>
      </c>
      <c r="C1073">
        <v>2106</v>
      </c>
      <c r="D1073">
        <v>732</v>
      </c>
    </row>
    <row r="1074" spans="1:4" x14ac:dyDescent="0.2">
      <c r="A1074">
        <v>2015</v>
      </c>
      <c r="B1074" t="s">
        <v>6</v>
      </c>
      <c r="C1074">
        <v>22913</v>
      </c>
      <c r="D1074">
        <v>756</v>
      </c>
    </row>
    <row r="1075" spans="1:4" x14ac:dyDescent="0.2">
      <c r="A1075">
        <v>2015</v>
      </c>
      <c r="B1075" t="s">
        <v>5</v>
      </c>
      <c r="C1075">
        <v>24407</v>
      </c>
      <c r="D1075">
        <v>757</v>
      </c>
    </row>
    <row r="1076" spans="1:4" x14ac:dyDescent="0.2">
      <c r="A1076">
        <v>2015</v>
      </c>
      <c r="B1076" t="s">
        <v>6</v>
      </c>
      <c r="C1076">
        <v>33008</v>
      </c>
      <c r="D1076">
        <v>764</v>
      </c>
    </row>
    <row r="1077" spans="1:4" x14ac:dyDescent="0.2">
      <c r="A1077">
        <v>2015</v>
      </c>
      <c r="B1077" t="s">
        <v>5</v>
      </c>
      <c r="C1077">
        <v>33008</v>
      </c>
      <c r="D1077">
        <v>746</v>
      </c>
    </row>
    <row r="1078" spans="1:4" x14ac:dyDescent="0.2">
      <c r="A1078">
        <v>2015</v>
      </c>
      <c r="B1078" t="s">
        <v>6</v>
      </c>
      <c r="C1078">
        <v>20812</v>
      </c>
      <c r="D1078">
        <v>755</v>
      </c>
    </row>
    <row r="1079" spans="1:4" x14ac:dyDescent="0.2">
      <c r="A1079">
        <v>2015</v>
      </c>
      <c r="B1079" t="s">
        <v>6</v>
      </c>
      <c r="C1079">
        <v>7703</v>
      </c>
      <c r="D1079">
        <v>695</v>
      </c>
    </row>
    <row r="1080" spans="1:4" x14ac:dyDescent="0.2">
      <c r="A1080">
        <v>2015</v>
      </c>
      <c r="B1080" t="s">
        <v>6</v>
      </c>
      <c r="C1080">
        <v>21507</v>
      </c>
      <c r="D1080">
        <v>705</v>
      </c>
    </row>
    <row r="1081" spans="1:4" x14ac:dyDescent="0.2">
      <c r="A1081">
        <v>2015</v>
      </c>
      <c r="B1081" t="s">
        <v>5</v>
      </c>
      <c r="C1081">
        <v>21507</v>
      </c>
      <c r="D1081">
        <v>650</v>
      </c>
    </row>
    <row r="1082" spans="1:4" x14ac:dyDescent="0.2">
      <c r="A1082">
        <v>2015</v>
      </c>
      <c r="B1082" t="s">
        <v>5</v>
      </c>
      <c r="C1082">
        <v>19103</v>
      </c>
      <c r="D1082">
        <v>793</v>
      </c>
    </row>
    <row r="1083" spans="1:4" x14ac:dyDescent="0.2">
      <c r="A1083">
        <v>2015</v>
      </c>
      <c r="B1083" t="s">
        <v>5</v>
      </c>
      <c r="C1083">
        <v>26104</v>
      </c>
      <c r="D1083">
        <v>777</v>
      </c>
    </row>
    <row r="1084" spans="1:4" x14ac:dyDescent="0.2">
      <c r="A1084">
        <v>2015</v>
      </c>
      <c r="B1084" t="s">
        <v>6</v>
      </c>
      <c r="C1084">
        <v>26104</v>
      </c>
      <c r="D1084">
        <v>751</v>
      </c>
    </row>
    <row r="1085" spans="1:4" x14ac:dyDescent="0.2">
      <c r="A1085">
        <v>2015</v>
      </c>
      <c r="B1085" t="s">
        <v>6</v>
      </c>
      <c r="C1085">
        <v>13906</v>
      </c>
      <c r="D1085">
        <v>784</v>
      </c>
    </row>
    <row r="1086" spans="1:4" x14ac:dyDescent="0.2">
      <c r="A1086">
        <v>2015</v>
      </c>
      <c r="B1086" t="s">
        <v>5</v>
      </c>
      <c r="C1086">
        <v>13906</v>
      </c>
      <c r="D1086">
        <v>849</v>
      </c>
    </row>
    <row r="1087" spans="1:4" x14ac:dyDescent="0.2">
      <c r="A1087">
        <v>2015</v>
      </c>
      <c r="B1087" t="s">
        <v>5</v>
      </c>
      <c r="C1087">
        <v>42004</v>
      </c>
      <c r="D1087">
        <v>724</v>
      </c>
    </row>
    <row r="1088" spans="1:4" x14ac:dyDescent="0.2">
      <c r="A1088">
        <v>2015</v>
      </c>
      <c r="B1088" t="s">
        <v>5</v>
      </c>
      <c r="C1088">
        <v>23212</v>
      </c>
      <c r="D1088">
        <v>722</v>
      </c>
    </row>
    <row r="1089" spans="1:4" x14ac:dyDescent="0.2">
      <c r="A1089">
        <v>2015</v>
      </c>
      <c r="B1089" t="s">
        <v>6</v>
      </c>
      <c r="C1089">
        <v>23212</v>
      </c>
      <c r="D1089">
        <v>695</v>
      </c>
    </row>
    <row r="1090" spans="1:4" x14ac:dyDescent="0.2">
      <c r="A1090">
        <v>2015</v>
      </c>
      <c r="B1090" t="s">
        <v>6</v>
      </c>
      <c r="C1090">
        <v>16803</v>
      </c>
      <c r="D1090">
        <v>718</v>
      </c>
    </row>
    <row r="1091" spans="1:4" x14ac:dyDescent="0.2">
      <c r="A1091">
        <v>2015</v>
      </c>
      <c r="B1091" t="s">
        <v>6</v>
      </c>
      <c r="C1091">
        <v>1208</v>
      </c>
      <c r="D1091">
        <v>717</v>
      </c>
    </row>
    <row r="1092" spans="1:4" x14ac:dyDescent="0.2">
      <c r="A1092">
        <v>2015</v>
      </c>
      <c r="B1092" t="s">
        <v>6</v>
      </c>
      <c r="C1092">
        <v>7108</v>
      </c>
      <c r="D1092">
        <v>737</v>
      </c>
    </row>
    <row r="1093" spans="1:4" x14ac:dyDescent="0.2">
      <c r="A1093">
        <v>2015</v>
      </c>
      <c r="B1093" t="s">
        <v>5</v>
      </c>
      <c r="C1093">
        <v>7108</v>
      </c>
      <c r="D1093">
        <v>769</v>
      </c>
    </row>
    <row r="1094" spans="1:4" x14ac:dyDescent="0.2">
      <c r="A1094">
        <v>2015</v>
      </c>
      <c r="B1094" t="s">
        <v>5</v>
      </c>
      <c r="C1094">
        <v>10304</v>
      </c>
      <c r="D1094">
        <v>723</v>
      </c>
    </row>
    <row r="1095" spans="1:4" x14ac:dyDescent="0.2">
      <c r="A1095">
        <v>2015</v>
      </c>
      <c r="B1095" t="s">
        <v>6</v>
      </c>
      <c r="C1095">
        <v>10304</v>
      </c>
      <c r="D1095">
        <v>701</v>
      </c>
    </row>
    <row r="1096" spans="1:4" x14ac:dyDescent="0.2">
      <c r="A1096">
        <v>2015</v>
      </c>
      <c r="B1096" t="s">
        <v>6</v>
      </c>
      <c r="C1096">
        <v>4107</v>
      </c>
      <c r="D1096">
        <v>752</v>
      </c>
    </row>
    <row r="1097" spans="1:4" x14ac:dyDescent="0.2">
      <c r="A1097">
        <v>2015</v>
      </c>
      <c r="B1097" t="s">
        <v>5</v>
      </c>
      <c r="C1097">
        <v>4107</v>
      </c>
      <c r="D1097">
        <v>741</v>
      </c>
    </row>
    <row r="1098" spans="1:4" x14ac:dyDescent="0.2">
      <c r="A1098">
        <v>2015</v>
      </c>
      <c r="B1098" t="s">
        <v>6</v>
      </c>
      <c r="C1098">
        <v>15907</v>
      </c>
      <c r="D1098">
        <v>754</v>
      </c>
    </row>
    <row r="1099" spans="1:4" x14ac:dyDescent="0.2">
      <c r="A1099">
        <v>2015</v>
      </c>
      <c r="B1099" t="s">
        <v>5</v>
      </c>
      <c r="C1099">
        <v>15907</v>
      </c>
      <c r="D1099">
        <v>795</v>
      </c>
    </row>
    <row r="1100" spans="1:4" x14ac:dyDescent="0.2">
      <c r="A1100">
        <v>2015</v>
      </c>
      <c r="B1100" t="s">
        <v>5</v>
      </c>
      <c r="C1100">
        <v>1208</v>
      </c>
      <c r="D1100">
        <v>714</v>
      </c>
    </row>
    <row r="1101" spans="1:4" x14ac:dyDescent="0.2">
      <c r="A1101">
        <v>2015</v>
      </c>
      <c r="B1101" t="s">
        <v>5</v>
      </c>
      <c r="C1101">
        <v>25209</v>
      </c>
      <c r="D1101">
        <v>761</v>
      </c>
    </row>
    <row r="1102" spans="1:4" x14ac:dyDescent="0.2">
      <c r="A1102">
        <v>2015</v>
      </c>
      <c r="B1102" t="s">
        <v>5</v>
      </c>
      <c r="C1102">
        <v>4906</v>
      </c>
      <c r="D1102">
        <v>719</v>
      </c>
    </row>
    <row r="1103" spans="1:4" x14ac:dyDescent="0.2">
      <c r="A1103">
        <v>2015</v>
      </c>
      <c r="B1103" t="s">
        <v>6</v>
      </c>
      <c r="C1103">
        <v>4906</v>
      </c>
      <c r="D1103">
        <v>699</v>
      </c>
    </row>
    <row r="1104" spans="1:4" x14ac:dyDescent="0.2">
      <c r="A1104">
        <v>2015</v>
      </c>
      <c r="B1104" t="s">
        <v>6</v>
      </c>
      <c r="C1104">
        <v>807</v>
      </c>
      <c r="D1104">
        <v>747</v>
      </c>
    </row>
    <row r="1105" spans="1:4" x14ac:dyDescent="0.2">
      <c r="A1105">
        <v>2015</v>
      </c>
      <c r="B1105" t="s">
        <v>5</v>
      </c>
      <c r="C1105">
        <v>807</v>
      </c>
      <c r="D1105">
        <v>764</v>
      </c>
    </row>
    <row r="1106" spans="1:4" x14ac:dyDescent="0.2">
      <c r="A1106">
        <v>2015</v>
      </c>
      <c r="B1106" t="s">
        <v>5</v>
      </c>
      <c r="C1106">
        <v>25210</v>
      </c>
      <c r="D1106">
        <v>714</v>
      </c>
    </row>
    <row r="1107" spans="1:4" x14ac:dyDescent="0.2">
      <c r="A1107">
        <v>2015</v>
      </c>
      <c r="B1107" t="s">
        <v>6</v>
      </c>
      <c r="C1107">
        <v>25210</v>
      </c>
      <c r="D1107">
        <v>710</v>
      </c>
    </row>
    <row r="1108" spans="1:4" x14ac:dyDescent="0.2">
      <c r="A1108">
        <v>2015</v>
      </c>
      <c r="B1108" t="s">
        <v>6</v>
      </c>
      <c r="C1108">
        <v>6406</v>
      </c>
      <c r="D1108">
        <v>746</v>
      </c>
    </row>
    <row r="1109" spans="1:4" x14ac:dyDescent="0.2">
      <c r="A1109">
        <v>2015</v>
      </c>
      <c r="B1109" t="s">
        <v>5</v>
      </c>
      <c r="C1109">
        <v>6406</v>
      </c>
      <c r="D1109">
        <v>691</v>
      </c>
    </row>
    <row r="1110" spans="1:4" x14ac:dyDescent="0.2">
      <c r="A1110">
        <v>2015</v>
      </c>
      <c r="B1110" t="s">
        <v>6</v>
      </c>
      <c r="C1110">
        <v>25209</v>
      </c>
      <c r="D1110">
        <v>802</v>
      </c>
    </row>
    <row r="1111" spans="1:4" x14ac:dyDescent="0.2">
      <c r="A1111">
        <v>2015</v>
      </c>
      <c r="B1111" t="s">
        <v>5</v>
      </c>
      <c r="C1111">
        <v>2404</v>
      </c>
      <c r="D1111">
        <v>747</v>
      </c>
    </row>
    <row r="1112" spans="1:4" x14ac:dyDescent="0.2">
      <c r="A1112">
        <v>2015</v>
      </c>
      <c r="B1112" t="s">
        <v>6</v>
      </c>
      <c r="C1112">
        <v>2404</v>
      </c>
      <c r="D1112">
        <v>731</v>
      </c>
    </row>
    <row r="1113" spans="1:4" x14ac:dyDescent="0.2">
      <c r="A1113">
        <v>2015</v>
      </c>
      <c r="B1113" t="s">
        <v>5</v>
      </c>
      <c r="C1113">
        <v>23708</v>
      </c>
      <c r="D1113">
        <v>724</v>
      </c>
    </row>
    <row r="1114" spans="1:4" x14ac:dyDescent="0.2">
      <c r="A1114">
        <v>2015</v>
      </c>
      <c r="B1114" t="s">
        <v>5</v>
      </c>
      <c r="C1114">
        <v>28113</v>
      </c>
      <c r="D1114">
        <v>719</v>
      </c>
    </row>
    <row r="1115" spans="1:4" x14ac:dyDescent="0.2">
      <c r="A1115">
        <v>2015</v>
      </c>
      <c r="B1115" t="s">
        <v>6</v>
      </c>
      <c r="C1115">
        <v>28113</v>
      </c>
      <c r="D1115">
        <v>719</v>
      </c>
    </row>
    <row r="1116" spans="1:4" x14ac:dyDescent="0.2">
      <c r="A1116">
        <v>2015</v>
      </c>
      <c r="B1116" t="s">
        <v>6</v>
      </c>
      <c r="C1116">
        <v>23610</v>
      </c>
      <c r="D1116">
        <v>727</v>
      </c>
    </row>
    <row r="1117" spans="1:4" x14ac:dyDescent="0.2">
      <c r="A1117">
        <v>2015</v>
      </c>
      <c r="B1117" t="s">
        <v>5</v>
      </c>
      <c r="C1117">
        <v>23610</v>
      </c>
      <c r="D1117">
        <v>747</v>
      </c>
    </row>
    <row r="1118" spans="1:4" x14ac:dyDescent="0.2">
      <c r="A1118">
        <v>2015</v>
      </c>
      <c r="B1118" t="s">
        <v>6</v>
      </c>
      <c r="C1118">
        <v>20314</v>
      </c>
      <c r="D1118">
        <v>726</v>
      </c>
    </row>
    <row r="1119" spans="1:4" x14ac:dyDescent="0.2">
      <c r="A1119">
        <v>2015</v>
      </c>
      <c r="B1119" t="s">
        <v>5</v>
      </c>
      <c r="C1119">
        <v>20314</v>
      </c>
      <c r="D1119">
        <v>688</v>
      </c>
    </row>
    <row r="1120" spans="1:4" x14ac:dyDescent="0.2">
      <c r="A1120">
        <v>2015</v>
      </c>
      <c r="B1120" t="s">
        <v>6</v>
      </c>
      <c r="C1120">
        <v>13904</v>
      </c>
      <c r="D1120">
        <v>710</v>
      </c>
    </row>
    <row r="1121" spans="1:4" x14ac:dyDescent="0.2">
      <c r="A1121">
        <v>2015</v>
      </c>
      <c r="B1121" t="s">
        <v>5</v>
      </c>
      <c r="C1121">
        <v>13904</v>
      </c>
      <c r="D1121">
        <v>686</v>
      </c>
    </row>
    <row r="1122" spans="1:4" x14ac:dyDescent="0.2">
      <c r="A1122">
        <v>2015</v>
      </c>
      <c r="B1122" t="s">
        <v>6</v>
      </c>
      <c r="C1122">
        <v>41403</v>
      </c>
      <c r="D1122">
        <v>741</v>
      </c>
    </row>
    <row r="1123" spans="1:4" x14ac:dyDescent="0.2">
      <c r="A1123">
        <v>2015</v>
      </c>
      <c r="B1123" t="s">
        <v>5</v>
      </c>
      <c r="C1123">
        <v>41403</v>
      </c>
      <c r="D1123">
        <v>762</v>
      </c>
    </row>
    <row r="1124" spans="1:4" x14ac:dyDescent="0.2">
      <c r="A1124">
        <v>2015</v>
      </c>
      <c r="B1124" t="s">
        <v>6</v>
      </c>
      <c r="C1124">
        <v>9804</v>
      </c>
      <c r="D1124">
        <v>767</v>
      </c>
    </row>
    <row r="1125" spans="1:4" x14ac:dyDescent="0.2">
      <c r="A1125">
        <v>2015</v>
      </c>
      <c r="B1125" t="s">
        <v>5</v>
      </c>
      <c r="C1125">
        <v>9804</v>
      </c>
      <c r="D1125">
        <v>793</v>
      </c>
    </row>
    <row r="1126" spans="1:4" x14ac:dyDescent="0.2">
      <c r="A1126">
        <v>2015</v>
      </c>
      <c r="B1126" t="s">
        <v>5</v>
      </c>
      <c r="C1126">
        <v>25604</v>
      </c>
      <c r="D1126">
        <v>664</v>
      </c>
    </row>
    <row r="1127" spans="1:4" x14ac:dyDescent="0.2">
      <c r="A1127">
        <v>2015</v>
      </c>
      <c r="B1127" t="s">
        <v>6</v>
      </c>
      <c r="C1127">
        <v>25604</v>
      </c>
      <c r="D1127">
        <v>694</v>
      </c>
    </row>
    <row r="1128" spans="1:4" x14ac:dyDescent="0.2">
      <c r="A1128">
        <v>2015</v>
      </c>
      <c r="B1128" t="s">
        <v>5</v>
      </c>
      <c r="C1128">
        <v>20806</v>
      </c>
      <c r="D1128">
        <v>728</v>
      </c>
    </row>
    <row r="1129" spans="1:4" x14ac:dyDescent="0.2">
      <c r="A1129">
        <v>2015</v>
      </c>
      <c r="B1129" t="s">
        <v>6</v>
      </c>
      <c r="C1129">
        <v>20806</v>
      </c>
      <c r="D1129">
        <v>748</v>
      </c>
    </row>
    <row r="1130" spans="1:4" x14ac:dyDescent="0.2">
      <c r="A1130">
        <v>2015</v>
      </c>
      <c r="B1130" t="s">
        <v>5</v>
      </c>
      <c r="C1130">
        <v>31812</v>
      </c>
      <c r="D1130">
        <v>677</v>
      </c>
    </row>
    <row r="1131" spans="1:4" x14ac:dyDescent="0.2">
      <c r="A1131">
        <v>2015</v>
      </c>
      <c r="B1131" t="s">
        <v>6</v>
      </c>
      <c r="C1131">
        <v>31812</v>
      </c>
      <c r="D1131">
        <v>710</v>
      </c>
    </row>
    <row r="1132" spans="1:4" x14ac:dyDescent="0.2">
      <c r="A1132">
        <v>2015</v>
      </c>
      <c r="B1132" t="s">
        <v>6</v>
      </c>
      <c r="C1132">
        <v>38302</v>
      </c>
      <c r="D1132">
        <v>736</v>
      </c>
    </row>
    <row r="1133" spans="1:4" x14ac:dyDescent="0.2">
      <c r="A1133">
        <v>2015</v>
      </c>
      <c r="B1133" t="s">
        <v>5</v>
      </c>
      <c r="C1133">
        <v>38302</v>
      </c>
      <c r="D1133">
        <v>762</v>
      </c>
    </row>
    <row r="1134" spans="1:4" x14ac:dyDescent="0.2">
      <c r="A1134">
        <v>2015</v>
      </c>
      <c r="B1134" t="s">
        <v>6</v>
      </c>
      <c r="C1134">
        <v>3206</v>
      </c>
      <c r="D1134">
        <v>850</v>
      </c>
    </row>
    <row r="1135" spans="1:4" x14ac:dyDescent="0.2">
      <c r="A1135">
        <v>2015</v>
      </c>
      <c r="B1135" t="s">
        <v>5</v>
      </c>
      <c r="C1135">
        <v>21412</v>
      </c>
      <c r="D1135">
        <v>766</v>
      </c>
    </row>
    <row r="1136" spans="1:4" x14ac:dyDescent="0.2">
      <c r="A1136">
        <v>2015</v>
      </c>
      <c r="B1136" t="s">
        <v>6</v>
      </c>
      <c r="C1136">
        <v>21412</v>
      </c>
      <c r="D1136">
        <v>737</v>
      </c>
    </row>
    <row r="1137" spans="1:4" x14ac:dyDescent="0.2">
      <c r="A1137">
        <v>2015</v>
      </c>
      <c r="B1137" t="s">
        <v>6</v>
      </c>
      <c r="C1137">
        <v>14804</v>
      </c>
      <c r="D1137">
        <v>741</v>
      </c>
    </row>
    <row r="1138" spans="1:4" x14ac:dyDescent="0.2">
      <c r="A1138">
        <v>2015</v>
      </c>
      <c r="B1138" t="s">
        <v>5</v>
      </c>
      <c r="C1138">
        <v>14804</v>
      </c>
      <c r="D1138">
        <v>715</v>
      </c>
    </row>
    <row r="1139" spans="1:4" x14ac:dyDescent="0.2">
      <c r="A1139">
        <v>2015</v>
      </c>
      <c r="B1139" t="s">
        <v>5</v>
      </c>
      <c r="C1139">
        <v>53102</v>
      </c>
      <c r="D1139">
        <v>788</v>
      </c>
    </row>
    <row r="1140" spans="1:4" x14ac:dyDescent="0.2">
      <c r="A1140">
        <v>2015</v>
      </c>
      <c r="B1140" t="s">
        <v>6</v>
      </c>
      <c r="C1140">
        <v>36905</v>
      </c>
      <c r="D1140">
        <v>709</v>
      </c>
    </row>
    <row r="1141" spans="1:4" x14ac:dyDescent="0.2">
      <c r="A1141">
        <v>2015</v>
      </c>
      <c r="B1141" t="s">
        <v>5</v>
      </c>
      <c r="C1141">
        <v>36905</v>
      </c>
      <c r="D1141">
        <v>665</v>
      </c>
    </row>
    <row r="1142" spans="1:4" x14ac:dyDescent="0.2">
      <c r="A1142">
        <v>2015</v>
      </c>
      <c r="B1142" t="s">
        <v>5</v>
      </c>
      <c r="C1142">
        <v>41611</v>
      </c>
      <c r="D1142">
        <v>708</v>
      </c>
    </row>
    <row r="1143" spans="1:4" x14ac:dyDescent="0.2">
      <c r="A1143">
        <v>2015</v>
      </c>
      <c r="B1143" t="s">
        <v>6</v>
      </c>
      <c r="C1143">
        <v>21707</v>
      </c>
      <c r="D1143">
        <v>780</v>
      </c>
    </row>
    <row r="1144" spans="1:4" x14ac:dyDescent="0.2">
      <c r="A1144">
        <v>2015</v>
      </c>
      <c r="B1144" t="s">
        <v>5</v>
      </c>
      <c r="C1144">
        <v>21707</v>
      </c>
      <c r="D1144">
        <v>794</v>
      </c>
    </row>
    <row r="1145" spans="1:4" x14ac:dyDescent="0.2">
      <c r="A1145">
        <v>2015</v>
      </c>
      <c r="B1145" t="s">
        <v>5</v>
      </c>
      <c r="C1145">
        <v>3206</v>
      </c>
      <c r="D1145">
        <v>824</v>
      </c>
    </row>
    <row r="1146" spans="1:4" x14ac:dyDescent="0.2">
      <c r="A1146">
        <v>2015</v>
      </c>
      <c r="B1146" t="s">
        <v>5</v>
      </c>
      <c r="C1146">
        <v>7806</v>
      </c>
      <c r="D1146">
        <v>791</v>
      </c>
    </row>
    <row r="1147" spans="1:4" x14ac:dyDescent="0.2">
      <c r="A1147">
        <v>2015</v>
      </c>
      <c r="B1147" t="s">
        <v>6</v>
      </c>
      <c r="C1147">
        <v>7806</v>
      </c>
      <c r="D1147">
        <v>739</v>
      </c>
    </row>
    <row r="1148" spans="1:4" x14ac:dyDescent="0.2">
      <c r="A1148">
        <v>2015</v>
      </c>
      <c r="B1148" t="s">
        <v>6</v>
      </c>
      <c r="C1148">
        <v>40110</v>
      </c>
      <c r="D1148">
        <v>703</v>
      </c>
    </row>
    <row r="1149" spans="1:4" x14ac:dyDescent="0.2">
      <c r="A1149">
        <v>2015</v>
      </c>
      <c r="B1149" t="s">
        <v>5</v>
      </c>
      <c r="C1149">
        <v>40110</v>
      </c>
      <c r="D1149">
        <v>707</v>
      </c>
    </row>
    <row r="1150" spans="1:4" x14ac:dyDescent="0.2">
      <c r="A1150">
        <v>2015</v>
      </c>
      <c r="B1150" t="s">
        <v>5</v>
      </c>
      <c r="C1150">
        <v>7006</v>
      </c>
      <c r="D1150">
        <v>752</v>
      </c>
    </row>
    <row r="1151" spans="1:4" x14ac:dyDescent="0.2">
      <c r="A1151">
        <v>2015</v>
      </c>
      <c r="B1151" t="s">
        <v>5</v>
      </c>
      <c r="C1151">
        <v>18108</v>
      </c>
      <c r="D1151">
        <v>733</v>
      </c>
    </row>
    <row r="1152" spans="1:4" x14ac:dyDescent="0.2">
      <c r="A1152">
        <v>2015</v>
      </c>
      <c r="B1152" t="s">
        <v>6</v>
      </c>
      <c r="C1152">
        <v>18108</v>
      </c>
      <c r="D1152">
        <v>699</v>
      </c>
    </row>
    <row r="1153" spans="1:4" x14ac:dyDescent="0.2">
      <c r="A1153">
        <v>2015</v>
      </c>
      <c r="B1153" t="s">
        <v>5</v>
      </c>
      <c r="C1153">
        <v>34007</v>
      </c>
      <c r="D1153">
        <v>731</v>
      </c>
    </row>
    <row r="1154" spans="1:4" x14ac:dyDescent="0.2">
      <c r="A1154">
        <v>2015</v>
      </c>
      <c r="B1154" t="s">
        <v>6</v>
      </c>
      <c r="C1154">
        <v>34007</v>
      </c>
      <c r="D1154">
        <v>723</v>
      </c>
    </row>
    <row r="1155" spans="1:4" x14ac:dyDescent="0.2">
      <c r="A1155">
        <v>2015</v>
      </c>
      <c r="B1155" t="s">
        <v>5</v>
      </c>
      <c r="C1155">
        <v>3706</v>
      </c>
      <c r="D1155">
        <v>754</v>
      </c>
    </row>
    <row r="1156" spans="1:4" x14ac:dyDescent="0.2">
      <c r="A1156">
        <v>2015</v>
      </c>
      <c r="B1156" t="s">
        <v>6</v>
      </c>
      <c r="C1156">
        <v>3706</v>
      </c>
      <c r="D1156">
        <v>775</v>
      </c>
    </row>
    <row r="1157" spans="1:4" x14ac:dyDescent="0.2">
      <c r="A1157">
        <v>2015</v>
      </c>
      <c r="B1157" t="s">
        <v>5</v>
      </c>
      <c r="C1157">
        <v>23405</v>
      </c>
      <c r="D1157">
        <v>758</v>
      </c>
    </row>
    <row r="1158" spans="1:4" x14ac:dyDescent="0.2">
      <c r="A1158">
        <v>2015</v>
      </c>
      <c r="B1158" t="s">
        <v>6</v>
      </c>
      <c r="C1158">
        <v>23405</v>
      </c>
      <c r="D1158">
        <v>694</v>
      </c>
    </row>
    <row r="1159" spans="1:4" x14ac:dyDescent="0.2">
      <c r="A1159">
        <v>2015</v>
      </c>
      <c r="B1159" t="s">
        <v>5</v>
      </c>
      <c r="C1159">
        <v>32306</v>
      </c>
      <c r="D1159">
        <v>780</v>
      </c>
    </row>
    <row r="1160" spans="1:4" x14ac:dyDescent="0.2">
      <c r="A1160">
        <v>2015</v>
      </c>
      <c r="B1160" t="s">
        <v>6</v>
      </c>
      <c r="C1160">
        <v>32306</v>
      </c>
      <c r="D1160">
        <v>758</v>
      </c>
    </row>
    <row r="1161" spans="1:4" x14ac:dyDescent="0.2">
      <c r="A1161">
        <v>2015</v>
      </c>
      <c r="B1161" t="s">
        <v>5</v>
      </c>
      <c r="C1161">
        <v>4801</v>
      </c>
      <c r="D1161">
        <v>769</v>
      </c>
    </row>
    <row r="1162" spans="1:4" x14ac:dyDescent="0.2">
      <c r="A1162">
        <v>2015</v>
      </c>
      <c r="B1162" t="s">
        <v>6</v>
      </c>
      <c r="C1162">
        <v>4801</v>
      </c>
      <c r="D1162">
        <v>745</v>
      </c>
    </row>
    <row r="1163" spans="1:4" x14ac:dyDescent="0.2">
      <c r="A1163">
        <v>2015</v>
      </c>
      <c r="B1163" t="s">
        <v>5</v>
      </c>
      <c r="C1163">
        <v>33914</v>
      </c>
      <c r="D1163">
        <v>686</v>
      </c>
    </row>
    <row r="1164" spans="1:4" x14ac:dyDescent="0.2">
      <c r="A1164">
        <v>2015</v>
      </c>
      <c r="B1164" t="s">
        <v>6</v>
      </c>
      <c r="C1164">
        <v>33914</v>
      </c>
      <c r="D1164">
        <v>690</v>
      </c>
    </row>
    <row r="1165" spans="1:4" x14ac:dyDescent="0.2">
      <c r="A1165">
        <v>2015</v>
      </c>
      <c r="B1165" t="s">
        <v>6</v>
      </c>
      <c r="C1165">
        <v>17704</v>
      </c>
      <c r="D1165">
        <v>681</v>
      </c>
    </row>
    <row r="1166" spans="1:4" x14ac:dyDescent="0.2">
      <c r="A1166">
        <v>2015</v>
      </c>
      <c r="B1166" t="s">
        <v>5</v>
      </c>
      <c r="C1166">
        <v>17704</v>
      </c>
      <c r="D1166">
        <v>650</v>
      </c>
    </row>
    <row r="1167" spans="1:4" x14ac:dyDescent="0.2">
      <c r="A1167">
        <v>2015</v>
      </c>
      <c r="B1167" t="s">
        <v>5</v>
      </c>
      <c r="C1167">
        <v>29514</v>
      </c>
      <c r="D1167">
        <v>650</v>
      </c>
    </row>
    <row r="1168" spans="1:4" x14ac:dyDescent="0.2">
      <c r="A1168">
        <v>2015</v>
      </c>
      <c r="B1168" t="s">
        <v>6</v>
      </c>
      <c r="C1168">
        <v>29514</v>
      </c>
      <c r="D1168">
        <v>650</v>
      </c>
    </row>
    <row r="1169" spans="1:4" x14ac:dyDescent="0.2">
      <c r="A1169">
        <v>2015</v>
      </c>
      <c r="B1169" t="s">
        <v>5</v>
      </c>
      <c r="C1169">
        <v>42906</v>
      </c>
      <c r="D1169">
        <v>699</v>
      </c>
    </row>
    <row r="1170" spans="1:4" x14ac:dyDescent="0.2">
      <c r="A1170">
        <v>2015</v>
      </c>
      <c r="B1170" t="s">
        <v>6</v>
      </c>
      <c r="C1170">
        <v>42906</v>
      </c>
      <c r="D1170">
        <v>725</v>
      </c>
    </row>
    <row r="1171" spans="1:4" x14ac:dyDescent="0.2">
      <c r="A1171">
        <v>2015</v>
      </c>
      <c r="B1171" t="s">
        <v>6</v>
      </c>
      <c r="C1171">
        <v>19111</v>
      </c>
      <c r="D1171">
        <v>773</v>
      </c>
    </row>
    <row r="1172" spans="1:4" x14ac:dyDescent="0.2">
      <c r="A1172">
        <v>2015</v>
      </c>
      <c r="B1172" t="s">
        <v>5</v>
      </c>
      <c r="C1172">
        <v>19111</v>
      </c>
      <c r="D1172">
        <v>771</v>
      </c>
    </row>
    <row r="1173" spans="1:4" x14ac:dyDescent="0.2">
      <c r="A1173">
        <v>2015</v>
      </c>
      <c r="B1173" t="s">
        <v>6</v>
      </c>
      <c r="C1173">
        <v>28609</v>
      </c>
      <c r="D1173">
        <v>734</v>
      </c>
    </row>
    <row r="1174" spans="1:4" x14ac:dyDescent="0.2">
      <c r="A1174">
        <v>2015</v>
      </c>
      <c r="B1174" t="s">
        <v>5</v>
      </c>
      <c r="C1174">
        <v>28609</v>
      </c>
      <c r="D1174">
        <v>728</v>
      </c>
    </row>
    <row r="1175" spans="1:4" x14ac:dyDescent="0.2">
      <c r="A1175">
        <v>2015</v>
      </c>
      <c r="B1175" t="s">
        <v>5</v>
      </c>
      <c r="C1175">
        <v>17009</v>
      </c>
      <c r="D1175">
        <v>744</v>
      </c>
    </row>
    <row r="1176" spans="1:4" x14ac:dyDescent="0.2">
      <c r="A1176">
        <v>2015</v>
      </c>
      <c r="B1176" t="s">
        <v>6</v>
      </c>
      <c r="C1176">
        <v>17009</v>
      </c>
      <c r="D1176">
        <v>752</v>
      </c>
    </row>
    <row r="1177" spans="1:4" x14ac:dyDescent="0.2">
      <c r="A1177">
        <v>2015</v>
      </c>
      <c r="B1177" t="s">
        <v>5</v>
      </c>
      <c r="C1177">
        <v>43314</v>
      </c>
      <c r="D1177">
        <v>762</v>
      </c>
    </row>
    <row r="1178" spans="1:4" x14ac:dyDescent="0.2">
      <c r="A1178">
        <v>2015</v>
      </c>
      <c r="B1178" t="s">
        <v>6</v>
      </c>
      <c r="C1178">
        <v>43314</v>
      </c>
      <c r="D1178">
        <v>732</v>
      </c>
    </row>
    <row r="1179" spans="1:4" x14ac:dyDescent="0.2">
      <c r="A1179">
        <v>2015</v>
      </c>
      <c r="B1179" t="s">
        <v>5</v>
      </c>
      <c r="C1179">
        <v>9807</v>
      </c>
      <c r="D1179">
        <v>784</v>
      </c>
    </row>
    <row r="1180" spans="1:4" x14ac:dyDescent="0.2">
      <c r="A1180">
        <v>2015</v>
      </c>
      <c r="B1180" t="s">
        <v>6</v>
      </c>
      <c r="C1180">
        <v>9807</v>
      </c>
      <c r="D1180">
        <v>751</v>
      </c>
    </row>
    <row r="1181" spans="1:4" x14ac:dyDescent="0.2">
      <c r="A1181">
        <v>2015</v>
      </c>
      <c r="B1181" t="s">
        <v>6</v>
      </c>
      <c r="C1181">
        <v>21708</v>
      </c>
      <c r="D1181">
        <v>778</v>
      </c>
    </row>
    <row r="1182" spans="1:4" x14ac:dyDescent="0.2">
      <c r="A1182">
        <v>2015</v>
      </c>
      <c r="B1182" t="s">
        <v>5</v>
      </c>
      <c r="C1182">
        <v>21708</v>
      </c>
      <c r="D1182">
        <v>752</v>
      </c>
    </row>
    <row r="1183" spans="1:4" x14ac:dyDescent="0.2">
      <c r="A1183">
        <v>2015</v>
      </c>
      <c r="B1183" t="s">
        <v>6</v>
      </c>
      <c r="C1183">
        <v>22107</v>
      </c>
      <c r="D1183">
        <v>738</v>
      </c>
    </row>
    <row r="1184" spans="1:4" x14ac:dyDescent="0.2">
      <c r="A1184">
        <v>2015</v>
      </c>
      <c r="B1184" t="s">
        <v>5</v>
      </c>
      <c r="C1184">
        <v>22107</v>
      </c>
      <c r="D1184">
        <v>737</v>
      </c>
    </row>
    <row r="1185" spans="1:4" x14ac:dyDescent="0.2">
      <c r="A1185">
        <v>2015</v>
      </c>
      <c r="B1185" t="s">
        <v>6</v>
      </c>
      <c r="C1185">
        <v>26209</v>
      </c>
      <c r="D1185">
        <v>736</v>
      </c>
    </row>
    <row r="1186" spans="1:4" x14ac:dyDescent="0.2">
      <c r="A1186">
        <v>2015</v>
      </c>
      <c r="B1186" t="s">
        <v>5</v>
      </c>
      <c r="C1186">
        <v>26209</v>
      </c>
      <c r="D1186">
        <v>755</v>
      </c>
    </row>
    <row r="1187" spans="1:4" x14ac:dyDescent="0.2">
      <c r="A1187">
        <v>2015</v>
      </c>
      <c r="B1187" t="s">
        <v>6</v>
      </c>
      <c r="C1187">
        <v>23207</v>
      </c>
      <c r="D1187">
        <v>740</v>
      </c>
    </row>
    <row r="1188" spans="1:4" x14ac:dyDescent="0.2">
      <c r="A1188">
        <v>2015</v>
      </c>
      <c r="B1188" t="s">
        <v>5</v>
      </c>
      <c r="C1188">
        <v>23207</v>
      </c>
      <c r="D1188">
        <v>762</v>
      </c>
    </row>
    <row r="1189" spans="1:4" x14ac:dyDescent="0.2">
      <c r="A1189">
        <v>2015</v>
      </c>
      <c r="B1189" t="s">
        <v>5</v>
      </c>
      <c r="C1189">
        <v>36108</v>
      </c>
      <c r="D1189">
        <v>745</v>
      </c>
    </row>
    <row r="1190" spans="1:4" x14ac:dyDescent="0.2">
      <c r="A1190">
        <v>2015</v>
      </c>
      <c r="B1190" t="s">
        <v>5</v>
      </c>
      <c r="C1190">
        <v>6807</v>
      </c>
      <c r="D1190">
        <v>754</v>
      </c>
    </row>
    <row r="1191" spans="1:4" x14ac:dyDescent="0.2">
      <c r="A1191">
        <v>2015</v>
      </c>
      <c r="B1191" t="s">
        <v>6</v>
      </c>
      <c r="C1191">
        <v>6807</v>
      </c>
      <c r="D1191">
        <v>737</v>
      </c>
    </row>
    <row r="1192" spans="1:4" x14ac:dyDescent="0.2">
      <c r="A1192">
        <v>2015</v>
      </c>
      <c r="B1192" t="s">
        <v>6</v>
      </c>
      <c r="C1192">
        <v>14104</v>
      </c>
      <c r="D1192">
        <v>682</v>
      </c>
    </row>
    <row r="1193" spans="1:4" x14ac:dyDescent="0.2">
      <c r="A1193">
        <v>2015</v>
      </c>
      <c r="B1193" t="s">
        <v>5</v>
      </c>
      <c r="C1193">
        <v>14104</v>
      </c>
      <c r="D1193">
        <v>712</v>
      </c>
    </row>
    <row r="1194" spans="1:4" x14ac:dyDescent="0.2">
      <c r="A1194">
        <v>2015</v>
      </c>
      <c r="B1194" t="s">
        <v>5</v>
      </c>
      <c r="C1194">
        <v>16711</v>
      </c>
      <c r="D1194">
        <v>682</v>
      </c>
    </row>
    <row r="1195" spans="1:4" x14ac:dyDescent="0.2">
      <c r="A1195">
        <v>2015</v>
      </c>
      <c r="B1195" t="s">
        <v>6</v>
      </c>
      <c r="C1195">
        <v>16711</v>
      </c>
      <c r="D1195">
        <v>695</v>
      </c>
    </row>
    <row r="1196" spans="1:4" x14ac:dyDescent="0.2">
      <c r="A1196">
        <v>2015</v>
      </c>
      <c r="B1196" t="s">
        <v>6</v>
      </c>
      <c r="C1196">
        <v>22211</v>
      </c>
      <c r="D1196">
        <v>650</v>
      </c>
    </row>
    <row r="1197" spans="1:4" x14ac:dyDescent="0.2">
      <c r="A1197">
        <v>2015</v>
      </c>
      <c r="B1197" t="s">
        <v>5</v>
      </c>
      <c r="C1197">
        <v>16705</v>
      </c>
      <c r="D1197">
        <v>707</v>
      </c>
    </row>
    <row r="1198" spans="1:4" x14ac:dyDescent="0.2">
      <c r="A1198">
        <v>2015</v>
      </c>
      <c r="B1198" t="s">
        <v>6</v>
      </c>
      <c r="C1198">
        <v>16705</v>
      </c>
      <c r="D1198">
        <v>702</v>
      </c>
    </row>
    <row r="1199" spans="1:4" x14ac:dyDescent="0.2">
      <c r="A1199">
        <v>2015</v>
      </c>
      <c r="B1199" t="s">
        <v>5</v>
      </c>
      <c r="C1199">
        <v>18312</v>
      </c>
      <c r="D1199">
        <v>732</v>
      </c>
    </row>
    <row r="1200" spans="1:4" x14ac:dyDescent="0.2">
      <c r="A1200">
        <v>2015</v>
      </c>
      <c r="B1200" t="s">
        <v>6</v>
      </c>
      <c r="C1200">
        <v>18312</v>
      </c>
      <c r="D1200">
        <v>700</v>
      </c>
    </row>
    <row r="1201" spans="1:4" x14ac:dyDescent="0.2">
      <c r="A1201">
        <v>2015</v>
      </c>
      <c r="B1201" t="s">
        <v>6</v>
      </c>
      <c r="C1201">
        <v>12404</v>
      </c>
      <c r="D1201">
        <v>744</v>
      </c>
    </row>
    <row r="1202" spans="1:4" x14ac:dyDescent="0.2">
      <c r="A1202">
        <v>2015</v>
      </c>
      <c r="B1202" t="s">
        <v>5</v>
      </c>
      <c r="C1202">
        <v>12404</v>
      </c>
      <c r="D1202">
        <v>712</v>
      </c>
    </row>
    <row r="1203" spans="1:4" x14ac:dyDescent="0.2">
      <c r="A1203">
        <v>2015</v>
      </c>
      <c r="B1203" t="s">
        <v>5</v>
      </c>
      <c r="C1203">
        <v>12704</v>
      </c>
      <c r="D1203">
        <v>660</v>
      </c>
    </row>
    <row r="1204" spans="1:4" x14ac:dyDescent="0.2">
      <c r="A1204">
        <v>2015</v>
      </c>
      <c r="B1204" t="s">
        <v>6</v>
      </c>
      <c r="C1204">
        <v>12704</v>
      </c>
      <c r="D1204">
        <v>701</v>
      </c>
    </row>
    <row r="1205" spans="1:4" x14ac:dyDescent="0.2">
      <c r="A1205">
        <v>2015</v>
      </c>
      <c r="B1205" t="s">
        <v>5</v>
      </c>
      <c r="C1205">
        <v>30913</v>
      </c>
      <c r="D1205">
        <v>699</v>
      </c>
    </row>
    <row r="1206" spans="1:4" x14ac:dyDescent="0.2">
      <c r="A1206">
        <v>2015</v>
      </c>
      <c r="B1206" t="s">
        <v>6</v>
      </c>
      <c r="C1206">
        <v>30913</v>
      </c>
      <c r="D1206">
        <v>718</v>
      </c>
    </row>
    <row r="1207" spans="1:4" x14ac:dyDescent="0.2">
      <c r="A1207">
        <v>2015</v>
      </c>
      <c r="B1207" t="s">
        <v>5</v>
      </c>
      <c r="C1207">
        <v>15105</v>
      </c>
      <c r="D1207">
        <v>717</v>
      </c>
    </row>
    <row r="1208" spans="1:4" x14ac:dyDescent="0.2">
      <c r="A1208">
        <v>2015</v>
      </c>
      <c r="B1208" t="s">
        <v>5</v>
      </c>
      <c r="C1208">
        <v>14306</v>
      </c>
      <c r="D1208">
        <v>784</v>
      </c>
    </row>
    <row r="1209" spans="1:4" x14ac:dyDescent="0.2">
      <c r="A1209">
        <v>2015</v>
      </c>
      <c r="B1209" t="s">
        <v>6</v>
      </c>
      <c r="C1209">
        <v>15105</v>
      </c>
      <c r="D1209">
        <v>723</v>
      </c>
    </row>
    <row r="1210" spans="1:4" x14ac:dyDescent="0.2">
      <c r="A1210">
        <v>2015</v>
      </c>
      <c r="B1210" t="s">
        <v>6</v>
      </c>
      <c r="C1210">
        <v>31211</v>
      </c>
      <c r="D1210">
        <v>729</v>
      </c>
    </row>
    <row r="1211" spans="1:4" x14ac:dyDescent="0.2">
      <c r="A1211">
        <v>2015</v>
      </c>
      <c r="B1211" t="s">
        <v>5</v>
      </c>
      <c r="C1211">
        <v>31211</v>
      </c>
      <c r="D1211">
        <v>734</v>
      </c>
    </row>
    <row r="1212" spans="1:4" x14ac:dyDescent="0.2">
      <c r="A1212">
        <v>2015</v>
      </c>
      <c r="B1212" t="s">
        <v>5</v>
      </c>
      <c r="C1212">
        <v>10004</v>
      </c>
      <c r="D1212">
        <v>650</v>
      </c>
    </row>
    <row r="1213" spans="1:4" x14ac:dyDescent="0.2">
      <c r="A1213">
        <v>2015</v>
      </c>
      <c r="B1213" t="s">
        <v>5</v>
      </c>
      <c r="C1213">
        <v>35210</v>
      </c>
      <c r="D1213">
        <v>689</v>
      </c>
    </row>
    <row r="1214" spans="1:4" x14ac:dyDescent="0.2">
      <c r="A1214">
        <v>2015</v>
      </c>
      <c r="B1214" t="s">
        <v>6</v>
      </c>
      <c r="C1214">
        <v>35210</v>
      </c>
      <c r="D1214">
        <v>697</v>
      </c>
    </row>
    <row r="1215" spans="1:4" x14ac:dyDescent="0.2">
      <c r="A1215">
        <v>2015</v>
      </c>
      <c r="B1215" t="s">
        <v>6</v>
      </c>
      <c r="C1215">
        <v>24906</v>
      </c>
      <c r="D1215">
        <v>719</v>
      </c>
    </row>
    <row r="1216" spans="1:4" x14ac:dyDescent="0.2">
      <c r="A1216">
        <v>2015</v>
      </c>
      <c r="B1216" t="s">
        <v>5</v>
      </c>
      <c r="C1216">
        <v>24906</v>
      </c>
      <c r="D1216">
        <v>722</v>
      </c>
    </row>
    <row r="1217" spans="1:4" x14ac:dyDescent="0.2">
      <c r="A1217">
        <v>2015</v>
      </c>
      <c r="B1217" t="s">
        <v>5</v>
      </c>
      <c r="C1217">
        <v>15903</v>
      </c>
      <c r="D1217">
        <v>741</v>
      </c>
    </row>
    <row r="1218" spans="1:4" x14ac:dyDescent="0.2">
      <c r="A1218">
        <v>2015</v>
      </c>
      <c r="B1218" t="s">
        <v>6</v>
      </c>
      <c r="C1218">
        <v>15903</v>
      </c>
      <c r="D1218">
        <v>684</v>
      </c>
    </row>
    <row r="1219" spans="1:4" x14ac:dyDescent="0.2">
      <c r="A1219">
        <v>2015</v>
      </c>
      <c r="B1219" t="s">
        <v>6</v>
      </c>
      <c r="C1219">
        <v>29805</v>
      </c>
      <c r="D1219">
        <v>729</v>
      </c>
    </row>
    <row r="1220" spans="1:4" x14ac:dyDescent="0.2">
      <c r="A1220">
        <v>2015</v>
      </c>
      <c r="B1220" t="s">
        <v>5</v>
      </c>
      <c r="C1220">
        <v>29805</v>
      </c>
      <c r="D1220">
        <v>715</v>
      </c>
    </row>
    <row r="1221" spans="1:4" x14ac:dyDescent="0.2">
      <c r="A1221">
        <v>2015</v>
      </c>
      <c r="B1221" t="s">
        <v>6</v>
      </c>
      <c r="C1221">
        <v>14306</v>
      </c>
      <c r="D1221">
        <v>769</v>
      </c>
    </row>
    <row r="1222" spans="1:4" x14ac:dyDescent="0.2">
      <c r="A1222">
        <v>2015</v>
      </c>
      <c r="B1222" t="s">
        <v>5</v>
      </c>
      <c r="C1222">
        <v>26414</v>
      </c>
      <c r="D1222">
        <v>691</v>
      </c>
    </row>
    <row r="1223" spans="1:4" x14ac:dyDescent="0.2">
      <c r="A1223">
        <v>2015</v>
      </c>
      <c r="B1223" t="s">
        <v>6</v>
      </c>
      <c r="C1223">
        <v>26414</v>
      </c>
      <c r="D1223">
        <v>727</v>
      </c>
    </row>
    <row r="1224" spans="1:4" x14ac:dyDescent="0.2">
      <c r="A1224">
        <v>2015</v>
      </c>
      <c r="B1224" t="s">
        <v>5</v>
      </c>
      <c r="C1224">
        <v>32806</v>
      </c>
      <c r="D1224">
        <v>699</v>
      </c>
    </row>
    <row r="1225" spans="1:4" x14ac:dyDescent="0.2">
      <c r="A1225">
        <v>2015</v>
      </c>
      <c r="B1225" t="s">
        <v>6</v>
      </c>
      <c r="C1225">
        <v>32806</v>
      </c>
      <c r="D1225">
        <v>701</v>
      </c>
    </row>
    <row r="1226" spans="1:4" x14ac:dyDescent="0.2">
      <c r="A1226">
        <v>2015</v>
      </c>
      <c r="B1226" t="s">
        <v>6</v>
      </c>
      <c r="C1226">
        <v>9806</v>
      </c>
      <c r="D1226">
        <v>754</v>
      </c>
    </row>
    <row r="1227" spans="1:4" x14ac:dyDescent="0.2">
      <c r="A1227">
        <v>2015</v>
      </c>
      <c r="B1227" t="s">
        <v>6</v>
      </c>
      <c r="C1227">
        <v>8207</v>
      </c>
      <c r="D1227">
        <v>757</v>
      </c>
    </row>
    <row r="1228" spans="1:4" x14ac:dyDescent="0.2">
      <c r="A1228">
        <v>2015</v>
      </c>
      <c r="B1228" t="s">
        <v>5</v>
      </c>
      <c r="C1228">
        <v>8207</v>
      </c>
      <c r="D1228">
        <v>806</v>
      </c>
    </row>
    <row r="1229" spans="1:4" x14ac:dyDescent="0.2">
      <c r="A1229">
        <v>2015</v>
      </c>
      <c r="B1229" t="s">
        <v>6</v>
      </c>
      <c r="C1229">
        <v>16307</v>
      </c>
      <c r="D1229">
        <v>757</v>
      </c>
    </row>
    <row r="1230" spans="1:4" x14ac:dyDescent="0.2">
      <c r="A1230">
        <v>2015</v>
      </c>
      <c r="B1230" t="s">
        <v>5</v>
      </c>
      <c r="C1230">
        <v>16307</v>
      </c>
      <c r="D1230">
        <v>809</v>
      </c>
    </row>
    <row r="1231" spans="1:4" x14ac:dyDescent="0.2">
      <c r="A1231">
        <v>2015</v>
      </c>
      <c r="B1231" t="s">
        <v>5</v>
      </c>
      <c r="C1231">
        <v>5307</v>
      </c>
      <c r="D1231">
        <v>730</v>
      </c>
    </row>
    <row r="1232" spans="1:4" x14ac:dyDescent="0.2">
      <c r="A1232">
        <v>2015</v>
      </c>
      <c r="B1232" t="s">
        <v>6</v>
      </c>
      <c r="C1232">
        <v>5307</v>
      </c>
      <c r="D1232">
        <v>718</v>
      </c>
    </row>
    <row r="1233" spans="1:4" x14ac:dyDescent="0.2">
      <c r="A1233">
        <v>2015</v>
      </c>
      <c r="B1233" t="s">
        <v>6</v>
      </c>
      <c r="C1233">
        <v>707</v>
      </c>
      <c r="D1233">
        <v>761</v>
      </c>
    </row>
    <row r="1234" spans="1:4" x14ac:dyDescent="0.2">
      <c r="A1234">
        <v>2015</v>
      </c>
      <c r="B1234" t="s">
        <v>5</v>
      </c>
      <c r="C1234">
        <v>707</v>
      </c>
      <c r="D1234">
        <v>770</v>
      </c>
    </row>
    <row r="1235" spans="1:4" x14ac:dyDescent="0.2">
      <c r="A1235">
        <v>2015</v>
      </c>
      <c r="B1235" t="s">
        <v>5</v>
      </c>
      <c r="C1235">
        <v>11807</v>
      </c>
      <c r="D1235">
        <v>760</v>
      </c>
    </row>
    <row r="1236" spans="1:4" x14ac:dyDescent="0.2">
      <c r="A1236">
        <v>2015</v>
      </c>
      <c r="B1236" t="s">
        <v>6</v>
      </c>
      <c r="C1236">
        <v>21407</v>
      </c>
      <c r="D1236">
        <v>704</v>
      </c>
    </row>
    <row r="1237" spans="1:4" x14ac:dyDescent="0.2">
      <c r="A1237">
        <v>2015</v>
      </c>
      <c r="B1237" t="s">
        <v>5</v>
      </c>
      <c r="C1237">
        <v>21407</v>
      </c>
      <c r="D1237">
        <v>738</v>
      </c>
    </row>
    <row r="1238" spans="1:4" x14ac:dyDescent="0.2">
      <c r="A1238">
        <v>2015</v>
      </c>
      <c r="B1238" t="s">
        <v>6</v>
      </c>
      <c r="C1238">
        <v>30205</v>
      </c>
      <c r="D1238">
        <v>780</v>
      </c>
    </row>
    <row r="1239" spans="1:4" x14ac:dyDescent="0.2">
      <c r="A1239">
        <v>2015</v>
      </c>
      <c r="B1239" t="s">
        <v>5</v>
      </c>
      <c r="C1239">
        <v>30205</v>
      </c>
      <c r="D1239">
        <v>759</v>
      </c>
    </row>
    <row r="1240" spans="1:4" x14ac:dyDescent="0.2">
      <c r="A1240">
        <v>2015</v>
      </c>
      <c r="B1240" t="s">
        <v>6</v>
      </c>
      <c r="C1240">
        <v>11506</v>
      </c>
      <c r="D1240">
        <v>744</v>
      </c>
    </row>
    <row r="1241" spans="1:4" x14ac:dyDescent="0.2">
      <c r="A1241">
        <v>2015</v>
      </c>
      <c r="B1241" t="s">
        <v>5</v>
      </c>
      <c r="C1241">
        <v>11506</v>
      </c>
      <c r="D1241">
        <v>736</v>
      </c>
    </row>
    <row r="1242" spans="1:4" x14ac:dyDescent="0.2">
      <c r="A1242">
        <v>2015</v>
      </c>
      <c r="B1242" t="s">
        <v>6</v>
      </c>
      <c r="C1242">
        <v>41705</v>
      </c>
      <c r="D1242">
        <v>715</v>
      </c>
    </row>
    <row r="1243" spans="1:4" x14ac:dyDescent="0.2">
      <c r="A1243">
        <v>2015</v>
      </c>
      <c r="B1243" t="s">
        <v>5</v>
      </c>
      <c r="C1243">
        <v>41705</v>
      </c>
      <c r="D1243">
        <v>720</v>
      </c>
    </row>
    <row r="1244" spans="1:4" x14ac:dyDescent="0.2">
      <c r="A1244">
        <v>2015</v>
      </c>
      <c r="B1244" t="s">
        <v>6</v>
      </c>
      <c r="C1244">
        <v>11707</v>
      </c>
      <c r="D1244">
        <v>762</v>
      </c>
    </row>
    <row r="1245" spans="1:4" x14ac:dyDescent="0.2">
      <c r="A1245">
        <v>2015</v>
      </c>
      <c r="B1245" t="s">
        <v>5</v>
      </c>
      <c r="C1245">
        <v>11707</v>
      </c>
      <c r="D1245">
        <v>781</v>
      </c>
    </row>
    <row r="1246" spans="1:4" x14ac:dyDescent="0.2">
      <c r="A1246">
        <v>2015</v>
      </c>
      <c r="B1246" t="s">
        <v>6</v>
      </c>
      <c r="C1246">
        <v>7907</v>
      </c>
      <c r="D1246">
        <v>761</v>
      </c>
    </row>
    <row r="1247" spans="1:4" x14ac:dyDescent="0.2">
      <c r="A1247">
        <v>2015</v>
      </c>
      <c r="B1247" t="s">
        <v>5</v>
      </c>
      <c r="C1247">
        <v>7907</v>
      </c>
      <c r="D1247">
        <v>787</v>
      </c>
    </row>
    <row r="1248" spans="1:4" x14ac:dyDescent="0.2">
      <c r="A1248">
        <v>2015</v>
      </c>
      <c r="B1248" t="s">
        <v>6</v>
      </c>
      <c r="C1248">
        <v>19107</v>
      </c>
      <c r="D1248">
        <v>688</v>
      </c>
    </row>
    <row r="1249" spans="1:4" x14ac:dyDescent="0.2">
      <c r="A1249">
        <v>2015</v>
      </c>
      <c r="B1249" t="s">
        <v>5</v>
      </c>
      <c r="C1249">
        <v>19107</v>
      </c>
      <c r="D1249">
        <v>723</v>
      </c>
    </row>
    <row r="1250" spans="1:4" x14ac:dyDescent="0.2">
      <c r="A1250">
        <v>2015</v>
      </c>
      <c r="B1250" t="s">
        <v>5</v>
      </c>
      <c r="C1250">
        <v>39709</v>
      </c>
      <c r="D1250">
        <v>702</v>
      </c>
    </row>
    <row r="1251" spans="1:4" x14ac:dyDescent="0.2">
      <c r="A1251">
        <v>2015</v>
      </c>
      <c r="B1251" t="s">
        <v>6</v>
      </c>
      <c r="C1251">
        <v>39709</v>
      </c>
      <c r="D1251">
        <v>736</v>
      </c>
    </row>
    <row r="1252" spans="1:4" x14ac:dyDescent="0.2">
      <c r="A1252">
        <v>2015</v>
      </c>
      <c r="B1252" t="s">
        <v>5</v>
      </c>
      <c r="C1252">
        <v>44807</v>
      </c>
      <c r="D1252">
        <v>769</v>
      </c>
    </row>
    <row r="1253" spans="1:4" x14ac:dyDescent="0.2">
      <c r="A1253">
        <v>2015</v>
      </c>
      <c r="B1253" t="s">
        <v>6</v>
      </c>
      <c r="C1253">
        <v>44807</v>
      </c>
      <c r="D1253">
        <v>762</v>
      </c>
    </row>
    <row r="1254" spans="1:4" x14ac:dyDescent="0.2">
      <c r="A1254">
        <v>2015</v>
      </c>
      <c r="B1254" t="s">
        <v>6</v>
      </c>
      <c r="C1254">
        <v>42605</v>
      </c>
      <c r="D1254">
        <v>756</v>
      </c>
    </row>
    <row r="1255" spans="1:4" x14ac:dyDescent="0.2">
      <c r="A1255">
        <v>2015</v>
      </c>
      <c r="B1255" t="s">
        <v>5</v>
      </c>
      <c r="C1255">
        <v>42605</v>
      </c>
      <c r="D1255">
        <v>738</v>
      </c>
    </row>
    <row r="1256" spans="1:4" x14ac:dyDescent="0.2">
      <c r="A1256">
        <v>2015</v>
      </c>
      <c r="B1256" t="s">
        <v>5</v>
      </c>
      <c r="C1256">
        <v>9906</v>
      </c>
      <c r="D1256">
        <v>785</v>
      </c>
    </row>
    <row r="1257" spans="1:4" x14ac:dyDescent="0.2">
      <c r="A1257">
        <v>2015</v>
      </c>
      <c r="B1257" t="s">
        <v>6</v>
      </c>
      <c r="C1257">
        <v>9906</v>
      </c>
      <c r="D1257">
        <v>747</v>
      </c>
    </row>
    <row r="1258" spans="1:4" x14ac:dyDescent="0.2">
      <c r="A1258">
        <v>2015</v>
      </c>
      <c r="B1258" t="s">
        <v>6</v>
      </c>
      <c r="C1258">
        <v>4406</v>
      </c>
      <c r="D1258">
        <v>764</v>
      </c>
    </row>
    <row r="1259" spans="1:4" x14ac:dyDescent="0.2">
      <c r="A1259">
        <v>2015</v>
      </c>
      <c r="B1259" t="s">
        <v>5</v>
      </c>
      <c r="C1259">
        <v>4406</v>
      </c>
      <c r="D1259">
        <v>735</v>
      </c>
    </row>
    <row r="1260" spans="1:4" x14ac:dyDescent="0.2">
      <c r="A1260">
        <v>2015</v>
      </c>
      <c r="B1260" t="s">
        <v>5</v>
      </c>
      <c r="C1260">
        <v>19408</v>
      </c>
      <c r="D1260">
        <v>774</v>
      </c>
    </row>
    <row r="1261" spans="1:4" x14ac:dyDescent="0.2">
      <c r="A1261">
        <v>2015</v>
      </c>
      <c r="B1261" t="s">
        <v>6</v>
      </c>
      <c r="C1261">
        <v>19408</v>
      </c>
      <c r="D1261">
        <v>752</v>
      </c>
    </row>
    <row r="1262" spans="1:4" x14ac:dyDescent="0.2">
      <c r="A1262">
        <v>2015</v>
      </c>
      <c r="B1262" t="s">
        <v>6</v>
      </c>
      <c r="C1262">
        <v>30106</v>
      </c>
      <c r="D1262">
        <v>698</v>
      </c>
    </row>
    <row r="1263" spans="1:4" x14ac:dyDescent="0.2">
      <c r="A1263">
        <v>2015</v>
      </c>
      <c r="B1263" t="s">
        <v>5</v>
      </c>
      <c r="C1263">
        <v>30106</v>
      </c>
      <c r="D1263">
        <v>746</v>
      </c>
    </row>
    <row r="1264" spans="1:4" x14ac:dyDescent="0.2">
      <c r="A1264">
        <v>2015</v>
      </c>
      <c r="B1264" t="s">
        <v>6</v>
      </c>
      <c r="C1264">
        <v>46208</v>
      </c>
      <c r="D1264">
        <v>698</v>
      </c>
    </row>
    <row r="1265" spans="1:4" x14ac:dyDescent="0.2">
      <c r="A1265">
        <v>2015</v>
      </c>
      <c r="B1265" t="s">
        <v>5</v>
      </c>
      <c r="C1265">
        <v>46208</v>
      </c>
      <c r="D1265">
        <v>726</v>
      </c>
    </row>
    <row r="1266" spans="1:4" x14ac:dyDescent="0.2">
      <c r="A1266">
        <v>2015</v>
      </c>
      <c r="B1266" t="s">
        <v>6</v>
      </c>
      <c r="C1266">
        <v>1306</v>
      </c>
      <c r="D1266">
        <v>704</v>
      </c>
    </row>
    <row r="1267" spans="1:4" x14ac:dyDescent="0.2">
      <c r="A1267">
        <v>2015</v>
      </c>
      <c r="B1267" t="s">
        <v>5</v>
      </c>
      <c r="C1267">
        <v>1306</v>
      </c>
      <c r="D1267">
        <v>729</v>
      </c>
    </row>
    <row r="1268" spans="1:4" x14ac:dyDescent="0.2">
      <c r="A1268">
        <v>2015</v>
      </c>
      <c r="B1268" t="s">
        <v>6</v>
      </c>
      <c r="C1268">
        <v>27209</v>
      </c>
      <c r="D1268">
        <v>783</v>
      </c>
    </row>
    <row r="1269" spans="1:4" x14ac:dyDescent="0.2">
      <c r="A1269">
        <v>2015</v>
      </c>
      <c r="B1269" t="s">
        <v>5</v>
      </c>
      <c r="C1269">
        <v>27209</v>
      </c>
      <c r="D1269">
        <v>850</v>
      </c>
    </row>
    <row r="1270" spans="1:4" x14ac:dyDescent="0.2">
      <c r="A1270">
        <v>2015</v>
      </c>
      <c r="B1270" t="s">
        <v>5</v>
      </c>
      <c r="C1270">
        <v>14807</v>
      </c>
      <c r="D1270">
        <v>759</v>
      </c>
    </row>
    <row r="1271" spans="1:4" x14ac:dyDescent="0.2">
      <c r="A1271">
        <v>2015</v>
      </c>
      <c r="B1271" t="s">
        <v>6</v>
      </c>
      <c r="C1271">
        <v>14807</v>
      </c>
      <c r="D1271">
        <v>770</v>
      </c>
    </row>
    <row r="1272" spans="1:4" x14ac:dyDescent="0.2">
      <c r="A1272">
        <v>2015</v>
      </c>
      <c r="B1272" t="s">
        <v>5</v>
      </c>
      <c r="C1272">
        <v>48205</v>
      </c>
      <c r="D1272">
        <v>735</v>
      </c>
    </row>
    <row r="1273" spans="1:4" x14ac:dyDescent="0.2">
      <c r="A1273">
        <v>2015</v>
      </c>
      <c r="B1273" t="s">
        <v>5</v>
      </c>
      <c r="C1273">
        <v>10407</v>
      </c>
      <c r="D1273">
        <v>792</v>
      </c>
    </row>
    <row r="1274" spans="1:4" x14ac:dyDescent="0.2">
      <c r="A1274">
        <v>2015</v>
      </c>
      <c r="B1274" t="s">
        <v>6</v>
      </c>
      <c r="C1274">
        <v>10407</v>
      </c>
      <c r="D1274">
        <v>739</v>
      </c>
    </row>
    <row r="1275" spans="1:4" x14ac:dyDescent="0.2">
      <c r="A1275">
        <v>2015</v>
      </c>
      <c r="B1275" t="s">
        <v>6</v>
      </c>
      <c r="C1275">
        <v>27103</v>
      </c>
      <c r="D1275">
        <v>650</v>
      </c>
    </row>
    <row r="1276" spans="1:4" x14ac:dyDescent="0.2">
      <c r="A1276">
        <v>2015</v>
      </c>
      <c r="B1276" t="s">
        <v>5</v>
      </c>
      <c r="C1276">
        <v>12503</v>
      </c>
      <c r="D1276">
        <v>774</v>
      </c>
    </row>
    <row r="1277" spans="1:4" x14ac:dyDescent="0.2">
      <c r="A1277">
        <v>2015</v>
      </c>
      <c r="B1277" t="s">
        <v>5</v>
      </c>
      <c r="C1277">
        <v>24913</v>
      </c>
      <c r="D1277">
        <v>737</v>
      </c>
    </row>
    <row r="1278" spans="1:4" x14ac:dyDescent="0.2">
      <c r="A1278">
        <v>2015</v>
      </c>
      <c r="B1278" t="s">
        <v>6</v>
      </c>
      <c r="C1278">
        <v>24913</v>
      </c>
      <c r="D1278">
        <v>734</v>
      </c>
    </row>
    <row r="1279" spans="1:4" x14ac:dyDescent="0.2">
      <c r="A1279">
        <v>2015</v>
      </c>
      <c r="B1279" t="s">
        <v>5</v>
      </c>
      <c r="C1279">
        <v>39014</v>
      </c>
      <c r="D1279">
        <v>674</v>
      </c>
    </row>
    <row r="1280" spans="1:4" x14ac:dyDescent="0.2">
      <c r="A1280">
        <v>2015</v>
      </c>
      <c r="B1280" t="s">
        <v>6</v>
      </c>
      <c r="C1280">
        <v>19405</v>
      </c>
      <c r="D1280">
        <v>686</v>
      </c>
    </row>
    <row r="1281" spans="1:4" x14ac:dyDescent="0.2">
      <c r="A1281">
        <v>2015</v>
      </c>
      <c r="B1281" t="s">
        <v>5</v>
      </c>
      <c r="C1281">
        <v>19405</v>
      </c>
      <c r="D1281">
        <v>678</v>
      </c>
    </row>
    <row r="1282" spans="1:4" x14ac:dyDescent="0.2">
      <c r="A1282">
        <v>2015</v>
      </c>
      <c r="B1282" t="s">
        <v>6</v>
      </c>
      <c r="C1282">
        <v>9904</v>
      </c>
      <c r="D1282">
        <v>719</v>
      </c>
    </row>
    <row r="1283" spans="1:4" x14ac:dyDescent="0.2">
      <c r="A1283">
        <v>2015</v>
      </c>
      <c r="B1283" t="s">
        <v>5</v>
      </c>
      <c r="C1283">
        <v>9904</v>
      </c>
      <c r="D1283">
        <v>720</v>
      </c>
    </row>
    <row r="1284" spans="1:4" x14ac:dyDescent="0.2">
      <c r="A1284">
        <v>2015</v>
      </c>
      <c r="B1284" t="s">
        <v>6</v>
      </c>
      <c r="C1284">
        <v>20609</v>
      </c>
      <c r="D1284">
        <v>694</v>
      </c>
    </row>
    <row r="1285" spans="1:4" x14ac:dyDescent="0.2">
      <c r="A1285">
        <v>2015</v>
      </c>
      <c r="B1285" t="s">
        <v>5</v>
      </c>
      <c r="C1285">
        <v>20609</v>
      </c>
      <c r="D1285">
        <v>715</v>
      </c>
    </row>
    <row r="1286" spans="1:4" x14ac:dyDescent="0.2">
      <c r="A1286">
        <v>2015</v>
      </c>
      <c r="B1286" t="s">
        <v>6</v>
      </c>
      <c r="C1286">
        <v>22110</v>
      </c>
      <c r="D1286">
        <v>755</v>
      </c>
    </row>
    <row r="1287" spans="1:4" x14ac:dyDescent="0.2">
      <c r="A1287">
        <v>2015</v>
      </c>
      <c r="B1287" t="s">
        <v>5</v>
      </c>
      <c r="C1287">
        <v>22110</v>
      </c>
      <c r="D1287">
        <v>746</v>
      </c>
    </row>
    <row r="1288" spans="1:4" x14ac:dyDescent="0.2">
      <c r="A1288">
        <v>2015</v>
      </c>
      <c r="B1288" t="s">
        <v>5</v>
      </c>
      <c r="C1288">
        <v>5106</v>
      </c>
      <c r="D1288">
        <v>745</v>
      </c>
    </row>
    <row r="1289" spans="1:4" x14ac:dyDescent="0.2">
      <c r="A1289">
        <v>2015</v>
      </c>
      <c r="B1289" t="s">
        <v>6</v>
      </c>
      <c r="C1289">
        <v>5106</v>
      </c>
      <c r="D1289">
        <v>781</v>
      </c>
    </row>
    <row r="1290" spans="1:4" x14ac:dyDescent="0.2">
      <c r="A1290">
        <v>2015</v>
      </c>
      <c r="B1290" t="s">
        <v>6</v>
      </c>
      <c r="C1290">
        <v>23309</v>
      </c>
      <c r="D1290">
        <v>756</v>
      </c>
    </row>
    <row r="1291" spans="1:4" x14ac:dyDescent="0.2">
      <c r="A1291">
        <v>2015</v>
      </c>
      <c r="B1291" t="s">
        <v>5</v>
      </c>
      <c r="C1291">
        <v>23309</v>
      </c>
      <c r="D1291">
        <v>760</v>
      </c>
    </row>
    <row r="1292" spans="1:4" x14ac:dyDescent="0.2">
      <c r="A1292">
        <v>2015</v>
      </c>
      <c r="B1292" t="s">
        <v>6</v>
      </c>
      <c r="C1292">
        <v>107</v>
      </c>
      <c r="D1292">
        <v>745</v>
      </c>
    </row>
    <row r="1293" spans="1:4" x14ac:dyDescent="0.2">
      <c r="A1293">
        <v>2015</v>
      </c>
      <c r="B1293" t="s">
        <v>5</v>
      </c>
      <c r="C1293">
        <v>29309</v>
      </c>
      <c r="D1293">
        <v>774</v>
      </c>
    </row>
    <row r="1294" spans="1:4" x14ac:dyDescent="0.2">
      <c r="A1294">
        <v>2015</v>
      </c>
      <c r="B1294" t="s">
        <v>6</v>
      </c>
      <c r="C1294">
        <v>29309</v>
      </c>
      <c r="D1294">
        <v>776</v>
      </c>
    </row>
    <row r="1295" spans="1:4" x14ac:dyDescent="0.2">
      <c r="A1295">
        <v>2015</v>
      </c>
      <c r="B1295" t="s">
        <v>6</v>
      </c>
      <c r="C1295">
        <v>26313</v>
      </c>
      <c r="D1295">
        <v>714</v>
      </c>
    </row>
    <row r="1296" spans="1:4" x14ac:dyDescent="0.2">
      <c r="A1296">
        <v>2015</v>
      </c>
      <c r="B1296" t="s">
        <v>5</v>
      </c>
      <c r="C1296">
        <v>26313</v>
      </c>
      <c r="D1296">
        <v>737</v>
      </c>
    </row>
    <row r="1297" spans="1:4" x14ac:dyDescent="0.2">
      <c r="A1297">
        <v>2015</v>
      </c>
      <c r="B1297" t="s">
        <v>5</v>
      </c>
      <c r="C1297">
        <v>107</v>
      </c>
      <c r="D1297">
        <v>776</v>
      </c>
    </row>
    <row r="1298" spans="1:4" x14ac:dyDescent="0.2">
      <c r="A1298">
        <v>2015</v>
      </c>
      <c r="B1298" t="s">
        <v>6</v>
      </c>
      <c r="C1298">
        <v>24909</v>
      </c>
      <c r="D1298">
        <v>771</v>
      </c>
    </row>
    <row r="1299" spans="1:4" x14ac:dyDescent="0.2">
      <c r="A1299">
        <v>2015</v>
      </c>
      <c r="B1299" t="s">
        <v>6</v>
      </c>
      <c r="C1299">
        <v>38612</v>
      </c>
      <c r="D1299">
        <v>724</v>
      </c>
    </row>
    <row r="1300" spans="1:4" x14ac:dyDescent="0.2">
      <c r="A1300">
        <v>2015</v>
      </c>
      <c r="B1300" t="s">
        <v>5</v>
      </c>
      <c r="C1300">
        <v>38612</v>
      </c>
      <c r="D1300">
        <v>733</v>
      </c>
    </row>
    <row r="1301" spans="1:4" x14ac:dyDescent="0.2">
      <c r="A1301">
        <v>2015</v>
      </c>
      <c r="B1301" t="s">
        <v>5</v>
      </c>
      <c r="C1301">
        <v>4106</v>
      </c>
      <c r="D1301">
        <v>768</v>
      </c>
    </row>
    <row r="1302" spans="1:4" x14ac:dyDescent="0.2">
      <c r="A1302">
        <v>2015</v>
      </c>
      <c r="B1302" t="s">
        <v>6</v>
      </c>
      <c r="C1302">
        <v>4106</v>
      </c>
      <c r="D1302">
        <v>756</v>
      </c>
    </row>
    <row r="1303" spans="1:4" x14ac:dyDescent="0.2">
      <c r="A1303">
        <v>2015</v>
      </c>
      <c r="B1303" t="s">
        <v>5</v>
      </c>
      <c r="C1303">
        <v>8006</v>
      </c>
      <c r="D1303">
        <v>747</v>
      </c>
    </row>
    <row r="1304" spans="1:4" x14ac:dyDescent="0.2">
      <c r="A1304">
        <v>2015</v>
      </c>
      <c r="B1304" t="s">
        <v>6</v>
      </c>
      <c r="C1304">
        <v>8006</v>
      </c>
      <c r="D1304">
        <v>774</v>
      </c>
    </row>
    <row r="1305" spans="1:4" x14ac:dyDescent="0.2">
      <c r="A1305">
        <v>2015</v>
      </c>
      <c r="B1305" t="s">
        <v>6</v>
      </c>
      <c r="C1305">
        <v>20405</v>
      </c>
      <c r="D1305">
        <v>716</v>
      </c>
    </row>
    <row r="1306" spans="1:4" x14ac:dyDescent="0.2">
      <c r="A1306">
        <v>2015</v>
      </c>
      <c r="B1306" t="s">
        <v>5</v>
      </c>
      <c r="C1306">
        <v>20405</v>
      </c>
      <c r="D1306">
        <v>669</v>
      </c>
    </row>
    <row r="1307" spans="1:4" x14ac:dyDescent="0.2">
      <c r="A1307">
        <v>2015</v>
      </c>
      <c r="B1307" t="s">
        <v>5</v>
      </c>
      <c r="C1307">
        <v>10207</v>
      </c>
      <c r="D1307">
        <v>708</v>
      </c>
    </row>
    <row r="1308" spans="1:4" x14ac:dyDescent="0.2">
      <c r="A1308">
        <v>2015</v>
      </c>
      <c r="B1308" t="s">
        <v>6</v>
      </c>
      <c r="C1308">
        <v>10506</v>
      </c>
      <c r="D1308">
        <v>731</v>
      </c>
    </row>
    <row r="1309" spans="1:4" x14ac:dyDescent="0.2">
      <c r="A1309">
        <v>2015</v>
      </c>
      <c r="B1309" t="s">
        <v>5</v>
      </c>
      <c r="C1309">
        <v>4707</v>
      </c>
      <c r="D1309">
        <v>784</v>
      </c>
    </row>
    <row r="1310" spans="1:4" x14ac:dyDescent="0.2">
      <c r="A1310">
        <v>2015</v>
      </c>
      <c r="B1310" t="s">
        <v>6</v>
      </c>
      <c r="C1310">
        <v>4707</v>
      </c>
      <c r="D1310">
        <v>743</v>
      </c>
    </row>
    <row r="1311" spans="1:4" x14ac:dyDescent="0.2">
      <c r="A1311">
        <v>2015</v>
      </c>
      <c r="B1311" t="s">
        <v>6</v>
      </c>
      <c r="C1311">
        <v>24707</v>
      </c>
      <c r="D1311">
        <v>691</v>
      </c>
    </row>
    <row r="1312" spans="1:4" x14ac:dyDescent="0.2">
      <c r="A1312">
        <v>2015</v>
      </c>
      <c r="B1312" t="s">
        <v>6</v>
      </c>
      <c r="C1312">
        <v>11709</v>
      </c>
      <c r="D1312">
        <v>738</v>
      </c>
    </row>
    <row r="1313" spans="1:4" x14ac:dyDescent="0.2">
      <c r="A1313">
        <v>2015</v>
      </c>
      <c r="B1313" t="s">
        <v>5</v>
      </c>
      <c r="C1313">
        <v>11709</v>
      </c>
      <c r="D1313">
        <v>762</v>
      </c>
    </row>
    <row r="1314" spans="1:4" x14ac:dyDescent="0.2">
      <c r="A1314">
        <v>2015</v>
      </c>
      <c r="B1314" t="s">
        <v>6</v>
      </c>
      <c r="C1314">
        <v>5408</v>
      </c>
      <c r="D1314">
        <v>741</v>
      </c>
    </row>
    <row r="1315" spans="1:4" x14ac:dyDescent="0.2">
      <c r="A1315">
        <v>2015</v>
      </c>
      <c r="B1315" t="s">
        <v>5</v>
      </c>
      <c r="C1315">
        <v>5408</v>
      </c>
      <c r="D1315">
        <v>756</v>
      </c>
    </row>
    <row r="1316" spans="1:4" x14ac:dyDescent="0.2">
      <c r="A1316">
        <v>2015</v>
      </c>
      <c r="B1316" t="s">
        <v>6</v>
      </c>
      <c r="C1316">
        <v>38905</v>
      </c>
      <c r="D1316">
        <v>769</v>
      </c>
    </row>
    <row r="1317" spans="1:4" x14ac:dyDescent="0.2">
      <c r="A1317">
        <v>2015</v>
      </c>
      <c r="B1317" t="s">
        <v>5</v>
      </c>
      <c r="C1317">
        <v>38905</v>
      </c>
      <c r="D1317">
        <v>767</v>
      </c>
    </row>
    <row r="1318" spans="1:4" x14ac:dyDescent="0.2">
      <c r="A1318">
        <v>2015</v>
      </c>
      <c r="B1318" t="s">
        <v>6</v>
      </c>
      <c r="C1318">
        <v>31507</v>
      </c>
      <c r="D1318">
        <v>750</v>
      </c>
    </row>
    <row r="1319" spans="1:4" x14ac:dyDescent="0.2">
      <c r="A1319">
        <v>2015</v>
      </c>
      <c r="B1319" t="s">
        <v>5</v>
      </c>
      <c r="C1319">
        <v>31507</v>
      </c>
      <c r="D1319">
        <v>795</v>
      </c>
    </row>
    <row r="1320" spans="1:4" x14ac:dyDescent="0.2">
      <c r="A1320">
        <v>2015</v>
      </c>
      <c r="B1320" t="s">
        <v>6</v>
      </c>
      <c r="C1320">
        <v>40514</v>
      </c>
      <c r="D1320">
        <v>753</v>
      </c>
    </row>
    <row r="1321" spans="1:4" x14ac:dyDescent="0.2">
      <c r="A1321">
        <v>2015</v>
      </c>
      <c r="B1321" t="s">
        <v>5</v>
      </c>
      <c r="C1321">
        <v>23106</v>
      </c>
      <c r="D1321">
        <v>794</v>
      </c>
    </row>
    <row r="1322" spans="1:4" x14ac:dyDescent="0.2">
      <c r="A1322">
        <v>2015</v>
      </c>
      <c r="B1322" t="s">
        <v>6</v>
      </c>
      <c r="C1322">
        <v>23106</v>
      </c>
      <c r="D1322">
        <v>804</v>
      </c>
    </row>
    <row r="1323" spans="1:4" x14ac:dyDescent="0.2">
      <c r="A1323">
        <v>2015</v>
      </c>
      <c r="B1323" t="s">
        <v>5</v>
      </c>
      <c r="C1323">
        <v>27214</v>
      </c>
      <c r="D1323">
        <v>680</v>
      </c>
    </row>
    <row r="1324" spans="1:4" x14ac:dyDescent="0.2">
      <c r="A1324">
        <v>2015</v>
      </c>
      <c r="B1324" t="s">
        <v>5</v>
      </c>
      <c r="C1324">
        <v>28813</v>
      </c>
      <c r="D1324">
        <v>758</v>
      </c>
    </row>
    <row r="1325" spans="1:4" x14ac:dyDescent="0.2">
      <c r="A1325">
        <v>2015</v>
      </c>
      <c r="B1325" t="s">
        <v>6</v>
      </c>
      <c r="C1325">
        <v>28813</v>
      </c>
      <c r="D1325">
        <v>734</v>
      </c>
    </row>
    <row r="1326" spans="1:4" x14ac:dyDescent="0.2">
      <c r="A1326">
        <v>2015</v>
      </c>
      <c r="B1326" t="s">
        <v>6</v>
      </c>
      <c r="C1326">
        <v>20407</v>
      </c>
      <c r="D1326">
        <v>752</v>
      </c>
    </row>
    <row r="1327" spans="1:4" x14ac:dyDescent="0.2">
      <c r="A1327">
        <v>2015</v>
      </c>
      <c r="B1327" t="s">
        <v>5</v>
      </c>
      <c r="C1327">
        <v>20407</v>
      </c>
      <c r="D1327">
        <v>771</v>
      </c>
    </row>
    <row r="1328" spans="1:4" x14ac:dyDescent="0.2">
      <c r="A1328">
        <v>2015</v>
      </c>
      <c r="B1328" t="s">
        <v>6</v>
      </c>
      <c r="C1328">
        <v>3207</v>
      </c>
      <c r="D1328">
        <v>754</v>
      </c>
    </row>
    <row r="1329" spans="1:4" x14ac:dyDescent="0.2">
      <c r="A1329">
        <v>2015</v>
      </c>
      <c r="B1329" t="s">
        <v>5</v>
      </c>
      <c r="C1329">
        <v>3207</v>
      </c>
      <c r="D1329">
        <v>787</v>
      </c>
    </row>
    <row r="1330" spans="1:4" x14ac:dyDescent="0.2">
      <c r="A1330">
        <v>2015</v>
      </c>
      <c r="B1330" t="s">
        <v>5</v>
      </c>
      <c r="C1330">
        <v>14107</v>
      </c>
      <c r="D1330">
        <v>777</v>
      </c>
    </row>
    <row r="1331" spans="1:4" x14ac:dyDescent="0.2">
      <c r="A1331">
        <v>2015</v>
      </c>
      <c r="B1331" t="s">
        <v>6</v>
      </c>
      <c r="C1331">
        <v>14107</v>
      </c>
      <c r="D1331">
        <v>745</v>
      </c>
    </row>
    <row r="1332" spans="1:4" x14ac:dyDescent="0.2">
      <c r="A1332">
        <v>2015</v>
      </c>
      <c r="B1332" t="s">
        <v>6</v>
      </c>
      <c r="C1332">
        <v>6104</v>
      </c>
      <c r="D1332">
        <v>703</v>
      </c>
    </row>
    <row r="1333" spans="1:4" x14ac:dyDescent="0.2">
      <c r="A1333">
        <v>2015</v>
      </c>
      <c r="B1333" t="s">
        <v>5</v>
      </c>
      <c r="C1333">
        <v>6104</v>
      </c>
      <c r="D1333">
        <v>705</v>
      </c>
    </row>
    <row r="1334" spans="1:4" x14ac:dyDescent="0.2">
      <c r="A1334">
        <v>2015</v>
      </c>
      <c r="B1334" t="s">
        <v>6</v>
      </c>
      <c r="C1334">
        <v>17006</v>
      </c>
      <c r="D1334">
        <v>796</v>
      </c>
    </row>
    <row r="1335" spans="1:4" x14ac:dyDescent="0.2">
      <c r="A1335">
        <v>2015</v>
      </c>
      <c r="B1335" t="s">
        <v>5</v>
      </c>
      <c r="C1335">
        <v>17006</v>
      </c>
      <c r="D1335">
        <v>811</v>
      </c>
    </row>
    <row r="1336" spans="1:4" x14ac:dyDescent="0.2">
      <c r="A1336">
        <v>2015</v>
      </c>
      <c r="B1336" t="s">
        <v>6</v>
      </c>
      <c r="C1336">
        <v>34112</v>
      </c>
      <c r="D1336">
        <v>712</v>
      </c>
    </row>
    <row r="1337" spans="1:4" x14ac:dyDescent="0.2">
      <c r="A1337">
        <v>2015</v>
      </c>
      <c r="B1337" t="s">
        <v>5</v>
      </c>
      <c r="C1337">
        <v>34112</v>
      </c>
      <c r="D1337">
        <v>709</v>
      </c>
    </row>
    <row r="1338" spans="1:4" x14ac:dyDescent="0.2">
      <c r="A1338">
        <v>2015</v>
      </c>
      <c r="B1338" t="s">
        <v>6</v>
      </c>
      <c r="C1338">
        <v>20913</v>
      </c>
      <c r="D1338">
        <v>746</v>
      </c>
    </row>
    <row r="1339" spans="1:4" x14ac:dyDescent="0.2">
      <c r="A1339">
        <v>2015</v>
      </c>
      <c r="B1339" t="s">
        <v>5</v>
      </c>
      <c r="C1339">
        <v>20913</v>
      </c>
      <c r="D1339">
        <v>822</v>
      </c>
    </row>
    <row r="1340" spans="1:4" x14ac:dyDescent="0.2">
      <c r="A1340">
        <v>2015</v>
      </c>
      <c r="B1340" t="s">
        <v>6</v>
      </c>
      <c r="C1340">
        <v>7807</v>
      </c>
      <c r="D1340">
        <v>735</v>
      </c>
    </row>
    <row r="1341" spans="1:4" x14ac:dyDescent="0.2">
      <c r="A1341">
        <v>2015</v>
      </c>
      <c r="B1341" t="s">
        <v>5</v>
      </c>
      <c r="C1341">
        <v>7807</v>
      </c>
      <c r="D1341">
        <v>747</v>
      </c>
    </row>
    <row r="1342" spans="1:4" x14ac:dyDescent="0.2">
      <c r="A1342">
        <v>2015</v>
      </c>
      <c r="B1342" t="s">
        <v>6</v>
      </c>
      <c r="C1342">
        <v>17607</v>
      </c>
      <c r="D1342">
        <v>703</v>
      </c>
    </row>
    <row r="1343" spans="1:4" x14ac:dyDescent="0.2">
      <c r="A1343">
        <v>2015</v>
      </c>
      <c r="B1343" t="s">
        <v>5</v>
      </c>
      <c r="C1343">
        <v>17607</v>
      </c>
      <c r="D1343">
        <v>745</v>
      </c>
    </row>
    <row r="1344" spans="1:4" x14ac:dyDescent="0.2">
      <c r="A1344">
        <v>2015</v>
      </c>
      <c r="B1344" t="s">
        <v>5</v>
      </c>
      <c r="C1344">
        <v>22313</v>
      </c>
      <c r="D1344">
        <v>750</v>
      </c>
    </row>
    <row r="1345" spans="1:4" x14ac:dyDescent="0.2">
      <c r="A1345">
        <v>2015</v>
      </c>
      <c r="B1345" t="s">
        <v>6</v>
      </c>
      <c r="C1345">
        <v>22313</v>
      </c>
      <c r="D1345">
        <v>755</v>
      </c>
    </row>
    <row r="1346" spans="1:4" x14ac:dyDescent="0.2">
      <c r="A1346">
        <v>2015</v>
      </c>
      <c r="B1346" t="s">
        <v>5</v>
      </c>
      <c r="C1346">
        <v>32212</v>
      </c>
      <c r="D1346">
        <v>748</v>
      </c>
    </row>
    <row r="1347" spans="1:4" x14ac:dyDescent="0.2">
      <c r="A1347">
        <v>2015</v>
      </c>
      <c r="B1347" t="s">
        <v>6</v>
      </c>
      <c r="C1347">
        <v>32212</v>
      </c>
      <c r="D1347">
        <v>731</v>
      </c>
    </row>
    <row r="1348" spans="1:4" x14ac:dyDescent="0.2">
      <c r="A1348">
        <v>2015</v>
      </c>
      <c r="B1348" t="s">
        <v>6</v>
      </c>
      <c r="C1348">
        <v>32111</v>
      </c>
      <c r="D1348">
        <v>750</v>
      </c>
    </row>
    <row r="1349" spans="1:4" x14ac:dyDescent="0.2">
      <c r="A1349">
        <v>2015</v>
      </c>
      <c r="B1349" t="s">
        <v>5</v>
      </c>
      <c r="C1349">
        <v>32111</v>
      </c>
      <c r="D1349">
        <v>781</v>
      </c>
    </row>
    <row r="1350" spans="1:4" x14ac:dyDescent="0.2">
      <c r="A1350">
        <v>2015</v>
      </c>
      <c r="B1350" t="s">
        <v>5</v>
      </c>
      <c r="C1350">
        <v>7506</v>
      </c>
      <c r="D1350">
        <v>749</v>
      </c>
    </row>
    <row r="1351" spans="1:4" x14ac:dyDescent="0.2">
      <c r="A1351">
        <v>2015</v>
      </c>
      <c r="B1351" t="s">
        <v>5</v>
      </c>
      <c r="C1351">
        <v>24112</v>
      </c>
      <c r="D1351">
        <v>753</v>
      </c>
    </row>
    <row r="1352" spans="1:4" x14ac:dyDescent="0.2">
      <c r="A1352">
        <v>2015</v>
      </c>
      <c r="B1352" t="s">
        <v>6</v>
      </c>
      <c r="C1352">
        <v>26312</v>
      </c>
      <c r="D1352">
        <v>696</v>
      </c>
    </row>
    <row r="1353" spans="1:4" x14ac:dyDescent="0.2">
      <c r="A1353">
        <v>2015</v>
      </c>
      <c r="B1353" t="s">
        <v>5</v>
      </c>
      <c r="C1353">
        <v>26312</v>
      </c>
      <c r="D1353">
        <v>658</v>
      </c>
    </row>
    <row r="1354" spans="1:4" x14ac:dyDescent="0.2">
      <c r="A1354">
        <v>2015</v>
      </c>
      <c r="B1354" t="s">
        <v>5</v>
      </c>
      <c r="C1354">
        <v>10405</v>
      </c>
      <c r="D1354">
        <v>702</v>
      </c>
    </row>
    <row r="1355" spans="1:4" x14ac:dyDescent="0.2">
      <c r="A1355">
        <v>2015</v>
      </c>
      <c r="B1355" t="s">
        <v>6</v>
      </c>
      <c r="C1355">
        <v>10405</v>
      </c>
      <c r="D1355">
        <v>733</v>
      </c>
    </row>
    <row r="1356" spans="1:4" x14ac:dyDescent="0.2">
      <c r="A1356">
        <v>2015</v>
      </c>
      <c r="B1356" t="s">
        <v>5</v>
      </c>
      <c r="C1356">
        <v>17309</v>
      </c>
      <c r="D1356">
        <v>737</v>
      </c>
    </row>
    <row r="1357" spans="1:4" x14ac:dyDescent="0.2">
      <c r="A1357">
        <v>2015</v>
      </c>
      <c r="B1357" t="s">
        <v>6</v>
      </c>
      <c r="C1357">
        <v>5707</v>
      </c>
      <c r="D1357">
        <v>744</v>
      </c>
    </row>
    <row r="1358" spans="1:4" x14ac:dyDescent="0.2">
      <c r="A1358">
        <v>2015</v>
      </c>
      <c r="B1358" t="s">
        <v>5</v>
      </c>
      <c r="C1358">
        <v>23406</v>
      </c>
      <c r="D1358">
        <v>728</v>
      </c>
    </row>
    <row r="1359" spans="1:4" x14ac:dyDescent="0.2">
      <c r="A1359">
        <v>2015</v>
      </c>
      <c r="B1359" t="s">
        <v>6</v>
      </c>
      <c r="C1359">
        <v>23406</v>
      </c>
      <c r="D1359">
        <v>733</v>
      </c>
    </row>
    <row r="1360" spans="1:4" x14ac:dyDescent="0.2">
      <c r="A1360">
        <v>2015</v>
      </c>
      <c r="B1360" t="s">
        <v>6</v>
      </c>
      <c r="C1360">
        <v>18903</v>
      </c>
      <c r="D1360">
        <v>672</v>
      </c>
    </row>
    <row r="1361" spans="1:4" x14ac:dyDescent="0.2">
      <c r="A1361">
        <v>2015</v>
      </c>
      <c r="B1361" t="s">
        <v>5</v>
      </c>
      <c r="C1361">
        <v>18903</v>
      </c>
      <c r="D1361">
        <v>698</v>
      </c>
    </row>
    <row r="1362" spans="1:4" x14ac:dyDescent="0.2">
      <c r="A1362">
        <v>2015</v>
      </c>
      <c r="B1362" t="s">
        <v>5</v>
      </c>
      <c r="C1362">
        <v>43005</v>
      </c>
      <c r="D1362">
        <v>735</v>
      </c>
    </row>
    <row r="1363" spans="1:4" x14ac:dyDescent="0.2">
      <c r="A1363">
        <v>2015</v>
      </c>
      <c r="B1363" t="s">
        <v>6</v>
      </c>
      <c r="C1363">
        <v>43005</v>
      </c>
      <c r="D1363">
        <v>694</v>
      </c>
    </row>
    <row r="1364" spans="1:4" x14ac:dyDescent="0.2">
      <c r="A1364">
        <v>2015</v>
      </c>
      <c r="B1364" t="s">
        <v>5</v>
      </c>
      <c r="C1364">
        <v>34308</v>
      </c>
      <c r="D1364">
        <v>696</v>
      </c>
    </row>
    <row r="1365" spans="1:4" x14ac:dyDescent="0.2">
      <c r="A1365">
        <v>2015</v>
      </c>
      <c r="B1365" t="s">
        <v>6</v>
      </c>
      <c r="C1365">
        <v>34308</v>
      </c>
      <c r="D1365">
        <v>680</v>
      </c>
    </row>
    <row r="1366" spans="1:4" x14ac:dyDescent="0.2">
      <c r="A1366">
        <v>2015</v>
      </c>
      <c r="B1366" t="s">
        <v>5</v>
      </c>
      <c r="C1366">
        <v>32105</v>
      </c>
      <c r="D1366">
        <v>732</v>
      </c>
    </row>
    <row r="1367" spans="1:4" x14ac:dyDescent="0.2">
      <c r="A1367">
        <v>2015</v>
      </c>
      <c r="B1367" t="s">
        <v>6</v>
      </c>
      <c r="C1367">
        <v>32105</v>
      </c>
      <c r="D1367">
        <v>745</v>
      </c>
    </row>
    <row r="1368" spans="1:4" x14ac:dyDescent="0.2">
      <c r="A1368">
        <v>2015</v>
      </c>
      <c r="B1368" t="s">
        <v>5</v>
      </c>
      <c r="C1368">
        <v>29411</v>
      </c>
      <c r="D1368">
        <v>774</v>
      </c>
    </row>
    <row r="1369" spans="1:4" x14ac:dyDescent="0.2">
      <c r="A1369">
        <v>2015</v>
      </c>
      <c r="B1369" t="s">
        <v>6</v>
      </c>
      <c r="C1369">
        <v>29411</v>
      </c>
      <c r="D1369">
        <v>775</v>
      </c>
    </row>
    <row r="1370" spans="1:4" x14ac:dyDescent="0.2">
      <c r="A1370">
        <v>2015</v>
      </c>
      <c r="B1370" t="s">
        <v>5</v>
      </c>
      <c r="C1370">
        <v>6006</v>
      </c>
      <c r="D1370">
        <v>745</v>
      </c>
    </row>
    <row r="1371" spans="1:4" x14ac:dyDescent="0.2">
      <c r="A1371">
        <v>2015</v>
      </c>
      <c r="B1371" t="s">
        <v>6</v>
      </c>
      <c r="C1371">
        <v>6006</v>
      </c>
      <c r="D1371">
        <v>763</v>
      </c>
    </row>
    <row r="1372" spans="1:4" x14ac:dyDescent="0.2">
      <c r="A1372">
        <v>2015</v>
      </c>
      <c r="B1372" t="s">
        <v>5</v>
      </c>
      <c r="C1372">
        <v>9406</v>
      </c>
      <c r="D1372">
        <v>812</v>
      </c>
    </row>
    <row r="1373" spans="1:4" x14ac:dyDescent="0.2">
      <c r="A1373">
        <v>2015</v>
      </c>
      <c r="B1373" t="s">
        <v>6</v>
      </c>
      <c r="C1373">
        <v>9406</v>
      </c>
      <c r="D1373">
        <v>781</v>
      </c>
    </row>
    <row r="1374" spans="1:4" x14ac:dyDescent="0.2">
      <c r="A1374">
        <v>2015</v>
      </c>
      <c r="B1374" t="s">
        <v>6</v>
      </c>
      <c r="C1374">
        <v>19811</v>
      </c>
      <c r="D1374">
        <v>712</v>
      </c>
    </row>
    <row r="1375" spans="1:4" x14ac:dyDescent="0.2">
      <c r="A1375">
        <v>2015</v>
      </c>
      <c r="B1375" t="s">
        <v>5</v>
      </c>
      <c r="C1375">
        <v>19811</v>
      </c>
      <c r="D1375">
        <v>686</v>
      </c>
    </row>
    <row r="1376" spans="1:4" x14ac:dyDescent="0.2">
      <c r="A1376">
        <v>2015</v>
      </c>
      <c r="B1376" t="s">
        <v>5</v>
      </c>
      <c r="C1376">
        <v>4706</v>
      </c>
      <c r="D1376">
        <v>850</v>
      </c>
    </row>
    <row r="1377" spans="1:4" x14ac:dyDescent="0.2">
      <c r="A1377">
        <v>2015</v>
      </c>
      <c r="B1377" t="s">
        <v>6</v>
      </c>
      <c r="C1377">
        <v>4706</v>
      </c>
      <c r="D1377">
        <v>777</v>
      </c>
    </row>
    <row r="1378" spans="1:4" x14ac:dyDescent="0.2">
      <c r="A1378">
        <v>2015</v>
      </c>
      <c r="B1378" t="s">
        <v>6</v>
      </c>
      <c r="C1378">
        <v>10707</v>
      </c>
      <c r="D1378">
        <v>751</v>
      </c>
    </row>
    <row r="1379" spans="1:4" x14ac:dyDescent="0.2">
      <c r="A1379">
        <v>2015</v>
      </c>
      <c r="B1379" t="s">
        <v>5</v>
      </c>
      <c r="C1379">
        <v>5707</v>
      </c>
      <c r="D1379">
        <v>732</v>
      </c>
    </row>
    <row r="1380" spans="1:4" x14ac:dyDescent="0.2">
      <c r="A1380">
        <v>2015</v>
      </c>
      <c r="B1380" t="s">
        <v>6</v>
      </c>
      <c r="C1380">
        <v>48309</v>
      </c>
      <c r="D1380">
        <v>710</v>
      </c>
    </row>
    <row r="1381" spans="1:4" x14ac:dyDescent="0.2">
      <c r="A1381">
        <v>2015</v>
      </c>
      <c r="B1381" t="s">
        <v>5</v>
      </c>
      <c r="C1381">
        <v>48309</v>
      </c>
      <c r="D1381">
        <v>704</v>
      </c>
    </row>
    <row r="1382" spans="1:4" x14ac:dyDescent="0.2">
      <c r="A1382">
        <v>2015</v>
      </c>
      <c r="B1382" t="s">
        <v>5</v>
      </c>
      <c r="C1382">
        <v>31909</v>
      </c>
      <c r="D1382">
        <v>753</v>
      </c>
    </row>
    <row r="1383" spans="1:4" x14ac:dyDescent="0.2">
      <c r="A1383">
        <v>2015</v>
      </c>
      <c r="B1383" t="s">
        <v>5</v>
      </c>
      <c r="C1383">
        <v>24811</v>
      </c>
      <c r="D1383">
        <v>751</v>
      </c>
    </row>
    <row r="1384" spans="1:4" x14ac:dyDescent="0.2">
      <c r="A1384">
        <v>2015</v>
      </c>
      <c r="B1384" t="s">
        <v>6</v>
      </c>
      <c r="C1384">
        <v>18811</v>
      </c>
      <c r="D1384">
        <v>701</v>
      </c>
    </row>
    <row r="1385" spans="1:4" x14ac:dyDescent="0.2">
      <c r="A1385">
        <v>2015</v>
      </c>
      <c r="B1385" t="s">
        <v>5</v>
      </c>
      <c r="C1385">
        <v>18811</v>
      </c>
      <c r="D1385">
        <v>721</v>
      </c>
    </row>
    <row r="1386" spans="1:4" x14ac:dyDescent="0.2">
      <c r="A1386">
        <v>2015</v>
      </c>
      <c r="B1386" t="s">
        <v>6</v>
      </c>
      <c r="C1386">
        <v>31909</v>
      </c>
      <c r="D1386">
        <v>757</v>
      </c>
    </row>
    <row r="1387" spans="1:4" x14ac:dyDescent="0.2">
      <c r="A1387">
        <v>2015</v>
      </c>
      <c r="B1387" t="s">
        <v>5</v>
      </c>
      <c r="C1387">
        <v>42010</v>
      </c>
      <c r="D1387">
        <v>733</v>
      </c>
    </row>
    <row r="1388" spans="1:4" x14ac:dyDescent="0.2">
      <c r="A1388">
        <v>2015</v>
      </c>
      <c r="B1388" t="s">
        <v>6</v>
      </c>
      <c r="C1388">
        <v>42010</v>
      </c>
      <c r="D1388">
        <v>738</v>
      </c>
    </row>
    <row r="1389" spans="1:4" x14ac:dyDescent="0.2">
      <c r="A1389">
        <v>2015</v>
      </c>
      <c r="B1389" t="s">
        <v>5</v>
      </c>
      <c r="C1389">
        <v>41011</v>
      </c>
      <c r="D1389">
        <v>715</v>
      </c>
    </row>
    <row r="1390" spans="1:4" x14ac:dyDescent="0.2">
      <c r="A1390">
        <v>2015</v>
      </c>
      <c r="B1390" t="s">
        <v>5</v>
      </c>
      <c r="C1390">
        <v>20812</v>
      </c>
      <c r="D1390">
        <v>767</v>
      </c>
    </row>
    <row r="1391" spans="1:4" x14ac:dyDescent="0.2">
      <c r="A1391">
        <v>2015</v>
      </c>
      <c r="B1391" t="s">
        <v>6</v>
      </c>
      <c r="C1391">
        <v>4506</v>
      </c>
      <c r="D1391">
        <v>737</v>
      </c>
    </row>
    <row r="1392" spans="1:4" x14ac:dyDescent="0.2">
      <c r="A1392">
        <v>2015</v>
      </c>
      <c r="B1392" t="s">
        <v>5</v>
      </c>
      <c r="C1392">
        <v>4506</v>
      </c>
      <c r="D1392">
        <v>750</v>
      </c>
    </row>
    <row r="1393" spans="1:4" x14ac:dyDescent="0.2">
      <c r="A1393">
        <v>2015</v>
      </c>
      <c r="B1393" t="s">
        <v>5</v>
      </c>
      <c r="C1393">
        <v>21512</v>
      </c>
      <c r="D1393">
        <v>757</v>
      </c>
    </row>
    <row r="1394" spans="1:4" x14ac:dyDescent="0.2">
      <c r="A1394">
        <v>2015</v>
      </c>
      <c r="B1394" t="s">
        <v>6</v>
      </c>
      <c r="C1394">
        <v>21512</v>
      </c>
      <c r="D1394">
        <v>737</v>
      </c>
    </row>
    <row r="1395" spans="1:4" x14ac:dyDescent="0.2">
      <c r="A1395">
        <v>2015</v>
      </c>
      <c r="B1395" t="s">
        <v>5</v>
      </c>
      <c r="C1395">
        <v>3906</v>
      </c>
      <c r="D1395">
        <v>784</v>
      </c>
    </row>
    <row r="1396" spans="1:4" x14ac:dyDescent="0.2">
      <c r="A1396">
        <v>2015</v>
      </c>
      <c r="B1396" t="s">
        <v>6</v>
      </c>
      <c r="C1396">
        <v>3906</v>
      </c>
      <c r="D1396">
        <v>717</v>
      </c>
    </row>
    <row r="1397" spans="1:4" x14ac:dyDescent="0.2">
      <c r="A1397">
        <v>2015</v>
      </c>
      <c r="B1397" t="s">
        <v>6</v>
      </c>
      <c r="C1397">
        <v>28310</v>
      </c>
      <c r="D1397">
        <v>721</v>
      </c>
    </row>
    <row r="1398" spans="1:4" x14ac:dyDescent="0.2">
      <c r="A1398">
        <v>2015</v>
      </c>
      <c r="B1398" t="s">
        <v>5</v>
      </c>
      <c r="C1398">
        <v>28310</v>
      </c>
      <c r="D1398">
        <v>713</v>
      </c>
    </row>
    <row r="1399" spans="1:4" x14ac:dyDescent="0.2">
      <c r="A1399">
        <v>2015</v>
      </c>
      <c r="B1399" t="s">
        <v>6</v>
      </c>
      <c r="C1399">
        <v>9905</v>
      </c>
      <c r="D1399">
        <v>710</v>
      </c>
    </row>
    <row r="1400" spans="1:4" x14ac:dyDescent="0.2">
      <c r="A1400">
        <v>2015</v>
      </c>
      <c r="B1400" t="s">
        <v>5</v>
      </c>
      <c r="C1400">
        <v>9905</v>
      </c>
      <c r="D1400">
        <v>759</v>
      </c>
    </row>
    <row r="1401" spans="1:4" x14ac:dyDescent="0.2">
      <c r="A1401">
        <v>2015</v>
      </c>
      <c r="B1401" t="s">
        <v>6</v>
      </c>
      <c r="C1401">
        <v>31606</v>
      </c>
      <c r="D1401">
        <v>771</v>
      </c>
    </row>
    <row r="1402" spans="1:4" x14ac:dyDescent="0.2">
      <c r="A1402">
        <v>2015</v>
      </c>
      <c r="B1402" t="s">
        <v>5</v>
      </c>
      <c r="C1402">
        <v>31606</v>
      </c>
      <c r="D1402">
        <v>773</v>
      </c>
    </row>
    <row r="1403" spans="1:4" x14ac:dyDescent="0.2">
      <c r="A1403">
        <v>2015</v>
      </c>
      <c r="B1403" t="s">
        <v>5</v>
      </c>
      <c r="C1403">
        <v>6906</v>
      </c>
      <c r="D1403">
        <v>781</v>
      </c>
    </row>
    <row r="1404" spans="1:4" x14ac:dyDescent="0.2">
      <c r="A1404">
        <v>2015</v>
      </c>
      <c r="B1404" t="s">
        <v>6</v>
      </c>
      <c r="C1404">
        <v>6906</v>
      </c>
      <c r="D1404">
        <v>784</v>
      </c>
    </row>
    <row r="1405" spans="1:4" x14ac:dyDescent="0.2">
      <c r="A1405">
        <v>2015</v>
      </c>
      <c r="B1405" t="s">
        <v>6</v>
      </c>
      <c r="C1405">
        <v>19308</v>
      </c>
      <c r="D1405">
        <v>759</v>
      </c>
    </row>
    <row r="1406" spans="1:4" x14ac:dyDescent="0.2">
      <c r="A1406">
        <v>2015</v>
      </c>
      <c r="B1406" t="s">
        <v>5</v>
      </c>
      <c r="C1406">
        <v>19308</v>
      </c>
      <c r="D1406">
        <v>777</v>
      </c>
    </row>
    <row r="1407" spans="1:4" x14ac:dyDescent="0.2">
      <c r="A1407">
        <v>2015</v>
      </c>
      <c r="B1407" t="s">
        <v>5</v>
      </c>
      <c r="C1407">
        <v>45405</v>
      </c>
      <c r="D1407">
        <v>765</v>
      </c>
    </row>
    <row r="1408" spans="1:4" x14ac:dyDescent="0.2">
      <c r="A1408">
        <v>2015</v>
      </c>
      <c r="B1408" t="s">
        <v>6</v>
      </c>
      <c r="C1408">
        <v>45405</v>
      </c>
      <c r="D1408">
        <v>754</v>
      </c>
    </row>
    <row r="1409" spans="1:4" x14ac:dyDescent="0.2">
      <c r="A1409">
        <v>2015</v>
      </c>
      <c r="B1409" t="s">
        <v>5</v>
      </c>
      <c r="C1409">
        <v>35209</v>
      </c>
      <c r="D1409">
        <v>759</v>
      </c>
    </row>
    <row r="1410" spans="1:4" x14ac:dyDescent="0.2">
      <c r="A1410">
        <v>2015</v>
      </c>
      <c r="B1410" t="s">
        <v>6</v>
      </c>
      <c r="C1410">
        <v>35209</v>
      </c>
      <c r="D1410">
        <v>749</v>
      </c>
    </row>
    <row r="1411" spans="1:4" x14ac:dyDescent="0.2">
      <c r="A1411">
        <v>2015</v>
      </c>
      <c r="B1411" t="s">
        <v>5</v>
      </c>
      <c r="C1411">
        <v>42005</v>
      </c>
      <c r="D1411">
        <v>768</v>
      </c>
    </row>
    <row r="1412" spans="1:4" x14ac:dyDescent="0.2">
      <c r="A1412">
        <v>2015</v>
      </c>
      <c r="B1412" t="s">
        <v>6</v>
      </c>
      <c r="C1412">
        <v>42005</v>
      </c>
      <c r="D1412">
        <v>781</v>
      </c>
    </row>
    <row r="1413" spans="1:4" x14ac:dyDescent="0.2">
      <c r="A1413">
        <v>2015</v>
      </c>
      <c r="B1413" t="s">
        <v>5</v>
      </c>
      <c r="C1413">
        <v>5207</v>
      </c>
      <c r="D1413">
        <v>793</v>
      </c>
    </row>
    <row r="1414" spans="1:4" x14ac:dyDescent="0.2">
      <c r="A1414">
        <v>2015</v>
      </c>
      <c r="B1414" t="s">
        <v>6</v>
      </c>
      <c r="C1414">
        <v>5207</v>
      </c>
      <c r="D1414">
        <v>743</v>
      </c>
    </row>
    <row r="1415" spans="1:4" x14ac:dyDescent="0.2">
      <c r="A1415">
        <v>2015</v>
      </c>
      <c r="B1415" t="s">
        <v>5</v>
      </c>
      <c r="C1415">
        <v>21406</v>
      </c>
      <c r="D1415">
        <v>688</v>
      </c>
    </row>
    <row r="1416" spans="1:4" x14ac:dyDescent="0.2">
      <c r="A1416">
        <v>2015</v>
      </c>
      <c r="B1416" t="s">
        <v>6</v>
      </c>
      <c r="C1416">
        <v>21406</v>
      </c>
      <c r="D1416">
        <v>688</v>
      </c>
    </row>
    <row r="1417" spans="1:4" x14ac:dyDescent="0.2">
      <c r="A1417">
        <v>2015</v>
      </c>
      <c r="B1417" t="s">
        <v>5</v>
      </c>
      <c r="C1417">
        <v>49005</v>
      </c>
      <c r="D1417">
        <v>745</v>
      </c>
    </row>
    <row r="1418" spans="1:4" x14ac:dyDescent="0.2">
      <c r="A1418">
        <v>2015</v>
      </c>
      <c r="B1418" t="s">
        <v>5</v>
      </c>
      <c r="C1418">
        <v>22913</v>
      </c>
      <c r="D1418">
        <v>779</v>
      </c>
    </row>
    <row r="1419" spans="1:4" x14ac:dyDescent="0.2">
      <c r="A1419">
        <v>2015</v>
      </c>
      <c r="B1419" t="s">
        <v>5</v>
      </c>
      <c r="C1419">
        <v>25710</v>
      </c>
      <c r="D1419">
        <v>717</v>
      </c>
    </row>
    <row r="1420" spans="1:4" x14ac:dyDescent="0.2">
      <c r="A1420">
        <v>2015</v>
      </c>
      <c r="B1420" t="s">
        <v>6</v>
      </c>
      <c r="C1420">
        <v>25710</v>
      </c>
      <c r="D1420">
        <v>726</v>
      </c>
    </row>
    <row r="1421" spans="1:4" x14ac:dyDescent="0.2">
      <c r="A1421">
        <v>2015</v>
      </c>
      <c r="B1421" t="s">
        <v>5</v>
      </c>
      <c r="C1421">
        <v>43011</v>
      </c>
      <c r="D1421">
        <v>715</v>
      </c>
    </row>
    <row r="1422" spans="1:4" x14ac:dyDescent="0.2">
      <c r="A1422">
        <v>2015</v>
      </c>
      <c r="B1422" t="s">
        <v>6</v>
      </c>
      <c r="C1422">
        <v>43011</v>
      </c>
      <c r="D1422">
        <v>711</v>
      </c>
    </row>
    <row r="1423" spans="1:4" x14ac:dyDescent="0.2">
      <c r="A1423">
        <v>2015</v>
      </c>
      <c r="B1423" t="s">
        <v>6</v>
      </c>
      <c r="C1423">
        <v>24414</v>
      </c>
      <c r="D1423">
        <v>749</v>
      </c>
    </row>
    <row r="1424" spans="1:4" x14ac:dyDescent="0.2">
      <c r="A1424">
        <v>2015</v>
      </c>
      <c r="B1424" t="s">
        <v>5</v>
      </c>
      <c r="C1424">
        <v>24414</v>
      </c>
      <c r="D1424">
        <v>723</v>
      </c>
    </row>
    <row r="1425" spans="1:4" x14ac:dyDescent="0.2">
      <c r="A1425">
        <v>2015</v>
      </c>
      <c r="B1425" t="s">
        <v>5</v>
      </c>
      <c r="C1425">
        <v>5006</v>
      </c>
      <c r="D1425">
        <v>772</v>
      </c>
    </row>
    <row r="1426" spans="1:4" x14ac:dyDescent="0.2">
      <c r="A1426">
        <v>2015</v>
      </c>
      <c r="B1426" t="s">
        <v>6</v>
      </c>
      <c r="C1426">
        <v>5006</v>
      </c>
      <c r="D1426">
        <v>726</v>
      </c>
    </row>
    <row r="1427" spans="1:4" x14ac:dyDescent="0.2">
      <c r="A1427">
        <v>2015</v>
      </c>
      <c r="B1427" t="s">
        <v>6</v>
      </c>
      <c r="C1427">
        <v>36514</v>
      </c>
      <c r="D1427">
        <v>685</v>
      </c>
    </row>
    <row r="1428" spans="1:4" x14ac:dyDescent="0.2">
      <c r="A1428">
        <v>2015</v>
      </c>
      <c r="B1428" t="s">
        <v>5</v>
      </c>
      <c r="C1428">
        <v>36514</v>
      </c>
      <c r="D1428">
        <v>701</v>
      </c>
    </row>
    <row r="1429" spans="1:4" x14ac:dyDescent="0.2">
      <c r="A1429">
        <v>2015</v>
      </c>
      <c r="B1429" t="s">
        <v>5</v>
      </c>
      <c r="C1429">
        <v>3407</v>
      </c>
      <c r="D1429">
        <v>719</v>
      </c>
    </row>
    <row r="1430" spans="1:4" x14ac:dyDescent="0.2">
      <c r="A1430">
        <v>2015</v>
      </c>
      <c r="B1430" t="s">
        <v>6</v>
      </c>
      <c r="C1430">
        <v>3407</v>
      </c>
      <c r="D1430">
        <v>719</v>
      </c>
    </row>
    <row r="1431" spans="1:4" x14ac:dyDescent="0.2">
      <c r="A1431">
        <v>2015</v>
      </c>
      <c r="B1431" t="s">
        <v>6</v>
      </c>
      <c r="C1431">
        <v>1005</v>
      </c>
      <c r="D1431">
        <v>779</v>
      </c>
    </row>
    <row r="1432" spans="1:4" x14ac:dyDescent="0.2">
      <c r="A1432">
        <v>2015</v>
      </c>
      <c r="B1432" t="s">
        <v>5</v>
      </c>
      <c r="C1432">
        <v>1005</v>
      </c>
      <c r="D1432">
        <v>797</v>
      </c>
    </row>
    <row r="1433" spans="1:4" x14ac:dyDescent="0.2">
      <c r="A1433">
        <v>2015</v>
      </c>
      <c r="B1433" t="s">
        <v>5</v>
      </c>
      <c r="C1433">
        <v>46405</v>
      </c>
      <c r="D1433">
        <v>795</v>
      </c>
    </row>
    <row r="1434" spans="1:4" x14ac:dyDescent="0.2">
      <c r="A1434">
        <v>2015</v>
      </c>
      <c r="B1434" t="s">
        <v>6</v>
      </c>
      <c r="C1434">
        <v>46405</v>
      </c>
      <c r="D1434">
        <v>781</v>
      </c>
    </row>
    <row r="1435" spans="1:4" x14ac:dyDescent="0.2">
      <c r="A1435">
        <v>2015</v>
      </c>
      <c r="B1435" t="s">
        <v>6</v>
      </c>
      <c r="C1435">
        <v>34109</v>
      </c>
      <c r="D1435">
        <v>808</v>
      </c>
    </row>
    <row r="1436" spans="1:4" x14ac:dyDescent="0.2">
      <c r="A1436">
        <v>2015</v>
      </c>
      <c r="B1436" t="s">
        <v>5</v>
      </c>
      <c r="C1436">
        <v>34109</v>
      </c>
      <c r="D1436">
        <v>805</v>
      </c>
    </row>
    <row r="1437" spans="1:4" x14ac:dyDescent="0.2">
      <c r="A1437">
        <v>2015</v>
      </c>
      <c r="B1437" t="s">
        <v>5</v>
      </c>
      <c r="C1437">
        <v>22408</v>
      </c>
      <c r="D1437">
        <v>719</v>
      </c>
    </row>
    <row r="1438" spans="1:4" x14ac:dyDescent="0.2">
      <c r="A1438">
        <v>2015</v>
      </c>
      <c r="B1438" t="s">
        <v>6</v>
      </c>
      <c r="C1438">
        <v>22408</v>
      </c>
      <c r="D1438">
        <v>727</v>
      </c>
    </row>
    <row r="1439" spans="1:4" x14ac:dyDescent="0.2">
      <c r="A1439">
        <v>2015</v>
      </c>
      <c r="B1439" t="s">
        <v>5</v>
      </c>
      <c r="C1439">
        <v>42910</v>
      </c>
      <c r="D1439">
        <v>739</v>
      </c>
    </row>
    <row r="1440" spans="1:4" x14ac:dyDescent="0.2">
      <c r="A1440">
        <v>2015</v>
      </c>
      <c r="B1440" t="s">
        <v>6</v>
      </c>
      <c r="C1440">
        <v>42910</v>
      </c>
      <c r="D1440">
        <v>723</v>
      </c>
    </row>
    <row r="1441" spans="1:4" x14ac:dyDescent="0.2">
      <c r="A1441">
        <v>2015</v>
      </c>
      <c r="B1441" t="s">
        <v>5</v>
      </c>
      <c r="C1441">
        <v>24106</v>
      </c>
      <c r="D1441">
        <v>748</v>
      </c>
    </row>
    <row r="1442" spans="1:4" x14ac:dyDescent="0.2">
      <c r="A1442">
        <v>2015</v>
      </c>
      <c r="B1442" t="s">
        <v>6</v>
      </c>
      <c r="C1442">
        <v>24106</v>
      </c>
      <c r="D1442">
        <v>755</v>
      </c>
    </row>
    <row r="1443" spans="1:4" x14ac:dyDescent="0.2">
      <c r="A1443">
        <v>2015</v>
      </c>
      <c r="B1443" t="s">
        <v>6</v>
      </c>
      <c r="C1443">
        <v>36007</v>
      </c>
      <c r="D1443">
        <v>710</v>
      </c>
    </row>
    <row r="1444" spans="1:4" x14ac:dyDescent="0.2">
      <c r="A1444">
        <v>2015</v>
      </c>
      <c r="B1444" t="s">
        <v>5</v>
      </c>
      <c r="C1444">
        <v>36007</v>
      </c>
      <c r="D1444">
        <v>680</v>
      </c>
    </row>
    <row r="1445" spans="1:4" x14ac:dyDescent="0.2">
      <c r="A1445">
        <v>2015</v>
      </c>
      <c r="B1445" t="s">
        <v>5</v>
      </c>
      <c r="C1445">
        <v>20607</v>
      </c>
      <c r="D1445">
        <v>735</v>
      </c>
    </row>
    <row r="1446" spans="1:4" x14ac:dyDescent="0.2">
      <c r="A1446">
        <v>2015</v>
      </c>
      <c r="B1446" t="s">
        <v>6</v>
      </c>
      <c r="C1446">
        <v>20607</v>
      </c>
      <c r="D1446">
        <v>743</v>
      </c>
    </row>
    <row r="1447" spans="1:4" x14ac:dyDescent="0.2">
      <c r="A1447">
        <v>2015</v>
      </c>
      <c r="B1447" t="s">
        <v>5</v>
      </c>
      <c r="C1447">
        <v>10307</v>
      </c>
      <c r="D1447">
        <v>725</v>
      </c>
    </row>
    <row r="1448" spans="1:4" x14ac:dyDescent="0.2">
      <c r="A1448">
        <v>2015</v>
      </c>
      <c r="B1448" t="s">
        <v>6</v>
      </c>
      <c r="C1448">
        <v>10307</v>
      </c>
      <c r="D1448">
        <v>721</v>
      </c>
    </row>
    <row r="1449" spans="1:4" x14ac:dyDescent="0.2">
      <c r="A1449">
        <v>2015</v>
      </c>
      <c r="B1449" t="s">
        <v>6</v>
      </c>
      <c r="C1449">
        <v>1907</v>
      </c>
      <c r="D1449">
        <v>744</v>
      </c>
    </row>
    <row r="1450" spans="1:4" x14ac:dyDescent="0.2">
      <c r="A1450">
        <v>2015</v>
      </c>
      <c r="B1450" t="s">
        <v>5</v>
      </c>
      <c r="C1450">
        <v>1907</v>
      </c>
      <c r="D1450">
        <v>774</v>
      </c>
    </row>
    <row r="1451" spans="1:4" x14ac:dyDescent="0.2">
      <c r="A1451">
        <v>2015</v>
      </c>
      <c r="B1451" t="s">
        <v>5</v>
      </c>
      <c r="C1451">
        <v>7606</v>
      </c>
      <c r="D1451">
        <v>779</v>
      </c>
    </row>
    <row r="1452" spans="1:4" x14ac:dyDescent="0.2">
      <c r="A1452">
        <v>2015</v>
      </c>
      <c r="B1452" t="s">
        <v>6</v>
      </c>
      <c r="C1452">
        <v>7606</v>
      </c>
      <c r="D1452">
        <v>773</v>
      </c>
    </row>
    <row r="1453" spans="1:4" x14ac:dyDescent="0.2">
      <c r="A1453">
        <v>2015</v>
      </c>
      <c r="B1453" t="s">
        <v>6</v>
      </c>
      <c r="C1453">
        <v>48608</v>
      </c>
      <c r="D1453">
        <v>735</v>
      </c>
    </row>
    <row r="1454" spans="1:4" x14ac:dyDescent="0.2">
      <c r="A1454">
        <v>2015</v>
      </c>
      <c r="B1454" t="s">
        <v>5</v>
      </c>
      <c r="C1454">
        <v>48608</v>
      </c>
      <c r="D1454">
        <v>731</v>
      </c>
    </row>
    <row r="1455" spans="1:4" x14ac:dyDescent="0.2">
      <c r="A1455">
        <v>2015</v>
      </c>
      <c r="B1455" t="s">
        <v>6</v>
      </c>
      <c r="C1455">
        <v>23307</v>
      </c>
      <c r="D1455">
        <v>719</v>
      </c>
    </row>
    <row r="1456" spans="1:4" x14ac:dyDescent="0.2">
      <c r="A1456">
        <v>2015</v>
      </c>
      <c r="B1456" t="s">
        <v>5</v>
      </c>
      <c r="C1456">
        <v>23307</v>
      </c>
      <c r="D1456">
        <v>735</v>
      </c>
    </row>
    <row r="1457" spans="1:4" x14ac:dyDescent="0.2">
      <c r="A1457">
        <v>2015</v>
      </c>
      <c r="B1457" t="s">
        <v>5</v>
      </c>
      <c r="C1457">
        <v>10507</v>
      </c>
      <c r="D1457">
        <v>724</v>
      </c>
    </row>
    <row r="1458" spans="1:4" x14ac:dyDescent="0.2">
      <c r="A1458">
        <v>2015</v>
      </c>
      <c r="B1458" t="s">
        <v>5</v>
      </c>
      <c r="C1458">
        <v>7406</v>
      </c>
      <c r="D1458">
        <v>813</v>
      </c>
    </row>
    <row r="1459" spans="1:4" x14ac:dyDescent="0.2">
      <c r="A1459">
        <v>2015</v>
      </c>
      <c r="B1459" t="s">
        <v>6</v>
      </c>
      <c r="C1459">
        <v>7406</v>
      </c>
      <c r="D1459">
        <v>784</v>
      </c>
    </row>
    <row r="1460" spans="1:4" x14ac:dyDescent="0.2">
      <c r="A1460">
        <v>2015</v>
      </c>
      <c r="B1460" t="s">
        <v>6</v>
      </c>
      <c r="C1460">
        <v>38506</v>
      </c>
      <c r="D1460">
        <v>711</v>
      </c>
    </row>
    <row r="1461" spans="1:4" x14ac:dyDescent="0.2">
      <c r="A1461">
        <v>2015</v>
      </c>
      <c r="B1461" t="s">
        <v>5</v>
      </c>
      <c r="C1461">
        <v>20307</v>
      </c>
      <c r="D1461">
        <v>768</v>
      </c>
    </row>
    <row r="1462" spans="1:4" x14ac:dyDescent="0.2">
      <c r="A1462">
        <v>2015</v>
      </c>
      <c r="B1462" t="s">
        <v>6</v>
      </c>
      <c r="C1462">
        <v>20307</v>
      </c>
      <c r="D1462">
        <v>774</v>
      </c>
    </row>
    <row r="1463" spans="1:4" x14ac:dyDescent="0.2">
      <c r="A1463">
        <v>2015</v>
      </c>
      <c r="B1463" t="s">
        <v>6</v>
      </c>
      <c r="C1463">
        <v>40913</v>
      </c>
      <c r="D1463">
        <v>746</v>
      </c>
    </row>
    <row r="1464" spans="1:4" x14ac:dyDescent="0.2">
      <c r="A1464">
        <v>2015</v>
      </c>
      <c r="B1464" t="s">
        <v>5</v>
      </c>
      <c r="C1464">
        <v>40913</v>
      </c>
      <c r="D1464">
        <v>770</v>
      </c>
    </row>
    <row r="1465" spans="1:4" x14ac:dyDescent="0.2">
      <c r="A1465">
        <v>2015</v>
      </c>
      <c r="B1465" t="s">
        <v>6</v>
      </c>
      <c r="C1465">
        <v>14206</v>
      </c>
      <c r="D1465">
        <v>783</v>
      </c>
    </row>
    <row r="1466" spans="1:4" x14ac:dyDescent="0.2">
      <c r="A1466">
        <v>2015</v>
      </c>
      <c r="B1466" t="s">
        <v>5</v>
      </c>
      <c r="C1466">
        <v>14206</v>
      </c>
      <c r="D1466">
        <v>770</v>
      </c>
    </row>
    <row r="1467" spans="1:4" x14ac:dyDescent="0.2">
      <c r="A1467">
        <v>2015</v>
      </c>
      <c r="B1467" t="s">
        <v>6</v>
      </c>
      <c r="C1467">
        <v>43213</v>
      </c>
      <c r="D1467">
        <v>727</v>
      </c>
    </row>
    <row r="1468" spans="1:4" x14ac:dyDescent="0.2">
      <c r="A1468">
        <v>2015</v>
      </c>
      <c r="B1468" t="s">
        <v>5</v>
      </c>
      <c r="C1468">
        <v>43213</v>
      </c>
      <c r="D1468">
        <v>704</v>
      </c>
    </row>
    <row r="1469" spans="1:4" x14ac:dyDescent="0.2">
      <c r="A1469">
        <v>2015</v>
      </c>
      <c r="B1469" t="s">
        <v>6</v>
      </c>
      <c r="C1469">
        <v>52301</v>
      </c>
      <c r="D1469">
        <v>701</v>
      </c>
    </row>
    <row r="1470" spans="1:4" x14ac:dyDescent="0.2">
      <c r="A1470">
        <v>2015</v>
      </c>
      <c r="B1470" t="s">
        <v>5</v>
      </c>
      <c r="C1470">
        <v>52301</v>
      </c>
      <c r="D1470">
        <v>674</v>
      </c>
    </row>
    <row r="1471" spans="1:4" x14ac:dyDescent="0.2">
      <c r="A1471">
        <v>2015</v>
      </c>
      <c r="B1471" t="s">
        <v>5</v>
      </c>
      <c r="C1471">
        <v>10803</v>
      </c>
      <c r="D1471">
        <v>727</v>
      </c>
    </row>
    <row r="1472" spans="1:4" x14ac:dyDescent="0.2">
      <c r="A1472">
        <v>2015</v>
      </c>
      <c r="B1472" t="s">
        <v>6</v>
      </c>
      <c r="C1472">
        <v>10803</v>
      </c>
      <c r="D1472">
        <v>691</v>
      </c>
    </row>
    <row r="1473" spans="1:4" x14ac:dyDescent="0.2">
      <c r="A1473">
        <v>2015</v>
      </c>
      <c r="B1473" t="s">
        <v>6</v>
      </c>
      <c r="C1473">
        <v>13709</v>
      </c>
      <c r="D1473">
        <v>750</v>
      </c>
    </row>
    <row r="1474" spans="1:4" x14ac:dyDescent="0.2">
      <c r="A1474">
        <v>2015</v>
      </c>
      <c r="B1474" t="s">
        <v>5</v>
      </c>
      <c r="C1474">
        <v>13709</v>
      </c>
      <c r="D1474">
        <v>736</v>
      </c>
    </row>
    <row r="1475" spans="1:4" x14ac:dyDescent="0.2">
      <c r="A1475">
        <v>2015</v>
      </c>
      <c r="B1475" t="s">
        <v>6</v>
      </c>
      <c r="C1475">
        <v>16106</v>
      </c>
      <c r="D1475">
        <v>764</v>
      </c>
    </row>
    <row r="1476" spans="1:4" x14ac:dyDescent="0.2">
      <c r="A1476">
        <v>2015</v>
      </c>
      <c r="B1476" t="s">
        <v>6</v>
      </c>
      <c r="C1476">
        <v>25012</v>
      </c>
      <c r="D1476">
        <v>752</v>
      </c>
    </row>
    <row r="1477" spans="1:4" x14ac:dyDescent="0.2">
      <c r="A1477">
        <v>2015</v>
      </c>
      <c r="B1477" t="s">
        <v>5</v>
      </c>
      <c r="C1477">
        <v>25012</v>
      </c>
      <c r="D1477">
        <v>736</v>
      </c>
    </row>
    <row r="1478" spans="1:4" x14ac:dyDescent="0.2">
      <c r="A1478">
        <v>2015</v>
      </c>
      <c r="B1478" t="s">
        <v>5</v>
      </c>
      <c r="C1478">
        <v>16106</v>
      </c>
      <c r="D1478">
        <v>779</v>
      </c>
    </row>
    <row r="1479" spans="1:4" x14ac:dyDescent="0.2">
      <c r="A1479">
        <v>2015</v>
      </c>
      <c r="B1479" t="s">
        <v>5</v>
      </c>
      <c r="C1479">
        <v>17008</v>
      </c>
      <c r="D1479">
        <v>772</v>
      </c>
    </row>
    <row r="1480" spans="1:4" x14ac:dyDescent="0.2">
      <c r="A1480">
        <v>2015</v>
      </c>
      <c r="B1480" t="s">
        <v>6</v>
      </c>
      <c r="C1480">
        <v>17008</v>
      </c>
      <c r="D1480">
        <v>766</v>
      </c>
    </row>
    <row r="1481" spans="1:4" x14ac:dyDescent="0.2">
      <c r="A1481">
        <v>2015</v>
      </c>
      <c r="B1481" t="s">
        <v>6</v>
      </c>
      <c r="C1481">
        <v>10706</v>
      </c>
      <c r="D1481">
        <v>701</v>
      </c>
    </row>
    <row r="1482" spans="1:4" x14ac:dyDescent="0.2">
      <c r="A1482">
        <v>2015</v>
      </c>
      <c r="B1482" t="s">
        <v>5</v>
      </c>
      <c r="C1482">
        <v>1107</v>
      </c>
      <c r="D1482">
        <v>759</v>
      </c>
    </row>
    <row r="1483" spans="1:4" x14ac:dyDescent="0.2">
      <c r="A1483">
        <v>2015</v>
      </c>
      <c r="B1483" t="s">
        <v>6</v>
      </c>
      <c r="C1483">
        <v>1107</v>
      </c>
      <c r="D1483">
        <v>749</v>
      </c>
    </row>
    <row r="1484" spans="1:4" x14ac:dyDescent="0.2">
      <c r="A1484">
        <v>2015</v>
      </c>
      <c r="B1484" t="s">
        <v>6</v>
      </c>
      <c r="C1484">
        <v>20707</v>
      </c>
      <c r="D1484">
        <v>749</v>
      </c>
    </row>
    <row r="1485" spans="1:4" x14ac:dyDescent="0.2">
      <c r="A1485">
        <v>2015</v>
      </c>
      <c r="B1485" t="s">
        <v>5</v>
      </c>
      <c r="C1485">
        <v>20707</v>
      </c>
      <c r="D1485">
        <v>755</v>
      </c>
    </row>
    <row r="1486" spans="1:4" x14ac:dyDescent="0.2">
      <c r="A1486">
        <v>2015</v>
      </c>
      <c r="B1486" t="s">
        <v>5</v>
      </c>
      <c r="C1486">
        <v>7107</v>
      </c>
      <c r="D1486">
        <v>752</v>
      </c>
    </row>
    <row r="1487" spans="1:4" x14ac:dyDescent="0.2">
      <c r="A1487">
        <v>2015</v>
      </c>
      <c r="B1487" t="s">
        <v>6</v>
      </c>
      <c r="C1487">
        <v>7107</v>
      </c>
      <c r="D1487">
        <v>752</v>
      </c>
    </row>
    <row r="1488" spans="1:4" x14ac:dyDescent="0.2">
      <c r="A1488">
        <v>2015</v>
      </c>
      <c r="B1488" t="s">
        <v>5</v>
      </c>
      <c r="C1488">
        <v>18808</v>
      </c>
      <c r="D1488">
        <v>734</v>
      </c>
    </row>
    <row r="1489" spans="1:4" x14ac:dyDescent="0.2">
      <c r="A1489">
        <v>2015</v>
      </c>
      <c r="B1489" t="s">
        <v>5</v>
      </c>
      <c r="C1489">
        <v>10706</v>
      </c>
      <c r="D1489">
        <v>713</v>
      </c>
    </row>
    <row r="1490" spans="1:4" x14ac:dyDescent="0.2">
      <c r="A1490">
        <v>2015</v>
      </c>
      <c r="B1490" t="s">
        <v>6</v>
      </c>
      <c r="C1490">
        <v>25307</v>
      </c>
      <c r="D1490">
        <v>680</v>
      </c>
    </row>
    <row r="1491" spans="1:4" x14ac:dyDescent="0.2">
      <c r="A1491">
        <v>2015</v>
      </c>
      <c r="B1491" t="s">
        <v>5</v>
      </c>
      <c r="C1491">
        <v>25307</v>
      </c>
      <c r="D1491">
        <v>716</v>
      </c>
    </row>
    <row r="1492" spans="1:4" x14ac:dyDescent="0.2">
      <c r="A1492">
        <v>2015</v>
      </c>
      <c r="B1492" t="s">
        <v>6</v>
      </c>
      <c r="C1492">
        <v>7307</v>
      </c>
      <c r="D1492">
        <v>727</v>
      </c>
    </row>
    <row r="1493" spans="1:4" x14ac:dyDescent="0.2">
      <c r="A1493">
        <v>2015</v>
      </c>
      <c r="B1493" t="s">
        <v>5</v>
      </c>
      <c r="C1493">
        <v>7307</v>
      </c>
      <c r="D1493">
        <v>668</v>
      </c>
    </row>
    <row r="1494" spans="1:4" x14ac:dyDescent="0.2">
      <c r="A1494">
        <v>2015</v>
      </c>
      <c r="B1494" t="s">
        <v>6</v>
      </c>
      <c r="C1494">
        <v>8206</v>
      </c>
      <c r="D1494">
        <v>784</v>
      </c>
    </row>
    <row r="1495" spans="1:4" x14ac:dyDescent="0.2">
      <c r="A1495">
        <v>2015</v>
      </c>
      <c r="B1495" t="s">
        <v>5</v>
      </c>
      <c r="C1495">
        <v>23008</v>
      </c>
      <c r="D1495">
        <v>748</v>
      </c>
    </row>
    <row r="1496" spans="1:4" x14ac:dyDescent="0.2">
      <c r="A1496">
        <v>2015</v>
      </c>
      <c r="B1496" t="s">
        <v>6</v>
      </c>
      <c r="C1496">
        <v>23008</v>
      </c>
      <c r="D1496">
        <v>730</v>
      </c>
    </row>
    <row r="1497" spans="1:4" x14ac:dyDescent="0.2">
      <c r="A1497">
        <v>2015</v>
      </c>
      <c r="B1497" t="s">
        <v>5</v>
      </c>
      <c r="C1497">
        <v>8206</v>
      </c>
      <c r="D1497">
        <v>788</v>
      </c>
    </row>
    <row r="1498" spans="1:4" x14ac:dyDescent="0.2">
      <c r="A1498">
        <v>2015</v>
      </c>
      <c r="B1498" t="s">
        <v>6</v>
      </c>
      <c r="C1498">
        <v>8606</v>
      </c>
      <c r="D1498">
        <v>751</v>
      </c>
    </row>
    <row r="1499" spans="1:4" x14ac:dyDescent="0.2">
      <c r="A1499">
        <v>2015</v>
      </c>
      <c r="B1499" t="s">
        <v>6</v>
      </c>
      <c r="C1499">
        <v>5507</v>
      </c>
      <c r="D1499">
        <v>729</v>
      </c>
    </row>
    <row r="1500" spans="1:4" x14ac:dyDescent="0.2">
      <c r="A1500">
        <v>2015</v>
      </c>
      <c r="B1500" t="s">
        <v>5</v>
      </c>
      <c r="C1500">
        <v>41905</v>
      </c>
      <c r="D1500">
        <v>743</v>
      </c>
    </row>
    <row r="1501" spans="1:4" x14ac:dyDescent="0.2">
      <c r="A1501">
        <v>2015</v>
      </c>
      <c r="B1501" t="s">
        <v>5</v>
      </c>
      <c r="C1501">
        <v>8107</v>
      </c>
      <c r="D1501">
        <v>764</v>
      </c>
    </row>
    <row r="1502" spans="1:4" x14ac:dyDescent="0.2">
      <c r="A1502">
        <v>2015</v>
      </c>
      <c r="B1502" t="s">
        <v>5</v>
      </c>
      <c r="C1502">
        <v>26212</v>
      </c>
      <c r="D1502">
        <v>729</v>
      </c>
    </row>
    <row r="1503" spans="1:4" x14ac:dyDescent="0.2">
      <c r="A1503">
        <v>2015</v>
      </c>
      <c r="B1503" t="s">
        <v>6</v>
      </c>
      <c r="C1503">
        <v>6606</v>
      </c>
      <c r="D1503">
        <v>764</v>
      </c>
    </row>
    <row r="1504" spans="1:4" x14ac:dyDescent="0.2">
      <c r="A1504">
        <v>2015</v>
      </c>
      <c r="B1504" t="s">
        <v>5</v>
      </c>
      <c r="C1504">
        <v>6606</v>
      </c>
      <c r="D1504">
        <v>786</v>
      </c>
    </row>
    <row r="1505" spans="1:4" x14ac:dyDescent="0.2">
      <c r="A1505">
        <v>2015</v>
      </c>
      <c r="B1505" t="s">
        <v>5</v>
      </c>
      <c r="C1505">
        <v>21806</v>
      </c>
      <c r="D1505">
        <v>725</v>
      </c>
    </row>
    <row r="1506" spans="1:4" x14ac:dyDescent="0.2">
      <c r="A1506">
        <v>2015</v>
      </c>
      <c r="B1506" t="s">
        <v>5</v>
      </c>
      <c r="C1506">
        <v>35905</v>
      </c>
      <c r="D1506">
        <v>814</v>
      </c>
    </row>
    <row r="1507" spans="1:4" x14ac:dyDescent="0.2">
      <c r="A1507">
        <v>2015</v>
      </c>
      <c r="B1507" t="s">
        <v>5</v>
      </c>
      <c r="C1507">
        <v>5007</v>
      </c>
      <c r="D1507">
        <v>704</v>
      </c>
    </row>
    <row r="1508" spans="1:4" x14ac:dyDescent="0.2">
      <c r="A1508">
        <v>2015</v>
      </c>
      <c r="B1508" t="s">
        <v>6</v>
      </c>
      <c r="C1508">
        <v>5007</v>
      </c>
      <c r="D1508">
        <v>698</v>
      </c>
    </row>
    <row r="1509" spans="1:4" x14ac:dyDescent="0.2">
      <c r="A1509">
        <v>2015</v>
      </c>
      <c r="B1509" t="s">
        <v>5</v>
      </c>
      <c r="C1509">
        <v>8906</v>
      </c>
      <c r="D1509">
        <v>812</v>
      </c>
    </row>
    <row r="1510" spans="1:4" x14ac:dyDescent="0.2">
      <c r="A1510">
        <v>2015</v>
      </c>
      <c r="B1510" t="s">
        <v>6</v>
      </c>
      <c r="C1510">
        <v>8906</v>
      </c>
      <c r="D1510">
        <v>790</v>
      </c>
    </row>
    <row r="1511" spans="1:4" x14ac:dyDescent="0.2">
      <c r="A1511">
        <v>2015</v>
      </c>
      <c r="B1511" t="s">
        <v>5</v>
      </c>
      <c r="C1511">
        <v>19313</v>
      </c>
      <c r="D1511">
        <v>746</v>
      </c>
    </row>
    <row r="1512" spans="1:4" x14ac:dyDescent="0.2">
      <c r="A1512">
        <v>2015</v>
      </c>
      <c r="B1512" t="s">
        <v>6</v>
      </c>
      <c r="C1512">
        <v>19313</v>
      </c>
      <c r="D1512">
        <v>746</v>
      </c>
    </row>
    <row r="1513" spans="1:4" x14ac:dyDescent="0.2">
      <c r="A1513">
        <v>2015</v>
      </c>
      <c r="B1513" t="s">
        <v>6</v>
      </c>
      <c r="C1513">
        <v>44305</v>
      </c>
      <c r="D1513">
        <v>786</v>
      </c>
    </row>
    <row r="1514" spans="1:4" x14ac:dyDescent="0.2">
      <c r="A1514">
        <v>2015</v>
      </c>
      <c r="B1514" t="s">
        <v>5</v>
      </c>
      <c r="C1514">
        <v>44305</v>
      </c>
      <c r="D1514">
        <v>809</v>
      </c>
    </row>
    <row r="1515" spans="1:4" x14ac:dyDescent="0.2">
      <c r="A1515">
        <v>2015</v>
      </c>
      <c r="B1515" t="s">
        <v>5</v>
      </c>
      <c r="C1515">
        <v>10806</v>
      </c>
      <c r="D1515">
        <v>678</v>
      </c>
    </row>
    <row r="1516" spans="1:4" x14ac:dyDescent="0.2">
      <c r="A1516">
        <v>2015</v>
      </c>
      <c r="B1516" t="s">
        <v>6</v>
      </c>
      <c r="C1516">
        <v>10806</v>
      </c>
      <c r="D1516">
        <v>701</v>
      </c>
    </row>
    <row r="1517" spans="1:4" x14ac:dyDescent="0.2">
      <c r="A1517">
        <v>2015</v>
      </c>
      <c r="B1517" t="s">
        <v>5</v>
      </c>
      <c r="C1517">
        <v>25709</v>
      </c>
      <c r="D1517">
        <v>787</v>
      </c>
    </row>
    <row r="1518" spans="1:4" x14ac:dyDescent="0.2">
      <c r="A1518">
        <v>2015</v>
      </c>
      <c r="B1518" t="s">
        <v>6</v>
      </c>
      <c r="C1518">
        <v>25709</v>
      </c>
      <c r="D1518">
        <v>801</v>
      </c>
    </row>
    <row r="1519" spans="1:4" x14ac:dyDescent="0.2">
      <c r="A1519">
        <v>2015</v>
      </c>
      <c r="B1519" t="s">
        <v>5</v>
      </c>
      <c r="C1519">
        <v>33505</v>
      </c>
      <c r="D1519">
        <v>768</v>
      </c>
    </row>
    <row r="1520" spans="1:4" x14ac:dyDescent="0.2">
      <c r="A1520">
        <v>2015</v>
      </c>
      <c r="B1520" t="s">
        <v>6</v>
      </c>
      <c r="C1520">
        <v>33505</v>
      </c>
      <c r="D1520">
        <v>785</v>
      </c>
    </row>
    <row r="1521" spans="1:4" x14ac:dyDescent="0.2">
      <c r="A1521">
        <v>2015</v>
      </c>
      <c r="B1521" t="s">
        <v>6</v>
      </c>
      <c r="C1521">
        <v>29006</v>
      </c>
      <c r="D1521">
        <v>746</v>
      </c>
    </row>
    <row r="1522" spans="1:4" x14ac:dyDescent="0.2">
      <c r="A1522">
        <v>2015</v>
      </c>
      <c r="B1522" t="s">
        <v>5</v>
      </c>
      <c r="C1522">
        <v>29006</v>
      </c>
      <c r="D1522">
        <v>763</v>
      </c>
    </row>
    <row r="1523" spans="1:4" x14ac:dyDescent="0.2">
      <c r="A1523">
        <v>2015</v>
      </c>
      <c r="B1523" t="s">
        <v>5</v>
      </c>
      <c r="C1523">
        <v>38212</v>
      </c>
      <c r="D1523">
        <v>672</v>
      </c>
    </row>
    <row r="1524" spans="1:4" x14ac:dyDescent="0.2">
      <c r="A1524">
        <v>2015</v>
      </c>
      <c r="B1524" t="s">
        <v>6</v>
      </c>
      <c r="C1524">
        <v>38212</v>
      </c>
      <c r="D1524">
        <v>699</v>
      </c>
    </row>
    <row r="1525" spans="1:4" x14ac:dyDescent="0.2">
      <c r="A1525">
        <v>2015</v>
      </c>
      <c r="B1525" t="s">
        <v>6</v>
      </c>
      <c r="C1525">
        <v>38305</v>
      </c>
      <c r="D1525">
        <v>728</v>
      </c>
    </row>
    <row r="1526" spans="1:4" x14ac:dyDescent="0.2">
      <c r="A1526">
        <v>2015</v>
      </c>
      <c r="B1526" t="s">
        <v>5</v>
      </c>
      <c r="C1526">
        <v>38305</v>
      </c>
      <c r="D1526">
        <v>764</v>
      </c>
    </row>
    <row r="1527" spans="1:4" x14ac:dyDescent="0.2">
      <c r="A1527">
        <v>2015</v>
      </c>
      <c r="B1527" t="s">
        <v>5</v>
      </c>
      <c r="C1527">
        <v>31005</v>
      </c>
      <c r="D1527">
        <v>790</v>
      </c>
    </row>
    <row r="1528" spans="1:4" x14ac:dyDescent="0.2">
      <c r="A1528">
        <v>2015</v>
      </c>
      <c r="B1528" t="s">
        <v>6</v>
      </c>
      <c r="C1528">
        <v>31005</v>
      </c>
      <c r="D1528">
        <v>779</v>
      </c>
    </row>
    <row r="1529" spans="1:4" x14ac:dyDescent="0.2">
      <c r="A1529">
        <v>2015</v>
      </c>
      <c r="B1529" t="s">
        <v>6</v>
      </c>
      <c r="C1529">
        <v>9907</v>
      </c>
      <c r="D1529">
        <v>769</v>
      </c>
    </row>
    <row r="1530" spans="1:4" x14ac:dyDescent="0.2">
      <c r="A1530">
        <v>2015</v>
      </c>
      <c r="B1530" t="s">
        <v>5</v>
      </c>
      <c r="C1530">
        <v>9907</v>
      </c>
      <c r="D1530">
        <v>796</v>
      </c>
    </row>
    <row r="1531" spans="1:4" x14ac:dyDescent="0.2">
      <c r="A1531">
        <v>2015</v>
      </c>
      <c r="B1531" t="s">
        <v>6</v>
      </c>
      <c r="C1531">
        <v>19014</v>
      </c>
      <c r="D1531">
        <v>686</v>
      </c>
    </row>
    <row r="1532" spans="1:4" x14ac:dyDescent="0.2">
      <c r="A1532">
        <v>2015</v>
      </c>
      <c r="B1532" t="s">
        <v>5</v>
      </c>
      <c r="C1532">
        <v>58805</v>
      </c>
      <c r="D1532">
        <v>732</v>
      </c>
    </row>
    <row r="1533" spans="1:4" x14ac:dyDescent="0.2">
      <c r="A1533">
        <v>2015</v>
      </c>
      <c r="B1533" t="s">
        <v>6</v>
      </c>
      <c r="C1533">
        <v>58805</v>
      </c>
      <c r="D1533">
        <v>764</v>
      </c>
    </row>
    <row r="1534" spans="1:4" x14ac:dyDescent="0.2">
      <c r="A1534">
        <v>2015</v>
      </c>
      <c r="B1534" t="s">
        <v>5</v>
      </c>
      <c r="C1534">
        <v>19707</v>
      </c>
      <c r="D1534">
        <v>778</v>
      </c>
    </row>
    <row r="1535" spans="1:4" x14ac:dyDescent="0.2">
      <c r="A1535">
        <v>2015</v>
      </c>
      <c r="B1535" t="s">
        <v>6</v>
      </c>
      <c r="C1535">
        <v>19707</v>
      </c>
      <c r="D1535">
        <v>748</v>
      </c>
    </row>
    <row r="1536" spans="1:4" x14ac:dyDescent="0.2">
      <c r="A1536">
        <v>2015</v>
      </c>
      <c r="B1536" t="s">
        <v>6</v>
      </c>
      <c r="C1536">
        <v>21408</v>
      </c>
      <c r="D1536">
        <v>712</v>
      </c>
    </row>
    <row r="1537" spans="1:4" x14ac:dyDescent="0.2">
      <c r="A1537">
        <v>2015</v>
      </c>
      <c r="B1537" t="s">
        <v>5</v>
      </c>
      <c r="C1537">
        <v>21408</v>
      </c>
      <c r="D1537">
        <v>715</v>
      </c>
    </row>
    <row r="1538" spans="1:4" x14ac:dyDescent="0.2">
      <c r="A1538">
        <v>2015</v>
      </c>
      <c r="B1538" t="s">
        <v>5</v>
      </c>
      <c r="C1538">
        <v>18308</v>
      </c>
      <c r="D1538">
        <v>762</v>
      </c>
    </row>
    <row r="1539" spans="1:4" x14ac:dyDescent="0.2">
      <c r="A1539">
        <v>2015</v>
      </c>
      <c r="B1539" t="s">
        <v>6</v>
      </c>
      <c r="C1539">
        <v>18308</v>
      </c>
      <c r="D1539">
        <v>796</v>
      </c>
    </row>
    <row r="1540" spans="1:4" x14ac:dyDescent="0.2">
      <c r="A1540">
        <v>2015</v>
      </c>
      <c r="B1540" t="s">
        <v>5</v>
      </c>
      <c r="C1540">
        <v>20306</v>
      </c>
      <c r="D1540">
        <v>758</v>
      </c>
    </row>
    <row r="1541" spans="1:4" x14ac:dyDescent="0.2">
      <c r="A1541">
        <v>2015</v>
      </c>
      <c r="B1541" t="s">
        <v>6</v>
      </c>
      <c r="C1541">
        <v>20306</v>
      </c>
      <c r="D1541">
        <v>739</v>
      </c>
    </row>
    <row r="1542" spans="1:4" x14ac:dyDescent="0.2">
      <c r="A1542">
        <v>2015</v>
      </c>
      <c r="B1542" t="s">
        <v>5</v>
      </c>
      <c r="C1542">
        <v>1307</v>
      </c>
      <c r="D1542">
        <v>791</v>
      </c>
    </row>
    <row r="1543" spans="1:4" x14ac:dyDescent="0.2">
      <c r="A1543">
        <v>2015</v>
      </c>
      <c r="B1543" t="s">
        <v>6</v>
      </c>
      <c r="C1543">
        <v>1307</v>
      </c>
      <c r="D1543">
        <v>747</v>
      </c>
    </row>
    <row r="1544" spans="1:4" x14ac:dyDescent="0.2">
      <c r="A1544">
        <v>2015</v>
      </c>
      <c r="B1544" t="s">
        <v>5</v>
      </c>
      <c r="C1544">
        <v>506</v>
      </c>
      <c r="D1544">
        <v>745</v>
      </c>
    </row>
    <row r="1545" spans="1:4" x14ac:dyDescent="0.2">
      <c r="A1545">
        <v>2015</v>
      </c>
      <c r="B1545" t="s">
        <v>5</v>
      </c>
      <c r="C1545">
        <v>5807</v>
      </c>
      <c r="D1545">
        <v>712</v>
      </c>
    </row>
    <row r="1546" spans="1:4" x14ac:dyDescent="0.2">
      <c r="A1546">
        <v>2015</v>
      </c>
      <c r="B1546" t="s">
        <v>6</v>
      </c>
      <c r="C1546">
        <v>5807</v>
      </c>
      <c r="D1546">
        <v>721</v>
      </c>
    </row>
    <row r="1547" spans="1:4" x14ac:dyDescent="0.2">
      <c r="A1547">
        <v>2015</v>
      </c>
      <c r="B1547" t="s">
        <v>6</v>
      </c>
      <c r="C1547">
        <v>8106</v>
      </c>
      <c r="D1547">
        <v>759</v>
      </c>
    </row>
    <row r="1548" spans="1:4" x14ac:dyDescent="0.2">
      <c r="A1548">
        <v>2015</v>
      </c>
      <c r="B1548" t="s">
        <v>5</v>
      </c>
      <c r="C1548">
        <v>8106</v>
      </c>
      <c r="D1548">
        <v>782</v>
      </c>
    </row>
    <row r="1549" spans="1:4" x14ac:dyDescent="0.2">
      <c r="A1549">
        <v>2015</v>
      </c>
      <c r="B1549" t="s">
        <v>6</v>
      </c>
      <c r="C1549">
        <v>9607</v>
      </c>
      <c r="D1549">
        <v>705</v>
      </c>
    </row>
    <row r="1550" spans="1:4" x14ac:dyDescent="0.2">
      <c r="A1550">
        <v>2015</v>
      </c>
      <c r="B1550" t="s">
        <v>5</v>
      </c>
      <c r="C1550">
        <v>9607</v>
      </c>
      <c r="D1550">
        <v>677</v>
      </c>
    </row>
    <row r="1551" spans="1:4" x14ac:dyDescent="0.2">
      <c r="A1551">
        <v>2015</v>
      </c>
      <c r="B1551" t="s">
        <v>5</v>
      </c>
      <c r="C1551">
        <v>22311</v>
      </c>
      <c r="D1551">
        <v>754</v>
      </c>
    </row>
    <row r="1552" spans="1:4" x14ac:dyDescent="0.2">
      <c r="A1552">
        <v>2015</v>
      </c>
      <c r="B1552" t="s">
        <v>6</v>
      </c>
      <c r="C1552">
        <v>22311</v>
      </c>
      <c r="D1552">
        <v>733</v>
      </c>
    </row>
    <row r="1553" spans="1:4" x14ac:dyDescent="0.2">
      <c r="A1553">
        <v>2015</v>
      </c>
      <c r="B1553" t="s">
        <v>6</v>
      </c>
      <c r="C1553">
        <v>11206</v>
      </c>
      <c r="D1553">
        <v>714</v>
      </c>
    </row>
    <row r="1554" spans="1:4" x14ac:dyDescent="0.2">
      <c r="A1554">
        <v>2015</v>
      </c>
      <c r="B1554" t="s">
        <v>5</v>
      </c>
      <c r="C1554">
        <v>11206</v>
      </c>
      <c r="D1554">
        <v>731</v>
      </c>
    </row>
    <row r="1555" spans="1:4" x14ac:dyDescent="0.2">
      <c r="A1555">
        <v>2015</v>
      </c>
      <c r="B1555" t="s">
        <v>6</v>
      </c>
      <c r="C1555">
        <v>60903</v>
      </c>
      <c r="D1555">
        <v>746</v>
      </c>
    </row>
    <row r="1556" spans="1:4" x14ac:dyDescent="0.2">
      <c r="A1556">
        <v>2015</v>
      </c>
      <c r="B1556" t="s">
        <v>5</v>
      </c>
      <c r="C1556">
        <v>2607</v>
      </c>
      <c r="D1556">
        <v>793</v>
      </c>
    </row>
    <row r="1557" spans="1:4" x14ac:dyDescent="0.2">
      <c r="A1557">
        <v>2015</v>
      </c>
      <c r="B1557" t="s">
        <v>5</v>
      </c>
      <c r="C1557">
        <v>48305</v>
      </c>
      <c r="D1557">
        <v>677</v>
      </c>
    </row>
    <row r="1558" spans="1:4" x14ac:dyDescent="0.2">
      <c r="A1558">
        <v>2015</v>
      </c>
      <c r="B1558" t="s">
        <v>6</v>
      </c>
      <c r="C1558">
        <v>48305</v>
      </c>
      <c r="D1558">
        <v>688</v>
      </c>
    </row>
    <row r="1559" spans="1:4" x14ac:dyDescent="0.2">
      <c r="A1559">
        <v>2015</v>
      </c>
      <c r="B1559" t="s">
        <v>6</v>
      </c>
      <c r="C1559">
        <v>24808</v>
      </c>
      <c r="D1559">
        <v>759</v>
      </c>
    </row>
    <row r="1560" spans="1:4" x14ac:dyDescent="0.2">
      <c r="A1560">
        <v>2015</v>
      </c>
      <c r="B1560" t="s">
        <v>5</v>
      </c>
      <c r="C1560">
        <v>24808</v>
      </c>
      <c r="D1560">
        <v>745</v>
      </c>
    </row>
    <row r="1561" spans="1:4" x14ac:dyDescent="0.2">
      <c r="A1561">
        <v>2015</v>
      </c>
      <c r="B1561" t="s">
        <v>6</v>
      </c>
      <c r="C1561">
        <v>2807</v>
      </c>
      <c r="D1561">
        <v>711</v>
      </c>
    </row>
    <row r="1562" spans="1:4" x14ac:dyDescent="0.2">
      <c r="A1562">
        <v>2015</v>
      </c>
      <c r="B1562" t="s">
        <v>5</v>
      </c>
      <c r="C1562">
        <v>2807</v>
      </c>
      <c r="D1562">
        <v>736</v>
      </c>
    </row>
    <row r="1563" spans="1:4" x14ac:dyDescent="0.2">
      <c r="A1563">
        <v>2015</v>
      </c>
      <c r="B1563" t="s">
        <v>6</v>
      </c>
      <c r="C1563">
        <v>23708</v>
      </c>
      <c r="D1563">
        <v>759</v>
      </c>
    </row>
    <row r="1564" spans="1:4" x14ac:dyDescent="0.2">
      <c r="A1564">
        <v>2015</v>
      </c>
      <c r="B1564" t="s">
        <v>6</v>
      </c>
      <c r="C1564">
        <v>18306</v>
      </c>
      <c r="D1564">
        <v>780</v>
      </c>
    </row>
    <row r="1565" spans="1:4" x14ac:dyDescent="0.2">
      <c r="A1565">
        <v>2015</v>
      </c>
      <c r="B1565" t="s">
        <v>5</v>
      </c>
      <c r="C1565">
        <v>18306</v>
      </c>
      <c r="D1565">
        <v>793</v>
      </c>
    </row>
    <row r="1566" spans="1:4" x14ac:dyDescent="0.2">
      <c r="A1566">
        <v>2015</v>
      </c>
      <c r="B1566" t="s">
        <v>5</v>
      </c>
      <c r="C1566">
        <v>60903</v>
      </c>
      <c r="D1566">
        <v>746</v>
      </c>
    </row>
    <row r="1567" spans="1:4" x14ac:dyDescent="0.2">
      <c r="A1567">
        <v>2015</v>
      </c>
      <c r="B1567" t="s">
        <v>5</v>
      </c>
      <c r="C1567">
        <v>39214</v>
      </c>
      <c r="D1567">
        <v>742</v>
      </c>
    </row>
    <row r="1568" spans="1:4" x14ac:dyDescent="0.2">
      <c r="A1568">
        <v>2015</v>
      </c>
      <c r="B1568" t="s">
        <v>6</v>
      </c>
      <c r="C1568">
        <v>39214</v>
      </c>
      <c r="D1568">
        <v>712</v>
      </c>
    </row>
    <row r="1569" spans="1:4" x14ac:dyDescent="0.2">
      <c r="A1569">
        <v>2015</v>
      </c>
      <c r="B1569" t="s">
        <v>5</v>
      </c>
      <c r="C1569">
        <v>12006</v>
      </c>
      <c r="D1569">
        <v>749</v>
      </c>
    </row>
    <row r="1570" spans="1:4" x14ac:dyDescent="0.2">
      <c r="A1570">
        <v>2015</v>
      </c>
      <c r="B1570" t="s">
        <v>6</v>
      </c>
      <c r="C1570">
        <v>12006</v>
      </c>
      <c r="D1570">
        <v>761</v>
      </c>
    </row>
    <row r="1571" spans="1:4" x14ac:dyDescent="0.2">
      <c r="A1571">
        <v>2015</v>
      </c>
      <c r="B1571" t="s">
        <v>6</v>
      </c>
      <c r="C1571">
        <v>9107</v>
      </c>
      <c r="D1571">
        <v>795</v>
      </c>
    </row>
    <row r="1572" spans="1:4" x14ac:dyDescent="0.2">
      <c r="A1572">
        <v>2015</v>
      </c>
      <c r="B1572" t="s">
        <v>5</v>
      </c>
      <c r="C1572">
        <v>9107</v>
      </c>
      <c r="D1572">
        <v>823</v>
      </c>
    </row>
    <row r="1573" spans="1:4" x14ac:dyDescent="0.2">
      <c r="A1573">
        <v>2015</v>
      </c>
      <c r="B1573" t="s">
        <v>5</v>
      </c>
      <c r="C1573">
        <v>24306</v>
      </c>
      <c r="D1573">
        <v>801</v>
      </c>
    </row>
    <row r="1574" spans="1:4" x14ac:dyDescent="0.2">
      <c r="A1574">
        <v>2015</v>
      </c>
      <c r="B1574" t="s">
        <v>6</v>
      </c>
      <c r="C1574">
        <v>24306</v>
      </c>
      <c r="D1574">
        <v>779</v>
      </c>
    </row>
    <row r="1575" spans="1:4" x14ac:dyDescent="0.2">
      <c r="A1575">
        <v>2015</v>
      </c>
      <c r="B1575" t="s">
        <v>5</v>
      </c>
      <c r="C1575">
        <v>17808</v>
      </c>
      <c r="D1575">
        <v>793</v>
      </c>
    </row>
    <row r="1576" spans="1:4" x14ac:dyDescent="0.2">
      <c r="A1576">
        <v>2015</v>
      </c>
      <c r="B1576" t="s">
        <v>6</v>
      </c>
      <c r="C1576">
        <v>17808</v>
      </c>
      <c r="D1576">
        <v>760</v>
      </c>
    </row>
    <row r="1577" spans="1:4" x14ac:dyDescent="0.2">
      <c r="A1577">
        <v>2015</v>
      </c>
      <c r="B1577" t="s">
        <v>6</v>
      </c>
      <c r="C1577">
        <v>2607</v>
      </c>
      <c r="D1577">
        <v>764</v>
      </c>
    </row>
    <row r="1578" spans="1:4" x14ac:dyDescent="0.2">
      <c r="A1578">
        <v>2015</v>
      </c>
      <c r="B1578" t="s">
        <v>5</v>
      </c>
      <c r="C1578">
        <v>3406</v>
      </c>
      <c r="D1578">
        <v>726</v>
      </c>
    </row>
    <row r="1579" spans="1:4" x14ac:dyDescent="0.2">
      <c r="A1579">
        <v>2015</v>
      </c>
      <c r="B1579" t="s">
        <v>6</v>
      </c>
      <c r="C1579">
        <v>3406</v>
      </c>
      <c r="D1579">
        <v>703</v>
      </c>
    </row>
    <row r="1580" spans="1:4" x14ac:dyDescent="0.2">
      <c r="A1580">
        <v>2015</v>
      </c>
      <c r="B1580" t="s">
        <v>6</v>
      </c>
      <c r="C1580">
        <v>1007</v>
      </c>
      <c r="D1580">
        <v>743</v>
      </c>
    </row>
    <row r="1581" spans="1:4" x14ac:dyDescent="0.2">
      <c r="A1581">
        <v>2015</v>
      </c>
      <c r="B1581" t="s">
        <v>5</v>
      </c>
      <c r="C1581">
        <v>1007</v>
      </c>
      <c r="D1581">
        <v>744</v>
      </c>
    </row>
    <row r="1582" spans="1:4" x14ac:dyDescent="0.2">
      <c r="A1582">
        <v>2015</v>
      </c>
      <c r="B1582" t="s">
        <v>6</v>
      </c>
      <c r="C1582">
        <v>43114</v>
      </c>
      <c r="D1582">
        <v>753</v>
      </c>
    </row>
    <row r="1583" spans="1:4" x14ac:dyDescent="0.2">
      <c r="A1583">
        <v>2015</v>
      </c>
      <c r="B1583" t="s">
        <v>5</v>
      </c>
      <c r="C1583">
        <v>27408</v>
      </c>
      <c r="D1583">
        <v>691</v>
      </c>
    </row>
    <row r="1584" spans="1:4" x14ac:dyDescent="0.2">
      <c r="A1584">
        <v>2015</v>
      </c>
      <c r="B1584" t="s">
        <v>6</v>
      </c>
      <c r="C1584">
        <v>8205</v>
      </c>
      <c r="D1584">
        <v>757</v>
      </c>
    </row>
    <row r="1585" spans="1:4" x14ac:dyDescent="0.2">
      <c r="A1585">
        <v>2015</v>
      </c>
      <c r="B1585" t="s">
        <v>5</v>
      </c>
      <c r="C1585">
        <v>11005</v>
      </c>
      <c r="D1585">
        <v>674</v>
      </c>
    </row>
    <row r="1586" spans="1:4" x14ac:dyDescent="0.2">
      <c r="A1586">
        <v>2015</v>
      </c>
      <c r="B1586" t="s">
        <v>6</v>
      </c>
      <c r="C1586">
        <v>11005</v>
      </c>
      <c r="D1586">
        <v>708</v>
      </c>
    </row>
    <row r="1587" spans="1:4" x14ac:dyDescent="0.2">
      <c r="A1587">
        <v>2015</v>
      </c>
      <c r="B1587" t="s">
        <v>5</v>
      </c>
      <c r="C1587">
        <v>35113</v>
      </c>
      <c r="D1587">
        <v>650</v>
      </c>
    </row>
    <row r="1588" spans="1:4" x14ac:dyDescent="0.2">
      <c r="A1588">
        <v>2015</v>
      </c>
      <c r="B1588" t="s">
        <v>6</v>
      </c>
      <c r="C1588">
        <v>35113</v>
      </c>
      <c r="D1588">
        <v>710</v>
      </c>
    </row>
    <row r="1589" spans="1:4" x14ac:dyDescent="0.2">
      <c r="A1589">
        <v>2015</v>
      </c>
      <c r="B1589" t="s">
        <v>6</v>
      </c>
      <c r="C1589">
        <v>43608</v>
      </c>
      <c r="D1589">
        <v>717</v>
      </c>
    </row>
    <row r="1590" spans="1:4" x14ac:dyDescent="0.2">
      <c r="A1590">
        <v>2015</v>
      </c>
      <c r="B1590" t="s">
        <v>6</v>
      </c>
      <c r="C1590">
        <v>17414</v>
      </c>
      <c r="D1590">
        <v>722</v>
      </c>
    </row>
    <row r="1591" spans="1:4" x14ac:dyDescent="0.2">
      <c r="A1591">
        <v>2015</v>
      </c>
      <c r="B1591" t="s">
        <v>5</v>
      </c>
      <c r="C1591">
        <v>43608</v>
      </c>
      <c r="D1591">
        <v>708</v>
      </c>
    </row>
    <row r="1592" spans="1:4" x14ac:dyDescent="0.2">
      <c r="A1592">
        <v>2015</v>
      </c>
      <c r="B1592" t="s">
        <v>5</v>
      </c>
      <c r="C1592">
        <v>26612</v>
      </c>
      <c r="D1592">
        <v>791</v>
      </c>
    </row>
    <row r="1593" spans="1:4" x14ac:dyDescent="0.2">
      <c r="A1593">
        <v>2015</v>
      </c>
      <c r="B1593" t="s">
        <v>6</v>
      </c>
      <c r="C1593">
        <v>26612</v>
      </c>
      <c r="D1593">
        <v>727</v>
      </c>
    </row>
    <row r="1594" spans="1:4" x14ac:dyDescent="0.2">
      <c r="A1594">
        <v>2015</v>
      </c>
      <c r="B1594" t="s">
        <v>5</v>
      </c>
      <c r="C1594">
        <v>8704</v>
      </c>
      <c r="D1594">
        <v>679</v>
      </c>
    </row>
    <row r="1595" spans="1:4" x14ac:dyDescent="0.2">
      <c r="A1595">
        <v>2015</v>
      </c>
      <c r="B1595" t="s">
        <v>5</v>
      </c>
      <c r="C1595">
        <v>17414</v>
      </c>
      <c r="D1595">
        <v>686</v>
      </c>
    </row>
    <row r="1596" spans="1:4" x14ac:dyDescent="0.2">
      <c r="A1596">
        <v>2015</v>
      </c>
      <c r="B1596" t="s">
        <v>5</v>
      </c>
      <c r="C1596">
        <v>40005</v>
      </c>
      <c r="D1596">
        <v>673</v>
      </c>
    </row>
    <row r="1597" spans="1:4" x14ac:dyDescent="0.2">
      <c r="A1597">
        <v>2015</v>
      </c>
      <c r="B1597" t="s">
        <v>6</v>
      </c>
      <c r="C1597">
        <v>25607</v>
      </c>
      <c r="D1597">
        <v>718</v>
      </c>
    </row>
    <row r="1598" spans="1:4" x14ac:dyDescent="0.2">
      <c r="A1598">
        <v>2015</v>
      </c>
      <c r="B1598" t="s">
        <v>5</v>
      </c>
      <c r="C1598">
        <v>25607</v>
      </c>
      <c r="D1598">
        <v>708</v>
      </c>
    </row>
    <row r="1599" spans="1:4" x14ac:dyDescent="0.2">
      <c r="A1599">
        <v>2015</v>
      </c>
      <c r="B1599" t="s">
        <v>5</v>
      </c>
      <c r="C1599">
        <v>8406</v>
      </c>
      <c r="D1599">
        <v>809</v>
      </c>
    </row>
    <row r="1600" spans="1:4" x14ac:dyDescent="0.2">
      <c r="A1600">
        <v>2015</v>
      </c>
      <c r="B1600" t="s">
        <v>6</v>
      </c>
      <c r="C1600">
        <v>8704</v>
      </c>
      <c r="D1600">
        <v>705</v>
      </c>
    </row>
    <row r="1601" spans="1:4" x14ac:dyDescent="0.2">
      <c r="A1601">
        <v>2015</v>
      </c>
      <c r="B1601" t="s">
        <v>5</v>
      </c>
      <c r="C1601">
        <v>22013</v>
      </c>
      <c r="D1601">
        <v>725</v>
      </c>
    </row>
    <row r="1602" spans="1:4" x14ac:dyDescent="0.2">
      <c r="A1602">
        <v>2015</v>
      </c>
      <c r="B1602" t="s">
        <v>6</v>
      </c>
      <c r="C1602">
        <v>22013</v>
      </c>
      <c r="D1602">
        <v>728</v>
      </c>
    </row>
    <row r="1603" spans="1:4" x14ac:dyDescent="0.2">
      <c r="A1603">
        <v>2015</v>
      </c>
      <c r="B1603" t="s">
        <v>5</v>
      </c>
      <c r="C1603">
        <v>7208</v>
      </c>
      <c r="D1603">
        <v>766</v>
      </c>
    </row>
    <row r="1604" spans="1:4" x14ac:dyDescent="0.2">
      <c r="A1604">
        <v>2015</v>
      </c>
      <c r="B1604" t="s">
        <v>6</v>
      </c>
      <c r="C1604">
        <v>7208</v>
      </c>
      <c r="D1604">
        <v>777</v>
      </c>
    </row>
    <row r="1605" spans="1:4" x14ac:dyDescent="0.2">
      <c r="A1605">
        <v>2015</v>
      </c>
      <c r="B1605" t="s">
        <v>6</v>
      </c>
      <c r="C1605">
        <v>8406</v>
      </c>
      <c r="D1605">
        <v>760</v>
      </c>
    </row>
    <row r="1606" spans="1:4" x14ac:dyDescent="0.2">
      <c r="A1606">
        <v>2015</v>
      </c>
      <c r="B1606" t="s">
        <v>5</v>
      </c>
      <c r="C1606">
        <v>17407</v>
      </c>
      <c r="D1606">
        <v>786</v>
      </c>
    </row>
    <row r="1607" spans="1:4" x14ac:dyDescent="0.2">
      <c r="A1607">
        <v>2015</v>
      </c>
      <c r="B1607" t="s">
        <v>5</v>
      </c>
      <c r="C1607">
        <v>607</v>
      </c>
      <c r="D1607">
        <v>768</v>
      </c>
    </row>
    <row r="1608" spans="1:4" x14ac:dyDescent="0.2">
      <c r="A1608">
        <v>2015</v>
      </c>
      <c r="B1608" t="s">
        <v>6</v>
      </c>
      <c r="C1608">
        <v>607</v>
      </c>
      <c r="D1608">
        <v>754</v>
      </c>
    </row>
    <row r="1609" spans="1:4" x14ac:dyDescent="0.2">
      <c r="A1609">
        <v>2015</v>
      </c>
      <c r="B1609" t="s">
        <v>5</v>
      </c>
      <c r="C1609">
        <v>20206</v>
      </c>
      <c r="D1609">
        <v>746</v>
      </c>
    </row>
    <row r="1610" spans="1:4" x14ac:dyDescent="0.2">
      <c r="A1610">
        <v>2015</v>
      </c>
      <c r="B1610" t="s">
        <v>6</v>
      </c>
      <c r="C1610">
        <v>20206</v>
      </c>
      <c r="D1610">
        <v>777</v>
      </c>
    </row>
    <row r="1611" spans="1:4" x14ac:dyDescent="0.2">
      <c r="A1611">
        <v>2015</v>
      </c>
      <c r="B1611" t="s">
        <v>6</v>
      </c>
      <c r="C1611">
        <v>17407</v>
      </c>
      <c r="D1611">
        <v>769</v>
      </c>
    </row>
    <row r="1612" spans="1:4" x14ac:dyDescent="0.2">
      <c r="A1612">
        <v>2015</v>
      </c>
      <c r="B1612" t="s">
        <v>6</v>
      </c>
      <c r="C1612">
        <v>5706</v>
      </c>
      <c r="D1612">
        <v>728</v>
      </c>
    </row>
    <row r="1613" spans="1:4" x14ac:dyDescent="0.2">
      <c r="A1613">
        <v>2015</v>
      </c>
      <c r="B1613" t="s">
        <v>5</v>
      </c>
      <c r="C1613">
        <v>5706</v>
      </c>
      <c r="D1613">
        <v>736</v>
      </c>
    </row>
    <row r="1614" spans="1:4" x14ac:dyDescent="0.2">
      <c r="A1614">
        <v>2015</v>
      </c>
      <c r="B1614" t="s">
        <v>5</v>
      </c>
      <c r="C1614">
        <v>6206</v>
      </c>
      <c r="D1614">
        <v>749</v>
      </c>
    </row>
    <row r="1615" spans="1:4" x14ac:dyDescent="0.2">
      <c r="A1615">
        <v>2015</v>
      </c>
      <c r="B1615" t="s">
        <v>6</v>
      </c>
      <c r="C1615">
        <v>6206</v>
      </c>
      <c r="D1615">
        <v>738</v>
      </c>
    </row>
    <row r="1616" spans="1:4" x14ac:dyDescent="0.2">
      <c r="A1616">
        <v>2015</v>
      </c>
      <c r="B1616" t="s">
        <v>5</v>
      </c>
      <c r="C1616">
        <v>8607</v>
      </c>
      <c r="D1616">
        <v>775</v>
      </c>
    </row>
    <row r="1617" spans="1:4" x14ac:dyDescent="0.2">
      <c r="A1617">
        <v>2015</v>
      </c>
      <c r="B1617" t="s">
        <v>6</v>
      </c>
      <c r="C1617">
        <v>8607</v>
      </c>
      <c r="D1617">
        <v>802</v>
      </c>
    </row>
    <row r="1618" spans="1:4" x14ac:dyDescent="0.2">
      <c r="A1618">
        <v>2015</v>
      </c>
      <c r="B1618" t="s">
        <v>6</v>
      </c>
      <c r="C1618">
        <v>19007</v>
      </c>
      <c r="D1618">
        <v>771</v>
      </c>
    </row>
    <row r="1619" spans="1:4" x14ac:dyDescent="0.2">
      <c r="A1619">
        <v>2015</v>
      </c>
      <c r="B1619" t="s">
        <v>5</v>
      </c>
      <c r="C1619">
        <v>40206</v>
      </c>
      <c r="D1619">
        <v>707</v>
      </c>
    </row>
    <row r="1620" spans="1:4" x14ac:dyDescent="0.2">
      <c r="A1620">
        <v>2015</v>
      </c>
      <c r="B1620" t="s">
        <v>6</v>
      </c>
      <c r="C1620">
        <v>40206</v>
      </c>
      <c r="D1620">
        <v>725</v>
      </c>
    </row>
    <row r="1621" spans="1:4" x14ac:dyDescent="0.2">
      <c r="A1621">
        <v>2015</v>
      </c>
      <c r="B1621" t="s">
        <v>6</v>
      </c>
      <c r="C1621">
        <v>33204</v>
      </c>
      <c r="D1621">
        <v>695</v>
      </c>
    </row>
    <row r="1622" spans="1:4" x14ac:dyDescent="0.2">
      <c r="A1622">
        <v>2015</v>
      </c>
      <c r="B1622" t="s">
        <v>5</v>
      </c>
      <c r="C1622">
        <v>1009</v>
      </c>
      <c r="D1622">
        <v>724</v>
      </c>
    </row>
    <row r="1623" spans="1:4" x14ac:dyDescent="0.2">
      <c r="A1623">
        <v>2015</v>
      </c>
      <c r="B1623" t="s">
        <v>6</v>
      </c>
      <c r="C1623">
        <v>28910</v>
      </c>
      <c r="D1623">
        <v>796</v>
      </c>
    </row>
    <row r="1624" spans="1:4" x14ac:dyDescent="0.2">
      <c r="A1624">
        <v>2015</v>
      </c>
      <c r="B1624" t="s">
        <v>5</v>
      </c>
      <c r="C1624">
        <v>28910</v>
      </c>
      <c r="D1624">
        <v>787</v>
      </c>
    </row>
    <row r="1625" spans="1:4" x14ac:dyDescent="0.2">
      <c r="A1625">
        <v>2015</v>
      </c>
      <c r="B1625" t="s">
        <v>6</v>
      </c>
      <c r="C1625">
        <v>26413</v>
      </c>
      <c r="D1625">
        <v>760</v>
      </c>
    </row>
    <row r="1626" spans="1:4" x14ac:dyDescent="0.2">
      <c r="A1626">
        <v>2015</v>
      </c>
      <c r="B1626" t="s">
        <v>5</v>
      </c>
      <c r="C1626">
        <v>8307</v>
      </c>
      <c r="D1626">
        <v>816</v>
      </c>
    </row>
    <row r="1627" spans="1:4" x14ac:dyDescent="0.2">
      <c r="A1627">
        <v>2015</v>
      </c>
      <c r="B1627" t="s">
        <v>5</v>
      </c>
      <c r="C1627">
        <v>29908</v>
      </c>
      <c r="D1627">
        <v>764</v>
      </c>
    </row>
    <row r="1628" spans="1:4" x14ac:dyDescent="0.2">
      <c r="A1628">
        <v>2015</v>
      </c>
      <c r="B1628" t="s">
        <v>6</v>
      </c>
      <c r="C1628">
        <v>3306</v>
      </c>
      <c r="D1628">
        <v>731</v>
      </c>
    </row>
    <row r="1629" spans="1:4" x14ac:dyDescent="0.2">
      <c r="A1629">
        <v>2015</v>
      </c>
      <c r="B1629" t="s">
        <v>5</v>
      </c>
      <c r="C1629">
        <v>3306</v>
      </c>
      <c r="D1629">
        <v>747</v>
      </c>
    </row>
    <row r="1630" spans="1:4" x14ac:dyDescent="0.2">
      <c r="A1630">
        <v>2015</v>
      </c>
      <c r="B1630" t="s">
        <v>5</v>
      </c>
      <c r="C1630">
        <v>1607</v>
      </c>
      <c r="D1630">
        <v>841</v>
      </c>
    </row>
    <row r="1631" spans="1:4" x14ac:dyDescent="0.2">
      <c r="A1631">
        <v>2015</v>
      </c>
      <c r="B1631" t="s">
        <v>6</v>
      </c>
      <c r="C1631">
        <v>1607</v>
      </c>
      <c r="D1631">
        <v>779</v>
      </c>
    </row>
    <row r="1632" spans="1:4" x14ac:dyDescent="0.2">
      <c r="A1632">
        <v>2015</v>
      </c>
      <c r="B1632" t="s">
        <v>5</v>
      </c>
      <c r="C1632">
        <v>5206</v>
      </c>
      <c r="D1632">
        <v>779</v>
      </c>
    </row>
    <row r="1633" spans="1:4" x14ac:dyDescent="0.2">
      <c r="A1633">
        <v>2015</v>
      </c>
      <c r="B1633" t="s">
        <v>6</v>
      </c>
      <c r="C1633">
        <v>5206</v>
      </c>
      <c r="D1633">
        <v>768</v>
      </c>
    </row>
    <row r="1634" spans="1:4" x14ac:dyDescent="0.2">
      <c r="A1634">
        <v>2015</v>
      </c>
      <c r="B1634" t="s">
        <v>6</v>
      </c>
      <c r="C1634">
        <v>2306</v>
      </c>
      <c r="D1634">
        <v>775</v>
      </c>
    </row>
    <row r="1635" spans="1:4" x14ac:dyDescent="0.2">
      <c r="A1635">
        <v>2015</v>
      </c>
      <c r="B1635" t="s">
        <v>5</v>
      </c>
      <c r="C1635">
        <v>2306</v>
      </c>
      <c r="D1635">
        <v>808</v>
      </c>
    </row>
    <row r="1636" spans="1:4" x14ac:dyDescent="0.2">
      <c r="A1636">
        <v>2015</v>
      </c>
      <c r="B1636" t="s">
        <v>5</v>
      </c>
      <c r="C1636">
        <v>25009</v>
      </c>
      <c r="D1636">
        <v>722</v>
      </c>
    </row>
    <row r="1637" spans="1:4" x14ac:dyDescent="0.2">
      <c r="A1637">
        <v>2015</v>
      </c>
      <c r="B1637" t="s">
        <v>6</v>
      </c>
      <c r="C1637">
        <v>25009</v>
      </c>
      <c r="D1637">
        <v>724</v>
      </c>
    </row>
    <row r="1638" spans="1:4" x14ac:dyDescent="0.2">
      <c r="A1638">
        <v>2015</v>
      </c>
      <c r="B1638" t="s">
        <v>5</v>
      </c>
      <c r="C1638">
        <v>27412</v>
      </c>
      <c r="D1638">
        <v>773</v>
      </c>
    </row>
    <row r="1639" spans="1:4" x14ac:dyDescent="0.2">
      <c r="A1639">
        <v>2015</v>
      </c>
      <c r="B1639" t="s">
        <v>6</v>
      </c>
      <c r="C1639">
        <v>27412</v>
      </c>
      <c r="D1639">
        <v>743</v>
      </c>
    </row>
    <row r="1640" spans="1:4" x14ac:dyDescent="0.2">
      <c r="A1640">
        <v>2015</v>
      </c>
      <c r="B1640" t="s">
        <v>5</v>
      </c>
      <c r="C1640">
        <v>15811</v>
      </c>
      <c r="D1640">
        <v>725</v>
      </c>
    </row>
    <row r="1641" spans="1:4" x14ac:dyDescent="0.2">
      <c r="A1641">
        <v>2015</v>
      </c>
      <c r="B1641" t="s">
        <v>6</v>
      </c>
      <c r="C1641">
        <v>15811</v>
      </c>
      <c r="D1641">
        <v>732</v>
      </c>
    </row>
    <row r="1642" spans="1:4" x14ac:dyDescent="0.2">
      <c r="A1642">
        <v>2015</v>
      </c>
      <c r="B1642" t="s">
        <v>6</v>
      </c>
      <c r="C1642">
        <v>46010</v>
      </c>
      <c r="D1642">
        <v>693</v>
      </c>
    </row>
    <row r="1643" spans="1:4" x14ac:dyDescent="0.2">
      <c r="A1643">
        <v>2015</v>
      </c>
      <c r="B1643" t="s">
        <v>5</v>
      </c>
      <c r="C1643">
        <v>46010</v>
      </c>
      <c r="D1643">
        <v>716</v>
      </c>
    </row>
    <row r="1644" spans="1:4" x14ac:dyDescent="0.2">
      <c r="A1644">
        <v>2015</v>
      </c>
      <c r="B1644" t="s">
        <v>6</v>
      </c>
      <c r="C1644">
        <v>23508</v>
      </c>
      <c r="D1644">
        <v>748</v>
      </c>
    </row>
    <row r="1645" spans="1:4" x14ac:dyDescent="0.2">
      <c r="A1645">
        <v>2015</v>
      </c>
      <c r="B1645" t="s">
        <v>5</v>
      </c>
      <c r="C1645">
        <v>23508</v>
      </c>
      <c r="D1645">
        <v>761</v>
      </c>
    </row>
    <row r="1646" spans="1:4" x14ac:dyDescent="0.2">
      <c r="A1646">
        <v>2015</v>
      </c>
      <c r="B1646" t="s">
        <v>5</v>
      </c>
      <c r="C1646">
        <v>4709</v>
      </c>
      <c r="D1646">
        <v>733</v>
      </c>
    </row>
    <row r="1647" spans="1:4" x14ac:dyDescent="0.2">
      <c r="A1647">
        <v>2015</v>
      </c>
      <c r="B1647" t="s">
        <v>6</v>
      </c>
      <c r="C1647">
        <v>4709</v>
      </c>
      <c r="D1647">
        <v>748</v>
      </c>
    </row>
    <row r="1648" spans="1:4" x14ac:dyDescent="0.2">
      <c r="A1648">
        <v>2015</v>
      </c>
      <c r="B1648" t="s">
        <v>5</v>
      </c>
      <c r="C1648">
        <v>2908</v>
      </c>
      <c r="D1648">
        <v>747</v>
      </c>
    </row>
    <row r="1649" spans="1:4" x14ac:dyDescent="0.2">
      <c r="A1649">
        <v>2015</v>
      </c>
      <c r="B1649" t="s">
        <v>6</v>
      </c>
      <c r="C1649">
        <v>2908</v>
      </c>
      <c r="D1649">
        <v>742</v>
      </c>
    </row>
    <row r="1650" spans="1:4" x14ac:dyDescent="0.2">
      <c r="A1650">
        <v>2015</v>
      </c>
      <c r="B1650" t="s">
        <v>6</v>
      </c>
      <c r="C1650">
        <v>8008</v>
      </c>
      <c r="D1650">
        <v>741</v>
      </c>
    </row>
    <row r="1651" spans="1:4" x14ac:dyDescent="0.2">
      <c r="A1651">
        <v>2015</v>
      </c>
      <c r="B1651" t="s">
        <v>5</v>
      </c>
      <c r="C1651">
        <v>8008</v>
      </c>
      <c r="D1651">
        <v>758</v>
      </c>
    </row>
    <row r="1652" spans="1:4" x14ac:dyDescent="0.2">
      <c r="A1652">
        <v>2015</v>
      </c>
      <c r="B1652" t="s">
        <v>6</v>
      </c>
      <c r="C1652">
        <v>28110</v>
      </c>
      <c r="D1652">
        <v>741</v>
      </c>
    </row>
    <row r="1653" spans="1:4" x14ac:dyDescent="0.2">
      <c r="A1653">
        <v>2015</v>
      </c>
      <c r="B1653" t="s">
        <v>5</v>
      </c>
      <c r="C1653">
        <v>28110</v>
      </c>
      <c r="D1653">
        <v>771</v>
      </c>
    </row>
    <row r="1654" spans="1:4" x14ac:dyDescent="0.2">
      <c r="A1654">
        <v>2015</v>
      </c>
      <c r="B1654" t="s">
        <v>5</v>
      </c>
      <c r="C1654">
        <v>6608</v>
      </c>
      <c r="D1654">
        <v>723</v>
      </c>
    </row>
    <row r="1655" spans="1:4" x14ac:dyDescent="0.2">
      <c r="A1655">
        <v>2015</v>
      </c>
      <c r="B1655" t="s">
        <v>6</v>
      </c>
      <c r="C1655">
        <v>6608</v>
      </c>
      <c r="D1655">
        <v>731</v>
      </c>
    </row>
    <row r="1656" spans="1:4" x14ac:dyDescent="0.2">
      <c r="A1656">
        <v>2015</v>
      </c>
      <c r="B1656" t="s">
        <v>5</v>
      </c>
      <c r="C1656">
        <v>11009</v>
      </c>
      <c r="D1656">
        <v>718</v>
      </c>
    </row>
    <row r="1657" spans="1:4" x14ac:dyDescent="0.2">
      <c r="A1657">
        <v>2015</v>
      </c>
      <c r="B1657" t="s">
        <v>6</v>
      </c>
      <c r="C1657">
        <v>11009</v>
      </c>
      <c r="D1657">
        <v>727</v>
      </c>
    </row>
    <row r="1658" spans="1:4" x14ac:dyDescent="0.2">
      <c r="A1658">
        <v>2015</v>
      </c>
      <c r="B1658" t="s">
        <v>5</v>
      </c>
      <c r="C1658">
        <v>12109</v>
      </c>
      <c r="D1658">
        <v>812</v>
      </c>
    </row>
    <row r="1659" spans="1:4" x14ac:dyDescent="0.2">
      <c r="A1659">
        <v>2015</v>
      </c>
      <c r="B1659" t="s">
        <v>6</v>
      </c>
      <c r="C1659">
        <v>12109</v>
      </c>
      <c r="D1659">
        <v>795</v>
      </c>
    </row>
    <row r="1660" spans="1:4" x14ac:dyDescent="0.2">
      <c r="A1660">
        <v>2015</v>
      </c>
      <c r="B1660" t="s">
        <v>6</v>
      </c>
      <c r="C1660">
        <v>16814</v>
      </c>
      <c r="D1660">
        <v>727</v>
      </c>
    </row>
    <row r="1661" spans="1:4" x14ac:dyDescent="0.2">
      <c r="A1661">
        <v>2015</v>
      </c>
      <c r="B1661" t="s">
        <v>5</v>
      </c>
      <c r="C1661">
        <v>16814</v>
      </c>
      <c r="D1661">
        <v>753</v>
      </c>
    </row>
    <row r="1662" spans="1:4" x14ac:dyDescent="0.2">
      <c r="A1662">
        <v>2015</v>
      </c>
      <c r="B1662" t="s">
        <v>6</v>
      </c>
      <c r="C1662">
        <v>15808</v>
      </c>
      <c r="D1662">
        <v>708</v>
      </c>
    </row>
    <row r="1663" spans="1:4" x14ac:dyDescent="0.2">
      <c r="A1663">
        <v>2015</v>
      </c>
      <c r="B1663" t="s">
        <v>5</v>
      </c>
      <c r="C1663">
        <v>15808</v>
      </c>
      <c r="D1663">
        <v>701</v>
      </c>
    </row>
    <row r="1664" spans="1:4" x14ac:dyDescent="0.2">
      <c r="A1664">
        <v>2015</v>
      </c>
      <c r="B1664" t="s">
        <v>5</v>
      </c>
      <c r="C1664">
        <v>36906</v>
      </c>
      <c r="D1664">
        <v>765</v>
      </c>
    </row>
    <row r="1665" spans="1:4" x14ac:dyDescent="0.2">
      <c r="A1665">
        <v>2015</v>
      </c>
      <c r="B1665" t="s">
        <v>6</v>
      </c>
      <c r="C1665">
        <v>7607</v>
      </c>
      <c r="D1665">
        <v>757</v>
      </c>
    </row>
    <row r="1666" spans="1:4" x14ac:dyDescent="0.2">
      <c r="A1666">
        <v>2015</v>
      </c>
      <c r="B1666" t="s">
        <v>5</v>
      </c>
      <c r="C1666">
        <v>7607</v>
      </c>
      <c r="D1666">
        <v>774</v>
      </c>
    </row>
    <row r="1667" spans="1:4" x14ac:dyDescent="0.2">
      <c r="A1667">
        <v>2015</v>
      </c>
      <c r="B1667" t="s">
        <v>6</v>
      </c>
      <c r="C1667">
        <v>45311</v>
      </c>
      <c r="D1667">
        <v>682</v>
      </c>
    </row>
    <row r="1668" spans="1:4" x14ac:dyDescent="0.2">
      <c r="A1668">
        <v>2015</v>
      </c>
      <c r="B1668" t="s">
        <v>5</v>
      </c>
      <c r="C1668">
        <v>45311</v>
      </c>
      <c r="D1668">
        <v>682</v>
      </c>
    </row>
    <row r="1669" spans="1:4" x14ac:dyDescent="0.2">
      <c r="A1669">
        <v>2015</v>
      </c>
      <c r="B1669" t="s">
        <v>6</v>
      </c>
      <c r="C1669">
        <v>3907</v>
      </c>
      <c r="D1669">
        <v>766</v>
      </c>
    </row>
    <row r="1670" spans="1:4" x14ac:dyDescent="0.2">
      <c r="A1670">
        <v>2015</v>
      </c>
      <c r="B1670" t="s">
        <v>5</v>
      </c>
      <c r="C1670">
        <v>3907</v>
      </c>
      <c r="D1670">
        <v>792</v>
      </c>
    </row>
    <row r="1671" spans="1:4" x14ac:dyDescent="0.2">
      <c r="A1671">
        <v>2015</v>
      </c>
      <c r="B1671" t="s">
        <v>5</v>
      </c>
      <c r="C1671">
        <v>39908</v>
      </c>
      <c r="D1671">
        <v>703</v>
      </c>
    </row>
    <row r="1672" spans="1:4" x14ac:dyDescent="0.2">
      <c r="A1672">
        <v>2015</v>
      </c>
      <c r="B1672" t="s">
        <v>6</v>
      </c>
      <c r="C1672">
        <v>39908</v>
      </c>
      <c r="D1672">
        <v>741</v>
      </c>
    </row>
    <row r="1673" spans="1:4" x14ac:dyDescent="0.2">
      <c r="A1673">
        <v>2015</v>
      </c>
      <c r="B1673" t="s">
        <v>6</v>
      </c>
      <c r="C1673">
        <v>42105</v>
      </c>
      <c r="D1673">
        <v>716</v>
      </c>
    </row>
    <row r="1674" spans="1:4" x14ac:dyDescent="0.2">
      <c r="A1674">
        <v>2015</v>
      </c>
      <c r="B1674" t="s">
        <v>5</v>
      </c>
      <c r="C1674">
        <v>42105</v>
      </c>
      <c r="D1674">
        <v>726</v>
      </c>
    </row>
    <row r="1675" spans="1:4" x14ac:dyDescent="0.2">
      <c r="A1675">
        <v>2015</v>
      </c>
      <c r="B1675" t="s">
        <v>5</v>
      </c>
      <c r="C1675">
        <v>15606</v>
      </c>
      <c r="D1675">
        <v>807</v>
      </c>
    </row>
    <row r="1676" spans="1:4" x14ac:dyDescent="0.2">
      <c r="A1676">
        <v>2015</v>
      </c>
      <c r="B1676" t="s">
        <v>6</v>
      </c>
      <c r="C1676">
        <v>15606</v>
      </c>
      <c r="D1676">
        <v>764</v>
      </c>
    </row>
    <row r="1677" spans="1:4" x14ac:dyDescent="0.2">
      <c r="A1677">
        <v>2015</v>
      </c>
      <c r="B1677" t="s">
        <v>5</v>
      </c>
      <c r="C1677">
        <v>38209</v>
      </c>
      <c r="D1677">
        <v>729</v>
      </c>
    </row>
    <row r="1678" spans="1:4" x14ac:dyDescent="0.2">
      <c r="A1678">
        <v>2015</v>
      </c>
      <c r="B1678" t="s">
        <v>6</v>
      </c>
      <c r="C1678">
        <v>38209</v>
      </c>
      <c r="D1678">
        <v>701</v>
      </c>
    </row>
    <row r="1679" spans="1:4" x14ac:dyDescent="0.2">
      <c r="A1679">
        <v>2015</v>
      </c>
      <c r="B1679" t="s">
        <v>5</v>
      </c>
      <c r="C1679">
        <v>21209</v>
      </c>
      <c r="D1679">
        <v>741</v>
      </c>
    </row>
    <row r="1680" spans="1:4" x14ac:dyDescent="0.2">
      <c r="A1680">
        <v>2015</v>
      </c>
      <c r="B1680" t="s">
        <v>6</v>
      </c>
      <c r="C1680">
        <v>21209</v>
      </c>
      <c r="D1680">
        <v>751</v>
      </c>
    </row>
    <row r="1681" spans="1:4" x14ac:dyDescent="0.2">
      <c r="A1681">
        <v>2015</v>
      </c>
      <c r="B1681" t="s">
        <v>5</v>
      </c>
      <c r="C1681">
        <v>25310</v>
      </c>
      <c r="D1681">
        <v>783</v>
      </c>
    </row>
    <row r="1682" spans="1:4" x14ac:dyDescent="0.2">
      <c r="A1682">
        <v>2015</v>
      </c>
      <c r="B1682" t="s">
        <v>6</v>
      </c>
      <c r="C1682">
        <v>25310</v>
      </c>
      <c r="D1682">
        <v>802</v>
      </c>
    </row>
    <row r="1683" spans="1:4" x14ac:dyDescent="0.2">
      <c r="A1683">
        <v>2015</v>
      </c>
      <c r="B1683" t="s">
        <v>6</v>
      </c>
      <c r="C1683">
        <v>44712</v>
      </c>
      <c r="D1683">
        <v>754</v>
      </c>
    </row>
    <row r="1684" spans="1:4" x14ac:dyDescent="0.2">
      <c r="A1684">
        <v>2015</v>
      </c>
      <c r="B1684" t="s">
        <v>5</v>
      </c>
      <c r="C1684">
        <v>44712</v>
      </c>
      <c r="D1684">
        <v>776</v>
      </c>
    </row>
    <row r="1685" spans="1:4" x14ac:dyDescent="0.2">
      <c r="A1685">
        <v>2015</v>
      </c>
      <c r="B1685" t="s">
        <v>6</v>
      </c>
      <c r="C1685">
        <v>2208</v>
      </c>
      <c r="D1685">
        <v>768</v>
      </c>
    </row>
    <row r="1686" spans="1:4" x14ac:dyDescent="0.2">
      <c r="A1686">
        <v>2015</v>
      </c>
      <c r="B1686" t="s">
        <v>5</v>
      </c>
      <c r="C1686">
        <v>2208</v>
      </c>
      <c r="D1686">
        <v>752</v>
      </c>
    </row>
    <row r="1687" spans="1:4" x14ac:dyDescent="0.2">
      <c r="A1687">
        <v>2015</v>
      </c>
      <c r="B1687" t="s">
        <v>5</v>
      </c>
      <c r="C1687">
        <v>5109</v>
      </c>
      <c r="D1687">
        <v>776</v>
      </c>
    </row>
    <row r="1688" spans="1:4" x14ac:dyDescent="0.2">
      <c r="A1688">
        <v>2015</v>
      </c>
      <c r="B1688" t="s">
        <v>6</v>
      </c>
      <c r="C1688">
        <v>5109</v>
      </c>
      <c r="D1688">
        <v>787</v>
      </c>
    </row>
    <row r="1689" spans="1:4" x14ac:dyDescent="0.2">
      <c r="A1689">
        <v>2015</v>
      </c>
      <c r="B1689" t="s">
        <v>5</v>
      </c>
      <c r="C1689">
        <v>2609</v>
      </c>
      <c r="D1689">
        <v>742</v>
      </c>
    </row>
    <row r="1690" spans="1:4" x14ac:dyDescent="0.2">
      <c r="A1690">
        <v>2015</v>
      </c>
      <c r="B1690" t="s">
        <v>6</v>
      </c>
      <c r="C1690">
        <v>2609</v>
      </c>
      <c r="D1690">
        <v>775</v>
      </c>
    </row>
    <row r="1691" spans="1:4" x14ac:dyDescent="0.2">
      <c r="A1691">
        <v>2015</v>
      </c>
      <c r="B1691" t="s">
        <v>6</v>
      </c>
      <c r="C1691">
        <v>9008</v>
      </c>
      <c r="D1691">
        <v>752</v>
      </c>
    </row>
    <row r="1692" spans="1:4" x14ac:dyDescent="0.2">
      <c r="A1692">
        <v>2015</v>
      </c>
      <c r="B1692" t="s">
        <v>5</v>
      </c>
      <c r="C1692">
        <v>9008</v>
      </c>
      <c r="D1692">
        <v>750</v>
      </c>
    </row>
    <row r="1693" spans="1:4" x14ac:dyDescent="0.2">
      <c r="A1693">
        <v>2015</v>
      </c>
      <c r="B1693" t="s">
        <v>6</v>
      </c>
      <c r="C1693">
        <v>18708</v>
      </c>
      <c r="D1693">
        <v>783</v>
      </c>
    </row>
    <row r="1694" spans="1:4" x14ac:dyDescent="0.2">
      <c r="A1694">
        <v>2015</v>
      </c>
      <c r="B1694" t="s">
        <v>5</v>
      </c>
      <c r="C1694">
        <v>18708</v>
      </c>
      <c r="D1694">
        <v>780</v>
      </c>
    </row>
    <row r="1695" spans="1:4" x14ac:dyDescent="0.2">
      <c r="A1695">
        <v>2015</v>
      </c>
      <c r="B1695" t="s">
        <v>5</v>
      </c>
      <c r="C1695">
        <v>44009</v>
      </c>
      <c r="D1695">
        <v>750</v>
      </c>
    </row>
    <row r="1696" spans="1:4" x14ac:dyDescent="0.2">
      <c r="A1696">
        <v>2015</v>
      </c>
      <c r="B1696" t="s">
        <v>6</v>
      </c>
      <c r="C1696">
        <v>44009</v>
      </c>
      <c r="D1696">
        <v>771</v>
      </c>
    </row>
    <row r="1697" spans="1:4" x14ac:dyDescent="0.2">
      <c r="A1697">
        <v>2015</v>
      </c>
      <c r="B1697" t="s">
        <v>6</v>
      </c>
      <c r="C1697">
        <v>11409</v>
      </c>
      <c r="D1697">
        <v>796</v>
      </c>
    </row>
    <row r="1698" spans="1:4" x14ac:dyDescent="0.2">
      <c r="A1698">
        <v>2015</v>
      </c>
      <c r="B1698" t="s">
        <v>5</v>
      </c>
      <c r="C1698">
        <v>11409</v>
      </c>
      <c r="D1698">
        <v>793</v>
      </c>
    </row>
    <row r="1699" spans="1:4" x14ac:dyDescent="0.2">
      <c r="A1699">
        <v>2015</v>
      </c>
      <c r="B1699" t="s">
        <v>6</v>
      </c>
      <c r="C1699">
        <v>28309</v>
      </c>
      <c r="D1699">
        <v>728</v>
      </c>
    </row>
    <row r="1700" spans="1:4" x14ac:dyDescent="0.2">
      <c r="A1700">
        <v>2015</v>
      </c>
      <c r="B1700" t="s">
        <v>5</v>
      </c>
      <c r="C1700">
        <v>28309</v>
      </c>
      <c r="D1700">
        <v>755</v>
      </c>
    </row>
    <row r="1701" spans="1:4" x14ac:dyDescent="0.2">
      <c r="A1701">
        <v>2015</v>
      </c>
      <c r="B1701" t="s">
        <v>5</v>
      </c>
      <c r="C1701">
        <v>9708</v>
      </c>
      <c r="D1701">
        <v>741</v>
      </c>
    </row>
    <row r="1702" spans="1:4" x14ac:dyDescent="0.2">
      <c r="A1702">
        <v>2015</v>
      </c>
      <c r="B1702" t="s">
        <v>6</v>
      </c>
      <c r="C1702">
        <v>9708</v>
      </c>
      <c r="D1702">
        <v>735</v>
      </c>
    </row>
    <row r="1703" spans="1:4" x14ac:dyDescent="0.2">
      <c r="A1703">
        <v>2015</v>
      </c>
      <c r="B1703" t="s">
        <v>5</v>
      </c>
      <c r="C1703">
        <v>39811</v>
      </c>
      <c r="D1703">
        <v>793</v>
      </c>
    </row>
    <row r="1704" spans="1:4" x14ac:dyDescent="0.2">
      <c r="A1704">
        <v>2015</v>
      </c>
      <c r="B1704" t="s">
        <v>6</v>
      </c>
      <c r="C1704">
        <v>39811</v>
      </c>
      <c r="D1704">
        <v>808</v>
      </c>
    </row>
    <row r="1705" spans="1:4" x14ac:dyDescent="0.2">
      <c r="A1705">
        <v>2015</v>
      </c>
      <c r="B1705" t="s">
        <v>5</v>
      </c>
      <c r="C1705">
        <v>20208</v>
      </c>
      <c r="D1705">
        <v>758</v>
      </c>
    </row>
    <row r="1706" spans="1:4" x14ac:dyDescent="0.2">
      <c r="A1706">
        <v>2015</v>
      </c>
      <c r="B1706" t="s">
        <v>6</v>
      </c>
      <c r="C1706">
        <v>12507</v>
      </c>
      <c r="D1706">
        <v>744</v>
      </c>
    </row>
    <row r="1707" spans="1:4" x14ac:dyDescent="0.2">
      <c r="A1707">
        <v>2015</v>
      </c>
      <c r="B1707" t="s">
        <v>5</v>
      </c>
      <c r="C1707">
        <v>12507</v>
      </c>
      <c r="D1707">
        <v>754</v>
      </c>
    </row>
    <row r="1708" spans="1:4" x14ac:dyDescent="0.2">
      <c r="A1708">
        <v>2015</v>
      </c>
      <c r="B1708" t="s">
        <v>5</v>
      </c>
      <c r="C1708">
        <v>27313</v>
      </c>
      <c r="D1708">
        <v>734</v>
      </c>
    </row>
    <row r="1709" spans="1:4" x14ac:dyDescent="0.2">
      <c r="A1709">
        <v>2015</v>
      </c>
      <c r="B1709" t="s">
        <v>6</v>
      </c>
      <c r="C1709">
        <v>27313</v>
      </c>
      <c r="D1709">
        <v>740</v>
      </c>
    </row>
    <row r="1710" spans="1:4" x14ac:dyDescent="0.2">
      <c r="A1710">
        <v>2015</v>
      </c>
      <c r="B1710" t="s">
        <v>6</v>
      </c>
      <c r="C1710">
        <v>1906</v>
      </c>
      <c r="D1710">
        <v>799</v>
      </c>
    </row>
    <row r="1711" spans="1:4" x14ac:dyDescent="0.2">
      <c r="A1711">
        <v>2015</v>
      </c>
      <c r="B1711" t="s">
        <v>5</v>
      </c>
      <c r="C1711">
        <v>1906</v>
      </c>
      <c r="D1711">
        <v>790</v>
      </c>
    </row>
    <row r="1712" spans="1:4" x14ac:dyDescent="0.2">
      <c r="A1712">
        <v>2015</v>
      </c>
      <c r="B1712" t="s">
        <v>5</v>
      </c>
      <c r="C1712">
        <v>8306</v>
      </c>
      <c r="D1712">
        <v>731</v>
      </c>
    </row>
    <row r="1713" spans="1:4" x14ac:dyDescent="0.2">
      <c r="A1713">
        <v>2015</v>
      </c>
      <c r="B1713" t="s">
        <v>6</v>
      </c>
      <c r="C1713">
        <v>8306</v>
      </c>
      <c r="D1713">
        <v>745</v>
      </c>
    </row>
    <row r="1714" spans="1:4" x14ac:dyDescent="0.2">
      <c r="A1714">
        <v>2015</v>
      </c>
      <c r="B1714" t="s">
        <v>6</v>
      </c>
      <c r="C1714">
        <v>44312</v>
      </c>
      <c r="D1714">
        <v>711</v>
      </c>
    </row>
    <row r="1715" spans="1:4" x14ac:dyDescent="0.2">
      <c r="A1715">
        <v>2015</v>
      </c>
      <c r="B1715" t="s">
        <v>5</v>
      </c>
      <c r="C1715">
        <v>44312</v>
      </c>
      <c r="D1715">
        <v>751</v>
      </c>
    </row>
    <row r="1716" spans="1:4" x14ac:dyDescent="0.2">
      <c r="A1716">
        <v>2015</v>
      </c>
      <c r="B1716" t="s">
        <v>5</v>
      </c>
      <c r="C1716">
        <v>25106</v>
      </c>
      <c r="D1716">
        <v>759</v>
      </c>
    </row>
    <row r="1717" spans="1:4" x14ac:dyDescent="0.2">
      <c r="A1717">
        <v>2015</v>
      </c>
      <c r="B1717" t="s">
        <v>6</v>
      </c>
      <c r="C1717">
        <v>25106</v>
      </c>
      <c r="D1717">
        <v>765</v>
      </c>
    </row>
    <row r="1718" spans="1:4" x14ac:dyDescent="0.2">
      <c r="A1718">
        <v>2015</v>
      </c>
      <c r="B1718" t="s">
        <v>5</v>
      </c>
      <c r="C1718">
        <v>14006</v>
      </c>
      <c r="D1718">
        <v>827</v>
      </c>
    </row>
    <row r="1719" spans="1:4" x14ac:dyDescent="0.2">
      <c r="A1719">
        <v>2015</v>
      </c>
      <c r="B1719" t="s">
        <v>6</v>
      </c>
      <c r="C1719">
        <v>14006</v>
      </c>
      <c r="D1719">
        <v>830</v>
      </c>
    </row>
    <row r="1720" spans="1:4" x14ac:dyDescent="0.2">
      <c r="A1720">
        <v>2015</v>
      </c>
      <c r="B1720" t="s">
        <v>5</v>
      </c>
      <c r="C1720">
        <v>1309</v>
      </c>
      <c r="D1720">
        <v>722</v>
      </c>
    </row>
    <row r="1721" spans="1:4" x14ac:dyDescent="0.2">
      <c r="A1721">
        <v>2015</v>
      </c>
      <c r="B1721" t="s">
        <v>6</v>
      </c>
      <c r="C1721">
        <v>1309</v>
      </c>
      <c r="D1721">
        <v>728</v>
      </c>
    </row>
    <row r="1722" spans="1:4" x14ac:dyDescent="0.2">
      <c r="A1722">
        <v>2015</v>
      </c>
      <c r="B1722" t="s">
        <v>5</v>
      </c>
      <c r="C1722">
        <v>45411</v>
      </c>
      <c r="D1722">
        <v>689</v>
      </c>
    </row>
    <row r="1723" spans="1:4" x14ac:dyDescent="0.2">
      <c r="A1723">
        <v>2015</v>
      </c>
      <c r="B1723" t="s">
        <v>6</v>
      </c>
      <c r="C1723">
        <v>45411</v>
      </c>
      <c r="D1723">
        <v>702</v>
      </c>
    </row>
    <row r="1724" spans="1:4" x14ac:dyDescent="0.2">
      <c r="A1724">
        <v>2015</v>
      </c>
      <c r="B1724" t="s">
        <v>5</v>
      </c>
      <c r="C1724">
        <v>45512</v>
      </c>
      <c r="D1724">
        <v>773</v>
      </c>
    </row>
    <row r="1725" spans="1:4" x14ac:dyDescent="0.2">
      <c r="A1725">
        <v>2015</v>
      </c>
      <c r="B1725" t="s">
        <v>6</v>
      </c>
      <c r="C1725">
        <v>45512</v>
      </c>
      <c r="D1725">
        <v>743</v>
      </c>
    </row>
    <row r="1726" spans="1:4" x14ac:dyDescent="0.2">
      <c r="A1726">
        <v>2015</v>
      </c>
      <c r="B1726" t="s">
        <v>5</v>
      </c>
      <c r="C1726">
        <v>18310</v>
      </c>
      <c r="D1726">
        <v>766</v>
      </c>
    </row>
    <row r="1727" spans="1:4" x14ac:dyDescent="0.2">
      <c r="A1727">
        <v>2015</v>
      </c>
      <c r="B1727" t="s">
        <v>6</v>
      </c>
      <c r="C1727">
        <v>18310</v>
      </c>
      <c r="D1727">
        <v>768</v>
      </c>
    </row>
    <row r="1728" spans="1:4" x14ac:dyDescent="0.2">
      <c r="A1728">
        <v>2015</v>
      </c>
      <c r="B1728" t="s">
        <v>6</v>
      </c>
      <c r="C1728">
        <v>38113</v>
      </c>
      <c r="D1728">
        <v>773</v>
      </c>
    </row>
    <row r="1729" spans="1:4" x14ac:dyDescent="0.2">
      <c r="A1729">
        <v>2015</v>
      </c>
      <c r="B1729" t="s">
        <v>5</v>
      </c>
      <c r="C1729">
        <v>38113</v>
      </c>
      <c r="D1729">
        <v>761</v>
      </c>
    </row>
    <row r="1730" spans="1:4" x14ac:dyDescent="0.2">
      <c r="A1730">
        <v>2015</v>
      </c>
      <c r="B1730" t="s">
        <v>6</v>
      </c>
      <c r="C1730">
        <v>24807</v>
      </c>
      <c r="D1730">
        <v>740</v>
      </c>
    </row>
    <row r="1731" spans="1:4" x14ac:dyDescent="0.2">
      <c r="A1731">
        <v>2015</v>
      </c>
      <c r="B1731" t="s">
        <v>5</v>
      </c>
      <c r="C1731">
        <v>24807</v>
      </c>
      <c r="D1731">
        <v>756</v>
      </c>
    </row>
    <row r="1732" spans="1:4" x14ac:dyDescent="0.2">
      <c r="A1732">
        <v>2015</v>
      </c>
      <c r="B1732" t="s">
        <v>6</v>
      </c>
      <c r="C1732">
        <v>7609</v>
      </c>
      <c r="D1732">
        <v>746</v>
      </c>
    </row>
    <row r="1733" spans="1:4" x14ac:dyDescent="0.2">
      <c r="A1733">
        <v>2015</v>
      </c>
      <c r="B1733" t="s">
        <v>5</v>
      </c>
      <c r="C1733">
        <v>7609</v>
      </c>
      <c r="D1733">
        <v>729</v>
      </c>
    </row>
    <row r="1734" spans="1:4" x14ac:dyDescent="0.2">
      <c r="A1734">
        <v>2015</v>
      </c>
      <c r="B1734" t="s">
        <v>5</v>
      </c>
      <c r="C1734">
        <v>3908</v>
      </c>
      <c r="D1734">
        <v>742</v>
      </c>
    </row>
    <row r="1735" spans="1:4" x14ac:dyDescent="0.2">
      <c r="A1735">
        <v>2015</v>
      </c>
      <c r="B1735" t="s">
        <v>6</v>
      </c>
      <c r="C1735">
        <v>3908</v>
      </c>
      <c r="D1735">
        <v>722</v>
      </c>
    </row>
    <row r="1736" spans="1:4" x14ac:dyDescent="0.2">
      <c r="A1736">
        <v>2015</v>
      </c>
      <c r="B1736" t="s">
        <v>5</v>
      </c>
      <c r="C1736">
        <v>11508</v>
      </c>
      <c r="D1736">
        <v>744</v>
      </c>
    </row>
    <row r="1737" spans="1:4" x14ac:dyDescent="0.2">
      <c r="A1737">
        <v>2015</v>
      </c>
      <c r="B1737" t="s">
        <v>6</v>
      </c>
      <c r="C1737">
        <v>11508</v>
      </c>
      <c r="D1737">
        <v>742</v>
      </c>
    </row>
    <row r="1738" spans="1:4" x14ac:dyDescent="0.2">
      <c r="A1738">
        <v>2015</v>
      </c>
      <c r="B1738" t="s">
        <v>5</v>
      </c>
      <c r="C1738">
        <v>30212</v>
      </c>
      <c r="D1738">
        <v>764</v>
      </c>
    </row>
    <row r="1739" spans="1:4" x14ac:dyDescent="0.2">
      <c r="A1739">
        <v>2015</v>
      </c>
      <c r="B1739" t="s">
        <v>6</v>
      </c>
      <c r="C1739">
        <v>30212</v>
      </c>
      <c r="D1739">
        <v>759</v>
      </c>
    </row>
    <row r="1740" spans="1:4" x14ac:dyDescent="0.2">
      <c r="A1740">
        <v>2015</v>
      </c>
      <c r="B1740" t="s">
        <v>5</v>
      </c>
      <c r="C1740">
        <v>3608</v>
      </c>
      <c r="D1740">
        <v>734</v>
      </c>
    </row>
    <row r="1741" spans="1:4" x14ac:dyDescent="0.2">
      <c r="A1741">
        <v>2015</v>
      </c>
      <c r="B1741" t="s">
        <v>6</v>
      </c>
      <c r="C1741">
        <v>3608</v>
      </c>
      <c r="D1741">
        <v>717</v>
      </c>
    </row>
    <row r="1742" spans="1:4" x14ac:dyDescent="0.2">
      <c r="A1742">
        <v>2015</v>
      </c>
      <c r="B1742" t="s">
        <v>6</v>
      </c>
      <c r="C1742">
        <v>22708</v>
      </c>
      <c r="D1742">
        <v>716</v>
      </c>
    </row>
    <row r="1743" spans="1:4" x14ac:dyDescent="0.2">
      <c r="A1743">
        <v>2015</v>
      </c>
      <c r="B1743" t="s">
        <v>5</v>
      </c>
      <c r="C1743">
        <v>22708</v>
      </c>
      <c r="D1743">
        <v>690</v>
      </c>
    </row>
    <row r="1744" spans="1:4" x14ac:dyDescent="0.2">
      <c r="A1744">
        <v>2015</v>
      </c>
      <c r="B1744" t="s">
        <v>5</v>
      </c>
      <c r="C1744">
        <v>13909</v>
      </c>
      <c r="D1744">
        <v>738</v>
      </c>
    </row>
    <row r="1745" spans="1:4" x14ac:dyDescent="0.2">
      <c r="A1745">
        <v>2015</v>
      </c>
      <c r="B1745" t="s">
        <v>6</v>
      </c>
      <c r="C1745">
        <v>13909</v>
      </c>
      <c r="D1745">
        <v>741</v>
      </c>
    </row>
    <row r="1746" spans="1:4" x14ac:dyDescent="0.2">
      <c r="A1746">
        <v>2015</v>
      </c>
      <c r="B1746" t="s">
        <v>5</v>
      </c>
      <c r="C1746">
        <v>4206</v>
      </c>
      <c r="D1746">
        <v>799</v>
      </c>
    </row>
    <row r="1747" spans="1:4" x14ac:dyDescent="0.2">
      <c r="A1747">
        <v>2015</v>
      </c>
      <c r="B1747" t="s">
        <v>6</v>
      </c>
      <c r="C1747">
        <v>4206</v>
      </c>
      <c r="D1747">
        <v>785</v>
      </c>
    </row>
    <row r="1748" spans="1:4" x14ac:dyDescent="0.2">
      <c r="A1748">
        <v>2015</v>
      </c>
      <c r="B1748" t="s">
        <v>5</v>
      </c>
      <c r="C1748">
        <v>29806</v>
      </c>
      <c r="D1748">
        <v>763</v>
      </c>
    </row>
    <row r="1749" spans="1:4" x14ac:dyDescent="0.2">
      <c r="A1749">
        <v>2015</v>
      </c>
      <c r="B1749" t="s">
        <v>6</v>
      </c>
      <c r="C1749">
        <v>29806</v>
      </c>
      <c r="D1749">
        <v>761</v>
      </c>
    </row>
    <row r="1750" spans="1:4" x14ac:dyDescent="0.2">
      <c r="A1750">
        <v>2015</v>
      </c>
      <c r="B1750" t="s">
        <v>6</v>
      </c>
      <c r="C1750">
        <v>2406</v>
      </c>
      <c r="D1750">
        <v>737</v>
      </c>
    </row>
    <row r="1751" spans="1:4" x14ac:dyDescent="0.2">
      <c r="A1751">
        <v>2015</v>
      </c>
      <c r="B1751" t="s">
        <v>5</v>
      </c>
      <c r="C1751">
        <v>2406</v>
      </c>
      <c r="D1751">
        <v>757</v>
      </c>
    </row>
    <row r="1752" spans="1:4" x14ac:dyDescent="0.2">
      <c r="A1752">
        <v>2015</v>
      </c>
      <c r="B1752" t="s">
        <v>5</v>
      </c>
      <c r="C1752">
        <v>20108</v>
      </c>
      <c r="D1752">
        <v>789</v>
      </c>
    </row>
    <row r="1753" spans="1:4" x14ac:dyDescent="0.2">
      <c r="A1753">
        <v>2015</v>
      </c>
      <c r="B1753" t="s">
        <v>6</v>
      </c>
      <c r="C1753">
        <v>20108</v>
      </c>
      <c r="D1753">
        <v>773</v>
      </c>
    </row>
    <row r="1754" spans="1:4" x14ac:dyDescent="0.2">
      <c r="A1754">
        <v>2015</v>
      </c>
      <c r="B1754" t="s">
        <v>5</v>
      </c>
      <c r="C1754">
        <v>23206</v>
      </c>
      <c r="D1754">
        <v>770</v>
      </c>
    </row>
    <row r="1755" spans="1:4" x14ac:dyDescent="0.2">
      <c r="A1755">
        <v>2015</v>
      </c>
      <c r="B1755" t="s">
        <v>6</v>
      </c>
      <c r="C1755">
        <v>23206</v>
      </c>
      <c r="D1755">
        <v>786</v>
      </c>
    </row>
    <row r="1756" spans="1:4" x14ac:dyDescent="0.2">
      <c r="A1756">
        <v>2015</v>
      </c>
      <c r="B1756" t="s">
        <v>5</v>
      </c>
      <c r="C1756">
        <v>29410</v>
      </c>
      <c r="D1756">
        <v>705</v>
      </c>
    </row>
    <row r="1757" spans="1:4" x14ac:dyDescent="0.2">
      <c r="A1757">
        <v>2015</v>
      </c>
      <c r="B1757" t="s">
        <v>6</v>
      </c>
      <c r="C1757">
        <v>29410</v>
      </c>
      <c r="D1757">
        <v>689</v>
      </c>
    </row>
    <row r="1758" spans="1:4" x14ac:dyDescent="0.2">
      <c r="A1758">
        <v>2015</v>
      </c>
      <c r="B1758" t="s">
        <v>6</v>
      </c>
      <c r="C1758">
        <v>33808</v>
      </c>
      <c r="D1758">
        <v>742</v>
      </c>
    </row>
    <row r="1759" spans="1:4" x14ac:dyDescent="0.2">
      <c r="A1759">
        <v>2015</v>
      </c>
      <c r="B1759" t="s">
        <v>5</v>
      </c>
      <c r="C1759">
        <v>33808</v>
      </c>
      <c r="D1759">
        <v>748</v>
      </c>
    </row>
    <row r="1760" spans="1:4" x14ac:dyDescent="0.2">
      <c r="A1760">
        <v>2015</v>
      </c>
      <c r="B1760" t="s">
        <v>5</v>
      </c>
      <c r="C1760">
        <v>306</v>
      </c>
      <c r="D1760">
        <v>759</v>
      </c>
    </row>
    <row r="1761" spans="1:4" x14ac:dyDescent="0.2">
      <c r="A1761">
        <v>2015</v>
      </c>
      <c r="B1761" t="s">
        <v>6</v>
      </c>
      <c r="C1761">
        <v>306</v>
      </c>
      <c r="D1761">
        <v>749</v>
      </c>
    </row>
    <row r="1762" spans="1:4" x14ac:dyDescent="0.2">
      <c r="A1762">
        <v>2015</v>
      </c>
      <c r="B1762" t="s">
        <v>5</v>
      </c>
      <c r="C1762">
        <v>13207</v>
      </c>
      <c r="D1762">
        <v>754</v>
      </c>
    </row>
    <row r="1763" spans="1:4" x14ac:dyDescent="0.2">
      <c r="A1763">
        <v>2015</v>
      </c>
      <c r="B1763" t="s">
        <v>6</v>
      </c>
      <c r="C1763">
        <v>13207</v>
      </c>
      <c r="D1763">
        <v>756</v>
      </c>
    </row>
    <row r="1764" spans="1:4" x14ac:dyDescent="0.2">
      <c r="A1764">
        <v>2015</v>
      </c>
      <c r="B1764" t="s">
        <v>5</v>
      </c>
      <c r="C1764">
        <v>51804</v>
      </c>
      <c r="D1764">
        <v>766</v>
      </c>
    </row>
    <row r="1765" spans="1:4" x14ac:dyDescent="0.2">
      <c r="A1765">
        <v>2015</v>
      </c>
      <c r="B1765" t="s">
        <v>6</v>
      </c>
      <c r="C1765">
        <v>51804</v>
      </c>
      <c r="D1765">
        <v>768</v>
      </c>
    </row>
    <row r="1766" spans="1:4" x14ac:dyDescent="0.2">
      <c r="A1766">
        <v>2015</v>
      </c>
      <c r="B1766" t="s">
        <v>6</v>
      </c>
      <c r="C1766">
        <v>23208</v>
      </c>
      <c r="D1766">
        <v>699</v>
      </c>
    </row>
    <row r="1767" spans="1:4" x14ac:dyDescent="0.2">
      <c r="A1767">
        <v>2015</v>
      </c>
      <c r="B1767" t="s">
        <v>5</v>
      </c>
      <c r="C1767">
        <v>23208</v>
      </c>
      <c r="D1767">
        <v>694</v>
      </c>
    </row>
    <row r="1768" spans="1:4" x14ac:dyDescent="0.2">
      <c r="A1768">
        <v>2015</v>
      </c>
      <c r="B1768" t="s">
        <v>6</v>
      </c>
      <c r="C1768">
        <v>15211</v>
      </c>
      <c r="D1768">
        <v>753</v>
      </c>
    </row>
    <row r="1769" spans="1:4" x14ac:dyDescent="0.2">
      <c r="A1769">
        <v>2015</v>
      </c>
      <c r="B1769" t="s">
        <v>5</v>
      </c>
      <c r="C1769">
        <v>15211</v>
      </c>
      <c r="D1769">
        <v>725</v>
      </c>
    </row>
    <row r="1770" spans="1:4" x14ac:dyDescent="0.2">
      <c r="A1770">
        <v>2015</v>
      </c>
      <c r="B1770" t="s">
        <v>5</v>
      </c>
      <c r="C1770">
        <v>28810</v>
      </c>
      <c r="D1770">
        <v>779</v>
      </c>
    </row>
    <row r="1771" spans="1:4" x14ac:dyDescent="0.2">
      <c r="A1771">
        <v>2015</v>
      </c>
      <c r="B1771" t="s">
        <v>6</v>
      </c>
      <c r="C1771">
        <v>28810</v>
      </c>
      <c r="D1771">
        <v>774</v>
      </c>
    </row>
    <row r="1772" spans="1:4" x14ac:dyDescent="0.2">
      <c r="A1772">
        <v>2015</v>
      </c>
      <c r="B1772" t="s">
        <v>6</v>
      </c>
      <c r="C1772">
        <v>36108</v>
      </c>
      <c r="D1772">
        <v>736</v>
      </c>
    </row>
    <row r="1773" spans="1:4" x14ac:dyDescent="0.2">
      <c r="A1773">
        <v>2015</v>
      </c>
      <c r="B1773" t="s">
        <v>5</v>
      </c>
      <c r="C1773">
        <v>6607</v>
      </c>
      <c r="D1773">
        <v>743</v>
      </c>
    </row>
    <row r="1774" spans="1:4" x14ac:dyDescent="0.2">
      <c r="A1774">
        <v>2015</v>
      </c>
      <c r="B1774" t="s">
        <v>6</v>
      </c>
      <c r="C1774">
        <v>6607</v>
      </c>
      <c r="D1774">
        <v>754</v>
      </c>
    </row>
    <row r="1775" spans="1:4" x14ac:dyDescent="0.2">
      <c r="A1775">
        <v>2015</v>
      </c>
      <c r="B1775" t="s">
        <v>6</v>
      </c>
      <c r="C1775">
        <v>32609</v>
      </c>
      <c r="D1775">
        <v>778</v>
      </c>
    </row>
    <row r="1776" spans="1:4" x14ac:dyDescent="0.2">
      <c r="A1776">
        <v>2015</v>
      </c>
      <c r="B1776" t="s">
        <v>5</v>
      </c>
      <c r="C1776">
        <v>32609</v>
      </c>
      <c r="D1776">
        <v>753</v>
      </c>
    </row>
    <row r="1777" spans="1:4" x14ac:dyDescent="0.2">
      <c r="A1777">
        <v>2015</v>
      </c>
      <c r="B1777" t="s">
        <v>6</v>
      </c>
      <c r="C1777">
        <v>39413</v>
      </c>
      <c r="D1777">
        <v>704</v>
      </c>
    </row>
    <row r="1778" spans="1:4" x14ac:dyDescent="0.2">
      <c r="A1778">
        <v>2015</v>
      </c>
      <c r="B1778" t="s">
        <v>5</v>
      </c>
      <c r="C1778">
        <v>39413</v>
      </c>
      <c r="D1778">
        <v>702</v>
      </c>
    </row>
    <row r="1779" spans="1:4" x14ac:dyDescent="0.2">
      <c r="A1779">
        <v>2015</v>
      </c>
      <c r="B1779" t="s">
        <v>5</v>
      </c>
      <c r="C1779">
        <v>31814</v>
      </c>
      <c r="D1779">
        <v>685</v>
      </c>
    </row>
    <row r="1780" spans="1:4" x14ac:dyDescent="0.2">
      <c r="A1780">
        <v>2015</v>
      </c>
      <c r="B1780" t="s">
        <v>6</v>
      </c>
      <c r="C1780">
        <v>31814</v>
      </c>
      <c r="D1780">
        <v>692</v>
      </c>
    </row>
    <row r="1781" spans="1:4" x14ac:dyDescent="0.2">
      <c r="A1781">
        <v>2015</v>
      </c>
      <c r="B1781" t="s">
        <v>5</v>
      </c>
      <c r="C1781">
        <v>1207</v>
      </c>
      <c r="D1781">
        <v>804</v>
      </c>
    </row>
    <row r="1782" spans="1:4" x14ac:dyDescent="0.2">
      <c r="A1782">
        <v>2015</v>
      </c>
      <c r="B1782" t="s">
        <v>6</v>
      </c>
      <c r="C1782">
        <v>1207</v>
      </c>
      <c r="D1782">
        <v>770</v>
      </c>
    </row>
    <row r="1783" spans="1:4" x14ac:dyDescent="0.2">
      <c r="A1783">
        <v>2015</v>
      </c>
      <c r="B1783" t="s">
        <v>5</v>
      </c>
      <c r="C1783">
        <v>25313</v>
      </c>
      <c r="D1783">
        <v>720</v>
      </c>
    </row>
    <row r="1784" spans="1:4" x14ac:dyDescent="0.2">
      <c r="A1784">
        <v>2015</v>
      </c>
      <c r="B1784" t="s">
        <v>6</v>
      </c>
      <c r="C1784">
        <v>25313</v>
      </c>
      <c r="D1784">
        <v>684</v>
      </c>
    </row>
    <row r="1785" spans="1:4" x14ac:dyDescent="0.2">
      <c r="A1785">
        <v>2015</v>
      </c>
      <c r="B1785" t="s">
        <v>6</v>
      </c>
      <c r="C1785">
        <v>19608</v>
      </c>
      <c r="D1785">
        <v>750</v>
      </c>
    </row>
    <row r="1786" spans="1:4" x14ac:dyDescent="0.2">
      <c r="A1786">
        <v>2015</v>
      </c>
      <c r="B1786" t="s">
        <v>5</v>
      </c>
      <c r="C1786">
        <v>19608</v>
      </c>
      <c r="D1786">
        <v>736</v>
      </c>
    </row>
    <row r="1787" spans="1:4" x14ac:dyDescent="0.2">
      <c r="A1787">
        <v>2015</v>
      </c>
      <c r="B1787" t="s">
        <v>5</v>
      </c>
      <c r="C1787">
        <v>31706</v>
      </c>
      <c r="D1787">
        <v>767</v>
      </c>
    </row>
    <row r="1788" spans="1:4" x14ac:dyDescent="0.2">
      <c r="A1788">
        <v>2015</v>
      </c>
      <c r="B1788" t="s">
        <v>6</v>
      </c>
      <c r="C1788">
        <v>31706</v>
      </c>
      <c r="D1788">
        <v>732</v>
      </c>
    </row>
    <row r="1789" spans="1:4" x14ac:dyDescent="0.2">
      <c r="A1789">
        <v>2015</v>
      </c>
      <c r="B1789" t="s">
        <v>6</v>
      </c>
      <c r="C1789">
        <v>27006</v>
      </c>
      <c r="D1789">
        <v>718</v>
      </c>
    </row>
    <row r="1790" spans="1:4" x14ac:dyDescent="0.2">
      <c r="A1790">
        <v>2015</v>
      </c>
      <c r="B1790" t="s">
        <v>5</v>
      </c>
      <c r="C1790">
        <v>27006</v>
      </c>
      <c r="D1790">
        <v>715</v>
      </c>
    </row>
    <row r="1791" spans="1:4" x14ac:dyDescent="0.2">
      <c r="A1791">
        <v>2015</v>
      </c>
      <c r="B1791" t="s">
        <v>5</v>
      </c>
      <c r="C1791">
        <v>6706</v>
      </c>
      <c r="D1791">
        <v>735</v>
      </c>
    </row>
    <row r="1792" spans="1:4" x14ac:dyDescent="0.2">
      <c r="A1792">
        <v>2015</v>
      </c>
      <c r="B1792" t="s">
        <v>6</v>
      </c>
      <c r="C1792">
        <v>6706</v>
      </c>
      <c r="D1792">
        <v>689</v>
      </c>
    </row>
    <row r="1793" spans="1:4" x14ac:dyDescent="0.2">
      <c r="A1793">
        <v>2015</v>
      </c>
      <c r="B1793" t="s">
        <v>6</v>
      </c>
      <c r="C1793">
        <v>14307</v>
      </c>
      <c r="D1793">
        <v>767</v>
      </c>
    </row>
    <row r="1794" spans="1:4" x14ac:dyDescent="0.2">
      <c r="A1794">
        <v>2015</v>
      </c>
      <c r="B1794" t="s">
        <v>5</v>
      </c>
      <c r="C1794">
        <v>14307</v>
      </c>
      <c r="D1794">
        <v>773</v>
      </c>
    </row>
    <row r="1795" spans="1:4" x14ac:dyDescent="0.2">
      <c r="A1795">
        <v>2015</v>
      </c>
      <c r="B1795" t="s">
        <v>6</v>
      </c>
      <c r="C1795">
        <v>30006</v>
      </c>
      <c r="D1795">
        <v>745</v>
      </c>
    </row>
    <row r="1796" spans="1:4" x14ac:dyDescent="0.2">
      <c r="A1796">
        <v>2015</v>
      </c>
      <c r="B1796" t="s">
        <v>6</v>
      </c>
      <c r="C1796">
        <v>34609</v>
      </c>
      <c r="D1796">
        <v>686</v>
      </c>
    </row>
    <row r="1797" spans="1:4" x14ac:dyDescent="0.2">
      <c r="A1797">
        <v>2015</v>
      </c>
      <c r="B1797" t="s">
        <v>6</v>
      </c>
      <c r="C1797">
        <v>52904</v>
      </c>
      <c r="D1797">
        <v>675</v>
      </c>
    </row>
    <row r="1798" spans="1:4" x14ac:dyDescent="0.2">
      <c r="A1798">
        <v>2015</v>
      </c>
      <c r="B1798" t="s">
        <v>5</v>
      </c>
      <c r="C1798">
        <v>52904</v>
      </c>
      <c r="D1798">
        <v>696</v>
      </c>
    </row>
    <row r="1799" spans="1:4" x14ac:dyDescent="0.2">
      <c r="A1799">
        <v>2015</v>
      </c>
      <c r="B1799" t="s">
        <v>6</v>
      </c>
      <c r="C1799">
        <v>20506</v>
      </c>
      <c r="D1799">
        <v>739</v>
      </c>
    </row>
    <row r="1800" spans="1:4" x14ac:dyDescent="0.2">
      <c r="A1800">
        <v>2015</v>
      </c>
      <c r="B1800" t="s">
        <v>5</v>
      </c>
      <c r="C1800">
        <v>20506</v>
      </c>
      <c r="D1800">
        <v>730</v>
      </c>
    </row>
    <row r="1801" spans="1:4" x14ac:dyDescent="0.2">
      <c r="A1801">
        <v>2015</v>
      </c>
      <c r="B1801" t="s">
        <v>5</v>
      </c>
      <c r="C1801">
        <v>43512</v>
      </c>
      <c r="D1801">
        <v>758</v>
      </c>
    </row>
    <row r="1802" spans="1:4" x14ac:dyDescent="0.2">
      <c r="A1802">
        <v>2015</v>
      </c>
      <c r="B1802" t="s">
        <v>6</v>
      </c>
      <c r="C1802">
        <v>43512</v>
      </c>
      <c r="D1802">
        <v>761</v>
      </c>
    </row>
    <row r="1803" spans="1:4" x14ac:dyDescent="0.2">
      <c r="A1803">
        <v>2015</v>
      </c>
      <c r="B1803" t="s">
        <v>5</v>
      </c>
      <c r="C1803">
        <v>18107</v>
      </c>
      <c r="D1803">
        <v>725</v>
      </c>
    </row>
    <row r="1804" spans="1:4" x14ac:dyDescent="0.2">
      <c r="A1804">
        <v>2015</v>
      </c>
      <c r="B1804" t="s">
        <v>6</v>
      </c>
      <c r="C1804">
        <v>18107</v>
      </c>
      <c r="D1804">
        <v>712</v>
      </c>
    </row>
    <row r="1805" spans="1:4" x14ac:dyDescent="0.2">
      <c r="A1805">
        <v>2015</v>
      </c>
      <c r="B1805" t="s">
        <v>5</v>
      </c>
      <c r="C1805">
        <v>27712</v>
      </c>
      <c r="D1805">
        <v>708</v>
      </c>
    </row>
    <row r="1806" spans="1:4" x14ac:dyDescent="0.2">
      <c r="A1806">
        <v>2015</v>
      </c>
      <c r="B1806" t="s">
        <v>6</v>
      </c>
      <c r="C1806">
        <v>27712</v>
      </c>
      <c r="D1806">
        <v>725</v>
      </c>
    </row>
    <row r="1807" spans="1:4" x14ac:dyDescent="0.2">
      <c r="A1807">
        <v>2015</v>
      </c>
      <c r="B1807" t="s">
        <v>5</v>
      </c>
      <c r="C1807">
        <v>4307</v>
      </c>
      <c r="D1807">
        <v>750</v>
      </c>
    </row>
    <row r="1808" spans="1:4" x14ac:dyDescent="0.2">
      <c r="A1808">
        <v>2015</v>
      </c>
      <c r="B1808" t="s">
        <v>6</v>
      </c>
      <c r="C1808">
        <v>4307</v>
      </c>
      <c r="D1808">
        <v>758</v>
      </c>
    </row>
    <row r="1809" spans="1:4" x14ac:dyDescent="0.2">
      <c r="A1809">
        <v>2015</v>
      </c>
      <c r="B1809" t="s">
        <v>6</v>
      </c>
      <c r="C1809">
        <v>29110</v>
      </c>
      <c r="D1809">
        <v>720</v>
      </c>
    </row>
    <row r="1810" spans="1:4" x14ac:dyDescent="0.2">
      <c r="A1810">
        <v>2015</v>
      </c>
      <c r="B1810" t="s">
        <v>5</v>
      </c>
      <c r="C1810">
        <v>29110</v>
      </c>
      <c r="D1810">
        <v>716</v>
      </c>
    </row>
    <row r="1811" spans="1:4" x14ac:dyDescent="0.2">
      <c r="A1811">
        <v>2015</v>
      </c>
      <c r="B1811" t="s">
        <v>6</v>
      </c>
      <c r="C1811">
        <v>24710</v>
      </c>
      <c r="D1811">
        <v>746</v>
      </c>
    </row>
    <row r="1812" spans="1:4" x14ac:dyDescent="0.2">
      <c r="A1812">
        <v>2015</v>
      </c>
      <c r="B1812" t="s">
        <v>5</v>
      </c>
      <c r="C1812">
        <v>24710</v>
      </c>
      <c r="D1812">
        <v>777</v>
      </c>
    </row>
    <row r="1813" spans="1:4" x14ac:dyDescent="0.2">
      <c r="A1813">
        <v>2015</v>
      </c>
      <c r="B1813" t="s">
        <v>6</v>
      </c>
      <c r="C1813">
        <v>806</v>
      </c>
      <c r="D1813">
        <v>728</v>
      </c>
    </row>
    <row r="1814" spans="1:4" x14ac:dyDescent="0.2">
      <c r="A1814">
        <v>2015</v>
      </c>
      <c r="B1814" t="s">
        <v>5</v>
      </c>
      <c r="C1814">
        <v>806</v>
      </c>
      <c r="D1814">
        <v>730</v>
      </c>
    </row>
    <row r="1815" spans="1:4" x14ac:dyDescent="0.2">
      <c r="A1815">
        <v>2015</v>
      </c>
      <c r="B1815" t="s">
        <v>5</v>
      </c>
      <c r="C1815">
        <v>27111</v>
      </c>
      <c r="D1815">
        <v>755</v>
      </c>
    </row>
    <row r="1816" spans="1:4" x14ac:dyDescent="0.2">
      <c r="A1816">
        <v>2015</v>
      </c>
      <c r="B1816" t="s">
        <v>6</v>
      </c>
      <c r="C1816">
        <v>27111</v>
      </c>
      <c r="D1816">
        <v>758</v>
      </c>
    </row>
    <row r="1817" spans="1:4" x14ac:dyDescent="0.2">
      <c r="A1817">
        <v>2015</v>
      </c>
      <c r="B1817" t="s">
        <v>6</v>
      </c>
      <c r="C1817">
        <v>6707</v>
      </c>
      <c r="D1817">
        <v>745</v>
      </c>
    </row>
    <row r="1818" spans="1:4" x14ac:dyDescent="0.2">
      <c r="A1818">
        <v>2015</v>
      </c>
      <c r="B1818" t="s">
        <v>5</v>
      </c>
      <c r="C1818">
        <v>6707</v>
      </c>
      <c r="D1818">
        <v>767</v>
      </c>
    </row>
    <row r="1819" spans="1:4" x14ac:dyDescent="0.2">
      <c r="A1819">
        <v>2015</v>
      </c>
      <c r="B1819" t="s">
        <v>5</v>
      </c>
      <c r="C1819">
        <v>9806</v>
      </c>
      <c r="D1819">
        <v>791</v>
      </c>
    </row>
    <row r="1820" spans="1:4" x14ac:dyDescent="0.2">
      <c r="A1820">
        <v>2015</v>
      </c>
      <c r="B1820" t="s">
        <v>6</v>
      </c>
      <c r="C1820">
        <v>23107</v>
      </c>
      <c r="D1820">
        <v>728</v>
      </c>
    </row>
    <row r="1821" spans="1:4" x14ac:dyDescent="0.2">
      <c r="A1821">
        <v>2015</v>
      </c>
      <c r="B1821" t="s">
        <v>5</v>
      </c>
      <c r="C1821">
        <v>23107</v>
      </c>
      <c r="D1821">
        <v>737</v>
      </c>
    </row>
    <row r="1822" spans="1:4" x14ac:dyDescent="0.2">
      <c r="A1822">
        <v>2015</v>
      </c>
      <c r="B1822" t="s">
        <v>5</v>
      </c>
      <c r="C1822">
        <v>30006</v>
      </c>
      <c r="D1822">
        <v>730</v>
      </c>
    </row>
    <row r="1823" spans="1:4" x14ac:dyDescent="0.2">
      <c r="A1823">
        <v>2015</v>
      </c>
      <c r="B1823" t="s">
        <v>5</v>
      </c>
      <c r="C1823">
        <v>28612</v>
      </c>
      <c r="D1823">
        <v>739</v>
      </c>
    </row>
    <row r="1824" spans="1:4" x14ac:dyDescent="0.2">
      <c r="A1824">
        <v>2015</v>
      </c>
      <c r="B1824" t="s">
        <v>5</v>
      </c>
      <c r="C1824">
        <v>24707</v>
      </c>
      <c r="D1824">
        <v>670</v>
      </c>
    </row>
    <row r="1825" spans="1:4" x14ac:dyDescent="0.2">
      <c r="A1825">
        <v>2015</v>
      </c>
      <c r="B1825" t="s">
        <v>5</v>
      </c>
      <c r="C1825">
        <v>19911</v>
      </c>
      <c r="D1825">
        <v>746</v>
      </c>
    </row>
    <row r="1826" spans="1:4" x14ac:dyDescent="0.2">
      <c r="A1826">
        <v>2015</v>
      </c>
      <c r="B1826" t="s">
        <v>6</v>
      </c>
      <c r="C1826">
        <v>19911</v>
      </c>
      <c r="D1826">
        <v>714</v>
      </c>
    </row>
    <row r="1827" spans="1:4" x14ac:dyDescent="0.2">
      <c r="A1827">
        <v>2015</v>
      </c>
      <c r="B1827" t="s">
        <v>6</v>
      </c>
      <c r="C1827">
        <v>33007</v>
      </c>
      <c r="D1827">
        <v>705</v>
      </c>
    </row>
    <row r="1828" spans="1:4" x14ac:dyDescent="0.2">
      <c r="A1828">
        <v>2015</v>
      </c>
      <c r="B1828" t="s">
        <v>5</v>
      </c>
      <c r="C1828">
        <v>33007</v>
      </c>
      <c r="D1828">
        <v>681</v>
      </c>
    </row>
    <row r="1829" spans="1:4" x14ac:dyDescent="0.2">
      <c r="A1829">
        <v>2015</v>
      </c>
      <c r="B1829" t="s">
        <v>6</v>
      </c>
      <c r="C1829">
        <v>32608</v>
      </c>
      <c r="D1829">
        <v>757</v>
      </c>
    </row>
    <row r="1830" spans="1:4" x14ac:dyDescent="0.2">
      <c r="A1830">
        <v>2015</v>
      </c>
      <c r="B1830" t="s">
        <v>5</v>
      </c>
      <c r="C1830">
        <v>32608</v>
      </c>
      <c r="D1830">
        <v>762</v>
      </c>
    </row>
    <row r="1831" spans="1:4" x14ac:dyDescent="0.2">
      <c r="A1831">
        <v>2015</v>
      </c>
      <c r="B1831" t="s">
        <v>5</v>
      </c>
      <c r="C1831">
        <v>2806</v>
      </c>
      <c r="D1831">
        <v>771</v>
      </c>
    </row>
    <row r="1832" spans="1:4" x14ac:dyDescent="0.2">
      <c r="A1832">
        <v>2015</v>
      </c>
      <c r="B1832" t="s">
        <v>6</v>
      </c>
      <c r="C1832">
        <v>2806</v>
      </c>
      <c r="D1832">
        <v>759</v>
      </c>
    </row>
    <row r="1833" spans="1:4" x14ac:dyDescent="0.2">
      <c r="A1833">
        <v>2015</v>
      </c>
      <c r="B1833" t="s">
        <v>5</v>
      </c>
      <c r="C1833">
        <v>24607</v>
      </c>
      <c r="D1833">
        <v>774</v>
      </c>
    </row>
    <row r="1834" spans="1:4" x14ac:dyDescent="0.2">
      <c r="A1834">
        <v>2015</v>
      </c>
      <c r="B1834" t="s">
        <v>6</v>
      </c>
      <c r="C1834">
        <v>24607</v>
      </c>
      <c r="D1834">
        <v>730</v>
      </c>
    </row>
    <row r="1835" spans="1:4" x14ac:dyDescent="0.2">
      <c r="A1835">
        <v>2015</v>
      </c>
      <c r="B1835" t="s">
        <v>5</v>
      </c>
      <c r="C1835">
        <v>20608</v>
      </c>
      <c r="D1835">
        <v>727</v>
      </c>
    </row>
    <row r="1836" spans="1:4" x14ac:dyDescent="0.2">
      <c r="A1836">
        <v>2015</v>
      </c>
      <c r="B1836" t="s">
        <v>6</v>
      </c>
      <c r="C1836">
        <v>20608</v>
      </c>
      <c r="D1836">
        <v>736</v>
      </c>
    </row>
    <row r="1837" spans="1:4" x14ac:dyDescent="0.2">
      <c r="A1837">
        <v>2015</v>
      </c>
      <c r="B1837" t="s">
        <v>5</v>
      </c>
      <c r="C1837">
        <v>5607</v>
      </c>
      <c r="D1837">
        <v>781</v>
      </c>
    </row>
    <row r="1838" spans="1:4" x14ac:dyDescent="0.2">
      <c r="A1838">
        <v>2015</v>
      </c>
      <c r="B1838" t="s">
        <v>6</v>
      </c>
      <c r="C1838">
        <v>5607</v>
      </c>
      <c r="D1838">
        <v>755</v>
      </c>
    </row>
    <row r="1839" spans="1:4" x14ac:dyDescent="0.2">
      <c r="A1839">
        <v>2015</v>
      </c>
      <c r="B1839" t="s">
        <v>6</v>
      </c>
      <c r="C1839">
        <v>38805</v>
      </c>
      <c r="D1839">
        <v>788</v>
      </c>
    </row>
    <row r="1840" spans="1:4" x14ac:dyDescent="0.2">
      <c r="A1840">
        <v>2015</v>
      </c>
      <c r="B1840" t="s">
        <v>5</v>
      </c>
      <c r="C1840">
        <v>38805</v>
      </c>
      <c r="D1840">
        <v>794</v>
      </c>
    </row>
    <row r="1841" spans="1:4" x14ac:dyDescent="0.2">
      <c r="A1841">
        <v>2015</v>
      </c>
      <c r="B1841" t="s">
        <v>6</v>
      </c>
      <c r="C1841">
        <v>15306</v>
      </c>
      <c r="D1841">
        <v>731</v>
      </c>
    </row>
    <row r="1842" spans="1:4" x14ac:dyDescent="0.2">
      <c r="A1842">
        <v>2015</v>
      </c>
      <c r="B1842" t="s">
        <v>5</v>
      </c>
      <c r="C1842">
        <v>15306</v>
      </c>
      <c r="D1842">
        <v>753</v>
      </c>
    </row>
    <row r="1843" spans="1:4" x14ac:dyDescent="0.2">
      <c r="A1843">
        <v>2015</v>
      </c>
      <c r="B1843" t="s">
        <v>6</v>
      </c>
      <c r="C1843">
        <v>13609</v>
      </c>
      <c r="D1843">
        <v>791</v>
      </c>
    </row>
    <row r="1844" spans="1:4" x14ac:dyDescent="0.2">
      <c r="A1844">
        <v>2015</v>
      </c>
      <c r="B1844" t="s">
        <v>5</v>
      </c>
      <c r="C1844">
        <v>13609</v>
      </c>
      <c r="D1844">
        <v>783</v>
      </c>
    </row>
    <row r="1845" spans="1:4" x14ac:dyDescent="0.2">
      <c r="A1845">
        <v>2015</v>
      </c>
      <c r="B1845" t="s">
        <v>5</v>
      </c>
      <c r="C1845">
        <v>7409</v>
      </c>
      <c r="D1845">
        <v>736</v>
      </c>
    </row>
    <row r="1846" spans="1:4" x14ac:dyDescent="0.2">
      <c r="A1846">
        <v>2015</v>
      </c>
      <c r="B1846" t="s">
        <v>6</v>
      </c>
      <c r="C1846">
        <v>7409</v>
      </c>
      <c r="D1846">
        <v>741</v>
      </c>
    </row>
    <row r="1847" spans="1:4" x14ac:dyDescent="0.2">
      <c r="A1847">
        <v>2015</v>
      </c>
      <c r="B1847" t="s">
        <v>5</v>
      </c>
      <c r="C1847">
        <v>34408</v>
      </c>
      <c r="D1847">
        <v>696</v>
      </c>
    </row>
    <row r="1848" spans="1:4" x14ac:dyDescent="0.2">
      <c r="A1848">
        <v>2015</v>
      </c>
      <c r="B1848" t="s">
        <v>6</v>
      </c>
      <c r="C1848">
        <v>34408</v>
      </c>
      <c r="D1848">
        <v>696</v>
      </c>
    </row>
    <row r="1849" spans="1:4" x14ac:dyDescent="0.2">
      <c r="A1849">
        <v>2015</v>
      </c>
      <c r="B1849" t="s">
        <v>6</v>
      </c>
      <c r="C1849">
        <v>21709</v>
      </c>
      <c r="D1849">
        <v>811</v>
      </c>
    </row>
    <row r="1850" spans="1:4" x14ac:dyDescent="0.2">
      <c r="A1850">
        <v>2015</v>
      </c>
      <c r="B1850" t="s">
        <v>5</v>
      </c>
      <c r="C1850">
        <v>21709</v>
      </c>
      <c r="D1850">
        <v>782</v>
      </c>
    </row>
    <row r="1851" spans="1:4" x14ac:dyDescent="0.2">
      <c r="A1851">
        <v>2015</v>
      </c>
      <c r="B1851" t="s">
        <v>6</v>
      </c>
      <c r="C1851">
        <v>8508</v>
      </c>
      <c r="D1851">
        <v>763</v>
      </c>
    </row>
    <row r="1852" spans="1:4" x14ac:dyDescent="0.2">
      <c r="A1852">
        <v>2015</v>
      </c>
      <c r="B1852" t="s">
        <v>6</v>
      </c>
      <c r="C1852">
        <v>10207</v>
      </c>
      <c r="D1852">
        <v>719</v>
      </c>
    </row>
    <row r="1853" spans="1:4" x14ac:dyDescent="0.2">
      <c r="A1853">
        <v>2015</v>
      </c>
      <c r="B1853" t="s">
        <v>5</v>
      </c>
      <c r="C1853">
        <v>6907</v>
      </c>
      <c r="D1853">
        <v>727</v>
      </c>
    </row>
    <row r="1854" spans="1:4" x14ac:dyDescent="0.2">
      <c r="A1854">
        <v>2015</v>
      </c>
      <c r="B1854" t="s">
        <v>6</v>
      </c>
      <c r="C1854">
        <v>6907</v>
      </c>
      <c r="D1854">
        <v>710</v>
      </c>
    </row>
    <row r="1855" spans="1:4" x14ac:dyDescent="0.2">
      <c r="A1855">
        <v>2015</v>
      </c>
      <c r="B1855" t="s">
        <v>5</v>
      </c>
      <c r="C1855">
        <v>24909</v>
      </c>
      <c r="D1855">
        <v>768</v>
      </c>
    </row>
    <row r="1856" spans="1:4" x14ac:dyDescent="0.2">
      <c r="A1856">
        <v>2015</v>
      </c>
      <c r="B1856" t="s">
        <v>6</v>
      </c>
      <c r="C1856">
        <v>13206</v>
      </c>
      <c r="D1856">
        <v>733</v>
      </c>
    </row>
    <row r="1857" spans="1:4" x14ac:dyDescent="0.2">
      <c r="A1857">
        <v>2015</v>
      </c>
      <c r="B1857" t="s">
        <v>5</v>
      </c>
      <c r="C1857">
        <v>13206</v>
      </c>
      <c r="D1857">
        <v>730</v>
      </c>
    </row>
    <row r="1858" spans="1:4" x14ac:dyDescent="0.2">
      <c r="A1858">
        <v>2015</v>
      </c>
      <c r="B1858" t="s">
        <v>5</v>
      </c>
      <c r="C1858">
        <v>24206</v>
      </c>
      <c r="D1858">
        <v>742</v>
      </c>
    </row>
    <row r="1859" spans="1:4" x14ac:dyDescent="0.2">
      <c r="A1859">
        <v>2015</v>
      </c>
      <c r="B1859" t="s">
        <v>6</v>
      </c>
      <c r="C1859">
        <v>24206</v>
      </c>
      <c r="D1859">
        <v>739</v>
      </c>
    </row>
    <row r="1860" spans="1:4" x14ac:dyDescent="0.2">
      <c r="A1860">
        <v>2015</v>
      </c>
      <c r="B1860" t="s">
        <v>6</v>
      </c>
      <c r="C1860">
        <v>34910</v>
      </c>
      <c r="D1860">
        <v>759</v>
      </c>
    </row>
    <row r="1861" spans="1:4" x14ac:dyDescent="0.2">
      <c r="A1861">
        <v>2015</v>
      </c>
      <c r="B1861" t="s">
        <v>5</v>
      </c>
      <c r="C1861">
        <v>34910</v>
      </c>
      <c r="D1861">
        <v>747</v>
      </c>
    </row>
    <row r="1862" spans="1:4" x14ac:dyDescent="0.2">
      <c r="A1862">
        <v>2015</v>
      </c>
      <c r="B1862" t="s">
        <v>5</v>
      </c>
      <c r="C1862">
        <v>1707</v>
      </c>
      <c r="D1862">
        <v>753</v>
      </c>
    </row>
    <row r="1863" spans="1:4" x14ac:dyDescent="0.2">
      <c r="A1863">
        <v>2015</v>
      </c>
      <c r="B1863" t="s">
        <v>6</v>
      </c>
      <c r="C1863">
        <v>9707</v>
      </c>
      <c r="D1863">
        <v>744</v>
      </c>
    </row>
    <row r="1864" spans="1:4" x14ac:dyDescent="0.2">
      <c r="A1864">
        <v>2015</v>
      </c>
      <c r="B1864" t="s">
        <v>5</v>
      </c>
      <c r="C1864">
        <v>9707</v>
      </c>
      <c r="D1864">
        <v>731</v>
      </c>
    </row>
    <row r="1865" spans="1:4" x14ac:dyDescent="0.2">
      <c r="A1865">
        <v>2015</v>
      </c>
      <c r="B1865" t="s">
        <v>6</v>
      </c>
      <c r="C1865">
        <v>307</v>
      </c>
      <c r="D1865">
        <v>731</v>
      </c>
    </row>
    <row r="1866" spans="1:4" x14ac:dyDescent="0.2">
      <c r="A1866">
        <v>2015</v>
      </c>
      <c r="B1866" t="s">
        <v>5</v>
      </c>
      <c r="C1866">
        <v>307</v>
      </c>
      <c r="D1866">
        <v>724</v>
      </c>
    </row>
    <row r="1867" spans="1:4" x14ac:dyDescent="0.2">
      <c r="A1867">
        <v>2015</v>
      </c>
      <c r="B1867" t="s">
        <v>6</v>
      </c>
      <c r="C1867">
        <v>49005</v>
      </c>
      <c r="D1867">
        <v>757</v>
      </c>
    </row>
    <row r="1868" spans="1:4" x14ac:dyDescent="0.2">
      <c r="A1868">
        <v>2015</v>
      </c>
      <c r="B1868" t="s">
        <v>5</v>
      </c>
      <c r="C1868">
        <v>21404</v>
      </c>
      <c r="D1868">
        <v>696</v>
      </c>
    </row>
    <row r="1869" spans="1:4" x14ac:dyDescent="0.2">
      <c r="A1869">
        <v>2015</v>
      </c>
      <c r="B1869" t="s">
        <v>6</v>
      </c>
      <c r="C1869">
        <v>21404</v>
      </c>
      <c r="D1869">
        <v>717</v>
      </c>
    </row>
    <row r="1870" spans="1:4" x14ac:dyDescent="0.2">
      <c r="A1870">
        <v>2015</v>
      </c>
      <c r="B1870" t="s">
        <v>6</v>
      </c>
      <c r="C1870">
        <v>18607</v>
      </c>
      <c r="D1870">
        <v>754</v>
      </c>
    </row>
    <row r="1871" spans="1:4" x14ac:dyDescent="0.2">
      <c r="A1871">
        <v>2015</v>
      </c>
      <c r="B1871" t="s">
        <v>5</v>
      </c>
      <c r="C1871">
        <v>18607</v>
      </c>
      <c r="D1871">
        <v>746</v>
      </c>
    </row>
    <row r="1872" spans="1:4" x14ac:dyDescent="0.2">
      <c r="A1872">
        <v>2015</v>
      </c>
      <c r="B1872" t="s">
        <v>5</v>
      </c>
      <c r="C1872">
        <v>27208</v>
      </c>
      <c r="D1872">
        <v>794</v>
      </c>
    </row>
    <row r="1873" spans="1:4" x14ac:dyDescent="0.2">
      <c r="A1873">
        <v>2015</v>
      </c>
      <c r="B1873" t="s">
        <v>6</v>
      </c>
      <c r="C1873">
        <v>27208</v>
      </c>
      <c r="D1873">
        <v>820</v>
      </c>
    </row>
    <row r="1874" spans="1:4" x14ac:dyDescent="0.2">
      <c r="A1874">
        <v>2015</v>
      </c>
      <c r="B1874" t="s">
        <v>5</v>
      </c>
      <c r="C1874">
        <v>15109</v>
      </c>
      <c r="D1874">
        <v>730</v>
      </c>
    </row>
    <row r="1875" spans="1:4" x14ac:dyDescent="0.2">
      <c r="A1875">
        <v>2015</v>
      </c>
      <c r="B1875" t="s">
        <v>6</v>
      </c>
      <c r="C1875">
        <v>15109</v>
      </c>
      <c r="D1875">
        <v>732</v>
      </c>
    </row>
    <row r="1876" spans="1:4" x14ac:dyDescent="0.2">
      <c r="A1876">
        <v>2015</v>
      </c>
      <c r="B1876" t="s">
        <v>5</v>
      </c>
      <c r="C1876">
        <v>15308</v>
      </c>
      <c r="D1876">
        <v>751</v>
      </c>
    </row>
    <row r="1877" spans="1:4" x14ac:dyDescent="0.2">
      <c r="A1877">
        <v>2015</v>
      </c>
      <c r="B1877" t="s">
        <v>6</v>
      </c>
      <c r="C1877">
        <v>15308</v>
      </c>
      <c r="D1877">
        <v>742</v>
      </c>
    </row>
    <row r="1878" spans="1:4" x14ac:dyDescent="0.2">
      <c r="A1878">
        <v>2015</v>
      </c>
      <c r="B1878" t="s">
        <v>5</v>
      </c>
      <c r="C1878">
        <v>34810</v>
      </c>
      <c r="D1878">
        <v>709</v>
      </c>
    </row>
    <row r="1879" spans="1:4" x14ac:dyDescent="0.2">
      <c r="A1879">
        <v>2015</v>
      </c>
      <c r="B1879" t="s">
        <v>6</v>
      </c>
      <c r="C1879">
        <v>34810</v>
      </c>
      <c r="D1879">
        <v>720</v>
      </c>
    </row>
    <row r="1880" spans="1:4" x14ac:dyDescent="0.2">
      <c r="A1880">
        <v>2015</v>
      </c>
      <c r="B1880" t="s">
        <v>5</v>
      </c>
      <c r="C1880">
        <v>41408</v>
      </c>
      <c r="D1880">
        <v>757</v>
      </c>
    </row>
    <row r="1881" spans="1:4" x14ac:dyDescent="0.2">
      <c r="A1881">
        <v>2015</v>
      </c>
      <c r="B1881" t="s">
        <v>6</v>
      </c>
      <c r="C1881">
        <v>41408</v>
      </c>
      <c r="D1881">
        <v>759</v>
      </c>
    </row>
    <row r="1882" spans="1:4" x14ac:dyDescent="0.2">
      <c r="A1882">
        <v>2015</v>
      </c>
      <c r="B1882" t="s">
        <v>5</v>
      </c>
      <c r="C1882">
        <v>29909</v>
      </c>
      <c r="D1882">
        <v>748</v>
      </c>
    </row>
    <row r="1883" spans="1:4" x14ac:dyDescent="0.2">
      <c r="A1883">
        <v>2015</v>
      </c>
      <c r="B1883" t="s">
        <v>6</v>
      </c>
      <c r="C1883">
        <v>29909</v>
      </c>
      <c r="D1883">
        <v>753</v>
      </c>
    </row>
    <row r="1884" spans="1:4" x14ac:dyDescent="0.2">
      <c r="A1884">
        <v>2015</v>
      </c>
      <c r="B1884" t="s">
        <v>6</v>
      </c>
      <c r="C1884">
        <v>42710</v>
      </c>
      <c r="D1884">
        <v>716</v>
      </c>
    </row>
    <row r="1885" spans="1:4" x14ac:dyDescent="0.2">
      <c r="A1885">
        <v>2015</v>
      </c>
      <c r="B1885" t="s">
        <v>5</v>
      </c>
      <c r="C1885">
        <v>42710</v>
      </c>
      <c r="D1885">
        <v>715</v>
      </c>
    </row>
    <row r="1886" spans="1:4" x14ac:dyDescent="0.2">
      <c r="A1886">
        <v>2015</v>
      </c>
      <c r="B1886" t="s">
        <v>5</v>
      </c>
      <c r="C1886">
        <v>2809</v>
      </c>
      <c r="D1886">
        <v>770</v>
      </c>
    </row>
    <row r="1887" spans="1:4" x14ac:dyDescent="0.2">
      <c r="A1887">
        <v>2015</v>
      </c>
      <c r="B1887" t="s">
        <v>6</v>
      </c>
      <c r="C1887">
        <v>2809</v>
      </c>
      <c r="D1887">
        <v>753</v>
      </c>
    </row>
    <row r="1888" spans="1:4" x14ac:dyDescent="0.2">
      <c r="A1888">
        <v>2015</v>
      </c>
      <c r="B1888" t="s">
        <v>5</v>
      </c>
      <c r="C1888">
        <v>30314</v>
      </c>
      <c r="D1888">
        <v>789</v>
      </c>
    </row>
    <row r="1889" spans="1:4" x14ac:dyDescent="0.2">
      <c r="A1889">
        <v>2015</v>
      </c>
      <c r="B1889" t="s">
        <v>6</v>
      </c>
      <c r="C1889">
        <v>30314</v>
      </c>
      <c r="D1889">
        <v>799</v>
      </c>
    </row>
    <row r="1890" spans="1:4" x14ac:dyDescent="0.2">
      <c r="A1890">
        <v>2015</v>
      </c>
      <c r="B1890" t="s">
        <v>6</v>
      </c>
      <c r="C1890">
        <v>21908</v>
      </c>
      <c r="D1890">
        <v>769</v>
      </c>
    </row>
    <row r="1891" spans="1:4" x14ac:dyDescent="0.2">
      <c r="A1891">
        <v>2015</v>
      </c>
      <c r="B1891" t="s">
        <v>5</v>
      </c>
      <c r="C1891">
        <v>21908</v>
      </c>
      <c r="D1891">
        <v>784</v>
      </c>
    </row>
    <row r="1892" spans="1:4" x14ac:dyDescent="0.2">
      <c r="A1892">
        <v>2015</v>
      </c>
      <c r="B1892" t="s">
        <v>6</v>
      </c>
      <c r="C1892">
        <v>15608</v>
      </c>
      <c r="D1892">
        <v>749</v>
      </c>
    </row>
    <row r="1893" spans="1:4" x14ac:dyDescent="0.2">
      <c r="A1893">
        <v>2015</v>
      </c>
      <c r="B1893" t="s">
        <v>5</v>
      </c>
      <c r="C1893">
        <v>15608</v>
      </c>
      <c r="D1893">
        <v>744</v>
      </c>
    </row>
    <row r="1894" spans="1:4" x14ac:dyDescent="0.2">
      <c r="A1894">
        <v>2015</v>
      </c>
      <c r="B1894" t="s">
        <v>5</v>
      </c>
      <c r="C1894">
        <v>18809</v>
      </c>
      <c r="D1894">
        <v>735</v>
      </c>
    </row>
    <row r="1895" spans="1:4" x14ac:dyDescent="0.2">
      <c r="A1895">
        <v>2015</v>
      </c>
      <c r="B1895" t="s">
        <v>6</v>
      </c>
      <c r="C1895">
        <v>18809</v>
      </c>
      <c r="D1895">
        <v>776</v>
      </c>
    </row>
    <row r="1896" spans="1:4" x14ac:dyDescent="0.2">
      <c r="A1896">
        <v>2015</v>
      </c>
      <c r="B1896" t="s">
        <v>6</v>
      </c>
      <c r="C1896">
        <v>9009</v>
      </c>
      <c r="D1896">
        <v>721</v>
      </c>
    </row>
    <row r="1897" spans="1:4" x14ac:dyDescent="0.2">
      <c r="A1897">
        <v>2015</v>
      </c>
      <c r="B1897" t="s">
        <v>5</v>
      </c>
      <c r="C1897">
        <v>9009</v>
      </c>
      <c r="D1897">
        <v>744</v>
      </c>
    </row>
    <row r="1898" spans="1:4" x14ac:dyDescent="0.2">
      <c r="A1898">
        <v>2015</v>
      </c>
      <c r="B1898" t="s">
        <v>5</v>
      </c>
      <c r="C1898">
        <v>12108</v>
      </c>
      <c r="D1898">
        <v>773</v>
      </c>
    </row>
    <row r="1899" spans="1:4" x14ac:dyDescent="0.2">
      <c r="A1899">
        <v>2015</v>
      </c>
      <c r="B1899" t="s">
        <v>6</v>
      </c>
      <c r="C1899">
        <v>12108</v>
      </c>
      <c r="D1899">
        <v>779</v>
      </c>
    </row>
    <row r="1900" spans="1:4" x14ac:dyDescent="0.2">
      <c r="A1900">
        <v>2015</v>
      </c>
      <c r="B1900" t="s">
        <v>5</v>
      </c>
      <c r="C1900">
        <v>33407</v>
      </c>
      <c r="D1900">
        <v>738</v>
      </c>
    </row>
    <row r="1901" spans="1:4" x14ac:dyDescent="0.2">
      <c r="A1901">
        <v>2015</v>
      </c>
      <c r="B1901" t="s">
        <v>6</v>
      </c>
      <c r="C1901">
        <v>33407</v>
      </c>
      <c r="D1901">
        <v>705</v>
      </c>
    </row>
    <row r="1902" spans="1:4" x14ac:dyDescent="0.2">
      <c r="A1902">
        <v>2015</v>
      </c>
      <c r="B1902" t="s">
        <v>5</v>
      </c>
      <c r="C1902">
        <v>809</v>
      </c>
      <c r="D1902">
        <v>747</v>
      </c>
    </row>
    <row r="1903" spans="1:4" x14ac:dyDescent="0.2">
      <c r="A1903">
        <v>2015</v>
      </c>
      <c r="B1903" t="s">
        <v>6</v>
      </c>
      <c r="C1903">
        <v>809</v>
      </c>
      <c r="D1903">
        <v>741</v>
      </c>
    </row>
    <row r="1904" spans="1:4" x14ac:dyDescent="0.2">
      <c r="A1904">
        <v>2015</v>
      </c>
      <c r="B1904" t="s">
        <v>5</v>
      </c>
      <c r="C1904">
        <v>11608</v>
      </c>
      <c r="D1904">
        <v>738</v>
      </c>
    </row>
    <row r="1905" spans="1:4" x14ac:dyDescent="0.2">
      <c r="A1905">
        <v>2015</v>
      </c>
      <c r="B1905" t="s">
        <v>6</v>
      </c>
      <c r="C1905">
        <v>21806</v>
      </c>
      <c r="D1905">
        <v>714</v>
      </c>
    </row>
    <row r="1906" spans="1:4" x14ac:dyDescent="0.2">
      <c r="A1906">
        <v>2015</v>
      </c>
      <c r="B1906" t="s">
        <v>6</v>
      </c>
      <c r="C1906">
        <v>7706</v>
      </c>
      <c r="D1906">
        <v>769</v>
      </c>
    </row>
    <row r="1907" spans="1:4" x14ac:dyDescent="0.2">
      <c r="A1907">
        <v>2015</v>
      </c>
      <c r="B1907" t="s">
        <v>5</v>
      </c>
      <c r="C1907">
        <v>7706</v>
      </c>
      <c r="D1907">
        <v>802</v>
      </c>
    </row>
    <row r="1908" spans="1:4" x14ac:dyDescent="0.2">
      <c r="A1908">
        <v>2015</v>
      </c>
      <c r="B1908" t="s">
        <v>5</v>
      </c>
      <c r="C1908">
        <v>24408</v>
      </c>
      <c r="D1908">
        <v>742</v>
      </c>
    </row>
    <row r="1909" spans="1:4" x14ac:dyDescent="0.2">
      <c r="A1909">
        <v>2015</v>
      </c>
      <c r="B1909" t="s">
        <v>6</v>
      </c>
      <c r="C1909">
        <v>24408</v>
      </c>
      <c r="D1909">
        <v>740</v>
      </c>
    </row>
    <row r="1910" spans="1:4" x14ac:dyDescent="0.2">
      <c r="A1910">
        <v>2015</v>
      </c>
      <c r="B1910" t="s">
        <v>6</v>
      </c>
      <c r="C1910">
        <v>708</v>
      </c>
      <c r="D1910">
        <v>739</v>
      </c>
    </row>
    <row r="1911" spans="1:4" x14ac:dyDescent="0.2">
      <c r="A1911">
        <v>2015</v>
      </c>
      <c r="B1911" t="s">
        <v>5</v>
      </c>
      <c r="C1911">
        <v>708</v>
      </c>
      <c r="D1911">
        <v>738</v>
      </c>
    </row>
    <row r="1912" spans="1:4" x14ac:dyDescent="0.2">
      <c r="A1912">
        <v>2015</v>
      </c>
      <c r="B1912" t="s">
        <v>5</v>
      </c>
      <c r="C1912">
        <v>42012</v>
      </c>
      <c r="D1912">
        <v>686</v>
      </c>
    </row>
    <row r="1913" spans="1:4" x14ac:dyDescent="0.2">
      <c r="A1913">
        <v>2015</v>
      </c>
      <c r="B1913" t="s">
        <v>6</v>
      </c>
      <c r="C1913">
        <v>42012</v>
      </c>
      <c r="D1913">
        <v>697</v>
      </c>
    </row>
    <row r="1914" spans="1:4" x14ac:dyDescent="0.2">
      <c r="A1914">
        <v>2015</v>
      </c>
      <c r="B1914" t="s">
        <v>6</v>
      </c>
      <c r="C1914">
        <v>10908</v>
      </c>
      <c r="D1914">
        <v>747</v>
      </c>
    </row>
    <row r="1915" spans="1:4" x14ac:dyDescent="0.2">
      <c r="A1915">
        <v>2015</v>
      </c>
      <c r="B1915" t="s">
        <v>5</v>
      </c>
      <c r="C1915">
        <v>10908</v>
      </c>
      <c r="D1915">
        <v>780</v>
      </c>
    </row>
    <row r="1916" spans="1:4" x14ac:dyDescent="0.2">
      <c r="A1916">
        <v>2015</v>
      </c>
      <c r="B1916" t="s">
        <v>5</v>
      </c>
      <c r="C1916">
        <v>13708</v>
      </c>
      <c r="D1916">
        <v>748</v>
      </c>
    </row>
    <row r="1917" spans="1:4" x14ac:dyDescent="0.2">
      <c r="A1917">
        <v>2015</v>
      </c>
      <c r="B1917" t="s">
        <v>6</v>
      </c>
      <c r="C1917">
        <v>13708</v>
      </c>
      <c r="D1917">
        <v>759</v>
      </c>
    </row>
    <row r="1918" spans="1:4" x14ac:dyDescent="0.2">
      <c r="A1918">
        <v>2015</v>
      </c>
      <c r="B1918" t="s">
        <v>5</v>
      </c>
      <c r="C1918">
        <v>17711</v>
      </c>
      <c r="D1918">
        <v>748</v>
      </c>
    </row>
    <row r="1919" spans="1:4" x14ac:dyDescent="0.2">
      <c r="A1919">
        <v>2015</v>
      </c>
      <c r="B1919" t="s">
        <v>6</v>
      </c>
      <c r="C1919">
        <v>17711</v>
      </c>
      <c r="D1919">
        <v>729</v>
      </c>
    </row>
    <row r="1920" spans="1:4" x14ac:dyDescent="0.2">
      <c r="A1920">
        <v>2015</v>
      </c>
      <c r="B1920" t="s">
        <v>5</v>
      </c>
      <c r="C1920">
        <v>4309</v>
      </c>
      <c r="D1920">
        <v>771</v>
      </c>
    </row>
    <row r="1921" spans="1:4" x14ac:dyDescent="0.2">
      <c r="A1921">
        <v>2015</v>
      </c>
      <c r="B1921" t="s">
        <v>6</v>
      </c>
      <c r="C1921">
        <v>4309</v>
      </c>
      <c r="D1921">
        <v>766</v>
      </c>
    </row>
    <row r="1922" spans="1:4" x14ac:dyDescent="0.2">
      <c r="A1922">
        <v>2015</v>
      </c>
      <c r="B1922" t="s">
        <v>5</v>
      </c>
      <c r="C1922">
        <v>38808</v>
      </c>
      <c r="D1922">
        <v>753</v>
      </c>
    </row>
    <row r="1923" spans="1:4" x14ac:dyDescent="0.2">
      <c r="A1923">
        <v>2015</v>
      </c>
      <c r="B1923" t="s">
        <v>6</v>
      </c>
      <c r="C1923">
        <v>38808</v>
      </c>
      <c r="D1923">
        <v>733</v>
      </c>
    </row>
    <row r="1924" spans="1:4" x14ac:dyDescent="0.2">
      <c r="A1924">
        <v>2015</v>
      </c>
      <c r="B1924" t="s">
        <v>5</v>
      </c>
      <c r="C1924">
        <v>34407</v>
      </c>
      <c r="D1924">
        <v>738</v>
      </c>
    </row>
    <row r="1925" spans="1:4" x14ac:dyDescent="0.2">
      <c r="A1925">
        <v>2015</v>
      </c>
      <c r="B1925" t="s">
        <v>6</v>
      </c>
      <c r="C1925">
        <v>34407</v>
      </c>
      <c r="D1925">
        <v>743</v>
      </c>
    </row>
    <row r="1926" spans="1:4" x14ac:dyDescent="0.2">
      <c r="A1926">
        <v>2015</v>
      </c>
      <c r="B1926" t="s">
        <v>5</v>
      </c>
      <c r="C1926">
        <v>808</v>
      </c>
      <c r="D1926">
        <v>709</v>
      </c>
    </row>
    <row r="1927" spans="1:4" x14ac:dyDescent="0.2">
      <c r="A1927">
        <v>2015</v>
      </c>
      <c r="B1927" t="s">
        <v>6</v>
      </c>
      <c r="C1927">
        <v>808</v>
      </c>
      <c r="D1927">
        <v>697</v>
      </c>
    </row>
    <row r="1928" spans="1:4" x14ac:dyDescent="0.2">
      <c r="A1928">
        <v>2015</v>
      </c>
      <c r="B1928" t="s">
        <v>6</v>
      </c>
      <c r="C1928">
        <v>15108</v>
      </c>
      <c r="D1928">
        <v>748</v>
      </c>
    </row>
    <row r="1929" spans="1:4" x14ac:dyDescent="0.2">
      <c r="A1929">
        <v>2015</v>
      </c>
      <c r="B1929" t="s">
        <v>5</v>
      </c>
      <c r="C1929">
        <v>15108</v>
      </c>
      <c r="D1929">
        <v>746</v>
      </c>
    </row>
    <row r="1930" spans="1:4" x14ac:dyDescent="0.2">
      <c r="A1930">
        <v>2015</v>
      </c>
      <c r="B1930" t="s">
        <v>5</v>
      </c>
      <c r="C1930">
        <v>19309</v>
      </c>
      <c r="D1930">
        <v>776</v>
      </c>
    </row>
    <row r="1931" spans="1:4" x14ac:dyDescent="0.2">
      <c r="A1931">
        <v>2015</v>
      </c>
      <c r="B1931" t="s">
        <v>6</v>
      </c>
      <c r="C1931">
        <v>19309</v>
      </c>
      <c r="D1931">
        <v>753</v>
      </c>
    </row>
    <row r="1932" spans="1:4" x14ac:dyDescent="0.2">
      <c r="A1932">
        <v>2015</v>
      </c>
      <c r="B1932" t="s">
        <v>6</v>
      </c>
      <c r="C1932">
        <v>50109</v>
      </c>
      <c r="D1932">
        <v>683</v>
      </c>
    </row>
    <row r="1933" spans="1:4" x14ac:dyDescent="0.2">
      <c r="A1933">
        <v>2015</v>
      </c>
      <c r="B1933" t="s">
        <v>5</v>
      </c>
      <c r="C1933">
        <v>5507</v>
      </c>
      <c r="D1933">
        <v>738</v>
      </c>
    </row>
    <row r="1934" spans="1:4" x14ac:dyDescent="0.2">
      <c r="A1934">
        <v>2015</v>
      </c>
      <c r="B1934" t="s">
        <v>6</v>
      </c>
      <c r="C1934">
        <v>8107</v>
      </c>
      <c r="D1934">
        <v>766</v>
      </c>
    </row>
    <row r="1935" spans="1:4" x14ac:dyDescent="0.2">
      <c r="A1935">
        <v>2015</v>
      </c>
      <c r="B1935" t="s">
        <v>6</v>
      </c>
      <c r="C1935">
        <v>606</v>
      </c>
      <c r="D1935">
        <v>673</v>
      </c>
    </row>
    <row r="1936" spans="1:4" x14ac:dyDescent="0.2">
      <c r="A1936">
        <v>2015</v>
      </c>
      <c r="B1936" t="s">
        <v>6</v>
      </c>
      <c r="C1936">
        <v>26212</v>
      </c>
      <c r="D1936">
        <v>650</v>
      </c>
    </row>
    <row r="1937" spans="1:4" x14ac:dyDescent="0.2">
      <c r="A1937">
        <v>2015</v>
      </c>
      <c r="B1937" t="s">
        <v>6</v>
      </c>
      <c r="C1937">
        <v>31406</v>
      </c>
      <c r="D1937">
        <v>786</v>
      </c>
    </row>
    <row r="1938" spans="1:4" x14ac:dyDescent="0.2">
      <c r="A1938">
        <v>2015</v>
      </c>
      <c r="B1938" t="s">
        <v>5</v>
      </c>
      <c r="C1938">
        <v>31406</v>
      </c>
      <c r="D1938">
        <v>781</v>
      </c>
    </row>
    <row r="1939" spans="1:4" x14ac:dyDescent="0.2">
      <c r="A1939">
        <v>2015</v>
      </c>
      <c r="B1939" t="s">
        <v>6</v>
      </c>
      <c r="C1939">
        <v>41905</v>
      </c>
      <c r="D1939">
        <v>745</v>
      </c>
    </row>
    <row r="1940" spans="1:4" x14ac:dyDescent="0.2">
      <c r="A1940">
        <v>2015</v>
      </c>
      <c r="B1940" t="s">
        <v>5</v>
      </c>
      <c r="C1940">
        <v>606</v>
      </c>
      <c r="D1940">
        <v>693</v>
      </c>
    </row>
    <row r="1941" spans="1:4" x14ac:dyDescent="0.2">
      <c r="A1941">
        <v>2015</v>
      </c>
      <c r="B1941" t="s">
        <v>5</v>
      </c>
      <c r="C1941">
        <v>8606</v>
      </c>
      <c r="D1941">
        <v>784</v>
      </c>
    </row>
    <row r="1942" spans="1:4" x14ac:dyDescent="0.2">
      <c r="A1942">
        <v>2015</v>
      </c>
      <c r="B1942" t="s">
        <v>5</v>
      </c>
      <c r="C1942">
        <v>31813</v>
      </c>
      <c r="D1942">
        <v>729</v>
      </c>
    </row>
    <row r="1943" spans="1:4" x14ac:dyDescent="0.2">
      <c r="A1943">
        <v>2015</v>
      </c>
      <c r="B1943" t="s">
        <v>5</v>
      </c>
      <c r="C1943">
        <v>23407</v>
      </c>
      <c r="D1943">
        <v>793</v>
      </c>
    </row>
    <row r="1944" spans="1:4" x14ac:dyDescent="0.2">
      <c r="A1944">
        <v>2015</v>
      </c>
      <c r="B1944" t="s">
        <v>6</v>
      </c>
      <c r="C1944">
        <v>23407</v>
      </c>
      <c r="D1944">
        <v>777</v>
      </c>
    </row>
    <row r="1945" spans="1:4" x14ac:dyDescent="0.2">
      <c r="A1945">
        <v>2015</v>
      </c>
      <c r="B1945" t="s">
        <v>5</v>
      </c>
      <c r="C1945">
        <v>18806</v>
      </c>
      <c r="D1945">
        <v>717</v>
      </c>
    </row>
    <row r="1946" spans="1:4" x14ac:dyDescent="0.2">
      <c r="A1946">
        <v>2015</v>
      </c>
      <c r="B1946" t="s">
        <v>6</v>
      </c>
      <c r="C1946">
        <v>506</v>
      </c>
      <c r="D1946">
        <v>759</v>
      </c>
    </row>
    <row r="1947" spans="1:4" x14ac:dyDescent="0.2">
      <c r="A1947">
        <v>2015</v>
      </c>
      <c r="B1947" t="s">
        <v>6</v>
      </c>
      <c r="C1947">
        <v>1109</v>
      </c>
      <c r="D1947">
        <v>756</v>
      </c>
    </row>
    <row r="1948" spans="1:4" x14ac:dyDescent="0.2">
      <c r="A1948">
        <v>2015</v>
      </c>
      <c r="B1948" t="s">
        <v>6</v>
      </c>
      <c r="C1948">
        <v>49408</v>
      </c>
      <c r="D1948">
        <v>737</v>
      </c>
    </row>
    <row r="1949" spans="1:4" x14ac:dyDescent="0.2">
      <c r="A1949">
        <v>2015</v>
      </c>
      <c r="B1949" t="s">
        <v>5</v>
      </c>
      <c r="C1949">
        <v>49408</v>
      </c>
      <c r="D1949">
        <v>725</v>
      </c>
    </row>
    <row r="1950" spans="1:4" x14ac:dyDescent="0.2">
      <c r="A1950">
        <v>2015</v>
      </c>
      <c r="B1950" t="s">
        <v>5</v>
      </c>
      <c r="C1950">
        <v>33609</v>
      </c>
      <c r="D1950">
        <v>753</v>
      </c>
    </row>
    <row r="1951" spans="1:4" x14ac:dyDescent="0.2">
      <c r="A1951">
        <v>2015</v>
      </c>
      <c r="B1951" t="s">
        <v>6</v>
      </c>
      <c r="C1951">
        <v>33609</v>
      </c>
      <c r="D1951">
        <v>719</v>
      </c>
    </row>
    <row r="1952" spans="1:4" x14ac:dyDescent="0.2">
      <c r="A1952">
        <v>2015</v>
      </c>
      <c r="B1952" t="s">
        <v>5</v>
      </c>
      <c r="C1952">
        <v>21009</v>
      </c>
      <c r="D1952">
        <v>718</v>
      </c>
    </row>
    <row r="1953" spans="1:4" x14ac:dyDescent="0.2">
      <c r="A1953">
        <v>2015</v>
      </c>
      <c r="B1953" t="s">
        <v>6</v>
      </c>
      <c r="C1953">
        <v>21009</v>
      </c>
      <c r="D1953">
        <v>754</v>
      </c>
    </row>
    <row r="1954" spans="1:4" x14ac:dyDescent="0.2">
      <c r="A1954">
        <v>2015</v>
      </c>
      <c r="B1954" t="s">
        <v>5</v>
      </c>
      <c r="C1954">
        <v>19609</v>
      </c>
      <c r="D1954">
        <v>761</v>
      </c>
    </row>
    <row r="1955" spans="1:4" x14ac:dyDescent="0.2">
      <c r="A1955">
        <v>2015</v>
      </c>
      <c r="B1955" t="s">
        <v>6</v>
      </c>
      <c r="C1955">
        <v>19609</v>
      </c>
      <c r="D1955">
        <v>744</v>
      </c>
    </row>
    <row r="1956" spans="1:4" x14ac:dyDescent="0.2">
      <c r="A1956">
        <v>2015</v>
      </c>
      <c r="B1956" t="s">
        <v>5</v>
      </c>
      <c r="C1956">
        <v>3309</v>
      </c>
      <c r="D1956">
        <v>742</v>
      </c>
    </row>
    <row r="1957" spans="1:4" x14ac:dyDescent="0.2">
      <c r="A1957">
        <v>2015</v>
      </c>
      <c r="B1957" t="s">
        <v>6</v>
      </c>
      <c r="C1957">
        <v>3309</v>
      </c>
      <c r="D1957">
        <v>795</v>
      </c>
    </row>
    <row r="1958" spans="1:4" x14ac:dyDescent="0.2">
      <c r="A1958">
        <v>2015</v>
      </c>
      <c r="B1958" t="s">
        <v>6</v>
      </c>
      <c r="C1958">
        <v>29510</v>
      </c>
      <c r="D1958">
        <v>789</v>
      </c>
    </row>
    <row r="1959" spans="1:4" x14ac:dyDescent="0.2">
      <c r="A1959">
        <v>2015</v>
      </c>
      <c r="B1959" t="s">
        <v>5</v>
      </c>
      <c r="C1959">
        <v>29510</v>
      </c>
      <c r="D1959">
        <v>772</v>
      </c>
    </row>
    <row r="1960" spans="1:4" x14ac:dyDescent="0.2">
      <c r="A1960">
        <v>2015</v>
      </c>
      <c r="B1960" t="s">
        <v>5</v>
      </c>
      <c r="C1960">
        <v>18510</v>
      </c>
      <c r="D1960">
        <v>744</v>
      </c>
    </row>
    <row r="1961" spans="1:4" x14ac:dyDescent="0.2">
      <c r="A1961">
        <v>2015</v>
      </c>
      <c r="B1961" t="s">
        <v>6</v>
      </c>
      <c r="C1961">
        <v>18510</v>
      </c>
      <c r="D1961">
        <v>754</v>
      </c>
    </row>
    <row r="1962" spans="1:4" x14ac:dyDescent="0.2">
      <c r="A1962">
        <v>2015</v>
      </c>
      <c r="B1962" t="s">
        <v>6</v>
      </c>
      <c r="C1962">
        <v>8108</v>
      </c>
      <c r="D1962">
        <v>727</v>
      </c>
    </row>
    <row r="1963" spans="1:4" x14ac:dyDescent="0.2">
      <c r="A1963">
        <v>2015</v>
      </c>
      <c r="B1963" t="s">
        <v>5</v>
      </c>
      <c r="C1963">
        <v>8108</v>
      </c>
      <c r="D1963">
        <v>725</v>
      </c>
    </row>
    <row r="1964" spans="1:4" x14ac:dyDescent="0.2">
      <c r="A1964">
        <v>2015</v>
      </c>
      <c r="B1964" t="s">
        <v>5</v>
      </c>
      <c r="C1964">
        <v>9509</v>
      </c>
      <c r="D1964">
        <v>742</v>
      </c>
    </row>
    <row r="1965" spans="1:4" x14ac:dyDescent="0.2">
      <c r="A1965">
        <v>2015</v>
      </c>
      <c r="B1965" t="s">
        <v>6</v>
      </c>
      <c r="C1965">
        <v>9509</v>
      </c>
      <c r="D1965">
        <v>715</v>
      </c>
    </row>
    <row r="1966" spans="1:4" x14ac:dyDescent="0.2">
      <c r="A1966">
        <v>2015</v>
      </c>
      <c r="B1966" t="s">
        <v>5</v>
      </c>
      <c r="C1966">
        <v>1408</v>
      </c>
      <c r="D1966">
        <v>736</v>
      </c>
    </row>
    <row r="1967" spans="1:4" x14ac:dyDescent="0.2">
      <c r="A1967">
        <v>2015</v>
      </c>
      <c r="B1967" t="s">
        <v>6</v>
      </c>
      <c r="C1967">
        <v>1408</v>
      </c>
      <c r="D1967">
        <v>724</v>
      </c>
    </row>
    <row r="1968" spans="1:4" x14ac:dyDescent="0.2">
      <c r="A1968">
        <v>2015</v>
      </c>
      <c r="B1968" t="s">
        <v>5</v>
      </c>
      <c r="C1968">
        <v>909</v>
      </c>
      <c r="D1968">
        <v>795</v>
      </c>
    </row>
    <row r="1969" spans="1:4" x14ac:dyDescent="0.2">
      <c r="A1969">
        <v>2015</v>
      </c>
      <c r="B1969" t="s">
        <v>6</v>
      </c>
      <c r="C1969">
        <v>909</v>
      </c>
      <c r="D1969">
        <v>779</v>
      </c>
    </row>
    <row r="1970" spans="1:4" x14ac:dyDescent="0.2">
      <c r="A1970">
        <v>2015</v>
      </c>
      <c r="B1970" t="s">
        <v>6</v>
      </c>
      <c r="C1970">
        <v>36513</v>
      </c>
      <c r="D1970">
        <v>745</v>
      </c>
    </row>
    <row r="1971" spans="1:4" x14ac:dyDescent="0.2">
      <c r="A1971">
        <v>2015</v>
      </c>
      <c r="B1971" t="s">
        <v>5</v>
      </c>
      <c r="C1971">
        <v>36513</v>
      </c>
      <c r="D1971">
        <v>747</v>
      </c>
    </row>
    <row r="1972" spans="1:4" x14ac:dyDescent="0.2">
      <c r="A1972">
        <v>2015</v>
      </c>
      <c r="B1972" t="s">
        <v>5</v>
      </c>
      <c r="C1972">
        <v>32408</v>
      </c>
      <c r="D1972">
        <v>735</v>
      </c>
    </row>
    <row r="1973" spans="1:4" x14ac:dyDescent="0.2">
      <c r="A1973">
        <v>2015</v>
      </c>
      <c r="B1973" t="s">
        <v>6</v>
      </c>
      <c r="C1973">
        <v>32408</v>
      </c>
      <c r="D1973">
        <v>705</v>
      </c>
    </row>
    <row r="1974" spans="1:4" x14ac:dyDescent="0.2">
      <c r="A1974">
        <v>2015</v>
      </c>
      <c r="B1974" t="s">
        <v>6</v>
      </c>
      <c r="C1974">
        <v>14408</v>
      </c>
      <c r="D1974">
        <v>732</v>
      </c>
    </row>
    <row r="1975" spans="1:4" x14ac:dyDescent="0.2">
      <c r="A1975">
        <v>2015</v>
      </c>
      <c r="B1975" t="s">
        <v>5</v>
      </c>
      <c r="C1975">
        <v>14408</v>
      </c>
      <c r="D1975">
        <v>768</v>
      </c>
    </row>
    <row r="1976" spans="1:4" x14ac:dyDescent="0.2">
      <c r="A1976">
        <v>2015</v>
      </c>
      <c r="B1976" t="s">
        <v>5</v>
      </c>
      <c r="C1976">
        <v>44012</v>
      </c>
      <c r="D1976">
        <v>707</v>
      </c>
    </row>
    <row r="1977" spans="1:4" x14ac:dyDescent="0.2">
      <c r="A1977">
        <v>2015</v>
      </c>
      <c r="B1977" t="s">
        <v>6</v>
      </c>
      <c r="C1977">
        <v>44012</v>
      </c>
      <c r="D1977">
        <v>741</v>
      </c>
    </row>
    <row r="1978" spans="1:4" x14ac:dyDescent="0.2">
      <c r="A1978">
        <v>2015</v>
      </c>
      <c r="B1978" t="s">
        <v>6</v>
      </c>
      <c r="C1978">
        <v>1706</v>
      </c>
      <c r="D1978">
        <v>760</v>
      </c>
    </row>
    <row r="1979" spans="1:4" x14ac:dyDescent="0.2">
      <c r="A1979">
        <v>2015</v>
      </c>
      <c r="B1979" t="s">
        <v>5</v>
      </c>
      <c r="C1979">
        <v>19014</v>
      </c>
      <c r="D1979">
        <v>705</v>
      </c>
    </row>
    <row r="1980" spans="1:4" x14ac:dyDescent="0.2">
      <c r="A1980">
        <v>2015</v>
      </c>
      <c r="B1980" t="s">
        <v>5</v>
      </c>
      <c r="C1980">
        <v>4507</v>
      </c>
      <c r="D1980">
        <v>760</v>
      </c>
    </row>
    <row r="1981" spans="1:4" x14ac:dyDescent="0.2">
      <c r="A1981">
        <v>2015</v>
      </c>
      <c r="B1981" t="s">
        <v>6</v>
      </c>
      <c r="C1981">
        <v>4507</v>
      </c>
      <c r="D1981">
        <v>752</v>
      </c>
    </row>
    <row r="1982" spans="1:4" x14ac:dyDescent="0.2">
      <c r="A1982">
        <v>2015</v>
      </c>
      <c r="B1982" t="s">
        <v>5</v>
      </c>
      <c r="C1982">
        <v>36710</v>
      </c>
      <c r="D1982">
        <v>768</v>
      </c>
    </row>
    <row r="1983" spans="1:4" x14ac:dyDescent="0.2">
      <c r="A1983">
        <v>2015</v>
      </c>
      <c r="B1983" t="s">
        <v>6</v>
      </c>
      <c r="C1983">
        <v>36710</v>
      </c>
      <c r="D1983">
        <v>766</v>
      </c>
    </row>
    <row r="1984" spans="1:4" x14ac:dyDescent="0.2">
      <c r="A1984">
        <v>2015</v>
      </c>
      <c r="B1984" t="s">
        <v>6</v>
      </c>
      <c r="C1984">
        <v>50208</v>
      </c>
      <c r="D1984">
        <v>698</v>
      </c>
    </row>
    <row r="1985" spans="1:4" x14ac:dyDescent="0.2">
      <c r="A1985">
        <v>2015</v>
      </c>
      <c r="B1985" t="s">
        <v>5</v>
      </c>
      <c r="C1985">
        <v>50208</v>
      </c>
      <c r="D1985">
        <v>714</v>
      </c>
    </row>
    <row r="1986" spans="1:4" x14ac:dyDescent="0.2">
      <c r="A1986">
        <v>2015</v>
      </c>
      <c r="B1986" t="s">
        <v>6</v>
      </c>
      <c r="C1986">
        <v>2308</v>
      </c>
      <c r="D1986">
        <v>759</v>
      </c>
    </row>
    <row r="1987" spans="1:4" x14ac:dyDescent="0.2">
      <c r="A1987">
        <v>2015</v>
      </c>
      <c r="B1987" t="s">
        <v>5</v>
      </c>
      <c r="C1987">
        <v>2308</v>
      </c>
      <c r="D1987">
        <v>761</v>
      </c>
    </row>
    <row r="1988" spans="1:4" x14ac:dyDescent="0.2">
      <c r="A1988">
        <v>2015</v>
      </c>
      <c r="B1988" t="s">
        <v>5</v>
      </c>
      <c r="C1988">
        <v>6709</v>
      </c>
      <c r="D1988">
        <v>749</v>
      </c>
    </row>
    <row r="1989" spans="1:4" x14ac:dyDescent="0.2">
      <c r="A1989">
        <v>2015</v>
      </c>
      <c r="B1989" t="s">
        <v>6</v>
      </c>
      <c r="C1989">
        <v>36509</v>
      </c>
      <c r="D1989">
        <v>781</v>
      </c>
    </row>
    <row r="1990" spans="1:4" x14ac:dyDescent="0.2">
      <c r="A1990">
        <v>2015</v>
      </c>
      <c r="B1990" t="s">
        <v>5</v>
      </c>
      <c r="C1990">
        <v>39808</v>
      </c>
      <c r="D1990">
        <v>751</v>
      </c>
    </row>
    <row r="1991" spans="1:4" x14ac:dyDescent="0.2">
      <c r="A1991">
        <v>2015</v>
      </c>
      <c r="B1991" t="s">
        <v>6</v>
      </c>
      <c r="C1991">
        <v>39808</v>
      </c>
      <c r="D1991">
        <v>742</v>
      </c>
    </row>
    <row r="1992" spans="1:4" x14ac:dyDescent="0.2">
      <c r="A1992">
        <v>2015</v>
      </c>
      <c r="B1992" t="s">
        <v>6</v>
      </c>
      <c r="C1992">
        <v>22409</v>
      </c>
      <c r="D1992">
        <v>736</v>
      </c>
    </row>
    <row r="1993" spans="1:4" x14ac:dyDescent="0.2">
      <c r="A1993">
        <v>2015</v>
      </c>
      <c r="B1993" t="s">
        <v>5</v>
      </c>
      <c r="C1993">
        <v>22409</v>
      </c>
      <c r="D1993">
        <v>743</v>
      </c>
    </row>
    <row r="1994" spans="1:4" x14ac:dyDescent="0.2">
      <c r="A1994">
        <v>2015</v>
      </c>
      <c r="B1994" t="s">
        <v>5</v>
      </c>
      <c r="C1994">
        <v>7909</v>
      </c>
      <c r="D1994">
        <v>729</v>
      </c>
    </row>
    <row r="1995" spans="1:4" x14ac:dyDescent="0.2">
      <c r="A1995">
        <v>2015</v>
      </c>
      <c r="B1995" t="s">
        <v>6</v>
      </c>
      <c r="C1995">
        <v>7909</v>
      </c>
      <c r="D1995">
        <v>754</v>
      </c>
    </row>
    <row r="1996" spans="1:4" x14ac:dyDescent="0.2">
      <c r="A1996">
        <v>2015</v>
      </c>
      <c r="B1996" t="s">
        <v>6</v>
      </c>
      <c r="C1996">
        <v>22811</v>
      </c>
      <c r="D1996">
        <v>693</v>
      </c>
    </row>
    <row r="1997" spans="1:4" x14ac:dyDescent="0.2">
      <c r="A1997">
        <v>2015</v>
      </c>
      <c r="B1997" t="s">
        <v>5</v>
      </c>
      <c r="C1997">
        <v>22811</v>
      </c>
      <c r="D1997">
        <v>743</v>
      </c>
    </row>
    <row r="1998" spans="1:4" x14ac:dyDescent="0.2">
      <c r="A1998">
        <v>2015</v>
      </c>
      <c r="B1998" t="s">
        <v>6</v>
      </c>
      <c r="C1998">
        <v>6709</v>
      </c>
      <c r="D1998">
        <v>732</v>
      </c>
    </row>
    <row r="1999" spans="1:4" x14ac:dyDescent="0.2">
      <c r="A1999">
        <v>2015</v>
      </c>
      <c r="B1999" t="s">
        <v>6</v>
      </c>
      <c r="C1999">
        <v>10808</v>
      </c>
      <c r="D1999">
        <v>732</v>
      </c>
    </row>
    <row r="2000" spans="1:4" x14ac:dyDescent="0.2">
      <c r="A2000">
        <v>2015</v>
      </c>
      <c r="B2000" t="s">
        <v>5</v>
      </c>
      <c r="C2000">
        <v>10808</v>
      </c>
      <c r="D2000">
        <v>731</v>
      </c>
    </row>
    <row r="2001" spans="1:4" x14ac:dyDescent="0.2">
      <c r="A2001">
        <v>2015</v>
      </c>
      <c r="B2001" t="s">
        <v>6</v>
      </c>
      <c r="C2001">
        <v>45011</v>
      </c>
      <c r="D2001">
        <v>749</v>
      </c>
    </row>
    <row r="2002" spans="1:4" x14ac:dyDescent="0.2">
      <c r="A2002">
        <v>2015</v>
      </c>
      <c r="B2002" t="s">
        <v>5</v>
      </c>
      <c r="C2002">
        <v>45011</v>
      </c>
      <c r="D2002">
        <v>746</v>
      </c>
    </row>
    <row r="2003" spans="1:4" x14ac:dyDescent="0.2">
      <c r="A2003">
        <v>2015</v>
      </c>
      <c r="B2003" t="s">
        <v>6</v>
      </c>
      <c r="C2003">
        <v>15707</v>
      </c>
      <c r="D2003">
        <v>703</v>
      </c>
    </row>
    <row r="2004" spans="1:4" x14ac:dyDescent="0.2">
      <c r="A2004">
        <v>2015</v>
      </c>
      <c r="B2004" t="s">
        <v>5</v>
      </c>
      <c r="C2004">
        <v>15707</v>
      </c>
      <c r="D2004">
        <v>669</v>
      </c>
    </row>
    <row r="2005" spans="1:4" x14ac:dyDescent="0.2">
      <c r="A2005">
        <v>2015</v>
      </c>
      <c r="B2005" t="s">
        <v>5</v>
      </c>
      <c r="C2005">
        <v>5508</v>
      </c>
      <c r="D2005">
        <v>749</v>
      </c>
    </row>
    <row r="2006" spans="1:4" x14ac:dyDescent="0.2">
      <c r="A2006">
        <v>2015</v>
      </c>
      <c r="B2006" t="s">
        <v>6</v>
      </c>
      <c r="C2006">
        <v>5508</v>
      </c>
      <c r="D2006">
        <v>740</v>
      </c>
    </row>
    <row r="2007" spans="1:4" x14ac:dyDescent="0.2">
      <c r="A2007">
        <v>2015</v>
      </c>
      <c r="B2007" t="s">
        <v>6</v>
      </c>
      <c r="C2007">
        <v>27408</v>
      </c>
      <c r="D2007">
        <v>700</v>
      </c>
    </row>
    <row r="2008" spans="1:4" x14ac:dyDescent="0.2">
      <c r="A2008">
        <v>2015</v>
      </c>
      <c r="B2008" t="s">
        <v>5</v>
      </c>
      <c r="C2008">
        <v>36509</v>
      </c>
      <c r="D2008">
        <v>766</v>
      </c>
    </row>
    <row r="2009" spans="1:4" x14ac:dyDescent="0.2">
      <c r="A2009">
        <v>2015</v>
      </c>
      <c r="B2009" t="s">
        <v>6</v>
      </c>
      <c r="C2009">
        <v>17609</v>
      </c>
      <c r="D2009">
        <v>787</v>
      </c>
    </row>
    <row r="2010" spans="1:4" x14ac:dyDescent="0.2">
      <c r="A2010">
        <v>2015</v>
      </c>
      <c r="B2010" t="s">
        <v>5</v>
      </c>
      <c r="C2010">
        <v>17609</v>
      </c>
      <c r="D2010">
        <v>750</v>
      </c>
    </row>
    <row r="2011" spans="1:4" x14ac:dyDescent="0.2">
      <c r="A2011">
        <v>2015</v>
      </c>
      <c r="B2011" t="s">
        <v>6</v>
      </c>
      <c r="C2011">
        <v>22809</v>
      </c>
      <c r="D2011">
        <v>739</v>
      </c>
    </row>
    <row r="2012" spans="1:4" x14ac:dyDescent="0.2">
      <c r="A2012">
        <v>2015</v>
      </c>
      <c r="B2012" t="s">
        <v>5</v>
      </c>
      <c r="C2012">
        <v>22809</v>
      </c>
      <c r="D2012">
        <v>761</v>
      </c>
    </row>
    <row r="2013" spans="1:4" x14ac:dyDescent="0.2">
      <c r="A2013">
        <v>2015</v>
      </c>
      <c r="B2013" t="s">
        <v>6</v>
      </c>
      <c r="C2013">
        <v>25610</v>
      </c>
      <c r="D2013">
        <v>771</v>
      </c>
    </row>
    <row r="2014" spans="1:4" x14ac:dyDescent="0.2">
      <c r="A2014">
        <v>2015</v>
      </c>
      <c r="B2014" t="s">
        <v>5</v>
      </c>
      <c r="C2014">
        <v>29911</v>
      </c>
      <c r="D2014">
        <v>697</v>
      </c>
    </row>
    <row r="2015" spans="1:4" x14ac:dyDescent="0.2">
      <c r="A2015">
        <v>2015</v>
      </c>
      <c r="B2015" t="s">
        <v>6</v>
      </c>
      <c r="C2015">
        <v>29911</v>
      </c>
      <c r="D2015">
        <v>722</v>
      </c>
    </row>
    <row r="2016" spans="1:4" x14ac:dyDescent="0.2">
      <c r="A2016">
        <v>2015</v>
      </c>
      <c r="B2016" t="s">
        <v>5</v>
      </c>
      <c r="C2016">
        <v>23810</v>
      </c>
      <c r="D2016">
        <v>733</v>
      </c>
    </row>
    <row r="2017" spans="1:4" x14ac:dyDescent="0.2">
      <c r="A2017">
        <v>2015</v>
      </c>
      <c r="B2017" t="s">
        <v>6</v>
      </c>
      <c r="C2017">
        <v>23810</v>
      </c>
      <c r="D2017">
        <v>762</v>
      </c>
    </row>
    <row r="2018" spans="1:4" x14ac:dyDescent="0.2">
      <c r="A2018">
        <v>2015</v>
      </c>
      <c r="B2018" t="s">
        <v>5</v>
      </c>
      <c r="C2018">
        <v>12508</v>
      </c>
      <c r="D2018">
        <v>731</v>
      </c>
    </row>
    <row r="2019" spans="1:4" x14ac:dyDescent="0.2">
      <c r="A2019">
        <v>2015</v>
      </c>
      <c r="B2019" t="s">
        <v>6</v>
      </c>
      <c r="C2019">
        <v>12508</v>
      </c>
      <c r="D2019">
        <v>745</v>
      </c>
    </row>
    <row r="2020" spans="1:4" x14ac:dyDescent="0.2">
      <c r="A2020">
        <v>2015</v>
      </c>
      <c r="B2020" t="s">
        <v>5</v>
      </c>
      <c r="C2020">
        <v>25610</v>
      </c>
      <c r="D2020">
        <v>744</v>
      </c>
    </row>
    <row r="2021" spans="1:4" x14ac:dyDescent="0.2">
      <c r="A2021">
        <v>2015</v>
      </c>
      <c r="B2021" t="s">
        <v>5</v>
      </c>
      <c r="C2021">
        <v>5811</v>
      </c>
      <c r="D2021">
        <v>731</v>
      </c>
    </row>
    <row r="2022" spans="1:4" x14ac:dyDescent="0.2">
      <c r="A2022">
        <v>2015</v>
      </c>
      <c r="B2022" t="s">
        <v>6</v>
      </c>
      <c r="C2022">
        <v>5811</v>
      </c>
      <c r="D2022">
        <v>723</v>
      </c>
    </row>
    <row r="2023" spans="1:4" x14ac:dyDescent="0.2">
      <c r="A2023">
        <v>2015</v>
      </c>
      <c r="B2023" t="s">
        <v>6</v>
      </c>
      <c r="C2023">
        <v>7710</v>
      </c>
      <c r="D2023">
        <v>781</v>
      </c>
    </row>
    <row r="2024" spans="1:4" x14ac:dyDescent="0.2">
      <c r="A2024">
        <v>2015</v>
      </c>
      <c r="B2024" t="s">
        <v>5</v>
      </c>
      <c r="C2024">
        <v>7710</v>
      </c>
      <c r="D2024">
        <v>784</v>
      </c>
    </row>
    <row r="2025" spans="1:4" x14ac:dyDescent="0.2">
      <c r="A2025">
        <v>2015</v>
      </c>
      <c r="B2025" t="s">
        <v>5</v>
      </c>
      <c r="C2025">
        <v>26614</v>
      </c>
      <c r="D2025">
        <v>755</v>
      </c>
    </row>
    <row r="2026" spans="1:4" x14ac:dyDescent="0.2">
      <c r="A2026">
        <v>2015</v>
      </c>
      <c r="B2026" t="s">
        <v>6</v>
      </c>
      <c r="C2026">
        <v>26614</v>
      </c>
      <c r="D2026">
        <v>757</v>
      </c>
    </row>
    <row r="2027" spans="1:4" x14ac:dyDescent="0.2">
      <c r="A2027">
        <v>2015</v>
      </c>
      <c r="B2027" t="s">
        <v>6</v>
      </c>
      <c r="C2027">
        <v>8609</v>
      </c>
      <c r="D2027">
        <v>740</v>
      </c>
    </row>
    <row r="2028" spans="1:4" x14ac:dyDescent="0.2">
      <c r="A2028">
        <v>2015</v>
      </c>
      <c r="B2028" t="s">
        <v>5</v>
      </c>
      <c r="C2028">
        <v>8609</v>
      </c>
      <c r="D2028">
        <v>729</v>
      </c>
    </row>
    <row r="2029" spans="1:4" x14ac:dyDescent="0.2">
      <c r="A2029">
        <v>2015</v>
      </c>
      <c r="B2029" t="s">
        <v>6</v>
      </c>
      <c r="C2029">
        <v>23710</v>
      </c>
      <c r="D2029">
        <v>770</v>
      </c>
    </row>
    <row r="2030" spans="1:4" x14ac:dyDescent="0.2">
      <c r="A2030">
        <v>2015</v>
      </c>
      <c r="B2030" t="s">
        <v>6</v>
      </c>
      <c r="C2030">
        <v>1009</v>
      </c>
      <c r="D2030">
        <v>731</v>
      </c>
    </row>
    <row r="2031" spans="1:4" x14ac:dyDescent="0.2">
      <c r="A2031">
        <v>2015</v>
      </c>
      <c r="B2031" t="s">
        <v>5</v>
      </c>
      <c r="C2031">
        <v>28914</v>
      </c>
      <c r="D2031">
        <v>761</v>
      </c>
    </row>
    <row r="2032" spans="1:4" x14ac:dyDescent="0.2">
      <c r="A2032">
        <v>2015</v>
      </c>
      <c r="B2032" t="s">
        <v>6</v>
      </c>
      <c r="C2032">
        <v>28914</v>
      </c>
      <c r="D2032">
        <v>748</v>
      </c>
    </row>
    <row r="2033" spans="1:4" x14ac:dyDescent="0.2">
      <c r="A2033">
        <v>2015</v>
      </c>
      <c r="B2033" t="s">
        <v>5</v>
      </c>
      <c r="C2033">
        <v>37808</v>
      </c>
      <c r="D2033">
        <v>716</v>
      </c>
    </row>
    <row r="2034" spans="1:4" x14ac:dyDescent="0.2">
      <c r="A2034">
        <v>2015</v>
      </c>
      <c r="B2034" t="s">
        <v>6</v>
      </c>
      <c r="C2034">
        <v>37808</v>
      </c>
      <c r="D2034">
        <v>739</v>
      </c>
    </row>
    <row r="2035" spans="1:4" x14ac:dyDescent="0.2">
      <c r="A2035">
        <v>2015</v>
      </c>
      <c r="B2035" t="s">
        <v>5</v>
      </c>
      <c r="C2035">
        <v>17507</v>
      </c>
      <c r="D2035">
        <v>809</v>
      </c>
    </row>
    <row r="2036" spans="1:4" x14ac:dyDescent="0.2">
      <c r="A2036">
        <v>2015</v>
      </c>
      <c r="B2036" t="s">
        <v>6</v>
      </c>
      <c r="C2036">
        <v>17507</v>
      </c>
      <c r="D2036">
        <v>801</v>
      </c>
    </row>
    <row r="2037" spans="1:4" x14ac:dyDescent="0.2">
      <c r="A2037">
        <v>2015</v>
      </c>
      <c r="B2037" t="s">
        <v>5</v>
      </c>
      <c r="C2037">
        <v>23209</v>
      </c>
      <c r="D2037">
        <v>793</v>
      </c>
    </row>
    <row r="2038" spans="1:4" x14ac:dyDescent="0.2">
      <c r="A2038">
        <v>2015</v>
      </c>
      <c r="B2038" t="s">
        <v>6</v>
      </c>
      <c r="C2038">
        <v>23209</v>
      </c>
      <c r="D2038">
        <v>772</v>
      </c>
    </row>
    <row r="2039" spans="1:4" x14ac:dyDescent="0.2">
      <c r="A2039">
        <v>2015</v>
      </c>
      <c r="B2039" t="s">
        <v>5</v>
      </c>
      <c r="C2039">
        <v>33409</v>
      </c>
      <c r="D2039">
        <v>786</v>
      </c>
    </row>
    <row r="2040" spans="1:4" x14ac:dyDescent="0.2">
      <c r="A2040">
        <v>2015</v>
      </c>
      <c r="B2040" t="s">
        <v>6</v>
      </c>
      <c r="C2040">
        <v>33409</v>
      </c>
      <c r="D2040">
        <v>767</v>
      </c>
    </row>
    <row r="2041" spans="1:4" x14ac:dyDescent="0.2">
      <c r="A2041">
        <v>2015</v>
      </c>
      <c r="B2041" t="s">
        <v>6</v>
      </c>
      <c r="C2041">
        <v>14607</v>
      </c>
      <c r="D2041">
        <v>723</v>
      </c>
    </row>
    <row r="2042" spans="1:4" x14ac:dyDescent="0.2">
      <c r="A2042">
        <v>2015</v>
      </c>
      <c r="B2042" t="s">
        <v>5</v>
      </c>
      <c r="C2042">
        <v>14607</v>
      </c>
      <c r="D2042">
        <v>790</v>
      </c>
    </row>
    <row r="2043" spans="1:4" x14ac:dyDescent="0.2">
      <c r="A2043">
        <v>2015</v>
      </c>
      <c r="B2043" t="s">
        <v>6</v>
      </c>
      <c r="C2043">
        <v>27309</v>
      </c>
      <c r="D2043">
        <v>727</v>
      </c>
    </row>
    <row r="2044" spans="1:4" x14ac:dyDescent="0.2">
      <c r="A2044">
        <v>2015</v>
      </c>
      <c r="B2044" t="s">
        <v>5</v>
      </c>
      <c r="C2044">
        <v>27309</v>
      </c>
      <c r="D2044">
        <v>751</v>
      </c>
    </row>
    <row r="2045" spans="1:4" x14ac:dyDescent="0.2">
      <c r="A2045">
        <v>2015</v>
      </c>
      <c r="B2045" t="s">
        <v>5</v>
      </c>
      <c r="C2045">
        <v>6505</v>
      </c>
      <c r="D2045">
        <v>733</v>
      </c>
    </row>
    <row r="2046" spans="1:4" x14ac:dyDescent="0.2">
      <c r="A2046">
        <v>2015</v>
      </c>
      <c r="B2046" t="s">
        <v>6</v>
      </c>
      <c r="C2046">
        <v>6505</v>
      </c>
      <c r="D2046">
        <v>720</v>
      </c>
    </row>
    <row r="2047" spans="1:4" x14ac:dyDescent="0.2">
      <c r="A2047">
        <v>2015</v>
      </c>
      <c r="B2047" t="s">
        <v>6</v>
      </c>
      <c r="C2047">
        <v>34012</v>
      </c>
      <c r="D2047">
        <v>692</v>
      </c>
    </row>
    <row r="2048" spans="1:4" x14ac:dyDescent="0.2">
      <c r="A2048">
        <v>2015</v>
      </c>
      <c r="B2048" t="s">
        <v>5</v>
      </c>
      <c r="C2048">
        <v>34012</v>
      </c>
      <c r="D2048">
        <v>720</v>
      </c>
    </row>
    <row r="2049" spans="1:4" x14ac:dyDescent="0.2">
      <c r="A2049">
        <v>2015</v>
      </c>
      <c r="B2049" t="s">
        <v>5</v>
      </c>
      <c r="C2049">
        <v>2707</v>
      </c>
      <c r="D2049">
        <v>761</v>
      </c>
    </row>
    <row r="2050" spans="1:4" x14ac:dyDescent="0.2">
      <c r="A2050">
        <v>2015</v>
      </c>
      <c r="B2050" t="s">
        <v>6</v>
      </c>
      <c r="C2050">
        <v>2707</v>
      </c>
      <c r="D2050">
        <v>763</v>
      </c>
    </row>
    <row r="2051" spans="1:4" x14ac:dyDescent="0.2">
      <c r="A2051">
        <v>2015</v>
      </c>
      <c r="B2051" t="s">
        <v>6</v>
      </c>
      <c r="C2051">
        <v>29913</v>
      </c>
      <c r="D2051">
        <v>798</v>
      </c>
    </row>
    <row r="2052" spans="1:4" x14ac:dyDescent="0.2">
      <c r="A2052">
        <v>2015</v>
      </c>
      <c r="B2052" t="s">
        <v>5</v>
      </c>
      <c r="C2052">
        <v>29913</v>
      </c>
      <c r="D2052">
        <v>750</v>
      </c>
    </row>
    <row r="2053" spans="1:4" x14ac:dyDescent="0.2">
      <c r="A2053">
        <v>2015</v>
      </c>
      <c r="B2053" t="s">
        <v>6</v>
      </c>
      <c r="C2053">
        <v>20007</v>
      </c>
      <c r="D2053">
        <v>754</v>
      </c>
    </row>
    <row r="2054" spans="1:4" x14ac:dyDescent="0.2">
      <c r="A2054">
        <v>2015</v>
      </c>
      <c r="B2054" t="s">
        <v>5</v>
      </c>
      <c r="C2054">
        <v>20007</v>
      </c>
      <c r="D2054">
        <v>768</v>
      </c>
    </row>
    <row r="2055" spans="1:4" x14ac:dyDescent="0.2">
      <c r="A2055">
        <v>2015</v>
      </c>
      <c r="B2055" t="s">
        <v>5</v>
      </c>
      <c r="C2055">
        <v>8706</v>
      </c>
      <c r="D2055">
        <v>796</v>
      </c>
    </row>
    <row r="2056" spans="1:4" x14ac:dyDescent="0.2">
      <c r="A2056">
        <v>2015</v>
      </c>
      <c r="B2056" t="s">
        <v>6</v>
      </c>
      <c r="C2056">
        <v>8706</v>
      </c>
      <c r="D2056">
        <v>763</v>
      </c>
    </row>
    <row r="2057" spans="1:4" x14ac:dyDescent="0.2">
      <c r="A2057">
        <v>2015</v>
      </c>
      <c r="B2057" t="s">
        <v>5</v>
      </c>
      <c r="C2057">
        <v>406</v>
      </c>
      <c r="D2057">
        <v>787</v>
      </c>
    </row>
    <row r="2058" spans="1:4" x14ac:dyDescent="0.2">
      <c r="A2058">
        <v>2015</v>
      </c>
      <c r="B2058" t="s">
        <v>5</v>
      </c>
      <c r="C2058">
        <v>19012</v>
      </c>
      <c r="D2058">
        <v>821</v>
      </c>
    </row>
    <row r="2059" spans="1:4" x14ac:dyDescent="0.2">
      <c r="A2059">
        <v>2015</v>
      </c>
      <c r="B2059" t="s">
        <v>6</v>
      </c>
      <c r="C2059">
        <v>19012</v>
      </c>
      <c r="D2059">
        <v>768</v>
      </c>
    </row>
    <row r="2060" spans="1:4" x14ac:dyDescent="0.2">
      <c r="A2060">
        <v>2015</v>
      </c>
      <c r="B2060" t="s">
        <v>6</v>
      </c>
      <c r="C2060">
        <v>507</v>
      </c>
      <c r="D2060">
        <v>776</v>
      </c>
    </row>
    <row r="2061" spans="1:4" x14ac:dyDescent="0.2">
      <c r="A2061">
        <v>2015</v>
      </c>
      <c r="B2061" t="s">
        <v>5</v>
      </c>
      <c r="C2061">
        <v>507</v>
      </c>
      <c r="D2061">
        <v>762</v>
      </c>
    </row>
    <row r="2062" spans="1:4" x14ac:dyDescent="0.2">
      <c r="A2062">
        <v>2015</v>
      </c>
      <c r="B2062" t="s">
        <v>5</v>
      </c>
      <c r="C2062">
        <v>19007</v>
      </c>
      <c r="D2062">
        <v>785</v>
      </c>
    </row>
    <row r="2063" spans="1:4" x14ac:dyDescent="0.2">
      <c r="A2063">
        <v>2015</v>
      </c>
      <c r="B2063" t="s">
        <v>6</v>
      </c>
      <c r="C2063">
        <v>7206</v>
      </c>
      <c r="D2063">
        <v>757</v>
      </c>
    </row>
    <row r="2064" spans="1:4" x14ac:dyDescent="0.2">
      <c r="A2064">
        <v>2015</v>
      </c>
      <c r="B2064" t="s">
        <v>5</v>
      </c>
      <c r="C2064">
        <v>7206</v>
      </c>
      <c r="D2064">
        <v>743</v>
      </c>
    </row>
    <row r="2065" spans="1:4" x14ac:dyDescent="0.2">
      <c r="A2065">
        <v>2015</v>
      </c>
      <c r="B2065" t="s">
        <v>5</v>
      </c>
      <c r="C2065">
        <v>6307</v>
      </c>
      <c r="D2065">
        <v>677</v>
      </c>
    </row>
    <row r="2066" spans="1:4" x14ac:dyDescent="0.2">
      <c r="A2066">
        <v>2015</v>
      </c>
      <c r="B2066" t="s">
        <v>6</v>
      </c>
      <c r="C2066">
        <v>6307</v>
      </c>
      <c r="D2066">
        <v>721</v>
      </c>
    </row>
    <row r="2067" spans="1:4" x14ac:dyDescent="0.2">
      <c r="A2067">
        <v>2015</v>
      </c>
      <c r="B2067" t="s">
        <v>5</v>
      </c>
      <c r="C2067">
        <v>6107</v>
      </c>
      <c r="D2067">
        <v>741</v>
      </c>
    </row>
    <row r="2068" spans="1:4" x14ac:dyDescent="0.2">
      <c r="A2068">
        <v>2015</v>
      </c>
      <c r="B2068" t="s">
        <v>6</v>
      </c>
      <c r="C2068">
        <v>6107</v>
      </c>
      <c r="D2068">
        <v>741</v>
      </c>
    </row>
    <row r="2069" spans="1:4" x14ac:dyDescent="0.2">
      <c r="A2069">
        <v>2015</v>
      </c>
      <c r="B2069" t="s">
        <v>6</v>
      </c>
      <c r="C2069">
        <v>41011</v>
      </c>
      <c r="D2069">
        <v>690</v>
      </c>
    </row>
    <row r="2070" spans="1:4" x14ac:dyDescent="0.2">
      <c r="A2070">
        <v>2015</v>
      </c>
      <c r="B2070" t="s">
        <v>6</v>
      </c>
      <c r="C2070">
        <v>24811</v>
      </c>
      <c r="D2070">
        <v>776</v>
      </c>
    </row>
    <row r="2071" spans="1:4" x14ac:dyDescent="0.2">
      <c r="A2071">
        <v>2015</v>
      </c>
      <c r="B2071" t="s">
        <v>5</v>
      </c>
      <c r="C2071">
        <v>2906</v>
      </c>
      <c r="D2071">
        <v>771</v>
      </c>
    </row>
    <row r="2072" spans="1:4" x14ac:dyDescent="0.2">
      <c r="A2072">
        <v>2015</v>
      </c>
      <c r="B2072" t="s">
        <v>6</v>
      </c>
      <c r="C2072">
        <v>2906</v>
      </c>
      <c r="D2072">
        <v>771</v>
      </c>
    </row>
    <row r="2073" spans="1:4" x14ac:dyDescent="0.2">
      <c r="A2073">
        <v>2015</v>
      </c>
      <c r="B2073" t="s">
        <v>5</v>
      </c>
      <c r="C2073">
        <v>10707</v>
      </c>
      <c r="D2073">
        <v>774</v>
      </c>
    </row>
    <row r="2074" spans="1:4" x14ac:dyDescent="0.2">
      <c r="A2074">
        <v>2015</v>
      </c>
      <c r="B2074" t="s">
        <v>6</v>
      </c>
      <c r="C2074">
        <v>38413</v>
      </c>
      <c r="D2074">
        <v>733</v>
      </c>
    </row>
    <row r="2075" spans="1:4" x14ac:dyDescent="0.2">
      <c r="A2075">
        <v>2015</v>
      </c>
      <c r="B2075" t="s">
        <v>5</v>
      </c>
      <c r="C2075">
        <v>38413</v>
      </c>
      <c r="D2075">
        <v>725</v>
      </c>
    </row>
    <row r="2076" spans="1:4" x14ac:dyDescent="0.2">
      <c r="A2076">
        <v>2015</v>
      </c>
      <c r="B2076" t="s">
        <v>5</v>
      </c>
      <c r="C2076">
        <v>24207</v>
      </c>
      <c r="D2076">
        <v>748</v>
      </c>
    </row>
    <row r="2077" spans="1:4" x14ac:dyDescent="0.2">
      <c r="A2077">
        <v>2015</v>
      </c>
      <c r="B2077" t="s">
        <v>6</v>
      </c>
      <c r="C2077">
        <v>24207</v>
      </c>
      <c r="D2077">
        <v>734</v>
      </c>
    </row>
    <row r="2078" spans="1:4" x14ac:dyDescent="0.2">
      <c r="A2078">
        <v>2015</v>
      </c>
      <c r="B2078" t="s">
        <v>5</v>
      </c>
      <c r="C2078">
        <v>308</v>
      </c>
      <c r="D2078">
        <v>723</v>
      </c>
    </row>
    <row r="2079" spans="1:4" x14ac:dyDescent="0.2">
      <c r="A2079">
        <v>2015</v>
      </c>
      <c r="B2079" t="s">
        <v>6</v>
      </c>
      <c r="C2079">
        <v>308</v>
      </c>
      <c r="D2079">
        <v>719</v>
      </c>
    </row>
    <row r="2080" spans="1:4" x14ac:dyDescent="0.2">
      <c r="A2080">
        <v>2015</v>
      </c>
      <c r="B2080" t="s">
        <v>6</v>
      </c>
      <c r="C2080">
        <v>6809</v>
      </c>
      <c r="D2080">
        <v>779</v>
      </c>
    </row>
    <row r="2081" spans="1:4" x14ac:dyDescent="0.2">
      <c r="A2081">
        <v>2015</v>
      </c>
      <c r="B2081" t="s">
        <v>5</v>
      </c>
      <c r="C2081">
        <v>6809</v>
      </c>
      <c r="D2081">
        <v>760</v>
      </c>
    </row>
    <row r="2082" spans="1:4" x14ac:dyDescent="0.2">
      <c r="A2082">
        <v>2015</v>
      </c>
      <c r="B2082" t="s">
        <v>6</v>
      </c>
      <c r="C2082">
        <v>41710</v>
      </c>
      <c r="D2082">
        <v>755</v>
      </c>
    </row>
    <row r="2083" spans="1:4" x14ac:dyDescent="0.2">
      <c r="A2083">
        <v>2015</v>
      </c>
      <c r="B2083" t="s">
        <v>5</v>
      </c>
      <c r="C2083">
        <v>41710</v>
      </c>
      <c r="D2083">
        <v>746</v>
      </c>
    </row>
    <row r="2084" spans="1:4" x14ac:dyDescent="0.2">
      <c r="A2084">
        <v>2015</v>
      </c>
      <c r="B2084" t="s">
        <v>5</v>
      </c>
      <c r="C2084">
        <v>2409</v>
      </c>
      <c r="D2084">
        <v>772</v>
      </c>
    </row>
    <row r="2085" spans="1:4" x14ac:dyDescent="0.2">
      <c r="A2085">
        <v>2015</v>
      </c>
      <c r="B2085" t="s">
        <v>6</v>
      </c>
      <c r="C2085">
        <v>2409</v>
      </c>
      <c r="D2085">
        <v>777</v>
      </c>
    </row>
    <row r="2086" spans="1:4" x14ac:dyDescent="0.2">
      <c r="A2086">
        <v>2015</v>
      </c>
      <c r="B2086" t="s">
        <v>5</v>
      </c>
      <c r="C2086">
        <v>8708</v>
      </c>
      <c r="D2086">
        <v>754</v>
      </c>
    </row>
    <row r="2087" spans="1:4" x14ac:dyDescent="0.2">
      <c r="A2087">
        <v>2015</v>
      </c>
      <c r="B2087" t="s">
        <v>6</v>
      </c>
      <c r="C2087">
        <v>8708</v>
      </c>
      <c r="D2087">
        <v>748</v>
      </c>
    </row>
    <row r="2088" spans="1:4" x14ac:dyDescent="0.2">
      <c r="A2088">
        <v>2015</v>
      </c>
      <c r="B2088" t="s">
        <v>6</v>
      </c>
      <c r="C2088">
        <v>21213</v>
      </c>
      <c r="D2088">
        <v>749</v>
      </c>
    </row>
    <row r="2089" spans="1:4" x14ac:dyDescent="0.2">
      <c r="A2089">
        <v>2015</v>
      </c>
      <c r="B2089" t="s">
        <v>5</v>
      </c>
      <c r="C2089">
        <v>21213</v>
      </c>
      <c r="D2089">
        <v>739</v>
      </c>
    </row>
    <row r="2090" spans="1:4" x14ac:dyDescent="0.2">
      <c r="A2090">
        <v>2015</v>
      </c>
      <c r="B2090" t="s">
        <v>5</v>
      </c>
      <c r="C2090">
        <v>37810</v>
      </c>
      <c r="D2090">
        <v>695</v>
      </c>
    </row>
    <row r="2091" spans="1:4" x14ac:dyDescent="0.2">
      <c r="A2091">
        <v>2015</v>
      </c>
      <c r="B2091" t="s">
        <v>6</v>
      </c>
      <c r="C2091">
        <v>37810</v>
      </c>
      <c r="D2091">
        <v>707</v>
      </c>
    </row>
    <row r="2092" spans="1:4" x14ac:dyDescent="0.2">
      <c r="A2092">
        <v>2015</v>
      </c>
      <c r="B2092" t="s">
        <v>5</v>
      </c>
      <c r="C2092">
        <v>10708</v>
      </c>
      <c r="D2092">
        <v>722</v>
      </c>
    </row>
    <row r="2093" spans="1:4" x14ac:dyDescent="0.2">
      <c r="A2093">
        <v>2015</v>
      </c>
      <c r="B2093" t="s">
        <v>6</v>
      </c>
      <c r="C2093">
        <v>10708</v>
      </c>
      <c r="D2093">
        <v>715</v>
      </c>
    </row>
    <row r="2094" spans="1:4" x14ac:dyDescent="0.2">
      <c r="A2094">
        <v>2015</v>
      </c>
      <c r="B2094" t="s">
        <v>5</v>
      </c>
      <c r="C2094">
        <v>6209</v>
      </c>
      <c r="D2094">
        <v>779</v>
      </c>
    </row>
    <row r="2095" spans="1:4" x14ac:dyDescent="0.2">
      <c r="A2095">
        <v>2015</v>
      </c>
      <c r="B2095" t="s">
        <v>6</v>
      </c>
      <c r="C2095">
        <v>6209</v>
      </c>
      <c r="D2095">
        <v>773</v>
      </c>
    </row>
    <row r="2096" spans="1:4" x14ac:dyDescent="0.2">
      <c r="A2096">
        <v>2015</v>
      </c>
      <c r="B2096" t="s">
        <v>5</v>
      </c>
      <c r="C2096">
        <v>22414</v>
      </c>
      <c r="D2096">
        <v>717</v>
      </c>
    </row>
    <row r="2097" spans="1:4" x14ac:dyDescent="0.2">
      <c r="A2097">
        <v>2015</v>
      </c>
      <c r="B2097" t="s">
        <v>6</v>
      </c>
      <c r="C2097">
        <v>22414</v>
      </c>
      <c r="D2097">
        <v>688</v>
      </c>
    </row>
    <row r="2098" spans="1:4" x14ac:dyDescent="0.2">
      <c r="A2098">
        <v>2015</v>
      </c>
      <c r="B2098" t="s">
        <v>6</v>
      </c>
      <c r="C2098">
        <v>48509</v>
      </c>
      <c r="D2098">
        <v>729</v>
      </c>
    </row>
    <row r="2099" spans="1:4" x14ac:dyDescent="0.2">
      <c r="A2099">
        <v>2015</v>
      </c>
      <c r="B2099" t="s">
        <v>5</v>
      </c>
      <c r="C2099">
        <v>48509</v>
      </c>
      <c r="D2099">
        <v>719</v>
      </c>
    </row>
    <row r="2100" spans="1:4" x14ac:dyDescent="0.2">
      <c r="A2100">
        <v>2015</v>
      </c>
      <c r="B2100" t="s">
        <v>6</v>
      </c>
      <c r="C2100">
        <v>8308</v>
      </c>
      <c r="D2100">
        <v>732</v>
      </c>
    </row>
    <row r="2101" spans="1:4" x14ac:dyDescent="0.2">
      <c r="A2101">
        <v>2015</v>
      </c>
      <c r="B2101" t="s">
        <v>5</v>
      </c>
      <c r="C2101">
        <v>8308</v>
      </c>
      <c r="D2101">
        <v>740</v>
      </c>
    </row>
    <row r="2102" spans="1:4" x14ac:dyDescent="0.2">
      <c r="A2102">
        <v>2015</v>
      </c>
      <c r="B2102" t="s">
        <v>5</v>
      </c>
      <c r="C2102">
        <v>24008</v>
      </c>
      <c r="D2102">
        <v>709</v>
      </c>
    </row>
    <row r="2103" spans="1:4" x14ac:dyDescent="0.2">
      <c r="A2103">
        <v>2015</v>
      </c>
      <c r="B2103" t="s">
        <v>6</v>
      </c>
      <c r="C2103">
        <v>24008</v>
      </c>
      <c r="D2103">
        <v>714</v>
      </c>
    </row>
    <row r="2104" spans="1:4" x14ac:dyDescent="0.2">
      <c r="A2104">
        <v>2015</v>
      </c>
      <c r="B2104" t="s">
        <v>5</v>
      </c>
      <c r="C2104">
        <v>11107</v>
      </c>
      <c r="D2104">
        <v>744</v>
      </c>
    </row>
    <row r="2105" spans="1:4" x14ac:dyDescent="0.2">
      <c r="A2105">
        <v>2015</v>
      </c>
      <c r="B2105" t="s">
        <v>6</v>
      </c>
      <c r="C2105">
        <v>11107</v>
      </c>
      <c r="D2105">
        <v>723</v>
      </c>
    </row>
    <row r="2106" spans="1:4" x14ac:dyDescent="0.2">
      <c r="A2106">
        <v>2015</v>
      </c>
      <c r="B2106" t="s">
        <v>5</v>
      </c>
      <c r="C2106">
        <v>28109</v>
      </c>
      <c r="D2106">
        <v>745</v>
      </c>
    </row>
    <row r="2107" spans="1:4" x14ac:dyDescent="0.2">
      <c r="A2107">
        <v>2015</v>
      </c>
      <c r="B2107" t="s">
        <v>6</v>
      </c>
      <c r="C2107">
        <v>28109</v>
      </c>
      <c r="D2107">
        <v>779</v>
      </c>
    </row>
    <row r="2108" spans="1:4" x14ac:dyDescent="0.2">
      <c r="A2108">
        <v>2015</v>
      </c>
      <c r="B2108" t="s">
        <v>6</v>
      </c>
      <c r="C2108">
        <v>2808</v>
      </c>
      <c r="D2108">
        <v>731</v>
      </c>
    </row>
    <row r="2109" spans="1:4" x14ac:dyDescent="0.2">
      <c r="A2109">
        <v>2015</v>
      </c>
      <c r="B2109" t="s">
        <v>5</v>
      </c>
      <c r="C2109">
        <v>2808</v>
      </c>
      <c r="D2109">
        <v>731</v>
      </c>
    </row>
    <row r="2110" spans="1:4" x14ac:dyDescent="0.2">
      <c r="A2110">
        <v>2015</v>
      </c>
      <c r="B2110" t="s">
        <v>6</v>
      </c>
      <c r="C2110">
        <v>5108</v>
      </c>
      <c r="D2110">
        <v>751</v>
      </c>
    </row>
    <row r="2111" spans="1:4" x14ac:dyDescent="0.2">
      <c r="A2111">
        <v>2015</v>
      </c>
      <c r="B2111" t="s">
        <v>6</v>
      </c>
      <c r="C2111">
        <v>7506</v>
      </c>
      <c r="D2111">
        <v>734</v>
      </c>
    </row>
    <row r="2112" spans="1:4" x14ac:dyDescent="0.2">
      <c r="A2112">
        <v>2015</v>
      </c>
      <c r="B2112" t="s">
        <v>5</v>
      </c>
      <c r="C2112">
        <v>21508</v>
      </c>
      <c r="D2112">
        <v>802</v>
      </c>
    </row>
    <row r="2113" spans="1:4" x14ac:dyDescent="0.2">
      <c r="A2113">
        <v>2015</v>
      </c>
      <c r="B2113" t="s">
        <v>6</v>
      </c>
      <c r="C2113">
        <v>21508</v>
      </c>
      <c r="D2113">
        <v>735</v>
      </c>
    </row>
    <row r="2114" spans="1:4" x14ac:dyDescent="0.2">
      <c r="A2114">
        <v>2015</v>
      </c>
      <c r="B2114" t="s">
        <v>6</v>
      </c>
      <c r="C2114">
        <v>27214</v>
      </c>
      <c r="D2114">
        <v>733</v>
      </c>
    </row>
    <row r="2115" spans="1:4" x14ac:dyDescent="0.2">
      <c r="A2115">
        <v>2015</v>
      </c>
      <c r="B2115" t="s">
        <v>5</v>
      </c>
      <c r="C2115">
        <v>28107</v>
      </c>
      <c r="D2115">
        <v>770</v>
      </c>
    </row>
    <row r="2116" spans="1:4" x14ac:dyDescent="0.2">
      <c r="A2116">
        <v>2015</v>
      </c>
      <c r="B2116" t="s">
        <v>6</v>
      </c>
      <c r="C2116">
        <v>28107</v>
      </c>
      <c r="D2116">
        <v>733</v>
      </c>
    </row>
    <row r="2117" spans="1:4" x14ac:dyDescent="0.2">
      <c r="A2117">
        <v>2015</v>
      </c>
      <c r="B2117" t="s">
        <v>6</v>
      </c>
      <c r="C2117">
        <v>20709</v>
      </c>
      <c r="D2117">
        <v>741</v>
      </c>
    </row>
    <row r="2118" spans="1:4" x14ac:dyDescent="0.2">
      <c r="A2118">
        <v>2015</v>
      </c>
      <c r="B2118" t="s">
        <v>5</v>
      </c>
      <c r="C2118">
        <v>20709</v>
      </c>
      <c r="D2118">
        <v>750</v>
      </c>
    </row>
    <row r="2119" spans="1:4" x14ac:dyDescent="0.2">
      <c r="A2119">
        <v>2015</v>
      </c>
      <c r="B2119" t="s">
        <v>5</v>
      </c>
      <c r="C2119">
        <v>10008</v>
      </c>
      <c r="D2119">
        <v>750</v>
      </c>
    </row>
    <row r="2120" spans="1:4" x14ac:dyDescent="0.2">
      <c r="A2120">
        <v>2015</v>
      </c>
      <c r="B2120" t="s">
        <v>6</v>
      </c>
      <c r="C2120">
        <v>10008</v>
      </c>
      <c r="D2120">
        <v>734</v>
      </c>
    </row>
    <row r="2121" spans="1:4" x14ac:dyDescent="0.2">
      <c r="A2121">
        <v>2015</v>
      </c>
      <c r="B2121" t="s">
        <v>6</v>
      </c>
      <c r="C2121">
        <v>13809</v>
      </c>
      <c r="D2121">
        <v>732</v>
      </c>
    </row>
    <row r="2122" spans="1:4" x14ac:dyDescent="0.2">
      <c r="A2122">
        <v>2015</v>
      </c>
      <c r="B2122" t="s">
        <v>5</v>
      </c>
      <c r="C2122">
        <v>13809</v>
      </c>
      <c r="D2122">
        <v>745</v>
      </c>
    </row>
    <row r="2123" spans="1:4" x14ac:dyDescent="0.2">
      <c r="A2123">
        <v>2015</v>
      </c>
      <c r="B2123" t="s">
        <v>5</v>
      </c>
      <c r="C2123">
        <v>11308</v>
      </c>
      <c r="D2123">
        <v>764</v>
      </c>
    </row>
    <row r="2124" spans="1:4" x14ac:dyDescent="0.2">
      <c r="A2124">
        <v>2015</v>
      </c>
      <c r="B2124" t="s">
        <v>6</v>
      </c>
      <c r="C2124">
        <v>11308</v>
      </c>
      <c r="D2124">
        <v>741</v>
      </c>
    </row>
    <row r="2125" spans="1:4" x14ac:dyDescent="0.2">
      <c r="A2125">
        <v>2015</v>
      </c>
      <c r="B2125" t="s">
        <v>5</v>
      </c>
      <c r="C2125">
        <v>13406</v>
      </c>
      <c r="D2125">
        <v>729</v>
      </c>
    </row>
    <row r="2126" spans="1:4" x14ac:dyDescent="0.2">
      <c r="A2126">
        <v>2015</v>
      </c>
      <c r="B2126" t="s">
        <v>6</v>
      </c>
      <c r="C2126">
        <v>13406</v>
      </c>
      <c r="D2126">
        <v>717</v>
      </c>
    </row>
    <row r="2127" spans="1:4" x14ac:dyDescent="0.2">
      <c r="A2127">
        <v>2015</v>
      </c>
      <c r="B2127" t="s">
        <v>5</v>
      </c>
      <c r="C2127">
        <v>10809</v>
      </c>
      <c r="D2127">
        <v>739</v>
      </c>
    </row>
    <row r="2128" spans="1:4" x14ac:dyDescent="0.2">
      <c r="A2128">
        <v>2015</v>
      </c>
      <c r="B2128" t="s">
        <v>6</v>
      </c>
      <c r="C2128">
        <v>10809</v>
      </c>
      <c r="D2128">
        <v>723</v>
      </c>
    </row>
    <row r="2129" spans="1:4" x14ac:dyDescent="0.2">
      <c r="A2129">
        <v>2015</v>
      </c>
      <c r="B2129" t="s">
        <v>5</v>
      </c>
      <c r="C2129">
        <v>29108</v>
      </c>
      <c r="D2129">
        <v>761</v>
      </c>
    </row>
    <row r="2130" spans="1:4" x14ac:dyDescent="0.2">
      <c r="A2130">
        <v>2015</v>
      </c>
      <c r="B2130" t="s">
        <v>6</v>
      </c>
      <c r="C2130">
        <v>29108</v>
      </c>
      <c r="D2130">
        <v>770</v>
      </c>
    </row>
    <row r="2131" spans="1:4" x14ac:dyDescent="0.2">
      <c r="A2131">
        <v>2015</v>
      </c>
      <c r="B2131" t="s">
        <v>6</v>
      </c>
      <c r="C2131">
        <v>2109</v>
      </c>
      <c r="D2131">
        <v>738</v>
      </c>
    </row>
    <row r="2132" spans="1:4" x14ac:dyDescent="0.2">
      <c r="A2132">
        <v>2015</v>
      </c>
      <c r="B2132" t="s">
        <v>5</v>
      </c>
      <c r="C2132">
        <v>2109</v>
      </c>
      <c r="D2132">
        <v>727</v>
      </c>
    </row>
    <row r="2133" spans="1:4" x14ac:dyDescent="0.2">
      <c r="A2133">
        <v>2015</v>
      </c>
      <c r="B2133" t="s">
        <v>6</v>
      </c>
      <c r="C2133">
        <v>17909</v>
      </c>
      <c r="D2133">
        <v>730</v>
      </c>
    </row>
    <row r="2134" spans="1:4" x14ac:dyDescent="0.2">
      <c r="A2134">
        <v>2015</v>
      </c>
      <c r="B2134" t="s">
        <v>5</v>
      </c>
      <c r="C2134">
        <v>17909</v>
      </c>
      <c r="D2134">
        <v>721</v>
      </c>
    </row>
    <row r="2135" spans="1:4" x14ac:dyDescent="0.2">
      <c r="A2135">
        <v>2015</v>
      </c>
      <c r="B2135" t="s">
        <v>6</v>
      </c>
      <c r="C2135">
        <v>24508</v>
      </c>
      <c r="D2135">
        <v>720</v>
      </c>
    </row>
    <row r="2136" spans="1:4" x14ac:dyDescent="0.2">
      <c r="A2136">
        <v>2015</v>
      </c>
      <c r="B2136" t="s">
        <v>5</v>
      </c>
      <c r="C2136">
        <v>24508</v>
      </c>
      <c r="D2136">
        <v>744</v>
      </c>
    </row>
    <row r="2137" spans="1:4" x14ac:dyDescent="0.2">
      <c r="A2137">
        <v>2015</v>
      </c>
      <c r="B2137" t="s">
        <v>5</v>
      </c>
      <c r="C2137">
        <v>28909</v>
      </c>
      <c r="D2137">
        <v>780</v>
      </c>
    </row>
    <row r="2138" spans="1:4" x14ac:dyDescent="0.2">
      <c r="A2138">
        <v>2015</v>
      </c>
      <c r="B2138" t="s">
        <v>6</v>
      </c>
      <c r="C2138">
        <v>28909</v>
      </c>
      <c r="D2138">
        <v>768</v>
      </c>
    </row>
    <row r="2139" spans="1:4" x14ac:dyDescent="0.2">
      <c r="A2139">
        <v>2015</v>
      </c>
      <c r="B2139" t="s">
        <v>5</v>
      </c>
      <c r="C2139">
        <v>22309</v>
      </c>
      <c r="D2139">
        <v>725</v>
      </c>
    </row>
    <row r="2140" spans="1:4" x14ac:dyDescent="0.2">
      <c r="A2140">
        <v>2015</v>
      </c>
      <c r="B2140" t="s">
        <v>6</v>
      </c>
      <c r="C2140">
        <v>22309</v>
      </c>
      <c r="D2140">
        <v>719</v>
      </c>
    </row>
    <row r="2141" spans="1:4" x14ac:dyDescent="0.2">
      <c r="A2141">
        <v>2015</v>
      </c>
      <c r="B2141" t="s">
        <v>5</v>
      </c>
      <c r="C2141">
        <v>9508</v>
      </c>
      <c r="D2141">
        <v>777</v>
      </c>
    </row>
    <row r="2142" spans="1:4" x14ac:dyDescent="0.2">
      <c r="A2142">
        <v>2015</v>
      </c>
      <c r="B2142" t="s">
        <v>6</v>
      </c>
      <c r="C2142">
        <v>9508</v>
      </c>
      <c r="D2142">
        <v>783</v>
      </c>
    </row>
    <row r="2143" spans="1:4" x14ac:dyDescent="0.2">
      <c r="A2143">
        <v>2015</v>
      </c>
      <c r="B2143" t="s">
        <v>6</v>
      </c>
      <c r="C2143">
        <v>6009</v>
      </c>
      <c r="D2143">
        <v>788</v>
      </c>
    </row>
    <row r="2144" spans="1:4" x14ac:dyDescent="0.2">
      <c r="A2144">
        <v>2015</v>
      </c>
      <c r="B2144" t="s">
        <v>5</v>
      </c>
      <c r="C2144">
        <v>6009</v>
      </c>
      <c r="D2144">
        <v>781</v>
      </c>
    </row>
    <row r="2145" spans="1:4" x14ac:dyDescent="0.2">
      <c r="A2145">
        <v>2015</v>
      </c>
      <c r="B2145" t="s">
        <v>5</v>
      </c>
      <c r="C2145">
        <v>10009</v>
      </c>
      <c r="D2145">
        <v>746</v>
      </c>
    </row>
    <row r="2146" spans="1:4" x14ac:dyDescent="0.2">
      <c r="A2146">
        <v>2015</v>
      </c>
      <c r="B2146" t="s">
        <v>6</v>
      </c>
      <c r="C2146">
        <v>10009</v>
      </c>
      <c r="D2146">
        <v>774</v>
      </c>
    </row>
    <row r="2147" spans="1:4" x14ac:dyDescent="0.2">
      <c r="A2147">
        <v>2015</v>
      </c>
      <c r="B2147" t="s">
        <v>5</v>
      </c>
      <c r="C2147">
        <v>8709</v>
      </c>
      <c r="D2147">
        <v>717</v>
      </c>
    </row>
    <row r="2148" spans="1:4" x14ac:dyDescent="0.2">
      <c r="A2148">
        <v>2015</v>
      </c>
      <c r="B2148" t="s">
        <v>6</v>
      </c>
      <c r="C2148">
        <v>8709</v>
      </c>
      <c r="D2148">
        <v>728</v>
      </c>
    </row>
    <row r="2149" spans="1:4" x14ac:dyDescent="0.2">
      <c r="A2149">
        <v>2015</v>
      </c>
      <c r="B2149" t="s">
        <v>6</v>
      </c>
      <c r="C2149">
        <v>16108</v>
      </c>
      <c r="D2149">
        <v>732</v>
      </c>
    </row>
    <row r="2150" spans="1:4" x14ac:dyDescent="0.2">
      <c r="A2150">
        <v>2015</v>
      </c>
      <c r="B2150" t="s">
        <v>5</v>
      </c>
      <c r="C2150">
        <v>16108</v>
      </c>
      <c r="D2150">
        <v>752</v>
      </c>
    </row>
    <row r="2151" spans="1:4" x14ac:dyDescent="0.2">
      <c r="A2151">
        <v>2015</v>
      </c>
      <c r="B2151" t="s">
        <v>6</v>
      </c>
      <c r="C2151">
        <v>49308</v>
      </c>
      <c r="D2151">
        <v>781</v>
      </c>
    </row>
    <row r="2152" spans="1:4" x14ac:dyDescent="0.2">
      <c r="A2152">
        <v>2015</v>
      </c>
      <c r="B2152" t="s">
        <v>5</v>
      </c>
      <c r="C2152">
        <v>49308</v>
      </c>
      <c r="D2152">
        <v>761</v>
      </c>
    </row>
    <row r="2153" spans="1:4" x14ac:dyDescent="0.2">
      <c r="A2153">
        <v>2015</v>
      </c>
      <c r="B2153" t="s">
        <v>6</v>
      </c>
      <c r="C2153">
        <v>28612</v>
      </c>
      <c r="D2153">
        <v>731</v>
      </c>
    </row>
    <row r="2154" spans="1:4" x14ac:dyDescent="0.2">
      <c r="A2154">
        <v>2015</v>
      </c>
      <c r="B2154" t="s">
        <v>5</v>
      </c>
      <c r="C2154">
        <v>34609</v>
      </c>
      <c r="D2154">
        <v>741</v>
      </c>
    </row>
    <row r="2155" spans="1:4" x14ac:dyDescent="0.2">
      <c r="A2155">
        <v>2015</v>
      </c>
      <c r="B2155" t="s">
        <v>6</v>
      </c>
      <c r="C2155">
        <v>24406</v>
      </c>
      <c r="D2155">
        <v>743</v>
      </c>
    </row>
    <row r="2156" spans="1:4" x14ac:dyDescent="0.2">
      <c r="A2156">
        <v>2015</v>
      </c>
      <c r="B2156" t="s">
        <v>5</v>
      </c>
      <c r="C2156">
        <v>24406</v>
      </c>
      <c r="D2156">
        <v>738</v>
      </c>
    </row>
    <row r="2157" spans="1:4" x14ac:dyDescent="0.2">
      <c r="A2157">
        <v>2015</v>
      </c>
      <c r="B2157" t="s">
        <v>5</v>
      </c>
      <c r="C2157">
        <v>3509</v>
      </c>
      <c r="D2157">
        <v>754</v>
      </c>
    </row>
    <row r="2158" spans="1:4" x14ac:dyDescent="0.2">
      <c r="A2158">
        <v>2015</v>
      </c>
      <c r="B2158" t="s">
        <v>6</v>
      </c>
      <c r="C2158">
        <v>3509</v>
      </c>
      <c r="D2158">
        <v>741</v>
      </c>
    </row>
    <row r="2159" spans="1:4" x14ac:dyDescent="0.2">
      <c r="A2159">
        <v>2015</v>
      </c>
      <c r="B2159" t="s">
        <v>6</v>
      </c>
      <c r="C2159">
        <v>29714</v>
      </c>
      <c r="D2159">
        <v>775</v>
      </c>
    </row>
    <row r="2160" spans="1:4" x14ac:dyDescent="0.2">
      <c r="A2160">
        <v>2015</v>
      </c>
      <c r="B2160" t="s">
        <v>5</v>
      </c>
      <c r="C2160">
        <v>29714</v>
      </c>
      <c r="D2160">
        <v>782</v>
      </c>
    </row>
    <row r="2161" spans="1:4" x14ac:dyDescent="0.2">
      <c r="A2161">
        <v>2015</v>
      </c>
      <c r="B2161" t="s">
        <v>6</v>
      </c>
      <c r="C2161">
        <v>4409</v>
      </c>
      <c r="D2161">
        <v>769</v>
      </c>
    </row>
    <row r="2162" spans="1:4" x14ac:dyDescent="0.2">
      <c r="A2162">
        <v>2015</v>
      </c>
      <c r="B2162" t="s">
        <v>5</v>
      </c>
      <c r="C2162">
        <v>4409</v>
      </c>
      <c r="D2162">
        <v>767</v>
      </c>
    </row>
    <row r="2163" spans="1:4" x14ac:dyDescent="0.2">
      <c r="A2163">
        <v>2015</v>
      </c>
      <c r="B2163" t="s">
        <v>6</v>
      </c>
      <c r="C2163">
        <v>23608</v>
      </c>
      <c r="D2163">
        <v>713</v>
      </c>
    </row>
    <row r="2164" spans="1:4" x14ac:dyDescent="0.2">
      <c r="A2164">
        <v>2015</v>
      </c>
      <c r="B2164" t="s">
        <v>5</v>
      </c>
      <c r="C2164">
        <v>23608</v>
      </c>
      <c r="D2164">
        <v>745</v>
      </c>
    </row>
    <row r="2165" spans="1:4" x14ac:dyDescent="0.2">
      <c r="A2165">
        <v>2015</v>
      </c>
      <c r="B2165" t="s">
        <v>6</v>
      </c>
      <c r="C2165">
        <v>2709</v>
      </c>
      <c r="D2165">
        <v>736</v>
      </c>
    </row>
    <row r="2166" spans="1:4" x14ac:dyDescent="0.2">
      <c r="A2166">
        <v>2015</v>
      </c>
      <c r="B2166" t="s">
        <v>5</v>
      </c>
      <c r="C2166">
        <v>2709</v>
      </c>
      <c r="D2166">
        <v>750</v>
      </c>
    </row>
    <row r="2167" spans="1:4" x14ac:dyDescent="0.2">
      <c r="A2167">
        <v>2015</v>
      </c>
      <c r="B2167" t="s">
        <v>6</v>
      </c>
      <c r="C2167">
        <v>1809</v>
      </c>
      <c r="D2167">
        <v>773</v>
      </c>
    </row>
    <row r="2168" spans="1:4" x14ac:dyDescent="0.2">
      <c r="A2168">
        <v>2015</v>
      </c>
      <c r="B2168" t="s">
        <v>5</v>
      </c>
      <c r="C2168">
        <v>1809</v>
      </c>
      <c r="D2168">
        <v>774</v>
      </c>
    </row>
    <row r="2169" spans="1:4" x14ac:dyDescent="0.2">
      <c r="A2169">
        <v>2015</v>
      </c>
      <c r="B2169" t="s">
        <v>6</v>
      </c>
      <c r="C2169">
        <v>11108</v>
      </c>
      <c r="D2169">
        <v>744</v>
      </c>
    </row>
    <row r="2170" spans="1:4" x14ac:dyDescent="0.2">
      <c r="A2170">
        <v>2015</v>
      </c>
      <c r="B2170" t="s">
        <v>5</v>
      </c>
      <c r="C2170">
        <v>11108</v>
      </c>
      <c r="D2170">
        <v>753</v>
      </c>
    </row>
    <row r="2171" spans="1:4" x14ac:dyDescent="0.2">
      <c r="A2171">
        <v>2015</v>
      </c>
      <c r="B2171" t="s">
        <v>5</v>
      </c>
      <c r="C2171">
        <v>10209</v>
      </c>
      <c r="D2171">
        <v>761</v>
      </c>
    </row>
    <row r="2172" spans="1:4" x14ac:dyDescent="0.2">
      <c r="A2172">
        <v>2015</v>
      </c>
      <c r="B2172" t="s">
        <v>6</v>
      </c>
      <c r="C2172">
        <v>10209</v>
      </c>
      <c r="D2172">
        <v>772</v>
      </c>
    </row>
    <row r="2173" spans="1:4" x14ac:dyDescent="0.2">
      <c r="A2173">
        <v>2015</v>
      </c>
      <c r="B2173" t="s">
        <v>6</v>
      </c>
      <c r="C2173">
        <v>15208</v>
      </c>
      <c r="D2173">
        <v>768</v>
      </c>
    </row>
    <row r="2174" spans="1:4" x14ac:dyDescent="0.2">
      <c r="A2174">
        <v>2015</v>
      </c>
      <c r="B2174" t="s">
        <v>5</v>
      </c>
      <c r="C2174">
        <v>15208</v>
      </c>
      <c r="D2174">
        <v>769</v>
      </c>
    </row>
    <row r="2175" spans="1:4" x14ac:dyDescent="0.2">
      <c r="A2175">
        <v>2015</v>
      </c>
      <c r="B2175" t="s">
        <v>6</v>
      </c>
      <c r="C2175">
        <v>47509</v>
      </c>
      <c r="D2175">
        <v>753</v>
      </c>
    </row>
    <row r="2176" spans="1:4" x14ac:dyDescent="0.2">
      <c r="A2176">
        <v>2015</v>
      </c>
      <c r="B2176" t="s">
        <v>5</v>
      </c>
      <c r="C2176">
        <v>47509</v>
      </c>
      <c r="D2176">
        <v>754</v>
      </c>
    </row>
    <row r="2177" spans="1:4" x14ac:dyDescent="0.2">
      <c r="A2177">
        <v>2015</v>
      </c>
      <c r="B2177" t="s">
        <v>6</v>
      </c>
      <c r="C2177">
        <v>16609</v>
      </c>
      <c r="D2177">
        <v>715</v>
      </c>
    </row>
    <row r="2178" spans="1:4" x14ac:dyDescent="0.2">
      <c r="A2178">
        <v>2015</v>
      </c>
      <c r="B2178" t="s">
        <v>5</v>
      </c>
      <c r="C2178">
        <v>16609</v>
      </c>
      <c r="D2178">
        <v>743</v>
      </c>
    </row>
    <row r="2179" spans="1:4" x14ac:dyDescent="0.2">
      <c r="A2179">
        <v>2015</v>
      </c>
      <c r="B2179" t="s">
        <v>6</v>
      </c>
      <c r="C2179">
        <v>2508</v>
      </c>
      <c r="D2179">
        <v>758</v>
      </c>
    </row>
    <row r="2180" spans="1:4" x14ac:dyDescent="0.2">
      <c r="A2180">
        <v>2015</v>
      </c>
      <c r="B2180" t="s">
        <v>5</v>
      </c>
      <c r="C2180">
        <v>2508</v>
      </c>
      <c r="D2180">
        <v>772</v>
      </c>
    </row>
    <row r="2181" spans="1:4" x14ac:dyDescent="0.2">
      <c r="A2181">
        <v>2015</v>
      </c>
      <c r="B2181" t="s">
        <v>6</v>
      </c>
      <c r="C2181">
        <v>7809</v>
      </c>
      <c r="D2181">
        <v>748</v>
      </c>
    </row>
    <row r="2182" spans="1:4" x14ac:dyDescent="0.2">
      <c r="A2182">
        <v>2015</v>
      </c>
      <c r="B2182" t="s">
        <v>5</v>
      </c>
      <c r="C2182">
        <v>7809</v>
      </c>
      <c r="D2182">
        <v>748</v>
      </c>
    </row>
    <row r="2183" spans="1:4" x14ac:dyDescent="0.2">
      <c r="A2183">
        <v>2015</v>
      </c>
      <c r="B2183" t="s">
        <v>6</v>
      </c>
      <c r="C2183">
        <v>37414</v>
      </c>
      <c r="D2183">
        <v>715</v>
      </c>
    </row>
    <row r="2184" spans="1:4" x14ac:dyDescent="0.2">
      <c r="A2184">
        <v>2015</v>
      </c>
      <c r="B2184" t="s">
        <v>5</v>
      </c>
      <c r="C2184">
        <v>37414</v>
      </c>
      <c r="D2184">
        <v>733</v>
      </c>
    </row>
    <row r="2185" spans="1:4" x14ac:dyDescent="0.2">
      <c r="A2185">
        <v>2015</v>
      </c>
      <c r="B2185" t="s">
        <v>5</v>
      </c>
      <c r="C2185">
        <v>4608</v>
      </c>
      <c r="D2185">
        <v>784</v>
      </c>
    </row>
    <row r="2186" spans="1:4" x14ac:dyDescent="0.2">
      <c r="A2186">
        <v>2015</v>
      </c>
      <c r="B2186" t="s">
        <v>6</v>
      </c>
      <c r="C2186">
        <v>4608</v>
      </c>
      <c r="D2186">
        <v>777</v>
      </c>
    </row>
    <row r="2187" spans="1:4" x14ac:dyDescent="0.2">
      <c r="A2187">
        <v>2015</v>
      </c>
      <c r="B2187" t="s">
        <v>6</v>
      </c>
      <c r="C2187">
        <v>37314</v>
      </c>
      <c r="D2187">
        <v>746</v>
      </c>
    </row>
    <row r="2188" spans="1:4" x14ac:dyDescent="0.2">
      <c r="A2188">
        <v>2015</v>
      </c>
      <c r="B2188" t="s">
        <v>5</v>
      </c>
      <c r="C2188">
        <v>37314</v>
      </c>
      <c r="D2188">
        <v>755</v>
      </c>
    </row>
    <row r="2189" spans="1:4" x14ac:dyDescent="0.2">
      <c r="A2189">
        <v>2015</v>
      </c>
      <c r="B2189" t="s">
        <v>5</v>
      </c>
      <c r="C2189">
        <v>24013</v>
      </c>
      <c r="D2189">
        <v>726</v>
      </c>
    </row>
    <row r="2190" spans="1:4" x14ac:dyDescent="0.2">
      <c r="A2190">
        <v>2015</v>
      </c>
      <c r="B2190" t="s">
        <v>6</v>
      </c>
      <c r="C2190">
        <v>24013</v>
      </c>
      <c r="D2190">
        <v>721</v>
      </c>
    </row>
    <row r="2191" spans="1:4" x14ac:dyDescent="0.2">
      <c r="A2191">
        <v>2015</v>
      </c>
      <c r="B2191" t="s">
        <v>5</v>
      </c>
      <c r="C2191">
        <v>14106</v>
      </c>
      <c r="D2191">
        <v>755</v>
      </c>
    </row>
    <row r="2192" spans="1:4" x14ac:dyDescent="0.2">
      <c r="A2192">
        <v>2015</v>
      </c>
      <c r="B2192" t="s">
        <v>6</v>
      </c>
      <c r="C2192">
        <v>14106</v>
      </c>
      <c r="D2192">
        <v>754</v>
      </c>
    </row>
    <row r="2193" spans="1:4" x14ac:dyDescent="0.2">
      <c r="A2193">
        <v>2015</v>
      </c>
      <c r="B2193" t="s">
        <v>5</v>
      </c>
      <c r="C2193">
        <v>29210</v>
      </c>
      <c r="D2193">
        <v>752</v>
      </c>
    </row>
    <row r="2194" spans="1:4" x14ac:dyDescent="0.2">
      <c r="A2194">
        <v>2015</v>
      </c>
      <c r="B2194" t="s">
        <v>6</v>
      </c>
      <c r="C2194">
        <v>29210</v>
      </c>
      <c r="D2194">
        <v>728</v>
      </c>
    </row>
    <row r="2195" spans="1:4" x14ac:dyDescent="0.2">
      <c r="A2195">
        <v>2015</v>
      </c>
      <c r="B2195" t="s">
        <v>6</v>
      </c>
      <c r="C2195">
        <v>35809</v>
      </c>
      <c r="D2195">
        <v>800</v>
      </c>
    </row>
    <row r="2196" spans="1:4" x14ac:dyDescent="0.2">
      <c r="A2196">
        <v>2015</v>
      </c>
      <c r="B2196" t="s">
        <v>5</v>
      </c>
      <c r="C2196">
        <v>35809</v>
      </c>
      <c r="D2196">
        <v>766</v>
      </c>
    </row>
    <row r="2197" spans="1:4" x14ac:dyDescent="0.2">
      <c r="A2197">
        <v>2015</v>
      </c>
      <c r="B2197" t="s">
        <v>6</v>
      </c>
      <c r="C2197">
        <v>31210</v>
      </c>
      <c r="D2197">
        <v>709</v>
      </c>
    </row>
    <row r="2198" spans="1:4" x14ac:dyDescent="0.2">
      <c r="A2198">
        <v>2015</v>
      </c>
      <c r="B2198" t="s">
        <v>5</v>
      </c>
      <c r="C2198">
        <v>31210</v>
      </c>
      <c r="D2198">
        <v>724</v>
      </c>
    </row>
    <row r="2199" spans="1:4" x14ac:dyDescent="0.2">
      <c r="A2199">
        <v>2015</v>
      </c>
      <c r="B2199" t="s">
        <v>6</v>
      </c>
      <c r="C2199">
        <v>4109</v>
      </c>
      <c r="D2199">
        <v>721</v>
      </c>
    </row>
    <row r="2200" spans="1:4" x14ac:dyDescent="0.2">
      <c r="A2200">
        <v>2015</v>
      </c>
      <c r="B2200" t="s">
        <v>5</v>
      </c>
      <c r="C2200">
        <v>4109</v>
      </c>
      <c r="D2200">
        <v>737</v>
      </c>
    </row>
    <row r="2201" spans="1:4" x14ac:dyDescent="0.2">
      <c r="A2201">
        <v>2015</v>
      </c>
      <c r="B2201" t="s">
        <v>5</v>
      </c>
      <c r="C2201">
        <v>14009</v>
      </c>
      <c r="D2201">
        <v>748</v>
      </c>
    </row>
    <row r="2202" spans="1:4" x14ac:dyDescent="0.2">
      <c r="A2202">
        <v>2015</v>
      </c>
      <c r="B2202" t="s">
        <v>6</v>
      </c>
      <c r="C2202">
        <v>14009</v>
      </c>
      <c r="D2202">
        <v>753</v>
      </c>
    </row>
    <row r="2203" spans="1:4" x14ac:dyDescent="0.2">
      <c r="A2203">
        <v>2015</v>
      </c>
      <c r="B2203" t="s">
        <v>6</v>
      </c>
      <c r="C2203">
        <v>47206</v>
      </c>
      <c r="D2203">
        <v>715</v>
      </c>
    </row>
    <row r="2204" spans="1:4" x14ac:dyDescent="0.2">
      <c r="A2204">
        <v>2015</v>
      </c>
      <c r="B2204" t="s">
        <v>5</v>
      </c>
      <c r="C2204">
        <v>47206</v>
      </c>
      <c r="D2204">
        <v>690</v>
      </c>
    </row>
    <row r="2205" spans="1:4" x14ac:dyDescent="0.2">
      <c r="A2205">
        <v>2015</v>
      </c>
      <c r="B2205" t="s">
        <v>5</v>
      </c>
      <c r="C2205">
        <v>19009</v>
      </c>
      <c r="D2205">
        <v>761</v>
      </c>
    </row>
    <row r="2206" spans="1:4" x14ac:dyDescent="0.2">
      <c r="A2206">
        <v>2015</v>
      </c>
      <c r="B2206" t="s">
        <v>6</v>
      </c>
      <c r="C2206">
        <v>19009</v>
      </c>
      <c r="D2206">
        <v>760</v>
      </c>
    </row>
    <row r="2207" spans="1:4" x14ac:dyDescent="0.2">
      <c r="A2207">
        <v>2015</v>
      </c>
      <c r="B2207" t="s">
        <v>6</v>
      </c>
      <c r="C2207">
        <v>30406</v>
      </c>
      <c r="D2207">
        <v>713</v>
      </c>
    </row>
    <row r="2208" spans="1:4" x14ac:dyDescent="0.2">
      <c r="A2208">
        <v>2015</v>
      </c>
      <c r="B2208" t="s">
        <v>5</v>
      </c>
      <c r="C2208">
        <v>30406</v>
      </c>
      <c r="D2208">
        <v>714</v>
      </c>
    </row>
    <row r="2209" spans="1:4" x14ac:dyDescent="0.2">
      <c r="A2209">
        <v>2015</v>
      </c>
      <c r="B2209" t="s">
        <v>5</v>
      </c>
      <c r="C2209">
        <v>15408</v>
      </c>
      <c r="D2209">
        <v>738</v>
      </c>
    </row>
    <row r="2210" spans="1:4" x14ac:dyDescent="0.2">
      <c r="A2210">
        <v>2015</v>
      </c>
      <c r="B2210" t="s">
        <v>6</v>
      </c>
      <c r="C2210">
        <v>15408</v>
      </c>
      <c r="D2210">
        <v>725</v>
      </c>
    </row>
    <row r="2211" spans="1:4" x14ac:dyDescent="0.2">
      <c r="A2211">
        <v>2015</v>
      </c>
      <c r="B2211" t="s">
        <v>5</v>
      </c>
      <c r="C2211">
        <v>15909</v>
      </c>
      <c r="D2211">
        <v>733</v>
      </c>
    </row>
    <row r="2212" spans="1:4" x14ac:dyDescent="0.2">
      <c r="A2212">
        <v>2015</v>
      </c>
      <c r="B2212" t="s">
        <v>6</v>
      </c>
      <c r="C2212">
        <v>15909</v>
      </c>
      <c r="D2212">
        <v>721</v>
      </c>
    </row>
    <row r="2213" spans="1:4" x14ac:dyDescent="0.2">
      <c r="A2213">
        <v>2015</v>
      </c>
      <c r="B2213" t="s">
        <v>5</v>
      </c>
      <c r="C2213">
        <v>32908</v>
      </c>
      <c r="D2213">
        <v>785</v>
      </c>
    </row>
    <row r="2214" spans="1:4" x14ac:dyDescent="0.2">
      <c r="A2214">
        <v>2015</v>
      </c>
      <c r="B2214" t="s">
        <v>6</v>
      </c>
      <c r="C2214">
        <v>32908</v>
      </c>
      <c r="D2214">
        <v>762</v>
      </c>
    </row>
    <row r="2215" spans="1:4" x14ac:dyDescent="0.2">
      <c r="A2215">
        <v>2015</v>
      </c>
      <c r="B2215" t="s">
        <v>5</v>
      </c>
      <c r="C2215">
        <v>3308</v>
      </c>
      <c r="D2215">
        <v>749</v>
      </c>
    </row>
    <row r="2216" spans="1:4" x14ac:dyDescent="0.2">
      <c r="A2216">
        <v>2015</v>
      </c>
      <c r="B2216" t="s">
        <v>6</v>
      </c>
      <c r="C2216">
        <v>3308</v>
      </c>
      <c r="D2216">
        <v>736</v>
      </c>
    </row>
    <row r="2217" spans="1:4" x14ac:dyDescent="0.2">
      <c r="A2217">
        <v>2015</v>
      </c>
      <c r="B2217" t="s">
        <v>5</v>
      </c>
      <c r="C2217">
        <v>32412</v>
      </c>
      <c r="D2217">
        <v>755</v>
      </c>
    </row>
    <row r="2218" spans="1:4" x14ac:dyDescent="0.2">
      <c r="A2218">
        <v>2015</v>
      </c>
      <c r="B2218" t="s">
        <v>6</v>
      </c>
      <c r="C2218">
        <v>32412</v>
      </c>
      <c r="D2218">
        <v>760</v>
      </c>
    </row>
    <row r="2219" spans="1:4" x14ac:dyDescent="0.2">
      <c r="A2219">
        <v>2015</v>
      </c>
      <c r="B2219" t="s">
        <v>6</v>
      </c>
      <c r="C2219">
        <v>34214</v>
      </c>
      <c r="D2219">
        <v>713</v>
      </c>
    </row>
    <row r="2220" spans="1:4" x14ac:dyDescent="0.2">
      <c r="A2220">
        <v>2015</v>
      </c>
      <c r="B2220" t="s">
        <v>5</v>
      </c>
      <c r="C2220">
        <v>34214</v>
      </c>
      <c r="D2220">
        <v>707</v>
      </c>
    </row>
    <row r="2221" spans="1:4" x14ac:dyDescent="0.2">
      <c r="A2221">
        <v>2015</v>
      </c>
      <c r="B2221" t="s">
        <v>5</v>
      </c>
      <c r="C2221">
        <v>7411</v>
      </c>
      <c r="D2221">
        <v>791</v>
      </c>
    </row>
    <row r="2222" spans="1:4" x14ac:dyDescent="0.2">
      <c r="A2222">
        <v>2015</v>
      </c>
      <c r="B2222" t="s">
        <v>6</v>
      </c>
      <c r="C2222">
        <v>7411</v>
      </c>
      <c r="D2222">
        <v>754</v>
      </c>
    </row>
    <row r="2223" spans="1:4" x14ac:dyDescent="0.2">
      <c r="A2223">
        <v>2015</v>
      </c>
      <c r="B2223" t="s">
        <v>6</v>
      </c>
      <c r="C2223">
        <v>7110</v>
      </c>
      <c r="D2223">
        <v>776</v>
      </c>
    </row>
    <row r="2224" spans="1:4" x14ac:dyDescent="0.2">
      <c r="A2224">
        <v>2015</v>
      </c>
      <c r="B2224" t="s">
        <v>5</v>
      </c>
      <c r="C2224">
        <v>7110</v>
      </c>
      <c r="D2224">
        <v>769</v>
      </c>
    </row>
    <row r="2225" spans="1:4" x14ac:dyDescent="0.2">
      <c r="A2225">
        <v>2015</v>
      </c>
      <c r="B2225" t="s">
        <v>6</v>
      </c>
      <c r="C2225">
        <v>34711</v>
      </c>
      <c r="D2225">
        <v>733</v>
      </c>
    </row>
    <row r="2226" spans="1:4" x14ac:dyDescent="0.2">
      <c r="A2226">
        <v>2015</v>
      </c>
      <c r="B2226" t="s">
        <v>5</v>
      </c>
      <c r="C2226">
        <v>34711</v>
      </c>
      <c r="D2226">
        <v>734</v>
      </c>
    </row>
    <row r="2227" spans="1:4" x14ac:dyDescent="0.2">
      <c r="A2227">
        <v>2015</v>
      </c>
      <c r="B2227" t="s">
        <v>5</v>
      </c>
      <c r="C2227">
        <v>37110</v>
      </c>
      <c r="D2227">
        <v>680</v>
      </c>
    </row>
    <row r="2228" spans="1:4" x14ac:dyDescent="0.2">
      <c r="A2228">
        <v>2015</v>
      </c>
      <c r="B2228" t="s">
        <v>6</v>
      </c>
      <c r="C2228">
        <v>37110</v>
      </c>
      <c r="D2228">
        <v>714</v>
      </c>
    </row>
    <row r="2229" spans="1:4" x14ac:dyDescent="0.2">
      <c r="A2229">
        <v>2015</v>
      </c>
      <c r="B2229" t="s">
        <v>5</v>
      </c>
      <c r="C2229">
        <v>3611</v>
      </c>
      <c r="D2229">
        <v>765</v>
      </c>
    </row>
    <row r="2230" spans="1:4" x14ac:dyDescent="0.2">
      <c r="A2230">
        <v>2015</v>
      </c>
      <c r="B2230" t="s">
        <v>6</v>
      </c>
      <c r="C2230">
        <v>3611</v>
      </c>
      <c r="D2230">
        <v>751</v>
      </c>
    </row>
    <row r="2231" spans="1:4" x14ac:dyDescent="0.2">
      <c r="A2231">
        <v>2015</v>
      </c>
      <c r="B2231" t="s">
        <v>6</v>
      </c>
      <c r="C2231">
        <v>18713</v>
      </c>
      <c r="D2231">
        <v>810</v>
      </c>
    </row>
    <row r="2232" spans="1:4" x14ac:dyDescent="0.2">
      <c r="A2232">
        <v>2015</v>
      </c>
      <c r="B2232" t="s">
        <v>5</v>
      </c>
      <c r="C2232">
        <v>18713</v>
      </c>
      <c r="D2232">
        <v>759</v>
      </c>
    </row>
    <row r="2233" spans="1:4" x14ac:dyDescent="0.2">
      <c r="A2233">
        <v>2015</v>
      </c>
      <c r="B2233" t="s">
        <v>5</v>
      </c>
      <c r="C2233">
        <v>2911</v>
      </c>
      <c r="D2233">
        <v>764</v>
      </c>
    </row>
    <row r="2234" spans="1:4" x14ac:dyDescent="0.2">
      <c r="A2234">
        <v>2015</v>
      </c>
      <c r="B2234" t="s">
        <v>6</v>
      </c>
      <c r="C2234">
        <v>2911</v>
      </c>
      <c r="D2234">
        <v>758</v>
      </c>
    </row>
    <row r="2235" spans="1:4" x14ac:dyDescent="0.2">
      <c r="A2235">
        <v>2015</v>
      </c>
      <c r="B2235" t="s">
        <v>6</v>
      </c>
      <c r="C2235">
        <v>13410</v>
      </c>
      <c r="D2235">
        <v>780</v>
      </c>
    </row>
    <row r="2236" spans="1:4" x14ac:dyDescent="0.2">
      <c r="A2236">
        <v>2015</v>
      </c>
      <c r="B2236" t="s">
        <v>5</v>
      </c>
      <c r="C2236">
        <v>12106</v>
      </c>
      <c r="D2236">
        <v>769</v>
      </c>
    </row>
    <row r="2237" spans="1:4" x14ac:dyDescent="0.2">
      <c r="A2237">
        <v>2015</v>
      </c>
      <c r="B2237" t="s">
        <v>6</v>
      </c>
      <c r="C2237">
        <v>22907</v>
      </c>
      <c r="D2237">
        <v>753</v>
      </c>
    </row>
    <row r="2238" spans="1:4" x14ac:dyDescent="0.2">
      <c r="A2238">
        <v>2015</v>
      </c>
      <c r="B2238" t="s">
        <v>5</v>
      </c>
      <c r="C2238">
        <v>22907</v>
      </c>
      <c r="D2238">
        <v>748</v>
      </c>
    </row>
    <row r="2239" spans="1:4" x14ac:dyDescent="0.2">
      <c r="A2239">
        <v>2015</v>
      </c>
      <c r="B2239" t="s">
        <v>6</v>
      </c>
      <c r="C2239">
        <v>12106</v>
      </c>
      <c r="D2239">
        <v>687</v>
      </c>
    </row>
    <row r="2240" spans="1:4" x14ac:dyDescent="0.2">
      <c r="A2240">
        <v>2015</v>
      </c>
      <c r="B2240" t="s">
        <v>6</v>
      </c>
      <c r="C2240">
        <v>406</v>
      </c>
      <c r="D2240">
        <v>770</v>
      </c>
    </row>
    <row r="2241" spans="1:4" x14ac:dyDescent="0.2">
      <c r="A2241">
        <v>2015</v>
      </c>
      <c r="B2241" t="s">
        <v>6</v>
      </c>
      <c r="C2241">
        <v>106</v>
      </c>
      <c r="D2241">
        <v>768</v>
      </c>
    </row>
    <row r="2242" spans="1:4" x14ac:dyDescent="0.2">
      <c r="A2242">
        <v>2015</v>
      </c>
      <c r="B2242" t="s">
        <v>5</v>
      </c>
      <c r="C2242">
        <v>106</v>
      </c>
      <c r="D2242">
        <v>783</v>
      </c>
    </row>
    <row r="2243" spans="1:4" x14ac:dyDescent="0.2">
      <c r="A2243">
        <v>2015</v>
      </c>
      <c r="B2243" t="s">
        <v>5</v>
      </c>
      <c r="C2243">
        <v>26711</v>
      </c>
      <c r="D2243">
        <v>743</v>
      </c>
    </row>
    <row r="2244" spans="1:4" x14ac:dyDescent="0.2">
      <c r="A2244">
        <v>2015</v>
      </c>
      <c r="B2244" t="s">
        <v>6</v>
      </c>
      <c r="C2244">
        <v>26711</v>
      </c>
      <c r="D2244">
        <v>731</v>
      </c>
    </row>
    <row r="2245" spans="1:4" x14ac:dyDescent="0.2">
      <c r="A2245">
        <v>2015</v>
      </c>
      <c r="B2245" t="s">
        <v>5</v>
      </c>
      <c r="C2245">
        <v>40914</v>
      </c>
      <c r="D2245">
        <v>754</v>
      </c>
    </row>
    <row r="2246" spans="1:4" x14ac:dyDescent="0.2">
      <c r="A2246">
        <v>2015</v>
      </c>
      <c r="B2246" t="s">
        <v>6</v>
      </c>
      <c r="C2246">
        <v>40914</v>
      </c>
      <c r="D2246">
        <v>765</v>
      </c>
    </row>
    <row r="2247" spans="1:4" x14ac:dyDescent="0.2">
      <c r="A2247">
        <v>2015</v>
      </c>
      <c r="B2247" t="s">
        <v>6</v>
      </c>
      <c r="C2247">
        <v>13009</v>
      </c>
      <c r="D2247">
        <v>752</v>
      </c>
    </row>
    <row r="2248" spans="1:4" x14ac:dyDescent="0.2">
      <c r="A2248">
        <v>2015</v>
      </c>
      <c r="B2248" t="s">
        <v>5</v>
      </c>
      <c r="C2248">
        <v>13009</v>
      </c>
      <c r="D2248">
        <v>722</v>
      </c>
    </row>
    <row r="2249" spans="1:4" x14ac:dyDescent="0.2">
      <c r="A2249">
        <v>2015</v>
      </c>
      <c r="B2249" t="s">
        <v>5</v>
      </c>
      <c r="C2249">
        <v>10408</v>
      </c>
      <c r="D2249">
        <v>771</v>
      </c>
    </row>
    <row r="2250" spans="1:4" x14ac:dyDescent="0.2">
      <c r="A2250">
        <v>2015</v>
      </c>
      <c r="B2250" t="s">
        <v>6</v>
      </c>
      <c r="C2250">
        <v>10408</v>
      </c>
      <c r="D2250">
        <v>770</v>
      </c>
    </row>
    <row r="2251" spans="1:4" x14ac:dyDescent="0.2">
      <c r="A2251">
        <v>2015</v>
      </c>
      <c r="B2251" t="s">
        <v>5</v>
      </c>
      <c r="C2251">
        <v>14907</v>
      </c>
      <c r="D2251">
        <v>762</v>
      </c>
    </row>
    <row r="2252" spans="1:4" x14ac:dyDescent="0.2">
      <c r="A2252">
        <v>2015</v>
      </c>
      <c r="B2252" t="s">
        <v>6</v>
      </c>
      <c r="C2252">
        <v>14907</v>
      </c>
      <c r="D2252">
        <v>772</v>
      </c>
    </row>
    <row r="2253" spans="1:4" x14ac:dyDescent="0.2">
      <c r="A2253">
        <v>2015</v>
      </c>
      <c r="B2253" t="s">
        <v>6</v>
      </c>
      <c r="C2253">
        <v>7109</v>
      </c>
      <c r="D2253">
        <v>784</v>
      </c>
    </row>
    <row r="2254" spans="1:4" x14ac:dyDescent="0.2">
      <c r="A2254">
        <v>2015</v>
      </c>
      <c r="B2254" t="s">
        <v>5</v>
      </c>
      <c r="C2254">
        <v>7109</v>
      </c>
      <c r="D2254">
        <v>767</v>
      </c>
    </row>
    <row r="2255" spans="1:4" x14ac:dyDescent="0.2">
      <c r="A2255">
        <v>2015</v>
      </c>
      <c r="B2255" t="s">
        <v>5</v>
      </c>
      <c r="C2255">
        <v>27513</v>
      </c>
      <c r="D2255">
        <v>778</v>
      </c>
    </row>
    <row r="2256" spans="1:4" x14ac:dyDescent="0.2">
      <c r="A2256">
        <v>2015</v>
      </c>
      <c r="B2256" t="s">
        <v>6</v>
      </c>
      <c r="C2256">
        <v>27513</v>
      </c>
      <c r="D2256">
        <v>756</v>
      </c>
    </row>
    <row r="2257" spans="1:4" x14ac:dyDescent="0.2">
      <c r="A2257">
        <v>2015</v>
      </c>
      <c r="B2257" t="s">
        <v>5</v>
      </c>
      <c r="C2257">
        <v>409</v>
      </c>
      <c r="D2257">
        <v>753</v>
      </c>
    </row>
    <row r="2258" spans="1:4" x14ac:dyDescent="0.2">
      <c r="A2258">
        <v>2015</v>
      </c>
      <c r="B2258" t="s">
        <v>6</v>
      </c>
      <c r="C2258">
        <v>409</v>
      </c>
      <c r="D2258">
        <v>765</v>
      </c>
    </row>
    <row r="2259" spans="1:4" x14ac:dyDescent="0.2">
      <c r="A2259">
        <v>2015</v>
      </c>
      <c r="B2259" t="s">
        <v>6</v>
      </c>
      <c r="C2259">
        <v>9608</v>
      </c>
      <c r="D2259">
        <v>776</v>
      </c>
    </row>
    <row r="2260" spans="1:4" x14ac:dyDescent="0.2">
      <c r="A2260">
        <v>2015</v>
      </c>
      <c r="B2260" t="s">
        <v>5</v>
      </c>
      <c r="C2260">
        <v>9608</v>
      </c>
      <c r="D2260">
        <v>772</v>
      </c>
    </row>
    <row r="2261" spans="1:4" x14ac:dyDescent="0.2">
      <c r="A2261">
        <v>2015</v>
      </c>
      <c r="B2261" t="s">
        <v>6</v>
      </c>
      <c r="C2261">
        <v>15509</v>
      </c>
      <c r="D2261">
        <v>743</v>
      </c>
    </row>
    <row r="2262" spans="1:4" x14ac:dyDescent="0.2">
      <c r="A2262">
        <v>2015</v>
      </c>
      <c r="B2262" t="s">
        <v>5</v>
      </c>
      <c r="C2262">
        <v>15509</v>
      </c>
      <c r="D2262">
        <v>755</v>
      </c>
    </row>
    <row r="2263" spans="1:4" x14ac:dyDescent="0.2">
      <c r="A2263">
        <v>2015</v>
      </c>
      <c r="B2263" t="s">
        <v>5</v>
      </c>
      <c r="C2263">
        <v>9109</v>
      </c>
      <c r="D2263">
        <v>690</v>
      </c>
    </row>
    <row r="2264" spans="1:4" x14ac:dyDescent="0.2">
      <c r="A2264">
        <v>2015</v>
      </c>
      <c r="B2264" t="s">
        <v>6</v>
      </c>
      <c r="C2264">
        <v>9109</v>
      </c>
      <c r="D2264">
        <v>711</v>
      </c>
    </row>
    <row r="2265" spans="1:4" x14ac:dyDescent="0.2">
      <c r="A2265">
        <v>2015</v>
      </c>
      <c r="B2265" t="s">
        <v>6</v>
      </c>
      <c r="C2265">
        <v>1409</v>
      </c>
      <c r="D2265">
        <v>711</v>
      </c>
    </row>
    <row r="2266" spans="1:4" x14ac:dyDescent="0.2">
      <c r="A2266">
        <v>2015</v>
      </c>
      <c r="B2266" t="s">
        <v>5</v>
      </c>
      <c r="C2266">
        <v>1409</v>
      </c>
      <c r="D2266">
        <v>732</v>
      </c>
    </row>
    <row r="2267" spans="1:4" x14ac:dyDescent="0.2">
      <c r="A2267">
        <v>2015</v>
      </c>
      <c r="B2267" t="s">
        <v>6</v>
      </c>
      <c r="C2267">
        <v>24509</v>
      </c>
      <c r="D2267">
        <v>756</v>
      </c>
    </row>
    <row r="2268" spans="1:4" x14ac:dyDescent="0.2">
      <c r="A2268">
        <v>2015</v>
      </c>
      <c r="B2268" t="s">
        <v>5</v>
      </c>
      <c r="C2268">
        <v>24509</v>
      </c>
      <c r="D2268">
        <v>762</v>
      </c>
    </row>
    <row r="2269" spans="1:4" x14ac:dyDescent="0.2">
      <c r="A2269">
        <v>2015</v>
      </c>
      <c r="B2269" t="s">
        <v>5</v>
      </c>
      <c r="C2269">
        <v>30108</v>
      </c>
      <c r="D2269">
        <v>743</v>
      </c>
    </row>
    <row r="2270" spans="1:4" x14ac:dyDescent="0.2">
      <c r="A2270">
        <v>2015</v>
      </c>
      <c r="B2270" t="s">
        <v>6</v>
      </c>
      <c r="C2270">
        <v>30108</v>
      </c>
      <c r="D2270">
        <v>742</v>
      </c>
    </row>
    <row r="2271" spans="1:4" x14ac:dyDescent="0.2">
      <c r="A2271">
        <v>2015</v>
      </c>
      <c r="B2271" t="s">
        <v>5</v>
      </c>
      <c r="C2271">
        <v>11909</v>
      </c>
      <c r="D2271">
        <v>782</v>
      </c>
    </row>
    <row r="2272" spans="1:4" x14ac:dyDescent="0.2">
      <c r="A2272">
        <v>2015</v>
      </c>
      <c r="B2272" t="s">
        <v>6</v>
      </c>
      <c r="C2272">
        <v>11909</v>
      </c>
      <c r="D2272">
        <v>788</v>
      </c>
    </row>
    <row r="2273" spans="1:4" x14ac:dyDescent="0.2">
      <c r="A2273">
        <v>2015</v>
      </c>
      <c r="B2273" t="s">
        <v>5</v>
      </c>
      <c r="C2273">
        <v>19213</v>
      </c>
      <c r="D2273">
        <v>765</v>
      </c>
    </row>
    <row r="2274" spans="1:4" x14ac:dyDescent="0.2">
      <c r="A2274">
        <v>2015</v>
      </c>
      <c r="B2274" t="s">
        <v>6</v>
      </c>
      <c r="C2274">
        <v>19213</v>
      </c>
      <c r="D2274">
        <v>737</v>
      </c>
    </row>
    <row r="2275" spans="1:4" x14ac:dyDescent="0.2">
      <c r="A2275">
        <v>2015</v>
      </c>
      <c r="B2275" t="s">
        <v>6</v>
      </c>
      <c r="C2275">
        <v>16611</v>
      </c>
      <c r="D2275">
        <v>785</v>
      </c>
    </row>
    <row r="2276" spans="1:4" x14ac:dyDescent="0.2">
      <c r="A2276">
        <v>2015</v>
      </c>
      <c r="B2276" t="s">
        <v>5</v>
      </c>
      <c r="C2276">
        <v>16611</v>
      </c>
      <c r="D2276">
        <v>808</v>
      </c>
    </row>
    <row r="2277" spans="1:4" x14ac:dyDescent="0.2">
      <c r="A2277">
        <v>2015</v>
      </c>
      <c r="B2277" t="s">
        <v>6</v>
      </c>
      <c r="C2277">
        <v>1708</v>
      </c>
      <c r="D2277">
        <v>758</v>
      </c>
    </row>
    <row r="2278" spans="1:4" x14ac:dyDescent="0.2">
      <c r="A2278">
        <v>2015</v>
      </c>
      <c r="B2278" t="s">
        <v>6</v>
      </c>
      <c r="C2278">
        <v>48205</v>
      </c>
      <c r="D2278">
        <v>765</v>
      </c>
    </row>
    <row r="2279" spans="1:4" x14ac:dyDescent="0.2">
      <c r="A2279">
        <v>2015</v>
      </c>
      <c r="B2279" t="s">
        <v>6</v>
      </c>
      <c r="C2279">
        <v>12407</v>
      </c>
      <c r="D2279">
        <v>741</v>
      </c>
    </row>
    <row r="2280" spans="1:4" x14ac:dyDescent="0.2">
      <c r="A2280">
        <v>2015</v>
      </c>
      <c r="B2280" t="s">
        <v>5</v>
      </c>
      <c r="C2280">
        <v>12407</v>
      </c>
      <c r="D2280">
        <v>743</v>
      </c>
    </row>
    <row r="2281" spans="1:4" x14ac:dyDescent="0.2">
      <c r="A2281">
        <v>2015</v>
      </c>
      <c r="B2281" t="s">
        <v>6</v>
      </c>
      <c r="C2281">
        <v>47508</v>
      </c>
      <c r="D2281">
        <v>747</v>
      </c>
    </row>
    <row r="2282" spans="1:4" x14ac:dyDescent="0.2">
      <c r="A2282">
        <v>2015</v>
      </c>
      <c r="B2282" t="s">
        <v>5</v>
      </c>
      <c r="C2282">
        <v>47508</v>
      </c>
      <c r="D2282">
        <v>772</v>
      </c>
    </row>
    <row r="2283" spans="1:4" x14ac:dyDescent="0.2">
      <c r="A2283">
        <v>2015</v>
      </c>
      <c r="B2283" t="s">
        <v>5</v>
      </c>
      <c r="C2283">
        <v>43206</v>
      </c>
      <c r="D2283">
        <v>745</v>
      </c>
    </row>
    <row r="2284" spans="1:4" x14ac:dyDescent="0.2">
      <c r="A2284">
        <v>2015</v>
      </c>
      <c r="B2284" t="s">
        <v>6</v>
      </c>
      <c r="C2284">
        <v>43206</v>
      </c>
      <c r="D2284">
        <v>751</v>
      </c>
    </row>
    <row r="2285" spans="1:4" x14ac:dyDescent="0.2">
      <c r="A2285">
        <v>2015</v>
      </c>
      <c r="B2285" t="s">
        <v>6</v>
      </c>
      <c r="C2285">
        <v>6008</v>
      </c>
      <c r="D2285">
        <v>768</v>
      </c>
    </row>
    <row r="2286" spans="1:4" x14ac:dyDescent="0.2">
      <c r="A2286">
        <v>2015</v>
      </c>
      <c r="B2286" t="s">
        <v>5</v>
      </c>
      <c r="C2286">
        <v>6008</v>
      </c>
      <c r="D2286">
        <v>799</v>
      </c>
    </row>
    <row r="2287" spans="1:4" x14ac:dyDescent="0.2">
      <c r="A2287">
        <v>2015</v>
      </c>
      <c r="B2287" t="s">
        <v>5</v>
      </c>
      <c r="C2287">
        <v>36810</v>
      </c>
      <c r="D2287">
        <v>746</v>
      </c>
    </row>
    <row r="2288" spans="1:4" x14ac:dyDescent="0.2">
      <c r="A2288">
        <v>2015</v>
      </c>
      <c r="B2288" t="s">
        <v>6</v>
      </c>
      <c r="C2288">
        <v>36810</v>
      </c>
      <c r="D2288">
        <v>762</v>
      </c>
    </row>
    <row r="2289" spans="1:4" x14ac:dyDescent="0.2">
      <c r="A2289">
        <v>2015</v>
      </c>
      <c r="B2289" t="s">
        <v>6</v>
      </c>
      <c r="C2289">
        <v>1509</v>
      </c>
      <c r="D2289">
        <v>711</v>
      </c>
    </row>
    <row r="2290" spans="1:4" x14ac:dyDescent="0.2">
      <c r="A2290">
        <v>2015</v>
      </c>
      <c r="B2290" t="s">
        <v>5</v>
      </c>
      <c r="C2290">
        <v>1509</v>
      </c>
      <c r="D2290">
        <v>745</v>
      </c>
    </row>
    <row r="2291" spans="1:4" x14ac:dyDescent="0.2">
      <c r="A2291">
        <v>2015</v>
      </c>
      <c r="B2291" t="s">
        <v>5</v>
      </c>
      <c r="C2291">
        <v>39511</v>
      </c>
      <c r="D2291">
        <v>723</v>
      </c>
    </row>
    <row r="2292" spans="1:4" x14ac:dyDescent="0.2">
      <c r="A2292">
        <v>2015</v>
      </c>
      <c r="B2292" t="s">
        <v>6</v>
      </c>
      <c r="C2292">
        <v>39511</v>
      </c>
      <c r="D2292">
        <v>703</v>
      </c>
    </row>
    <row r="2293" spans="1:4" x14ac:dyDescent="0.2">
      <c r="A2293">
        <v>2015</v>
      </c>
      <c r="B2293" t="s">
        <v>6</v>
      </c>
      <c r="C2293">
        <v>22411</v>
      </c>
      <c r="D2293">
        <v>712</v>
      </c>
    </row>
    <row r="2294" spans="1:4" x14ac:dyDescent="0.2">
      <c r="A2294">
        <v>2015</v>
      </c>
      <c r="B2294" t="s">
        <v>5</v>
      </c>
      <c r="C2294">
        <v>22411</v>
      </c>
      <c r="D2294">
        <v>725</v>
      </c>
    </row>
    <row r="2295" spans="1:4" x14ac:dyDescent="0.2">
      <c r="A2295">
        <v>2015</v>
      </c>
      <c r="B2295" t="s">
        <v>6</v>
      </c>
      <c r="C2295">
        <v>32509</v>
      </c>
      <c r="D2295">
        <v>759</v>
      </c>
    </row>
    <row r="2296" spans="1:4" x14ac:dyDescent="0.2">
      <c r="A2296">
        <v>2015</v>
      </c>
      <c r="B2296" t="s">
        <v>5</v>
      </c>
      <c r="C2296">
        <v>32509</v>
      </c>
      <c r="D2296">
        <v>740</v>
      </c>
    </row>
    <row r="2297" spans="1:4" x14ac:dyDescent="0.2">
      <c r="A2297">
        <v>2015</v>
      </c>
      <c r="B2297" t="s">
        <v>5</v>
      </c>
      <c r="C2297">
        <v>5909</v>
      </c>
      <c r="D2297">
        <v>702</v>
      </c>
    </row>
    <row r="2298" spans="1:4" x14ac:dyDescent="0.2">
      <c r="A2298">
        <v>2015</v>
      </c>
      <c r="B2298" t="s">
        <v>6</v>
      </c>
      <c r="C2298">
        <v>5909</v>
      </c>
      <c r="D2298">
        <v>714</v>
      </c>
    </row>
    <row r="2299" spans="1:4" x14ac:dyDescent="0.2">
      <c r="A2299">
        <v>2015</v>
      </c>
      <c r="B2299" t="s">
        <v>5</v>
      </c>
      <c r="C2299">
        <v>2408</v>
      </c>
      <c r="D2299">
        <v>751</v>
      </c>
    </row>
    <row r="2300" spans="1:4" x14ac:dyDescent="0.2">
      <c r="A2300">
        <v>2015</v>
      </c>
      <c r="B2300" t="s">
        <v>6</v>
      </c>
      <c r="C2300">
        <v>2408</v>
      </c>
      <c r="D2300">
        <v>773</v>
      </c>
    </row>
    <row r="2301" spans="1:4" x14ac:dyDescent="0.2">
      <c r="A2301">
        <v>2015</v>
      </c>
      <c r="B2301" t="s">
        <v>5</v>
      </c>
      <c r="C2301">
        <v>12809</v>
      </c>
      <c r="D2301">
        <v>779</v>
      </c>
    </row>
    <row r="2302" spans="1:4" x14ac:dyDescent="0.2">
      <c r="A2302">
        <v>2015</v>
      </c>
      <c r="B2302" t="s">
        <v>6</v>
      </c>
      <c r="C2302">
        <v>12809</v>
      </c>
      <c r="D2302">
        <v>747</v>
      </c>
    </row>
    <row r="2303" spans="1:4" x14ac:dyDescent="0.2">
      <c r="A2303">
        <v>2015</v>
      </c>
      <c r="B2303" t="s">
        <v>6</v>
      </c>
      <c r="C2303">
        <v>4508</v>
      </c>
      <c r="D2303">
        <v>717</v>
      </c>
    </row>
    <row r="2304" spans="1:4" x14ac:dyDescent="0.2">
      <c r="A2304">
        <v>2015</v>
      </c>
      <c r="B2304" t="s">
        <v>5</v>
      </c>
      <c r="C2304">
        <v>4508</v>
      </c>
      <c r="D2304">
        <v>708</v>
      </c>
    </row>
    <row r="2305" spans="1:4" x14ac:dyDescent="0.2">
      <c r="A2305">
        <v>2015</v>
      </c>
      <c r="B2305" t="s">
        <v>6</v>
      </c>
      <c r="C2305">
        <v>37412</v>
      </c>
      <c r="D2305">
        <v>789</v>
      </c>
    </row>
    <row r="2306" spans="1:4" x14ac:dyDescent="0.2">
      <c r="A2306">
        <v>2015</v>
      </c>
      <c r="B2306" t="s">
        <v>5</v>
      </c>
      <c r="C2306">
        <v>37412</v>
      </c>
      <c r="D2306">
        <v>797</v>
      </c>
    </row>
    <row r="2307" spans="1:4" x14ac:dyDescent="0.2">
      <c r="A2307">
        <v>2015</v>
      </c>
      <c r="B2307" t="s">
        <v>5</v>
      </c>
      <c r="C2307">
        <v>29814</v>
      </c>
      <c r="D2307">
        <v>744</v>
      </c>
    </row>
    <row r="2308" spans="1:4" x14ac:dyDescent="0.2">
      <c r="A2308">
        <v>2015</v>
      </c>
      <c r="B2308" t="s">
        <v>6</v>
      </c>
      <c r="C2308">
        <v>29814</v>
      </c>
      <c r="D2308">
        <v>739</v>
      </c>
    </row>
    <row r="2309" spans="1:4" x14ac:dyDescent="0.2">
      <c r="A2309">
        <v>2015</v>
      </c>
      <c r="B2309" t="s">
        <v>6</v>
      </c>
      <c r="C2309">
        <v>16908</v>
      </c>
      <c r="D2309">
        <v>742</v>
      </c>
    </row>
    <row r="2310" spans="1:4" x14ac:dyDescent="0.2">
      <c r="A2310">
        <v>2015</v>
      </c>
      <c r="B2310" t="s">
        <v>5</v>
      </c>
      <c r="C2310">
        <v>16908</v>
      </c>
      <c r="D2310">
        <v>733</v>
      </c>
    </row>
    <row r="2311" spans="1:4" x14ac:dyDescent="0.2">
      <c r="A2311">
        <v>2015</v>
      </c>
      <c r="B2311" t="s">
        <v>5</v>
      </c>
      <c r="C2311">
        <v>43112</v>
      </c>
      <c r="D2311">
        <v>677</v>
      </c>
    </row>
    <row r="2312" spans="1:4" x14ac:dyDescent="0.2">
      <c r="A2312">
        <v>2015</v>
      </c>
      <c r="B2312" t="s">
        <v>6</v>
      </c>
      <c r="C2312">
        <v>43112</v>
      </c>
      <c r="D2312">
        <v>715</v>
      </c>
    </row>
    <row r="2313" spans="1:4" x14ac:dyDescent="0.2">
      <c r="A2313">
        <v>2015</v>
      </c>
      <c r="B2313" t="s">
        <v>6</v>
      </c>
      <c r="C2313">
        <v>13208</v>
      </c>
      <c r="D2313">
        <v>734</v>
      </c>
    </row>
    <row r="2314" spans="1:4" x14ac:dyDescent="0.2">
      <c r="A2314">
        <v>2015</v>
      </c>
      <c r="B2314" t="s">
        <v>5</v>
      </c>
      <c r="C2314">
        <v>13208</v>
      </c>
      <c r="D2314">
        <v>744</v>
      </c>
    </row>
    <row r="2315" spans="1:4" x14ac:dyDescent="0.2">
      <c r="A2315">
        <v>2015</v>
      </c>
      <c r="B2315" t="s">
        <v>6</v>
      </c>
      <c r="C2315">
        <v>11207</v>
      </c>
      <c r="D2315">
        <v>726</v>
      </c>
    </row>
    <row r="2316" spans="1:4" x14ac:dyDescent="0.2">
      <c r="A2316">
        <v>2015</v>
      </c>
      <c r="B2316" t="s">
        <v>5</v>
      </c>
      <c r="C2316">
        <v>11207</v>
      </c>
      <c r="D2316">
        <v>732</v>
      </c>
    </row>
    <row r="2317" spans="1:4" x14ac:dyDescent="0.2">
      <c r="A2317">
        <v>2015</v>
      </c>
      <c r="B2317" t="s">
        <v>6</v>
      </c>
      <c r="C2317">
        <v>42507</v>
      </c>
      <c r="D2317">
        <v>728</v>
      </c>
    </row>
    <row r="2318" spans="1:4" x14ac:dyDescent="0.2">
      <c r="A2318">
        <v>2015</v>
      </c>
      <c r="B2318" t="s">
        <v>5</v>
      </c>
      <c r="C2318">
        <v>42507</v>
      </c>
      <c r="D2318">
        <v>685</v>
      </c>
    </row>
    <row r="2319" spans="1:4" x14ac:dyDescent="0.2">
      <c r="A2319">
        <v>2015</v>
      </c>
      <c r="B2319" t="s">
        <v>5</v>
      </c>
      <c r="C2319">
        <v>12208</v>
      </c>
      <c r="D2319">
        <v>761</v>
      </c>
    </row>
    <row r="2320" spans="1:4" x14ac:dyDescent="0.2">
      <c r="A2320">
        <v>2015</v>
      </c>
      <c r="B2320" t="s">
        <v>6</v>
      </c>
      <c r="C2320">
        <v>12208</v>
      </c>
      <c r="D2320">
        <v>754</v>
      </c>
    </row>
    <row r="2321" spans="1:4" x14ac:dyDescent="0.2">
      <c r="A2321">
        <v>2015</v>
      </c>
      <c r="B2321" t="s">
        <v>6</v>
      </c>
      <c r="C2321">
        <v>40512</v>
      </c>
      <c r="D2321">
        <v>736</v>
      </c>
    </row>
    <row r="2322" spans="1:4" x14ac:dyDescent="0.2">
      <c r="A2322">
        <v>2015</v>
      </c>
      <c r="B2322" t="s">
        <v>5</v>
      </c>
      <c r="C2322">
        <v>40512</v>
      </c>
      <c r="D2322">
        <v>761</v>
      </c>
    </row>
    <row r="2323" spans="1:4" x14ac:dyDescent="0.2">
      <c r="A2323">
        <v>2015</v>
      </c>
      <c r="B2323" t="s">
        <v>6</v>
      </c>
      <c r="C2323">
        <v>21013</v>
      </c>
      <c r="D2323">
        <v>751</v>
      </c>
    </row>
    <row r="2324" spans="1:4" x14ac:dyDescent="0.2">
      <c r="A2324">
        <v>2015</v>
      </c>
      <c r="B2324" t="s">
        <v>5</v>
      </c>
      <c r="C2324">
        <v>21013</v>
      </c>
      <c r="D2324">
        <v>747</v>
      </c>
    </row>
    <row r="2325" spans="1:4" x14ac:dyDescent="0.2">
      <c r="A2325">
        <v>2015</v>
      </c>
      <c r="B2325" t="s">
        <v>6</v>
      </c>
      <c r="C2325">
        <v>2909</v>
      </c>
      <c r="D2325">
        <v>724</v>
      </c>
    </row>
    <row r="2326" spans="1:4" x14ac:dyDescent="0.2">
      <c r="A2326">
        <v>2015</v>
      </c>
      <c r="B2326" t="s">
        <v>5</v>
      </c>
      <c r="C2326">
        <v>2909</v>
      </c>
      <c r="D2326">
        <v>717</v>
      </c>
    </row>
    <row r="2327" spans="1:4" x14ac:dyDescent="0.2">
      <c r="A2327">
        <v>2015</v>
      </c>
      <c r="B2327" t="s">
        <v>6</v>
      </c>
      <c r="C2327">
        <v>13408</v>
      </c>
      <c r="D2327">
        <v>738</v>
      </c>
    </row>
    <row r="2328" spans="1:4" x14ac:dyDescent="0.2">
      <c r="A2328">
        <v>2015</v>
      </c>
      <c r="B2328" t="s">
        <v>5</v>
      </c>
      <c r="C2328">
        <v>13408</v>
      </c>
      <c r="D2328">
        <v>741</v>
      </c>
    </row>
    <row r="2329" spans="1:4" x14ac:dyDescent="0.2">
      <c r="A2329">
        <v>2015</v>
      </c>
      <c r="B2329" t="s">
        <v>6</v>
      </c>
      <c r="C2329">
        <v>36611</v>
      </c>
      <c r="D2329">
        <v>710</v>
      </c>
    </row>
    <row r="2330" spans="1:4" x14ac:dyDescent="0.2">
      <c r="A2330">
        <v>2015</v>
      </c>
      <c r="B2330" t="s">
        <v>5</v>
      </c>
      <c r="C2330">
        <v>36611</v>
      </c>
      <c r="D2330">
        <v>699</v>
      </c>
    </row>
    <row r="2331" spans="1:4" x14ac:dyDescent="0.2">
      <c r="A2331">
        <v>2015</v>
      </c>
      <c r="B2331" t="s">
        <v>5</v>
      </c>
      <c r="C2331">
        <v>21309</v>
      </c>
      <c r="D2331">
        <v>788</v>
      </c>
    </row>
    <row r="2332" spans="1:4" x14ac:dyDescent="0.2">
      <c r="A2332">
        <v>2015</v>
      </c>
      <c r="B2332" t="s">
        <v>6</v>
      </c>
      <c r="C2332">
        <v>21309</v>
      </c>
      <c r="D2332">
        <v>783</v>
      </c>
    </row>
    <row r="2333" spans="1:4" x14ac:dyDescent="0.2">
      <c r="A2333">
        <v>2015</v>
      </c>
      <c r="B2333" t="s">
        <v>6</v>
      </c>
      <c r="C2333">
        <v>22114</v>
      </c>
      <c r="D2333">
        <v>735</v>
      </c>
    </row>
    <row r="2334" spans="1:4" x14ac:dyDescent="0.2">
      <c r="A2334">
        <v>2015</v>
      </c>
      <c r="B2334" t="s">
        <v>5</v>
      </c>
      <c r="C2334">
        <v>22114</v>
      </c>
      <c r="D2334">
        <v>747</v>
      </c>
    </row>
    <row r="2335" spans="1:4" x14ac:dyDescent="0.2">
      <c r="A2335">
        <v>2015</v>
      </c>
      <c r="B2335" t="s">
        <v>6</v>
      </c>
      <c r="C2335">
        <v>31109</v>
      </c>
      <c r="D2335">
        <v>714</v>
      </c>
    </row>
    <row r="2336" spans="1:4" x14ac:dyDescent="0.2">
      <c r="A2336">
        <v>2015</v>
      </c>
      <c r="B2336" t="s">
        <v>5</v>
      </c>
      <c r="C2336">
        <v>31109</v>
      </c>
      <c r="D2336">
        <v>730</v>
      </c>
    </row>
    <row r="2337" spans="1:4" x14ac:dyDescent="0.2">
      <c r="A2337">
        <v>2015</v>
      </c>
      <c r="B2337" t="s">
        <v>6</v>
      </c>
      <c r="C2337">
        <v>15511</v>
      </c>
      <c r="D2337">
        <v>799</v>
      </c>
    </row>
    <row r="2338" spans="1:4" x14ac:dyDescent="0.2">
      <c r="A2338">
        <v>2015</v>
      </c>
      <c r="B2338" t="s">
        <v>5</v>
      </c>
      <c r="C2338">
        <v>15511</v>
      </c>
      <c r="D2338">
        <v>774</v>
      </c>
    </row>
    <row r="2339" spans="1:4" x14ac:dyDescent="0.2">
      <c r="A2339">
        <v>2015</v>
      </c>
      <c r="B2339" t="s">
        <v>5</v>
      </c>
      <c r="C2339">
        <v>36114</v>
      </c>
      <c r="D2339">
        <v>725</v>
      </c>
    </row>
    <row r="2340" spans="1:4" x14ac:dyDescent="0.2">
      <c r="A2340">
        <v>2015</v>
      </c>
      <c r="B2340" t="s">
        <v>6</v>
      </c>
      <c r="C2340">
        <v>36114</v>
      </c>
      <c r="D2340">
        <v>718</v>
      </c>
    </row>
    <row r="2341" spans="1:4" x14ac:dyDescent="0.2">
      <c r="A2341">
        <v>2015</v>
      </c>
      <c r="B2341" t="s">
        <v>6</v>
      </c>
      <c r="C2341">
        <v>709</v>
      </c>
      <c r="D2341">
        <v>773</v>
      </c>
    </row>
    <row r="2342" spans="1:4" x14ac:dyDescent="0.2">
      <c r="A2342">
        <v>2015</v>
      </c>
      <c r="B2342" t="s">
        <v>5</v>
      </c>
      <c r="C2342">
        <v>709</v>
      </c>
      <c r="D2342">
        <v>771</v>
      </c>
    </row>
    <row r="2343" spans="1:4" x14ac:dyDescent="0.2">
      <c r="A2343">
        <v>2015</v>
      </c>
      <c r="B2343" t="s">
        <v>6</v>
      </c>
      <c r="C2343">
        <v>14108</v>
      </c>
      <c r="D2343">
        <v>747</v>
      </c>
    </row>
    <row r="2344" spans="1:4" x14ac:dyDescent="0.2">
      <c r="A2344">
        <v>2015</v>
      </c>
      <c r="B2344" t="s">
        <v>5</v>
      </c>
      <c r="C2344">
        <v>14108</v>
      </c>
      <c r="D2344">
        <v>768</v>
      </c>
    </row>
    <row r="2345" spans="1:4" x14ac:dyDescent="0.2">
      <c r="A2345">
        <v>2015</v>
      </c>
      <c r="B2345" t="s">
        <v>6</v>
      </c>
      <c r="C2345">
        <v>8007</v>
      </c>
      <c r="D2345">
        <v>740</v>
      </c>
    </row>
    <row r="2346" spans="1:4" x14ac:dyDescent="0.2">
      <c r="A2346">
        <v>2015</v>
      </c>
      <c r="B2346" t="s">
        <v>5</v>
      </c>
      <c r="C2346">
        <v>8007</v>
      </c>
      <c r="D2346">
        <v>736</v>
      </c>
    </row>
    <row r="2347" spans="1:4" x14ac:dyDescent="0.2">
      <c r="A2347">
        <v>2015</v>
      </c>
      <c r="B2347" t="s">
        <v>6</v>
      </c>
      <c r="C2347">
        <v>8310</v>
      </c>
      <c r="D2347">
        <v>722</v>
      </c>
    </row>
    <row r="2348" spans="1:4" x14ac:dyDescent="0.2">
      <c r="A2348">
        <v>2015</v>
      </c>
      <c r="B2348" t="s">
        <v>5</v>
      </c>
      <c r="C2348">
        <v>8310</v>
      </c>
      <c r="D2348">
        <v>710</v>
      </c>
    </row>
    <row r="2349" spans="1:4" x14ac:dyDescent="0.2">
      <c r="A2349">
        <v>2015</v>
      </c>
      <c r="B2349" t="s">
        <v>5</v>
      </c>
      <c r="C2349">
        <v>18911</v>
      </c>
      <c r="D2349">
        <v>699</v>
      </c>
    </row>
    <row r="2350" spans="1:4" x14ac:dyDescent="0.2">
      <c r="A2350">
        <v>2015</v>
      </c>
      <c r="B2350" t="s">
        <v>6</v>
      </c>
      <c r="C2350">
        <v>18911</v>
      </c>
      <c r="D2350">
        <v>690</v>
      </c>
    </row>
    <row r="2351" spans="1:4" x14ac:dyDescent="0.2">
      <c r="A2351">
        <v>2015</v>
      </c>
      <c r="B2351" t="s">
        <v>5</v>
      </c>
      <c r="C2351">
        <v>3011</v>
      </c>
      <c r="D2351">
        <v>804</v>
      </c>
    </row>
    <row r="2352" spans="1:4" x14ac:dyDescent="0.2">
      <c r="A2352">
        <v>2015</v>
      </c>
      <c r="B2352" t="s">
        <v>6</v>
      </c>
      <c r="C2352">
        <v>3011</v>
      </c>
      <c r="D2352">
        <v>767</v>
      </c>
    </row>
    <row r="2353" spans="1:4" x14ac:dyDescent="0.2">
      <c r="A2353">
        <v>2015</v>
      </c>
      <c r="B2353" t="s">
        <v>6</v>
      </c>
      <c r="C2353">
        <v>14310</v>
      </c>
      <c r="D2353">
        <v>729</v>
      </c>
    </row>
    <row r="2354" spans="1:4" x14ac:dyDescent="0.2">
      <c r="A2354">
        <v>2015</v>
      </c>
      <c r="B2354" t="s">
        <v>5</v>
      </c>
      <c r="C2354">
        <v>14310</v>
      </c>
      <c r="D2354">
        <v>746</v>
      </c>
    </row>
    <row r="2355" spans="1:4" x14ac:dyDescent="0.2">
      <c r="A2355">
        <v>2015</v>
      </c>
      <c r="B2355" t="s">
        <v>5</v>
      </c>
      <c r="C2355">
        <v>5411</v>
      </c>
      <c r="D2355">
        <v>747</v>
      </c>
    </row>
    <row r="2356" spans="1:4" x14ac:dyDescent="0.2">
      <c r="A2356">
        <v>2015</v>
      </c>
      <c r="B2356" t="s">
        <v>5</v>
      </c>
      <c r="C2356">
        <v>15910</v>
      </c>
      <c r="D2356">
        <v>768</v>
      </c>
    </row>
    <row r="2357" spans="1:4" x14ac:dyDescent="0.2">
      <c r="A2357">
        <v>2015</v>
      </c>
      <c r="B2357" t="s">
        <v>6</v>
      </c>
      <c r="C2357">
        <v>15910</v>
      </c>
      <c r="D2357">
        <v>737</v>
      </c>
    </row>
    <row r="2358" spans="1:4" x14ac:dyDescent="0.2">
      <c r="A2358">
        <v>2015</v>
      </c>
      <c r="B2358" t="s">
        <v>5</v>
      </c>
      <c r="C2358">
        <v>37909</v>
      </c>
      <c r="D2358">
        <v>729</v>
      </c>
    </row>
    <row r="2359" spans="1:4" x14ac:dyDescent="0.2">
      <c r="A2359">
        <v>2015</v>
      </c>
      <c r="B2359" t="s">
        <v>6</v>
      </c>
      <c r="C2359">
        <v>37909</v>
      </c>
      <c r="D2359">
        <v>750</v>
      </c>
    </row>
    <row r="2360" spans="1:4" x14ac:dyDescent="0.2">
      <c r="A2360">
        <v>2015</v>
      </c>
      <c r="B2360" t="s">
        <v>5</v>
      </c>
      <c r="C2360">
        <v>4311</v>
      </c>
      <c r="D2360">
        <v>773</v>
      </c>
    </row>
    <row r="2361" spans="1:4" x14ac:dyDescent="0.2">
      <c r="A2361">
        <v>2015</v>
      </c>
      <c r="B2361" t="s">
        <v>6</v>
      </c>
      <c r="C2361">
        <v>1707</v>
      </c>
      <c r="D2361">
        <v>755</v>
      </c>
    </row>
    <row r="2362" spans="1:4" x14ac:dyDescent="0.2">
      <c r="A2362">
        <v>2015</v>
      </c>
      <c r="B2362" t="s">
        <v>5</v>
      </c>
      <c r="C2362">
        <v>10506</v>
      </c>
      <c r="D2362">
        <v>767</v>
      </c>
    </row>
    <row r="2363" spans="1:4" x14ac:dyDescent="0.2">
      <c r="A2363">
        <v>2015</v>
      </c>
      <c r="B2363" t="s">
        <v>5</v>
      </c>
      <c r="C2363">
        <v>16406</v>
      </c>
      <c r="D2363">
        <v>747</v>
      </c>
    </row>
    <row r="2364" spans="1:4" x14ac:dyDescent="0.2">
      <c r="A2364">
        <v>2015</v>
      </c>
      <c r="B2364" t="s">
        <v>6</v>
      </c>
      <c r="C2364">
        <v>16406</v>
      </c>
      <c r="D2364">
        <v>718</v>
      </c>
    </row>
    <row r="2365" spans="1:4" x14ac:dyDescent="0.2">
      <c r="A2365">
        <v>2015</v>
      </c>
      <c r="B2365" t="s">
        <v>5</v>
      </c>
      <c r="C2365">
        <v>8508</v>
      </c>
      <c r="D2365">
        <v>749</v>
      </c>
    </row>
    <row r="2366" spans="1:4" x14ac:dyDescent="0.2">
      <c r="A2366">
        <v>2015</v>
      </c>
      <c r="B2366" t="s">
        <v>5</v>
      </c>
      <c r="C2366">
        <v>8808</v>
      </c>
      <c r="D2366">
        <v>728</v>
      </c>
    </row>
    <row r="2367" spans="1:4" x14ac:dyDescent="0.2">
      <c r="A2367">
        <v>2015</v>
      </c>
      <c r="B2367" t="s">
        <v>6</v>
      </c>
      <c r="C2367">
        <v>8808</v>
      </c>
      <c r="D2367">
        <v>714</v>
      </c>
    </row>
    <row r="2368" spans="1:4" x14ac:dyDescent="0.2">
      <c r="A2368">
        <v>2015</v>
      </c>
      <c r="B2368" t="s">
        <v>6</v>
      </c>
      <c r="C2368">
        <v>24609</v>
      </c>
      <c r="D2368">
        <v>739</v>
      </c>
    </row>
    <row r="2369" spans="1:4" x14ac:dyDescent="0.2">
      <c r="A2369">
        <v>2015</v>
      </c>
      <c r="B2369" t="s">
        <v>5</v>
      </c>
      <c r="C2369">
        <v>24609</v>
      </c>
      <c r="D2369">
        <v>700</v>
      </c>
    </row>
    <row r="2370" spans="1:4" x14ac:dyDescent="0.2">
      <c r="A2370">
        <v>2015</v>
      </c>
      <c r="B2370" t="s">
        <v>6</v>
      </c>
      <c r="C2370">
        <v>11309</v>
      </c>
      <c r="D2370">
        <v>759</v>
      </c>
    </row>
    <row r="2371" spans="1:4" x14ac:dyDescent="0.2">
      <c r="A2371">
        <v>2015</v>
      </c>
      <c r="B2371" t="s">
        <v>5</v>
      </c>
      <c r="C2371">
        <v>11309</v>
      </c>
      <c r="D2371">
        <v>767</v>
      </c>
    </row>
    <row r="2372" spans="1:4" x14ac:dyDescent="0.2">
      <c r="A2372">
        <v>2015</v>
      </c>
      <c r="B2372" t="s">
        <v>6</v>
      </c>
      <c r="C2372">
        <v>34614</v>
      </c>
      <c r="D2372">
        <v>740</v>
      </c>
    </row>
    <row r="2373" spans="1:4" x14ac:dyDescent="0.2">
      <c r="A2373">
        <v>2015</v>
      </c>
      <c r="B2373" t="s">
        <v>5</v>
      </c>
      <c r="C2373">
        <v>34614</v>
      </c>
      <c r="D2373">
        <v>731</v>
      </c>
    </row>
    <row r="2374" spans="1:4" x14ac:dyDescent="0.2">
      <c r="A2374">
        <v>2015</v>
      </c>
      <c r="B2374" t="s">
        <v>5</v>
      </c>
      <c r="C2374">
        <v>13508</v>
      </c>
      <c r="D2374">
        <v>760</v>
      </c>
    </row>
    <row r="2375" spans="1:4" x14ac:dyDescent="0.2">
      <c r="A2375">
        <v>2015</v>
      </c>
      <c r="B2375" t="s">
        <v>6</v>
      </c>
      <c r="C2375">
        <v>13508</v>
      </c>
      <c r="D2375">
        <v>753</v>
      </c>
    </row>
    <row r="2376" spans="1:4" x14ac:dyDescent="0.2">
      <c r="A2376">
        <v>2015</v>
      </c>
      <c r="B2376" t="s">
        <v>6</v>
      </c>
      <c r="C2376">
        <v>54405</v>
      </c>
      <c r="D2376">
        <v>741</v>
      </c>
    </row>
    <row r="2377" spans="1:4" x14ac:dyDescent="0.2">
      <c r="A2377">
        <v>2015</v>
      </c>
      <c r="B2377" t="s">
        <v>5</v>
      </c>
      <c r="C2377">
        <v>54405</v>
      </c>
      <c r="D2377">
        <v>733</v>
      </c>
    </row>
    <row r="2378" spans="1:4" x14ac:dyDescent="0.2">
      <c r="A2378">
        <v>2015</v>
      </c>
      <c r="B2378" t="s">
        <v>6</v>
      </c>
      <c r="C2378">
        <v>15407</v>
      </c>
      <c r="D2378">
        <v>735</v>
      </c>
    </row>
    <row r="2379" spans="1:4" x14ac:dyDescent="0.2">
      <c r="A2379">
        <v>2015</v>
      </c>
      <c r="B2379" t="s">
        <v>5</v>
      </c>
      <c r="C2379">
        <v>15407</v>
      </c>
      <c r="D2379">
        <v>731</v>
      </c>
    </row>
    <row r="2380" spans="1:4" x14ac:dyDescent="0.2">
      <c r="A2380">
        <v>2015</v>
      </c>
      <c r="B2380" t="s">
        <v>6</v>
      </c>
      <c r="C2380">
        <v>10909</v>
      </c>
      <c r="D2380">
        <v>760</v>
      </c>
    </row>
    <row r="2381" spans="1:4" x14ac:dyDescent="0.2">
      <c r="A2381">
        <v>2015</v>
      </c>
      <c r="B2381" t="s">
        <v>5</v>
      </c>
      <c r="C2381">
        <v>10909</v>
      </c>
      <c r="D2381">
        <v>772</v>
      </c>
    </row>
    <row r="2382" spans="1:4" x14ac:dyDescent="0.2">
      <c r="A2382">
        <v>2015</v>
      </c>
      <c r="B2382" t="s">
        <v>6</v>
      </c>
      <c r="C2382">
        <v>12409</v>
      </c>
      <c r="D2382">
        <v>755</v>
      </c>
    </row>
    <row r="2383" spans="1:4" x14ac:dyDescent="0.2">
      <c r="A2383">
        <v>2015</v>
      </c>
      <c r="B2383" t="s">
        <v>5</v>
      </c>
      <c r="C2383">
        <v>12409</v>
      </c>
      <c r="D2383">
        <v>771</v>
      </c>
    </row>
    <row r="2384" spans="1:4" x14ac:dyDescent="0.2">
      <c r="A2384">
        <v>2015</v>
      </c>
      <c r="B2384" t="s">
        <v>5</v>
      </c>
      <c r="C2384">
        <v>23713</v>
      </c>
      <c r="D2384">
        <v>732</v>
      </c>
    </row>
    <row r="2385" spans="1:4" x14ac:dyDescent="0.2">
      <c r="A2385">
        <v>2015</v>
      </c>
      <c r="B2385" t="s">
        <v>6</v>
      </c>
      <c r="C2385">
        <v>23713</v>
      </c>
      <c r="D2385">
        <v>719</v>
      </c>
    </row>
    <row r="2386" spans="1:4" x14ac:dyDescent="0.2">
      <c r="A2386">
        <v>2015</v>
      </c>
      <c r="B2386" t="s">
        <v>5</v>
      </c>
      <c r="C2386">
        <v>26710</v>
      </c>
      <c r="D2386">
        <v>728</v>
      </c>
    </row>
    <row r="2387" spans="1:4" x14ac:dyDescent="0.2">
      <c r="A2387">
        <v>2015</v>
      </c>
      <c r="B2387" t="s">
        <v>6</v>
      </c>
      <c r="C2387">
        <v>26710</v>
      </c>
      <c r="D2387">
        <v>701</v>
      </c>
    </row>
    <row r="2388" spans="1:4" x14ac:dyDescent="0.2">
      <c r="A2388">
        <v>2015</v>
      </c>
      <c r="B2388" t="s">
        <v>5</v>
      </c>
      <c r="C2388">
        <v>24608</v>
      </c>
      <c r="D2388">
        <v>785</v>
      </c>
    </row>
    <row r="2389" spans="1:4" x14ac:dyDescent="0.2">
      <c r="A2389">
        <v>2015</v>
      </c>
      <c r="B2389" t="s">
        <v>6</v>
      </c>
      <c r="C2389">
        <v>24608</v>
      </c>
      <c r="D2389">
        <v>770</v>
      </c>
    </row>
    <row r="2390" spans="1:4" x14ac:dyDescent="0.2">
      <c r="A2390">
        <v>2015</v>
      </c>
      <c r="B2390" t="s">
        <v>5</v>
      </c>
      <c r="C2390">
        <v>9208</v>
      </c>
      <c r="D2390">
        <v>700</v>
      </c>
    </row>
    <row r="2391" spans="1:4" x14ac:dyDescent="0.2">
      <c r="A2391">
        <v>2015</v>
      </c>
      <c r="B2391" t="s">
        <v>6</v>
      </c>
      <c r="C2391">
        <v>9208</v>
      </c>
      <c r="D2391">
        <v>726</v>
      </c>
    </row>
    <row r="2392" spans="1:4" x14ac:dyDescent="0.2">
      <c r="A2392">
        <v>2015</v>
      </c>
      <c r="B2392" t="s">
        <v>5</v>
      </c>
      <c r="C2392">
        <v>17308</v>
      </c>
      <c r="D2392">
        <v>754</v>
      </c>
    </row>
    <row r="2393" spans="1:4" x14ac:dyDescent="0.2">
      <c r="A2393">
        <v>2015</v>
      </c>
      <c r="B2393" t="s">
        <v>6</v>
      </c>
      <c r="C2393">
        <v>17308</v>
      </c>
      <c r="D2393">
        <v>735</v>
      </c>
    </row>
    <row r="2394" spans="1:4" x14ac:dyDescent="0.2">
      <c r="A2394">
        <v>2015</v>
      </c>
      <c r="B2394" t="s">
        <v>6</v>
      </c>
      <c r="C2394">
        <v>7011</v>
      </c>
      <c r="D2394">
        <v>744</v>
      </c>
    </row>
    <row r="2395" spans="1:4" x14ac:dyDescent="0.2">
      <c r="A2395">
        <v>2015</v>
      </c>
      <c r="B2395" t="s">
        <v>5</v>
      </c>
      <c r="C2395">
        <v>7011</v>
      </c>
      <c r="D2395">
        <v>745</v>
      </c>
    </row>
    <row r="2396" spans="1:4" x14ac:dyDescent="0.2">
      <c r="A2396">
        <v>2015</v>
      </c>
      <c r="B2396" t="s">
        <v>5</v>
      </c>
      <c r="C2396">
        <v>31413</v>
      </c>
      <c r="D2396">
        <v>730</v>
      </c>
    </row>
    <row r="2397" spans="1:4" x14ac:dyDescent="0.2">
      <c r="A2397">
        <v>2015</v>
      </c>
      <c r="B2397" t="s">
        <v>6</v>
      </c>
      <c r="C2397">
        <v>31413</v>
      </c>
      <c r="D2397">
        <v>731</v>
      </c>
    </row>
    <row r="2398" spans="1:4" x14ac:dyDescent="0.2">
      <c r="A2398">
        <v>2015</v>
      </c>
      <c r="B2398" t="s">
        <v>6</v>
      </c>
      <c r="C2398">
        <v>3711</v>
      </c>
      <c r="D2398">
        <v>787</v>
      </c>
    </row>
    <row r="2399" spans="1:4" x14ac:dyDescent="0.2">
      <c r="A2399">
        <v>2015</v>
      </c>
      <c r="B2399" t="s">
        <v>5</v>
      </c>
      <c r="C2399">
        <v>3711</v>
      </c>
      <c r="D2399">
        <v>768</v>
      </c>
    </row>
    <row r="2400" spans="1:4" x14ac:dyDescent="0.2">
      <c r="A2400">
        <v>2015</v>
      </c>
      <c r="B2400" t="s">
        <v>5</v>
      </c>
      <c r="C2400">
        <v>9211</v>
      </c>
      <c r="D2400">
        <v>746</v>
      </c>
    </row>
    <row r="2401" spans="1:4" x14ac:dyDescent="0.2">
      <c r="A2401">
        <v>2015</v>
      </c>
      <c r="B2401" t="s">
        <v>6</v>
      </c>
      <c r="C2401">
        <v>9211</v>
      </c>
      <c r="D2401">
        <v>736</v>
      </c>
    </row>
    <row r="2402" spans="1:4" x14ac:dyDescent="0.2">
      <c r="A2402">
        <v>2015</v>
      </c>
      <c r="B2402" t="s">
        <v>6</v>
      </c>
      <c r="C2402">
        <v>16905</v>
      </c>
      <c r="D2402">
        <v>706</v>
      </c>
    </row>
    <row r="2403" spans="1:4" x14ac:dyDescent="0.2">
      <c r="A2403">
        <v>2015</v>
      </c>
      <c r="B2403" t="s">
        <v>5</v>
      </c>
      <c r="C2403">
        <v>16905</v>
      </c>
      <c r="D2403">
        <v>692</v>
      </c>
    </row>
    <row r="2404" spans="1:4" x14ac:dyDescent="0.2">
      <c r="A2404">
        <v>2015</v>
      </c>
      <c r="B2404" t="s">
        <v>5</v>
      </c>
      <c r="C2404">
        <v>34907</v>
      </c>
      <c r="D2404">
        <v>781</v>
      </c>
    </row>
    <row r="2405" spans="1:4" x14ac:dyDescent="0.2">
      <c r="A2405">
        <v>2015</v>
      </c>
      <c r="B2405" t="s">
        <v>6</v>
      </c>
      <c r="C2405">
        <v>34907</v>
      </c>
      <c r="D2405">
        <v>779</v>
      </c>
    </row>
    <row r="2406" spans="1:4" x14ac:dyDescent="0.2">
      <c r="A2406">
        <v>2015</v>
      </c>
      <c r="B2406" t="s">
        <v>5</v>
      </c>
      <c r="C2406">
        <v>15008</v>
      </c>
      <c r="D2406">
        <v>767</v>
      </c>
    </row>
    <row r="2407" spans="1:4" x14ac:dyDescent="0.2">
      <c r="A2407">
        <v>2015</v>
      </c>
      <c r="B2407" t="s">
        <v>6</v>
      </c>
      <c r="C2407">
        <v>15008</v>
      </c>
      <c r="D2407">
        <v>760</v>
      </c>
    </row>
    <row r="2408" spans="1:4" x14ac:dyDescent="0.2">
      <c r="A2408">
        <v>2015</v>
      </c>
      <c r="B2408" t="s">
        <v>6</v>
      </c>
      <c r="C2408">
        <v>18309</v>
      </c>
      <c r="D2408">
        <v>754</v>
      </c>
    </row>
    <row r="2409" spans="1:4" x14ac:dyDescent="0.2">
      <c r="A2409">
        <v>2015</v>
      </c>
      <c r="B2409" t="s">
        <v>5</v>
      </c>
      <c r="C2409">
        <v>18309</v>
      </c>
      <c r="D2409">
        <v>736</v>
      </c>
    </row>
    <row r="2410" spans="1:4" x14ac:dyDescent="0.2">
      <c r="A2410">
        <v>2015</v>
      </c>
      <c r="B2410" t="s">
        <v>6</v>
      </c>
      <c r="C2410">
        <v>13509</v>
      </c>
      <c r="D2410">
        <v>717</v>
      </c>
    </row>
    <row r="2411" spans="1:4" x14ac:dyDescent="0.2">
      <c r="A2411">
        <v>2015</v>
      </c>
      <c r="B2411" t="s">
        <v>5</v>
      </c>
      <c r="C2411">
        <v>13509</v>
      </c>
      <c r="D2411">
        <v>701</v>
      </c>
    </row>
    <row r="2412" spans="1:4" x14ac:dyDescent="0.2">
      <c r="A2412">
        <v>2015</v>
      </c>
      <c r="B2412" t="s">
        <v>5</v>
      </c>
      <c r="C2412">
        <v>6909</v>
      </c>
      <c r="D2412">
        <v>760</v>
      </c>
    </row>
    <row r="2413" spans="1:4" x14ac:dyDescent="0.2">
      <c r="A2413">
        <v>2015</v>
      </c>
      <c r="B2413" t="s">
        <v>6</v>
      </c>
      <c r="C2413">
        <v>6909</v>
      </c>
      <c r="D2413">
        <v>750</v>
      </c>
    </row>
    <row r="2414" spans="1:4" x14ac:dyDescent="0.2">
      <c r="A2414">
        <v>2015</v>
      </c>
      <c r="B2414" t="s">
        <v>6</v>
      </c>
      <c r="C2414">
        <v>508</v>
      </c>
      <c r="D2414">
        <v>754</v>
      </c>
    </row>
    <row r="2415" spans="1:4" x14ac:dyDescent="0.2">
      <c r="A2415">
        <v>2015</v>
      </c>
      <c r="B2415" t="s">
        <v>5</v>
      </c>
      <c r="C2415">
        <v>508</v>
      </c>
      <c r="D2415">
        <v>763</v>
      </c>
    </row>
    <row r="2416" spans="1:4" x14ac:dyDescent="0.2">
      <c r="A2416">
        <v>2015</v>
      </c>
      <c r="B2416" t="s">
        <v>5</v>
      </c>
      <c r="C2416">
        <v>31310</v>
      </c>
      <c r="D2416">
        <v>743</v>
      </c>
    </row>
    <row r="2417" spans="1:4" x14ac:dyDescent="0.2">
      <c r="A2417">
        <v>2015</v>
      </c>
      <c r="B2417" t="s">
        <v>6</v>
      </c>
      <c r="C2417">
        <v>31310</v>
      </c>
      <c r="D2417">
        <v>722</v>
      </c>
    </row>
    <row r="2418" spans="1:4" x14ac:dyDescent="0.2">
      <c r="A2418">
        <v>2015</v>
      </c>
      <c r="B2418" t="s">
        <v>6</v>
      </c>
      <c r="C2418">
        <v>17709</v>
      </c>
      <c r="D2418">
        <v>774</v>
      </c>
    </row>
    <row r="2419" spans="1:4" x14ac:dyDescent="0.2">
      <c r="A2419">
        <v>2015</v>
      </c>
      <c r="B2419" t="s">
        <v>5</v>
      </c>
      <c r="C2419">
        <v>17709</v>
      </c>
      <c r="D2419">
        <v>784</v>
      </c>
    </row>
    <row r="2420" spans="1:4" x14ac:dyDescent="0.2">
      <c r="A2420">
        <v>2015</v>
      </c>
      <c r="B2420" t="s">
        <v>6</v>
      </c>
      <c r="C2420">
        <v>5209</v>
      </c>
      <c r="D2420">
        <v>798</v>
      </c>
    </row>
    <row r="2421" spans="1:4" x14ac:dyDescent="0.2">
      <c r="A2421">
        <v>2015</v>
      </c>
      <c r="B2421" t="s">
        <v>5</v>
      </c>
      <c r="C2421">
        <v>5209</v>
      </c>
      <c r="D2421">
        <v>762</v>
      </c>
    </row>
    <row r="2422" spans="1:4" x14ac:dyDescent="0.2">
      <c r="A2422">
        <v>2015</v>
      </c>
      <c r="B2422" t="s">
        <v>5</v>
      </c>
      <c r="C2422">
        <v>41208</v>
      </c>
      <c r="D2422">
        <v>733</v>
      </c>
    </row>
    <row r="2423" spans="1:4" x14ac:dyDescent="0.2">
      <c r="A2423">
        <v>2015</v>
      </c>
      <c r="B2423" t="s">
        <v>6</v>
      </c>
      <c r="C2423">
        <v>41208</v>
      </c>
      <c r="D2423">
        <v>743</v>
      </c>
    </row>
    <row r="2424" spans="1:4" x14ac:dyDescent="0.2">
      <c r="A2424">
        <v>2015</v>
      </c>
      <c r="B2424" t="s">
        <v>5</v>
      </c>
      <c r="C2424">
        <v>4008</v>
      </c>
      <c r="D2424">
        <v>750</v>
      </c>
    </row>
    <row r="2425" spans="1:4" x14ac:dyDescent="0.2">
      <c r="A2425">
        <v>2015</v>
      </c>
      <c r="B2425" t="s">
        <v>6</v>
      </c>
      <c r="C2425">
        <v>4008</v>
      </c>
      <c r="D2425">
        <v>731</v>
      </c>
    </row>
    <row r="2426" spans="1:4" x14ac:dyDescent="0.2">
      <c r="A2426">
        <v>2015</v>
      </c>
      <c r="B2426" t="s">
        <v>5</v>
      </c>
      <c r="C2426">
        <v>37713</v>
      </c>
      <c r="D2426">
        <v>701</v>
      </c>
    </row>
    <row r="2427" spans="1:4" x14ac:dyDescent="0.2">
      <c r="A2427">
        <v>2015</v>
      </c>
      <c r="B2427" t="s">
        <v>6</v>
      </c>
      <c r="C2427">
        <v>37713</v>
      </c>
      <c r="D2427">
        <v>718</v>
      </c>
    </row>
    <row r="2428" spans="1:4" x14ac:dyDescent="0.2">
      <c r="A2428">
        <v>2015</v>
      </c>
      <c r="B2428" t="s">
        <v>6</v>
      </c>
      <c r="C2428">
        <v>36111</v>
      </c>
      <c r="D2428">
        <v>700</v>
      </c>
    </row>
    <row r="2429" spans="1:4" x14ac:dyDescent="0.2">
      <c r="A2429">
        <v>2015</v>
      </c>
      <c r="B2429" t="s">
        <v>5</v>
      </c>
      <c r="C2429">
        <v>36111</v>
      </c>
      <c r="D2429">
        <v>690</v>
      </c>
    </row>
    <row r="2430" spans="1:4" x14ac:dyDescent="0.2">
      <c r="A2430">
        <v>2015</v>
      </c>
      <c r="B2430" t="s">
        <v>6</v>
      </c>
      <c r="C2430">
        <v>6409</v>
      </c>
      <c r="D2430">
        <v>774</v>
      </c>
    </row>
    <row r="2431" spans="1:4" x14ac:dyDescent="0.2">
      <c r="A2431">
        <v>2015</v>
      </c>
      <c r="B2431" t="s">
        <v>5</v>
      </c>
      <c r="C2431">
        <v>6409</v>
      </c>
      <c r="D2431">
        <v>780</v>
      </c>
    </row>
    <row r="2432" spans="1:4" x14ac:dyDescent="0.2">
      <c r="A2432">
        <v>2015</v>
      </c>
      <c r="B2432" t="s">
        <v>6</v>
      </c>
      <c r="C2432">
        <v>43013</v>
      </c>
      <c r="D2432">
        <v>763</v>
      </c>
    </row>
    <row r="2433" spans="1:4" x14ac:dyDescent="0.2">
      <c r="A2433">
        <v>2015</v>
      </c>
      <c r="B2433" t="s">
        <v>5</v>
      </c>
      <c r="C2433">
        <v>43013</v>
      </c>
      <c r="D2433">
        <v>772</v>
      </c>
    </row>
    <row r="2434" spans="1:4" x14ac:dyDescent="0.2">
      <c r="A2434">
        <v>2015</v>
      </c>
      <c r="B2434" t="s">
        <v>6</v>
      </c>
      <c r="C2434">
        <v>7707</v>
      </c>
      <c r="D2434">
        <v>720</v>
      </c>
    </row>
    <row r="2435" spans="1:4" x14ac:dyDescent="0.2">
      <c r="A2435">
        <v>2015</v>
      </c>
      <c r="B2435" t="s">
        <v>5</v>
      </c>
      <c r="C2435">
        <v>7707</v>
      </c>
      <c r="D2435">
        <v>727</v>
      </c>
    </row>
    <row r="2436" spans="1:4" x14ac:dyDescent="0.2">
      <c r="A2436">
        <v>2015</v>
      </c>
      <c r="B2436" t="s">
        <v>6</v>
      </c>
      <c r="C2436">
        <v>8910</v>
      </c>
      <c r="D2436">
        <v>746</v>
      </c>
    </row>
    <row r="2437" spans="1:4" x14ac:dyDescent="0.2">
      <c r="A2437">
        <v>2015</v>
      </c>
      <c r="B2437" t="s">
        <v>5</v>
      </c>
      <c r="C2437">
        <v>8910</v>
      </c>
      <c r="D2437">
        <v>762</v>
      </c>
    </row>
    <row r="2438" spans="1:4" x14ac:dyDescent="0.2">
      <c r="A2438">
        <v>2015</v>
      </c>
      <c r="B2438" t="s">
        <v>5</v>
      </c>
      <c r="C2438">
        <v>17010</v>
      </c>
      <c r="D2438">
        <v>773</v>
      </c>
    </row>
    <row r="2439" spans="1:4" x14ac:dyDescent="0.2">
      <c r="A2439">
        <v>2015</v>
      </c>
      <c r="B2439" t="s">
        <v>6</v>
      </c>
      <c r="C2439">
        <v>17010</v>
      </c>
      <c r="D2439">
        <v>728</v>
      </c>
    </row>
    <row r="2440" spans="1:4" x14ac:dyDescent="0.2">
      <c r="A2440">
        <v>2015</v>
      </c>
      <c r="B2440" t="s">
        <v>5</v>
      </c>
      <c r="C2440">
        <v>36012</v>
      </c>
      <c r="D2440">
        <v>720</v>
      </c>
    </row>
    <row r="2441" spans="1:4" x14ac:dyDescent="0.2">
      <c r="A2441">
        <v>2015</v>
      </c>
      <c r="B2441" t="s">
        <v>6</v>
      </c>
      <c r="C2441">
        <v>36012</v>
      </c>
      <c r="D2441">
        <v>712</v>
      </c>
    </row>
    <row r="2442" spans="1:4" x14ac:dyDescent="0.2">
      <c r="A2442">
        <v>2015</v>
      </c>
      <c r="B2442" t="s">
        <v>5</v>
      </c>
      <c r="C2442">
        <v>2611</v>
      </c>
      <c r="D2442">
        <v>811</v>
      </c>
    </row>
    <row r="2443" spans="1:4" x14ac:dyDescent="0.2">
      <c r="A2443">
        <v>2015</v>
      </c>
      <c r="B2443" t="s">
        <v>6</v>
      </c>
      <c r="C2443">
        <v>2611</v>
      </c>
      <c r="D2443">
        <v>785</v>
      </c>
    </row>
    <row r="2444" spans="1:4" x14ac:dyDescent="0.2">
      <c r="A2444">
        <v>2015</v>
      </c>
      <c r="B2444" t="s">
        <v>5</v>
      </c>
      <c r="C2444">
        <v>14809</v>
      </c>
      <c r="D2444">
        <v>766</v>
      </c>
    </row>
    <row r="2445" spans="1:4" x14ac:dyDescent="0.2">
      <c r="A2445">
        <v>2015</v>
      </c>
      <c r="B2445" t="s">
        <v>6</v>
      </c>
      <c r="C2445">
        <v>14809</v>
      </c>
      <c r="D2445">
        <v>737</v>
      </c>
    </row>
    <row r="2446" spans="1:4" x14ac:dyDescent="0.2">
      <c r="A2446">
        <v>2015</v>
      </c>
      <c r="B2446" t="s">
        <v>6</v>
      </c>
      <c r="C2446">
        <v>16207</v>
      </c>
      <c r="D2446">
        <v>708</v>
      </c>
    </row>
    <row r="2447" spans="1:4" x14ac:dyDescent="0.2">
      <c r="A2447">
        <v>2015</v>
      </c>
      <c r="B2447" t="s">
        <v>5</v>
      </c>
      <c r="C2447">
        <v>16207</v>
      </c>
      <c r="D2447">
        <v>741</v>
      </c>
    </row>
    <row r="2448" spans="1:4" x14ac:dyDescent="0.2">
      <c r="A2448">
        <v>2015</v>
      </c>
      <c r="B2448" t="s">
        <v>6</v>
      </c>
      <c r="C2448">
        <v>35314</v>
      </c>
      <c r="D2448">
        <v>740</v>
      </c>
    </row>
    <row r="2449" spans="1:4" x14ac:dyDescent="0.2">
      <c r="A2449">
        <v>2015</v>
      </c>
      <c r="B2449" t="s">
        <v>6</v>
      </c>
      <c r="C2449">
        <v>30609</v>
      </c>
      <c r="D2449">
        <v>756</v>
      </c>
    </row>
    <row r="2450" spans="1:4" x14ac:dyDescent="0.2">
      <c r="A2450">
        <v>2015</v>
      </c>
      <c r="B2450" t="s">
        <v>5</v>
      </c>
      <c r="C2450">
        <v>30609</v>
      </c>
      <c r="D2450">
        <v>760</v>
      </c>
    </row>
    <row r="2451" spans="1:4" x14ac:dyDescent="0.2">
      <c r="A2451">
        <v>2015</v>
      </c>
      <c r="B2451" t="s">
        <v>5</v>
      </c>
      <c r="C2451">
        <v>14109</v>
      </c>
      <c r="D2451">
        <v>701</v>
      </c>
    </row>
    <row r="2452" spans="1:4" x14ac:dyDescent="0.2">
      <c r="A2452">
        <v>2015</v>
      </c>
      <c r="B2452" t="s">
        <v>6</v>
      </c>
      <c r="C2452">
        <v>14109</v>
      </c>
      <c r="D2452">
        <v>720</v>
      </c>
    </row>
    <row r="2453" spans="1:4" x14ac:dyDescent="0.2">
      <c r="A2453">
        <v>2015</v>
      </c>
      <c r="B2453" t="s">
        <v>5</v>
      </c>
      <c r="C2453">
        <v>48909</v>
      </c>
      <c r="D2453">
        <v>718</v>
      </c>
    </row>
    <row r="2454" spans="1:4" x14ac:dyDescent="0.2">
      <c r="A2454">
        <v>2015</v>
      </c>
      <c r="B2454" t="s">
        <v>6</v>
      </c>
      <c r="C2454">
        <v>48909</v>
      </c>
      <c r="D2454">
        <v>733</v>
      </c>
    </row>
    <row r="2455" spans="1:4" x14ac:dyDescent="0.2">
      <c r="A2455">
        <v>2015</v>
      </c>
      <c r="B2455" t="s">
        <v>6</v>
      </c>
      <c r="C2455">
        <v>31409</v>
      </c>
      <c r="D2455">
        <v>743</v>
      </c>
    </row>
    <row r="2456" spans="1:4" x14ac:dyDescent="0.2">
      <c r="A2456">
        <v>2015</v>
      </c>
      <c r="B2456" t="s">
        <v>5</v>
      </c>
      <c r="C2456">
        <v>31409</v>
      </c>
      <c r="D2456">
        <v>750</v>
      </c>
    </row>
    <row r="2457" spans="1:4" x14ac:dyDescent="0.2">
      <c r="A2457">
        <v>2015</v>
      </c>
      <c r="B2457" t="s">
        <v>5</v>
      </c>
      <c r="C2457">
        <v>10309</v>
      </c>
      <c r="D2457">
        <v>725</v>
      </c>
    </row>
    <row r="2458" spans="1:4" x14ac:dyDescent="0.2">
      <c r="A2458">
        <v>2015</v>
      </c>
      <c r="B2458" t="s">
        <v>6</v>
      </c>
      <c r="C2458">
        <v>10309</v>
      </c>
      <c r="D2458">
        <v>728</v>
      </c>
    </row>
    <row r="2459" spans="1:4" x14ac:dyDescent="0.2">
      <c r="A2459">
        <v>2015</v>
      </c>
      <c r="B2459" t="s">
        <v>6</v>
      </c>
      <c r="C2459">
        <v>30613</v>
      </c>
      <c r="D2459">
        <v>770</v>
      </c>
    </row>
    <row r="2460" spans="1:4" x14ac:dyDescent="0.2">
      <c r="A2460">
        <v>2015</v>
      </c>
      <c r="B2460" t="s">
        <v>5</v>
      </c>
      <c r="C2460">
        <v>30613</v>
      </c>
      <c r="D2460">
        <v>753</v>
      </c>
    </row>
    <row r="2461" spans="1:4" x14ac:dyDescent="0.2">
      <c r="A2461">
        <v>2015</v>
      </c>
      <c r="B2461" t="s">
        <v>6</v>
      </c>
      <c r="C2461">
        <v>47408</v>
      </c>
      <c r="D2461">
        <v>737</v>
      </c>
    </row>
    <row r="2462" spans="1:4" x14ac:dyDescent="0.2">
      <c r="A2462">
        <v>2015</v>
      </c>
      <c r="B2462" t="s">
        <v>5</v>
      </c>
      <c r="C2462">
        <v>47408</v>
      </c>
      <c r="D2462">
        <v>745</v>
      </c>
    </row>
    <row r="2463" spans="1:4" x14ac:dyDescent="0.2">
      <c r="A2463">
        <v>2015</v>
      </c>
      <c r="B2463" t="s">
        <v>6</v>
      </c>
      <c r="C2463">
        <v>24611</v>
      </c>
      <c r="D2463">
        <v>743</v>
      </c>
    </row>
    <row r="2464" spans="1:4" x14ac:dyDescent="0.2">
      <c r="A2464">
        <v>2015</v>
      </c>
      <c r="B2464" t="s">
        <v>5</v>
      </c>
      <c r="C2464">
        <v>24611</v>
      </c>
      <c r="D2464">
        <v>740</v>
      </c>
    </row>
    <row r="2465" spans="1:4" x14ac:dyDescent="0.2">
      <c r="A2465">
        <v>2015</v>
      </c>
      <c r="B2465" t="s">
        <v>6</v>
      </c>
      <c r="C2465">
        <v>14810</v>
      </c>
      <c r="D2465">
        <v>758</v>
      </c>
    </row>
    <row r="2466" spans="1:4" x14ac:dyDescent="0.2">
      <c r="A2466">
        <v>2015</v>
      </c>
      <c r="B2466" t="s">
        <v>5</v>
      </c>
      <c r="C2466">
        <v>14810</v>
      </c>
      <c r="D2466">
        <v>763</v>
      </c>
    </row>
    <row r="2467" spans="1:4" x14ac:dyDescent="0.2">
      <c r="A2467">
        <v>2015</v>
      </c>
      <c r="B2467" t="s">
        <v>5</v>
      </c>
      <c r="C2467">
        <v>4711</v>
      </c>
      <c r="D2467">
        <v>774</v>
      </c>
    </row>
    <row r="2468" spans="1:4" x14ac:dyDescent="0.2">
      <c r="A2468">
        <v>2015</v>
      </c>
      <c r="B2468" t="s">
        <v>6</v>
      </c>
      <c r="C2468">
        <v>4711</v>
      </c>
      <c r="D2468">
        <v>781</v>
      </c>
    </row>
    <row r="2469" spans="1:4" x14ac:dyDescent="0.2">
      <c r="A2469">
        <v>2015</v>
      </c>
      <c r="B2469" t="s">
        <v>6</v>
      </c>
      <c r="C2469">
        <v>14010</v>
      </c>
      <c r="D2469">
        <v>788</v>
      </c>
    </row>
    <row r="2470" spans="1:4" x14ac:dyDescent="0.2">
      <c r="A2470">
        <v>2015</v>
      </c>
      <c r="B2470" t="s">
        <v>5</v>
      </c>
      <c r="C2470">
        <v>14010</v>
      </c>
      <c r="D2470">
        <v>790</v>
      </c>
    </row>
    <row r="2471" spans="1:4" x14ac:dyDescent="0.2">
      <c r="A2471">
        <v>2015</v>
      </c>
      <c r="B2471" t="s">
        <v>6</v>
      </c>
      <c r="C2471">
        <v>15510</v>
      </c>
      <c r="D2471">
        <v>802</v>
      </c>
    </row>
    <row r="2472" spans="1:4" x14ac:dyDescent="0.2">
      <c r="A2472">
        <v>2015</v>
      </c>
      <c r="B2472" t="s">
        <v>5</v>
      </c>
      <c r="C2472">
        <v>15510</v>
      </c>
      <c r="D2472">
        <v>789</v>
      </c>
    </row>
    <row r="2473" spans="1:4" x14ac:dyDescent="0.2">
      <c r="A2473">
        <v>2015</v>
      </c>
      <c r="B2473" t="s">
        <v>6</v>
      </c>
      <c r="C2473">
        <v>4511</v>
      </c>
      <c r="D2473">
        <v>716</v>
      </c>
    </row>
    <row r="2474" spans="1:4" x14ac:dyDescent="0.2">
      <c r="A2474">
        <v>2015</v>
      </c>
      <c r="B2474" t="s">
        <v>5</v>
      </c>
      <c r="C2474">
        <v>4511</v>
      </c>
      <c r="D2474">
        <v>743</v>
      </c>
    </row>
    <row r="2475" spans="1:4" x14ac:dyDescent="0.2">
      <c r="A2475">
        <v>2015</v>
      </c>
      <c r="B2475" t="s">
        <v>6</v>
      </c>
      <c r="C2475">
        <v>13810</v>
      </c>
      <c r="D2475">
        <v>714</v>
      </c>
    </row>
    <row r="2476" spans="1:4" x14ac:dyDescent="0.2">
      <c r="A2476">
        <v>2015</v>
      </c>
      <c r="B2476" t="s">
        <v>5</v>
      </c>
      <c r="C2476">
        <v>609</v>
      </c>
      <c r="D2476">
        <v>732</v>
      </c>
    </row>
    <row r="2477" spans="1:4" x14ac:dyDescent="0.2">
      <c r="A2477">
        <v>2015</v>
      </c>
      <c r="B2477" t="s">
        <v>6</v>
      </c>
      <c r="C2477">
        <v>609</v>
      </c>
      <c r="D2477">
        <v>707</v>
      </c>
    </row>
    <row r="2478" spans="1:4" x14ac:dyDescent="0.2">
      <c r="A2478">
        <v>2015</v>
      </c>
      <c r="B2478" t="s">
        <v>5</v>
      </c>
      <c r="C2478">
        <v>42908</v>
      </c>
      <c r="D2478">
        <v>711</v>
      </c>
    </row>
    <row r="2479" spans="1:4" x14ac:dyDescent="0.2">
      <c r="A2479">
        <v>2015</v>
      </c>
      <c r="B2479" t="s">
        <v>6</v>
      </c>
      <c r="C2479">
        <v>42908</v>
      </c>
      <c r="D2479">
        <v>708</v>
      </c>
    </row>
    <row r="2480" spans="1:4" x14ac:dyDescent="0.2">
      <c r="A2480">
        <v>2015</v>
      </c>
      <c r="B2480" t="s">
        <v>6</v>
      </c>
      <c r="C2480">
        <v>5010</v>
      </c>
      <c r="D2480">
        <v>765</v>
      </c>
    </row>
    <row r="2481" spans="1:4" x14ac:dyDescent="0.2">
      <c r="A2481">
        <v>2015</v>
      </c>
      <c r="B2481" t="s">
        <v>5</v>
      </c>
      <c r="C2481">
        <v>5010</v>
      </c>
      <c r="D2481">
        <v>765</v>
      </c>
    </row>
    <row r="2482" spans="1:4" x14ac:dyDescent="0.2">
      <c r="A2482">
        <v>2015</v>
      </c>
      <c r="B2482" t="s">
        <v>6</v>
      </c>
      <c r="C2482">
        <v>34110</v>
      </c>
      <c r="D2482">
        <v>738</v>
      </c>
    </row>
    <row r="2483" spans="1:4" x14ac:dyDescent="0.2">
      <c r="A2483">
        <v>2015</v>
      </c>
      <c r="B2483" t="s">
        <v>5</v>
      </c>
      <c r="C2483">
        <v>34110</v>
      </c>
      <c r="D2483">
        <v>702</v>
      </c>
    </row>
    <row r="2484" spans="1:4" x14ac:dyDescent="0.2">
      <c r="A2484">
        <v>2015</v>
      </c>
      <c r="B2484" t="s">
        <v>5</v>
      </c>
      <c r="C2484">
        <v>41811</v>
      </c>
      <c r="D2484">
        <v>775</v>
      </c>
    </row>
    <row r="2485" spans="1:4" x14ac:dyDescent="0.2">
      <c r="A2485">
        <v>2015</v>
      </c>
      <c r="B2485" t="s">
        <v>6</v>
      </c>
      <c r="C2485">
        <v>41811</v>
      </c>
      <c r="D2485">
        <v>770</v>
      </c>
    </row>
    <row r="2486" spans="1:4" x14ac:dyDescent="0.2">
      <c r="A2486">
        <v>2015</v>
      </c>
      <c r="B2486" t="s">
        <v>5</v>
      </c>
      <c r="C2486">
        <v>34205</v>
      </c>
      <c r="D2486">
        <v>723</v>
      </c>
    </row>
    <row r="2487" spans="1:4" x14ac:dyDescent="0.2">
      <c r="A2487">
        <v>2015</v>
      </c>
      <c r="B2487" t="s">
        <v>6</v>
      </c>
      <c r="C2487">
        <v>34205</v>
      </c>
      <c r="D2487">
        <v>712</v>
      </c>
    </row>
    <row r="2488" spans="1:4" x14ac:dyDescent="0.2">
      <c r="A2488">
        <v>2015</v>
      </c>
      <c r="B2488" t="s">
        <v>6</v>
      </c>
      <c r="C2488">
        <v>8509</v>
      </c>
      <c r="D2488">
        <v>749</v>
      </c>
    </row>
    <row r="2489" spans="1:4" x14ac:dyDescent="0.2">
      <c r="A2489">
        <v>2015</v>
      </c>
      <c r="B2489" t="s">
        <v>5</v>
      </c>
      <c r="C2489">
        <v>8509</v>
      </c>
      <c r="D2489">
        <v>736</v>
      </c>
    </row>
    <row r="2490" spans="1:4" x14ac:dyDescent="0.2">
      <c r="A2490">
        <v>2015</v>
      </c>
      <c r="B2490" t="s">
        <v>5</v>
      </c>
      <c r="C2490">
        <v>6408</v>
      </c>
      <c r="D2490">
        <v>764</v>
      </c>
    </row>
    <row r="2491" spans="1:4" x14ac:dyDescent="0.2">
      <c r="A2491">
        <v>2015</v>
      </c>
      <c r="B2491" t="s">
        <v>6</v>
      </c>
      <c r="C2491">
        <v>6408</v>
      </c>
      <c r="D2491">
        <v>778</v>
      </c>
    </row>
    <row r="2492" spans="1:4" x14ac:dyDescent="0.2">
      <c r="A2492">
        <v>2015</v>
      </c>
      <c r="B2492" t="s">
        <v>5</v>
      </c>
      <c r="C2492">
        <v>12009</v>
      </c>
      <c r="D2492">
        <v>766</v>
      </c>
    </row>
    <row r="2493" spans="1:4" x14ac:dyDescent="0.2">
      <c r="A2493">
        <v>2015</v>
      </c>
      <c r="B2493" t="s">
        <v>6</v>
      </c>
      <c r="C2493">
        <v>12009</v>
      </c>
      <c r="D2493">
        <v>777</v>
      </c>
    </row>
    <row r="2494" spans="1:4" x14ac:dyDescent="0.2">
      <c r="A2494">
        <v>2015</v>
      </c>
      <c r="B2494" t="s">
        <v>6</v>
      </c>
      <c r="C2494">
        <v>8211</v>
      </c>
      <c r="D2494">
        <v>737</v>
      </c>
    </row>
    <row r="2495" spans="1:4" x14ac:dyDescent="0.2">
      <c r="A2495">
        <v>2015</v>
      </c>
      <c r="B2495" t="s">
        <v>5</v>
      </c>
      <c r="C2495">
        <v>8211</v>
      </c>
      <c r="D2495">
        <v>711</v>
      </c>
    </row>
    <row r="2496" spans="1:4" x14ac:dyDescent="0.2">
      <c r="A2496">
        <v>2015</v>
      </c>
      <c r="B2496" t="s">
        <v>6</v>
      </c>
      <c r="C2496">
        <v>7511</v>
      </c>
      <c r="D2496">
        <v>778</v>
      </c>
    </row>
    <row r="2497" spans="1:4" x14ac:dyDescent="0.2">
      <c r="A2497">
        <v>2015</v>
      </c>
      <c r="B2497" t="s">
        <v>5</v>
      </c>
      <c r="C2497">
        <v>7511</v>
      </c>
      <c r="D2497">
        <v>808</v>
      </c>
    </row>
    <row r="2498" spans="1:4" x14ac:dyDescent="0.2">
      <c r="A2498">
        <v>2015</v>
      </c>
      <c r="B2498" t="s">
        <v>6</v>
      </c>
      <c r="C2498">
        <v>7111</v>
      </c>
      <c r="D2498">
        <v>730</v>
      </c>
    </row>
    <row r="2499" spans="1:4" x14ac:dyDescent="0.2">
      <c r="A2499">
        <v>2015</v>
      </c>
      <c r="B2499" t="s">
        <v>5</v>
      </c>
      <c r="C2499">
        <v>7111</v>
      </c>
      <c r="D2499">
        <v>685</v>
      </c>
    </row>
    <row r="2500" spans="1:4" x14ac:dyDescent="0.2">
      <c r="A2500">
        <v>2015</v>
      </c>
      <c r="B2500" t="s">
        <v>5</v>
      </c>
      <c r="C2500">
        <v>40409</v>
      </c>
      <c r="D2500">
        <v>764</v>
      </c>
    </row>
    <row r="2501" spans="1:4" x14ac:dyDescent="0.2">
      <c r="A2501">
        <v>2015</v>
      </c>
      <c r="B2501" t="s">
        <v>6</v>
      </c>
      <c r="C2501">
        <v>40409</v>
      </c>
      <c r="D2501">
        <v>767</v>
      </c>
    </row>
    <row r="2502" spans="1:4" x14ac:dyDescent="0.2">
      <c r="A2502">
        <v>2015</v>
      </c>
      <c r="B2502" t="s">
        <v>5</v>
      </c>
      <c r="C2502">
        <v>14210</v>
      </c>
      <c r="D2502">
        <v>761</v>
      </c>
    </row>
    <row r="2503" spans="1:4" x14ac:dyDescent="0.2">
      <c r="A2503">
        <v>2015</v>
      </c>
      <c r="B2503" t="s">
        <v>6</v>
      </c>
      <c r="C2503">
        <v>14210</v>
      </c>
      <c r="D2503">
        <v>746</v>
      </c>
    </row>
    <row r="2504" spans="1:4" x14ac:dyDescent="0.2">
      <c r="A2504">
        <v>2015</v>
      </c>
      <c r="B2504" t="s">
        <v>5</v>
      </c>
      <c r="C2504">
        <v>14710</v>
      </c>
      <c r="D2504">
        <v>753</v>
      </c>
    </row>
    <row r="2505" spans="1:4" x14ac:dyDescent="0.2">
      <c r="A2505">
        <v>2015</v>
      </c>
      <c r="B2505" t="s">
        <v>6</v>
      </c>
      <c r="C2505">
        <v>14710</v>
      </c>
      <c r="D2505">
        <v>762</v>
      </c>
    </row>
    <row r="2506" spans="1:4" x14ac:dyDescent="0.2">
      <c r="A2506">
        <v>2015</v>
      </c>
      <c r="B2506" t="s">
        <v>6</v>
      </c>
      <c r="C2506">
        <v>32014</v>
      </c>
      <c r="D2506">
        <v>711</v>
      </c>
    </row>
    <row r="2507" spans="1:4" x14ac:dyDescent="0.2">
      <c r="A2507">
        <v>2015</v>
      </c>
      <c r="B2507" t="s">
        <v>5</v>
      </c>
      <c r="C2507">
        <v>32014</v>
      </c>
      <c r="D2507">
        <v>690</v>
      </c>
    </row>
    <row r="2508" spans="1:4" x14ac:dyDescent="0.2">
      <c r="A2508">
        <v>2015</v>
      </c>
      <c r="B2508" t="s">
        <v>5</v>
      </c>
      <c r="C2508">
        <v>3411</v>
      </c>
      <c r="D2508">
        <v>850</v>
      </c>
    </row>
    <row r="2509" spans="1:4" x14ac:dyDescent="0.2">
      <c r="A2509">
        <v>2015</v>
      </c>
      <c r="B2509" t="s">
        <v>6</v>
      </c>
      <c r="C2509">
        <v>3411</v>
      </c>
      <c r="D2509">
        <v>802</v>
      </c>
    </row>
    <row r="2510" spans="1:4" x14ac:dyDescent="0.2">
      <c r="A2510">
        <v>2015</v>
      </c>
      <c r="B2510" t="s">
        <v>5</v>
      </c>
      <c r="C2510">
        <v>21011</v>
      </c>
      <c r="D2510">
        <v>751</v>
      </c>
    </row>
    <row r="2511" spans="1:4" x14ac:dyDescent="0.2">
      <c r="A2511">
        <v>2015</v>
      </c>
      <c r="B2511" t="s">
        <v>6</v>
      </c>
      <c r="C2511">
        <v>21011</v>
      </c>
      <c r="D2511">
        <v>734</v>
      </c>
    </row>
    <row r="2512" spans="1:4" x14ac:dyDescent="0.2">
      <c r="A2512">
        <v>2015</v>
      </c>
      <c r="B2512" t="s">
        <v>5</v>
      </c>
      <c r="C2512">
        <v>18408</v>
      </c>
      <c r="D2512">
        <v>759</v>
      </c>
    </row>
    <row r="2513" spans="1:4" x14ac:dyDescent="0.2">
      <c r="A2513">
        <v>2015</v>
      </c>
      <c r="B2513" t="s">
        <v>6</v>
      </c>
      <c r="C2513">
        <v>18408</v>
      </c>
      <c r="D2513">
        <v>736</v>
      </c>
    </row>
    <row r="2514" spans="1:4" x14ac:dyDescent="0.2">
      <c r="A2514">
        <v>2015</v>
      </c>
      <c r="B2514" t="s">
        <v>5</v>
      </c>
      <c r="C2514">
        <v>23909</v>
      </c>
      <c r="D2514">
        <v>758</v>
      </c>
    </row>
    <row r="2515" spans="1:4" x14ac:dyDescent="0.2">
      <c r="A2515">
        <v>2015</v>
      </c>
      <c r="B2515" t="s">
        <v>6</v>
      </c>
      <c r="C2515">
        <v>23909</v>
      </c>
      <c r="D2515">
        <v>756</v>
      </c>
    </row>
    <row r="2516" spans="1:4" x14ac:dyDescent="0.2">
      <c r="A2516">
        <v>2015</v>
      </c>
      <c r="B2516" t="s">
        <v>5</v>
      </c>
      <c r="C2516">
        <v>14209</v>
      </c>
      <c r="D2516">
        <v>731</v>
      </c>
    </row>
    <row r="2517" spans="1:4" x14ac:dyDescent="0.2">
      <c r="A2517">
        <v>2015</v>
      </c>
      <c r="B2517" t="s">
        <v>6</v>
      </c>
      <c r="C2517">
        <v>14209</v>
      </c>
      <c r="D2517">
        <v>747</v>
      </c>
    </row>
    <row r="2518" spans="1:4" x14ac:dyDescent="0.2">
      <c r="A2518">
        <v>2015</v>
      </c>
      <c r="B2518" t="s">
        <v>5</v>
      </c>
      <c r="C2518">
        <v>5009</v>
      </c>
      <c r="D2518">
        <v>752</v>
      </c>
    </row>
    <row r="2519" spans="1:4" x14ac:dyDescent="0.2">
      <c r="A2519">
        <v>2015</v>
      </c>
      <c r="B2519" t="s">
        <v>6</v>
      </c>
      <c r="C2519">
        <v>5009</v>
      </c>
      <c r="D2519">
        <v>741</v>
      </c>
    </row>
    <row r="2520" spans="1:4" x14ac:dyDescent="0.2">
      <c r="A2520">
        <v>2015</v>
      </c>
      <c r="B2520" t="s">
        <v>5</v>
      </c>
      <c r="C2520">
        <v>7309</v>
      </c>
      <c r="D2520">
        <v>787</v>
      </c>
    </row>
    <row r="2521" spans="1:4" x14ac:dyDescent="0.2">
      <c r="A2521">
        <v>2015</v>
      </c>
      <c r="B2521" t="s">
        <v>6</v>
      </c>
      <c r="C2521">
        <v>7309</v>
      </c>
      <c r="D2521">
        <v>772</v>
      </c>
    </row>
    <row r="2522" spans="1:4" x14ac:dyDescent="0.2">
      <c r="A2522">
        <v>2015</v>
      </c>
      <c r="B2522" t="s">
        <v>5</v>
      </c>
      <c r="C2522">
        <v>7608</v>
      </c>
      <c r="D2522">
        <v>786</v>
      </c>
    </row>
    <row r="2523" spans="1:4" x14ac:dyDescent="0.2">
      <c r="A2523">
        <v>2015</v>
      </c>
      <c r="B2523" t="s">
        <v>6</v>
      </c>
      <c r="C2523">
        <v>7608</v>
      </c>
      <c r="D2523">
        <v>769</v>
      </c>
    </row>
    <row r="2524" spans="1:4" x14ac:dyDescent="0.2">
      <c r="A2524">
        <v>2015</v>
      </c>
      <c r="B2524" t="s">
        <v>5</v>
      </c>
      <c r="C2524">
        <v>6310</v>
      </c>
      <c r="D2524">
        <v>743</v>
      </c>
    </row>
    <row r="2525" spans="1:4" x14ac:dyDescent="0.2">
      <c r="A2525">
        <v>2015</v>
      </c>
      <c r="B2525" t="s">
        <v>6</v>
      </c>
      <c r="C2525">
        <v>24514</v>
      </c>
      <c r="D2525">
        <v>700</v>
      </c>
    </row>
    <row r="2526" spans="1:4" x14ac:dyDescent="0.2">
      <c r="A2526">
        <v>2015</v>
      </c>
      <c r="B2526" t="s">
        <v>6</v>
      </c>
      <c r="C2526">
        <v>9908</v>
      </c>
      <c r="D2526">
        <v>749</v>
      </c>
    </row>
    <row r="2527" spans="1:4" x14ac:dyDescent="0.2">
      <c r="A2527">
        <v>2015</v>
      </c>
      <c r="B2527" t="s">
        <v>5</v>
      </c>
      <c r="C2527">
        <v>9908</v>
      </c>
      <c r="D2527">
        <v>752</v>
      </c>
    </row>
    <row r="2528" spans="1:4" x14ac:dyDescent="0.2">
      <c r="A2528">
        <v>2015</v>
      </c>
      <c r="B2528" t="s">
        <v>5</v>
      </c>
      <c r="C2528">
        <v>8608</v>
      </c>
      <c r="D2528">
        <v>721</v>
      </c>
    </row>
    <row r="2529" spans="1:4" x14ac:dyDescent="0.2">
      <c r="A2529">
        <v>2015</v>
      </c>
      <c r="B2529" t="s">
        <v>6</v>
      </c>
      <c r="C2529">
        <v>8608</v>
      </c>
      <c r="D2529">
        <v>712</v>
      </c>
    </row>
    <row r="2530" spans="1:4" x14ac:dyDescent="0.2">
      <c r="A2530">
        <v>2015</v>
      </c>
      <c r="B2530" t="s">
        <v>6</v>
      </c>
      <c r="C2530">
        <v>20512</v>
      </c>
      <c r="D2530">
        <v>766</v>
      </c>
    </row>
    <row r="2531" spans="1:4" x14ac:dyDescent="0.2">
      <c r="A2531">
        <v>2015</v>
      </c>
      <c r="B2531" t="s">
        <v>5</v>
      </c>
      <c r="C2531">
        <v>20512</v>
      </c>
      <c r="D2531">
        <v>762</v>
      </c>
    </row>
    <row r="2532" spans="1:4" x14ac:dyDescent="0.2">
      <c r="A2532">
        <v>2015</v>
      </c>
      <c r="B2532" t="s">
        <v>6</v>
      </c>
      <c r="C2532">
        <v>13209</v>
      </c>
      <c r="D2532">
        <v>738</v>
      </c>
    </row>
    <row r="2533" spans="1:4" x14ac:dyDescent="0.2">
      <c r="A2533">
        <v>2015</v>
      </c>
      <c r="B2533" t="s">
        <v>5</v>
      </c>
      <c r="C2533">
        <v>13209</v>
      </c>
      <c r="D2533">
        <v>775</v>
      </c>
    </row>
    <row r="2534" spans="1:4" x14ac:dyDescent="0.2">
      <c r="A2534">
        <v>2015</v>
      </c>
      <c r="B2534" t="s">
        <v>5</v>
      </c>
      <c r="C2534">
        <v>19509</v>
      </c>
      <c r="D2534">
        <v>751</v>
      </c>
    </row>
    <row r="2535" spans="1:4" x14ac:dyDescent="0.2">
      <c r="A2535">
        <v>2015</v>
      </c>
      <c r="B2535" t="s">
        <v>6</v>
      </c>
      <c r="C2535">
        <v>19509</v>
      </c>
      <c r="D2535">
        <v>728</v>
      </c>
    </row>
    <row r="2536" spans="1:4" x14ac:dyDescent="0.2">
      <c r="A2536">
        <v>2015</v>
      </c>
      <c r="B2536" t="s">
        <v>5</v>
      </c>
      <c r="C2536">
        <v>31314</v>
      </c>
      <c r="D2536">
        <v>758</v>
      </c>
    </row>
    <row r="2537" spans="1:4" x14ac:dyDescent="0.2">
      <c r="A2537">
        <v>2015</v>
      </c>
      <c r="B2537" t="s">
        <v>6</v>
      </c>
      <c r="C2537">
        <v>31314</v>
      </c>
      <c r="D2537">
        <v>744</v>
      </c>
    </row>
    <row r="2538" spans="1:4" x14ac:dyDescent="0.2">
      <c r="A2538">
        <v>2015</v>
      </c>
      <c r="B2538" t="s">
        <v>5</v>
      </c>
      <c r="C2538">
        <v>4308</v>
      </c>
      <c r="D2538">
        <v>784</v>
      </c>
    </row>
    <row r="2539" spans="1:4" x14ac:dyDescent="0.2">
      <c r="A2539">
        <v>2015</v>
      </c>
      <c r="B2539" t="s">
        <v>6</v>
      </c>
      <c r="C2539">
        <v>4308</v>
      </c>
      <c r="D2539">
        <v>799</v>
      </c>
    </row>
    <row r="2540" spans="1:4" x14ac:dyDescent="0.2">
      <c r="A2540">
        <v>2015</v>
      </c>
      <c r="B2540" t="s">
        <v>6</v>
      </c>
      <c r="C2540">
        <v>2010</v>
      </c>
      <c r="D2540">
        <v>766</v>
      </c>
    </row>
    <row r="2541" spans="1:4" x14ac:dyDescent="0.2">
      <c r="A2541">
        <v>2015</v>
      </c>
      <c r="B2541" t="s">
        <v>5</v>
      </c>
      <c r="C2541">
        <v>2010</v>
      </c>
      <c r="D2541">
        <v>774</v>
      </c>
    </row>
    <row r="2542" spans="1:4" x14ac:dyDescent="0.2">
      <c r="A2542">
        <v>2015</v>
      </c>
      <c r="B2542" t="s">
        <v>5</v>
      </c>
      <c r="C2542">
        <v>7611</v>
      </c>
      <c r="D2542">
        <v>751</v>
      </c>
    </row>
    <row r="2543" spans="1:4" x14ac:dyDescent="0.2">
      <c r="A2543">
        <v>2015</v>
      </c>
      <c r="B2543" t="s">
        <v>6</v>
      </c>
      <c r="C2543">
        <v>7611</v>
      </c>
      <c r="D2543">
        <v>733</v>
      </c>
    </row>
    <row r="2544" spans="1:4" x14ac:dyDescent="0.2">
      <c r="A2544">
        <v>2015</v>
      </c>
      <c r="B2544" t="s">
        <v>6</v>
      </c>
      <c r="C2544">
        <v>13210</v>
      </c>
      <c r="D2544">
        <v>827</v>
      </c>
    </row>
    <row r="2545" spans="1:4" x14ac:dyDescent="0.2">
      <c r="A2545">
        <v>2015</v>
      </c>
      <c r="B2545" t="s">
        <v>5</v>
      </c>
      <c r="C2545">
        <v>13210</v>
      </c>
      <c r="D2545">
        <v>798</v>
      </c>
    </row>
    <row r="2546" spans="1:4" x14ac:dyDescent="0.2">
      <c r="A2546">
        <v>2015</v>
      </c>
      <c r="B2546" t="s">
        <v>6</v>
      </c>
      <c r="C2546">
        <v>28811</v>
      </c>
      <c r="D2546">
        <v>766</v>
      </c>
    </row>
    <row r="2547" spans="1:4" x14ac:dyDescent="0.2">
      <c r="A2547">
        <v>2015</v>
      </c>
      <c r="B2547" t="s">
        <v>5</v>
      </c>
      <c r="C2547">
        <v>28811</v>
      </c>
      <c r="D2547">
        <v>782</v>
      </c>
    </row>
    <row r="2548" spans="1:4" x14ac:dyDescent="0.2">
      <c r="A2548">
        <v>2015</v>
      </c>
      <c r="B2548" t="s">
        <v>6</v>
      </c>
      <c r="C2548">
        <v>27810</v>
      </c>
      <c r="D2548">
        <v>789</v>
      </c>
    </row>
    <row r="2549" spans="1:4" x14ac:dyDescent="0.2">
      <c r="A2549">
        <v>2015</v>
      </c>
      <c r="B2549" t="s">
        <v>5</v>
      </c>
      <c r="C2549">
        <v>27810</v>
      </c>
      <c r="D2549">
        <v>774</v>
      </c>
    </row>
    <row r="2550" spans="1:4" x14ac:dyDescent="0.2">
      <c r="A2550">
        <v>2015</v>
      </c>
      <c r="B2550" t="s">
        <v>5</v>
      </c>
      <c r="C2550">
        <v>46107</v>
      </c>
      <c r="D2550">
        <v>735</v>
      </c>
    </row>
    <row r="2551" spans="1:4" x14ac:dyDescent="0.2">
      <c r="A2551">
        <v>2015</v>
      </c>
      <c r="B2551" t="s">
        <v>6</v>
      </c>
      <c r="C2551">
        <v>46107</v>
      </c>
      <c r="D2551">
        <v>755</v>
      </c>
    </row>
    <row r="2552" spans="1:4" x14ac:dyDescent="0.2">
      <c r="A2552">
        <v>2015</v>
      </c>
      <c r="B2552" t="s">
        <v>5</v>
      </c>
      <c r="C2552">
        <v>8409</v>
      </c>
      <c r="D2552">
        <v>728</v>
      </c>
    </row>
    <row r="2553" spans="1:4" x14ac:dyDescent="0.2">
      <c r="A2553">
        <v>2015</v>
      </c>
      <c r="B2553" t="s">
        <v>6</v>
      </c>
      <c r="C2553">
        <v>8409</v>
      </c>
      <c r="D2553">
        <v>723</v>
      </c>
    </row>
    <row r="2554" spans="1:4" x14ac:dyDescent="0.2">
      <c r="A2554">
        <v>2015</v>
      </c>
      <c r="B2554" t="s">
        <v>5</v>
      </c>
      <c r="C2554">
        <v>3709</v>
      </c>
      <c r="D2554">
        <v>782</v>
      </c>
    </row>
    <row r="2555" spans="1:4" x14ac:dyDescent="0.2">
      <c r="A2555">
        <v>2015</v>
      </c>
      <c r="B2555" t="s">
        <v>6</v>
      </c>
      <c r="C2555">
        <v>3709</v>
      </c>
      <c r="D2555">
        <v>789</v>
      </c>
    </row>
    <row r="2556" spans="1:4" x14ac:dyDescent="0.2">
      <c r="A2556">
        <v>2015</v>
      </c>
      <c r="B2556" t="s">
        <v>6</v>
      </c>
      <c r="C2556">
        <v>2509</v>
      </c>
      <c r="D2556">
        <v>786</v>
      </c>
    </row>
    <row r="2557" spans="1:4" x14ac:dyDescent="0.2">
      <c r="A2557">
        <v>2015</v>
      </c>
      <c r="B2557" t="s">
        <v>5</v>
      </c>
      <c r="C2557">
        <v>2509</v>
      </c>
      <c r="D2557">
        <v>814</v>
      </c>
    </row>
    <row r="2558" spans="1:4" x14ac:dyDescent="0.2">
      <c r="A2558">
        <v>2015</v>
      </c>
      <c r="B2558" t="s">
        <v>5</v>
      </c>
      <c r="C2558">
        <v>34414</v>
      </c>
      <c r="D2558">
        <v>783</v>
      </c>
    </row>
    <row r="2559" spans="1:4" x14ac:dyDescent="0.2">
      <c r="A2559">
        <v>2015</v>
      </c>
      <c r="B2559" t="s">
        <v>6</v>
      </c>
      <c r="C2559">
        <v>34414</v>
      </c>
      <c r="D2559">
        <v>777</v>
      </c>
    </row>
    <row r="2560" spans="1:4" x14ac:dyDescent="0.2">
      <c r="A2560">
        <v>2015</v>
      </c>
      <c r="B2560" t="s">
        <v>5</v>
      </c>
      <c r="C2560">
        <v>27714</v>
      </c>
      <c r="D2560">
        <v>753</v>
      </c>
    </row>
    <row r="2561" spans="1:4" x14ac:dyDescent="0.2">
      <c r="A2561">
        <v>2015</v>
      </c>
      <c r="B2561" t="s">
        <v>6</v>
      </c>
      <c r="C2561">
        <v>27714</v>
      </c>
      <c r="D2561">
        <v>736</v>
      </c>
    </row>
    <row r="2562" spans="1:4" x14ac:dyDescent="0.2">
      <c r="A2562">
        <v>2015</v>
      </c>
      <c r="B2562" t="s">
        <v>5</v>
      </c>
      <c r="C2562">
        <v>46310</v>
      </c>
      <c r="D2562">
        <v>699</v>
      </c>
    </row>
    <row r="2563" spans="1:4" x14ac:dyDescent="0.2">
      <c r="A2563">
        <v>2015</v>
      </c>
      <c r="B2563" t="s">
        <v>6</v>
      </c>
      <c r="C2563">
        <v>46310</v>
      </c>
      <c r="D2563">
        <v>713</v>
      </c>
    </row>
    <row r="2564" spans="1:4" x14ac:dyDescent="0.2">
      <c r="A2564">
        <v>2015</v>
      </c>
      <c r="B2564" t="s">
        <v>6</v>
      </c>
      <c r="C2564">
        <v>8410</v>
      </c>
      <c r="D2564">
        <v>782</v>
      </c>
    </row>
    <row r="2565" spans="1:4" x14ac:dyDescent="0.2">
      <c r="A2565">
        <v>2015</v>
      </c>
      <c r="B2565" t="s">
        <v>5</v>
      </c>
      <c r="C2565">
        <v>8410</v>
      </c>
      <c r="D2565">
        <v>778</v>
      </c>
    </row>
    <row r="2566" spans="1:4" x14ac:dyDescent="0.2">
      <c r="A2566">
        <v>2015</v>
      </c>
      <c r="B2566" t="s">
        <v>5</v>
      </c>
      <c r="C2566">
        <v>32110</v>
      </c>
      <c r="D2566">
        <v>702</v>
      </c>
    </row>
    <row r="2567" spans="1:4" x14ac:dyDescent="0.2">
      <c r="A2567">
        <v>2015</v>
      </c>
      <c r="B2567" t="s">
        <v>6</v>
      </c>
      <c r="C2567">
        <v>32110</v>
      </c>
      <c r="D2567">
        <v>700</v>
      </c>
    </row>
    <row r="2568" spans="1:4" x14ac:dyDescent="0.2">
      <c r="A2568">
        <v>2015</v>
      </c>
      <c r="B2568" t="s">
        <v>6</v>
      </c>
      <c r="C2568">
        <v>34811</v>
      </c>
      <c r="D2568">
        <v>716</v>
      </c>
    </row>
    <row r="2569" spans="1:4" x14ac:dyDescent="0.2">
      <c r="A2569">
        <v>2015</v>
      </c>
      <c r="B2569" t="s">
        <v>5</v>
      </c>
      <c r="C2569">
        <v>34811</v>
      </c>
      <c r="D2569">
        <v>717</v>
      </c>
    </row>
    <row r="2570" spans="1:4" x14ac:dyDescent="0.2">
      <c r="A2570">
        <v>2015</v>
      </c>
      <c r="B2570" t="s">
        <v>5</v>
      </c>
      <c r="C2570">
        <v>8908</v>
      </c>
      <c r="D2570">
        <v>756</v>
      </c>
    </row>
    <row r="2571" spans="1:4" x14ac:dyDescent="0.2">
      <c r="A2571">
        <v>2015</v>
      </c>
      <c r="B2571" t="s">
        <v>6</v>
      </c>
      <c r="C2571">
        <v>8908</v>
      </c>
      <c r="D2571">
        <v>756</v>
      </c>
    </row>
    <row r="2572" spans="1:4" x14ac:dyDescent="0.2">
      <c r="A2572">
        <v>2015</v>
      </c>
      <c r="B2572" t="s">
        <v>5</v>
      </c>
      <c r="C2572">
        <v>9511</v>
      </c>
      <c r="D2572">
        <v>738</v>
      </c>
    </row>
    <row r="2573" spans="1:4" x14ac:dyDescent="0.2">
      <c r="A2573">
        <v>2015</v>
      </c>
      <c r="B2573" t="s">
        <v>6</v>
      </c>
      <c r="C2573">
        <v>9511</v>
      </c>
      <c r="D2573">
        <v>742</v>
      </c>
    </row>
    <row r="2574" spans="1:4" x14ac:dyDescent="0.2">
      <c r="A2574">
        <v>2015</v>
      </c>
      <c r="B2574" t="s">
        <v>6</v>
      </c>
      <c r="C2574">
        <v>6511</v>
      </c>
      <c r="D2574">
        <v>775</v>
      </c>
    </row>
    <row r="2575" spans="1:4" x14ac:dyDescent="0.2">
      <c r="A2575">
        <v>2015</v>
      </c>
      <c r="B2575" t="s">
        <v>5</v>
      </c>
      <c r="C2575">
        <v>6511</v>
      </c>
      <c r="D2575">
        <v>774</v>
      </c>
    </row>
    <row r="2576" spans="1:4" x14ac:dyDescent="0.2">
      <c r="A2576">
        <v>2015</v>
      </c>
      <c r="B2576" t="s">
        <v>6</v>
      </c>
      <c r="C2576">
        <v>5110</v>
      </c>
      <c r="D2576">
        <v>733</v>
      </c>
    </row>
    <row r="2577" spans="1:4" x14ac:dyDescent="0.2">
      <c r="A2577">
        <v>2015</v>
      </c>
      <c r="B2577" t="s">
        <v>5</v>
      </c>
      <c r="C2577">
        <v>5110</v>
      </c>
      <c r="D2577">
        <v>736</v>
      </c>
    </row>
    <row r="2578" spans="1:4" x14ac:dyDescent="0.2">
      <c r="A2578">
        <v>2015</v>
      </c>
      <c r="B2578" t="s">
        <v>5</v>
      </c>
      <c r="C2578">
        <v>24612</v>
      </c>
      <c r="D2578">
        <v>761</v>
      </c>
    </row>
    <row r="2579" spans="1:4" x14ac:dyDescent="0.2">
      <c r="A2579">
        <v>2015</v>
      </c>
      <c r="B2579" t="s">
        <v>6</v>
      </c>
      <c r="C2579">
        <v>24612</v>
      </c>
      <c r="D2579">
        <v>769</v>
      </c>
    </row>
    <row r="2580" spans="1:4" x14ac:dyDescent="0.2">
      <c r="A2580">
        <v>2015</v>
      </c>
      <c r="B2580" t="s">
        <v>6</v>
      </c>
      <c r="C2580">
        <v>16911</v>
      </c>
      <c r="D2580">
        <v>771</v>
      </c>
    </row>
    <row r="2581" spans="1:4" x14ac:dyDescent="0.2">
      <c r="A2581">
        <v>2015</v>
      </c>
      <c r="B2581" t="s">
        <v>5</v>
      </c>
      <c r="C2581">
        <v>16911</v>
      </c>
      <c r="D2581">
        <v>803</v>
      </c>
    </row>
    <row r="2582" spans="1:4" x14ac:dyDescent="0.2">
      <c r="A2582">
        <v>2015</v>
      </c>
      <c r="B2582" t="s">
        <v>6</v>
      </c>
      <c r="C2582">
        <v>18609</v>
      </c>
      <c r="D2582">
        <v>724</v>
      </c>
    </row>
    <row r="2583" spans="1:4" x14ac:dyDescent="0.2">
      <c r="A2583">
        <v>2015</v>
      </c>
      <c r="B2583" t="s">
        <v>5</v>
      </c>
      <c r="C2583">
        <v>18609</v>
      </c>
      <c r="D2583">
        <v>759</v>
      </c>
    </row>
    <row r="2584" spans="1:4" x14ac:dyDescent="0.2">
      <c r="A2584">
        <v>2015</v>
      </c>
      <c r="B2584" t="s">
        <v>6</v>
      </c>
      <c r="C2584">
        <v>3911</v>
      </c>
      <c r="D2584">
        <v>742</v>
      </c>
    </row>
    <row r="2585" spans="1:4" x14ac:dyDescent="0.2">
      <c r="A2585">
        <v>2015</v>
      </c>
      <c r="B2585" t="s">
        <v>5</v>
      </c>
      <c r="C2585">
        <v>3911</v>
      </c>
      <c r="D2585">
        <v>776</v>
      </c>
    </row>
    <row r="2586" spans="1:4" x14ac:dyDescent="0.2">
      <c r="A2586">
        <v>2015</v>
      </c>
      <c r="B2586" t="s">
        <v>6</v>
      </c>
      <c r="C2586">
        <v>608</v>
      </c>
      <c r="D2586">
        <v>684</v>
      </c>
    </row>
    <row r="2587" spans="1:4" x14ac:dyDescent="0.2">
      <c r="A2587">
        <v>2015</v>
      </c>
      <c r="B2587" t="s">
        <v>5</v>
      </c>
      <c r="C2587">
        <v>608</v>
      </c>
      <c r="D2587">
        <v>731</v>
      </c>
    </row>
    <row r="2588" spans="1:4" x14ac:dyDescent="0.2">
      <c r="A2588">
        <v>2015</v>
      </c>
      <c r="B2588" t="s">
        <v>5</v>
      </c>
      <c r="C2588">
        <v>3209</v>
      </c>
      <c r="D2588">
        <v>766</v>
      </c>
    </row>
    <row r="2589" spans="1:4" x14ac:dyDescent="0.2">
      <c r="A2589">
        <v>2015</v>
      </c>
      <c r="B2589" t="s">
        <v>6</v>
      </c>
      <c r="C2589">
        <v>3209</v>
      </c>
      <c r="D2589">
        <v>755</v>
      </c>
    </row>
    <row r="2590" spans="1:4" x14ac:dyDescent="0.2">
      <c r="A2590">
        <v>2015</v>
      </c>
      <c r="B2590" t="s">
        <v>6</v>
      </c>
      <c r="C2590">
        <v>20711</v>
      </c>
      <c r="D2590">
        <v>740</v>
      </c>
    </row>
    <row r="2591" spans="1:4" x14ac:dyDescent="0.2">
      <c r="A2591">
        <v>2015</v>
      </c>
      <c r="B2591" t="s">
        <v>5</v>
      </c>
      <c r="C2591">
        <v>20711</v>
      </c>
      <c r="D2591">
        <v>734</v>
      </c>
    </row>
    <row r="2592" spans="1:4" x14ac:dyDescent="0.2">
      <c r="A2592">
        <v>2015</v>
      </c>
      <c r="B2592" t="s">
        <v>6</v>
      </c>
      <c r="C2592">
        <v>34211</v>
      </c>
      <c r="D2592">
        <v>779</v>
      </c>
    </row>
    <row r="2593" spans="1:4" x14ac:dyDescent="0.2">
      <c r="A2593">
        <v>2015</v>
      </c>
      <c r="B2593" t="s">
        <v>5</v>
      </c>
      <c r="C2593">
        <v>34211</v>
      </c>
      <c r="D2593">
        <v>798</v>
      </c>
    </row>
    <row r="2594" spans="1:4" x14ac:dyDescent="0.2">
      <c r="A2594">
        <v>2015</v>
      </c>
      <c r="B2594" t="s">
        <v>5</v>
      </c>
      <c r="C2594">
        <v>39410</v>
      </c>
      <c r="D2594">
        <v>778</v>
      </c>
    </row>
    <row r="2595" spans="1:4" x14ac:dyDescent="0.2">
      <c r="A2595">
        <v>2015</v>
      </c>
      <c r="B2595" t="s">
        <v>6</v>
      </c>
      <c r="C2595">
        <v>39410</v>
      </c>
      <c r="D2595">
        <v>745</v>
      </c>
    </row>
    <row r="2596" spans="1:4" x14ac:dyDescent="0.2">
      <c r="A2596">
        <v>2015</v>
      </c>
      <c r="B2596" t="s">
        <v>5</v>
      </c>
      <c r="C2596">
        <v>6111</v>
      </c>
      <c r="D2596">
        <v>791</v>
      </c>
    </row>
    <row r="2597" spans="1:4" x14ac:dyDescent="0.2">
      <c r="A2597">
        <v>2015</v>
      </c>
      <c r="B2597" t="s">
        <v>6</v>
      </c>
      <c r="C2597">
        <v>6111</v>
      </c>
      <c r="D2597">
        <v>773</v>
      </c>
    </row>
    <row r="2598" spans="1:4" x14ac:dyDescent="0.2">
      <c r="A2598">
        <v>2015</v>
      </c>
      <c r="B2598" t="s">
        <v>5</v>
      </c>
      <c r="C2598">
        <v>41213</v>
      </c>
      <c r="D2598">
        <v>719</v>
      </c>
    </row>
    <row r="2599" spans="1:4" x14ac:dyDescent="0.2">
      <c r="A2599">
        <v>2015</v>
      </c>
      <c r="B2599" t="s">
        <v>6</v>
      </c>
      <c r="C2599">
        <v>41213</v>
      </c>
      <c r="D2599">
        <v>733</v>
      </c>
    </row>
    <row r="2600" spans="1:4" x14ac:dyDescent="0.2">
      <c r="A2600">
        <v>2015</v>
      </c>
      <c r="B2600" t="s">
        <v>6</v>
      </c>
      <c r="C2600">
        <v>42114</v>
      </c>
      <c r="D2600">
        <v>723</v>
      </c>
    </row>
    <row r="2601" spans="1:4" x14ac:dyDescent="0.2">
      <c r="A2601">
        <v>2015</v>
      </c>
      <c r="B2601" t="s">
        <v>5</v>
      </c>
      <c r="C2601">
        <v>42114</v>
      </c>
      <c r="D2601">
        <v>728</v>
      </c>
    </row>
    <row r="2602" spans="1:4" x14ac:dyDescent="0.2">
      <c r="A2602">
        <v>2015</v>
      </c>
      <c r="B2602" t="s">
        <v>6</v>
      </c>
      <c r="C2602">
        <v>810</v>
      </c>
      <c r="D2602">
        <v>737</v>
      </c>
    </row>
    <row r="2603" spans="1:4" x14ac:dyDescent="0.2">
      <c r="A2603">
        <v>2015</v>
      </c>
      <c r="B2603" t="s">
        <v>5</v>
      </c>
      <c r="C2603">
        <v>810</v>
      </c>
      <c r="D2603">
        <v>736</v>
      </c>
    </row>
    <row r="2604" spans="1:4" x14ac:dyDescent="0.2">
      <c r="A2604">
        <v>2015</v>
      </c>
      <c r="B2604" t="s">
        <v>6</v>
      </c>
      <c r="C2604">
        <v>2110</v>
      </c>
      <c r="D2604">
        <v>731</v>
      </c>
    </row>
    <row r="2605" spans="1:4" x14ac:dyDescent="0.2">
      <c r="A2605">
        <v>2015</v>
      </c>
      <c r="B2605" t="s">
        <v>5</v>
      </c>
      <c r="C2605">
        <v>2110</v>
      </c>
      <c r="D2605">
        <v>739</v>
      </c>
    </row>
    <row r="2606" spans="1:4" x14ac:dyDescent="0.2">
      <c r="A2606">
        <v>2015</v>
      </c>
      <c r="B2606" t="s">
        <v>6</v>
      </c>
      <c r="C2606">
        <v>18806</v>
      </c>
      <c r="D2606">
        <v>716</v>
      </c>
    </row>
    <row r="2607" spans="1:4" x14ac:dyDescent="0.2">
      <c r="A2607">
        <v>2015</v>
      </c>
      <c r="B2607" t="s">
        <v>6</v>
      </c>
      <c r="C2607">
        <v>31813</v>
      </c>
      <c r="D2607">
        <v>677</v>
      </c>
    </row>
    <row r="2608" spans="1:4" x14ac:dyDescent="0.2">
      <c r="A2608">
        <v>2015</v>
      </c>
      <c r="B2608" t="s">
        <v>5</v>
      </c>
      <c r="C2608">
        <v>50109</v>
      </c>
      <c r="D2608">
        <v>714</v>
      </c>
    </row>
    <row r="2609" spans="1:4" x14ac:dyDescent="0.2">
      <c r="A2609">
        <v>2015</v>
      </c>
      <c r="B2609" t="s">
        <v>6</v>
      </c>
      <c r="C2609">
        <v>209</v>
      </c>
      <c r="D2609">
        <v>739</v>
      </c>
    </row>
    <row r="2610" spans="1:4" x14ac:dyDescent="0.2">
      <c r="A2610">
        <v>2015</v>
      </c>
      <c r="B2610" t="s">
        <v>5</v>
      </c>
      <c r="C2610">
        <v>209</v>
      </c>
      <c r="D2610">
        <v>742</v>
      </c>
    </row>
    <row r="2611" spans="1:4" x14ac:dyDescent="0.2">
      <c r="A2611">
        <v>2015</v>
      </c>
      <c r="B2611" t="s">
        <v>6</v>
      </c>
      <c r="C2611">
        <v>18410</v>
      </c>
      <c r="D2611">
        <v>723</v>
      </c>
    </row>
    <row r="2612" spans="1:4" x14ac:dyDescent="0.2">
      <c r="A2612">
        <v>2015</v>
      </c>
      <c r="B2612" t="s">
        <v>5</v>
      </c>
      <c r="C2612">
        <v>18410</v>
      </c>
      <c r="D2612">
        <v>734</v>
      </c>
    </row>
    <row r="2613" spans="1:4" x14ac:dyDescent="0.2">
      <c r="A2613">
        <v>2015</v>
      </c>
      <c r="B2613" t="s">
        <v>5</v>
      </c>
      <c r="C2613">
        <v>1909</v>
      </c>
      <c r="D2613">
        <v>693</v>
      </c>
    </row>
    <row r="2614" spans="1:4" x14ac:dyDescent="0.2">
      <c r="A2614">
        <v>2015</v>
      </c>
      <c r="B2614" t="s">
        <v>6</v>
      </c>
      <c r="C2614">
        <v>1909</v>
      </c>
      <c r="D2614">
        <v>704</v>
      </c>
    </row>
    <row r="2615" spans="1:4" x14ac:dyDescent="0.2">
      <c r="A2615">
        <v>2015</v>
      </c>
      <c r="B2615" t="s">
        <v>6</v>
      </c>
      <c r="C2615">
        <v>33508</v>
      </c>
      <c r="D2615">
        <v>713</v>
      </c>
    </row>
    <row r="2616" spans="1:4" x14ac:dyDescent="0.2">
      <c r="A2616">
        <v>2015</v>
      </c>
      <c r="B2616" t="s">
        <v>5</v>
      </c>
      <c r="C2616">
        <v>33508</v>
      </c>
      <c r="D2616">
        <v>707</v>
      </c>
    </row>
    <row r="2617" spans="1:4" x14ac:dyDescent="0.2">
      <c r="A2617">
        <v>2015</v>
      </c>
      <c r="B2617" t="s">
        <v>6</v>
      </c>
      <c r="C2617">
        <v>20009</v>
      </c>
      <c r="D2617">
        <v>700</v>
      </c>
    </row>
    <row r="2618" spans="1:4" x14ac:dyDescent="0.2">
      <c r="A2618">
        <v>2015</v>
      </c>
      <c r="B2618" t="s">
        <v>5</v>
      </c>
      <c r="C2618">
        <v>20009</v>
      </c>
      <c r="D2618">
        <v>709</v>
      </c>
    </row>
    <row r="2619" spans="1:4" x14ac:dyDescent="0.2">
      <c r="A2619">
        <v>2015</v>
      </c>
      <c r="B2619" t="s">
        <v>6</v>
      </c>
      <c r="C2619">
        <v>13808</v>
      </c>
      <c r="D2619">
        <v>730</v>
      </c>
    </row>
    <row r="2620" spans="1:4" x14ac:dyDescent="0.2">
      <c r="A2620">
        <v>2015</v>
      </c>
      <c r="B2620" t="s">
        <v>5</v>
      </c>
      <c r="C2620">
        <v>13808</v>
      </c>
      <c r="D2620">
        <v>733</v>
      </c>
    </row>
    <row r="2621" spans="1:4" x14ac:dyDescent="0.2">
      <c r="A2621">
        <v>2015</v>
      </c>
      <c r="B2621" t="s">
        <v>6</v>
      </c>
      <c r="C2621">
        <v>9309</v>
      </c>
      <c r="D2621">
        <v>741</v>
      </c>
    </row>
    <row r="2622" spans="1:4" x14ac:dyDescent="0.2">
      <c r="A2622">
        <v>2015</v>
      </c>
      <c r="B2622" t="s">
        <v>5</v>
      </c>
      <c r="C2622">
        <v>9309</v>
      </c>
      <c r="D2622">
        <v>742</v>
      </c>
    </row>
    <row r="2623" spans="1:4" x14ac:dyDescent="0.2">
      <c r="A2623">
        <v>2015</v>
      </c>
      <c r="B2623" t="s">
        <v>6</v>
      </c>
      <c r="C2623">
        <v>29310</v>
      </c>
      <c r="D2623">
        <v>729</v>
      </c>
    </row>
    <row r="2624" spans="1:4" x14ac:dyDescent="0.2">
      <c r="A2624">
        <v>2015</v>
      </c>
      <c r="B2624" t="s">
        <v>5</v>
      </c>
      <c r="C2624">
        <v>29310</v>
      </c>
      <c r="D2624">
        <v>747</v>
      </c>
    </row>
    <row r="2625" spans="1:4" x14ac:dyDescent="0.2">
      <c r="A2625">
        <v>2015</v>
      </c>
      <c r="B2625" t="s">
        <v>6</v>
      </c>
      <c r="C2625">
        <v>21308</v>
      </c>
      <c r="D2625">
        <v>710</v>
      </c>
    </row>
    <row r="2626" spans="1:4" x14ac:dyDescent="0.2">
      <c r="A2626">
        <v>2015</v>
      </c>
      <c r="B2626" t="s">
        <v>5</v>
      </c>
      <c r="C2626">
        <v>21308</v>
      </c>
      <c r="D2626">
        <v>720</v>
      </c>
    </row>
    <row r="2627" spans="1:4" x14ac:dyDescent="0.2">
      <c r="A2627">
        <v>2015</v>
      </c>
      <c r="B2627" t="s">
        <v>5</v>
      </c>
      <c r="C2627">
        <v>5310</v>
      </c>
      <c r="D2627">
        <v>790</v>
      </c>
    </row>
    <row r="2628" spans="1:4" x14ac:dyDescent="0.2">
      <c r="A2628">
        <v>2015</v>
      </c>
      <c r="B2628" t="s">
        <v>6</v>
      </c>
      <c r="C2628">
        <v>5310</v>
      </c>
      <c r="D2628">
        <v>794</v>
      </c>
    </row>
    <row r="2629" spans="1:4" x14ac:dyDescent="0.2">
      <c r="A2629">
        <v>2015</v>
      </c>
      <c r="B2629" t="s">
        <v>5</v>
      </c>
      <c r="C2629">
        <v>6410</v>
      </c>
      <c r="D2629">
        <v>735</v>
      </c>
    </row>
    <row r="2630" spans="1:4" x14ac:dyDescent="0.2">
      <c r="A2630">
        <v>2015</v>
      </c>
      <c r="B2630" t="s">
        <v>6</v>
      </c>
      <c r="C2630">
        <v>6410</v>
      </c>
      <c r="D2630">
        <v>728</v>
      </c>
    </row>
    <row r="2631" spans="1:4" x14ac:dyDescent="0.2">
      <c r="A2631">
        <v>2015</v>
      </c>
      <c r="B2631" t="s">
        <v>5</v>
      </c>
      <c r="C2631">
        <v>7610</v>
      </c>
      <c r="D2631">
        <v>721</v>
      </c>
    </row>
    <row r="2632" spans="1:4" x14ac:dyDescent="0.2">
      <c r="A2632">
        <v>2015</v>
      </c>
      <c r="B2632" t="s">
        <v>6</v>
      </c>
      <c r="C2632">
        <v>7610</v>
      </c>
      <c r="D2632">
        <v>724</v>
      </c>
    </row>
    <row r="2633" spans="1:4" x14ac:dyDescent="0.2">
      <c r="A2633">
        <v>2015</v>
      </c>
      <c r="B2633" t="s">
        <v>6</v>
      </c>
      <c r="C2633">
        <v>4111</v>
      </c>
      <c r="D2633">
        <v>777</v>
      </c>
    </row>
    <row r="2634" spans="1:4" x14ac:dyDescent="0.2">
      <c r="A2634">
        <v>2015</v>
      </c>
      <c r="B2634" t="s">
        <v>5</v>
      </c>
      <c r="C2634">
        <v>4111</v>
      </c>
      <c r="D2634">
        <v>769</v>
      </c>
    </row>
    <row r="2635" spans="1:4" x14ac:dyDescent="0.2">
      <c r="A2635">
        <v>2015</v>
      </c>
      <c r="B2635" t="s">
        <v>5</v>
      </c>
      <c r="C2635">
        <v>40709</v>
      </c>
      <c r="D2635">
        <v>731</v>
      </c>
    </row>
    <row r="2636" spans="1:4" x14ac:dyDescent="0.2">
      <c r="A2636">
        <v>2015</v>
      </c>
      <c r="B2636" t="s">
        <v>6</v>
      </c>
      <c r="C2636">
        <v>40709</v>
      </c>
      <c r="D2636">
        <v>750</v>
      </c>
    </row>
    <row r="2637" spans="1:4" x14ac:dyDescent="0.2">
      <c r="A2637">
        <v>2015</v>
      </c>
      <c r="B2637" t="s">
        <v>6</v>
      </c>
      <c r="C2637">
        <v>3311</v>
      </c>
      <c r="D2637">
        <v>764</v>
      </c>
    </row>
    <row r="2638" spans="1:4" x14ac:dyDescent="0.2">
      <c r="A2638">
        <v>2015</v>
      </c>
      <c r="B2638" t="s">
        <v>5</v>
      </c>
      <c r="C2638">
        <v>3311</v>
      </c>
      <c r="D2638">
        <v>793</v>
      </c>
    </row>
    <row r="2639" spans="1:4" x14ac:dyDescent="0.2">
      <c r="A2639">
        <v>2015</v>
      </c>
      <c r="B2639" t="s">
        <v>6</v>
      </c>
      <c r="C2639">
        <v>14510</v>
      </c>
      <c r="D2639">
        <v>760</v>
      </c>
    </row>
    <row r="2640" spans="1:4" x14ac:dyDescent="0.2">
      <c r="A2640">
        <v>2015</v>
      </c>
      <c r="B2640" t="s">
        <v>5</v>
      </c>
      <c r="C2640">
        <v>14510</v>
      </c>
      <c r="D2640">
        <v>799</v>
      </c>
    </row>
    <row r="2641" spans="1:4" x14ac:dyDescent="0.2">
      <c r="A2641">
        <v>2015</v>
      </c>
      <c r="B2641" t="s">
        <v>6</v>
      </c>
      <c r="C2641">
        <v>13110</v>
      </c>
      <c r="D2641">
        <v>760</v>
      </c>
    </row>
    <row r="2642" spans="1:4" x14ac:dyDescent="0.2">
      <c r="A2642">
        <v>2015</v>
      </c>
      <c r="B2642" t="s">
        <v>5</v>
      </c>
      <c r="C2642">
        <v>13110</v>
      </c>
      <c r="D2642">
        <v>781</v>
      </c>
    </row>
    <row r="2643" spans="1:4" x14ac:dyDescent="0.2">
      <c r="A2643">
        <v>2015</v>
      </c>
      <c r="B2643" t="s">
        <v>6</v>
      </c>
      <c r="C2643">
        <v>14610</v>
      </c>
      <c r="D2643">
        <v>778</v>
      </c>
    </row>
    <row r="2644" spans="1:4" x14ac:dyDescent="0.2">
      <c r="A2644">
        <v>2015</v>
      </c>
      <c r="B2644" t="s">
        <v>5</v>
      </c>
      <c r="C2644">
        <v>14610</v>
      </c>
      <c r="D2644">
        <v>774</v>
      </c>
    </row>
    <row r="2645" spans="1:4" x14ac:dyDescent="0.2">
      <c r="A2645">
        <v>2015</v>
      </c>
      <c r="B2645" t="s">
        <v>6</v>
      </c>
      <c r="C2645">
        <v>16411</v>
      </c>
      <c r="D2645">
        <v>749</v>
      </c>
    </row>
    <row r="2646" spans="1:4" x14ac:dyDescent="0.2">
      <c r="A2646">
        <v>2015</v>
      </c>
      <c r="B2646" t="s">
        <v>5</v>
      </c>
      <c r="C2646">
        <v>13410</v>
      </c>
      <c r="D2646">
        <v>788</v>
      </c>
    </row>
    <row r="2647" spans="1:4" x14ac:dyDescent="0.2">
      <c r="A2647">
        <v>2015</v>
      </c>
      <c r="B2647" t="s">
        <v>5</v>
      </c>
      <c r="C2647">
        <v>36408</v>
      </c>
      <c r="D2647">
        <v>748</v>
      </c>
    </row>
    <row r="2648" spans="1:4" x14ac:dyDescent="0.2">
      <c r="A2648">
        <v>2015</v>
      </c>
      <c r="B2648" t="s">
        <v>6</v>
      </c>
      <c r="C2648">
        <v>36408</v>
      </c>
      <c r="D2648">
        <v>725</v>
      </c>
    </row>
    <row r="2649" spans="1:4" x14ac:dyDescent="0.2">
      <c r="A2649">
        <v>2015</v>
      </c>
      <c r="B2649" t="s">
        <v>6</v>
      </c>
      <c r="C2649">
        <v>22207</v>
      </c>
      <c r="D2649">
        <v>712</v>
      </c>
    </row>
    <row r="2650" spans="1:4" x14ac:dyDescent="0.2">
      <c r="A2650">
        <v>2015</v>
      </c>
      <c r="B2650" t="s">
        <v>5</v>
      </c>
      <c r="C2650">
        <v>22207</v>
      </c>
      <c r="D2650">
        <v>712</v>
      </c>
    </row>
    <row r="2651" spans="1:4" x14ac:dyDescent="0.2">
      <c r="A2651">
        <v>2015</v>
      </c>
      <c r="B2651" t="s">
        <v>5</v>
      </c>
      <c r="C2651">
        <v>40511</v>
      </c>
      <c r="D2651">
        <v>769</v>
      </c>
    </row>
    <row r="2652" spans="1:4" x14ac:dyDescent="0.2">
      <c r="A2652">
        <v>2015</v>
      </c>
      <c r="B2652" t="s">
        <v>6</v>
      </c>
      <c r="C2652">
        <v>40511</v>
      </c>
      <c r="D2652">
        <v>744</v>
      </c>
    </row>
    <row r="2653" spans="1:4" x14ac:dyDescent="0.2">
      <c r="A2653">
        <v>2015</v>
      </c>
      <c r="B2653" t="s">
        <v>6</v>
      </c>
      <c r="C2653">
        <v>7911</v>
      </c>
      <c r="D2653">
        <v>729</v>
      </c>
    </row>
    <row r="2654" spans="1:4" x14ac:dyDescent="0.2">
      <c r="A2654">
        <v>2015</v>
      </c>
      <c r="B2654" t="s">
        <v>5</v>
      </c>
      <c r="C2654">
        <v>7911</v>
      </c>
      <c r="D2654">
        <v>734</v>
      </c>
    </row>
    <row r="2655" spans="1:4" x14ac:dyDescent="0.2">
      <c r="A2655">
        <v>2015</v>
      </c>
      <c r="B2655" t="s">
        <v>5</v>
      </c>
      <c r="C2655">
        <v>29811</v>
      </c>
      <c r="D2655">
        <v>754</v>
      </c>
    </row>
    <row r="2656" spans="1:4" x14ac:dyDescent="0.2">
      <c r="A2656">
        <v>2015</v>
      </c>
      <c r="B2656" t="s">
        <v>6</v>
      </c>
      <c r="C2656">
        <v>29811</v>
      </c>
      <c r="D2656">
        <v>742</v>
      </c>
    </row>
    <row r="2657" spans="1:4" x14ac:dyDescent="0.2">
      <c r="A2657">
        <v>2015</v>
      </c>
      <c r="B2657" t="s">
        <v>5</v>
      </c>
      <c r="C2657">
        <v>32310</v>
      </c>
      <c r="D2657">
        <v>805</v>
      </c>
    </row>
    <row r="2658" spans="1:4" x14ac:dyDescent="0.2">
      <c r="A2658">
        <v>2015</v>
      </c>
      <c r="B2658" t="s">
        <v>6</v>
      </c>
      <c r="C2658">
        <v>32310</v>
      </c>
      <c r="D2658">
        <v>735</v>
      </c>
    </row>
    <row r="2659" spans="1:4" x14ac:dyDescent="0.2">
      <c r="A2659">
        <v>2015</v>
      </c>
      <c r="B2659" t="s">
        <v>6</v>
      </c>
      <c r="C2659">
        <v>8911</v>
      </c>
      <c r="D2659">
        <v>760</v>
      </c>
    </row>
    <row r="2660" spans="1:4" x14ac:dyDescent="0.2">
      <c r="A2660">
        <v>2015</v>
      </c>
      <c r="B2660" t="s">
        <v>5</v>
      </c>
      <c r="C2660">
        <v>8911</v>
      </c>
      <c r="D2660">
        <v>740</v>
      </c>
    </row>
    <row r="2661" spans="1:4" x14ac:dyDescent="0.2">
      <c r="A2661">
        <v>2015</v>
      </c>
      <c r="B2661" t="s">
        <v>5</v>
      </c>
      <c r="C2661">
        <v>20610</v>
      </c>
      <c r="D2661">
        <v>751</v>
      </c>
    </row>
    <row r="2662" spans="1:4" x14ac:dyDescent="0.2">
      <c r="A2662">
        <v>2015</v>
      </c>
      <c r="B2662" t="s">
        <v>6</v>
      </c>
      <c r="C2662">
        <v>20610</v>
      </c>
      <c r="D2662">
        <v>749</v>
      </c>
    </row>
    <row r="2663" spans="1:4" x14ac:dyDescent="0.2">
      <c r="A2663">
        <v>2015</v>
      </c>
      <c r="B2663" t="s">
        <v>6</v>
      </c>
      <c r="C2663">
        <v>6311</v>
      </c>
      <c r="D2663">
        <v>781</v>
      </c>
    </row>
    <row r="2664" spans="1:4" x14ac:dyDescent="0.2">
      <c r="A2664">
        <v>2015</v>
      </c>
      <c r="B2664" t="s">
        <v>5</v>
      </c>
      <c r="C2664">
        <v>6311</v>
      </c>
      <c r="D2664">
        <v>763</v>
      </c>
    </row>
    <row r="2665" spans="1:4" x14ac:dyDescent="0.2">
      <c r="A2665">
        <v>2015</v>
      </c>
      <c r="B2665" t="s">
        <v>5</v>
      </c>
      <c r="C2665">
        <v>19711</v>
      </c>
      <c r="D2665">
        <v>744</v>
      </c>
    </row>
    <row r="2666" spans="1:4" x14ac:dyDescent="0.2">
      <c r="A2666">
        <v>2015</v>
      </c>
      <c r="B2666" t="s">
        <v>6</v>
      </c>
      <c r="C2666">
        <v>19711</v>
      </c>
      <c r="D2666">
        <v>742</v>
      </c>
    </row>
    <row r="2667" spans="1:4" x14ac:dyDescent="0.2">
      <c r="A2667">
        <v>2015</v>
      </c>
      <c r="B2667" t="s">
        <v>6</v>
      </c>
      <c r="C2667">
        <v>2310</v>
      </c>
      <c r="D2667">
        <v>719</v>
      </c>
    </row>
    <row r="2668" spans="1:4" x14ac:dyDescent="0.2">
      <c r="A2668">
        <v>2015</v>
      </c>
      <c r="B2668" t="s">
        <v>5</v>
      </c>
      <c r="C2668">
        <v>2310</v>
      </c>
      <c r="D2668">
        <v>751</v>
      </c>
    </row>
    <row r="2669" spans="1:4" x14ac:dyDescent="0.2">
      <c r="A2669">
        <v>2015</v>
      </c>
      <c r="B2669" t="s">
        <v>6</v>
      </c>
      <c r="C2669">
        <v>1511</v>
      </c>
      <c r="D2669">
        <v>750</v>
      </c>
    </row>
    <row r="2670" spans="1:4" x14ac:dyDescent="0.2">
      <c r="A2670">
        <v>2015</v>
      </c>
      <c r="B2670" t="s">
        <v>5</v>
      </c>
      <c r="C2670">
        <v>1511</v>
      </c>
      <c r="D2670">
        <v>735</v>
      </c>
    </row>
    <row r="2671" spans="1:4" x14ac:dyDescent="0.2">
      <c r="A2671">
        <v>2015</v>
      </c>
      <c r="B2671" t="s">
        <v>6</v>
      </c>
      <c r="C2671">
        <v>211</v>
      </c>
      <c r="D2671">
        <v>772</v>
      </c>
    </row>
    <row r="2672" spans="1:4" x14ac:dyDescent="0.2">
      <c r="A2672">
        <v>2015</v>
      </c>
      <c r="B2672" t="s">
        <v>5</v>
      </c>
      <c r="C2672">
        <v>211</v>
      </c>
      <c r="D2672">
        <v>801</v>
      </c>
    </row>
    <row r="2673" spans="1:4" x14ac:dyDescent="0.2">
      <c r="A2673">
        <v>2015</v>
      </c>
      <c r="B2673" t="s">
        <v>5</v>
      </c>
      <c r="C2673">
        <v>1610</v>
      </c>
      <c r="D2673">
        <v>724</v>
      </c>
    </row>
    <row r="2674" spans="1:4" x14ac:dyDescent="0.2">
      <c r="A2674">
        <v>2015</v>
      </c>
      <c r="B2674" t="s">
        <v>6</v>
      </c>
      <c r="C2674">
        <v>1610</v>
      </c>
      <c r="D2674">
        <v>736</v>
      </c>
    </row>
    <row r="2675" spans="1:4" x14ac:dyDescent="0.2">
      <c r="A2675">
        <v>2015</v>
      </c>
      <c r="B2675" t="s">
        <v>5</v>
      </c>
      <c r="C2675">
        <v>511</v>
      </c>
      <c r="D2675">
        <v>753</v>
      </c>
    </row>
    <row r="2676" spans="1:4" x14ac:dyDescent="0.2">
      <c r="A2676">
        <v>2015</v>
      </c>
      <c r="B2676" t="s">
        <v>6</v>
      </c>
      <c r="C2676">
        <v>511</v>
      </c>
      <c r="D2676">
        <v>735</v>
      </c>
    </row>
    <row r="2677" spans="1:4" x14ac:dyDescent="0.2">
      <c r="A2677">
        <v>2015</v>
      </c>
      <c r="B2677" t="s">
        <v>5</v>
      </c>
      <c r="C2677">
        <v>3310</v>
      </c>
      <c r="D2677">
        <v>757</v>
      </c>
    </row>
    <row r="2678" spans="1:4" x14ac:dyDescent="0.2">
      <c r="A2678">
        <v>2015</v>
      </c>
      <c r="B2678" t="s">
        <v>6</v>
      </c>
      <c r="C2678">
        <v>3310</v>
      </c>
      <c r="D2678">
        <v>756</v>
      </c>
    </row>
    <row r="2679" spans="1:4" x14ac:dyDescent="0.2">
      <c r="A2679">
        <v>2015</v>
      </c>
      <c r="B2679" t="s">
        <v>6</v>
      </c>
      <c r="C2679">
        <v>14309</v>
      </c>
      <c r="D2679">
        <v>753</v>
      </c>
    </row>
    <row r="2680" spans="1:4" x14ac:dyDescent="0.2">
      <c r="A2680">
        <v>2015</v>
      </c>
      <c r="B2680" t="s">
        <v>5</v>
      </c>
      <c r="C2680">
        <v>14309</v>
      </c>
      <c r="D2680">
        <v>738</v>
      </c>
    </row>
    <row r="2681" spans="1:4" x14ac:dyDescent="0.2">
      <c r="A2681">
        <v>2015</v>
      </c>
      <c r="B2681" t="s">
        <v>5</v>
      </c>
      <c r="C2681">
        <v>15209</v>
      </c>
      <c r="D2681">
        <v>736</v>
      </c>
    </row>
    <row r="2682" spans="1:4" x14ac:dyDescent="0.2">
      <c r="A2682">
        <v>2015</v>
      </c>
      <c r="B2682" t="s">
        <v>6</v>
      </c>
      <c r="C2682">
        <v>15209</v>
      </c>
      <c r="D2682">
        <v>722</v>
      </c>
    </row>
    <row r="2683" spans="1:4" x14ac:dyDescent="0.2">
      <c r="A2683">
        <v>2015</v>
      </c>
      <c r="B2683" t="s">
        <v>6</v>
      </c>
      <c r="C2683">
        <v>28307</v>
      </c>
      <c r="D2683">
        <v>720</v>
      </c>
    </row>
    <row r="2684" spans="1:4" x14ac:dyDescent="0.2">
      <c r="A2684">
        <v>2015</v>
      </c>
      <c r="B2684" t="s">
        <v>5</v>
      </c>
      <c r="C2684">
        <v>28307</v>
      </c>
      <c r="D2684">
        <v>693</v>
      </c>
    </row>
    <row r="2685" spans="1:4" x14ac:dyDescent="0.2">
      <c r="A2685">
        <v>2015</v>
      </c>
      <c r="B2685" t="s">
        <v>5</v>
      </c>
      <c r="C2685">
        <v>27109</v>
      </c>
      <c r="D2685">
        <v>753</v>
      </c>
    </row>
    <row r="2686" spans="1:4" x14ac:dyDescent="0.2">
      <c r="A2686">
        <v>2015</v>
      </c>
      <c r="B2686" t="s">
        <v>5</v>
      </c>
      <c r="C2686">
        <v>23710</v>
      </c>
      <c r="D2686">
        <v>753</v>
      </c>
    </row>
    <row r="2687" spans="1:4" x14ac:dyDescent="0.2">
      <c r="A2687">
        <v>2015</v>
      </c>
      <c r="B2687" t="s">
        <v>5</v>
      </c>
      <c r="C2687">
        <v>38713</v>
      </c>
      <c r="D2687">
        <v>740</v>
      </c>
    </row>
    <row r="2688" spans="1:4" x14ac:dyDescent="0.2">
      <c r="A2688">
        <v>2015</v>
      </c>
      <c r="B2688" t="s">
        <v>6</v>
      </c>
      <c r="C2688">
        <v>5510</v>
      </c>
      <c r="D2688">
        <v>744</v>
      </c>
    </row>
    <row r="2689" spans="1:4" x14ac:dyDescent="0.2">
      <c r="A2689">
        <v>2015</v>
      </c>
      <c r="B2689" t="s">
        <v>5</v>
      </c>
      <c r="C2689">
        <v>5510</v>
      </c>
      <c r="D2689">
        <v>748</v>
      </c>
    </row>
    <row r="2690" spans="1:4" x14ac:dyDescent="0.2">
      <c r="A2690">
        <v>2015</v>
      </c>
      <c r="B2690" t="s">
        <v>6</v>
      </c>
      <c r="C2690">
        <v>37608</v>
      </c>
      <c r="D2690">
        <v>765</v>
      </c>
    </row>
    <row r="2691" spans="1:4" x14ac:dyDescent="0.2">
      <c r="A2691">
        <v>2015</v>
      </c>
      <c r="B2691" t="s">
        <v>5</v>
      </c>
      <c r="C2691">
        <v>37608</v>
      </c>
      <c r="D2691">
        <v>784</v>
      </c>
    </row>
    <row r="2692" spans="1:4" x14ac:dyDescent="0.2">
      <c r="A2692">
        <v>2015</v>
      </c>
      <c r="B2692" t="s">
        <v>5</v>
      </c>
      <c r="C2692">
        <v>7410</v>
      </c>
      <c r="D2692">
        <v>767</v>
      </c>
    </row>
    <row r="2693" spans="1:4" x14ac:dyDescent="0.2">
      <c r="A2693">
        <v>2015</v>
      </c>
      <c r="B2693" t="s">
        <v>6</v>
      </c>
      <c r="C2693">
        <v>7410</v>
      </c>
      <c r="D2693">
        <v>737</v>
      </c>
    </row>
    <row r="2694" spans="1:4" x14ac:dyDescent="0.2">
      <c r="A2694">
        <v>2015</v>
      </c>
      <c r="B2694" t="s">
        <v>5</v>
      </c>
      <c r="C2694">
        <v>6610</v>
      </c>
      <c r="D2694">
        <v>735</v>
      </c>
    </row>
    <row r="2695" spans="1:4" x14ac:dyDescent="0.2">
      <c r="A2695">
        <v>2015</v>
      </c>
      <c r="B2695" t="s">
        <v>6</v>
      </c>
      <c r="C2695">
        <v>6610</v>
      </c>
      <c r="D2695">
        <v>766</v>
      </c>
    </row>
    <row r="2696" spans="1:4" x14ac:dyDescent="0.2">
      <c r="A2696">
        <v>2015</v>
      </c>
      <c r="B2696" t="s">
        <v>5</v>
      </c>
      <c r="C2696">
        <v>38109</v>
      </c>
      <c r="D2696">
        <v>755</v>
      </c>
    </row>
    <row r="2697" spans="1:4" x14ac:dyDescent="0.2">
      <c r="A2697">
        <v>2015</v>
      </c>
      <c r="B2697" t="s">
        <v>6</v>
      </c>
      <c r="C2697">
        <v>38109</v>
      </c>
      <c r="D2697">
        <v>761</v>
      </c>
    </row>
    <row r="2698" spans="1:4" x14ac:dyDescent="0.2">
      <c r="A2698">
        <v>2015</v>
      </c>
      <c r="B2698" t="s">
        <v>6</v>
      </c>
      <c r="C2698">
        <v>16810</v>
      </c>
      <c r="D2698">
        <v>755</v>
      </c>
    </row>
    <row r="2699" spans="1:4" x14ac:dyDescent="0.2">
      <c r="A2699">
        <v>2015</v>
      </c>
      <c r="B2699" t="s">
        <v>5</v>
      </c>
      <c r="C2699">
        <v>16810</v>
      </c>
      <c r="D2699">
        <v>727</v>
      </c>
    </row>
    <row r="2700" spans="1:4" x14ac:dyDescent="0.2">
      <c r="A2700">
        <v>2015</v>
      </c>
      <c r="B2700" t="s">
        <v>5</v>
      </c>
      <c r="C2700">
        <v>1011</v>
      </c>
      <c r="D2700">
        <v>773</v>
      </c>
    </row>
    <row r="2701" spans="1:4" x14ac:dyDescent="0.2">
      <c r="A2701">
        <v>2015</v>
      </c>
      <c r="B2701" t="s">
        <v>6</v>
      </c>
      <c r="C2701">
        <v>1011</v>
      </c>
      <c r="D2701">
        <v>746</v>
      </c>
    </row>
    <row r="2702" spans="1:4" x14ac:dyDescent="0.2">
      <c r="A2702">
        <v>2015</v>
      </c>
      <c r="B2702" t="s">
        <v>5</v>
      </c>
      <c r="C2702">
        <v>1211</v>
      </c>
      <c r="D2702">
        <v>679</v>
      </c>
    </row>
    <row r="2703" spans="1:4" x14ac:dyDescent="0.2">
      <c r="A2703">
        <v>2015</v>
      </c>
      <c r="B2703" t="s">
        <v>6</v>
      </c>
      <c r="C2703">
        <v>1211</v>
      </c>
      <c r="D2703">
        <v>710</v>
      </c>
    </row>
    <row r="2704" spans="1:4" x14ac:dyDescent="0.2">
      <c r="A2704">
        <v>2015</v>
      </c>
      <c r="B2704" t="s">
        <v>6</v>
      </c>
      <c r="C2704">
        <v>2710</v>
      </c>
      <c r="D2704">
        <v>754</v>
      </c>
    </row>
    <row r="2705" spans="1:4" x14ac:dyDescent="0.2">
      <c r="A2705">
        <v>2015</v>
      </c>
      <c r="B2705" t="s">
        <v>5</v>
      </c>
      <c r="C2705">
        <v>2710</v>
      </c>
      <c r="D2705">
        <v>738</v>
      </c>
    </row>
    <row r="2706" spans="1:4" x14ac:dyDescent="0.2">
      <c r="A2706">
        <v>2015</v>
      </c>
      <c r="B2706" t="s">
        <v>5</v>
      </c>
      <c r="C2706">
        <v>42308</v>
      </c>
      <c r="D2706">
        <v>776</v>
      </c>
    </row>
    <row r="2707" spans="1:4" x14ac:dyDescent="0.2">
      <c r="A2707">
        <v>2015</v>
      </c>
      <c r="B2707" t="s">
        <v>6</v>
      </c>
      <c r="C2707">
        <v>42308</v>
      </c>
      <c r="D2707">
        <v>758</v>
      </c>
    </row>
    <row r="2708" spans="1:4" x14ac:dyDescent="0.2">
      <c r="A2708">
        <v>2015</v>
      </c>
      <c r="B2708" t="s">
        <v>5</v>
      </c>
      <c r="C2708">
        <v>3111</v>
      </c>
      <c r="D2708">
        <v>731</v>
      </c>
    </row>
    <row r="2709" spans="1:4" x14ac:dyDescent="0.2">
      <c r="A2709">
        <v>2015</v>
      </c>
      <c r="B2709" t="s">
        <v>5</v>
      </c>
      <c r="C2709">
        <v>310</v>
      </c>
      <c r="D2709">
        <v>779</v>
      </c>
    </row>
    <row r="2710" spans="1:4" x14ac:dyDescent="0.2">
      <c r="A2710">
        <v>2015</v>
      </c>
      <c r="B2710" t="s">
        <v>6</v>
      </c>
      <c r="C2710">
        <v>310</v>
      </c>
      <c r="D2710">
        <v>776</v>
      </c>
    </row>
    <row r="2711" spans="1:4" x14ac:dyDescent="0.2">
      <c r="A2711">
        <v>2015</v>
      </c>
      <c r="B2711" t="s">
        <v>5</v>
      </c>
      <c r="C2711">
        <v>30712</v>
      </c>
      <c r="D2711">
        <v>740</v>
      </c>
    </row>
    <row r="2712" spans="1:4" x14ac:dyDescent="0.2">
      <c r="A2712">
        <v>2015</v>
      </c>
      <c r="B2712" t="s">
        <v>6</v>
      </c>
      <c r="C2712">
        <v>30712</v>
      </c>
      <c r="D2712">
        <v>746</v>
      </c>
    </row>
    <row r="2713" spans="1:4" x14ac:dyDescent="0.2">
      <c r="A2713">
        <v>2015</v>
      </c>
      <c r="B2713" t="s">
        <v>5</v>
      </c>
      <c r="C2713">
        <v>19610</v>
      </c>
      <c r="D2713">
        <v>757</v>
      </c>
    </row>
    <row r="2714" spans="1:4" x14ac:dyDescent="0.2">
      <c r="A2714">
        <v>2015</v>
      </c>
      <c r="B2714" t="s">
        <v>6</v>
      </c>
      <c r="C2714">
        <v>19610</v>
      </c>
      <c r="D2714">
        <v>738</v>
      </c>
    </row>
    <row r="2715" spans="1:4" x14ac:dyDescent="0.2">
      <c r="A2715">
        <v>2015</v>
      </c>
      <c r="B2715" t="s">
        <v>6</v>
      </c>
      <c r="C2715">
        <v>38713</v>
      </c>
      <c r="D2715">
        <v>769</v>
      </c>
    </row>
    <row r="2716" spans="1:4" x14ac:dyDescent="0.2">
      <c r="A2716">
        <v>2015</v>
      </c>
      <c r="B2716" t="s">
        <v>6</v>
      </c>
      <c r="C2716">
        <v>3111</v>
      </c>
      <c r="D2716">
        <v>722</v>
      </c>
    </row>
    <row r="2717" spans="1:4" x14ac:dyDescent="0.2">
      <c r="A2717">
        <v>2015</v>
      </c>
      <c r="B2717" t="s">
        <v>5</v>
      </c>
      <c r="C2717">
        <v>3511</v>
      </c>
      <c r="D2717">
        <v>782</v>
      </c>
    </row>
    <row r="2718" spans="1:4" x14ac:dyDescent="0.2">
      <c r="A2718">
        <v>2015</v>
      </c>
      <c r="B2718" t="s">
        <v>6</v>
      </c>
      <c r="C2718">
        <v>3511</v>
      </c>
      <c r="D2718">
        <v>738</v>
      </c>
    </row>
    <row r="2719" spans="1:4" x14ac:dyDescent="0.2">
      <c r="A2719">
        <v>2015</v>
      </c>
      <c r="B2719" t="s">
        <v>5</v>
      </c>
      <c r="C2719">
        <v>14910</v>
      </c>
      <c r="D2719">
        <v>743</v>
      </c>
    </row>
    <row r="2720" spans="1:4" x14ac:dyDescent="0.2">
      <c r="A2720">
        <v>2015</v>
      </c>
      <c r="B2720" t="s">
        <v>6</v>
      </c>
      <c r="C2720">
        <v>14910</v>
      </c>
      <c r="D2720">
        <v>738</v>
      </c>
    </row>
    <row r="2721" spans="1:4" x14ac:dyDescent="0.2">
      <c r="A2721">
        <v>2015</v>
      </c>
      <c r="B2721" t="s">
        <v>5</v>
      </c>
      <c r="C2721">
        <v>36110</v>
      </c>
      <c r="D2721">
        <v>740</v>
      </c>
    </row>
    <row r="2722" spans="1:4" x14ac:dyDescent="0.2">
      <c r="A2722">
        <v>2015</v>
      </c>
      <c r="B2722" t="s">
        <v>6</v>
      </c>
      <c r="C2722">
        <v>1811</v>
      </c>
      <c r="D2722">
        <v>779</v>
      </c>
    </row>
    <row r="2723" spans="1:4" x14ac:dyDescent="0.2">
      <c r="A2723">
        <v>2015</v>
      </c>
      <c r="B2723" t="s">
        <v>5</v>
      </c>
      <c r="C2723">
        <v>1811</v>
      </c>
      <c r="D2723">
        <v>792</v>
      </c>
    </row>
    <row r="2724" spans="1:4" x14ac:dyDescent="0.2">
      <c r="A2724">
        <v>2015</v>
      </c>
      <c r="B2724" t="s">
        <v>6</v>
      </c>
      <c r="C2724">
        <v>40509</v>
      </c>
      <c r="D2724">
        <v>767</v>
      </c>
    </row>
    <row r="2725" spans="1:4" x14ac:dyDescent="0.2">
      <c r="A2725">
        <v>2015</v>
      </c>
      <c r="B2725" t="s">
        <v>5</v>
      </c>
      <c r="C2725">
        <v>5108</v>
      </c>
      <c r="D2725">
        <v>745</v>
      </c>
    </row>
    <row r="2726" spans="1:4" x14ac:dyDescent="0.2">
      <c r="A2726">
        <v>2015</v>
      </c>
      <c r="B2726" t="s">
        <v>6</v>
      </c>
      <c r="C2726">
        <v>30007</v>
      </c>
      <c r="D2726">
        <v>728</v>
      </c>
    </row>
    <row r="2727" spans="1:4" x14ac:dyDescent="0.2">
      <c r="A2727">
        <v>2015</v>
      </c>
      <c r="B2727" t="s">
        <v>5</v>
      </c>
      <c r="C2727">
        <v>30007</v>
      </c>
      <c r="D2727">
        <v>719</v>
      </c>
    </row>
    <row r="2728" spans="1:4" x14ac:dyDescent="0.2">
      <c r="A2728">
        <v>2015</v>
      </c>
      <c r="B2728" t="s">
        <v>6</v>
      </c>
      <c r="C2728">
        <v>16606</v>
      </c>
      <c r="D2728">
        <v>763</v>
      </c>
    </row>
    <row r="2729" spans="1:4" x14ac:dyDescent="0.2">
      <c r="A2729">
        <v>2015</v>
      </c>
      <c r="B2729" t="s">
        <v>5</v>
      </c>
      <c r="C2729">
        <v>16606</v>
      </c>
      <c r="D2729">
        <v>750</v>
      </c>
    </row>
    <row r="2730" spans="1:4" x14ac:dyDescent="0.2">
      <c r="A2730">
        <v>2015</v>
      </c>
      <c r="B2730" t="s">
        <v>5</v>
      </c>
      <c r="C2730">
        <v>13409</v>
      </c>
      <c r="D2730">
        <v>771</v>
      </c>
    </row>
    <row r="2731" spans="1:4" x14ac:dyDescent="0.2">
      <c r="A2731">
        <v>2015</v>
      </c>
      <c r="B2731" t="s">
        <v>6</v>
      </c>
      <c r="C2731">
        <v>13409</v>
      </c>
      <c r="D2731">
        <v>771</v>
      </c>
    </row>
    <row r="2732" spans="1:4" x14ac:dyDescent="0.2">
      <c r="A2732">
        <v>2015</v>
      </c>
      <c r="B2732" t="s">
        <v>5</v>
      </c>
      <c r="C2732">
        <v>8909</v>
      </c>
      <c r="D2732">
        <v>768</v>
      </c>
    </row>
    <row r="2733" spans="1:4" x14ac:dyDescent="0.2">
      <c r="A2733">
        <v>2015</v>
      </c>
      <c r="B2733" t="s">
        <v>6</v>
      </c>
      <c r="C2733">
        <v>8909</v>
      </c>
      <c r="D2733">
        <v>798</v>
      </c>
    </row>
    <row r="2734" spans="1:4" x14ac:dyDescent="0.2">
      <c r="A2734">
        <v>2015</v>
      </c>
      <c r="B2734" t="s">
        <v>5</v>
      </c>
      <c r="C2734">
        <v>9507</v>
      </c>
      <c r="D2734">
        <v>734</v>
      </c>
    </row>
    <row r="2735" spans="1:4" x14ac:dyDescent="0.2">
      <c r="A2735">
        <v>2015</v>
      </c>
      <c r="B2735" t="s">
        <v>6</v>
      </c>
      <c r="C2735">
        <v>9507</v>
      </c>
      <c r="D2735">
        <v>754</v>
      </c>
    </row>
    <row r="2736" spans="1:4" x14ac:dyDescent="0.2">
      <c r="A2736">
        <v>2015</v>
      </c>
      <c r="B2736" t="s">
        <v>6</v>
      </c>
      <c r="C2736">
        <v>5910</v>
      </c>
      <c r="D2736">
        <v>746</v>
      </c>
    </row>
    <row r="2737" spans="1:4" x14ac:dyDescent="0.2">
      <c r="A2737">
        <v>2015</v>
      </c>
      <c r="B2737" t="s">
        <v>5</v>
      </c>
      <c r="C2737">
        <v>5910</v>
      </c>
      <c r="D2737">
        <v>808</v>
      </c>
    </row>
    <row r="2738" spans="1:4" x14ac:dyDescent="0.2">
      <c r="A2738">
        <v>2015</v>
      </c>
      <c r="B2738" t="s">
        <v>6</v>
      </c>
      <c r="C2738">
        <v>18011</v>
      </c>
      <c r="D2738">
        <v>782</v>
      </c>
    </row>
    <row r="2739" spans="1:4" x14ac:dyDescent="0.2">
      <c r="A2739">
        <v>2015</v>
      </c>
      <c r="B2739" t="s">
        <v>5</v>
      </c>
      <c r="C2739">
        <v>18011</v>
      </c>
      <c r="D2739">
        <v>772</v>
      </c>
    </row>
    <row r="2740" spans="1:4" x14ac:dyDescent="0.2">
      <c r="A2740">
        <v>2015</v>
      </c>
      <c r="B2740" t="s">
        <v>5</v>
      </c>
      <c r="C2740">
        <v>20811</v>
      </c>
      <c r="D2740">
        <v>743</v>
      </c>
    </row>
    <row r="2741" spans="1:4" x14ac:dyDescent="0.2">
      <c r="A2741">
        <v>2015</v>
      </c>
      <c r="B2741" t="s">
        <v>6</v>
      </c>
      <c r="C2741">
        <v>20811</v>
      </c>
      <c r="D2741">
        <v>736</v>
      </c>
    </row>
    <row r="2742" spans="1:4" x14ac:dyDescent="0.2">
      <c r="A2742">
        <v>2015</v>
      </c>
      <c r="B2742" t="s">
        <v>6</v>
      </c>
      <c r="C2742">
        <v>40809</v>
      </c>
      <c r="D2742">
        <v>706</v>
      </c>
    </row>
    <row r="2743" spans="1:4" x14ac:dyDescent="0.2">
      <c r="A2743">
        <v>2015</v>
      </c>
      <c r="B2743" t="s">
        <v>5</v>
      </c>
      <c r="C2743">
        <v>40809</v>
      </c>
      <c r="D2743">
        <v>755</v>
      </c>
    </row>
    <row r="2744" spans="1:4" x14ac:dyDescent="0.2">
      <c r="A2744">
        <v>2015</v>
      </c>
      <c r="B2744" t="s">
        <v>5</v>
      </c>
      <c r="C2744">
        <v>30514</v>
      </c>
      <c r="D2744">
        <v>775</v>
      </c>
    </row>
    <row r="2745" spans="1:4" x14ac:dyDescent="0.2">
      <c r="A2745">
        <v>2015</v>
      </c>
      <c r="B2745" t="s">
        <v>6</v>
      </c>
      <c r="C2745">
        <v>30514</v>
      </c>
      <c r="D2745">
        <v>753</v>
      </c>
    </row>
    <row r="2746" spans="1:4" x14ac:dyDescent="0.2">
      <c r="A2746">
        <v>2015</v>
      </c>
      <c r="B2746" t="s">
        <v>5</v>
      </c>
      <c r="C2746">
        <v>33412</v>
      </c>
      <c r="D2746">
        <v>805</v>
      </c>
    </row>
    <row r="2747" spans="1:4" x14ac:dyDescent="0.2">
      <c r="A2747">
        <v>2015</v>
      </c>
      <c r="B2747" t="s">
        <v>6</v>
      </c>
      <c r="C2747">
        <v>33412</v>
      </c>
      <c r="D2747">
        <v>734</v>
      </c>
    </row>
    <row r="2748" spans="1:4" x14ac:dyDescent="0.2">
      <c r="A2748">
        <v>2015</v>
      </c>
      <c r="B2748" t="s">
        <v>6</v>
      </c>
      <c r="C2748">
        <v>14811</v>
      </c>
      <c r="D2748">
        <v>790</v>
      </c>
    </row>
    <row r="2749" spans="1:4" x14ac:dyDescent="0.2">
      <c r="A2749">
        <v>2015</v>
      </c>
      <c r="B2749" t="s">
        <v>5</v>
      </c>
      <c r="C2749">
        <v>14811</v>
      </c>
      <c r="D2749">
        <v>764</v>
      </c>
    </row>
    <row r="2750" spans="1:4" x14ac:dyDescent="0.2">
      <c r="A2750">
        <v>2015</v>
      </c>
      <c r="B2750" t="s">
        <v>5</v>
      </c>
      <c r="C2750">
        <v>45707</v>
      </c>
      <c r="D2750">
        <v>771</v>
      </c>
    </row>
    <row r="2751" spans="1:4" x14ac:dyDescent="0.2">
      <c r="A2751">
        <v>2015</v>
      </c>
      <c r="B2751" t="s">
        <v>6</v>
      </c>
      <c r="C2751">
        <v>45707</v>
      </c>
      <c r="D2751">
        <v>760</v>
      </c>
    </row>
    <row r="2752" spans="1:4" x14ac:dyDescent="0.2">
      <c r="A2752">
        <v>2015</v>
      </c>
      <c r="B2752" t="s">
        <v>6</v>
      </c>
      <c r="C2752">
        <v>21409</v>
      </c>
      <c r="D2752">
        <v>771</v>
      </c>
    </row>
    <row r="2753" spans="1:4" x14ac:dyDescent="0.2">
      <c r="A2753">
        <v>2015</v>
      </c>
      <c r="B2753" t="s">
        <v>5</v>
      </c>
      <c r="C2753">
        <v>21409</v>
      </c>
      <c r="D2753">
        <v>793</v>
      </c>
    </row>
    <row r="2754" spans="1:4" x14ac:dyDescent="0.2">
      <c r="A2754">
        <v>2015</v>
      </c>
      <c r="B2754" t="s">
        <v>6</v>
      </c>
      <c r="C2754">
        <v>20908</v>
      </c>
      <c r="D2754">
        <v>762</v>
      </c>
    </row>
    <row r="2755" spans="1:4" x14ac:dyDescent="0.2">
      <c r="A2755">
        <v>2015</v>
      </c>
      <c r="B2755" t="s">
        <v>5</v>
      </c>
      <c r="C2755">
        <v>20908</v>
      </c>
      <c r="D2755">
        <v>746</v>
      </c>
    </row>
    <row r="2756" spans="1:4" x14ac:dyDescent="0.2">
      <c r="A2756">
        <v>2015</v>
      </c>
      <c r="B2756" t="s">
        <v>6</v>
      </c>
      <c r="C2756">
        <v>18614</v>
      </c>
      <c r="D2756">
        <v>753</v>
      </c>
    </row>
    <row r="2757" spans="1:4" x14ac:dyDescent="0.2">
      <c r="A2757">
        <v>2015</v>
      </c>
      <c r="B2757" t="s">
        <v>5</v>
      </c>
      <c r="C2757">
        <v>18614</v>
      </c>
      <c r="D2757">
        <v>753</v>
      </c>
    </row>
    <row r="2758" spans="1:4" x14ac:dyDescent="0.2">
      <c r="A2758">
        <v>2015</v>
      </c>
      <c r="B2758" t="s">
        <v>5</v>
      </c>
      <c r="C2758">
        <v>1411</v>
      </c>
      <c r="D2758">
        <v>797</v>
      </c>
    </row>
    <row r="2759" spans="1:4" x14ac:dyDescent="0.2">
      <c r="A2759">
        <v>2015</v>
      </c>
      <c r="B2759" t="s">
        <v>6</v>
      </c>
      <c r="C2759">
        <v>1411</v>
      </c>
      <c r="D2759">
        <v>773</v>
      </c>
    </row>
    <row r="2760" spans="1:4" x14ac:dyDescent="0.2">
      <c r="A2760">
        <v>2015</v>
      </c>
      <c r="B2760" t="s">
        <v>5</v>
      </c>
      <c r="C2760">
        <v>4510</v>
      </c>
      <c r="D2760">
        <v>754</v>
      </c>
    </row>
    <row r="2761" spans="1:4" x14ac:dyDescent="0.2">
      <c r="A2761">
        <v>2015</v>
      </c>
      <c r="B2761" t="s">
        <v>6</v>
      </c>
      <c r="C2761">
        <v>4510</v>
      </c>
      <c r="D2761">
        <v>754</v>
      </c>
    </row>
    <row r="2762" spans="1:4" x14ac:dyDescent="0.2">
      <c r="A2762">
        <v>2015</v>
      </c>
      <c r="B2762" t="s">
        <v>5</v>
      </c>
      <c r="C2762">
        <v>5410</v>
      </c>
      <c r="D2762">
        <v>760</v>
      </c>
    </row>
    <row r="2763" spans="1:4" x14ac:dyDescent="0.2">
      <c r="A2763">
        <v>2015</v>
      </c>
      <c r="B2763" t="s">
        <v>6</v>
      </c>
      <c r="C2763">
        <v>5410</v>
      </c>
      <c r="D2763">
        <v>742</v>
      </c>
    </row>
    <row r="2764" spans="1:4" x14ac:dyDescent="0.2">
      <c r="A2764">
        <v>2015</v>
      </c>
      <c r="B2764" t="s">
        <v>5</v>
      </c>
      <c r="C2764">
        <v>26610</v>
      </c>
      <c r="D2764">
        <v>675</v>
      </c>
    </row>
    <row r="2765" spans="1:4" x14ac:dyDescent="0.2">
      <c r="A2765">
        <v>2015</v>
      </c>
      <c r="B2765" t="s">
        <v>6</v>
      </c>
      <c r="C2765">
        <v>20509</v>
      </c>
      <c r="D2765">
        <v>709</v>
      </c>
    </row>
    <row r="2766" spans="1:4" x14ac:dyDescent="0.2">
      <c r="A2766">
        <v>2015</v>
      </c>
      <c r="B2766" t="s">
        <v>5</v>
      </c>
      <c r="C2766">
        <v>20509</v>
      </c>
      <c r="D2766">
        <v>684</v>
      </c>
    </row>
    <row r="2767" spans="1:4" x14ac:dyDescent="0.2">
      <c r="A2767">
        <v>2015</v>
      </c>
      <c r="B2767" t="s">
        <v>5</v>
      </c>
      <c r="C2767">
        <v>38506</v>
      </c>
      <c r="D2767">
        <v>735</v>
      </c>
    </row>
    <row r="2768" spans="1:4" x14ac:dyDescent="0.2">
      <c r="A2768">
        <v>2015</v>
      </c>
      <c r="B2768" t="s">
        <v>5</v>
      </c>
      <c r="C2768">
        <v>44310</v>
      </c>
      <c r="D2768">
        <v>699</v>
      </c>
    </row>
    <row r="2769" spans="1:4" x14ac:dyDescent="0.2">
      <c r="A2769">
        <v>2015</v>
      </c>
      <c r="B2769" t="s">
        <v>6</v>
      </c>
      <c r="C2769">
        <v>44310</v>
      </c>
      <c r="D2769">
        <v>709</v>
      </c>
    </row>
    <row r="2770" spans="1:4" x14ac:dyDescent="0.2">
      <c r="A2770">
        <v>2015</v>
      </c>
      <c r="B2770" t="s">
        <v>5</v>
      </c>
      <c r="C2770">
        <v>31006</v>
      </c>
      <c r="D2770">
        <v>768</v>
      </c>
    </row>
    <row r="2771" spans="1:4" x14ac:dyDescent="0.2">
      <c r="A2771">
        <v>2015</v>
      </c>
      <c r="B2771" t="s">
        <v>6</v>
      </c>
      <c r="C2771">
        <v>31006</v>
      </c>
      <c r="D2771">
        <v>736</v>
      </c>
    </row>
    <row r="2772" spans="1:4" x14ac:dyDescent="0.2">
      <c r="A2772">
        <v>2015</v>
      </c>
      <c r="B2772" t="s">
        <v>5</v>
      </c>
      <c r="C2772">
        <v>21614</v>
      </c>
      <c r="D2772">
        <v>742</v>
      </c>
    </row>
    <row r="2773" spans="1:4" x14ac:dyDescent="0.2">
      <c r="A2773">
        <v>2015</v>
      </c>
      <c r="B2773" t="s">
        <v>6</v>
      </c>
      <c r="C2773">
        <v>21614</v>
      </c>
      <c r="D2773">
        <v>743</v>
      </c>
    </row>
    <row r="2774" spans="1:4" x14ac:dyDescent="0.2">
      <c r="A2774">
        <v>2015</v>
      </c>
      <c r="B2774" t="s">
        <v>5</v>
      </c>
      <c r="C2774">
        <v>35008</v>
      </c>
      <c r="D2774">
        <v>730</v>
      </c>
    </row>
    <row r="2775" spans="1:4" x14ac:dyDescent="0.2">
      <c r="A2775">
        <v>2015</v>
      </c>
      <c r="B2775" t="s">
        <v>6</v>
      </c>
      <c r="C2775">
        <v>35008</v>
      </c>
      <c r="D2775">
        <v>719</v>
      </c>
    </row>
    <row r="2776" spans="1:4" x14ac:dyDescent="0.2">
      <c r="A2776">
        <v>2015</v>
      </c>
      <c r="B2776" t="s">
        <v>5</v>
      </c>
      <c r="C2776">
        <v>43609</v>
      </c>
      <c r="D2776">
        <v>714</v>
      </c>
    </row>
    <row r="2777" spans="1:4" x14ac:dyDescent="0.2">
      <c r="A2777">
        <v>2015</v>
      </c>
      <c r="B2777" t="s">
        <v>6</v>
      </c>
      <c r="C2777">
        <v>43609</v>
      </c>
      <c r="D2777">
        <v>738</v>
      </c>
    </row>
    <row r="2778" spans="1:4" x14ac:dyDescent="0.2">
      <c r="A2778">
        <v>2015</v>
      </c>
      <c r="B2778" t="s">
        <v>5</v>
      </c>
      <c r="C2778">
        <v>22209</v>
      </c>
      <c r="D2778">
        <v>733</v>
      </c>
    </row>
    <row r="2779" spans="1:4" x14ac:dyDescent="0.2">
      <c r="A2779">
        <v>2015</v>
      </c>
      <c r="B2779" t="s">
        <v>6</v>
      </c>
      <c r="C2779">
        <v>22209</v>
      </c>
      <c r="D2779">
        <v>724</v>
      </c>
    </row>
    <row r="2780" spans="1:4" x14ac:dyDescent="0.2">
      <c r="A2780">
        <v>2015</v>
      </c>
      <c r="B2780" t="s">
        <v>6</v>
      </c>
      <c r="C2780">
        <v>1608</v>
      </c>
      <c r="D2780">
        <v>740</v>
      </c>
    </row>
    <row r="2781" spans="1:4" x14ac:dyDescent="0.2">
      <c r="A2781">
        <v>2015</v>
      </c>
      <c r="B2781" t="s">
        <v>5</v>
      </c>
      <c r="C2781">
        <v>1608</v>
      </c>
      <c r="D2781">
        <v>735</v>
      </c>
    </row>
    <row r="2782" spans="1:4" x14ac:dyDescent="0.2">
      <c r="A2782">
        <v>2015</v>
      </c>
      <c r="B2782" t="s">
        <v>6</v>
      </c>
      <c r="C2782">
        <v>17514</v>
      </c>
      <c r="D2782">
        <v>810</v>
      </c>
    </row>
    <row r="2783" spans="1:4" x14ac:dyDescent="0.2">
      <c r="A2783">
        <v>2015</v>
      </c>
      <c r="B2783" t="s">
        <v>5</v>
      </c>
      <c r="C2783">
        <v>17514</v>
      </c>
      <c r="D2783">
        <v>790</v>
      </c>
    </row>
    <row r="2784" spans="1:4" x14ac:dyDescent="0.2">
      <c r="A2784">
        <v>2015</v>
      </c>
      <c r="B2784" t="s">
        <v>6</v>
      </c>
      <c r="C2784">
        <v>44910</v>
      </c>
      <c r="D2784">
        <v>746</v>
      </c>
    </row>
    <row r="2785" spans="1:4" x14ac:dyDescent="0.2">
      <c r="A2785">
        <v>2015</v>
      </c>
      <c r="B2785" t="s">
        <v>5</v>
      </c>
      <c r="C2785">
        <v>44910</v>
      </c>
      <c r="D2785">
        <v>746</v>
      </c>
    </row>
    <row r="2786" spans="1:4" x14ac:dyDescent="0.2">
      <c r="A2786">
        <v>2015</v>
      </c>
      <c r="B2786" t="s">
        <v>6</v>
      </c>
      <c r="C2786">
        <v>3708</v>
      </c>
      <c r="D2786">
        <v>702</v>
      </c>
    </row>
    <row r="2787" spans="1:4" x14ac:dyDescent="0.2">
      <c r="A2787">
        <v>2015</v>
      </c>
      <c r="B2787" t="s">
        <v>5</v>
      </c>
      <c r="C2787">
        <v>3708</v>
      </c>
      <c r="D2787">
        <v>739</v>
      </c>
    </row>
    <row r="2788" spans="1:4" x14ac:dyDescent="0.2">
      <c r="A2788">
        <v>2015</v>
      </c>
      <c r="B2788" t="s">
        <v>5</v>
      </c>
      <c r="C2788">
        <v>28010</v>
      </c>
      <c r="D2788">
        <v>737</v>
      </c>
    </row>
    <row r="2789" spans="1:4" x14ac:dyDescent="0.2">
      <c r="A2789">
        <v>2015</v>
      </c>
      <c r="B2789" t="s">
        <v>6</v>
      </c>
      <c r="C2789">
        <v>28010</v>
      </c>
      <c r="D2789">
        <v>729</v>
      </c>
    </row>
    <row r="2790" spans="1:4" x14ac:dyDescent="0.2">
      <c r="A2790">
        <v>2015</v>
      </c>
      <c r="B2790" t="s">
        <v>5</v>
      </c>
      <c r="C2790">
        <v>1308</v>
      </c>
      <c r="D2790">
        <v>768</v>
      </c>
    </row>
    <row r="2791" spans="1:4" x14ac:dyDescent="0.2">
      <c r="A2791">
        <v>2015</v>
      </c>
      <c r="B2791" t="s">
        <v>6</v>
      </c>
      <c r="C2791">
        <v>1308</v>
      </c>
      <c r="D2791">
        <v>746</v>
      </c>
    </row>
    <row r="2792" spans="1:4" x14ac:dyDescent="0.2">
      <c r="A2792">
        <v>2015</v>
      </c>
      <c r="B2792" t="s">
        <v>6</v>
      </c>
      <c r="C2792">
        <v>11808</v>
      </c>
      <c r="D2792">
        <v>745</v>
      </c>
    </row>
    <row r="2793" spans="1:4" x14ac:dyDescent="0.2">
      <c r="A2793">
        <v>2015</v>
      </c>
      <c r="B2793" t="s">
        <v>5</v>
      </c>
      <c r="C2793">
        <v>11808</v>
      </c>
      <c r="D2793">
        <v>771</v>
      </c>
    </row>
    <row r="2794" spans="1:4" x14ac:dyDescent="0.2">
      <c r="A2794">
        <v>2015</v>
      </c>
      <c r="B2794" t="s">
        <v>5</v>
      </c>
      <c r="C2794">
        <v>42411</v>
      </c>
      <c r="D2794">
        <v>763</v>
      </c>
    </row>
    <row r="2795" spans="1:4" x14ac:dyDescent="0.2">
      <c r="A2795">
        <v>2015</v>
      </c>
      <c r="B2795" t="s">
        <v>6</v>
      </c>
      <c r="C2795">
        <v>42411</v>
      </c>
      <c r="D2795">
        <v>792</v>
      </c>
    </row>
    <row r="2796" spans="1:4" x14ac:dyDescent="0.2">
      <c r="A2796">
        <v>2015</v>
      </c>
      <c r="B2796" t="s">
        <v>6</v>
      </c>
      <c r="C2796">
        <v>14509</v>
      </c>
      <c r="D2796">
        <v>767</v>
      </c>
    </row>
    <row r="2797" spans="1:4" x14ac:dyDescent="0.2">
      <c r="A2797">
        <v>2015</v>
      </c>
      <c r="B2797" t="s">
        <v>5</v>
      </c>
      <c r="C2797">
        <v>14509</v>
      </c>
      <c r="D2797">
        <v>779</v>
      </c>
    </row>
    <row r="2798" spans="1:4" x14ac:dyDescent="0.2">
      <c r="A2798">
        <v>2015</v>
      </c>
      <c r="B2798" t="s">
        <v>5</v>
      </c>
      <c r="C2798">
        <v>31108</v>
      </c>
      <c r="D2798">
        <v>775</v>
      </c>
    </row>
    <row r="2799" spans="1:4" x14ac:dyDescent="0.2">
      <c r="A2799">
        <v>2015</v>
      </c>
      <c r="B2799" t="s">
        <v>6</v>
      </c>
      <c r="C2799">
        <v>31108</v>
      </c>
      <c r="D2799">
        <v>779</v>
      </c>
    </row>
    <row r="2800" spans="1:4" x14ac:dyDescent="0.2">
      <c r="A2800">
        <v>2015</v>
      </c>
      <c r="B2800" t="s">
        <v>5</v>
      </c>
      <c r="C2800">
        <v>27308</v>
      </c>
      <c r="D2800">
        <v>776</v>
      </c>
    </row>
    <row r="2801" spans="1:4" x14ac:dyDescent="0.2">
      <c r="A2801">
        <v>2015</v>
      </c>
      <c r="B2801" t="s">
        <v>6</v>
      </c>
      <c r="C2801">
        <v>27308</v>
      </c>
      <c r="D2801">
        <v>762</v>
      </c>
    </row>
    <row r="2802" spans="1:4" x14ac:dyDescent="0.2">
      <c r="A2802">
        <v>2015</v>
      </c>
      <c r="B2802" t="s">
        <v>6</v>
      </c>
      <c r="C2802">
        <v>13608</v>
      </c>
      <c r="D2802">
        <v>744</v>
      </c>
    </row>
    <row r="2803" spans="1:4" x14ac:dyDescent="0.2">
      <c r="A2803">
        <v>2015</v>
      </c>
      <c r="B2803" t="s">
        <v>5</v>
      </c>
      <c r="C2803">
        <v>13608</v>
      </c>
      <c r="D2803">
        <v>756</v>
      </c>
    </row>
    <row r="2804" spans="1:4" x14ac:dyDescent="0.2">
      <c r="A2804">
        <v>2015</v>
      </c>
      <c r="B2804" t="s">
        <v>5</v>
      </c>
      <c r="C2804">
        <v>23414</v>
      </c>
      <c r="D2804">
        <v>735</v>
      </c>
    </row>
    <row r="2805" spans="1:4" x14ac:dyDescent="0.2">
      <c r="A2805">
        <v>2015</v>
      </c>
      <c r="B2805" t="s">
        <v>6</v>
      </c>
      <c r="C2805">
        <v>23414</v>
      </c>
      <c r="D2805">
        <v>742</v>
      </c>
    </row>
    <row r="2806" spans="1:4" x14ac:dyDescent="0.2">
      <c r="A2806">
        <v>2015</v>
      </c>
      <c r="B2806" t="s">
        <v>5</v>
      </c>
      <c r="C2806">
        <v>33210</v>
      </c>
      <c r="D2806">
        <v>733</v>
      </c>
    </row>
    <row r="2807" spans="1:4" x14ac:dyDescent="0.2">
      <c r="A2807">
        <v>2015</v>
      </c>
      <c r="B2807" t="s">
        <v>5</v>
      </c>
      <c r="C2807">
        <v>1108</v>
      </c>
      <c r="D2807">
        <v>737</v>
      </c>
    </row>
    <row r="2808" spans="1:4" x14ac:dyDescent="0.2">
      <c r="A2808">
        <v>2015</v>
      </c>
      <c r="B2808" t="s">
        <v>6</v>
      </c>
      <c r="C2808">
        <v>24810</v>
      </c>
      <c r="D2808">
        <v>709</v>
      </c>
    </row>
    <row r="2809" spans="1:4" x14ac:dyDescent="0.2">
      <c r="A2809">
        <v>2015</v>
      </c>
      <c r="B2809" t="s">
        <v>6</v>
      </c>
      <c r="C2809">
        <v>38009</v>
      </c>
      <c r="D2809">
        <v>699</v>
      </c>
    </row>
    <row r="2810" spans="1:4" x14ac:dyDescent="0.2">
      <c r="A2810">
        <v>2015</v>
      </c>
      <c r="B2810" t="s">
        <v>5</v>
      </c>
      <c r="C2810">
        <v>38009</v>
      </c>
      <c r="D2810">
        <v>720</v>
      </c>
    </row>
    <row r="2811" spans="1:4" x14ac:dyDescent="0.2">
      <c r="A2811">
        <v>2015</v>
      </c>
      <c r="B2811" t="s">
        <v>6</v>
      </c>
      <c r="C2811">
        <v>13910</v>
      </c>
      <c r="D2811">
        <v>787</v>
      </c>
    </row>
    <row r="2812" spans="1:4" x14ac:dyDescent="0.2">
      <c r="A2812">
        <v>2015</v>
      </c>
      <c r="B2812" t="s">
        <v>5</v>
      </c>
      <c r="C2812">
        <v>13910</v>
      </c>
      <c r="D2812">
        <v>750</v>
      </c>
    </row>
    <row r="2813" spans="1:4" x14ac:dyDescent="0.2">
      <c r="A2813">
        <v>2015</v>
      </c>
      <c r="B2813" t="s">
        <v>6</v>
      </c>
      <c r="C2813">
        <v>29910</v>
      </c>
      <c r="D2813">
        <v>785</v>
      </c>
    </row>
    <row r="2814" spans="1:4" x14ac:dyDescent="0.2">
      <c r="A2814">
        <v>2015</v>
      </c>
      <c r="B2814" t="s">
        <v>5</v>
      </c>
      <c r="C2814">
        <v>29910</v>
      </c>
      <c r="D2814">
        <v>776</v>
      </c>
    </row>
    <row r="2815" spans="1:4" x14ac:dyDescent="0.2">
      <c r="A2815">
        <v>2015</v>
      </c>
      <c r="B2815" t="s">
        <v>6</v>
      </c>
      <c r="C2815">
        <v>12808</v>
      </c>
      <c r="D2815">
        <v>744</v>
      </c>
    </row>
    <row r="2816" spans="1:4" x14ac:dyDescent="0.2">
      <c r="A2816">
        <v>2015</v>
      </c>
      <c r="B2816" t="s">
        <v>5</v>
      </c>
      <c r="C2816">
        <v>12808</v>
      </c>
      <c r="D2816">
        <v>769</v>
      </c>
    </row>
    <row r="2817" spans="1:4" x14ac:dyDescent="0.2">
      <c r="A2817">
        <v>2015</v>
      </c>
      <c r="B2817" t="s">
        <v>5</v>
      </c>
      <c r="C2817">
        <v>3109</v>
      </c>
      <c r="D2817">
        <v>751</v>
      </c>
    </row>
    <row r="2818" spans="1:4" x14ac:dyDescent="0.2">
      <c r="A2818">
        <v>2015</v>
      </c>
      <c r="B2818" t="s">
        <v>6</v>
      </c>
      <c r="C2818">
        <v>3109</v>
      </c>
      <c r="D2818">
        <v>790</v>
      </c>
    </row>
    <row r="2819" spans="1:4" x14ac:dyDescent="0.2">
      <c r="A2819">
        <v>2015</v>
      </c>
      <c r="B2819" t="s">
        <v>6</v>
      </c>
      <c r="C2819">
        <v>32406</v>
      </c>
      <c r="D2819">
        <v>753</v>
      </c>
    </row>
    <row r="2820" spans="1:4" x14ac:dyDescent="0.2">
      <c r="A2820">
        <v>2015</v>
      </c>
      <c r="B2820" t="s">
        <v>5</v>
      </c>
      <c r="C2820">
        <v>32406</v>
      </c>
      <c r="D2820">
        <v>757</v>
      </c>
    </row>
    <row r="2821" spans="1:4" x14ac:dyDescent="0.2">
      <c r="A2821">
        <v>2015</v>
      </c>
      <c r="B2821" t="s">
        <v>6</v>
      </c>
      <c r="C2821">
        <v>33408</v>
      </c>
      <c r="D2821">
        <v>699</v>
      </c>
    </row>
    <row r="2822" spans="1:4" x14ac:dyDescent="0.2">
      <c r="A2822">
        <v>2015</v>
      </c>
      <c r="B2822" t="s">
        <v>5</v>
      </c>
      <c r="C2822">
        <v>33408</v>
      </c>
      <c r="D2822">
        <v>681</v>
      </c>
    </row>
    <row r="2823" spans="1:4" x14ac:dyDescent="0.2">
      <c r="A2823">
        <v>2015</v>
      </c>
      <c r="B2823" t="s">
        <v>6</v>
      </c>
      <c r="C2823">
        <v>26611</v>
      </c>
      <c r="D2823">
        <v>781</v>
      </c>
    </row>
    <row r="2824" spans="1:4" x14ac:dyDescent="0.2">
      <c r="A2824">
        <v>2015</v>
      </c>
      <c r="B2824" t="s">
        <v>5</v>
      </c>
      <c r="C2824">
        <v>26611</v>
      </c>
      <c r="D2824">
        <v>772</v>
      </c>
    </row>
    <row r="2825" spans="1:4" x14ac:dyDescent="0.2">
      <c r="A2825">
        <v>2015</v>
      </c>
      <c r="B2825" t="s">
        <v>5</v>
      </c>
      <c r="C2825">
        <v>37609</v>
      </c>
      <c r="D2825">
        <v>743</v>
      </c>
    </row>
    <row r="2826" spans="1:4" x14ac:dyDescent="0.2">
      <c r="A2826">
        <v>2015</v>
      </c>
      <c r="B2826" t="s">
        <v>6</v>
      </c>
      <c r="C2826">
        <v>37609</v>
      </c>
      <c r="D2826">
        <v>725</v>
      </c>
    </row>
    <row r="2827" spans="1:4" x14ac:dyDescent="0.2">
      <c r="A2827">
        <v>2015</v>
      </c>
      <c r="B2827" t="s">
        <v>5</v>
      </c>
      <c r="C2827">
        <v>32011</v>
      </c>
      <c r="D2827">
        <v>734</v>
      </c>
    </row>
    <row r="2828" spans="1:4" x14ac:dyDescent="0.2">
      <c r="A2828">
        <v>2015</v>
      </c>
      <c r="B2828" t="s">
        <v>6</v>
      </c>
      <c r="C2828">
        <v>32011</v>
      </c>
      <c r="D2828">
        <v>724</v>
      </c>
    </row>
    <row r="2829" spans="1:4" x14ac:dyDescent="0.2">
      <c r="A2829">
        <v>2015</v>
      </c>
      <c r="B2829" t="s">
        <v>5</v>
      </c>
      <c r="C2829">
        <v>8711</v>
      </c>
      <c r="D2829">
        <v>807</v>
      </c>
    </row>
    <row r="2830" spans="1:4" x14ac:dyDescent="0.2">
      <c r="A2830">
        <v>2015</v>
      </c>
      <c r="B2830" t="s">
        <v>6</v>
      </c>
      <c r="C2830">
        <v>8711</v>
      </c>
      <c r="D2830">
        <v>773</v>
      </c>
    </row>
    <row r="2831" spans="1:4" x14ac:dyDescent="0.2">
      <c r="A2831">
        <v>2015</v>
      </c>
      <c r="B2831" t="s">
        <v>6</v>
      </c>
      <c r="C2831">
        <v>7711</v>
      </c>
      <c r="D2831">
        <v>728</v>
      </c>
    </row>
    <row r="2832" spans="1:4" x14ac:dyDescent="0.2">
      <c r="A2832">
        <v>2015</v>
      </c>
      <c r="B2832" t="s">
        <v>5</v>
      </c>
      <c r="C2832">
        <v>7711</v>
      </c>
      <c r="D2832">
        <v>715</v>
      </c>
    </row>
    <row r="2833" spans="1:4" x14ac:dyDescent="0.2">
      <c r="A2833">
        <v>2015</v>
      </c>
      <c r="B2833" t="s">
        <v>5</v>
      </c>
      <c r="C2833">
        <v>43909</v>
      </c>
      <c r="D2833">
        <v>789</v>
      </c>
    </row>
    <row r="2834" spans="1:4" x14ac:dyDescent="0.2">
      <c r="A2834">
        <v>2015</v>
      </c>
      <c r="B2834" t="s">
        <v>6</v>
      </c>
      <c r="C2834">
        <v>43909</v>
      </c>
      <c r="D2834">
        <v>763</v>
      </c>
    </row>
    <row r="2835" spans="1:4" x14ac:dyDescent="0.2">
      <c r="A2835">
        <v>2015</v>
      </c>
      <c r="B2835" t="s">
        <v>6</v>
      </c>
      <c r="C2835">
        <v>26810</v>
      </c>
      <c r="D2835">
        <v>786</v>
      </c>
    </row>
    <row r="2836" spans="1:4" x14ac:dyDescent="0.2">
      <c r="A2836">
        <v>2015</v>
      </c>
      <c r="B2836" t="s">
        <v>5</v>
      </c>
      <c r="C2836">
        <v>26810</v>
      </c>
      <c r="D2836">
        <v>773</v>
      </c>
    </row>
    <row r="2837" spans="1:4" x14ac:dyDescent="0.2">
      <c r="A2837">
        <v>2015</v>
      </c>
      <c r="B2837" t="s">
        <v>5</v>
      </c>
      <c r="C2837">
        <v>26812</v>
      </c>
      <c r="D2837">
        <v>763</v>
      </c>
    </row>
    <row r="2838" spans="1:4" x14ac:dyDescent="0.2">
      <c r="A2838">
        <v>2015</v>
      </c>
      <c r="B2838" t="s">
        <v>6</v>
      </c>
      <c r="C2838">
        <v>26812</v>
      </c>
      <c r="D2838">
        <v>733</v>
      </c>
    </row>
    <row r="2839" spans="1:4" x14ac:dyDescent="0.2">
      <c r="A2839">
        <v>2015</v>
      </c>
      <c r="B2839" t="s">
        <v>5</v>
      </c>
      <c r="C2839">
        <v>24309</v>
      </c>
      <c r="D2839">
        <v>736</v>
      </c>
    </row>
    <row r="2840" spans="1:4" x14ac:dyDescent="0.2">
      <c r="A2840">
        <v>2015</v>
      </c>
      <c r="B2840" t="s">
        <v>6</v>
      </c>
      <c r="C2840">
        <v>1108</v>
      </c>
      <c r="D2840">
        <v>737</v>
      </c>
    </row>
    <row r="2841" spans="1:4" x14ac:dyDescent="0.2">
      <c r="A2841">
        <v>2015</v>
      </c>
      <c r="B2841" t="s">
        <v>5</v>
      </c>
      <c r="C2841">
        <v>20309</v>
      </c>
      <c r="D2841">
        <v>744</v>
      </c>
    </row>
    <row r="2842" spans="1:4" x14ac:dyDescent="0.2">
      <c r="A2842">
        <v>2015</v>
      </c>
      <c r="B2842" t="s">
        <v>6</v>
      </c>
      <c r="C2842">
        <v>20309</v>
      </c>
      <c r="D2842">
        <v>737</v>
      </c>
    </row>
    <row r="2843" spans="1:4" x14ac:dyDescent="0.2">
      <c r="A2843">
        <v>2015</v>
      </c>
      <c r="B2843" t="s">
        <v>5</v>
      </c>
      <c r="C2843">
        <v>1109</v>
      </c>
      <c r="D2843">
        <v>751</v>
      </c>
    </row>
    <row r="2844" spans="1:4" x14ac:dyDescent="0.2">
      <c r="A2844">
        <v>2015</v>
      </c>
      <c r="B2844" t="s">
        <v>5</v>
      </c>
      <c r="C2844">
        <v>4708</v>
      </c>
      <c r="D2844">
        <v>770</v>
      </c>
    </row>
    <row r="2845" spans="1:4" x14ac:dyDescent="0.2">
      <c r="A2845">
        <v>2015</v>
      </c>
      <c r="B2845" t="s">
        <v>5</v>
      </c>
      <c r="C2845">
        <v>7709</v>
      </c>
      <c r="D2845">
        <v>734</v>
      </c>
    </row>
    <row r="2846" spans="1:4" x14ac:dyDescent="0.2">
      <c r="A2846">
        <v>2015</v>
      </c>
      <c r="B2846" t="s">
        <v>6</v>
      </c>
      <c r="C2846">
        <v>7709</v>
      </c>
      <c r="D2846">
        <v>728</v>
      </c>
    </row>
    <row r="2847" spans="1:4" x14ac:dyDescent="0.2">
      <c r="A2847">
        <v>2015</v>
      </c>
      <c r="B2847" t="s">
        <v>6</v>
      </c>
      <c r="C2847">
        <v>5111</v>
      </c>
      <c r="D2847">
        <v>727</v>
      </c>
    </row>
    <row r="2848" spans="1:4" x14ac:dyDescent="0.2">
      <c r="A2848">
        <v>2015</v>
      </c>
      <c r="B2848" t="s">
        <v>5</v>
      </c>
      <c r="C2848">
        <v>5111</v>
      </c>
      <c r="D2848">
        <v>748</v>
      </c>
    </row>
    <row r="2849" spans="1:4" x14ac:dyDescent="0.2">
      <c r="A2849">
        <v>2015</v>
      </c>
      <c r="B2849" t="s">
        <v>5</v>
      </c>
      <c r="C2849">
        <v>38508</v>
      </c>
      <c r="D2849">
        <v>797</v>
      </c>
    </row>
    <row r="2850" spans="1:4" x14ac:dyDescent="0.2">
      <c r="A2850">
        <v>2015</v>
      </c>
      <c r="B2850" t="s">
        <v>6</v>
      </c>
      <c r="C2850">
        <v>38508</v>
      </c>
      <c r="D2850">
        <v>765</v>
      </c>
    </row>
    <row r="2851" spans="1:4" x14ac:dyDescent="0.2">
      <c r="A2851">
        <v>2015</v>
      </c>
      <c r="B2851" t="s">
        <v>6</v>
      </c>
      <c r="C2851">
        <v>19912</v>
      </c>
      <c r="D2851">
        <v>729</v>
      </c>
    </row>
    <row r="2852" spans="1:4" x14ac:dyDescent="0.2">
      <c r="A2852">
        <v>2015</v>
      </c>
      <c r="B2852" t="s">
        <v>5</v>
      </c>
      <c r="C2852">
        <v>19912</v>
      </c>
      <c r="D2852">
        <v>763</v>
      </c>
    </row>
    <row r="2853" spans="1:4" x14ac:dyDescent="0.2">
      <c r="A2853">
        <v>2015</v>
      </c>
      <c r="B2853" t="s">
        <v>5</v>
      </c>
      <c r="C2853">
        <v>17610</v>
      </c>
      <c r="D2853">
        <v>729</v>
      </c>
    </row>
    <row r="2854" spans="1:4" x14ac:dyDescent="0.2">
      <c r="A2854">
        <v>2015</v>
      </c>
      <c r="B2854" t="s">
        <v>6</v>
      </c>
      <c r="C2854">
        <v>17610</v>
      </c>
      <c r="D2854">
        <v>760</v>
      </c>
    </row>
    <row r="2855" spans="1:4" x14ac:dyDescent="0.2">
      <c r="A2855">
        <v>2015</v>
      </c>
      <c r="B2855" t="s">
        <v>6</v>
      </c>
      <c r="C2855">
        <v>10208</v>
      </c>
      <c r="D2855">
        <v>744</v>
      </c>
    </row>
    <row r="2856" spans="1:4" x14ac:dyDescent="0.2">
      <c r="A2856">
        <v>2015</v>
      </c>
      <c r="B2856" t="s">
        <v>5</v>
      </c>
      <c r="C2856">
        <v>10208</v>
      </c>
      <c r="D2856">
        <v>718</v>
      </c>
    </row>
    <row r="2857" spans="1:4" x14ac:dyDescent="0.2">
      <c r="A2857">
        <v>2015</v>
      </c>
      <c r="B2857" t="s">
        <v>6</v>
      </c>
      <c r="C2857">
        <v>2411</v>
      </c>
      <c r="D2857">
        <v>753</v>
      </c>
    </row>
    <row r="2858" spans="1:4" x14ac:dyDescent="0.2">
      <c r="A2858">
        <v>2015</v>
      </c>
      <c r="B2858" t="s">
        <v>5</v>
      </c>
      <c r="C2858">
        <v>2411</v>
      </c>
      <c r="D2858">
        <v>763</v>
      </c>
    </row>
    <row r="2859" spans="1:4" x14ac:dyDescent="0.2">
      <c r="A2859">
        <v>2015</v>
      </c>
      <c r="B2859" t="s">
        <v>6</v>
      </c>
      <c r="C2859">
        <v>9611</v>
      </c>
      <c r="D2859">
        <v>701</v>
      </c>
    </row>
    <row r="2860" spans="1:4" x14ac:dyDescent="0.2">
      <c r="A2860">
        <v>2015</v>
      </c>
      <c r="B2860" t="s">
        <v>5</v>
      </c>
      <c r="C2860">
        <v>9611</v>
      </c>
      <c r="D2860">
        <v>726</v>
      </c>
    </row>
    <row r="2861" spans="1:4" x14ac:dyDescent="0.2">
      <c r="A2861">
        <v>2015</v>
      </c>
      <c r="B2861" t="s">
        <v>6</v>
      </c>
      <c r="C2861">
        <v>37108</v>
      </c>
      <c r="D2861">
        <v>756</v>
      </c>
    </row>
    <row r="2862" spans="1:4" x14ac:dyDescent="0.2">
      <c r="A2862">
        <v>2015</v>
      </c>
      <c r="B2862" t="s">
        <v>5</v>
      </c>
      <c r="C2862">
        <v>37108</v>
      </c>
      <c r="D2862">
        <v>758</v>
      </c>
    </row>
    <row r="2863" spans="1:4" x14ac:dyDescent="0.2">
      <c r="A2863">
        <v>2015</v>
      </c>
      <c r="B2863" t="s">
        <v>5</v>
      </c>
      <c r="C2863">
        <v>8010</v>
      </c>
      <c r="D2863">
        <v>739</v>
      </c>
    </row>
    <row r="2864" spans="1:4" x14ac:dyDescent="0.2">
      <c r="A2864">
        <v>2015</v>
      </c>
      <c r="B2864" t="s">
        <v>6</v>
      </c>
      <c r="C2864">
        <v>8010</v>
      </c>
      <c r="D2864">
        <v>729</v>
      </c>
    </row>
    <row r="2865" spans="1:4" x14ac:dyDescent="0.2">
      <c r="A2865">
        <v>2015</v>
      </c>
      <c r="B2865" t="s">
        <v>5</v>
      </c>
      <c r="C2865">
        <v>5210</v>
      </c>
      <c r="D2865">
        <v>790</v>
      </c>
    </row>
    <row r="2866" spans="1:4" x14ac:dyDescent="0.2">
      <c r="A2866">
        <v>2015</v>
      </c>
      <c r="B2866" t="s">
        <v>6</v>
      </c>
      <c r="C2866">
        <v>5210</v>
      </c>
      <c r="D2866">
        <v>784</v>
      </c>
    </row>
    <row r="2867" spans="1:4" x14ac:dyDescent="0.2">
      <c r="A2867">
        <v>2015</v>
      </c>
      <c r="B2867" t="s">
        <v>5</v>
      </c>
      <c r="C2867">
        <v>26112</v>
      </c>
      <c r="D2867">
        <v>773</v>
      </c>
    </row>
    <row r="2868" spans="1:4" x14ac:dyDescent="0.2">
      <c r="A2868">
        <v>2015</v>
      </c>
      <c r="B2868" t="s">
        <v>6</v>
      </c>
      <c r="C2868">
        <v>26112</v>
      </c>
      <c r="D2868">
        <v>719</v>
      </c>
    </row>
    <row r="2869" spans="1:4" x14ac:dyDescent="0.2">
      <c r="A2869">
        <v>2015</v>
      </c>
      <c r="B2869" t="s">
        <v>6</v>
      </c>
      <c r="C2869">
        <v>35810</v>
      </c>
      <c r="D2869">
        <v>737</v>
      </c>
    </row>
    <row r="2870" spans="1:4" x14ac:dyDescent="0.2">
      <c r="A2870">
        <v>2015</v>
      </c>
      <c r="B2870" t="s">
        <v>5</v>
      </c>
      <c r="C2870">
        <v>35810</v>
      </c>
      <c r="D2870">
        <v>748</v>
      </c>
    </row>
    <row r="2871" spans="1:4" x14ac:dyDescent="0.2">
      <c r="A2871">
        <v>2015</v>
      </c>
      <c r="B2871" t="s">
        <v>5</v>
      </c>
      <c r="C2871">
        <v>7310</v>
      </c>
      <c r="D2871">
        <v>763</v>
      </c>
    </row>
    <row r="2872" spans="1:4" x14ac:dyDescent="0.2">
      <c r="A2872">
        <v>2015</v>
      </c>
      <c r="B2872" t="s">
        <v>6</v>
      </c>
      <c r="C2872">
        <v>7310</v>
      </c>
      <c r="D2872">
        <v>749</v>
      </c>
    </row>
    <row r="2873" spans="1:4" x14ac:dyDescent="0.2">
      <c r="A2873">
        <v>2015</v>
      </c>
      <c r="B2873" t="s">
        <v>5</v>
      </c>
      <c r="C2873">
        <v>40014</v>
      </c>
      <c r="D2873">
        <v>729</v>
      </c>
    </row>
    <row r="2874" spans="1:4" x14ac:dyDescent="0.2">
      <c r="A2874">
        <v>2015</v>
      </c>
      <c r="B2874" t="s">
        <v>6</v>
      </c>
      <c r="C2874">
        <v>40014</v>
      </c>
      <c r="D2874">
        <v>734</v>
      </c>
    </row>
    <row r="2875" spans="1:4" x14ac:dyDescent="0.2">
      <c r="A2875">
        <v>2015</v>
      </c>
      <c r="B2875" t="s">
        <v>6</v>
      </c>
      <c r="C2875">
        <v>5611</v>
      </c>
      <c r="D2875">
        <v>766</v>
      </c>
    </row>
    <row r="2876" spans="1:4" x14ac:dyDescent="0.2">
      <c r="A2876">
        <v>2015</v>
      </c>
      <c r="B2876" t="s">
        <v>5</v>
      </c>
      <c r="C2876">
        <v>5611</v>
      </c>
      <c r="D2876">
        <v>804</v>
      </c>
    </row>
    <row r="2877" spans="1:4" x14ac:dyDescent="0.2">
      <c r="A2877">
        <v>2015</v>
      </c>
      <c r="B2877" t="s">
        <v>5</v>
      </c>
      <c r="C2877">
        <v>38110</v>
      </c>
      <c r="D2877">
        <v>709</v>
      </c>
    </row>
    <row r="2878" spans="1:4" x14ac:dyDescent="0.2">
      <c r="A2878">
        <v>2015</v>
      </c>
      <c r="B2878" t="s">
        <v>6</v>
      </c>
      <c r="C2878">
        <v>38110</v>
      </c>
      <c r="D2878">
        <v>701</v>
      </c>
    </row>
    <row r="2879" spans="1:4" x14ac:dyDescent="0.2">
      <c r="A2879">
        <v>2015</v>
      </c>
      <c r="B2879" t="s">
        <v>6</v>
      </c>
      <c r="C2879">
        <v>24814</v>
      </c>
      <c r="D2879">
        <v>798</v>
      </c>
    </row>
    <row r="2880" spans="1:4" x14ac:dyDescent="0.2">
      <c r="A2880">
        <v>2015</v>
      </c>
      <c r="B2880" t="s">
        <v>5</v>
      </c>
      <c r="C2880">
        <v>24814</v>
      </c>
      <c r="D2880">
        <v>784</v>
      </c>
    </row>
    <row r="2881" spans="1:4" x14ac:dyDescent="0.2">
      <c r="A2881">
        <v>2015</v>
      </c>
      <c r="B2881" t="s">
        <v>6</v>
      </c>
      <c r="C2881">
        <v>1910</v>
      </c>
      <c r="D2881">
        <v>754</v>
      </c>
    </row>
    <row r="2882" spans="1:4" x14ac:dyDescent="0.2">
      <c r="A2882">
        <v>2015</v>
      </c>
      <c r="B2882" t="s">
        <v>5</v>
      </c>
      <c r="C2882">
        <v>1910</v>
      </c>
      <c r="D2882">
        <v>739</v>
      </c>
    </row>
    <row r="2883" spans="1:4" x14ac:dyDescent="0.2">
      <c r="A2883">
        <v>2015</v>
      </c>
      <c r="B2883" t="s">
        <v>5</v>
      </c>
      <c r="C2883">
        <v>1110</v>
      </c>
      <c r="D2883">
        <v>763</v>
      </c>
    </row>
    <row r="2884" spans="1:4" x14ac:dyDescent="0.2">
      <c r="A2884">
        <v>2015</v>
      </c>
      <c r="B2884" t="s">
        <v>6</v>
      </c>
      <c r="C2884">
        <v>1110</v>
      </c>
      <c r="D2884">
        <v>760</v>
      </c>
    </row>
    <row r="2885" spans="1:4" x14ac:dyDescent="0.2">
      <c r="A2885">
        <v>2015</v>
      </c>
      <c r="B2885" t="s">
        <v>5</v>
      </c>
      <c r="C2885">
        <v>16210</v>
      </c>
      <c r="D2885">
        <v>752</v>
      </c>
    </row>
    <row r="2886" spans="1:4" x14ac:dyDescent="0.2">
      <c r="A2886">
        <v>2015</v>
      </c>
      <c r="B2886" t="s">
        <v>5</v>
      </c>
      <c r="C2886">
        <v>16811</v>
      </c>
      <c r="D2886">
        <v>755</v>
      </c>
    </row>
    <row r="2887" spans="1:4" x14ac:dyDescent="0.2">
      <c r="A2887">
        <v>2015</v>
      </c>
      <c r="B2887" t="s">
        <v>6</v>
      </c>
      <c r="C2887">
        <v>16811</v>
      </c>
      <c r="D2887">
        <v>747</v>
      </c>
    </row>
    <row r="2888" spans="1:4" x14ac:dyDescent="0.2">
      <c r="A2888">
        <v>2015</v>
      </c>
      <c r="B2888" t="s">
        <v>6</v>
      </c>
      <c r="C2888">
        <v>15508</v>
      </c>
      <c r="D2888">
        <v>713</v>
      </c>
    </row>
    <row r="2889" spans="1:4" x14ac:dyDescent="0.2">
      <c r="A2889">
        <v>2015</v>
      </c>
      <c r="B2889" t="s">
        <v>5</v>
      </c>
      <c r="C2889">
        <v>15508</v>
      </c>
      <c r="D2889">
        <v>712</v>
      </c>
    </row>
    <row r="2890" spans="1:4" x14ac:dyDescent="0.2">
      <c r="A2890">
        <v>2015</v>
      </c>
      <c r="B2890" t="s">
        <v>6</v>
      </c>
      <c r="C2890">
        <v>27613</v>
      </c>
      <c r="D2890">
        <v>773</v>
      </c>
    </row>
    <row r="2891" spans="1:4" x14ac:dyDescent="0.2">
      <c r="A2891">
        <v>2015</v>
      </c>
      <c r="B2891" t="s">
        <v>5</v>
      </c>
      <c r="C2891">
        <v>27613</v>
      </c>
      <c r="D2891">
        <v>780</v>
      </c>
    </row>
    <row r="2892" spans="1:4" x14ac:dyDescent="0.2">
      <c r="A2892">
        <v>2015</v>
      </c>
      <c r="B2892" t="s">
        <v>6</v>
      </c>
      <c r="C2892">
        <v>23010</v>
      </c>
      <c r="D2892">
        <v>774</v>
      </c>
    </row>
    <row r="2893" spans="1:4" x14ac:dyDescent="0.2">
      <c r="A2893">
        <v>2015</v>
      </c>
      <c r="B2893" t="s">
        <v>5</v>
      </c>
      <c r="C2893">
        <v>23010</v>
      </c>
      <c r="D2893">
        <v>748</v>
      </c>
    </row>
    <row r="2894" spans="1:4" x14ac:dyDescent="0.2">
      <c r="A2894">
        <v>2015</v>
      </c>
      <c r="B2894" t="s">
        <v>6</v>
      </c>
      <c r="C2894">
        <v>35814</v>
      </c>
      <c r="D2894">
        <v>759</v>
      </c>
    </row>
    <row r="2895" spans="1:4" x14ac:dyDescent="0.2">
      <c r="A2895">
        <v>2015</v>
      </c>
      <c r="B2895" t="s">
        <v>5</v>
      </c>
      <c r="C2895">
        <v>35814</v>
      </c>
      <c r="D2895">
        <v>771</v>
      </c>
    </row>
    <row r="2896" spans="1:4" x14ac:dyDescent="0.2">
      <c r="A2896">
        <v>2015</v>
      </c>
      <c r="B2896" t="s">
        <v>5</v>
      </c>
      <c r="C2896">
        <v>8611</v>
      </c>
      <c r="D2896">
        <v>742</v>
      </c>
    </row>
    <row r="2897" spans="1:4" x14ac:dyDescent="0.2">
      <c r="A2897">
        <v>2015</v>
      </c>
      <c r="B2897" t="s">
        <v>6</v>
      </c>
      <c r="C2897">
        <v>8611</v>
      </c>
      <c r="D2897">
        <v>745</v>
      </c>
    </row>
    <row r="2898" spans="1:4" x14ac:dyDescent="0.2">
      <c r="A2898">
        <v>2015</v>
      </c>
      <c r="B2898" t="s">
        <v>6</v>
      </c>
      <c r="C2898">
        <v>7210</v>
      </c>
      <c r="D2898">
        <v>755</v>
      </c>
    </row>
    <row r="2899" spans="1:4" x14ac:dyDescent="0.2">
      <c r="A2899">
        <v>2015</v>
      </c>
      <c r="B2899" t="s">
        <v>5</v>
      </c>
      <c r="C2899">
        <v>7210</v>
      </c>
      <c r="D2899">
        <v>760</v>
      </c>
    </row>
    <row r="2900" spans="1:4" x14ac:dyDescent="0.2">
      <c r="A2900">
        <v>2015</v>
      </c>
      <c r="B2900" t="s">
        <v>6</v>
      </c>
      <c r="C2900">
        <v>34009</v>
      </c>
      <c r="D2900">
        <v>722</v>
      </c>
    </row>
    <row r="2901" spans="1:4" x14ac:dyDescent="0.2">
      <c r="A2901">
        <v>2015</v>
      </c>
      <c r="B2901" t="s">
        <v>5</v>
      </c>
      <c r="C2901">
        <v>34009</v>
      </c>
      <c r="D2901">
        <v>740</v>
      </c>
    </row>
    <row r="2902" spans="1:4" x14ac:dyDescent="0.2">
      <c r="A2902">
        <v>2015</v>
      </c>
      <c r="B2902" t="s">
        <v>6</v>
      </c>
      <c r="C2902">
        <v>1311</v>
      </c>
      <c r="D2902">
        <v>774</v>
      </c>
    </row>
    <row r="2903" spans="1:4" x14ac:dyDescent="0.2">
      <c r="A2903">
        <v>2015</v>
      </c>
      <c r="B2903" t="s">
        <v>5</v>
      </c>
      <c r="C2903">
        <v>1311</v>
      </c>
      <c r="D2903">
        <v>796</v>
      </c>
    </row>
    <row r="2904" spans="1:4" x14ac:dyDescent="0.2">
      <c r="A2904">
        <v>2015</v>
      </c>
      <c r="B2904" t="s">
        <v>6</v>
      </c>
      <c r="C2904">
        <v>210</v>
      </c>
      <c r="D2904">
        <v>731</v>
      </c>
    </row>
    <row r="2905" spans="1:4" x14ac:dyDescent="0.2">
      <c r="A2905">
        <v>2015</v>
      </c>
      <c r="B2905" t="s">
        <v>5</v>
      </c>
      <c r="C2905">
        <v>210</v>
      </c>
      <c r="D2905">
        <v>725</v>
      </c>
    </row>
    <row r="2906" spans="1:4" x14ac:dyDescent="0.2">
      <c r="A2906">
        <v>2015</v>
      </c>
      <c r="B2906" t="s">
        <v>6</v>
      </c>
      <c r="C2906">
        <v>46910</v>
      </c>
      <c r="D2906">
        <v>749</v>
      </c>
    </row>
    <row r="2907" spans="1:4" x14ac:dyDescent="0.2">
      <c r="A2907">
        <v>2015</v>
      </c>
      <c r="B2907" t="s">
        <v>5</v>
      </c>
      <c r="C2907">
        <v>46910</v>
      </c>
      <c r="D2907">
        <v>734</v>
      </c>
    </row>
    <row r="2908" spans="1:4" x14ac:dyDescent="0.2">
      <c r="A2908">
        <v>2015</v>
      </c>
      <c r="B2908" t="s">
        <v>6</v>
      </c>
      <c r="C2908">
        <v>17411</v>
      </c>
      <c r="D2908">
        <v>776</v>
      </c>
    </row>
    <row r="2909" spans="1:4" x14ac:dyDescent="0.2">
      <c r="A2909">
        <v>2015</v>
      </c>
      <c r="B2909" t="s">
        <v>5</v>
      </c>
      <c r="C2909">
        <v>17411</v>
      </c>
      <c r="D2909">
        <v>750</v>
      </c>
    </row>
    <row r="2910" spans="1:4" x14ac:dyDescent="0.2">
      <c r="A2910">
        <v>2015</v>
      </c>
      <c r="B2910" t="s">
        <v>6</v>
      </c>
      <c r="C2910">
        <v>14711</v>
      </c>
      <c r="D2910">
        <v>787</v>
      </c>
    </row>
    <row r="2911" spans="1:4" x14ac:dyDescent="0.2">
      <c r="A2911">
        <v>2015</v>
      </c>
      <c r="B2911" t="s">
        <v>5</v>
      </c>
      <c r="C2911">
        <v>14711</v>
      </c>
      <c r="D2911">
        <v>814</v>
      </c>
    </row>
    <row r="2912" spans="1:4" x14ac:dyDescent="0.2">
      <c r="A2912">
        <v>2015</v>
      </c>
      <c r="B2912" t="s">
        <v>6</v>
      </c>
      <c r="C2912">
        <v>30213</v>
      </c>
      <c r="D2912">
        <v>772</v>
      </c>
    </row>
    <row r="2913" spans="1:4" x14ac:dyDescent="0.2">
      <c r="A2913">
        <v>2015</v>
      </c>
      <c r="B2913" t="s">
        <v>5</v>
      </c>
      <c r="C2913">
        <v>30213</v>
      </c>
      <c r="D2913">
        <v>781</v>
      </c>
    </row>
    <row r="2914" spans="1:4" x14ac:dyDescent="0.2">
      <c r="A2914">
        <v>2015</v>
      </c>
      <c r="B2914" t="s">
        <v>5</v>
      </c>
      <c r="C2914">
        <v>22109</v>
      </c>
      <c r="D2914">
        <v>720</v>
      </c>
    </row>
    <row r="2915" spans="1:4" x14ac:dyDescent="0.2">
      <c r="A2915">
        <v>2015</v>
      </c>
      <c r="B2915" t="s">
        <v>6</v>
      </c>
      <c r="C2915">
        <v>22109</v>
      </c>
      <c r="D2915">
        <v>725</v>
      </c>
    </row>
    <row r="2916" spans="1:4" x14ac:dyDescent="0.2">
      <c r="A2916">
        <v>2015</v>
      </c>
      <c r="B2916" t="s">
        <v>6</v>
      </c>
      <c r="C2916">
        <v>27010</v>
      </c>
      <c r="D2916">
        <v>763</v>
      </c>
    </row>
    <row r="2917" spans="1:4" x14ac:dyDescent="0.2">
      <c r="A2917">
        <v>2015</v>
      </c>
      <c r="B2917" t="s">
        <v>5</v>
      </c>
      <c r="C2917">
        <v>27010</v>
      </c>
      <c r="D2917">
        <v>780</v>
      </c>
    </row>
    <row r="2918" spans="1:4" x14ac:dyDescent="0.2">
      <c r="A2918">
        <v>2015</v>
      </c>
      <c r="B2918" t="s">
        <v>5</v>
      </c>
      <c r="C2918">
        <v>20612</v>
      </c>
      <c r="D2918">
        <v>727</v>
      </c>
    </row>
    <row r="2919" spans="1:4" x14ac:dyDescent="0.2">
      <c r="A2919">
        <v>2015</v>
      </c>
      <c r="B2919" t="s">
        <v>6</v>
      </c>
      <c r="C2919">
        <v>20612</v>
      </c>
      <c r="D2919">
        <v>730</v>
      </c>
    </row>
    <row r="2920" spans="1:4" x14ac:dyDescent="0.2">
      <c r="A2920">
        <v>2015</v>
      </c>
      <c r="B2920" t="s">
        <v>6</v>
      </c>
      <c r="C2920">
        <v>11410</v>
      </c>
      <c r="D2920">
        <v>723</v>
      </c>
    </row>
    <row r="2921" spans="1:4" x14ac:dyDescent="0.2">
      <c r="A2921">
        <v>2015</v>
      </c>
      <c r="B2921" t="s">
        <v>5</v>
      </c>
      <c r="C2921">
        <v>11410</v>
      </c>
      <c r="D2921">
        <v>739</v>
      </c>
    </row>
    <row r="2922" spans="1:4" x14ac:dyDescent="0.2">
      <c r="A2922">
        <v>2015</v>
      </c>
      <c r="B2922" t="s">
        <v>6</v>
      </c>
      <c r="C2922">
        <v>25312</v>
      </c>
      <c r="D2922">
        <v>749</v>
      </c>
    </row>
    <row r="2923" spans="1:4" x14ac:dyDescent="0.2">
      <c r="A2923">
        <v>2015</v>
      </c>
      <c r="B2923" t="s">
        <v>5</v>
      </c>
      <c r="C2923">
        <v>25312</v>
      </c>
      <c r="D2923">
        <v>702</v>
      </c>
    </row>
    <row r="2924" spans="1:4" x14ac:dyDescent="0.2">
      <c r="A2924">
        <v>2015</v>
      </c>
      <c r="B2924" t="s">
        <v>5</v>
      </c>
      <c r="C2924">
        <v>50009</v>
      </c>
      <c r="D2924">
        <v>764</v>
      </c>
    </row>
    <row r="2925" spans="1:4" x14ac:dyDescent="0.2">
      <c r="A2925">
        <v>2015</v>
      </c>
      <c r="B2925" t="s">
        <v>6</v>
      </c>
      <c r="C2925">
        <v>4311</v>
      </c>
      <c r="D2925">
        <v>734</v>
      </c>
    </row>
    <row r="2926" spans="1:4" x14ac:dyDescent="0.2">
      <c r="A2926">
        <v>2015</v>
      </c>
      <c r="B2926" t="s">
        <v>5</v>
      </c>
      <c r="C2926">
        <v>40609</v>
      </c>
      <c r="D2926">
        <v>743</v>
      </c>
    </row>
    <row r="2927" spans="1:4" x14ac:dyDescent="0.2">
      <c r="A2927">
        <v>2015</v>
      </c>
      <c r="B2927" t="s">
        <v>6</v>
      </c>
      <c r="C2927">
        <v>40609</v>
      </c>
      <c r="D2927">
        <v>734</v>
      </c>
    </row>
    <row r="2928" spans="1:4" x14ac:dyDescent="0.2">
      <c r="A2928">
        <v>2015</v>
      </c>
      <c r="B2928" t="s">
        <v>6</v>
      </c>
      <c r="C2928">
        <v>46210</v>
      </c>
      <c r="D2928">
        <v>704</v>
      </c>
    </row>
    <row r="2929" spans="1:4" x14ac:dyDescent="0.2">
      <c r="A2929">
        <v>2015</v>
      </c>
      <c r="B2929" t="s">
        <v>5</v>
      </c>
      <c r="C2929">
        <v>46210</v>
      </c>
      <c r="D2929">
        <v>707</v>
      </c>
    </row>
    <row r="2930" spans="1:4" x14ac:dyDescent="0.2">
      <c r="A2930">
        <v>2015</v>
      </c>
      <c r="B2930" t="s">
        <v>6</v>
      </c>
      <c r="C2930">
        <v>37509</v>
      </c>
      <c r="D2930">
        <v>758</v>
      </c>
    </row>
    <row r="2931" spans="1:4" x14ac:dyDescent="0.2">
      <c r="A2931">
        <v>2015</v>
      </c>
      <c r="B2931" t="s">
        <v>5</v>
      </c>
      <c r="C2931">
        <v>37509</v>
      </c>
      <c r="D2931">
        <v>777</v>
      </c>
    </row>
    <row r="2932" spans="1:4" x14ac:dyDescent="0.2">
      <c r="A2932">
        <v>2015</v>
      </c>
      <c r="B2932" t="s">
        <v>5</v>
      </c>
      <c r="C2932">
        <v>4610</v>
      </c>
      <c r="D2932">
        <v>736</v>
      </c>
    </row>
    <row r="2933" spans="1:4" x14ac:dyDescent="0.2">
      <c r="A2933">
        <v>2015</v>
      </c>
      <c r="B2933" t="s">
        <v>6</v>
      </c>
      <c r="C2933">
        <v>4610</v>
      </c>
      <c r="D2933">
        <v>722</v>
      </c>
    </row>
    <row r="2934" spans="1:4" x14ac:dyDescent="0.2">
      <c r="A2934">
        <v>2015</v>
      </c>
      <c r="B2934" t="s">
        <v>6</v>
      </c>
      <c r="C2934">
        <v>38112</v>
      </c>
      <c r="D2934">
        <v>771</v>
      </c>
    </row>
    <row r="2935" spans="1:4" x14ac:dyDescent="0.2">
      <c r="A2935">
        <v>2015</v>
      </c>
      <c r="B2935" t="s">
        <v>5</v>
      </c>
      <c r="C2935">
        <v>38112</v>
      </c>
      <c r="D2935">
        <v>800</v>
      </c>
    </row>
    <row r="2936" spans="1:4" x14ac:dyDescent="0.2">
      <c r="A2936">
        <v>2015</v>
      </c>
      <c r="B2936" t="s">
        <v>6</v>
      </c>
      <c r="C2936">
        <v>16110</v>
      </c>
      <c r="D2936">
        <v>736</v>
      </c>
    </row>
    <row r="2937" spans="1:4" x14ac:dyDescent="0.2">
      <c r="A2937">
        <v>2015</v>
      </c>
      <c r="B2937" t="s">
        <v>5</v>
      </c>
      <c r="C2937">
        <v>16110</v>
      </c>
      <c r="D2937">
        <v>743</v>
      </c>
    </row>
    <row r="2938" spans="1:4" x14ac:dyDescent="0.2">
      <c r="A2938">
        <v>2015</v>
      </c>
      <c r="B2938" t="s">
        <v>5</v>
      </c>
      <c r="C2938">
        <v>41808</v>
      </c>
      <c r="D2938">
        <v>772</v>
      </c>
    </row>
    <row r="2939" spans="1:4" x14ac:dyDescent="0.2">
      <c r="A2939">
        <v>2015</v>
      </c>
      <c r="B2939" t="s">
        <v>6</v>
      </c>
      <c r="C2939">
        <v>41808</v>
      </c>
      <c r="D2939">
        <v>765</v>
      </c>
    </row>
    <row r="2940" spans="1:4" x14ac:dyDescent="0.2">
      <c r="A2940">
        <v>2015</v>
      </c>
      <c r="B2940" t="s">
        <v>6</v>
      </c>
      <c r="C2940">
        <v>42610</v>
      </c>
      <c r="D2940">
        <v>707</v>
      </c>
    </row>
    <row r="2941" spans="1:4" x14ac:dyDescent="0.2">
      <c r="A2941">
        <v>2015</v>
      </c>
      <c r="B2941" t="s">
        <v>5</v>
      </c>
      <c r="C2941">
        <v>42610</v>
      </c>
      <c r="D2941">
        <v>731</v>
      </c>
    </row>
    <row r="2942" spans="1:4" x14ac:dyDescent="0.2">
      <c r="A2942">
        <v>2015</v>
      </c>
      <c r="B2942" t="s">
        <v>6</v>
      </c>
      <c r="C2942">
        <v>2211</v>
      </c>
      <c r="D2942">
        <v>752</v>
      </c>
    </row>
    <row r="2943" spans="1:4" x14ac:dyDescent="0.2">
      <c r="A2943">
        <v>2015</v>
      </c>
      <c r="B2943" t="s">
        <v>5</v>
      </c>
      <c r="C2943">
        <v>2211</v>
      </c>
      <c r="D2943">
        <v>766</v>
      </c>
    </row>
    <row r="2944" spans="1:4" x14ac:dyDescent="0.2">
      <c r="A2944">
        <v>2015</v>
      </c>
      <c r="B2944" t="s">
        <v>5</v>
      </c>
      <c r="C2944">
        <v>3009</v>
      </c>
      <c r="D2944">
        <v>774</v>
      </c>
    </row>
    <row r="2945" spans="1:4" x14ac:dyDescent="0.2">
      <c r="A2945">
        <v>2015</v>
      </c>
      <c r="B2945" t="s">
        <v>6</v>
      </c>
      <c r="C2945">
        <v>3009</v>
      </c>
      <c r="D2945">
        <v>754</v>
      </c>
    </row>
    <row r="2946" spans="1:4" x14ac:dyDescent="0.2">
      <c r="A2946">
        <v>2015</v>
      </c>
      <c r="B2946" t="s">
        <v>6</v>
      </c>
      <c r="C2946">
        <v>11509</v>
      </c>
      <c r="D2946">
        <v>753</v>
      </c>
    </row>
    <row r="2947" spans="1:4" x14ac:dyDescent="0.2">
      <c r="A2947">
        <v>2015</v>
      </c>
      <c r="B2947" t="s">
        <v>5</v>
      </c>
      <c r="C2947">
        <v>11509</v>
      </c>
      <c r="D2947">
        <v>745</v>
      </c>
    </row>
    <row r="2948" spans="1:4" x14ac:dyDescent="0.2">
      <c r="A2948">
        <v>2015</v>
      </c>
      <c r="B2948" t="s">
        <v>5</v>
      </c>
      <c r="C2948">
        <v>31408</v>
      </c>
      <c r="D2948">
        <v>716</v>
      </c>
    </row>
    <row r="2949" spans="1:4" x14ac:dyDescent="0.2">
      <c r="A2949">
        <v>2015</v>
      </c>
      <c r="B2949" t="s">
        <v>6</v>
      </c>
      <c r="C2949">
        <v>31408</v>
      </c>
      <c r="D2949">
        <v>744</v>
      </c>
    </row>
    <row r="2950" spans="1:4" x14ac:dyDescent="0.2">
      <c r="A2950">
        <v>2015</v>
      </c>
      <c r="B2950" t="s">
        <v>6</v>
      </c>
      <c r="C2950">
        <v>16511</v>
      </c>
      <c r="D2950">
        <v>761</v>
      </c>
    </row>
    <row r="2951" spans="1:4" x14ac:dyDescent="0.2">
      <c r="A2951">
        <v>2015</v>
      </c>
      <c r="B2951" t="s">
        <v>5</v>
      </c>
      <c r="C2951">
        <v>16511</v>
      </c>
      <c r="D2951">
        <v>783</v>
      </c>
    </row>
    <row r="2952" spans="1:4" x14ac:dyDescent="0.2">
      <c r="A2952">
        <v>2015</v>
      </c>
      <c r="B2952" t="s">
        <v>6</v>
      </c>
      <c r="C2952">
        <v>2108</v>
      </c>
      <c r="D2952">
        <v>758</v>
      </c>
    </row>
    <row r="2953" spans="1:4" x14ac:dyDescent="0.2">
      <c r="A2953">
        <v>2015</v>
      </c>
      <c r="B2953" t="s">
        <v>5</v>
      </c>
      <c r="C2953">
        <v>2108</v>
      </c>
      <c r="D2953">
        <v>756</v>
      </c>
    </row>
    <row r="2954" spans="1:4" x14ac:dyDescent="0.2">
      <c r="A2954">
        <v>2015</v>
      </c>
      <c r="B2954" t="s">
        <v>5</v>
      </c>
      <c r="C2954">
        <v>27207</v>
      </c>
      <c r="D2954">
        <v>768</v>
      </c>
    </row>
    <row r="2955" spans="1:4" x14ac:dyDescent="0.2">
      <c r="A2955">
        <v>2015</v>
      </c>
      <c r="B2955" t="s">
        <v>6</v>
      </c>
      <c r="C2955">
        <v>27207</v>
      </c>
      <c r="D2955">
        <v>731</v>
      </c>
    </row>
    <row r="2956" spans="1:4" x14ac:dyDescent="0.2">
      <c r="A2956">
        <v>2015</v>
      </c>
      <c r="B2956" t="s">
        <v>5</v>
      </c>
      <c r="C2956">
        <v>32112</v>
      </c>
      <c r="D2956">
        <v>727</v>
      </c>
    </row>
    <row r="2957" spans="1:4" x14ac:dyDescent="0.2">
      <c r="A2957">
        <v>2015</v>
      </c>
      <c r="B2957" t="s">
        <v>6</v>
      </c>
      <c r="C2957">
        <v>32112</v>
      </c>
      <c r="D2957">
        <v>739</v>
      </c>
    </row>
    <row r="2958" spans="1:4" x14ac:dyDescent="0.2">
      <c r="A2958">
        <v>2015</v>
      </c>
      <c r="B2958" t="s">
        <v>5</v>
      </c>
      <c r="C2958">
        <v>17410</v>
      </c>
      <c r="D2958">
        <v>790</v>
      </c>
    </row>
    <row r="2959" spans="1:4" x14ac:dyDescent="0.2">
      <c r="A2959">
        <v>2015</v>
      </c>
      <c r="B2959" t="s">
        <v>6</v>
      </c>
      <c r="C2959">
        <v>17410</v>
      </c>
      <c r="D2959">
        <v>743</v>
      </c>
    </row>
    <row r="2960" spans="1:4" x14ac:dyDescent="0.2">
      <c r="A2960">
        <v>2015</v>
      </c>
      <c r="B2960" t="s">
        <v>6</v>
      </c>
      <c r="C2960">
        <v>10111</v>
      </c>
      <c r="D2960">
        <v>731</v>
      </c>
    </row>
    <row r="2961" spans="1:4" x14ac:dyDescent="0.2">
      <c r="A2961">
        <v>2015</v>
      </c>
      <c r="B2961" t="s">
        <v>5</v>
      </c>
      <c r="C2961">
        <v>10111</v>
      </c>
      <c r="D2961">
        <v>723</v>
      </c>
    </row>
    <row r="2962" spans="1:4" x14ac:dyDescent="0.2">
      <c r="A2962">
        <v>2015</v>
      </c>
      <c r="B2962" t="s">
        <v>5</v>
      </c>
      <c r="C2962">
        <v>35813</v>
      </c>
      <c r="D2962">
        <v>815</v>
      </c>
    </row>
    <row r="2963" spans="1:4" x14ac:dyDescent="0.2">
      <c r="A2963">
        <v>2015</v>
      </c>
      <c r="B2963" t="s">
        <v>6</v>
      </c>
      <c r="C2963">
        <v>35813</v>
      </c>
      <c r="D2963">
        <v>768</v>
      </c>
    </row>
    <row r="2964" spans="1:4" x14ac:dyDescent="0.2">
      <c r="A2964">
        <v>2015</v>
      </c>
      <c r="B2964" t="s">
        <v>5</v>
      </c>
      <c r="C2964">
        <v>34714</v>
      </c>
      <c r="D2964">
        <v>738</v>
      </c>
    </row>
    <row r="2965" spans="1:4" x14ac:dyDescent="0.2">
      <c r="A2965">
        <v>2015</v>
      </c>
      <c r="B2965" t="s">
        <v>6</v>
      </c>
      <c r="C2965">
        <v>6310</v>
      </c>
      <c r="D2965">
        <v>737</v>
      </c>
    </row>
    <row r="2966" spans="1:4" x14ac:dyDescent="0.2">
      <c r="A2966">
        <v>2015</v>
      </c>
      <c r="B2966" t="s">
        <v>5</v>
      </c>
      <c r="C2966">
        <v>28414</v>
      </c>
      <c r="D2966">
        <v>704</v>
      </c>
    </row>
    <row r="2967" spans="1:4" x14ac:dyDescent="0.2">
      <c r="A2967">
        <v>2015</v>
      </c>
      <c r="B2967" t="s">
        <v>6</v>
      </c>
      <c r="C2967">
        <v>28414</v>
      </c>
      <c r="D2967">
        <v>748</v>
      </c>
    </row>
    <row r="2968" spans="1:4" x14ac:dyDescent="0.2">
      <c r="A2968">
        <v>2015</v>
      </c>
      <c r="B2968" t="s">
        <v>5</v>
      </c>
      <c r="C2968">
        <v>6911</v>
      </c>
      <c r="D2968">
        <v>798</v>
      </c>
    </row>
    <row r="2969" spans="1:4" x14ac:dyDescent="0.2">
      <c r="A2969">
        <v>2015</v>
      </c>
      <c r="B2969" t="s">
        <v>6</v>
      </c>
      <c r="C2969">
        <v>6911</v>
      </c>
      <c r="D2969">
        <v>770</v>
      </c>
    </row>
    <row r="2970" spans="1:4" x14ac:dyDescent="0.2">
      <c r="A2970">
        <v>2015</v>
      </c>
      <c r="B2970" t="s">
        <v>5</v>
      </c>
      <c r="C2970">
        <v>41708</v>
      </c>
      <c r="D2970">
        <v>739</v>
      </c>
    </row>
    <row r="2971" spans="1:4" x14ac:dyDescent="0.2">
      <c r="A2971">
        <v>2015</v>
      </c>
      <c r="B2971" t="s">
        <v>6</v>
      </c>
      <c r="C2971">
        <v>41708</v>
      </c>
      <c r="D2971">
        <v>727</v>
      </c>
    </row>
    <row r="2972" spans="1:4" x14ac:dyDescent="0.2">
      <c r="A2972">
        <v>2015</v>
      </c>
      <c r="B2972" t="s">
        <v>6</v>
      </c>
      <c r="C2972">
        <v>2309</v>
      </c>
      <c r="D2972">
        <v>729</v>
      </c>
    </row>
    <row r="2973" spans="1:4" x14ac:dyDescent="0.2">
      <c r="A2973">
        <v>2015</v>
      </c>
      <c r="B2973" t="s">
        <v>5</v>
      </c>
      <c r="C2973">
        <v>2309</v>
      </c>
      <c r="D2973">
        <v>739</v>
      </c>
    </row>
    <row r="2974" spans="1:4" x14ac:dyDescent="0.2">
      <c r="A2974">
        <v>2015</v>
      </c>
      <c r="B2974" t="s">
        <v>5</v>
      </c>
      <c r="C2974">
        <v>3810</v>
      </c>
      <c r="D2974">
        <v>769</v>
      </c>
    </row>
    <row r="2975" spans="1:4" x14ac:dyDescent="0.2">
      <c r="A2975">
        <v>2015</v>
      </c>
      <c r="B2975" t="s">
        <v>6</v>
      </c>
      <c r="C2975">
        <v>3810</v>
      </c>
      <c r="D2975">
        <v>778</v>
      </c>
    </row>
    <row r="2976" spans="1:4" x14ac:dyDescent="0.2">
      <c r="A2976">
        <v>2015</v>
      </c>
      <c r="B2976" t="s">
        <v>5</v>
      </c>
      <c r="C2976">
        <v>610</v>
      </c>
      <c r="D2976">
        <v>725</v>
      </c>
    </row>
    <row r="2977" spans="1:4" x14ac:dyDescent="0.2">
      <c r="A2977">
        <v>2015</v>
      </c>
      <c r="B2977" t="s">
        <v>6</v>
      </c>
      <c r="C2977">
        <v>610</v>
      </c>
      <c r="D2977">
        <v>752</v>
      </c>
    </row>
    <row r="2978" spans="1:4" x14ac:dyDescent="0.2">
      <c r="A2978">
        <v>2015</v>
      </c>
      <c r="B2978" t="s">
        <v>6</v>
      </c>
      <c r="C2978">
        <v>20313</v>
      </c>
      <c r="D2978">
        <v>772</v>
      </c>
    </row>
    <row r="2979" spans="1:4" x14ac:dyDescent="0.2">
      <c r="A2979">
        <v>2015</v>
      </c>
      <c r="B2979" t="s">
        <v>5</v>
      </c>
      <c r="C2979">
        <v>20313</v>
      </c>
      <c r="D2979">
        <v>790</v>
      </c>
    </row>
    <row r="2980" spans="1:4" x14ac:dyDescent="0.2">
      <c r="A2980">
        <v>2015</v>
      </c>
      <c r="B2980" t="s">
        <v>6</v>
      </c>
      <c r="C2980">
        <v>41609</v>
      </c>
      <c r="D2980">
        <v>777</v>
      </c>
    </row>
    <row r="2981" spans="1:4" x14ac:dyDescent="0.2">
      <c r="A2981">
        <v>2015</v>
      </c>
      <c r="B2981" t="s">
        <v>5</v>
      </c>
      <c r="C2981">
        <v>41609</v>
      </c>
      <c r="D2981">
        <v>824</v>
      </c>
    </row>
    <row r="2982" spans="1:4" x14ac:dyDescent="0.2">
      <c r="A2982">
        <v>2015</v>
      </c>
      <c r="B2982" t="s">
        <v>6</v>
      </c>
      <c r="C2982">
        <v>41612</v>
      </c>
      <c r="D2982">
        <v>767</v>
      </c>
    </row>
    <row r="2983" spans="1:4" x14ac:dyDescent="0.2">
      <c r="A2983">
        <v>2015</v>
      </c>
      <c r="B2983" t="s">
        <v>5</v>
      </c>
      <c r="C2983">
        <v>41612</v>
      </c>
      <c r="D2983">
        <v>727</v>
      </c>
    </row>
    <row r="2984" spans="1:4" x14ac:dyDescent="0.2">
      <c r="A2984">
        <v>2015</v>
      </c>
      <c r="B2984" t="s">
        <v>5</v>
      </c>
      <c r="C2984">
        <v>27314</v>
      </c>
      <c r="D2984">
        <v>723</v>
      </c>
    </row>
    <row r="2985" spans="1:4" x14ac:dyDescent="0.2">
      <c r="A2985">
        <v>2015</v>
      </c>
      <c r="B2985" t="s">
        <v>6</v>
      </c>
      <c r="C2985">
        <v>27314</v>
      </c>
      <c r="D2985">
        <v>716</v>
      </c>
    </row>
    <row r="2986" spans="1:4" x14ac:dyDescent="0.2">
      <c r="A2986">
        <v>2015</v>
      </c>
      <c r="B2986" t="s">
        <v>6</v>
      </c>
      <c r="C2986">
        <v>11210</v>
      </c>
      <c r="D2986">
        <v>740</v>
      </c>
    </row>
    <row r="2987" spans="1:4" x14ac:dyDescent="0.2">
      <c r="A2987">
        <v>2015</v>
      </c>
      <c r="B2987" t="s">
        <v>5</v>
      </c>
      <c r="C2987">
        <v>11210</v>
      </c>
      <c r="D2987">
        <v>723</v>
      </c>
    </row>
    <row r="2988" spans="1:4" x14ac:dyDescent="0.2">
      <c r="A2988">
        <v>2015</v>
      </c>
      <c r="B2988" t="s">
        <v>6</v>
      </c>
      <c r="C2988">
        <v>5509</v>
      </c>
      <c r="D2988">
        <v>765</v>
      </c>
    </row>
    <row r="2989" spans="1:4" x14ac:dyDescent="0.2">
      <c r="A2989">
        <v>2015</v>
      </c>
      <c r="B2989" t="s">
        <v>5</v>
      </c>
      <c r="C2989">
        <v>5509</v>
      </c>
      <c r="D2989">
        <v>759</v>
      </c>
    </row>
    <row r="2990" spans="1:4" x14ac:dyDescent="0.2">
      <c r="A2990">
        <v>2015</v>
      </c>
      <c r="B2990" t="s">
        <v>6</v>
      </c>
      <c r="C2990">
        <v>109</v>
      </c>
      <c r="D2990">
        <v>718</v>
      </c>
    </row>
    <row r="2991" spans="1:4" x14ac:dyDescent="0.2">
      <c r="A2991">
        <v>2015</v>
      </c>
      <c r="B2991" t="s">
        <v>5</v>
      </c>
      <c r="C2991">
        <v>109</v>
      </c>
      <c r="D2991">
        <v>755</v>
      </c>
    </row>
    <row r="2992" spans="1:4" x14ac:dyDescent="0.2">
      <c r="A2992">
        <v>2015</v>
      </c>
      <c r="B2992" t="s">
        <v>5</v>
      </c>
      <c r="C2992">
        <v>14808</v>
      </c>
      <c r="D2992">
        <v>781</v>
      </c>
    </row>
    <row r="2993" spans="1:4" x14ac:dyDescent="0.2">
      <c r="A2993">
        <v>2015</v>
      </c>
      <c r="B2993" t="s">
        <v>6</v>
      </c>
      <c r="C2993">
        <v>14808</v>
      </c>
      <c r="D2993">
        <v>764</v>
      </c>
    </row>
    <row r="2994" spans="1:4" x14ac:dyDescent="0.2">
      <c r="A2994">
        <v>2015</v>
      </c>
      <c r="B2994" t="s">
        <v>5</v>
      </c>
      <c r="C2994">
        <v>34612</v>
      </c>
      <c r="D2994">
        <v>690</v>
      </c>
    </row>
    <row r="2995" spans="1:4" x14ac:dyDescent="0.2">
      <c r="A2995">
        <v>2015</v>
      </c>
      <c r="B2995" t="s">
        <v>6</v>
      </c>
      <c r="C2995">
        <v>34612</v>
      </c>
      <c r="D2995">
        <v>747</v>
      </c>
    </row>
    <row r="2996" spans="1:4" x14ac:dyDescent="0.2">
      <c r="A2996">
        <v>2015</v>
      </c>
      <c r="B2996" t="s">
        <v>5</v>
      </c>
      <c r="C2996">
        <v>11708</v>
      </c>
      <c r="D2996">
        <v>725</v>
      </c>
    </row>
    <row r="2997" spans="1:4" x14ac:dyDescent="0.2">
      <c r="A2997">
        <v>2015</v>
      </c>
      <c r="B2997" t="s">
        <v>6</v>
      </c>
      <c r="C2997">
        <v>8710</v>
      </c>
      <c r="D2997">
        <v>748</v>
      </c>
    </row>
    <row r="2998" spans="1:4" x14ac:dyDescent="0.2">
      <c r="A2998">
        <v>2015</v>
      </c>
      <c r="B2998" t="s">
        <v>5</v>
      </c>
      <c r="C2998">
        <v>8710</v>
      </c>
      <c r="D2998">
        <v>761</v>
      </c>
    </row>
    <row r="2999" spans="1:4" x14ac:dyDescent="0.2">
      <c r="A2999">
        <v>2015</v>
      </c>
      <c r="B2999" t="s">
        <v>5</v>
      </c>
      <c r="C2999">
        <v>10211</v>
      </c>
      <c r="D2999">
        <v>850</v>
      </c>
    </row>
    <row r="3000" spans="1:4" x14ac:dyDescent="0.2">
      <c r="A3000">
        <v>2015</v>
      </c>
      <c r="B3000" t="s">
        <v>6</v>
      </c>
      <c r="C3000">
        <v>10211</v>
      </c>
      <c r="D3000">
        <v>776</v>
      </c>
    </row>
    <row r="3001" spans="1:4" x14ac:dyDescent="0.2">
      <c r="A3001">
        <v>2015</v>
      </c>
      <c r="B3001" t="s">
        <v>5</v>
      </c>
      <c r="C3001">
        <v>39310</v>
      </c>
      <c r="D3001">
        <v>691</v>
      </c>
    </row>
    <row r="3002" spans="1:4" x14ac:dyDescent="0.2">
      <c r="A3002">
        <v>2015</v>
      </c>
      <c r="B3002" t="s">
        <v>6</v>
      </c>
      <c r="C3002">
        <v>39310</v>
      </c>
      <c r="D3002">
        <v>679</v>
      </c>
    </row>
    <row r="3003" spans="1:4" x14ac:dyDescent="0.2">
      <c r="A3003">
        <v>2015</v>
      </c>
      <c r="B3003" t="s">
        <v>6</v>
      </c>
      <c r="C3003">
        <v>11510</v>
      </c>
      <c r="D3003">
        <v>772</v>
      </c>
    </row>
    <row r="3004" spans="1:4" x14ac:dyDescent="0.2">
      <c r="A3004">
        <v>2015</v>
      </c>
      <c r="B3004" t="s">
        <v>5</v>
      </c>
      <c r="C3004">
        <v>11510</v>
      </c>
      <c r="D3004">
        <v>774</v>
      </c>
    </row>
    <row r="3005" spans="1:4" x14ac:dyDescent="0.2">
      <c r="A3005">
        <v>2015</v>
      </c>
      <c r="B3005" t="s">
        <v>6</v>
      </c>
      <c r="C3005">
        <v>11608</v>
      </c>
      <c r="D3005">
        <v>746</v>
      </c>
    </row>
    <row r="3006" spans="1:4" x14ac:dyDescent="0.2">
      <c r="A3006">
        <v>2015</v>
      </c>
      <c r="B3006" t="s">
        <v>5</v>
      </c>
      <c r="C3006">
        <v>9909</v>
      </c>
      <c r="D3006">
        <v>742</v>
      </c>
    </row>
    <row r="3007" spans="1:4" x14ac:dyDescent="0.2">
      <c r="A3007">
        <v>2015</v>
      </c>
      <c r="B3007" t="s">
        <v>6</v>
      </c>
      <c r="C3007">
        <v>9909</v>
      </c>
      <c r="D3007">
        <v>737</v>
      </c>
    </row>
    <row r="3008" spans="1:4" x14ac:dyDescent="0.2">
      <c r="A3008">
        <v>2015</v>
      </c>
      <c r="B3008" t="s">
        <v>5</v>
      </c>
      <c r="C3008">
        <v>6908</v>
      </c>
      <c r="D3008">
        <v>753</v>
      </c>
    </row>
    <row r="3009" spans="1:4" x14ac:dyDescent="0.2">
      <c r="A3009">
        <v>2015</v>
      </c>
      <c r="B3009" t="s">
        <v>6</v>
      </c>
      <c r="C3009">
        <v>6908</v>
      </c>
      <c r="D3009">
        <v>762</v>
      </c>
    </row>
    <row r="3010" spans="1:4" x14ac:dyDescent="0.2">
      <c r="A3010">
        <v>2015</v>
      </c>
      <c r="B3010" t="s">
        <v>6</v>
      </c>
      <c r="C3010">
        <v>21307</v>
      </c>
      <c r="D3010">
        <v>750</v>
      </c>
    </row>
    <row r="3011" spans="1:4" x14ac:dyDescent="0.2">
      <c r="A3011">
        <v>2015</v>
      </c>
      <c r="B3011" t="s">
        <v>5</v>
      </c>
      <c r="C3011">
        <v>21307</v>
      </c>
      <c r="D3011">
        <v>714</v>
      </c>
    </row>
    <row r="3012" spans="1:4" x14ac:dyDescent="0.2">
      <c r="A3012">
        <v>2015</v>
      </c>
      <c r="B3012" t="s">
        <v>6</v>
      </c>
      <c r="C3012">
        <v>11109</v>
      </c>
      <c r="D3012">
        <v>759</v>
      </c>
    </row>
    <row r="3013" spans="1:4" x14ac:dyDescent="0.2">
      <c r="A3013">
        <v>2015</v>
      </c>
      <c r="B3013" t="s">
        <v>5</v>
      </c>
      <c r="C3013">
        <v>11109</v>
      </c>
      <c r="D3013">
        <v>729</v>
      </c>
    </row>
    <row r="3014" spans="1:4" x14ac:dyDescent="0.2">
      <c r="A3014">
        <v>2015</v>
      </c>
      <c r="B3014" t="s">
        <v>5</v>
      </c>
      <c r="C3014">
        <v>31511</v>
      </c>
      <c r="D3014">
        <v>755</v>
      </c>
    </row>
    <row r="3015" spans="1:4" x14ac:dyDescent="0.2">
      <c r="A3015">
        <v>2015</v>
      </c>
      <c r="B3015" t="s">
        <v>6</v>
      </c>
      <c r="C3015">
        <v>31511</v>
      </c>
      <c r="D3015">
        <v>767</v>
      </c>
    </row>
    <row r="3016" spans="1:4" x14ac:dyDescent="0.2">
      <c r="A3016">
        <v>2015</v>
      </c>
      <c r="B3016" t="s">
        <v>6</v>
      </c>
      <c r="C3016">
        <v>46006</v>
      </c>
      <c r="D3016">
        <v>690</v>
      </c>
    </row>
    <row r="3017" spans="1:4" x14ac:dyDescent="0.2">
      <c r="A3017">
        <v>2015</v>
      </c>
      <c r="B3017" t="s">
        <v>6</v>
      </c>
      <c r="C3017">
        <v>41713</v>
      </c>
      <c r="D3017">
        <v>726</v>
      </c>
    </row>
    <row r="3018" spans="1:4" x14ac:dyDescent="0.2">
      <c r="A3018">
        <v>2015</v>
      </c>
      <c r="B3018" t="s">
        <v>5</v>
      </c>
      <c r="C3018">
        <v>41713</v>
      </c>
      <c r="D3018">
        <v>741</v>
      </c>
    </row>
    <row r="3019" spans="1:4" x14ac:dyDescent="0.2">
      <c r="A3019">
        <v>2015</v>
      </c>
      <c r="B3019" t="s">
        <v>6</v>
      </c>
      <c r="C3019">
        <v>20810</v>
      </c>
      <c r="D3019">
        <v>742</v>
      </c>
    </row>
    <row r="3020" spans="1:4" x14ac:dyDescent="0.2">
      <c r="A3020">
        <v>2015</v>
      </c>
      <c r="B3020" t="s">
        <v>5</v>
      </c>
      <c r="C3020">
        <v>20810</v>
      </c>
      <c r="D3020">
        <v>771</v>
      </c>
    </row>
    <row r="3021" spans="1:4" x14ac:dyDescent="0.2">
      <c r="A3021">
        <v>2015</v>
      </c>
      <c r="B3021" t="s">
        <v>6</v>
      </c>
      <c r="C3021">
        <v>9411</v>
      </c>
      <c r="D3021">
        <v>766</v>
      </c>
    </row>
    <row r="3022" spans="1:4" x14ac:dyDescent="0.2">
      <c r="A3022">
        <v>2015</v>
      </c>
      <c r="B3022" t="s">
        <v>5</v>
      </c>
      <c r="C3022">
        <v>9411</v>
      </c>
      <c r="D3022">
        <v>773</v>
      </c>
    </row>
    <row r="3023" spans="1:4" x14ac:dyDescent="0.2">
      <c r="A3023">
        <v>2015</v>
      </c>
      <c r="B3023" t="s">
        <v>6</v>
      </c>
      <c r="C3023">
        <v>4011</v>
      </c>
      <c r="D3023">
        <v>744</v>
      </c>
    </row>
    <row r="3024" spans="1:4" x14ac:dyDescent="0.2">
      <c r="A3024">
        <v>2015</v>
      </c>
      <c r="B3024" t="s">
        <v>5</v>
      </c>
      <c r="C3024">
        <v>4011</v>
      </c>
      <c r="D3024">
        <v>750</v>
      </c>
    </row>
    <row r="3025" spans="1:4" x14ac:dyDescent="0.2">
      <c r="A3025">
        <v>2015</v>
      </c>
      <c r="B3025" t="s">
        <v>5</v>
      </c>
      <c r="C3025">
        <v>20111</v>
      </c>
      <c r="D3025">
        <v>677</v>
      </c>
    </row>
    <row r="3026" spans="1:4" x14ac:dyDescent="0.2">
      <c r="A3026">
        <v>2015</v>
      </c>
      <c r="B3026" t="s">
        <v>6</v>
      </c>
      <c r="C3026">
        <v>20111</v>
      </c>
      <c r="D3026">
        <v>717</v>
      </c>
    </row>
    <row r="3027" spans="1:4" x14ac:dyDescent="0.2">
      <c r="A3027">
        <v>2015</v>
      </c>
      <c r="B3027" t="s">
        <v>6</v>
      </c>
      <c r="C3027">
        <v>25511</v>
      </c>
      <c r="D3027">
        <v>732</v>
      </c>
    </row>
    <row r="3028" spans="1:4" x14ac:dyDescent="0.2">
      <c r="A3028">
        <v>2015</v>
      </c>
      <c r="B3028" t="s">
        <v>5</v>
      </c>
      <c r="C3028">
        <v>25511</v>
      </c>
      <c r="D3028">
        <v>733</v>
      </c>
    </row>
    <row r="3029" spans="1:4" x14ac:dyDescent="0.2">
      <c r="A3029">
        <v>2015</v>
      </c>
      <c r="B3029" t="s">
        <v>6</v>
      </c>
      <c r="C3029">
        <v>20614</v>
      </c>
      <c r="D3029">
        <v>759</v>
      </c>
    </row>
    <row r="3030" spans="1:4" x14ac:dyDescent="0.2">
      <c r="A3030">
        <v>2015</v>
      </c>
      <c r="B3030" t="s">
        <v>5</v>
      </c>
      <c r="C3030">
        <v>20614</v>
      </c>
      <c r="D3030">
        <v>758</v>
      </c>
    </row>
    <row r="3031" spans="1:4" x14ac:dyDescent="0.2">
      <c r="A3031">
        <v>2015</v>
      </c>
      <c r="B3031" t="s">
        <v>6</v>
      </c>
      <c r="C3031">
        <v>3211</v>
      </c>
      <c r="D3031">
        <v>725</v>
      </c>
    </row>
    <row r="3032" spans="1:4" x14ac:dyDescent="0.2">
      <c r="A3032">
        <v>2015</v>
      </c>
      <c r="B3032" t="s">
        <v>5</v>
      </c>
      <c r="C3032">
        <v>3211</v>
      </c>
      <c r="D3032">
        <v>726</v>
      </c>
    </row>
    <row r="3033" spans="1:4" x14ac:dyDescent="0.2">
      <c r="A3033">
        <v>2015</v>
      </c>
      <c r="B3033" t="s">
        <v>6</v>
      </c>
      <c r="C3033">
        <v>21713</v>
      </c>
      <c r="D3033">
        <v>704</v>
      </c>
    </row>
    <row r="3034" spans="1:4" x14ac:dyDescent="0.2">
      <c r="A3034">
        <v>2015</v>
      </c>
      <c r="B3034" t="s">
        <v>5</v>
      </c>
      <c r="C3034">
        <v>21713</v>
      </c>
      <c r="D3034">
        <v>725</v>
      </c>
    </row>
    <row r="3035" spans="1:4" x14ac:dyDescent="0.2">
      <c r="A3035">
        <v>2015</v>
      </c>
      <c r="B3035" t="s">
        <v>5</v>
      </c>
      <c r="C3035">
        <v>46006</v>
      </c>
      <c r="D3035">
        <v>700</v>
      </c>
    </row>
    <row r="3036" spans="1:4" x14ac:dyDescent="0.2">
      <c r="A3036">
        <v>2015</v>
      </c>
      <c r="B3036" t="s">
        <v>5</v>
      </c>
      <c r="C3036">
        <v>5609</v>
      </c>
      <c r="D3036">
        <v>749</v>
      </c>
    </row>
    <row r="3037" spans="1:4" x14ac:dyDescent="0.2">
      <c r="A3037">
        <v>2015</v>
      </c>
      <c r="B3037" t="s">
        <v>6</v>
      </c>
      <c r="C3037">
        <v>5609</v>
      </c>
      <c r="D3037">
        <v>757</v>
      </c>
    </row>
    <row r="3038" spans="1:4" x14ac:dyDescent="0.2">
      <c r="A3038">
        <v>2015</v>
      </c>
      <c r="B3038" t="s">
        <v>6</v>
      </c>
      <c r="C3038">
        <v>31213</v>
      </c>
      <c r="D3038">
        <v>753</v>
      </c>
    </row>
    <row r="3039" spans="1:4" x14ac:dyDescent="0.2">
      <c r="A3039">
        <v>2015</v>
      </c>
      <c r="B3039" t="s">
        <v>5</v>
      </c>
      <c r="C3039">
        <v>31213</v>
      </c>
      <c r="D3039">
        <v>776</v>
      </c>
    </row>
    <row r="3040" spans="1:4" x14ac:dyDescent="0.2">
      <c r="A3040">
        <v>2015</v>
      </c>
      <c r="B3040" t="s">
        <v>5</v>
      </c>
      <c r="C3040">
        <v>27509</v>
      </c>
      <c r="D3040">
        <v>743</v>
      </c>
    </row>
    <row r="3041" spans="1:4" x14ac:dyDescent="0.2">
      <c r="A3041">
        <v>2015</v>
      </c>
      <c r="B3041" t="s">
        <v>6</v>
      </c>
      <c r="C3041">
        <v>27509</v>
      </c>
      <c r="D3041">
        <v>747</v>
      </c>
    </row>
    <row r="3042" spans="1:4" x14ac:dyDescent="0.2">
      <c r="A3042">
        <v>2015</v>
      </c>
      <c r="B3042" t="s">
        <v>5</v>
      </c>
      <c r="C3042">
        <v>6710</v>
      </c>
      <c r="D3042">
        <v>736</v>
      </c>
    </row>
    <row r="3043" spans="1:4" x14ac:dyDescent="0.2">
      <c r="A3043">
        <v>2015</v>
      </c>
      <c r="B3043" t="s">
        <v>6</v>
      </c>
      <c r="C3043">
        <v>6710</v>
      </c>
      <c r="D3043">
        <v>740</v>
      </c>
    </row>
    <row r="3044" spans="1:4" x14ac:dyDescent="0.2">
      <c r="A3044">
        <v>2015</v>
      </c>
      <c r="B3044" t="s">
        <v>5</v>
      </c>
      <c r="C3044">
        <v>5710</v>
      </c>
      <c r="D3044">
        <v>752</v>
      </c>
    </row>
    <row r="3045" spans="1:4" x14ac:dyDescent="0.2">
      <c r="A3045">
        <v>2015</v>
      </c>
      <c r="B3045" t="s">
        <v>5</v>
      </c>
      <c r="C3045">
        <v>1708</v>
      </c>
      <c r="D3045">
        <v>769</v>
      </c>
    </row>
    <row r="3046" spans="1:4" x14ac:dyDescent="0.2">
      <c r="A3046">
        <v>2015</v>
      </c>
      <c r="B3046" t="s">
        <v>5</v>
      </c>
      <c r="C3046">
        <v>36613</v>
      </c>
      <c r="D3046">
        <v>691</v>
      </c>
    </row>
    <row r="3047" spans="1:4" x14ac:dyDescent="0.2">
      <c r="A3047">
        <v>2015</v>
      </c>
      <c r="B3047" t="s">
        <v>6</v>
      </c>
      <c r="C3047">
        <v>36613</v>
      </c>
      <c r="D3047">
        <v>717</v>
      </c>
    </row>
    <row r="3048" spans="1:4" x14ac:dyDescent="0.2">
      <c r="A3048">
        <v>2015</v>
      </c>
      <c r="B3048" t="s">
        <v>5</v>
      </c>
      <c r="C3048">
        <v>6110</v>
      </c>
      <c r="D3048">
        <v>769</v>
      </c>
    </row>
    <row r="3049" spans="1:4" x14ac:dyDescent="0.2">
      <c r="A3049">
        <v>2015</v>
      </c>
      <c r="B3049" t="s">
        <v>6</v>
      </c>
      <c r="C3049">
        <v>6110</v>
      </c>
      <c r="D3049">
        <v>764</v>
      </c>
    </row>
    <row r="3050" spans="1:4" x14ac:dyDescent="0.2">
      <c r="A3050">
        <v>2015</v>
      </c>
      <c r="B3050" t="s">
        <v>5</v>
      </c>
      <c r="C3050">
        <v>32012</v>
      </c>
      <c r="D3050">
        <v>748</v>
      </c>
    </row>
    <row r="3051" spans="1:4" x14ac:dyDescent="0.2">
      <c r="A3051">
        <v>2015</v>
      </c>
      <c r="B3051" t="s">
        <v>6</v>
      </c>
      <c r="C3051">
        <v>32012</v>
      </c>
      <c r="D3051">
        <v>745</v>
      </c>
    </row>
    <row r="3052" spans="1:4" x14ac:dyDescent="0.2">
      <c r="A3052">
        <v>2015</v>
      </c>
      <c r="B3052" t="s">
        <v>5</v>
      </c>
      <c r="C3052">
        <v>29412</v>
      </c>
      <c r="D3052">
        <v>748</v>
      </c>
    </row>
    <row r="3053" spans="1:4" x14ac:dyDescent="0.2">
      <c r="A3053">
        <v>2015</v>
      </c>
      <c r="B3053" t="s">
        <v>6</v>
      </c>
      <c r="C3053">
        <v>29412</v>
      </c>
      <c r="D3053">
        <v>752</v>
      </c>
    </row>
    <row r="3054" spans="1:4" x14ac:dyDescent="0.2">
      <c r="A3054">
        <v>2015</v>
      </c>
      <c r="B3054" t="s">
        <v>5</v>
      </c>
      <c r="C3054">
        <v>40411</v>
      </c>
      <c r="D3054">
        <v>719</v>
      </c>
    </row>
    <row r="3055" spans="1:4" x14ac:dyDescent="0.2">
      <c r="A3055">
        <v>2015</v>
      </c>
      <c r="B3055" t="s">
        <v>6</v>
      </c>
      <c r="C3055">
        <v>40411</v>
      </c>
      <c r="D3055">
        <v>710</v>
      </c>
    </row>
    <row r="3056" spans="1:4" x14ac:dyDescent="0.2">
      <c r="A3056">
        <v>2015</v>
      </c>
      <c r="B3056" t="s">
        <v>6</v>
      </c>
      <c r="C3056">
        <v>5011</v>
      </c>
      <c r="D3056">
        <v>777</v>
      </c>
    </row>
    <row r="3057" spans="1:4" x14ac:dyDescent="0.2">
      <c r="A3057">
        <v>2015</v>
      </c>
      <c r="B3057" t="s">
        <v>5</v>
      </c>
      <c r="C3057">
        <v>5011</v>
      </c>
      <c r="D3057">
        <v>786</v>
      </c>
    </row>
    <row r="3058" spans="1:4" x14ac:dyDescent="0.2">
      <c r="A3058">
        <v>2015</v>
      </c>
      <c r="B3058" t="s">
        <v>6</v>
      </c>
      <c r="C3058">
        <v>20514</v>
      </c>
      <c r="D3058">
        <v>765</v>
      </c>
    </row>
    <row r="3059" spans="1:4" x14ac:dyDescent="0.2">
      <c r="A3059">
        <v>2015</v>
      </c>
      <c r="B3059" t="s">
        <v>5</v>
      </c>
      <c r="C3059">
        <v>20514</v>
      </c>
      <c r="D3059">
        <v>790</v>
      </c>
    </row>
    <row r="3060" spans="1:4" x14ac:dyDescent="0.2">
      <c r="A3060">
        <v>2015</v>
      </c>
      <c r="B3060" t="s">
        <v>5</v>
      </c>
      <c r="C3060">
        <v>37809</v>
      </c>
      <c r="D3060">
        <v>746</v>
      </c>
    </row>
    <row r="3061" spans="1:4" x14ac:dyDescent="0.2">
      <c r="A3061">
        <v>2015</v>
      </c>
      <c r="B3061" t="s">
        <v>6</v>
      </c>
      <c r="C3061">
        <v>37809</v>
      </c>
      <c r="D3061">
        <v>743</v>
      </c>
    </row>
    <row r="3062" spans="1:4" x14ac:dyDescent="0.2">
      <c r="A3062">
        <v>2015</v>
      </c>
      <c r="B3062" t="s">
        <v>5</v>
      </c>
      <c r="C3062">
        <v>13710</v>
      </c>
      <c r="D3062">
        <v>744</v>
      </c>
    </row>
    <row r="3063" spans="1:4" x14ac:dyDescent="0.2">
      <c r="A3063">
        <v>2015</v>
      </c>
      <c r="B3063" t="s">
        <v>6</v>
      </c>
      <c r="C3063">
        <v>13710</v>
      </c>
      <c r="D3063">
        <v>747</v>
      </c>
    </row>
    <row r="3064" spans="1:4" x14ac:dyDescent="0.2">
      <c r="A3064">
        <v>2015</v>
      </c>
      <c r="B3064" t="s">
        <v>5</v>
      </c>
      <c r="C3064">
        <v>9308</v>
      </c>
      <c r="D3064">
        <v>758</v>
      </c>
    </row>
    <row r="3065" spans="1:4" x14ac:dyDescent="0.2">
      <c r="A3065">
        <v>2015</v>
      </c>
      <c r="B3065" t="s">
        <v>6</v>
      </c>
      <c r="C3065">
        <v>9308</v>
      </c>
      <c r="D3065">
        <v>746</v>
      </c>
    </row>
    <row r="3066" spans="1:4" x14ac:dyDescent="0.2">
      <c r="A3066">
        <v>2015</v>
      </c>
      <c r="B3066" t="s">
        <v>5</v>
      </c>
      <c r="C3066">
        <v>4910</v>
      </c>
      <c r="D3066">
        <v>741</v>
      </c>
    </row>
    <row r="3067" spans="1:4" x14ac:dyDescent="0.2">
      <c r="A3067">
        <v>2015</v>
      </c>
      <c r="B3067" t="s">
        <v>6</v>
      </c>
      <c r="C3067">
        <v>4910</v>
      </c>
      <c r="D3067">
        <v>769</v>
      </c>
    </row>
    <row r="3068" spans="1:4" x14ac:dyDescent="0.2">
      <c r="A3068">
        <v>2015</v>
      </c>
      <c r="B3068" t="s">
        <v>6</v>
      </c>
      <c r="C3068">
        <v>3110</v>
      </c>
      <c r="D3068">
        <v>774</v>
      </c>
    </row>
    <row r="3069" spans="1:4" x14ac:dyDescent="0.2">
      <c r="A3069">
        <v>2015</v>
      </c>
      <c r="B3069" t="s">
        <v>5</v>
      </c>
      <c r="C3069">
        <v>3110</v>
      </c>
      <c r="D3069">
        <v>777</v>
      </c>
    </row>
    <row r="3070" spans="1:4" x14ac:dyDescent="0.2">
      <c r="A3070">
        <v>2015</v>
      </c>
      <c r="B3070" t="s">
        <v>5</v>
      </c>
      <c r="C3070">
        <v>7311</v>
      </c>
      <c r="D3070">
        <v>761</v>
      </c>
    </row>
    <row r="3071" spans="1:4" x14ac:dyDescent="0.2">
      <c r="A3071">
        <v>2015</v>
      </c>
      <c r="B3071" t="s">
        <v>6</v>
      </c>
      <c r="C3071">
        <v>7311</v>
      </c>
      <c r="D3071">
        <v>739</v>
      </c>
    </row>
    <row r="3072" spans="1:4" x14ac:dyDescent="0.2">
      <c r="A3072">
        <v>2015</v>
      </c>
      <c r="B3072" t="s">
        <v>6</v>
      </c>
      <c r="C3072">
        <v>6411</v>
      </c>
      <c r="D3072">
        <v>760</v>
      </c>
    </row>
    <row r="3073" spans="1:4" x14ac:dyDescent="0.2">
      <c r="A3073">
        <v>2015</v>
      </c>
      <c r="B3073" t="s">
        <v>5</v>
      </c>
      <c r="C3073">
        <v>6411</v>
      </c>
      <c r="D3073">
        <v>774</v>
      </c>
    </row>
    <row r="3074" spans="1:4" x14ac:dyDescent="0.2">
      <c r="A3074">
        <v>2015</v>
      </c>
      <c r="B3074" t="s">
        <v>5</v>
      </c>
      <c r="C3074">
        <v>38207</v>
      </c>
      <c r="D3074">
        <v>682</v>
      </c>
    </row>
    <row r="3075" spans="1:4" x14ac:dyDescent="0.2">
      <c r="A3075">
        <v>2015</v>
      </c>
      <c r="B3075" t="s">
        <v>6</v>
      </c>
      <c r="C3075">
        <v>38207</v>
      </c>
      <c r="D3075">
        <v>696</v>
      </c>
    </row>
    <row r="3076" spans="1:4" x14ac:dyDescent="0.2">
      <c r="A3076">
        <v>2015</v>
      </c>
      <c r="B3076" t="s">
        <v>6</v>
      </c>
      <c r="C3076">
        <v>41109</v>
      </c>
      <c r="D3076">
        <v>736</v>
      </c>
    </row>
    <row r="3077" spans="1:4" x14ac:dyDescent="0.2">
      <c r="A3077">
        <v>2015</v>
      </c>
      <c r="B3077" t="s">
        <v>5</v>
      </c>
      <c r="C3077">
        <v>41109</v>
      </c>
      <c r="D3077">
        <v>770</v>
      </c>
    </row>
    <row r="3078" spans="1:4" x14ac:dyDescent="0.2">
      <c r="A3078">
        <v>2015</v>
      </c>
      <c r="B3078" t="s">
        <v>5</v>
      </c>
      <c r="C3078">
        <v>38408</v>
      </c>
      <c r="D3078">
        <v>794</v>
      </c>
    </row>
    <row r="3079" spans="1:4" x14ac:dyDescent="0.2">
      <c r="A3079">
        <v>2015</v>
      </c>
      <c r="B3079" t="s">
        <v>6</v>
      </c>
      <c r="C3079">
        <v>38408</v>
      </c>
      <c r="D3079">
        <v>762</v>
      </c>
    </row>
    <row r="3080" spans="1:4" x14ac:dyDescent="0.2">
      <c r="A3080">
        <v>2015</v>
      </c>
      <c r="B3080" t="s">
        <v>5</v>
      </c>
      <c r="C3080">
        <v>8311</v>
      </c>
      <c r="D3080">
        <v>694</v>
      </c>
    </row>
    <row r="3081" spans="1:4" x14ac:dyDescent="0.2">
      <c r="A3081">
        <v>2015</v>
      </c>
      <c r="B3081" t="s">
        <v>6</v>
      </c>
      <c r="C3081">
        <v>8311</v>
      </c>
      <c r="D3081">
        <v>730</v>
      </c>
    </row>
    <row r="3082" spans="1:4" x14ac:dyDescent="0.2">
      <c r="A3082">
        <v>2015</v>
      </c>
      <c r="B3082" t="s">
        <v>6</v>
      </c>
      <c r="C3082">
        <v>37312</v>
      </c>
      <c r="D3082">
        <v>723</v>
      </c>
    </row>
    <row r="3083" spans="1:4" x14ac:dyDescent="0.2">
      <c r="A3083">
        <v>2015</v>
      </c>
      <c r="B3083" t="s">
        <v>5</v>
      </c>
      <c r="C3083">
        <v>37312</v>
      </c>
      <c r="D3083">
        <v>684</v>
      </c>
    </row>
    <row r="3084" spans="1:4" x14ac:dyDescent="0.2">
      <c r="A3084">
        <v>2015</v>
      </c>
      <c r="B3084" t="s">
        <v>6</v>
      </c>
      <c r="C3084">
        <v>16210</v>
      </c>
      <c r="D3084">
        <v>709</v>
      </c>
    </row>
    <row r="3085" spans="1:4" x14ac:dyDescent="0.2">
      <c r="A3085">
        <v>2015</v>
      </c>
      <c r="B3085" t="s">
        <v>6</v>
      </c>
      <c r="C3085">
        <v>4410</v>
      </c>
      <c r="D3085">
        <v>755</v>
      </c>
    </row>
    <row r="3086" spans="1:4" x14ac:dyDescent="0.2">
      <c r="A3086">
        <v>2015</v>
      </c>
      <c r="B3086" t="s">
        <v>5</v>
      </c>
      <c r="C3086">
        <v>4410</v>
      </c>
      <c r="D3086">
        <v>736</v>
      </c>
    </row>
    <row r="3087" spans="1:4" x14ac:dyDescent="0.2">
      <c r="A3087">
        <v>2015</v>
      </c>
      <c r="B3087" t="s">
        <v>5</v>
      </c>
      <c r="C3087">
        <v>311</v>
      </c>
      <c r="D3087">
        <v>726</v>
      </c>
    </row>
    <row r="3088" spans="1:4" x14ac:dyDescent="0.2">
      <c r="A3088">
        <v>2015</v>
      </c>
      <c r="B3088" t="s">
        <v>6</v>
      </c>
      <c r="C3088">
        <v>311</v>
      </c>
      <c r="D3088">
        <v>750</v>
      </c>
    </row>
    <row r="3089" spans="1:4" x14ac:dyDescent="0.2">
      <c r="A3089">
        <v>2015</v>
      </c>
      <c r="B3089" t="s">
        <v>6</v>
      </c>
      <c r="C3089">
        <v>4310</v>
      </c>
      <c r="D3089">
        <v>759</v>
      </c>
    </row>
    <row r="3090" spans="1:4" x14ac:dyDescent="0.2">
      <c r="A3090">
        <v>2015</v>
      </c>
      <c r="B3090" t="s">
        <v>5</v>
      </c>
      <c r="C3090">
        <v>4310</v>
      </c>
      <c r="D3090">
        <v>763</v>
      </c>
    </row>
    <row r="3091" spans="1:4" x14ac:dyDescent="0.2">
      <c r="A3091">
        <v>2015</v>
      </c>
      <c r="B3091" t="s">
        <v>6</v>
      </c>
      <c r="C3091">
        <v>40114</v>
      </c>
      <c r="D3091">
        <v>701</v>
      </c>
    </row>
    <row r="3092" spans="1:4" x14ac:dyDescent="0.2">
      <c r="A3092">
        <v>2015</v>
      </c>
      <c r="B3092" t="s">
        <v>5</v>
      </c>
      <c r="C3092">
        <v>40114</v>
      </c>
      <c r="D3092">
        <v>707</v>
      </c>
    </row>
    <row r="3093" spans="1:4" x14ac:dyDescent="0.2">
      <c r="A3093">
        <v>2015</v>
      </c>
      <c r="B3093" t="s">
        <v>5</v>
      </c>
      <c r="C3093">
        <v>27610</v>
      </c>
      <c r="D3093">
        <v>812</v>
      </c>
    </row>
    <row r="3094" spans="1:4" x14ac:dyDescent="0.2">
      <c r="A3094">
        <v>2015</v>
      </c>
      <c r="B3094" t="s">
        <v>6</v>
      </c>
      <c r="C3094">
        <v>27610</v>
      </c>
      <c r="D3094">
        <v>795</v>
      </c>
    </row>
    <row r="3095" spans="1:4" x14ac:dyDescent="0.2">
      <c r="A3095">
        <v>2015</v>
      </c>
      <c r="B3095" t="s">
        <v>5</v>
      </c>
      <c r="C3095">
        <v>25510</v>
      </c>
      <c r="D3095">
        <v>734</v>
      </c>
    </row>
    <row r="3096" spans="1:4" x14ac:dyDescent="0.2">
      <c r="A3096">
        <v>2015</v>
      </c>
      <c r="B3096" t="s">
        <v>6</v>
      </c>
      <c r="C3096">
        <v>25510</v>
      </c>
      <c r="D3096">
        <v>742</v>
      </c>
    </row>
    <row r="3097" spans="1:4" x14ac:dyDescent="0.2">
      <c r="A3097">
        <v>2015</v>
      </c>
      <c r="B3097" t="s">
        <v>6</v>
      </c>
      <c r="C3097">
        <v>7509</v>
      </c>
      <c r="D3097">
        <v>765</v>
      </c>
    </row>
    <row r="3098" spans="1:4" x14ac:dyDescent="0.2">
      <c r="A3098">
        <v>2015</v>
      </c>
      <c r="B3098" t="s">
        <v>5</v>
      </c>
      <c r="C3098">
        <v>7509</v>
      </c>
      <c r="D3098">
        <v>767</v>
      </c>
    </row>
    <row r="3099" spans="1:4" x14ac:dyDescent="0.2">
      <c r="A3099">
        <v>2015</v>
      </c>
      <c r="B3099" t="s">
        <v>6</v>
      </c>
      <c r="C3099">
        <v>34114</v>
      </c>
      <c r="D3099">
        <v>715</v>
      </c>
    </row>
    <row r="3100" spans="1:4" x14ac:dyDescent="0.2">
      <c r="A3100">
        <v>2015</v>
      </c>
      <c r="B3100" t="s">
        <v>5</v>
      </c>
      <c r="C3100">
        <v>34114</v>
      </c>
      <c r="D3100">
        <v>722</v>
      </c>
    </row>
    <row r="3101" spans="1:4" x14ac:dyDescent="0.2">
      <c r="A3101">
        <v>2015</v>
      </c>
      <c r="B3101" t="s">
        <v>6</v>
      </c>
      <c r="C3101">
        <v>34206</v>
      </c>
      <c r="D3101">
        <v>711</v>
      </c>
    </row>
    <row r="3102" spans="1:4" x14ac:dyDescent="0.2">
      <c r="A3102">
        <v>2015</v>
      </c>
      <c r="B3102" t="s">
        <v>5</v>
      </c>
      <c r="C3102">
        <v>34206</v>
      </c>
      <c r="D3102">
        <v>726</v>
      </c>
    </row>
    <row r="3103" spans="1:4" x14ac:dyDescent="0.2">
      <c r="A3103">
        <v>2015</v>
      </c>
      <c r="B3103" t="s">
        <v>5</v>
      </c>
      <c r="C3103">
        <v>25508</v>
      </c>
      <c r="D3103">
        <v>789</v>
      </c>
    </row>
    <row r="3104" spans="1:4" x14ac:dyDescent="0.2">
      <c r="A3104">
        <v>2015</v>
      </c>
      <c r="B3104" t="s">
        <v>6</v>
      </c>
      <c r="C3104">
        <v>25508</v>
      </c>
      <c r="D3104">
        <v>746</v>
      </c>
    </row>
    <row r="3105" spans="1:4" x14ac:dyDescent="0.2">
      <c r="A3105">
        <v>2015</v>
      </c>
      <c r="B3105" t="s">
        <v>5</v>
      </c>
      <c r="C3105">
        <v>15507</v>
      </c>
      <c r="D3105">
        <v>750</v>
      </c>
    </row>
    <row r="3106" spans="1:4" x14ac:dyDescent="0.2">
      <c r="A3106">
        <v>2015</v>
      </c>
      <c r="B3106" t="s">
        <v>6</v>
      </c>
      <c r="C3106">
        <v>15507</v>
      </c>
      <c r="D3106">
        <v>726</v>
      </c>
    </row>
    <row r="3107" spans="1:4" x14ac:dyDescent="0.2">
      <c r="A3107">
        <v>2015</v>
      </c>
      <c r="B3107" t="s">
        <v>5</v>
      </c>
      <c r="C3107">
        <v>33812</v>
      </c>
      <c r="D3107">
        <v>768</v>
      </c>
    </row>
    <row r="3108" spans="1:4" x14ac:dyDescent="0.2">
      <c r="A3108">
        <v>2015</v>
      </c>
      <c r="B3108" t="s">
        <v>6</v>
      </c>
      <c r="C3108">
        <v>33812</v>
      </c>
      <c r="D3108">
        <v>741</v>
      </c>
    </row>
    <row r="3109" spans="1:4" x14ac:dyDescent="0.2">
      <c r="A3109">
        <v>2015</v>
      </c>
      <c r="B3109" t="s">
        <v>6</v>
      </c>
      <c r="C3109">
        <v>30308</v>
      </c>
      <c r="D3109">
        <v>723</v>
      </c>
    </row>
    <row r="3110" spans="1:4" x14ac:dyDescent="0.2">
      <c r="A3110">
        <v>2015</v>
      </c>
      <c r="B3110" t="s">
        <v>5</v>
      </c>
      <c r="C3110">
        <v>30308</v>
      </c>
      <c r="D3110">
        <v>721</v>
      </c>
    </row>
    <row r="3111" spans="1:4" x14ac:dyDescent="0.2">
      <c r="A3111">
        <v>2015</v>
      </c>
      <c r="B3111" t="s">
        <v>5</v>
      </c>
      <c r="C3111">
        <v>17510</v>
      </c>
      <c r="D3111">
        <v>738</v>
      </c>
    </row>
    <row r="3112" spans="1:4" x14ac:dyDescent="0.2">
      <c r="A3112">
        <v>2015</v>
      </c>
      <c r="B3112" t="s">
        <v>6</v>
      </c>
      <c r="C3112">
        <v>17510</v>
      </c>
      <c r="D3112">
        <v>735</v>
      </c>
    </row>
    <row r="3113" spans="1:4" x14ac:dyDescent="0.2">
      <c r="A3113">
        <v>2015</v>
      </c>
      <c r="B3113" t="s">
        <v>6</v>
      </c>
      <c r="C3113">
        <v>10510</v>
      </c>
      <c r="D3113">
        <v>773</v>
      </c>
    </row>
    <row r="3114" spans="1:4" x14ac:dyDescent="0.2">
      <c r="A3114">
        <v>2015</v>
      </c>
      <c r="B3114" t="s">
        <v>5</v>
      </c>
      <c r="C3114">
        <v>10510</v>
      </c>
      <c r="D3114">
        <v>751</v>
      </c>
    </row>
    <row r="3115" spans="1:4" x14ac:dyDescent="0.2">
      <c r="A3115">
        <v>2015</v>
      </c>
      <c r="B3115" t="s">
        <v>6</v>
      </c>
      <c r="C3115">
        <v>12611</v>
      </c>
      <c r="D3115">
        <v>693</v>
      </c>
    </row>
    <row r="3116" spans="1:4" x14ac:dyDescent="0.2">
      <c r="A3116">
        <v>2015</v>
      </c>
      <c r="B3116" t="s">
        <v>5</v>
      </c>
      <c r="C3116">
        <v>12611</v>
      </c>
      <c r="D3116">
        <v>714</v>
      </c>
    </row>
    <row r="3117" spans="1:4" x14ac:dyDescent="0.2">
      <c r="A3117">
        <v>2015</v>
      </c>
      <c r="B3117" t="s">
        <v>6</v>
      </c>
      <c r="C3117">
        <v>9010</v>
      </c>
      <c r="D3117">
        <v>727</v>
      </c>
    </row>
    <row r="3118" spans="1:4" x14ac:dyDescent="0.2">
      <c r="A3118">
        <v>2015</v>
      </c>
      <c r="B3118" t="s">
        <v>5</v>
      </c>
      <c r="C3118">
        <v>9010</v>
      </c>
      <c r="D3118">
        <v>763</v>
      </c>
    </row>
    <row r="3119" spans="1:4" x14ac:dyDescent="0.2">
      <c r="A3119">
        <v>2015</v>
      </c>
      <c r="B3119" t="s">
        <v>5</v>
      </c>
      <c r="C3119">
        <v>28408</v>
      </c>
      <c r="D3119">
        <v>730</v>
      </c>
    </row>
    <row r="3120" spans="1:4" x14ac:dyDescent="0.2">
      <c r="A3120">
        <v>2015</v>
      </c>
      <c r="B3120" t="s">
        <v>6</v>
      </c>
      <c r="C3120">
        <v>28408</v>
      </c>
      <c r="D3120">
        <v>751</v>
      </c>
    </row>
    <row r="3121" spans="1:4" x14ac:dyDescent="0.2">
      <c r="A3121">
        <v>2015</v>
      </c>
      <c r="B3121" t="s">
        <v>5</v>
      </c>
      <c r="C3121">
        <v>42905</v>
      </c>
      <c r="D3121">
        <v>746</v>
      </c>
    </row>
    <row r="3122" spans="1:4" x14ac:dyDescent="0.2">
      <c r="A3122">
        <v>2015</v>
      </c>
      <c r="B3122" t="s">
        <v>6</v>
      </c>
      <c r="C3122">
        <v>42905</v>
      </c>
      <c r="D3122">
        <v>723</v>
      </c>
    </row>
    <row r="3123" spans="1:4" x14ac:dyDescent="0.2">
      <c r="A3123">
        <v>2015</v>
      </c>
      <c r="B3123" t="s">
        <v>6</v>
      </c>
      <c r="C3123">
        <v>4811</v>
      </c>
      <c r="D3123">
        <v>756</v>
      </c>
    </row>
    <row r="3124" spans="1:4" x14ac:dyDescent="0.2">
      <c r="A3124">
        <v>2015</v>
      </c>
      <c r="B3124" t="s">
        <v>6</v>
      </c>
      <c r="C3124">
        <v>27109</v>
      </c>
      <c r="D3124">
        <v>748</v>
      </c>
    </row>
    <row r="3125" spans="1:4" x14ac:dyDescent="0.2">
      <c r="A3125">
        <v>2015</v>
      </c>
      <c r="B3125" t="s">
        <v>5</v>
      </c>
      <c r="C3125">
        <v>20510</v>
      </c>
      <c r="D3125">
        <v>747</v>
      </c>
    </row>
    <row r="3126" spans="1:4" x14ac:dyDescent="0.2">
      <c r="A3126">
        <v>2015</v>
      </c>
      <c r="B3126" t="s">
        <v>5</v>
      </c>
      <c r="C3126">
        <v>17310</v>
      </c>
      <c r="D3126">
        <v>747</v>
      </c>
    </row>
    <row r="3127" spans="1:4" x14ac:dyDescent="0.2">
      <c r="A3127">
        <v>2015</v>
      </c>
      <c r="B3127" t="s">
        <v>6</v>
      </c>
      <c r="C3127">
        <v>17310</v>
      </c>
      <c r="D3127">
        <v>719</v>
      </c>
    </row>
    <row r="3128" spans="1:4" x14ac:dyDescent="0.2">
      <c r="A3128">
        <v>2015</v>
      </c>
      <c r="B3128" t="s">
        <v>5</v>
      </c>
      <c r="C3128">
        <v>10711</v>
      </c>
      <c r="D3128">
        <v>746</v>
      </c>
    </row>
    <row r="3129" spans="1:4" x14ac:dyDescent="0.2">
      <c r="A3129">
        <v>2015</v>
      </c>
      <c r="B3129" t="s">
        <v>6</v>
      </c>
      <c r="C3129">
        <v>10711</v>
      </c>
      <c r="D3129">
        <v>742</v>
      </c>
    </row>
    <row r="3130" spans="1:4" x14ac:dyDescent="0.2">
      <c r="A3130">
        <v>2015</v>
      </c>
      <c r="B3130" t="s">
        <v>6</v>
      </c>
      <c r="C3130">
        <v>21014</v>
      </c>
      <c r="D3130">
        <v>757</v>
      </c>
    </row>
    <row r="3131" spans="1:4" x14ac:dyDescent="0.2">
      <c r="A3131">
        <v>2015</v>
      </c>
      <c r="B3131" t="s">
        <v>5</v>
      </c>
      <c r="C3131">
        <v>21014</v>
      </c>
      <c r="D3131">
        <v>803</v>
      </c>
    </row>
    <row r="3132" spans="1:4" x14ac:dyDescent="0.2">
      <c r="A3132">
        <v>2015</v>
      </c>
      <c r="B3132" t="s">
        <v>5</v>
      </c>
      <c r="C3132">
        <v>14708</v>
      </c>
      <c r="D3132">
        <v>747</v>
      </c>
    </row>
    <row r="3133" spans="1:4" x14ac:dyDescent="0.2">
      <c r="A3133">
        <v>2015</v>
      </c>
      <c r="B3133" t="s">
        <v>6</v>
      </c>
      <c r="C3133">
        <v>14708</v>
      </c>
      <c r="D3133">
        <v>753</v>
      </c>
    </row>
    <row r="3134" spans="1:4" x14ac:dyDescent="0.2">
      <c r="A3134">
        <v>2015</v>
      </c>
      <c r="B3134" t="s">
        <v>6</v>
      </c>
      <c r="C3134">
        <v>12709</v>
      </c>
      <c r="D3134">
        <v>730</v>
      </c>
    </row>
    <row r="3135" spans="1:4" x14ac:dyDescent="0.2">
      <c r="A3135">
        <v>2015</v>
      </c>
      <c r="B3135" t="s">
        <v>5</v>
      </c>
      <c r="C3135">
        <v>12709</v>
      </c>
      <c r="D3135">
        <v>767</v>
      </c>
    </row>
    <row r="3136" spans="1:4" x14ac:dyDescent="0.2">
      <c r="A3136">
        <v>2015</v>
      </c>
      <c r="B3136" t="s">
        <v>6</v>
      </c>
      <c r="C3136">
        <v>13111</v>
      </c>
      <c r="D3136">
        <v>703</v>
      </c>
    </row>
    <row r="3137" spans="1:4" x14ac:dyDescent="0.2">
      <c r="A3137">
        <v>2015</v>
      </c>
      <c r="B3137" t="s">
        <v>5</v>
      </c>
      <c r="C3137">
        <v>13111</v>
      </c>
      <c r="D3137">
        <v>731</v>
      </c>
    </row>
    <row r="3138" spans="1:4" x14ac:dyDescent="0.2">
      <c r="A3138">
        <v>2015</v>
      </c>
      <c r="B3138" t="s">
        <v>5</v>
      </c>
      <c r="C3138">
        <v>39210</v>
      </c>
      <c r="D3138">
        <v>812</v>
      </c>
    </row>
    <row r="3139" spans="1:4" x14ac:dyDescent="0.2">
      <c r="A3139">
        <v>2015</v>
      </c>
      <c r="B3139" t="s">
        <v>6</v>
      </c>
      <c r="C3139">
        <v>39210</v>
      </c>
      <c r="D3139">
        <v>795</v>
      </c>
    </row>
    <row r="3140" spans="1:4" x14ac:dyDescent="0.2">
      <c r="A3140">
        <v>2015</v>
      </c>
      <c r="B3140" t="s">
        <v>6</v>
      </c>
      <c r="C3140">
        <v>13511</v>
      </c>
      <c r="D3140">
        <v>724</v>
      </c>
    </row>
    <row r="3141" spans="1:4" x14ac:dyDescent="0.2">
      <c r="A3141">
        <v>2015</v>
      </c>
      <c r="B3141" t="s">
        <v>5</v>
      </c>
      <c r="C3141">
        <v>13511</v>
      </c>
      <c r="D3141">
        <v>749</v>
      </c>
    </row>
    <row r="3142" spans="1:4" x14ac:dyDescent="0.2">
      <c r="A3142">
        <v>2015</v>
      </c>
      <c r="B3142" t="s">
        <v>6</v>
      </c>
      <c r="C3142">
        <v>10210</v>
      </c>
      <c r="D3142">
        <v>781</v>
      </c>
    </row>
    <row r="3143" spans="1:4" x14ac:dyDescent="0.2">
      <c r="A3143">
        <v>2015</v>
      </c>
      <c r="B3143" t="s">
        <v>5</v>
      </c>
      <c r="C3143">
        <v>10210</v>
      </c>
      <c r="D3143">
        <v>785</v>
      </c>
    </row>
    <row r="3144" spans="1:4" x14ac:dyDescent="0.2">
      <c r="A3144">
        <v>2015</v>
      </c>
      <c r="B3144" t="s">
        <v>6</v>
      </c>
      <c r="C3144">
        <v>47808</v>
      </c>
      <c r="D3144">
        <v>748</v>
      </c>
    </row>
    <row r="3145" spans="1:4" x14ac:dyDescent="0.2">
      <c r="A3145">
        <v>2015</v>
      </c>
      <c r="B3145" t="s">
        <v>5</v>
      </c>
      <c r="C3145">
        <v>47808</v>
      </c>
      <c r="D3145">
        <v>736</v>
      </c>
    </row>
    <row r="3146" spans="1:4" x14ac:dyDescent="0.2">
      <c r="A3146">
        <v>2015</v>
      </c>
      <c r="B3146" t="s">
        <v>6</v>
      </c>
      <c r="C3146">
        <v>20510</v>
      </c>
      <c r="D3146">
        <v>734</v>
      </c>
    </row>
    <row r="3147" spans="1:4" x14ac:dyDescent="0.2">
      <c r="A3147">
        <v>2016</v>
      </c>
      <c r="B3147" t="s">
        <v>5</v>
      </c>
      <c r="C3147">
        <v>4012</v>
      </c>
      <c r="D3147">
        <v>749</v>
      </c>
    </row>
    <row r="3148" spans="1:4" x14ac:dyDescent="0.2">
      <c r="A3148">
        <v>2016</v>
      </c>
      <c r="B3148" t="s">
        <v>5</v>
      </c>
      <c r="C3148">
        <v>4312</v>
      </c>
      <c r="D3148">
        <v>717</v>
      </c>
    </row>
    <row r="3149" spans="1:4" x14ac:dyDescent="0.2">
      <c r="A3149">
        <v>2016</v>
      </c>
      <c r="B3149" t="s">
        <v>6</v>
      </c>
      <c r="C3149">
        <v>4012</v>
      </c>
      <c r="D3149">
        <v>752</v>
      </c>
    </row>
    <row r="3150" spans="1:4" x14ac:dyDescent="0.2">
      <c r="A3150">
        <v>2016</v>
      </c>
      <c r="B3150" t="s">
        <v>5</v>
      </c>
      <c r="C3150">
        <v>21210</v>
      </c>
      <c r="D3150">
        <v>765</v>
      </c>
    </row>
    <row r="3151" spans="1:4" x14ac:dyDescent="0.2">
      <c r="A3151">
        <v>2016</v>
      </c>
      <c r="B3151" t="s">
        <v>5</v>
      </c>
      <c r="C3151">
        <v>3611</v>
      </c>
      <c r="D3151">
        <v>773</v>
      </c>
    </row>
    <row r="3152" spans="1:4" x14ac:dyDescent="0.2">
      <c r="A3152">
        <v>2016</v>
      </c>
      <c r="B3152" t="s">
        <v>5</v>
      </c>
      <c r="C3152">
        <v>2911</v>
      </c>
      <c r="D3152">
        <v>772</v>
      </c>
    </row>
    <row r="3153" spans="1:4" x14ac:dyDescent="0.2">
      <c r="A3153">
        <v>2016</v>
      </c>
      <c r="B3153" t="s">
        <v>5</v>
      </c>
      <c r="C3153">
        <v>17612</v>
      </c>
      <c r="D3153">
        <v>800</v>
      </c>
    </row>
    <row r="3154" spans="1:4" x14ac:dyDescent="0.2">
      <c r="A3154">
        <v>2016</v>
      </c>
      <c r="B3154" t="s">
        <v>5</v>
      </c>
      <c r="C3154">
        <v>11412</v>
      </c>
      <c r="D3154">
        <v>737</v>
      </c>
    </row>
    <row r="3155" spans="1:4" x14ac:dyDescent="0.2">
      <c r="A3155">
        <v>2016</v>
      </c>
      <c r="B3155" t="s">
        <v>5</v>
      </c>
      <c r="C3155">
        <v>16212</v>
      </c>
      <c r="D3155">
        <v>756</v>
      </c>
    </row>
    <row r="3156" spans="1:4" x14ac:dyDescent="0.2">
      <c r="A3156">
        <v>2016</v>
      </c>
      <c r="B3156" t="s">
        <v>5</v>
      </c>
      <c r="C3156">
        <v>18713</v>
      </c>
      <c r="D3156">
        <v>761</v>
      </c>
    </row>
    <row r="3157" spans="1:4" x14ac:dyDescent="0.2">
      <c r="A3157">
        <v>2016</v>
      </c>
      <c r="B3157" t="s">
        <v>6</v>
      </c>
      <c r="C3157">
        <v>21210</v>
      </c>
      <c r="D3157">
        <v>768</v>
      </c>
    </row>
    <row r="3158" spans="1:4" x14ac:dyDescent="0.2">
      <c r="A3158">
        <v>2016</v>
      </c>
      <c r="B3158" t="s">
        <v>6</v>
      </c>
      <c r="C3158">
        <v>17612</v>
      </c>
      <c r="D3158">
        <v>794</v>
      </c>
    </row>
    <row r="3159" spans="1:4" x14ac:dyDescent="0.2">
      <c r="A3159">
        <v>2016</v>
      </c>
      <c r="B3159" t="s">
        <v>6</v>
      </c>
      <c r="C3159">
        <v>16212</v>
      </c>
      <c r="D3159">
        <v>772</v>
      </c>
    </row>
    <row r="3160" spans="1:4" x14ac:dyDescent="0.2">
      <c r="A3160">
        <v>2016</v>
      </c>
      <c r="B3160" t="s">
        <v>5</v>
      </c>
      <c r="C3160">
        <v>211</v>
      </c>
      <c r="D3160">
        <v>795</v>
      </c>
    </row>
    <row r="3161" spans="1:4" x14ac:dyDescent="0.2">
      <c r="A3161">
        <v>2016</v>
      </c>
      <c r="B3161" t="s">
        <v>5</v>
      </c>
      <c r="C3161">
        <v>1511</v>
      </c>
      <c r="D3161">
        <v>719</v>
      </c>
    </row>
    <row r="3162" spans="1:4" x14ac:dyDescent="0.2">
      <c r="A3162">
        <v>2016</v>
      </c>
      <c r="B3162" t="s">
        <v>5</v>
      </c>
      <c r="C3162">
        <v>32310</v>
      </c>
      <c r="D3162">
        <v>773</v>
      </c>
    </row>
    <row r="3163" spans="1:4" x14ac:dyDescent="0.2">
      <c r="A3163">
        <v>2016</v>
      </c>
      <c r="B3163" t="s">
        <v>5</v>
      </c>
      <c r="C3163">
        <v>45312</v>
      </c>
      <c r="D3163">
        <v>816</v>
      </c>
    </row>
    <row r="3164" spans="1:4" x14ac:dyDescent="0.2">
      <c r="A3164">
        <v>2015</v>
      </c>
      <c r="B3164" t="s">
        <v>5</v>
      </c>
      <c r="C3164">
        <v>1810</v>
      </c>
      <c r="D3164">
        <v>749</v>
      </c>
    </row>
    <row r="3165" spans="1:4" x14ac:dyDescent="0.2">
      <c r="A3165">
        <v>2015</v>
      </c>
      <c r="B3165" t="s">
        <v>6</v>
      </c>
      <c r="C3165">
        <v>1810</v>
      </c>
      <c r="D3165">
        <v>730</v>
      </c>
    </row>
    <row r="3166" spans="1:4" x14ac:dyDescent="0.2">
      <c r="A3166">
        <v>2015</v>
      </c>
      <c r="B3166" t="s">
        <v>5</v>
      </c>
      <c r="C3166">
        <v>29809</v>
      </c>
      <c r="D3166">
        <v>775</v>
      </c>
    </row>
    <row r="3167" spans="1:4" x14ac:dyDescent="0.2">
      <c r="A3167">
        <v>2015</v>
      </c>
      <c r="B3167" t="s">
        <v>6</v>
      </c>
      <c r="C3167">
        <v>29809</v>
      </c>
      <c r="D3167">
        <v>769</v>
      </c>
    </row>
    <row r="3168" spans="1:4" x14ac:dyDescent="0.2">
      <c r="A3168">
        <v>2015</v>
      </c>
      <c r="B3168" t="s">
        <v>5</v>
      </c>
      <c r="C3168">
        <v>26609</v>
      </c>
      <c r="D3168">
        <v>741</v>
      </c>
    </row>
    <row r="3169" spans="1:4" x14ac:dyDescent="0.2">
      <c r="A3169">
        <v>2015</v>
      </c>
      <c r="B3169" t="s">
        <v>5</v>
      </c>
      <c r="C3169">
        <v>9210</v>
      </c>
      <c r="D3169">
        <v>800</v>
      </c>
    </row>
    <row r="3170" spans="1:4" x14ac:dyDescent="0.2">
      <c r="A3170">
        <v>2015</v>
      </c>
      <c r="B3170" t="s">
        <v>6</v>
      </c>
      <c r="C3170">
        <v>9210</v>
      </c>
      <c r="D3170">
        <v>788</v>
      </c>
    </row>
    <row r="3171" spans="1:4" x14ac:dyDescent="0.2">
      <c r="A3171">
        <v>2015</v>
      </c>
      <c r="B3171" t="s">
        <v>6</v>
      </c>
      <c r="C3171">
        <v>9809</v>
      </c>
      <c r="D3171">
        <v>741</v>
      </c>
    </row>
    <row r="3172" spans="1:4" x14ac:dyDescent="0.2">
      <c r="A3172">
        <v>2015</v>
      </c>
      <c r="B3172" t="s">
        <v>5</v>
      </c>
      <c r="C3172">
        <v>9809</v>
      </c>
      <c r="D3172">
        <v>755</v>
      </c>
    </row>
    <row r="3173" spans="1:4" x14ac:dyDescent="0.2">
      <c r="A3173">
        <v>2015</v>
      </c>
      <c r="B3173" t="s">
        <v>6</v>
      </c>
      <c r="C3173">
        <v>31407</v>
      </c>
      <c r="D3173">
        <v>708</v>
      </c>
    </row>
    <row r="3174" spans="1:4" x14ac:dyDescent="0.2">
      <c r="A3174">
        <v>2015</v>
      </c>
      <c r="B3174" t="s">
        <v>5</v>
      </c>
      <c r="C3174">
        <v>31407</v>
      </c>
      <c r="D3174">
        <v>693</v>
      </c>
    </row>
    <row r="3175" spans="1:4" x14ac:dyDescent="0.2">
      <c r="A3175">
        <v>2015</v>
      </c>
      <c r="B3175" t="s">
        <v>6</v>
      </c>
      <c r="C3175">
        <v>5809</v>
      </c>
      <c r="D3175">
        <v>782</v>
      </c>
    </row>
    <row r="3176" spans="1:4" x14ac:dyDescent="0.2">
      <c r="A3176">
        <v>2015</v>
      </c>
      <c r="B3176" t="s">
        <v>5</v>
      </c>
      <c r="C3176">
        <v>5809</v>
      </c>
      <c r="D3176">
        <v>784</v>
      </c>
    </row>
    <row r="3177" spans="1:4" x14ac:dyDescent="0.2">
      <c r="A3177">
        <v>2015</v>
      </c>
      <c r="B3177" t="s">
        <v>6</v>
      </c>
      <c r="C3177">
        <v>25913</v>
      </c>
      <c r="D3177">
        <v>740</v>
      </c>
    </row>
    <row r="3178" spans="1:4" x14ac:dyDescent="0.2">
      <c r="A3178">
        <v>2015</v>
      </c>
      <c r="B3178" t="s">
        <v>5</v>
      </c>
      <c r="C3178">
        <v>25913</v>
      </c>
      <c r="D3178">
        <v>765</v>
      </c>
    </row>
    <row r="3179" spans="1:4" x14ac:dyDescent="0.2">
      <c r="A3179">
        <v>2015</v>
      </c>
      <c r="B3179" t="s">
        <v>6</v>
      </c>
      <c r="C3179">
        <v>13908</v>
      </c>
      <c r="D3179">
        <v>720</v>
      </c>
    </row>
    <row r="3180" spans="1:4" x14ac:dyDescent="0.2">
      <c r="A3180">
        <v>2015</v>
      </c>
      <c r="B3180" t="s">
        <v>5</v>
      </c>
      <c r="C3180">
        <v>13908</v>
      </c>
      <c r="D3180">
        <v>730</v>
      </c>
    </row>
    <row r="3181" spans="1:4" x14ac:dyDescent="0.2">
      <c r="A3181">
        <v>2015</v>
      </c>
      <c r="B3181" t="s">
        <v>6</v>
      </c>
      <c r="C3181">
        <v>6308</v>
      </c>
      <c r="D3181">
        <v>776</v>
      </c>
    </row>
    <row r="3182" spans="1:4" x14ac:dyDescent="0.2">
      <c r="A3182">
        <v>2015</v>
      </c>
      <c r="B3182" t="s">
        <v>5</v>
      </c>
      <c r="C3182">
        <v>6308</v>
      </c>
      <c r="D3182">
        <v>802</v>
      </c>
    </row>
    <row r="3183" spans="1:4" x14ac:dyDescent="0.2">
      <c r="A3183">
        <v>2015</v>
      </c>
      <c r="B3183" t="s">
        <v>6</v>
      </c>
      <c r="C3183">
        <v>29607</v>
      </c>
      <c r="D3183">
        <v>784</v>
      </c>
    </row>
    <row r="3184" spans="1:4" x14ac:dyDescent="0.2">
      <c r="A3184">
        <v>2015</v>
      </c>
      <c r="B3184" t="s">
        <v>5</v>
      </c>
      <c r="C3184">
        <v>29607</v>
      </c>
      <c r="D3184">
        <v>775</v>
      </c>
    </row>
    <row r="3185" spans="1:4" x14ac:dyDescent="0.2">
      <c r="A3185">
        <v>2015</v>
      </c>
      <c r="B3185" t="s">
        <v>6</v>
      </c>
      <c r="C3185">
        <v>42707</v>
      </c>
      <c r="D3185">
        <v>715</v>
      </c>
    </row>
    <row r="3186" spans="1:4" x14ac:dyDescent="0.2">
      <c r="A3186">
        <v>2015</v>
      </c>
      <c r="B3186" t="s">
        <v>5</v>
      </c>
      <c r="C3186">
        <v>42707</v>
      </c>
      <c r="D3186">
        <v>727</v>
      </c>
    </row>
    <row r="3187" spans="1:4" x14ac:dyDescent="0.2">
      <c r="A3187">
        <v>2015</v>
      </c>
      <c r="B3187" t="s">
        <v>6</v>
      </c>
      <c r="C3187">
        <v>30013</v>
      </c>
      <c r="D3187">
        <v>802</v>
      </c>
    </row>
    <row r="3188" spans="1:4" x14ac:dyDescent="0.2">
      <c r="A3188">
        <v>2015</v>
      </c>
      <c r="B3188" t="s">
        <v>5</v>
      </c>
      <c r="C3188">
        <v>30013</v>
      </c>
      <c r="D3188">
        <v>767</v>
      </c>
    </row>
    <row r="3189" spans="1:4" x14ac:dyDescent="0.2">
      <c r="A3189">
        <v>2015</v>
      </c>
      <c r="B3189" t="s">
        <v>5</v>
      </c>
      <c r="C3189">
        <v>40706</v>
      </c>
      <c r="D3189">
        <v>667</v>
      </c>
    </row>
    <row r="3190" spans="1:4" x14ac:dyDescent="0.2">
      <c r="A3190">
        <v>2015</v>
      </c>
      <c r="B3190" t="s">
        <v>6</v>
      </c>
      <c r="C3190">
        <v>40706</v>
      </c>
      <c r="D3190">
        <v>717</v>
      </c>
    </row>
    <row r="3191" spans="1:4" x14ac:dyDescent="0.2">
      <c r="A3191">
        <v>2015</v>
      </c>
      <c r="B3191" t="s">
        <v>5</v>
      </c>
      <c r="C3191">
        <v>26910</v>
      </c>
      <c r="D3191">
        <v>736</v>
      </c>
    </row>
    <row r="3192" spans="1:4" x14ac:dyDescent="0.2">
      <c r="A3192">
        <v>2015</v>
      </c>
      <c r="B3192" t="s">
        <v>6</v>
      </c>
      <c r="C3192">
        <v>26910</v>
      </c>
      <c r="D3192">
        <v>722</v>
      </c>
    </row>
    <row r="3193" spans="1:4" x14ac:dyDescent="0.2">
      <c r="A3193">
        <v>2015</v>
      </c>
      <c r="B3193" t="s">
        <v>5</v>
      </c>
      <c r="C3193">
        <v>1711</v>
      </c>
      <c r="D3193">
        <v>786</v>
      </c>
    </row>
    <row r="3194" spans="1:4" x14ac:dyDescent="0.2">
      <c r="A3194">
        <v>2015</v>
      </c>
      <c r="B3194" t="s">
        <v>6</v>
      </c>
      <c r="C3194">
        <v>1711</v>
      </c>
      <c r="D3194">
        <v>758</v>
      </c>
    </row>
    <row r="3195" spans="1:4" x14ac:dyDescent="0.2">
      <c r="A3195">
        <v>2015</v>
      </c>
      <c r="B3195" t="s">
        <v>5</v>
      </c>
      <c r="C3195">
        <v>15710</v>
      </c>
      <c r="D3195">
        <v>770</v>
      </c>
    </row>
    <row r="3196" spans="1:4" x14ac:dyDescent="0.2">
      <c r="A3196">
        <v>2015</v>
      </c>
      <c r="B3196" t="s">
        <v>6</v>
      </c>
      <c r="C3196">
        <v>15710</v>
      </c>
      <c r="D3196">
        <v>794</v>
      </c>
    </row>
    <row r="3197" spans="1:4" x14ac:dyDescent="0.2">
      <c r="A3197">
        <v>2015</v>
      </c>
      <c r="B3197" t="s">
        <v>5</v>
      </c>
      <c r="C3197">
        <v>33312</v>
      </c>
      <c r="D3197">
        <v>732</v>
      </c>
    </row>
    <row r="3198" spans="1:4" x14ac:dyDescent="0.2">
      <c r="A3198">
        <v>2015</v>
      </c>
      <c r="B3198" t="s">
        <v>6</v>
      </c>
      <c r="C3198">
        <v>33312</v>
      </c>
      <c r="D3198">
        <v>729</v>
      </c>
    </row>
    <row r="3199" spans="1:4" x14ac:dyDescent="0.2">
      <c r="A3199">
        <v>2015</v>
      </c>
      <c r="B3199" t="s">
        <v>5</v>
      </c>
      <c r="C3199">
        <v>13211</v>
      </c>
      <c r="D3199">
        <v>735</v>
      </c>
    </row>
    <row r="3200" spans="1:4" x14ac:dyDescent="0.2">
      <c r="A3200">
        <v>2015</v>
      </c>
      <c r="B3200" t="s">
        <v>6</v>
      </c>
      <c r="C3200">
        <v>13211</v>
      </c>
      <c r="D3200">
        <v>739</v>
      </c>
    </row>
    <row r="3201" spans="1:4" x14ac:dyDescent="0.2">
      <c r="A3201">
        <v>2015</v>
      </c>
      <c r="B3201" t="s">
        <v>5</v>
      </c>
      <c r="C3201">
        <v>41810</v>
      </c>
      <c r="D3201">
        <v>772</v>
      </c>
    </row>
    <row r="3202" spans="1:4" x14ac:dyDescent="0.2">
      <c r="A3202">
        <v>2015</v>
      </c>
      <c r="B3202" t="s">
        <v>6</v>
      </c>
      <c r="C3202">
        <v>41810</v>
      </c>
      <c r="D3202">
        <v>764</v>
      </c>
    </row>
    <row r="3203" spans="1:4" x14ac:dyDescent="0.2">
      <c r="A3203">
        <v>2015</v>
      </c>
      <c r="B3203" t="s">
        <v>5</v>
      </c>
      <c r="C3203">
        <v>25411</v>
      </c>
      <c r="D3203">
        <v>799</v>
      </c>
    </row>
    <row r="3204" spans="1:4" x14ac:dyDescent="0.2">
      <c r="A3204">
        <v>2015</v>
      </c>
      <c r="B3204" t="s">
        <v>6</v>
      </c>
      <c r="C3204">
        <v>25411</v>
      </c>
      <c r="D3204">
        <v>763</v>
      </c>
    </row>
    <row r="3205" spans="1:4" x14ac:dyDescent="0.2">
      <c r="A3205">
        <v>2015</v>
      </c>
      <c r="B3205" t="s">
        <v>5</v>
      </c>
      <c r="C3205">
        <v>40509</v>
      </c>
      <c r="D3205">
        <v>778</v>
      </c>
    </row>
    <row r="3206" spans="1:4" x14ac:dyDescent="0.2">
      <c r="A3206">
        <v>2015</v>
      </c>
      <c r="B3206" t="s">
        <v>6</v>
      </c>
      <c r="C3206">
        <v>12110</v>
      </c>
      <c r="D3206">
        <v>755</v>
      </c>
    </row>
    <row r="3207" spans="1:4" x14ac:dyDescent="0.2">
      <c r="A3207">
        <v>2015</v>
      </c>
      <c r="B3207" t="s">
        <v>5</v>
      </c>
      <c r="C3207">
        <v>12110</v>
      </c>
      <c r="D3207">
        <v>759</v>
      </c>
    </row>
    <row r="3208" spans="1:4" x14ac:dyDescent="0.2">
      <c r="A3208">
        <v>2015</v>
      </c>
      <c r="B3208" t="s">
        <v>5</v>
      </c>
      <c r="C3208">
        <v>34712</v>
      </c>
      <c r="D3208">
        <v>770</v>
      </c>
    </row>
    <row r="3209" spans="1:4" x14ac:dyDescent="0.2">
      <c r="A3209">
        <v>2015</v>
      </c>
      <c r="B3209" t="s">
        <v>6</v>
      </c>
      <c r="C3209">
        <v>34712</v>
      </c>
      <c r="D3209">
        <v>816</v>
      </c>
    </row>
    <row r="3210" spans="1:4" x14ac:dyDescent="0.2">
      <c r="A3210">
        <v>2015</v>
      </c>
      <c r="B3210" t="s">
        <v>6</v>
      </c>
      <c r="C3210">
        <v>9910</v>
      </c>
      <c r="D3210">
        <v>757</v>
      </c>
    </row>
    <row r="3211" spans="1:4" x14ac:dyDescent="0.2">
      <c r="A3211">
        <v>2015</v>
      </c>
      <c r="B3211" t="s">
        <v>5</v>
      </c>
      <c r="C3211">
        <v>9910</v>
      </c>
      <c r="D3211">
        <v>760</v>
      </c>
    </row>
    <row r="3212" spans="1:4" x14ac:dyDescent="0.2">
      <c r="A3212">
        <v>2015</v>
      </c>
      <c r="B3212" t="s">
        <v>6</v>
      </c>
      <c r="C3212">
        <v>15711</v>
      </c>
      <c r="D3212">
        <v>757</v>
      </c>
    </row>
    <row r="3213" spans="1:4" x14ac:dyDescent="0.2">
      <c r="A3213">
        <v>2015</v>
      </c>
      <c r="B3213" t="s">
        <v>5</v>
      </c>
      <c r="C3213">
        <v>15711</v>
      </c>
      <c r="D3213">
        <v>767</v>
      </c>
    </row>
    <row r="3214" spans="1:4" x14ac:dyDescent="0.2">
      <c r="A3214">
        <v>2015</v>
      </c>
      <c r="B3214" t="s">
        <v>6</v>
      </c>
      <c r="C3214">
        <v>35413</v>
      </c>
      <c r="D3214">
        <v>763</v>
      </c>
    </row>
    <row r="3215" spans="1:4" x14ac:dyDescent="0.2">
      <c r="A3215">
        <v>2015</v>
      </c>
      <c r="B3215" t="s">
        <v>5</v>
      </c>
      <c r="C3215">
        <v>35413</v>
      </c>
      <c r="D3215">
        <v>778</v>
      </c>
    </row>
    <row r="3216" spans="1:4" x14ac:dyDescent="0.2">
      <c r="A3216">
        <v>2015</v>
      </c>
      <c r="B3216" t="s">
        <v>5</v>
      </c>
      <c r="C3216">
        <v>43114</v>
      </c>
      <c r="D3216">
        <v>801</v>
      </c>
    </row>
    <row r="3217" spans="1:4" x14ac:dyDescent="0.2">
      <c r="A3217">
        <v>2015</v>
      </c>
      <c r="B3217" t="s">
        <v>6</v>
      </c>
      <c r="C3217">
        <v>40810</v>
      </c>
      <c r="D3217">
        <v>738</v>
      </c>
    </row>
    <row r="3218" spans="1:4" x14ac:dyDescent="0.2">
      <c r="A3218">
        <v>2015</v>
      </c>
      <c r="B3218" t="s">
        <v>5</v>
      </c>
      <c r="C3218">
        <v>40810</v>
      </c>
      <c r="D3218">
        <v>698</v>
      </c>
    </row>
    <row r="3219" spans="1:4" x14ac:dyDescent="0.2">
      <c r="A3219">
        <v>2015</v>
      </c>
      <c r="B3219" t="s">
        <v>5</v>
      </c>
      <c r="C3219">
        <v>34111</v>
      </c>
      <c r="D3219">
        <v>782</v>
      </c>
    </row>
    <row r="3220" spans="1:4" x14ac:dyDescent="0.2">
      <c r="A3220">
        <v>2015</v>
      </c>
      <c r="B3220" t="s">
        <v>6</v>
      </c>
      <c r="C3220">
        <v>34111</v>
      </c>
      <c r="D3220">
        <v>774</v>
      </c>
    </row>
    <row r="3221" spans="1:4" x14ac:dyDescent="0.2">
      <c r="A3221">
        <v>2016</v>
      </c>
      <c r="B3221" t="s">
        <v>5</v>
      </c>
      <c r="C3221">
        <v>36110</v>
      </c>
      <c r="D3221">
        <v>727</v>
      </c>
    </row>
    <row r="3222" spans="1:4" x14ac:dyDescent="0.2">
      <c r="A3222">
        <v>2016</v>
      </c>
      <c r="B3222" t="s">
        <v>5</v>
      </c>
      <c r="C3222">
        <v>1811</v>
      </c>
      <c r="D3222">
        <v>757</v>
      </c>
    </row>
    <row r="3223" spans="1:4" x14ac:dyDescent="0.2">
      <c r="A3223">
        <v>2016</v>
      </c>
      <c r="B3223" t="s">
        <v>5</v>
      </c>
      <c r="C3223">
        <v>1011</v>
      </c>
      <c r="D3223">
        <v>748</v>
      </c>
    </row>
    <row r="3224" spans="1:4" x14ac:dyDescent="0.2">
      <c r="A3224">
        <v>2016</v>
      </c>
      <c r="B3224" t="s">
        <v>5</v>
      </c>
      <c r="C3224">
        <v>1211</v>
      </c>
      <c r="D3224">
        <v>689</v>
      </c>
    </row>
    <row r="3225" spans="1:4" x14ac:dyDescent="0.2">
      <c r="A3225">
        <v>2016</v>
      </c>
      <c r="B3225" t="s">
        <v>5</v>
      </c>
      <c r="C3225">
        <v>17513</v>
      </c>
      <c r="D3225">
        <v>790</v>
      </c>
    </row>
    <row r="3226" spans="1:4" x14ac:dyDescent="0.2">
      <c r="A3226">
        <v>2016</v>
      </c>
      <c r="B3226" t="s">
        <v>5</v>
      </c>
      <c r="C3226">
        <v>2912</v>
      </c>
      <c r="D3226">
        <v>776</v>
      </c>
    </row>
    <row r="3227" spans="1:4" x14ac:dyDescent="0.2">
      <c r="A3227">
        <v>2016</v>
      </c>
      <c r="B3227" t="s">
        <v>5</v>
      </c>
      <c r="C3227">
        <v>2312</v>
      </c>
      <c r="D3227">
        <v>701</v>
      </c>
    </row>
    <row r="3228" spans="1:4" x14ac:dyDescent="0.2">
      <c r="A3228">
        <v>2015</v>
      </c>
      <c r="B3228" t="s">
        <v>6</v>
      </c>
      <c r="C3228">
        <v>23812</v>
      </c>
      <c r="D3228">
        <v>705</v>
      </c>
    </row>
    <row r="3229" spans="1:4" x14ac:dyDescent="0.2">
      <c r="A3229">
        <v>2016</v>
      </c>
      <c r="B3229" t="s">
        <v>6</v>
      </c>
      <c r="C3229">
        <v>36110</v>
      </c>
      <c r="D3229">
        <v>717</v>
      </c>
    </row>
    <row r="3230" spans="1:4" x14ac:dyDescent="0.2">
      <c r="A3230">
        <v>2016</v>
      </c>
      <c r="B3230" t="s">
        <v>6</v>
      </c>
      <c r="C3230">
        <v>1811</v>
      </c>
      <c r="D3230">
        <v>758</v>
      </c>
    </row>
    <row r="3231" spans="1:4" x14ac:dyDescent="0.2">
      <c r="A3231">
        <v>2016</v>
      </c>
      <c r="B3231" t="s">
        <v>6</v>
      </c>
      <c r="C3231">
        <v>1011</v>
      </c>
      <c r="D3231">
        <v>741</v>
      </c>
    </row>
    <row r="3232" spans="1:4" x14ac:dyDescent="0.2">
      <c r="A3232">
        <v>2016</v>
      </c>
      <c r="B3232" t="s">
        <v>6</v>
      </c>
      <c r="C3232">
        <v>1211</v>
      </c>
      <c r="D3232">
        <v>729</v>
      </c>
    </row>
    <row r="3233" spans="1:4" x14ac:dyDescent="0.2">
      <c r="A3233">
        <v>2016</v>
      </c>
      <c r="B3233" t="s">
        <v>6</v>
      </c>
      <c r="C3233">
        <v>17513</v>
      </c>
      <c r="D3233">
        <v>768</v>
      </c>
    </row>
    <row r="3234" spans="1:4" x14ac:dyDescent="0.2">
      <c r="A3234">
        <v>2016</v>
      </c>
      <c r="B3234" t="s">
        <v>6</v>
      </c>
      <c r="C3234">
        <v>1412</v>
      </c>
      <c r="D3234">
        <v>738</v>
      </c>
    </row>
    <row r="3235" spans="1:4" x14ac:dyDescent="0.2">
      <c r="A3235">
        <v>2015</v>
      </c>
      <c r="B3235" t="s">
        <v>5</v>
      </c>
      <c r="C3235">
        <v>23812</v>
      </c>
      <c r="D3235">
        <v>739</v>
      </c>
    </row>
    <row r="3236" spans="1:4" x14ac:dyDescent="0.2">
      <c r="A3236">
        <v>2015</v>
      </c>
      <c r="B3236" t="s">
        <v>5</v>
      </c>
      <c r="C3236">
        <v>29413</v>
      </c>
      <c r="D3236">
        <v>774</v>
      </c>
    </row>
    <row r="3237" spans="1:4" x14ac:dyDescent="0.2">
      <c r="A3237">
        <v>2015</v>
      </c>
      <c r="B3237" t="s">
        <v>6</v>
      </c>
      <c r="C3237">
        <v>29413</v>
      </c>
      <c r="D3237">
        <v>769</v>
      </c>
    </row>
    <row r="3238" spans="1:4" x14ac:dyDescent="0.2">
      <c r="A3238">
        <v>2015</v>
      </c>
      <c r="B3238" t="s">
        <v>6</v>
      </c>
      <c r="C3238">
        <v>36110</v>
      </c>
      <c r="D3238">
        <v>712</v>
      </c>
    </row>
    <row r="3239" spans="1:4" x14ac:dyDescent="0.2">
      <c r="A3239">
        <v>2015</v>
      </c>
      <c r="B3239" t="s">
        <v>6</v>
      </c>
      <c r="C3239">
        <v>18511</v>
      </c>
      <c r="D3239">
        <v>750</v>
      </c>
    </row>
    <row r="3240" spans="1:4" x14ac:dyDescent="0.2">
      <c r="A3240">
        <v>2015</v>
      </c>
      <c r="B3240" t="s">
        <v>5</v>
      </c>
      <c r="C3240">
        <v>18511</v>
      </c>
      <c r="D3240">
        <v>724</v>
      </c>
    </row>
    <row r="3241" spans="1:4" x14ac:dyDescent="0.2">
      <c r="A3241">
        <v>2015</v>
      </c>
      <c r="B3241" t="s">
        <v>5</v>
      </c>
      <c r="C3241">
        <v>31714</v>
      </c>
      <c r="D3241">
        <v>790</v>
      </c>
    </row>
    <row r="3242" spans="1:4" x14ac:dyDescent="0.2">
      <c r="A3242">
        <v>2015</v>
      </c>
      <c r="B3242" t="s">
        <v>6</v>
      </c>
      <c r="C3242">
        <v>31714</v>
      </c>
      <c r="D3242">
        <v>769</v>
      </c>
    </row>
    <row r="3243" spans="1:4" x14ac:dyDescent="0.2">
      <c r="A3243">
        <v>2015</v>
      </c>
      <c r="B3243" t="s">
        <v>5</v>
      </c>
      <c r="C3243">
        <v>13611</v>
      </c>
      <c r="D3243">
        <v>724</v>
      </c>
    </row>
    <row r="3244" spans="1:4" x14ac:dyDescent="0.2">
      <c r="A3244">
        <v>2015</v>
      </c>
      <c r="B3244" t="s">
        <v>6</v>
      </c>
      <c r="C3244">
        <v>33210</v>
      </c>
      <c r="D3244">
        <v>734</v>
      </c>
    </row>
    <row r="3245" spans="1:4" x14ac:dyDescent="0.2">
      <c r="A3245">
        <v>2015</v>
      </c>
      <c r="B3245" t="s">
        <v>6</v>
      </c>
      <c r="C3245">
        <v>8511</v>
      </c>
      <c r="D3245">
        <v>789</v>
      </c>
    </row>
    <row r="3246" spans="1:4" x14ac:dyDescent="0.2">
      <c r="A3246">
        <v>2015</v>
      </c>
      <c r="B3246" t="s">
        <v>5</v>
      </c>
      <c r="C3246">
        <v>8511</v>
      </c>
      <c r="D3246">
        <v>754</v>
      </c>
    </row>
    <row r="3247" spans="1:4" x14ac:dyDescent="0.2">
      <c r="A3247">
        <v>2015</v>
      </c>
      <c r="B3247" t="s">
        <v>5</v>
      </c>
      <c r="C3247">
        <v>28311</v>
      </c>
      <c r="D3247">
        <v>663</v>
      </c>
    </row>
    <row r="3248" spans="1:4" x14ac:dyDescent="0.2">
      <c r="A3248">
        <v>2015</v>
      </c>
      <c r="B3248" t="s">
        <v>6</v>
      </c>
      <c r="C3248">
        <v>28311</v>
      </c>
      <c r="D3248">
        <v>712</v>
      </c>
    </row>
    <row r="3249" spans="1:4" x14ac:dyDescent="0.2">
      <c r="A3249">
        <v>2015</v>
      </c>
      <c r="B3249" t="s">
        <v>6</v>
      </c>
      <c r="C3249">
        <v>2811</v>
      </c>
      <c r="D3249">
        <v>746</v>
      </c>
    </row>
    <row r="3250" spans="1:4" x14ac:dyDescent="0.2">
      <c r="A3250">
        <v>2015</v>
      </c>
      <c r="B3250" t="s">
        <v>5</v>
      </c>
      <c r="C3250">
        <v>2811</v>
      </c>
      <c r="D3250">
        <v>765</v>
      </c>
    </row>
    <row r="3251" spans="1:4" x14ac:dyDescent="0.2">
      <c r="A3251">
        <v>2015</v>
      </c>
      <c r="B3251" t="s">
        <v>5</v>
      </c>
      <c r="C3251">
        <v>5311</v>
      </c>
      <c r="D3251">
        <v>791</v>
      </c>
    </row>
    <row r="3252" spans="1:4" x14ac:dyDescent="0.2">
      <c r="A3252">
        <v>2015</v>
      </c>
      <c r="B3252" t="s">
        <v>6</v>
      </c>
      <c r="C3252">
        <v>5311</v>
      </c>
      <c r="D3252">
        <v>769</v>
      </c>
    </row>
    <row r="3253" spans="1:4" x14ac:dyDescent="0.2">
      <c r="A3253">
        <v>2015</v>
      </c>
      <c r="B3253" t="s">
        <v>5</v>
      </c>
      <c r="C3253">
        <v>13010</v>
      </c>
      <c r="D3253">
        <v>801</v>
      </c>
    </row>
    <row r="3254" spans="1:4" x14ac:dyDescent="0.2">
      <c r="A3254">
        <v>2015</v>
      </c>
      <c r="B3254" t="s">
        <v>6</v>
      </c>
      <c r="C3254">
        <v>13010</v>
      </c>
      <c r="D3254">
        <v>792</v>
      </c>
    </row>
    <row r="3255" spans="1:4" x14ac:dyDescent="0.2">
      <c r="A3255">
        <v>2015</v>
      </c>
      <c r="B3255" t="s">
        <v>5</v>
      </c>
      <c r="C3255">
        <v>25409</v>
      </c>
      <c r="D3255">
        <v>743</v>
      </c>
    </row>
    <row r="3256" spans="1:4" x14ac:dyDescent="0.2">
      <c r="A3256">
        <v>2015</v>
      </c>
      <c r="B3256" t="s">
        <v>6</v>
      </c>
      <c r="C3256">
        <v>25409</v>
      </c>
      <c r="D3256">
        <v>714</v>
      </c>
    </row>
    <row r="3257" spans="1:4" x14ac:dyDescent="0.2">
      <c r="A3257">
        <v>2015</v>
      </c>
      <c r="B3257" t="s">
        <v>6</v>
      </c>
      <c r="C3257">
        <v>5511</v>
      </c>
      <c r="D3257">
        <v>720</v>
      </c>
    </row>
    <row r="3258" spans="1:4" x14ac:dyDescent="0.2">
      <c r="A3258">
        <v>2015</v>
      </c>
      <c r="B3258" t="s">
        <v>5</v>
      </c>
      <c r="C3258">
        <v>5511</v>
      </c>
      <c r="D3258">
        <v>692</v>
      </c>
    </row>
    <row r="3259" spans="1:4" x14ac:dyDescent="0.2">
      <c r="A3259">
        <v>2015</v>
      </c>
      <c r="B3259" t="s">
        <v>5</v>
      </c>
      <c r="C3259">
        <v>2810</v>
      </c>
      <c r="D3259">
        <v>760</v>
      </c>
    </row>
    <row r="3260" spans="1:4" x14ac:dyDescent="0.2">
      <c r="A3260">
        <v>2015</v>
      </c>
      <c r="B3260" t="s">
        <v>6</v>
      </c>
      <c r="C3260">
        <v>2810</v>
      </c>
      <c r="D3260">
        <v>741</v>
      </c>
    </row>
    <row r="3261" spans="1:4" x14ac:dyDescent="0.2">
      <c r="A3261">
        <v>2015</v>
      </c>
      <c r="B3261" t="s">
        <v>6</v>
      </c>
      <c r="C3261">
        <v>46207</v>
      </c>
      <c r="D3261">
        <v>680</v>
      </c>
    </row>
    <row r="3262" spans="1:4" x14ac:dyDescent="0.2">
      <c r="A3262">
        <v>2015</v>
      </c>
      <c r="B3262" t="s">
        <v>5</v>
      </c>
      <c r="C3262">
        <v>46207</v>
      </c>
      <c r="D3262">
        <v>663</v>
      </c>
    </row>
    <row r="3263" spans="1:4" x14ac:dyDescent="0.2">
      <c r="A3263">
        <v>2015</v>
      </c>
      <c r="B3263" t="s">
        <v>6</v>
      </c>
      <c r="C3263">
        <v>17611</v>
      </c>
      <c r="D3263">
        <v>742</v>
      </c>
    </row>
    <row r="3264" spans="1:4" x14ac:dyDescent="0.2">
      <c r="A3264">
        <v>2015</v>
      </c>
      <c r="B3264" t="s">
        <v>5</v>
      </c>
      <c r="C3264">
        <v>17611</v>
      </c>
      <c r="D3264">
        <v>769</v>
      </c>
    </row>
    <row r="3265" spans="1:4" x14ac:dyDescent="0.2">
      <c r="A3265">
        <v>2015</v>
      </c>
      <c r="B3265" t="s">
        <v>5</v>
      </c>
      <c r="C3265">
        <v>26314</v>
      </c>
      <c r="D3265">
        <v>734</v>
      </c>
    </row>
    <row r="3266" spans="1:4" x14ac:dyDescent="0.2">
      <c r="A3266">
        <v>2015</v>
      </c>
      <c r="B3266" t="s">
        <v>6</v>
      </c>
      <c r="C3266">
        <v>26314</v>
      </c>
      <c r="D3266">
        <v>757</v>
      </c>
    </row>
    <row r="3267" spans="1:4" x14ac:dyDescent="0.2">
      <c r="A3267">
        <v>2015</v>
      </c>
      <c r="B3267" t="s">
        <v>6</v>
      </c>
      <c r="C3267">
        <v>38914</v>
      </c>
      <c r="D3267">
        <v>711</v>
      </c>
    </row>
    <row r="3268" spans="1:4" x14ac:dyDescent="0.2">
      <c r="A3268">
        <v>2015</v>
      </c>
      <c r="B3268" t="s">
        <v>6</v>
      </c>
      <c r="C3268">
        <v>7811</v>
      </c>
      <c r="D3268">
        <v>748</v>
      </c>
    </row>
    <row r="3269" spans="1:4" x14ac:dyDescent="0.2">
      <c r="A3269">
        <v>2015</v>
      </c>
      <c r="B3269" t="s">
        <v>5</v>
      </c>
      <c r="C3269">
        <v>7811</v>
      </c>
      <c r="D3269">
        <v>743</v>
      </c>
    </row>
    <row r="3270" spans="1:4" x14ac:dyDescent="0.2">
      <c r="A3270">
        <v>2015</v>
      </c>
      <c r="B3270" t="s">
        <v>6</v>
      </c>
      <c r="C3270">
        <v>8510</v>
      </c>
      <c r="D3270">
        <v>742</v>
      </c>
    </row>
    <row r="3271" spans="1:4" x14ac:dyDescent="0.2">
      <c r="A3271">
        <v>2015</v>
      </c>
      <c r="B3271" t="s">
        <v>5</v>
      </c>
      <c r="C3271">
        <v>8510</v>
      </c>
      <c r="D3271">
        <v>775</v>
      </c>
    </row>
    <row r="3272" spans="1:4" x14ac:dyDescent="0.2">
      <c r="A3272">
        <v>2015</v>
      </c>
      <c r="B3272" t="s">
        <v>5</v>
      </c>
      <c r="C3272">
        <v>34409</v>
      </c>
      <c r="D3272">
        <v>757</v>
      </c>
    </row>
    <row r="3273" spans="1:4" x14ac:dyDescent="0.2">
      <c r="A3273">
        <v>2015</v>
      </c>
      <c r="B3273" t="s">
        <v>6</v>
      </c>
      <c r="C3273">
        <v>34409</v>
      </c>
      <c r="D3273">
        <v>738</v>
      </c>
    </row>
    <row r="3274" spans="1:4" x14ac:dyDescent="0.2">
      <c r="A3274">
        <v>2015</v>
      </c>
      <c r="B3274" t="s">
        <v>5</v>
      </c>
      <c r="C3274">
        <v>7510</v>
      </c>
      <c r="D3274">
        <v>781</v>
      </c>
    </row>
    <row r="3275" spans="1:4" x14ac:dyDescent="0.2">
      <c r="A3275">
        <v>2015</v>
      </c>
      <c r="B3275" t="s">
        <v>6</v>
      </c>
      <c r="C3275">
        <v>7510</v>
      </c>
      <c r="D3275">
        <v>781</v>
      </c>
    </row>
    <row r="3276" spans="1:4" x14ac:dyDescent="0.2">
      <c r="A3276">
        <v>2015</v>
      </c>
      <c r="B3276" t="s">
        <v>5</v>
      </c>
      <c r="C3276">
        <v>23514</v>
      </c>
      <c r="D3276">
        <v>789</v>
      </c>
    </row>
    <row r="3277" spans="1:4" x14ac:dyDescent="0.2">
      <c r="A3277">
        <v>2015</v>
      </c>
      <c r="B3277" t="s">
        <v>6</v>
      </c>
      <c r="C3277">
        <v>23514</v>
      </c>
      <c r="D3277">
        <v>783</v>
      </c>
    </row>
    <row r="3278" spans="1:4" x14ac:dyDescent="0.2">
      <c r="A3278">
        <v>2015</v>
      </c>
      <c r="B3278" t="s">
        <v>5</v>
      </c>
      <c r="C3278">
        <v>7010</v>
      </c>
      <c r="D3278">
        <v>757</v>
      </c>
    </row>
    <row r="3279" spans="1:4" x14ac:dyDescent="0.2">
      <c r="A3279">
        <v>2015</v>
      </c>
      <c r="B3279" t="s">
        <v>6</v>
      </c>
      <c r="C3279">
        <v>7010</v>
      </c>
      <c r="D3279">
        <v>732</v>
      </c>
    </row>
    <row r="3280" spans="1:4" x14ac:dyDescent="0.2">
      <c r="A3280">
        <v>2015</v>
      </c>
      <c r="B3280" t="s">
        <v>6</v>
      </c>
      <c r="C3280">
        <v>3510</v>
      </c>
      <c r="D3280">
        <v>751</v>
      </c>
    </row>
    <row r="3281" spans="1:4" x14ac:dyDescent="0.2">
      <c r="A3281">
        <v>2015</v>
      </c>
      <c r="B3281" t="s">
        <v>5</v>
      </c>
      <c r="C3281">
        <v>3510</v>
      </c>
      <c r="D3281">
        <v>756</v>
      </c>
    </row>
    <row r="3282" spans="1:4" x14ac:dyDescent="0.2">
      <c r="A3282">
        <v>2015</v>
      </c>
      <c r="B3282" t="s">
        <v>5</v>
      </c>
      <c r="C3282">
        <v>2111</v>
      </c>
      <c r="D3282">
        <v>771</v>
      </c>
    </row>
    <row r="3283" spans="1:4" x14ac:dyDescent="0.2">
      <c r="A3283">
        <v>2015</v>
      </c>
      <c r="B3283" t="s">
        <v>5</v>
      </c>
      <c r="C3283">
        <v>6811</v>
      </c>
      <c r="D3283">
        <v>717</v>
      </c>
    </row>
    <row r="3284" spans="1:4" x14ac:dyDescent="0.2">
      <c r="A3284">
        <v>2015</v>
      </c>
      <c r="B3284" t="s">
        <v>6</v>
      </c>
      <c r="C3284">
        <v>6811</v>
      </c>
      <c r="D3284">
        <v>755</v>
      </c>
    </row>
    <row r="3285" spans="1:4" x14ac:dyDescent="0.2">
      <c r="A3285">
        <v>2015</v>
      </c>
      <c r="B3285" t="s">
        <v>5</v>
      </c>
      <c r="C3285">
        <v>8810</v>
      </c>
      <c r="D3285">
        <v>769</v>
      </c>
    </row>
    <row r="3286" spans="1:4" x14ac:dyDescent="0.2">
      <c r="A3286">
        <v>2015</v>
      </c>
      <c r="B3286" t="s">
        <v>6</v>
      </c>
      <c r="C3286">
        <v>8810</v>
      </c>
      <c r="D3286">
        <v>760</v>
      </c>
    </row>
    <row r="3287" spans="1:4" x14ac:dyDescent="0.2">
      <c r="A3287">
        <v>2015</v>
      </c>
      <c r="B3287" t="s">
        <v>6</v>
      </c>
      <c r="C3287">
        <v>29111</v>
      </c>
      <c r="D3287">
        <v>756</v>
      </c>
    </row>
    <row r="3288" spans="1:4" x14ac:dyDescent="0.2">
      <c r="A3288">
        <v>2015</v>
      </c>
      <c r="B3288" t="s">
        <v>5</v>
      </c>
      <c r="C3288">
        <v>29111</v>
      </c>
      <c r="D3288">
        <v>750</v>
      </c>
    </row>
    <row r="3289" spans="1:4" x14ac:dyDescent="0.2">
      <c r="A3289">
        <v>2015</v>
      </c>
      <c r="B3289" t="s">
        <v>6</v>
      </c>
      <c r="C3289">
        <v>1710</v>
      </c>
      <c r="D3289">
        <v>731</v>
      </c>
    </row>
    <row r="3290" spans="1:4" x14ac:dyDescent="0.2">
      <c r="A3290">
        <v>2015</v>
      </c>
      <c r="B3290" t="s">
        <v>5</v>
      </c>
      <c r="C3290">
        <v>1710</v>
      </c>
      <c r="D3290">
        <v>736</v>
      </c>
    </row>
    <row r="3291" spans="1:4" x14ac:dyDescent="0.2">
      <c r="A3291">
        <v>2015</v>
      </c>
      <c r="B3291" t="s">
        <v>5</v>
      </c>
      <c r="C3291">
        <v>2011</v>
      </c>
      <c r="D3291">
        <v>810</v>
      </c>
    </row>
    <row r="3292" spans="1:4" x14ac:dyDescent="0.2">
      <c r="A3292">
        <v>2015</v>
      </c>
      <c r="B3292" t="s">
        <v>6</v>
      </c>
      <c r="C3292">
        <v>2011</v>
      </c>
      <c r="D3292">
        <v>782</v>
      </c>
    </row>
    <row r="3293" spans="1:4" x14ac:dyDescent="0.2">
      <c r="A3293">
        <v>2015</v>
      </c>
      <c r="B3293" t="s">
        <v>6</v>
      </c>
      <c r="C3293">
        <v>910</v>
      </c>
      <c r="D3293">
        <v>734</v>
      </c>
    </row>
    <row r="3294" spans="1:4" x14ac:dyDescent="0.2">
      <c r="A3294">
        <v>2015</v>
      </c>
      <c r="B3294" t="s">
        <v>5</v>
      </c>
      <c r="C3294">
        <v>910</v>
      </c>
      <c r="D3294">
        <v>724</v>
      </c>
    </row>
    <row r="3295" spans="1:4" x14ac:dyDescent="0.2">
      <c r="A3295">
        <v>2015</v>
      </c>
      <c r="B3295" t="s">
        <v>6</v>
      </c>
      <c r="C3295">
        <v>3910</v>
      </c>
      <c r="D3295">
        <v>736</v>
      </c>
    </row>
    <row r="3296" spans="1:4" x14ac:dyDescent="0.2">
      <c r="A3296">
        <v>2015</v>
      </c>
      <c r="B3296" t="s">
        <v>5</v>
      </c>
      <c r="C3296">
        <v>3910</v>
      </c>
      <c r="D3296">
        <v>761</v>
      </c>
    </row>
    <row r="3297" spans="1:4" x14ac:dyDescent="0.2">
      <c r="A3297">
        <v>2015</v>
      </c>
      <c r="B3297" t="s">
        <v>5</v>
      </c>
      <c r="C3297">
        <v>2510</v>
      </c>
      <c r="D3297">
        <v>734</v>
      </c>
    </row>
    <row r="3298" spans="1:4" x14ac:dyDescent="0.2">
      <c r="A3298">
        <v>2015</v>
      </c>
      <c r="B3298" t="s">
        <v>6</v>
      </c>
      <c r="C3298">
        <v>2510</v>
      </c>
      <c r="D3298">
        <v>733</v>
      </c>
    </row>
    <row r="3299" spans="1:4" x14ac:dyDescent="0.2">
      <c r="A3299">
        <v>2015</v>
      </c>
      <c r="B3299" t="s">
        <v>6</v>
      </c>
      <c r="C3299">
        <v>410</v>
      </c>
      <c r="D3299">
        <v>749</v>
      </c>
    </row>
    <row r="3300" spans="1:4" x14ac:dyDescent="0.2">
      <c r="A3300">
        <v>2015</v>
      </c>
      <c r="B3300" t="s">
        <v>5</v>
      </c>
      <c r="C3300">
        <v>410</v>
      </c>
      <c r="D3300">
        <v>732</v>
      </c>
    </row>
    <row r="3301" spans="1:4" x14ac:dyDescent="0.2">
      <c r="A3301">
        <v>2015</v>
      </c>
      <c r="B3301" t="s">
        <v>5</v>
      </c>
      <c r="C3301">
        <v>1111</v>
      </c>
      <c r="D3301">
        <v>712</v>
      </c>
    </row>
    <row r="3302" spans="1:4" x14ac:dyDescent="0.2">
      <c r="A3302">
        <v>2015</v>
      </c>
      <c r="B3302" t="s">
        <v>6</v>
      </c>
      <c r="C3302">
        <v>1111</v>
      </c>
      <c r="D3302">
        <v>740</v>
      </c>
    </row>
    <row r="3303" spans="1:4" x14ac:dyDescent="0.2">
      <c r="A3303">
        <v>2015</v>
      </c>
      <c r="B3303" t="s">
        <v>6</v>
      </c>
      <c r="C3303">
        <v>38608</v>
      </c>
      <c r="D3303">
        <v>779</v>
      </c>
    </row>
    <row r="3304" spans="1:4" x14ac:dyDescent="0.2">
      <c r="A3304">
        <v>2015</v>
      </c>
      <c r="B3304" t="s">
        <v>5</v>
      </c>
      <c r="C3304">
        <v>38608</v>
      </c>
      <c r="D3304">
        <v>810</v>
      </c>
    </row>
    <row r="3305" spans="1:4" x14ac:dyDescent="0.2">
      <c r="A3305">
        <v>2015</v>
      </c>
      <c r="B3305" t="s">
        <v>6</v>
      </c>
      <c r="C3305">
        <v>25514</v>
      </c>
      <c r="D3305">
        <v>714</v>
      </c>
    </row>
    <row r="3306" spans="1:4" x14ac:dyDescent="0.2">
      <c r="A3306">
        <v>2015</v>
      </c>
      <c r="B3306" t="s">
        <v>5</v>
      </c>
      <c r="C3306">
        <v>25514</v>
      </c>
      <c r="D3306">
        <v>749</v>
      </c>
    </row>
    <row r="3307" spans="1:4" x14ac:dyDescent="0.2">
      <c r="A3307">
        <v>2015</v>
      </c>
      <c r="B3307" t="s">
        <v>6</v>
      </c>
      <c r="C3307">
        <v>11610</v>
      </c>
      <c r="D3307">
        <v>799</v>
      </c>
    </row>
    <row r="3308" spans="1:4" x14ac:dyDescent="0.2">
      <c r="A3308">
        <v>2015</v>
      </c>
      <c r="B3308" t="s">
        <v>5</v>
      </c>
      <c r="C3308">
        <v>11610</v>
      </c>
      <c r="D3308">
        <v>810</v>
      </c>
    </row>
    <row r="3309" spans="1:4" x14ac:dyDescent="0.2">
      <c r="A3309">
        <v>2015</v>
      </c>
      <c r="B3309" t="s">
        <v>5</v>
      </c>
      <c r="C3309">
        <v>17806</v>
      </c>
      <c r="D3309">
        <v>746</v>
      </c>
    </row>
    <row r="3310" spans="1:4" x14ac:dyDescent="0.2">
      <c r="A3310">
        <v>2015</v>
      </c>
      <c r="B3310" t="s">
        <v>6</v>
      </c>
      <c r="C3310">
        <v>17806</v>
      </c>
      <c r="D3310">
        <v>752</v>
      </c>
    </row>
    <row r="3311" spans="1:4" x14ac:dyDescent="0.2">
      <c r="A3311">
        <v>2015</v>
      </c>
      <c r="B3311" t="s">
        <v>6</v>
      </c>
      <c r="C3311">
        <v>2209</v>
      </c>
      <c r="D3311">
        <v>774</v>
      </c>
    </row>
    <row r="3312" spans="1:4" x14ac:dyDescent="0.2">
      <c r="A3312">
        <v>2015</v>
      </c>
      <c r="B3312" t="s">
        <v>5</v>
      </c>
      <c r="C3312">
        <v>2209</v>
      </c>
      <c r="D3312">
        <v>779</v>
      </c>
    </row>
    <row r="3313" spans="1:4" x14ac:dyDescent="0.2">
      <c r="A3313">
        <v>2015</v>
      </c>
      <c r="B3313" t="s">
        <v>5</v>
      </c>
      <c r="C3313">
        <v>15809</v>
      </c>
      <c r="D3313">
        <v>719</v>
      </c>
    </row>
    <row r="3314" spans="1:4" x14ac:dyDescent="0.2">
      <c r="A3314">
        <v>2015</v>
      </c>
      <c r="B3314" t="s">
        <v>6</v>
      </c>
      <c r="C3314">
        <v>15809</v>
      </c>
      <c r="D3314">
        <v>746</v>
      </c>
    </row>
    <row r="3315" spans="1:4" x14ac:dyDescent="0.2">
      <c r="A3315">
        <v>2016</v>
      </c>
      <c r="B3315" t="s">
        <v>5</v>
      </c>
      <c r="C3315">
        <v>2011</v>
      </c>
      <c r="D3315">
        <v>751</v>
      </c>
    </row>
    <row r="3316" spans="1:4" x14ac:dyDescent="0.2">
      <c r="A3316">
        <v>2016</v>
      </c>
      <c r="B3316" t="s">
        <v>5</v>
      </c>
      <c r="C3316">
        <v>4112</v>
      </c>
      <c r="D3316">
        <v>764</v>
      </c>
    </row>
    <row r="3317" spans="1:4" x14ac:dyDescent="0.2">
      <c r="A3317">
        <v>2016</v>
      </c>
      <c r="B3317" t="s">
        <v>5</v>
      </c>
      <c r="C3317">
        <v>1111</v>
      </c>
      <c r="D3317">
        <v>723</v>
      </c>
    </row>
    <row r="3318" spans="1:4" x14ac:dyDescent="0.2">
      <c r="A3318">
        <v>2016</v>
      </c>
      <c r="B3318" t="s">
        <v>5</v>
      </c>
      <c r="C3318">
        <v>1112</v>
      </c>
      <c r="D3318">
        <v>734</v>
      </c>
    </row>
    <row r="3319" spans="1:4" x14ac:dyDescent="0.2">
      <c r="A3319">
        <v>2016</v>
      </c>
      <c r="B3319" t="s">
        <v>5</v>
      </c>
      <c r="C3319">
        <v>3212</v>
      </c>
      <c r="D3319">
        <v>778</v>
      </c>
    </row>
    <row r="3320" spans="1:4" x14ac:dyDescent="0.2">
      <c r="A3320">
        <v>2016</v>
      </c>
      <c r="B3320" t="s">
        <v>6</v>
      </c>
      <c r="C3320">
        <v>3212</v>
      </c>
      <c r="D3320">
        <v>776</v>
      </c>
    </row>
    <row r="3321" spans="1:4" x14ac:dyDescent="0.2">
      <c r="A3321">
        <v>2016</v>
      </c>
      <c r="B3321" t="s">
        <v>6</v>
      </c>
      <c r="C3321">
        <v>1112</v>
      </c>
      <c r="D3321">
        <v>756</v>
      </c>
    </row>
    <row r="3322" spans="1:4" x14ac:dyDescent="0.2">
      <c r="A3322">
        <v>2016</v>
      </c>
      <c r="B3322" t="s">
        <v>6</v>
      </c>
      <c r="C3322">
        <v>4112</v>
      </c>
      <c r="D3322">
        <v>784</v>
      </c>
    </row>
    <row r="3323" spans="1:4" x14ac:dyDescent="0.2">
      <c r="A3323">
        <v>2015</v>
      </c>
      <c r="B3323" t="s">
        <v>6</v>
      </c>
      <c r="C3323">
        <v>50009</v>
      </c>
      <c r="D3323">
        <v>760</v>
      </c>
    </row>
    <row r="3324" spans="1:4" x14ac:dyDescent="0.2">
      <c r="A3324">
        <v>2015</v>
      </c>
      <c r="B3324" t="s">
        <v>6</v>
      </c>
      <c r="C3324">
        <v>21610</v>
      </c>
      <c r="D3324">
        <v>759</v>
      </c>
    </row>
    <row r="3325" spans="1:4" x14ac:dyDescent="0.2">
      <c r="A3325">
        <v>2015</v>
      </c>
      <c r="B3325" t="s">
        <v>5</v>
      </c>
      <c r="C3325">
        <v>21610</v>
      </c>
      <c r="D3325">
        <v>757</v>
      </c>
    </row>
    <row r="3326" spans="1:4" x14ac:dyDescent="0.2">
      <c r="A3326">
        <v>2015</v>
      </c>
      <c r="B3326" t="s">
        <v>6</v>
      </c>
      <c r="C3326">
        <v>3809</v>
      </c>
      <c r="D3326">
        <v>730</v>
      </c>
    </row>
    <row r="3327" spans="1:4" x14ac:dyDescent="0.2">
      <c r="A3327">
        <v>2015</v>
      </c>
      <c r="B3327" t="s">
        <v>5</v>
      </c>
      <c r="C3327">
        <v>3809</v>
      </c>
      <c r="D3327">
        <v>731</v>
      </c>
    </row>
    <row r="3328" spans="1:4" x14ac:dyDescent="0.2">
      <c r="A3328">
        <v>2015</v>
      </c>
      <c r="B3328" t="s">
        <v>6</v>
      </c>
      <c r="C3328">
        <v>12909</v>
      </c>
      <c r="D3328">
        <v>726</v>
      </c>
    </row>
    <row r="3329" spans="1:4" x14ac:dyDescent="0.2">
      <c r="A3329">
        <v>2015</v>
      </c>
      <c r="B3329" t="s">
        <v>5</v>
      </c>
      <c r="C3329">
        <v>12909</v>
      </c>
      <c r="D3329">
        <v>736</v>
      </c>
    </row>
    <row r="3330" spans="1:4" x14ac:dyDescent="0.2">
      <c r="A3330">
        <v>2015</v>
      </c>
      <c r="B3330" t="s">
        <v>5</v>
      </c>
      <c r="C3330">
        <v>23109</v>
      </c>
      <c r="D3330">
        <v>714</v>
      </c>
    </row>
    <row r="3331" spans="1:4" x14ac:dyDescent="0.2">
      <c r="A3331">
        <v>2015</v>
      </c>
      <c r="B3331" t="s">
        <v>6</v>
      </c>
      <c r="C3331">
        <v>23109</v>
      </c>
      <c r="D3331">
        <v>737</v>
      </c>
    </row>
    <row r="3332" spans="1:4" x14ac:dyDescent="0.2">
      <c r="A3332">
        <v>2015</v>
      </c>
      <c r="B3332" t="s">
        <v>6</v>
      </c>
      <c r="C3332">
        <v>13008</v>
      </c>
      <c r="D3332">
        <v>743</v>
      </c>
    </row>
    <row r="3333" spans="1:4" x14ac:dyDescent="0.2">
      <c r="A3333">
        <v>2015</v>
      </c>
      <c r="B3333" t="s">
        <v>5</v>
      </c>
      <c r="C3333">
        <v>13008</v>
      </c>
      <c r="D3333">
        <v>715</v>
      </c>
    </row>
    <row r="3334" spans="1:4" x14ac:dyDescent="0.2">
      <c r="A3334">
        <v>2015</v>
      </c>
      <c r="B3334" t="s">
        <v>5</v>
      </c>
      <c r="C3334">
        <v>12609</v>
      </c>
      <c r="D3334">
        <v>747</v>
      </c>
    </row>
    <row r="3335" spans="1:4" x14ac:dyDescent="0.2">
      <c r="A3335">
        <v>2015</v>
      </c>
      <c r="B3335" t="s">
        <v>6</v>
      </c>
      <c r="C3335">
        <v>12609</v>
      </c>
      <c r="D3335">
        <v>763</v>
      </c>
    </row>
    <row r="3336" spans="1:4" x14ac:dyDescent="0.2">
      <c r="A3336">
        <v>2015</v>
      </c>
      <c r="B3336" t="s">
        <v>6</v>
      </c>
      <c r="C3336">
        <v>9410</v>
      </c>
      <c r="D3336">
        <v>742</v>
      </c>
    </row>
    <row r="3337" spans="1:4" x14ac:dyDescent="0.2">
      <c r="A3337">
        <v>2015</v>
      </c>
      <c r="B3337" t="s">
        <v>5</v>
      </c>
      <c r="C3337">
        <v>9410</v>
      </c>
      <c r="D3337">
        <v>763</v>
      </c>
    </row>
    <row r="3338" spans="1:4" x14ac:dyDescent="0.2">
      <c r="A3338">
        <v>2015</v>
      </c>
      <c r="B3338" t="s">
        <v>6</v>
      </c>
      <c r="C3338">
        <v>13811</v>
      </c>
      <c r="D3338">
        <v>742</v>
      </c>
    </row>
    <row r="3339" spans="1:4" x14ac:dyDescent="0.2">
      <c r="A3339">
        <v>2015</v>
      </c>
      <c r="B3339" t="s">
        <v>5</v>
      </c>
      <c r="C3339">
        <v>13811</v>
      </c>
      <c r="D3339">
        <v>800</v>
      </c>
    </row>
    <row r="3340" spans="1:4" x14ac:dyDescent="0.2">
      <c r="A3340">
        <v>2015</v>
      </c>
      <c r="B3340" t="s">
        <v>5</v>
      </c>
      <c r="C3340">
        <v>22614</v>
      </c>
      <c r="D3340">
        <v>753</v>
      </c>
    </row>
    <row r="3341" spans="1:4" x14ac:dyDescent="0.2">
      <c r="A3341">
        <v>2015</v>
      </c>
      <c r="B3341" t="s">
        <v>6</v>
      </c>
      <c r="C3341">
        <v>22614</v>
      </c>
      <c r="D3341">
        <v>759</v>
      </c>
    </row>
    <row r="3342" spans="1:4" x14ac:dyDescent="0.2">
      <c r="A3342">
        <v>2015</v>
      </c>
      <c r="B3342" t="s">
        <v>6</v>
      </c>
      <c r="C3342">
        <v>12011</v>
      </c>
      <c r="D3342">
        <v>773</v>
      </c>
    </row>
    <row r="3343" spans="1:4" x14ac:dyDescent="0.2">
      <c r="A3343">
        <v>2015</v>
      </c>
      <c r="B3343" t="s">
        <v>5</v>
      </c>
      <c r="C3343">
        <v>12011</v>
      </c>
      <c r="D3343">
        <v>808</v>
      </c>
    </row>
    <row r="3344" spans="1:4" x14ac:dyDescent="0.2">
      <c r="A3344">
        <v>2015</v>
      </c>
      <c r="B3344" t="s">
        <v>5</v>
      </c>
      <c r="C3344">
        <v>42911</v>
      </c>
      <c r="D3344">
        <v>752</v>
      </c>
    </row>
    <row r="3345" spans="1:4" x14ac:dyDescent="0.2">
      <c r="A3345">
        <v>2015</v>
      </c>
      <c r="B3345" t="s">
        <v>6</v>
      </c>
      <c r="C3345">
        <v>42911</v>
      </c>
      <c r="D3345">
        <v>731</v>
      </c>
    </row>
    <row r="3346" spans="1:4" x14ac:dyDescent="0.2">
      <c r="A3346">
        <v>2015</v>
      </c>
      <c r="B3346" t="s">
        <v>6</v>
      </c>
      <c r="C3346">
        <v>36913</v>
      </c>
      <c r="D3346">
        <v>774</v>
      </c>
    </row>
    <row r="3347" spans="1:4" x14ac:dyDescent="0.2">
      <c r="A3347">
        <v>2015</v>
      </c>
      <c r="B3347" t="s">
        <v>5</v>
      </c>
      <c r="C3347">
        <v>36913</v>
      </c>
      <c r="D3347">
        <v>783</v>
      </c>
    </row>
    <row r="3348" spans="1:4" x14ac:dyDescent="0.2">
      <c r="A3348">
        <v>2015</v>
      </c>
      <c r="B3348" t="s">
        <v>5</v>
      </c>
      <c r="C3348">
        <v>37508</v>
      </c>
      <c r="D3348">
        <v>782</v>
      </c>
    </row>
    <row r="3349" spans="1:4" x14ac:dyDescent="0.2">
      <c r="A3349">
        <v>2015</v>
      </c>
      <c r="B3349" t="s">
        <v>6</v>
      </c>
      <c r="C3349">
        <v>37508</v>
      </c>
      <c r="D3349">
        <v>771</v>
      </c>
    </row>
    <row r="3350" spans="1:4" x14ac:dyDescent="0.2">
      <c r="A3350">
        <v>2015</v>
      </c>
      <c r="B3350" t="s">
        <v>6</v>
      </c>
      <c r="C3350">
        <v>29706</v>
      </c>
      <c r="D3350">
        <v>752</v>
      </c>
    </row>
    <row r="3351" spans="1:4" x14ac:dyDescent="0.2">
      <c r="A3351">
        <v>2015</v>
      </c>
      <c r="B3351" t="s">
        <v>5</v>
      </c>
      <c r="C3351">
        <v>29706</v>
      </c>
      <c r="D3351">
        <v>729</v>
      </c>
    </row>
    <row r="3352" spans="1:4" x14ac:dyDescent="0.2">
      <c r="A3352">
        <v>2016</v>
      </c>
      <c r="B3352" t="s">
        <v>5</v>
      </c>
      <c r="C3352">
        <v>1812</v>
      </c>
      <c r="D3352">
        <v>767</v>
      </c>
    </row>
    <row r="3353" spans="1:4" x14ac:dyDescent="0.2">
      <c r="A3353">
        <v>2016</v>
      </c>
      <c r="B3353" t="s">
        <v>5</v>
      </c>
      <c r="C3353">
        <v>1311</v>
      </c>
      <c r="D3353">
        <v>782</v>
      </c>
    </row>
    <row r="3354" spans="1:4" x14ac:dyDescent="0.2">
      <c r="A3354">
        <v>2016</v>
      </c>
      <c r="B3354" t="s">
        <v>5</v>
      </c>
      <c r="C3354">
        <v>312</v>
      </c>
      <c r="D3354">
        <v>773</v>
      </c>
    </row>
    <row r="3355" spans="1:4" x14ac:dyDescent="0.2">
      <c r="A3355">
        <v>2016</v>
      </c>
      <c r="B3355" t="s">
        <v>5</v>
      </c>
      <c r="C3355">
        <v>112</v>
      </c>
      <c r="D3355">
        <v>776</v>
      </c>
    </row>
    <row r="3356" spans="1:4" x14ac:dyDescent="0.2">
      <c r="A3356">
        <v>2016</v>
      </c>
      <c r="B3356" t="s">
        <v>5</v>
      </c>
      <c r="C3356">
        <v>14711</v>
      </c>
      <c r="D3356">
        <v>767</v>
      </c>
    </row>
    <row r="3357" spans="1:4" x14ac:dyDescent="0.2">
      <c r="A3357">
        <v>2016</v>
      </c>
      <c r="B3357" t="s">
        <v>5</v>
      </c>
      <c r="C3357">
        <v>46910</v>
      </c>
      <c r="D3357">
        <v>754</v>
      </c>
    </row>
    <row r="3358" spans="1:4" x14ac:dyDescent="0.2">
      <c r="A3358">
        <v>2016</v>
      </c>
      <c r="B3358" t="s">
        <v>5</v>
      </c>
      <c r="C3358">
        <v>23312</v>
      </c>
      <c r="D3358">
        <v>765</v>
      </c>
    </row>
    <row r="3359" spans="1:4" x14ac:dyDescent="0.2">
      <c r="A3359">
        <v>2016</v>
      </c>
      <c r="B3359" t="s">
        <v>6</v>
      </c>
      <c r="C3359">
        <v>46910</v>
      </c>
      <c r="D3359">
        <v>753</v>
      </c>
    </row>
    <row r="3360" spans="1:4" x14ac:dyDescent="0.2">
      <c r="A3360">
        <v>2016</v>
      </c>
      <c r="B3360" t="s">
        <v>6</v>
      </c>
      <c r="C3360">
        <v>1812</v>
      </c>
      <c r="D3360">
        <v>756</v>
      </c>
    </row>
    <row r="3361" spans="1:4" x14ac:dyDescent="0.2">
      <c r="A3361">
        <v>2016</v>
      </c>
      <c r="B3361" t="s">
        <v>6</v>
      </c>
      <c r="C3361">
        <v>23312</v>
      </c>
      <c r="D3361">
        <v>744</v>
      </c>
    </row>
    <row r="3362" spans="1:4" x14ac:dyDescent="0.2">
      <c r="A3362">
        <v>2016</v>
      </c>
      <c r="B3362" t="s">
        <v>6</v>
      </c>
      <c r="C3362">
        <v>1311</v>
      </c>
      <c r="D3362">
        <v>769</v>
      </c>
    </row>
    <row r="3363" spans="1:4" x14ac:dyDescent="0.2">
      <c r="A3363">
        <v>2015</v>
      </c>
      <c r="B3363" t="s">
        <v>5</v>
      </c>
      <c r="C3363">
        <v>16411</v>
      </c>
      <c r="D3363">
        <v>754</v>
      </c>
    </row>
    <row r="3364" spans="1:4" x14ac:dyDescent="0.2">
      <c r="A3364">
        <v>2015</v>
      </c>
      <c r="B3364" t="s">
        <v>5</v>
      </c>
      <c r="C3364">
        <v>34209</v>
      </c>
      <c r="D3364">
        <v>728</v>
      </c>
    </row>
    <row r="3365" spans="1:4" x14ac:dyDescent="0.2">
      <c r="A3365">
        <v>2015</v>
      </c>
      <c r="B3365" t="s">
        <v>6</v>
      </c>
      <c r="C3365">
        <v>34209</v>
      </c>
      <c r="D3365">
        <v>735</v>
      </c>
    </row>
    <row r="3366" spans="1:4" x14ac:dyDescent="0.2">
      <c r="A3366">
        <v>2015</v>
      </c>
      <c r="B3366" t="s">
        <v>6</v>
      </c>
      <c r="C3366">
        <v>1911</v>
      </c>
      <c r="D3366">
        <v>751</v>
      </c>
    </row>
    <row r="3367" spans="1:4" x14ac:dyDescent="0.2">
      <c r="A3367">
        <v>2015</v>
      </c>
      <c r="B3367" t="s">
        <v>5</v>
      </c>
      <c r="C3367">
        <v>6910</v>
      </c>
      <c r="D3367">
        <v>750</v>
      </c>
    </row>
    <row r="3368" spans="1:4" x14ac:dyDescent="0.2">
      <c r="A3368">
        <v>2015</v>
      </c>
      <c r="B3368" t="s">
        <v>6</v>
      </c>
      <c r="C3368">
        <v>6910</v>
      </c>
      <c r="D3368">
        <v>771</v>
      </c>
    </row>
    <row r="3369" spans="1:4" x14ac:dyDescent="0.2">
      <c r="A3369">
        <v>2015</v>
      </c>
      <c r="B3369" t="s">
        <v>5</v>
      </c>
      <c r="C3369">
        <v>27312</v>
      </c>
      <c r="D3369">
        <v>733</v>
      </c>
    </row>
    <row r="3370" spans="1:4" x14ac:dyDescent="0.2">
      <c r="A3370">
        <v>2015</v>
      </c>
      <c r="B3370" t="s">
        <v>6</v>
      </c>
      <c r="C3370">
        <v>27312</v>
      </c>
      <c r="D3370">
        <v>740</v>
      </c>
    </row>
    <row r="3371" spans="1:4" x14ac:dyDescent="0.2">
      <c r="A3371">
        <v>2015</v>
      </c>
      <c r="B3371" t="s">
        <v>5</v>
      </c>
      <c r="C3371">
        <v>22711</v>
      </c>
      <c r="D3371">
        <v>786</v>
      </c>
    </row>
    <row r="3372" spans="1:4" x14ac:dyDescent="0.2">
      <c r="A3372">
        <v>2015</v>
      </c>
      <c r="B3372" t="s">
        <v>6</v>
      </c>
      <c r="C3372">
        <v>22711</v>
      </c>
      <c r="D3372">
        <v>789</v>
      </c>
    </row>
    <row r="3373" spans="1:4" x14ac:dyDescent="0.2">
      <c r="A3373">
        <v>2015</v>
      </c>
      <c r="B3373" t="s">
        <v>5</v>
      </c>
      <c r="C3373">
        <v>8011</v>
      </c>
      <c r="D3373">
        <v>807</v>
      </c>
    </row>
    <row r="3374" spans="1:4" x14ac:dyDescent="0.2">
      <c r="A3374">
        <v>2015</v>
      </c>
      <c r="B3374" t="s">
        <v>6</v>
      </c>
      <c r="C3374">
        <v>8011</v>
      </c>
      <c r="D3374">
        <v>766</v>
      </c>
    </row>
    <row r="3375" spans="1:4" x14ac:dyDescent="0.2">
      <c r="A3375">
        <v>2015</v>
      </c>
      <c r="B3375" t="s">
        <v>6</v>
      </c>
      <c r="C3375">
        <v>23711</v>
      </c>
      <c r="D3375">
        <v>733</v>
      </c>
    </row>
    <row r="3376" spans="1:4" x14ac:dyDescent="0.2">
      <c r="A3376">
        <v>2015</v>
      </c>
      <c r="B3376" t="s">
        <v>5</v>
      </c>
      <c r="C3376">
        <v>23711</v>
      </c>
      <c r="D3376">
        <v>736</v>
      </c>
    </row>
    <row r="3377" spans="1:4" x14ac:dyDescent="0.2">
      <c r="A3377">
        <v>2015</v>
      </c>
      <c r="B3377" t="s">
        <v>5</v>
      </c>
      <c r="C3377">
        <v>5610</v>
      </c>
      <c r="D3377">
        <v>769</v>
      </c>
    </row>
    <row r="3378" spans="1:4" x14ac:dyDescent="0.2">
      <c r="A3378">
        <v>2015</v>
      </c>
      <c r="B3378" t="s">
        <v>6</v>
      </c>
      <c r="C3378">
        <v>5610</v>
      </c>
      <c r="D3378">
        <v>775</v>
      </c>
    </row>
    <row r="3379" spans="1:4" x14ac:dyDescent="0.2">
      <c r="A3379">
        <v>2015</v>
      </c>
      <c r="B3379" t="s">
        <v>5</v>
      </c>
      <c r="C3379">
        <v>29013</v>
      </c>
      <c r="D3379">
        <v>829</v>
      </c>
    </row>
    <row r="3380" spans="1:4" x14ac:dyDescent="0.2">
      <c r="A3380">
        <v>2015</v>
      </c>
      <c r="B3380" t="s">
        <v>6</v>
      </c>
      <c r="C3380">
        <v>29013</v>
      </c>
      <c r="D3380">
        <v>781</v>
      </c>
    </row>
    <row r="3381" spans="1:4" x14ac:dyDescent="0.2">
      <c r="A3381">
        <v>2015</v>
      </c>
      <c r="B3381" t="s">
        <v>5</v>
      </c>
      <c r="C3381">
        <v>25212</v>
      </c>
      <c r="D3381">
        <v>746</v>
      </c>
    </row>
    <row r="3382" spans="1:4" x14ac:dyDescent="0.2">
      <c r="A3382">
        <v>2015</v>
      </c>
      <c r="B3382" t="s">
        <v>6</v>
      </c>
      <c r="C3382">
        <v>25212</v>
      </c>
      <c r="D3382">
        <v>754</v>
      </c>
    </row>
    <row r="3383" spans="1:4" x14ac:dyDescent="0.2">
      <c r="A3383">
        <v>2015</v>
      </c>
      <c r="B3383" t="s">
        <v>5</v>
      </c>
      <c r="C3383">
        <v>8811</v>
      </c>
      <c r="D3383">
        <v>760</v>
      </c>
    </row>
    <row r="3384" spans="1:4" x14ac:dyDescent="0.2">
      <c r="A3384">
        <v>2015</v>
      </c>
      <c r="B3384" t="s">
        <v>6</v>
      </c>
      <c r="C3384">
        <v>8811</v>
      </c>
      <c r="D3384">
        <v>738</v>
      </c>
    </row>
    <row r="3385" spans="1:4" x14ac:dyDescent="0.2">
      <c r="A3385">
        <v>2015</v>
      </c>
      <c r="B3385" t="s">
        <v>5</v>
      </c>
      <c r="C3385">
        <v>1911</v>
      </c>
      <c r="D3385">
        <v>772</v>
      </c>
    </row>
    <row r="3386" spans="1:4" x14ac:dyDescent="0.2">
      <c r="A3386">
        <v>2015</v>
      </c>
      <c r="B3386" t="s">
        <v>6</v>
      </c>
      <c r="C3386">
        <v>611</v>
      </c>
      <c r="D3386">
        <v>773</v>
      </c>
    </row>
    <row r="3387" spans="1:4" x14ac:dyDescent="0.2">
      <c r="A3387">
        <v>2015</v>
      </c>
      <c r="B3387" t="s">
        <v>5</v>
      </c>
      <c r="C3387">
        <v>611</v>
      </c>
      <c r="D3387">
        <v>805</v>
      </c>
    </row>
    <row r="3388" spans="1:4" x14ac:dyDescent="0.2">
      <c r="A3388">
        <v>2015</v>
      </c>
      <c r="B3388" t="s">
        <v>6</v>
      </c>
      <c r="C3388">
        <v>16710</v>
      </c>
      <c r="D3388">
        <v>725</v>
      </c>
    </row>
    <row r="3389" spans="1:4" x14ac:dyDescent="0.2">
      <c r="A3389">
        <v>2015</v>
      </c>
      <c r="B3389" t="s">
        <v>5</v>
      </c>
      <c r="C3389">
        <v>16710</v>
      </c>
      <c r="D3389">
        <v>737</v>
      </c>
    </row>
    <row r="3390" spans="1:4" x14ac:dyDescent="0.2">
      <c r="A3390">
        <v>2015</v>
      </c>
      <c r="B3390" t="s">
        <v>6</v>
      </c>
      <c r="C3390">
        <v>8009</v>
      </c>
      <c r="D3390">
        <v>754</v>
      </c>
    </row>
    <row r="3391" spans="1:4" x14ac:dyDescent="0.2">
      <c r="A3391">
        <v>2015</v>
      </c>
      <c r="B3391" t="s">
        <v>5</v>
      </c>
      <c r="C3391">
        <v>8009</v>
      </c>
      <c r="D3391">
        <v>763</v>
      </c>
    </row>
    <row r="3392" spans="1:4" x14ac:dyDescent="0.2">
      <c r="A3392">
        <v>2015</v>
      </c>
      <c r="B3392" t="s">
        <v>6</v>
      </c>
      <c r="C3392">
        <v>9108</v>
      </c>
      <c r="D3392">
        <v>695</v>
      </c>
    </row>
    <row r="3393" spans="1:4" x14ac:dyDescent="0.2">
      <c r="A3393">
        <v>2015</v>
      </c>
      <c r="B3393" t="s">
        <v>5</v>
      </c>
      <c r="C3393">
        <v>9108</v>
      </c>
      <c r="D3393">
        <v>711</v>
      </c>
    </row>
    <row r="3394" spans="1:4" x14ac:dyDescent="0.2">
      <c r="A3394">
        <v>2015</v>
      </c>
      <c r="B3394" t="s">
        <v>6</v>
      </c>
      <c r="C3394">
        <v>14008</v>
      </c>
      <c r="D3394">
        <v>738</v>
      </c>
    </row>
    <row r="3395" spans="1:4" x14ac:dyDescent="0.2">
      <c r="A3395">
        <v>2015</v>
      </c>
      <c r="B3395" t="s">
        <v>5</v>
      </c>
      <c r="C3395">
        <v>14008</v>
      </c>
      <c r="D3395">
        <v>763</v>
      </c>
    </row>
    <row r="3396" spans="1:4" x14ac:dyDescent="0.2">
      <c r="A3396">
        <v>2015</v>
      </c>
      <c r="B3396" t="s">
        <v>6</v>
      </c>
      <c r="C3396">
        <v>23806</v>
      </c>
      <c r="D3396">
        <v>737</v>
      </c>
    </row>
    <row r="3397" spans="1:4" x14ac:dyDescent="0.2">
      <c r="A3397">
        <v>2015</v>
      </c>
      <c r="B3397" t="s">
        <v>5</v>
      </c>
      <c r="C3397">
        <v>23806</v>
      </c>
      <c r="D3397">
        <v>731</v>
      </c>
    </row>
    <row r="3398" spans="1:4" x14ac:dyDescent="0.2">
      <c r="A3398">
        <v>2015</v>
      </c>
      <c r="B3398" t="s">
        <v>5</v>
      </c>
      <c r="C3398">
        <v>10609</v>
      </c>
      <c r="D3398">
        <v>784</v>
      </c>
    </row>
    <row r="3399" spans="1:4" x14ac:dyDescent="0.2">
      <c r="A3399">
        <v>2015</v>
      </c>
      <c r="B3399" t="s">
        <v>6</v>
      </c>
      <c r="C3399">
        <v>10609</v>
      </c>
      <c r="D3399">
        <v>775</v>
      </c>
    </row>
    <row r="3400" spans="1:4" x14ac:dyDescent="0.2">
      <c r="A3400">
        <v>2015</v>
      </c>
      <c r="B3400" t="s">
        <v>6</v>
      </c>
      <c r="C3400">
        <v>2608</v>
      </c>
      <c r="D3400">
        <v>792</v>
      </c>
    </row>
    <row r="3401" spans="1:4" x14ac:dyDescent="0.2">
      <c r="A3401">
        <v>2015</v>
      </c>
      <c r="B3401" t="s">
        <v>5</v>
      </c>
      <c r="C3401">
        <v>2608</v>
      </c>
      <c r="D3401">
        <v>804</v>
      </c>
    </row>
    <row r="3402" spans="1:4" x14ac:dyDescent="0.2">
      <c r="A3402">
        <v>2015</v>
      </c>
      <c r="B3402" t="s">
        <v>5</v>
      </c>
      <c r="C3402">
        <v>11311</v>
      </c>
      <c r="D3402">
        <v>758</v>
      </c>
    </row>
    <row r="3403" spans="1:4" x14ac:dyDescent="0.2">
      <c r="A3403">
        <v>2015</v>
      </c>
      <c r="B3403" t="s">
        <v>5</v>
      </c>
      <c r="C3403">
        <v>13311</v>
      </c>
      <c r="D3403">
        <v>776</v>
      </c>
    </row>
    <row r="3404" spans="1:4" x14ac:dyDescent="0.2">
      <c r="A3404">
        <v>2015</v>
      </c>
      <c r="B3404" t="s">
        <v>6</v>
      </c>
      <c r="C3404">
        <v>13311</v>
      </c>
      <c r="D3404">
        <v>733</v>
      </c>
    </row>
    <row r="3405" spans="1:4" x14ac:dyDescent="0.2">
      <c r="A3405">
        <v>2015</v>
      </c>
      <c r="B3405" t="s">
        <v>5</v>
      </c>
      <c r="C3405">
        <v>12310</v>
      </c>
      <c r="D3405">
        <v>765</v>
      </c>
    </row>
    <row r="3406" spans="1:4" x14ac:dyDescent="0.2">
      <c r="A3406">
        <v>2015</v>
      </c>
      <c r="B3406" t="s">
        <v>6</v>
      </c>
      <c r="C3406">
        <v>12310</v>
      </c>
      <c r="D3406">
        <v>776</v>
      </c>
    </row>
    <row r="3407" spans="1:4" x14ac:dyDescent="0.2">
      <c r="A3407">
        <v>2015</v>
      </c>
      <c r="B3407" t="s">
        <v>5</v>
      </c>
      <c r="C3407">
        <v>37014</v>
      </c>
      <c r="D3407">
        <v>748</v>
      </c>
    </row>
    <row r="3408" spans="1:4" x14ac:dyDescent="0.2">
      <c r="A3408">
        <v>2015</v>
      </c>
      <c r="B3408" t="s">
        <v>6</v>
      </c>
      <c r="C3408">
        <v>37014</v>
      </c>
      <c r="D3408">
        <v>745</v>
      </c>
    </row>
    <row r="3409" spans="1:4" x14ac:dyDescent="0.2">
      <c r="A3409">
        <v>2015</v>
      </c>
      <c r="B3409" t="s">
        <v>6</v>
      </c>
      <c r="C3409">
        <v>12410</v>
      </c>
      <c r="D3409">
        <v>738</v>
      </c>
    </row>
    <row r="3410" spans="1:4" x14ac:dyDescent="0.2">
      <c r="A3410">
        <v>2015</v>
      </c>
      <c r="B3410" t="s">
        <v>5</v>
      </c>
      <c r="C3410">
        <v>12410</v>
      </c>
      <c r="D3410">
        <v>719</v>
      </c>
    </row>
    <row r="3411" spans="1:4" x14ac:dyDescent="0.2">
      <c r="A3411">
        <v>2015</v>
      </c>
      <c r="B3411" t="s">
        <v>5</v>
      </c>
      <c r="C3411">
        <v>11303</v>
      </c>
      <c r="D3411">
        <v>650</v>
      </c>
    </row>
    <row r="3412" spans="1:4" x14ac:dyDescent="0.2">
      <c r="A3412">
        <v>2015</v>
      </c>
      <c r="B3412" t="s">
        <v>6</v>
      </c>
      <c r="C3412">
        <v>11303</v>
      </c>
      <c r="D3412">
        <v>652</v>
      </c>
    </row>
    <row r="3413" spans="1:4" x14ac:dyDescent="0.2">
      <c r="A3413">
        <v>2016</v>
      </c>
      <c r="B3413" t="s">
        <v>5</v>
      </c>
      <c r="C3413">
        <v>20112</v>
      </c>
      <c r="D3413">
        <v>756</v>
      </c>
    </row>
    <row r="3414" spans="1:4" x14ac:dyDescent="0.2">
      <c r="A3414">
        <v>2016</v>
      </c>
      <c r="B3414" t="s">
        <v>5</v>
      </c>
      <c r="C3414">
        <v>41808</v>
      </c>
      <c r="D3414">
        <v>777</v>
      </c>
    </row>
    <row r="3415" spans="1:4" x14ac:dyDescent="0.2">
      <c r="A3415">
        <v>2016</v>
      </c>
      <c r="B3415" t="s">
        <v>5</v>
      </c>
      <c r="C3415">
        <v>30911</v>
      </c>
      <c r="D3415">
        <v>697</v>
      </c>
    </row>
    <row r="3416" spans="1:4" x14ac:dyDescent="0.2">
      <c r="A3416">
        <v>2016</v>
      </c>
      <c r="B3416" t="s">
        <v>5</v>
      </c>
      <c r="C3416">
        <v>6512</v>
      </c>
      <c r="D3416">
        <v>764</v>
      </c>
    </row>
    <row r="3417" spans="1:4" x14ac:dyDescent="0.2">
      <c r="A3417">
        <v>2016</v>
      </c>
      <c r="B3417" t="s">
        <v>5</v>
      </c>
      <c r="C3417">
        <v>3112</v>
      </c>
      <c r="D3417">
        <v>751</v>
      </c>
    </row>
    <row r="3418" spans="1:4" x14ac:dyDescent="0.2">
      <c r="A3418">
        <v>2016</v>
      </c>
      <c r="B3418" t="s">
        <v>5</v>
      </c>
      <c r="C3418">
        <v>2211</v>
      </c>
      <c r="D3418">
        <v>730</v>
      </c>
    </row>
    <row r="3419" spans="1:4" x14ac:dyDescent="0.2">
      <c r="A3419">
        <v>2016</v>
      </c>
      <c r="B3419" t="s">
        <v>6</v>
      </c>
      <c r="C3419">
        <v>30911</v>
      </c>
      <c r="D3419">
        <v>716</v>
      </c>
    </row>
    <row r="3420" spans="1:4" x14ac:dyDescent="0.2">
      <c r="A3420">
        <v>2016</v>
      </c>
      <c r="B3420" t="s">
        <v>6</v>
      </c>
      <c r="C3420">
        <v>3112</v>
      </c>
      <c r="D3420">
        <v>790</v>
      </c>
    </row>
    <row r="3421" spans="1:4" x14ac:dyDescent="0.2">
      <c r="A3421">
        <v>2016</v>
      </c>
      <c r="B3421" t="s">
        <v>6</v>
      </c>
      <c r="C3421">
        <v>20112</v>
      </c>
      <c r="D3421">
        <v>745</v>
      </c>
    </row>
    <row r="3422" spans="1:4" x14ac:dyDescent="0.2">
      <c r="A3422">
        <v>2016</v>
      </c>
      <c r="B3422" t="s">
        <v>6</v>
      </c>
      <c r="C3422">
        <v>41808</v>
      </c>
      <c r="D3422">
        <v>788</v>
      </c>
    </row>
    <row r="3423" spans="1:4" x14ac:dyDescent="0.2">
      <c r="A3423">
        <v>2016</v>
      </c>
      <c r="B3423" t="s">
        <v>6</v>
      </c>
      <c r="C3423">
        <v>2211</v>
      </c>
      <c r="D3423">
        <v>740</v>
      </c>
    </row>
    <row r="3424" spans="1:4" x14ac:dyDescent="0.2">
      <c r="A3424">
        <v>2016</v>
      </c>
      <c r="B3424" t="s">
        <v>6</v>
      </c>
      <c r="C3424">
        <v>6512</v>
      </c>
      <c r="D3424">
        <v>759</v>
      </c>
    </row>
    <row r="3425" spans="1:4" x14ac:dyDescent="0.2">
      <c r="A3425">
        <v>2016</v>
      </c>
      <c r="B3425" t="s">
        <v>5</v>
      </c>
      <c r="C3425">
        <v>32112</v>
      </c>
      <c r="D3425">
        <v>726</v>
      </c>
    </row>
    <row r="3426" spans="1:4" x14ac:dyDescent="0.2">
      <c r="A3426">
        <v>2016</v>
      </c>
      <c r="B3426" t="s">
        <v>5</v>
      </c>
      <c r="C3426">
        <v>17410</v>
      </c>
      <c r="D3426">
        <v>773</v>
      </c>
    </row>
    <row r="3427" spans="1:4" x14ac:dyDescent="0.2">
      <c r="A3427">
        <v>2016</v>
      </c>
      <c r="B3427" t="s">
        <v>5</v>
      </c>
      <c r="C3427">
        <v>35813</v>
      </c>
      <c r="D3427">
        <v>773</v>
      </c>
    </row>
    <row r="3428" spans="1:4" x14ac:dyDescent="0.2">
      <c r="A3428">
        <v>2016</v>
      </c>
      <c r="B3428" t="s">
        <v>5</v>
      </c>
      <c r="C3428">
        <v>14310</v>
      </c>
      <c r="D3428">
        <v>724</v>
      </c>
    </row>
    <row r="3429" spans="1:4" x14ac:dyDescent="0.2">
      <c r="A3429">
        <v>2016</v>
      </c>
      <c r="B3429" t="s">
        <v>5</v>
      </c>
      <c r="C3429">
        <v>11506</v>
      </c>
      <c r="D3429">
        <v>771</v>
      </c>
    </row>
    <row r="3430" spans="1:4" x14ac:dyDescent="0.2">
      <c r="A3430">
        <v>2016</v>
      </c>
      <c r="B3430" t="s">
        <v>6</v>
      </c>
      <c r="C3430">
        <v>11506</v>
      </c>
      <c r="D3430">
        <v>754</v>
      </c>
    </row>
    <row r="3431" spans="1:4" x14ac:dyDescent="0.2">
      <c r="A3431">
        <v>2016</v>
      </c>
      <c r="B3431" t="s">
        <v>5</v>
      </c>
      <c r="C3431">
        <v>11506</v>
      </c>
      <c r="D3431">
        <v>801</v>
      </c>
    </row>
    <row r="3432" spans="1:4" x14ac:dyDescent="0.2">
      <c r="A3432">
        <v>2016</v>
      </c>
      <c r="B3432" t="s">
        <v>6</v>
      </c>
      <c r="C3432">
        <v>11506</v>
      </c>
      <c r="D3432">
        <v>776</v>
      </c>
    </row>
    <row r="3433" spans="1:4" x14ac:dyDescent="0.2">
      <c r="A3433">
        <v>2016</v>
      </c>
      <c r="B3433" t="s">
        <v>5</v>
      </c>
      <c r="C3433">
        <v>40609</v>
      </c>
      <c r="D3433">
        <v>751</v>
      </c>
    </row>
    <row r="3434" spans="1:4" x14ac:dyDescent="0.2">
      <c r="A3434">
        <v>2016</v>
      </c>
      <c r="B3434" t="s">
        <v>5</v>
      </c>
      <c r="C3434">
        <v>37909</v>
      </c>
      <c r="D3434">
        <v>772</v>
      </c>
    </row>
    <row r="3435" spans="1:4" x14ac:dyDescent="0.2">
      <c r="A3435">
        <v>2016</v>
      </c>
      <c r="B3435" t="s">
        <v>5</v>
      </c>
      <c r="C3435">
        <v>5411</v>
      </c>
      <c r="D3435">
        <v>729</v>
      </c>
    </row>
    <row r="3436" spans="1:4" x14ac:dyDescent="0.2">
      <c r="A3436">
        <v>2016</v>
      </c>
      <c r="B3436" t="s">
        <v>5</v>
      </c>
      <c r="C3436">
        <v>3011</v>
      </c>
      <c r="D3436">
        <v>787</v>
      </c>
    </row>
    <row r="3437" spans="1:4" x14ac:dyDescent="0.2">
      <c r="A3437">
        <v>2016</v>
      </c>
      <c r="B3437" t="s">
        <v>5</v>
      </c>
      <c r="C3437">
        <v>17112</v>
      </c>
      <c r="D3437">
        <v>709</v>
      </c>
    </row>
    <row r="3438" spans="1:4" x14ac:dyDescent="0.2">
      <c r="A3438">
        <v>2016</v>
      </c>
      <c r="B3438" t="s">
        <v>5</v>
      </c>
      <c r="C3438">
        <v>43814</v>
      </c>
      <c r="D3438">
        <v>782</v>
      </c>
    </row>
    <row r="3439" spans="1:4" x14ac:dyDescent="0.2">
      <c r="A3439">
        <v>2016</v>
      </c>
      <c r="B3439" t="s">
        <v>5</v>
      </c>
      <c r="C3439">
        <v>4311</v>
      </c>
      <c r="D3439">
        <v>772</v>
      </c>
    </row>
    <row r="3440" spans="1:4" x14ac:dyDescent="0.2">
      <c r="A3440">
        <v>2016</v>
      </c>
      <c r="B3440" t="s">
        <v>6</v>
      </c>
      <c r="C3440">
        <v>4311</v>
      </c>
      <c r="D3440">
        <v>734</v>
      </c>
    </row>
    <row r="3441" spans="1:4" x14ac:dyDescent="0.2">
      <c r="A3441">
        <v>2016</v>
      </c>
      <c r="B3441" t="s">
        <v>6</v>
      </c>
      <c r="C3441">
        <v>40609</v>
      </c>
      <c r="D3441">
        <v>724</v>
      </c>
    </row>
    <row r="3442" spans="1:4" x14ac:dyDescent="0.2">
      <c r="A3442">
        <v>2015</v>
      </c>
      <c r="B3442" t="s">
        <v>6</v>
      </c>
      <c r="C3442">
        <v>26610</v>
      </c>
      <c r="D3442">
        <v>711</v>
      </c>
    </row>
    <row r="3443" spans="1:4" x14ac:dyDescent="0.2">
      <c r="A3443">
        <v>2015</v>
      </c>
      <c r="B3443" t="s">
        <v>5</v>
      </c>
      <c r="C3443">
        <v>5911</v>
      </c>
      <c r="D3443">
        <v>718</v>
      </c>
    </row>
    <row r="3444" spans="1:4" x14ac:dyDescent="0.2">
      <c r="A3444">
        <v>2015</v>
      </c>
      <c r="B3444" t="s">
        <v>6</v>
      </c>
      <c r="C3444">
        <v>5911</v>
      </c>
      <c r="D3444">
        <v>728</v>
      </c>
    </row>
    <row r="3445" spans="1:4" x14ac:dyDescent="0.2">
      <c r="A3445">
        <v>2015</v>
      </c>
      <c r="B3445" t="s">
        <v>6</v>
      </c>
      <c r="C3445">
        <v>1410</v>
      </c>
      <c r="D3445">
        <v>717</v>
      </c>
    </row>
    <row r="3446" spans="1:4" x14ac:dyDescent="0.2">
      <c r="A3446">
        <v>2015</v>
      </c>
      <c r="B3446" t="s">
        <v>5</v>
      </c>
      <c r="C3446">
        <v>1410</v>
      </c>
      <c r="D3446">
        <v>752</v>
      </c>
    </row>
    <row r="3447" spans="1:4" x14ac:dyDescent="0.2">
      <c r="A3447">
        <v>2015</v>
      </c>
      <c r="B3447" t="s">
        <v>6</v>
      </c>
      <c r="C3447">
        <v>21711</v>
      </c>
      <c r="D3447">
        <v>755</v>
      </c>
    </row>
    <row r="3448" spans="1:4" x14ac:dyDescent="0.2">
      <c r="A3448">
        <v>2015</v>
      </c>
      <c r="B3448" t="s">
        <v>5</v>
      </c>
      <c r="C3448">
        <v>21711</v>
      </c>
      <c r="D3448">
        <v>741</v>
      </c>
    </row>
    <row r="3449" spans="1:4" x14ac:dyDescent="0.2">
      <c r="A3449">
        <v>2015</v>
      </c>
      <c r="B3449" t="s">
        <v>6</v>
      </c>
      <c r="C3449">
        <v>16410</v>
      </c>
      <c r="D3449">
        <v>784</v>
      </c>
    </row>
    <row r="3450" spans="1:4" x14ac:dyDescent="0.2">
      <c r="A3450">
        <v>2015</v>
      </c>
      <c r="B3450" t="s">
        <v>5</v>
      </c>
      <c r="C3450">
        <v>16410</v>
      </c>
      <c r="D3450">
        <v>766</v>
      </c>
    </row>
    <row r="3451" spans="1:4" x14ac:dyDescent="0.2">
      <c r="A3451">
        <v>2015</v>
      </c>
      <c r="B3451" t="s">
        <v>6</v>
      </c>
      <c r="C3451">
        <v>811</v>
      </c>
      <c r="D3451">
        <v>765</v>
      </c>
    </row>
    <row r="3452" spans="1:4" x14ac:dyDescent="0.2">
      <c r="A3452">
        <v>2015</v>
      </c>
      <c r="B3452" t="s">
        <v>5</v>
      </c>
      <c r="C3452">
        <v>811</v>
      </c>
      <c r="D3452">
        <v>793</v>
      </c>
    </row>
    <row r="3453" spans="1:4" x14ac:dyDescent="0.2">
      <c r="A3453">
        <v>2015</v>
      </c>
      <c r="B3453" t="s">
        <v>5</v>
      </c>
      <c r="C3453">
        <v>510</v>
      </c>
      <c r="D3453">
        <v>754</v>
      </c>
    </row>
    <row r="3454" spans="1:4" x14ac:dyDescent="0.2">
      <c r="A3454">
        <v>2015</v>
      </c>
      <c r="B3454" t="s">
        <v>6</v>
      </c>
      <c r="C3454">
        <v>510</v>
      </c>
      <c r="D3454">
        <v>754</v>
      </c>
    </row>
    <row r="3455" spans="1:4" x14ac:dyDescent="0.2">
      <c r="A3455">
        <v>2015</v>
      </c>
      <c r="B3455" t="s">
        <v>6</v>
      </c>
      <c r="C3455">
        <v>9311</v>
      </c>
      <c r="D3455">
        <v>760</v>
      </c>
    </row>
    <row r="3456" spans="1:4" x14ac:dyDescent="0.2">
      <c r="A3456">
        <v>2015</v>
      </c>
      <c r="B3456" t="s">
        <v>5</v>
      </c>
      <c r="C3456">
        <v>9311</v>
      </c>
      <c r="D3456">
        <v>745</v>
      </c>
    </row>
    <row r="3457" spans="1:4" x14ac:dyDescent="0.2">
      <c r="A3457">
        <v>2015</v>
      </c>
      <c r="B3457" t="s">
        <v>5</v>
      </c>
      <c r="C3457">
        <v>16510</v>
      </c>
      <c r="D3457">
        <v>732</v>
      </c>
    </row>
    <row r="3458" spans="1:4" x14ac:dyDescent="0.2">
      <c r="A3458">
        <v>2015</v>
      </c>
      <c r="B3458" t="s">
        <v>6</v>
      </c>
      <c r="C3458">
        <v>16510</v>
      </c>
      <c r="D3458">
        <v>728</v>
      </c>
    </row>
    <row r="3459" spans="1:4" x14ac:dyDescent="0.2">
      <c r="A3459">
        <v>2015</v>
      </c>
      <c r="B3459" t="s">
        <v>6</v>
      </c>
      <c r="C3459">
        <v>1209</v>
      </c>
      <c r="D3459">
        <v>744</v>
      </c>
    </row>
    <row r="3460" spans="1:4" x14ac:dyDescent="0.2">
      <c r="A3460">
        <v>2015</v>
      </c>
      <c r="B3460" t="s">
        <v>5</v>
      </c>
      <c r="C3460">
        <v>1209</v>
      </c>
      <c r="D3460">
        <v>712</v>
      </c>
    </row>
    <row r="3461" spans="1:4" x14ac:dyDescent="0.2">
      <c r="A3461">
        <v>2015</v>
      </c>
      <c r="B3461" t="s">
        <v>5</v>
      </c>
      <c r="C3461">
        <v>2610</v>
      </c>
      <c r="D3461">
        <v>741</v>
      </c>
    </row>
    <row r="3462" spans="1:4" x14ac:dyDescent="0.2">
      <c r="A3462">
        <v>2015</v>
      </c>
      <c r="B3462" t="s">
        <v>6</v>
      </c>
      <c r="C3462">
        <v>2610</v>
      </c>
      <c r="D3462">
        <v>731</v>
      </c>
    </row>
    <row r="3463" spans="1:4" x14ac:dyDescent="0.2">
      <c r="A3463">
        <v>2015</v>
      </c>
      <c r="B3463" t="s">
        <v>6</v>
      </c>
      <c r="C3463">
        <v>9710</v>
      </c>
      <c r="D3463">
        <v>775</v>
      </c>
    </row>
    <row r="3464" spans="1:4" x14ac:dyDescent="0.2">
      <c r="A3464">
        <v>2015</v>
      </c>
      <c r="B3464" t="s">
        <v>5</v>
      </c>
      <c r="C3464">
        <v>9710</v>
      </c>
      <c r="D3464">
        <v>769</v>
      </c>
    </row>
    <row r="3465" spans="1:4" x14ac:dyDescent="0.2">
      <c r="A3465">
        <v>2015</v>
      </c>
      <c r="B3465" t="s">
        <v>6</v>
      </c>
      <c r="C3465">
        <v>30813</v>
      </c>
      <c r="D3465">
        <v>699</v>
      </c>
    </row>
    <row r="3466" spans="1:4" x14ac:dyDescent="0.2">
      <c r="A3466">
        <v>2015</v>
      </c>
      <c r="B3466" t="s">
        <v>5</v>
      </c>
      <c r="C3466">
        <v>30813</v>
      </c>
      <c r="D3466">
        <v>713</v>
      </c>
    </row>
    <row r="3467" spans="1:4" x14ac:dyDescent="0.2">
      <c r="A3467">
        <v>2015</v>
      </c>
      <c r="B3467" t="s">
        <v>5</v>
      </c>
      <c r="C3467">
        <v>21511</v>
      </c>
      <c r="D3467">
        <v>724</v>
      </c>
    </row>
    <row r="3468" spans="1:4" x14ac:dyDescent="0.2">
      <c r="A3468">
        <v>2015</v>
      </c>
      <c r="B3468" t="s">
        <v>6</v>
      </c>
      <c r="C3468">
        <v>21511</v>
      </c>
      <c r="D3468">
        <v>744</v>
      </c>
    </row>
    <row r="3469" spans="1:4" x14ac:dyDescent="0.2">
      <c r="A3469">
        <v>2015</v>
      </c>
      <c r="B3469" t="s">
        <v>6</v>
      </c>
      <c r="C3469">
        <v>11810</v>
      </c>
      <c r="D3469">
        <v>732</v>
      </c>
    </row>
    <row r="3470" spans="1:4" x14ac:dyDescent="0.2">
      <c r="A3470">
        <v>2015</v>
      </c>
      <c r="B3470" t="s">
        <v>5</v>
      </c>
      <c r="C3470">
        <v>11810</v>
      </c>
      <c r="D3470">
        <v>754</v>
      </c>
    </row>
    <row r="3471" spans="1:4" x14ac:dyDescent="0.2">
      <c r="A3471">
        <v>2015</v>
      </c>
      <c r="B3471" t="s">
        <v>6</v>
      </c>
      <c r="C3471">
        <v>9209</v>
      </c>
      <c r="D3471">
        <v>795</v>
      </c>
    </row>
    <row r="3472" spans="1:4" x14ac:dyDescent="0.2">
      <c r="A3472">
        <v>2015</v>
      </c>
      <c r="B3472" t="s">
        <v>5</v>
      </c>
      <c r="C3472">
        <v>9209</v>
      </c>
      <c r="D3472">
        <v>803</v>
      </c>
    </row>
    <row r="3473" spans="1:4" x14ac:dyDescent="0.2">
      <c r="A3473">
        <v>2015</v>
      </c>
      <c r="B3473" t="s">
        <v>5</v>
      </c>
      <c r="C3473">
        <v>907</v>
      </c>
      <c r="D3473">
        <v>718</v>
      </c>
    </row>
    <row r="3474" spans="1:4" x14ac:dyDescent="0.2">
      <c r="A3474">
        <v>2015</v>
      </c>
      <c r="B3474" t="s">
        <v>6</v>
      </c>
      <c r="C3474">
        <v>907</v>
      </c>
      <c r="D3474">
        <v>715</v>
      </c>
    </row>
    <row r="3475" spans="1:4" x14ac:dyDescent="0.2">
      <c r="A3475">
        <v>2015</v>
      </c>
      <c r="B3475" t="s">
        <v>5</v>
      </c>
      <c r="C3475">
        <v>10509</v>
      </c>
      <c r="D3475">
        <v>771</v>
      </c>
    </row>
    <row r="3476" spans="1:4" x14ac:dyDescent="0.2">
      <c r="A3476">
        <v>2015</v>
      </c>
      <c r="B3476" t="s">
        <v>6</v>
      </c>
      <c r="C3476">
        <v>10509</v>
      </c>
      <c r="D3476">
        <v>754</v>
      </c>
    </row>
    <row r="3477" spans="1:4" x14ac:dyDescent="0.2">
      <c r="A3477">
        <v>2015</v>
      </c>
      <c r="B3477" t="s">
        <v>6</v>
      </c>
      <c r="C3477">
        <v>13109</v>
      </c>
      <c r="D3477">
        <v>697</v>
      </c>
    </row>
    <row r="3478" spans="1:4" x14ac:dyDescent="0.2">
      <c r="A3478">
        <v>2015</v>
      </c>
      <c r="B3478" t="s">
        <v>5</v>
      </c>
      <c r="C3478">
        <v>13109</v>
      </c>
      <c r="D3478">
        <v>701</v>
      </c>
    </row>
    <row r="3479" spans="1:4" x14ac:dyDescent="0.2">
      <c r="A3479">
        <v>2015</v>
      </c>
      <c r="B3479" t="s">
        <v>6</v>
      </c>
      <c r="C3479">
        <v>18008</v>
      </c>
      <c r="D3479">
        <v>752</v>
      </c>
    </row>
    <row r="3480" spans="1:4" x14ac:dyDescent="0.2">
      <c r="A3480">
        <v>2015</v>
      </c>
      <c r="B3480" t="s">
        <v>5</v>
      </c>
      <c r="C3480">
        <v>18008</v>
      </c>
      <c r="D3480">
        <v>753</v>
      </c>
    </row>
    <row r="3481" spans="1:4" x14ac:dyDescent="0.2">
      <c r="A3481">
        <v>2015</v>
      </c>
      <c r="B3481" t="s">
        <v>6</v>
      </c>
      <c r="C3481">
        <v>35110</v>
      </c>
      <c r="D3481">
        <v>710</v>
      </c>
    </row>
    <row r="3482" spans="1:4" x14ac:dyDescent="0.2">
      <c r="A3482">
        <v>2015</v>
      </c>
      <c r="B3482" t="s">
        <v>5</v>
      </c>
      <c r="C3482">
        <v>26914</v>
      </c>
      <c r="D3482">
        <v>747</v>
      </c>
    </row>
    <row r="3483" spans="1:4" x14ac:dyDescent="0.2">
      <c r="A3483">
        <v>2015</v>
      </c>
      <c r="B3483" t="s">
        <v>6</v>
      </c>
      <c r="C3483">
        <v>26914</v>
      </c>
      <c r="D3483">
        <v>759</v>
      </c>
    </row>
    <row r="3484" spans="1:4" x14ac:dyDescent="0.2">
      <c r="A3484">
        <v>2015</v>
      </c>
      <c r="B3484" t="s">
        <v>5</v>
      </c>
      <c r="C3484">
        <v>9711</v>
      </c>
      <c r="D3484">
        <v>763</v>
      </c>
    </row>
    <row r="3485" spans="1:4" x14ac:dyDescent="0.2">
      <c r="A3485">
        <v>2015</v>
      </c>
      <c r="B3485" t="s">
        <v>6</v>
      </c>
      <c r="C3485">
        <v>9711</v>
      </c>
      <c r="D3485">
        <v>778</v>
      </c>
    </row>
    <row r="3486" spans="1:4" x14ac:dyDescent="0.2">
      <c r="A3486">
        <v>2015</v>
      </c>
      <c r="B3486" t="s">
        <v>5</v>
      </c>
      <c r="C3486">
        <v>24010</v>
      </c>
      <c r="D3486">
        <v>777</v>
      </c>
    </row>
    <row r="3487" spans="1:4" x14ac:dyDescent="0.2">
      <c r="A3487">
        <v>2015</v>
      </c>
      <c r="B3487" t="s">
        <v>6</v>
      </c>
      <c r="C3487">
        <v>24010</v>
      </c>
      <c r="D3487">
        <v>739</v>
      </c>
    </row>
    <row r="3488" spans="1:4" x14ac:dyDescent="0.2">
      <c r="A3488">
        <v>2015</v>
      </c>
      <c r="B3488" t="s">
        <v>5</v>
      </c>
      <c r="C3488">
        <v>24810</v>
      </c>
      <c r="D3488">
        <v>710</v>
      </c>
    </row>
    <row r="3489" spans="1:4" x14ac:dyDescent="0.2">
      <c r="A3489">
        <v>2015</v>
      </c>
      <c r="B3489" t="s">
        <v>6</v>
      </c>
      <c r="C3489">
        <v>4708</v>
      </c>
      <c r="D3489">
        <v>761</v>
      </c>
    </row>
    <row r="3490" spans="1:4" x14ac:dyDescent="0.2">
      <c r="A3490">
        <v>2015</v>
      </c>
      <c r="B3490" t="s">
        <v>6</v>
      </c>
      <c r="C3490">
        <v>24309</v>
      </c>
      <c r="D3490">
        <v>745</v>
      </c>
    </row>
    <row r="3491" spans="1:4" x14ac:dyDescent="0.2">
      <c r="A3491">
        <v>2015</v>
      </c>
      <c r="B3491" t="s">
        <v>6</v>
      </c>
      <c r="C3491">
        <v>36208</v>
      </c>
      <c r="D3491">
        <v>758</v>
      </c>
    </row>
    <row r="3492" spans="1:4" x14ac:dyDescent="0.2">
      <c r="A3492">
        <v>2015</v>
      </c>
      <c r="B3492" t="s">
        <v>5</v>
      </c>
      <c r="C3492">
        <v>36208</v>
      </c>
      <c r="D3492">
        <v>794</v>
      </c>
    </row>
    <row r="3493" spans="1:4" x14ac:dyDescent="0.2">
      <c r="A3493">
        <v>2015</v>
      </c>
      <c r="B3493" t="s">
        <v>6</v>
      </c>
      <c r="C3493">
        <v>1010</v>
      </c>
      <c r="D3493">
        <v>736</v>
      </c>
    </row>
    <row r="3494" spans="1:4" x14ac:dyDescent="0.2">
      <c r="A3494">
        <v>2015</v>
      </c>
      <c r="B3494" t="s">
        <v>5</v>
      </c>
      <c r="C3494">
        <v>1010</v>
      </c>
      <c r="D3494">
        <v>729</v>
      </c>
    </row>
    <row r="3495" spans="1:4" x14ac:dyDescent="0.2">
      <c r="A3495">
        <v>2015</v>
      </c>
      <c r="B3495" t="s">
        <v>6</v>
      </c>
      <c r="C3495">
        <v>39807</v>
      </c>
      <c r="D3495">
        <v>746</v>
      </c>
    </row>
    <row r="3496" spans="1:4" x14ac:dyDescent="0.2">
      <c r="A3496">
        <v>2015</v>
      </c>
      <c r="B3496" t="s">
        <v>5</v>
      </c>
      <c r="C3496">
        <v>39807</v>
      </c>
      <c r="D3496">
        <v>751</v>
      </c>
    </row>
    <row r="3497" spans="1:4" x14ac:dyDescent="0.2">
      <c r="A3497">
        <v>2015</v>
      </c>
      <c r="B3497" t="s">
        <v>5</v>
      </c>
      <c r="C3497">
        <v>21211</v>
      </c>
      <c r="D3497">
        <v>778</v>
      </c>
    </row>
    <row r="3498" spans="1:4" x14ac:dyDescent="0.2">
      <c r="A3498">
        <v>2015</v>
      </c>
      <c r="B3498" t="s">
        <v>6</v>
      </c>
      <c r="C3498">
        <v>21211</v>
      </c>
      <c r="D3498">
        <v>748</v>
      </c>
    </row>
    <row r="3499" spans="1:4" x14ac:dyDescent="0.2">
      <c r="A3499">
        <v>2015</v>
      </c>
      <c r="B3499" t="s">
        <v>5</v>
      </c>
      <c r="C3499">
        <v>3410</v>
      </c>
      <c r="D3499">
        <v>793</v>
      </c>
    </row>
    <row r="3500" spans="1:4" x14ac:dyDescent="0.2">
      <c r="A3500">
        <v>2015</v>
      </c>
      <c r="B3500" t="s">
        <v>6</v>
      </c>
      <c r="C3500">
        <v>3410</v>
      </c>
      <c r="D3500">
        <v>752</v>
      </c>
    </row>
    <row r="3501" spans="1:4" x14ac:dyDescent="0.2">
      <c r="A3501">
        <v>2015</v>
      </c>
      <c r="B3501" t="s">
        <v>5</v>
      </c>
      <c r="C3501">
        <v>36609</v>
      </c>
      <c r="D3501">
        <v>691</v>
      </c>
    </row>
    <row r="3502" spans="1:4" x14ac:dyDescent="0.2">
      <c r="A3502">
        <v>2015</v>
      </c>
      <c r="B3502" t="s">
        <v>6</v>
      </c>
      <c r="C3502">
        <v>36609</v>
      </c>
      <c r="D3502">
        <v>707</v>
      </c>
    </row>
    <row r="3503" spans="1:4" x14ac:dyDescent="0.2">
      <c r="A3503">
        <v>2015</v>
      </c>
      <c r="B3503" t="s">
        <v>6</v>
      </c>
      <c r="C3503">
        <v>11011</v>
      </c>
      <c r="D3503">
        <v>735</v>
      </c>
    </row>
    <row r="3504" spans="1:4" x14ac:dyDescent="0.2">
      <c r="A3504">
        <v>2015</v>
      </c>
      <c r="B3504" t="s">
        <v>5</v>
      </c>
      <c r="C3504">
        <v>11011</v>
      </c>
      <c r="D3504">
        <v>746</v>
      </c>
    </row>
    <row r="3505" spans="1:4" x14ac:dyDescent="0.2">
      <c r="A3505">
        <v>2015</v>
      </c>
      <c r="B3505" t="s">
        <v>6</v>
      </c>
      <c r="C3505">
        <v>38412</v>
      </c>
      <c r="D3505">
        <v>731</v>
      </c>
    </row>
    <row r="3506" spans="1:4" x14ac:dyDescent="0.2">
      <c r="A3506">
        <v>2015</v>
      </c>
      <c r="B3506" t="s">
        <v>5</v>
      </c>
      <c r="C3506">
        <v>38412</v>
      </c>
      <c r="D3506">
        <v>759</v>
      </c>
    </row>
    <row r="3507" spans="1:4" x14ac:dyDescent="0.2">
      <c r="A3507">
        <v>2015</v>
      </c>
      <c r="B3507" t="s">
        <v>6</v>
      </c>
      <c r="C3507">
        <v>9510</v>
      </c>
      <c r="D3507">
        <v>744</v>
      </c>
    </row>
    <row r="3508" spans="1:4" x14ac:dyDescent="0.2">
      <c r="A3508">
        <v>2015</v>
      </c>
      <c r="B3508" t="s">
        <v>5</v>
      </c>
      <c r="C3508">
        <v>9510</v>
      </c>
      <c r="D3508">
        <v>730</v>
      </c>
    </row>
    <row r="3509" spans="1:4" x14ac:dyDescent="0.2">
      <c r="A3509">
        <v>2015</v>
      </c>
      <c r="B3509" t="s">
        <v>6</v>
      </c>
      <c r="C3509">
        <v>14308</v>
      </c>
      <c r="D3509">
        <v>698</v>
      </c>
    </row>
    <row r="3510" spans="1:4" x14ac:dyDescent="0.2">
      <c r="A3510">
        <v>2015</v>
      </c>
      <c r="B3510" t="s">
        <v>5</v>
      </c>
      <c r="C3510">
        <v>14308</v>
      </c>
      <c r="D3510">
        <v>705</v>
      </c>
    </row>
    <row r="3511" spans="1:4" x14ac:dyDescent="0.2">
      <c r="A3511">
        <v>2015</v>
      </c>
      <c r="B3511" t="s">
        <v>5</v>
      </c>
      <c r="C3511">
        <v>10508</v>
      </c>
      <c r="D3511">
        <v>757</v>
      </c>
    </row>
    <row r="3512" spans="1:4" x14ac:dyDescent="0.2">
      <c r="A3512">
        <v>2015</v>
      </c>
      <c r="B3512" t="s">
        <v>6</v>
      </c>
      <c r="C3512">
        <v>10508</v>
      </c>
      <c r="D3512">
        <v>705</v>
      </c>
    </row>
    <row r="3513" spans="1:4" x14ac:dyDescent="0.2">
      <c r="A3513">
        <v>2015</v>
      </c>
      <c r="B3513" t="s">
        <v>6</v>
      </c>
      <c r="C3513">
        <v>16409</v>
      </c>
      <c r="D3513">
        <v>746</v>
      </c>
    </row>
    <row r="3514" spans="1:4" x14ac:dyDescent="0.2">
      <c r="A3514">
        <v>2015</v>
      </c>
      <c r="B3514" t="s">
        <v>5</v>
      </c>
      <c r="C3514">
        <v>16409</v>
      </c>
      <c r="D3514">
        <v>785</v>
      </c>
    </row>
    <row r="3515" spans="1:4" x14ac:dyDescent="0.2">
      <c r="A3515">
        <v>2015</v>
      </c>
      <c r="B3515" t="s">
        <v>5</v>
      </c>
      <c r="C3515">
        <v>1908</v>
      </c>
      <c r="D3515">
        <v>736</v>
      </c>
    </row>
    <row r="3516" spans="1:4" x14ac:dyDescent="0.2">
      <c r="A3516">
        <v>2015</v>
      </c>
      <c r="B3516" t="s">
        <v>6</v>
      </c>
      <c r="C3516">
        <v>1908</v>
      </c>
      <c r="D3516">
        <v>737</v>
      </c>
    </row>
    <row r="3517" spans="1:4" x14ac:dyDescent="0.2">
      <c r="A3517">
        <v>2015</v>
      </c>
      <c r="B3517" t="s">
        <v>6</v>
      </c>
      <c r="C3517">
        <v>11809</v>
      </c>
      <c r="D3517">
        <v>777</v>
      </c>
    </row>
    <row r="3518" spans="1:4" x14ac:dyDescent="0.2">
      <c r="A3518">
        <v>2015</v>
      </c>
      <c r="B3518" t="s">
        <v>5</v>
      </c>
      <c r="C3518">
        <v>11809</v>
      </c>
      <c r="D3518">
        <v>766</v>
      </c>
    </row>
    <row r="3519" spans="1:4" x14ac:dyDescent="0.2">
      <c r="A3519">
        <v>2015</v>
      </c>
      <c r="B3519" t="s">
        <v>5</v>
      </c>
      <c r="C3519">
        <v>11310</v>
      </c>
      <c r="D3519">
        <v>826</v>
      </c>
    </row>
    <row r="3520" spans="1:4" x14ac:dyDescent="0.2">
      <c r="A3520">
        <v>2015</v>
      </c>
      <c r="B3520" t="s">
        <v>6</v>
      </c>
      <c r="C3520">
        <v>11310</v>
      </c>
      <c r="D3520">
        <v>769</v>
      </c>
    </row>
    <row r="3521" spans="1:4" x14ac:dyDescent="0.2">
      <c r="A3521">
        <v>2015</v>
      </c>
      <c r="B3521" t="s">
        <v>5</v>
      </c>
      <c r="C3521">
        <v>33612</v>
      </c>
      <c r="D3521">
        <v>710</v>
      </c>
    </row>
    <row r="3522" spans="1:4" x14ac:dyDescent="0.2">
      <c r="A3522">
        <v>2015</v>
      </c>
      <c r="B3522" t="s">
        <v>6</v>
      </c>
      <c r="C3522">
        <v>5710</v>
      </c>
      <c r="D3522">
        <v>745</v>
      </c>
    </row>
    <row r="3523" spans="1:4" x14ac:dyDescent="0.2">
      <c r="A3523">
        <v>2015</v>
      </c>
      <c r="B3523" t="s">
        <v>6</v>
      </c>
      <c r="C3523">
        <v>9011</v>
      </c>
      <c r="D3523">
        <v>747</v>
      </c>
    </row>
    <row r="3524" spans="1:4" x14ac:dyDescent="0.2">
      <c r="A3524">
        <v>2015</v>
      </c>
      <c r="B3524" t="s">
        <v>5</v>
      </c>
      <c r="C3524">
        <v>9011</v>
      </c>
      <c r="D3524">
        <v>760</v>
      </c>
    </row>
    <row r="3525" spans="1:4" x14ac:dyDescent="0.2">
      <c r="A3525">
        <v>2015</v>
      </c>
      <c r="B3525" t="s">
        <v>5</v>
      </c>
      <c r="C3525">
        <v>19210</v>
      </c>
      <c r="D3525">
        <v>756</v>
      </c>
    </row>
    <row r="3526" spans="1:4" x14ac:dyDescent="0.2">
      <c r="A3526">
        <v>2015</v>
      </c>
      <c r="B3526" t="s">
        <v>6</v>
      </c>
      <c r="C3526">
        <v>19210</v>
      </c>
      <c r="D3526">
        <v>753</v>
      </c>
    </row>
    <row r="3527" spans="1:4" x14ac:dyDescent="0.2">
      <c r="A3527">
        <v>2015</v>
      </c>
      <c r="B3527" t="s">
        <v>6</v>
      </c>
      <c r="C3527">
        <v>45210</v>
      </c>
      <c r="D3527">
        <v>753</v>
      </c>
    </row>
    <row r="3528" spans="1:4" x14ac:dyDescent="0.2">
      <c r="A3528">
        <v>2015</v>
      </c>
      <c r="B3528" t="s">
        <v>5</v>
      </c>
      <c r="C3528">
        <v>45210</v>
      </c>
      <c r="D3528">
        <v>750</v>
      </c>
    </row>
    <row r="3529" spans="1:4" x14ac:dyDescent="0.2">
      <c r="A3529">
        <v>2015</v>
      </c>
      <c r="B3529" t="s">
        <v>5</v>
      </c>
      <c r="C3529">
        <v>46809</v>
      </c>
      <c r="D3529">
        <v>769</v>
      </c>
    </row>
    <row r="3530" spans="1:4" x14ac:dyDescent="0.2">
      <c r="A3530">
        <v>2015</v>
      </c>
      <c r="B3530" t="s">
        <v>6</v>
      </c>
      <c r="C3530">
        <v>46809</v>
      </c>
      <c r="D3530">
        <v>750</v>
      </c>
    </row>
    <row r="3531" spans="1:4" x14ac:dyDescent="0.2">
      <c r="A3531">
        <v>2015</v>
      </c>
      <c r="B3531" t="s">
        <v>5</v>
      </c>
      <c r="C3531">
        <v>8411</v>
      </c>
      <c r="D3531">
        <v>755</v>
      </c>
    </row>
    <row r="3532" spans="1:4" x14ac:dyDescent="0.2">
      <c r="A3532">
        <v>2015</v>
      </c>
      <c r="B3532" t="s">
        <v>6</v>
      </c>
      <c r="C3532">
        <v>8411</v>
      </c>
      <c r="D3532">
        <v>723</v>
      </c>
    </row>
    <row r="3533" spans="1:4" x14ac:dyDescent="0.2">
      <c r="A3533">
        <v>2015</v>
      </c>
      <c r="B3533" t="s">
        <v>5</v>
      </c>
      <c r="C3533">
        <v>4810</v>
      </c>
      <c r="D3533">
        <v>796</v>
      </c>
    </row>
    <row r="3534" spans="1:4" x14ac:dyDescent="0.2">
      <c r="A3534">
        <v>2015</v>
      </c>
      <c r="B3534" t="s">
        <v>6</v>
      </c>
      <c r="C3534">
        <v>4810</v>
      </c>
      <c r="D3534">
        <v>760</v>
      </c>
    </row>
    <row r="3535" spans="1:4" x14ac:dyDescent="0.2">
      <c r="A3535">
        <v>2015</v>
      </c>
      <c r="B3535" t="s">
        <v>6</v>
      </c>
      <c r="C3535">
        <v>24512</v>
      </c>
      <c r="D3535">
        <v>767</v>
      </c>
    </row>
    <row r="3536" spans="1:4" x14ac:dyDescent="0.2">
      <c r="A3536">
        <v>2015</v>
      </c>
      <c r="B3536" t="s">
        <v>5</v>
      </c>
      <c r="C3536">
        <v>24512</v>
      </c>
      <c r="D3536">
        <v>758</v>
      </c>
    </row>
    <row r="3537" spans="1:4" x14ac:dyDescent="0.2">
      <c r="A3537">
        <v>2015</v>
      </c>
      <c r="B3537" t="s">
        <v>5</v>
      </c>
      <c r="C3537">
        <v>3210</v>
      </c>
      <c r="D3537">
        <v>723</v>
      </c>
    </row>
    <row r="3538" spans="1:4" x14ac:dyDescent="0.2">
      <c r="A3538">
        <v>2015</v>
      </c>
      <c r="B3538" t="s">
        <v>6</v>
      </c>
      <c r="C3538">
        <v>3210</v>
      </c>
      <c r="D3538">
        <v>698</v>
      </c>
    </row>
    <row r="3539" spans="1:4" x14ac:dyDescent="0.2">
      <c r="A3539">
        <v>2015</v>
      </c>
      <c r="B3539" t="s">
        <v>6</v>
      </c>
      <c r="C3539">
        <v>9111</v>
      </c>
      <c r="D3539">
        <v>745</v>
      </c>
    </row>
    <row r="3540" spans="1:4" x14ac:dyDescent="0.2">
      <c r="A3540">
        <v>2015</v>
      </c>
      <c r="B3540" t="s">
        <v>5</v>
      </c>
      <c r="C3540">
        <v>9111</v>
      </c>
      <c r="D3540">
        <v>770</v>
      </c>
    </row>
    <row r="3541" spans="1:4" x14ac:dyDescent="0.2">
      <c r="A3541">
        <v>2015</v>
      </c>
      <c r="B3541" t="s">
        <v>6</v>
      </c>
      <c r="C3541">
        <v>32810</v>
      </c>
      <c r="D3541">
        <v>745</v>
      </c>
    </row>
    <row r="3542" spans="1:4" x14ac:dyDescent="0.2">
      <c r="A3542">
        <v>2015</v>
      </c>
      <c r="B3542" t="s">
        <v>5</v>
      </c>
      <c r="C3542">
        <v>32810</v>
      </c>
      <c r="D3542">
        <v>753</v>
      </c>
    </row>
    <row r="3543" spans="1:4" x14ac:dyDescent="0.2">
      <c r="A3543">
        <v>2015</v>
      </c>
      <c r="B3543" t="s">
        <v>5</v>
      </c>
      <c r="C3543">
        <v>3710</v>
      </c>
      <c r="D3543">
        <v>763</v>
      </c>
    </row>
    <row r="3544" spans="1:4" x14ac:dyDescent="0.2">
      <c r="A3544">
        <v>2015</v>
      </c>
      <c r="B3544" t="s">
        <v>6</v>
      </c>
      <c r="C3544">
        <v>3710</v>
      </c>
      <c r="D3544">
        <v>738</v>
      </c>
    </row>
    <row r="3545" spans="1:4" x14ac:dyDescent="0.2">
      <c r="A3545">
        <v>2015</v>
      </c>
      <c r="B3545" t="s">
        <v>5</v>
      </c>
      <c r="C3545">
        <v>36308</v>
      </c>
      <c r="D3545">
        <v>793</v>
      </c>
    </row>
    <row r="3546" spans="1:4" x14ac:dyDescent="0.2">
      <c r="A3546">
        <v>2015</v>
      </c>
      <c r="B3546" t="s">
        <v>6</v>
      </c>
      <c r="C3546">
        <v>36308</v>
      </c>
      <c r="D3546">
        <v>801</v>
      </c>
    </row>
    <row r="3547" spans="1:4" x14ac:dyDescent="0.2">
      <c r="A3547">
        <v>2015</v>
      </c>
      <c r="B3547" t="s">
        <v>5</v>
      </c>
      <c r="C3547">
        <v>9610</v>
      </c>
      <c r="D3547">
        <v>729</v>
      </c>
    </row>
    <row r="3548" spans="1:4" x14ac:dyDescent="0.2">
      <c r="A3548">
        <v>2015</v>
      </c>
      <c r="B3548" t="s">
        <v>6</v>
      </c>
      <c r="C3548">
        <v>9610</v>
      </c>
      <c r="D3548">
        <v>752</v>
      </c>
    </row>
    <row r="3549" spans="1:4" x14ac:dyDescent="0.2">
      <c r="A3549">
        <v>2015</v>
      </c>
      <c r="B3549" t="s">
        <v>6</v>
      </c>
      <c r="C3549">
        <v>19209</v>
      </c>
      <c r="D3549">
        <v>742</v>
      </c>
    </row>
    <row r="3550" spans="1:4" x14ac:dyDescent="0.2">
      <c r="A3550">
        <v>2015</v>
      </c>
      <c r="B3550" t="s">
        <v>5</v>
      </c>
      <c r="C3550">
        <v>19209</v>
      </c>
      <c r="D3550">
        <v>736</v>
      </c>
    </row>
    <row r="3551" spans="1:4" x14ac:dyDescent="0.2">
      <c r="A3551">
        <v>2015</v>
      </c>
      <c r="B3551" t="s">
        <v>6</v>
      </c>
      <c r="C3551">
        <v>7908</v>
      </c>
      <c r="D3551">
        <v>749</v>
      </c>
    </row>
    <row r="3552" spans="1:4" x14ac:dyDescent="0.2">
      <c r="A3552">
        <v>2015</v>
      </c>
      <c r="B3552" t="s">
        <v>5</v>
      </c>
      <c r="C3552">
        <v>7908</v>
      </c>
      <c r="D3552">
        <v>735</v>
      </c>
    </row>
    <row r="3553" spans="1:4" x14ac:dyDescent="0.2">
      <c r="A3553">
        <v>2015</v>
      </c>
      <c r="B3553" t="s">
        <v>5</v>
      </c>
      <c r="C3553">
        <v>19109</v>
      </c>
      <c r="D3553">
        <v>741</v>
      </c>
    </row>
    <row r="3554" spans="1:4" x14ac:dyDescent="0.2">
      <c r="A3554">
        <v>2015</v>
      </c>
      <c r="B3554" t="s">
        <v>6</v>
      </c>
      <c r="C3554">
        <v>19109</v>
      </c>
      <c r="D3554">
        <v>733</v>
      </c>
    </row>
    <row r="3555" spans="1:4" x14ac:dyDescent="0.2">
      <c r="A3555">
        <v>2015</v>
      </c>
      <c r="B3555" t="s">
        <v>5</v>
      </c>
      <c r="C3555">
        <v>5008</v>
      </c>
      <c r="D3555">
        <v>813</v>
      </c>
    </row>
    <row r="3556" spans="1:4" x14ac:dyDescent="0.2">
      <c r="A3556">
        <v>2015</v>
      </c>
      <c r="B3556" t="s">
        <v>6</v>
      </c>
      <c r="C3556">
        <v>5008</v>
      </c>
      <c r="D3556">
        <v>806</v>
      </c>
    </row>
    <row r="3557" spans="1:4" x14ac:dyDescent="0.2">
      <c r="A3557">
        <v>2015</v>
      </c>
      <c r="B3557" t="s">
        <v>6</v>
      </c>
      <c r="C3557">
        <v>43614</v>
      </c>
      <c r="D3557">
        <v>753</v>
      </c>
    </row>
    <row r="3558" spans="1:4" x14ac:dyDescent="0.2">
      <c r="A3558">
        <v>2015</v>
      </c>
      <c r="B3558" t="s">
        <v>5</v>
      </c>
      <c r="C3558">
        <v>43614</v>
      </c>
      <c r="D3558">
        <v>752</v>
      </c>
    </row>
    <row r="3559" spans="1:4" x14ac:dyDescent="0.2">
      <c r="A3559">
        <v>2015</v>
      </c>
      <c r="B3559" t="s">
        <v>6</v>
      </c>
      <c r="C3559">
        <v>12408</v>
      </c>
      <c r="D3559">
        <v>752</v>
      </c>
    </row>
    <row r="3560" spans="1:4" x14ac:dyDescent="0.2">
      <c r="A3560">
        <v>2015</v>
      </c>
      <c r="B3560" t="s">
        <v>5</v>
      </c>
      <c r="C3560">
        <v>12408</v>
      </c>
      <c r="D3560">
        <v>765</v>
      </c>
    </row>
    <row r="3561" spans="1:4" x14ac:dyDescent="0.2">
      <c r="A3561">
        <v>2015</v>
      </c>
      <c r="B3561" t="s">
        <v>6</v>
      </c>
      <c r="C3561">
        <v>28212</v>
      </c>
      <c r="D3561">
        <v>717</v>
      </c>
    </row>
    <row r="3562" spans="1:4" x14ac:dyDescent="0.2">
      <c r="A3562">
        <v>2015</v>
      </c>
      <c r="B3562" t="s">
        <v>6</v>
      </c>
      <c r="C3562">
        <v>11911</v>
      </c>
      <c r="D3562">
        <v>777</v>
      </c>
    </row>
    <row r="3563" spans="1:4" x14ac:dyDescent="0.2">
      <c r="A3563">
        <v>2015</v>
      </c>
      <c r="B3563" t="s">
        <v>5</v>
      </c>
      <c r="C3563">
        <v>11911</v>
      </c>
      <c r="D3563">
        <v>805</v>
      </c>
    </row>
    <row r="3564" spans="1:4" x14ac:dyDescent="0.2">
      <c r="A3564">
        <v>2015</v>
      </c>
      <c r="B3564" t="s">
        <v>5</v>
      </c>
      <c r="C3564">
        <v>38513</v>
      </c>
      <c r="D3564">
        <v>746</v>
      </c>
    </row>
    <row r="3565" spans="1:4" x14ac:dyDescent="0.2">
      <c r="A3565">
        <v>2015</v>
      </c>
      <c r="B3565" t="s">
        <v>6</v>
      </c>
      <c r="C3565">
        <v>38513</v>
      </c>
      <c r="D3565">
        <v>708</v>
      </c>
    </row>
    <row r="3566" spans="1:4" x14ac:dyDescent="0.2">
      <c r="A3566">
        <v>2016</v>
      </c>
      <c r="B3566" t="s">
        <v>5</v>
      </c>
      <c r="C3566">
        <v>212</v>
      </c>
      <c r="D3566">
        <v>744</v>
      </c>
    </row>
    <row r="3567" spans="1:4" x14ac:dyDescent="0.2">
      <c r="A3567">
        <v>2016</v>
      </c>
      <c r="B3567" t="s">
        <v>5</v>
      </c>
      <c r="C3567">
        <v>512</v>
      </c>
      <c r="D3567">
        <v>758</v>
      </c>
    </row>
    <row r="3568" spans="1:4" x14ac:dyDescent="0.2">
      <c r="A3568">
        <v>2016</v>
      </c>
      <c r="B3568" t="s">
        <v>5</v>
      </c>
      <c r="C3568">
        <v>3412</v>
      </c>
      <c r="D3568">
        <v>771</v>
      </c>
    </row>
    <row r="3569" spans="1:4" x14ac:dyDescent="0.2">
      <c r="A3569">
        <v>2016</v>
      </c>
      <c r="B3569" t="s">
        <v>5</v>
      </c>
      <c r="C3569">
        <v>1612</v>
      </c>
      <c r="D3569">
        <v>764</v>
      </c>
    </row>
    <row r="3570" spans="1:4" x14ac:dyDescent="0.2">
      <c r="A3570">
        <v>2016</v>
      </c>
      <c r="B3570" t="s">
        <v>5</v>
      </c>
      <c r="C3570">
        <v>16912</v>
      </c>
      <c r="D3570">
        <v>740</v>
      </c>
    </row>
    <row r="3571" spans="1:4" x14ac:dyDescent="0.2">
      <c r="A3571">
        <v>2016</v>
      </c>
      <c r="B3571" t="s">
        <v>5</v>
      </c>
      <c r="C3571">
        <v>41708</v>
      </c>
      <c r="D3571">
        <v>727</v>
      </c>
    </row>
    <row r="3572" spans="1:4" x14ac:dyDescent="0.2">
      <c r="A3572">
        <v>2016</v>
      </c>
      <c r="B3572" t="s">
        <v>6</v>
      </c>
      <c r="C3572">
        <v>41708</v>
      </c>
      <c r="D3572">
        <v>722</v>
      </c>
    </row>
    <row r="3573" spans="1:4" x14ac:dyDescent="0.2">
      <c r="A3573">
        <v>2016</v>
      </c>
      <c r="B3573" t="s">
        <v>6</v>
      </c>
      <c r="C3573">
        <v>212</v>
      </c>
      <c r="D3573">
        <v>752</v>
      </c>
    </row>
    <row r="3574" spans="1:4" x14ac:dyDescent="0.2">
      <c r="A3574">
        <v>2016</v>
      </c>
      <c r="B3574" t="s">
        <v>6</v>
      </c>
      <c r="C3574">
        <v>3412</v>
      </c>
      <c r="D3574">
        <v>766</v>
      </c>
    </row>
    <row r="3575" spans="1:4" x14ac:dyDescent="0.2">
      <c r="A3575">
        <v>2016</v>
      </c>
      <c r="B3575" t="s">
        <v>6</v>
      </c>
      <c r="C3575">
        <v>1612</v>
      </c>
      <c r="D3575">
        <v>760</v>
      </c>
    </row>
    <row r="3576" spans="1:4" x14ac:dyDescent="0.2">
      <c r="A3576">
        <v>2016</v>
      </c>
      <c r="B3576" t="s">
        <v>6</v>
      </c>
      <c r="C3576">
        <v>16912</v>
      </c>
      <c r="D3576">
        <v>735</v>
      </c>
    </row>
    <row r="3577" spans="1:4" x14ac:dyDescent="0.2">
      <c r="A3577">
        <v>2016</v>
      </c>
      <c r="B3577" t="s">
        <v>6</v>
      </c>
      <c r="C3577">
        <v>512</v>
      </c>
      <c r="D3577">
        <v>776</v>
      </c>
    </row>
    <row r="3578" spans="1:4" x14ac:dyDescent="0.2">
      <c r="A3578">
        <v>2016</v>
      </c>
      <c r="B3578" t="s">
        <v>6</v>
      </c>
      <c r="C3578">
        <v>22215</v>
      </c>
      <c r="D3578">
        <v>722</v>
      </c>
    </row>
    <row r="3579" spans="1:4" x14ac:dyDescent="0.2">
      <c r="A3579">
        <v>2016</v>
      </c>
      <c r="B3579" t="s">
        <v>5</v>
      </c>
      <c r="C3579">
        <v>38513</v>
      </c>
      <c r="D3579">
        <v>765</v>
      </c>
    </row>
    <row r="3580" spans="1:4" x14ac:dyDescent="0.2">
      <c r="A3580">
        <v>2016</v>
      </c>
      <c r="B3580" t="s">
        <v>5</v>
      </c>
      <c r="C3580">
        <v>11210</v>
      </c>
      <c r="D3580">
        <v>733</v>
      </c>
    </row>
    <row r="3581" spans="1:4" x14ac:dyDescent="0.2">
      <c r="A3581">
        <v>2016</v>
      </c>
      <c r="B3581" t="s">
        <v>5</v>
      </c>
      <c r="C3581">
        <v>24815</v>
      </c>
      <c r="D3581">
        <v>731</v>
      </c>
    </row>
    <row r="3582" spans="1:4" x14ac:dyDescent="0.2">
      <c r="A3582">
        <v>2016</v>
      </c>
      <c r="B3582" t="s">
        <v>5</v>
      </c>
      <c r="C3582">
        <v>3810</v>
      </c>
      <c r="D3582">
        <v>762</v>
      </c>
    </row>
    <row r="3583" spans="1:4" x14ac:dyDescent="0.2">
      <c r="A3583">
        <v>2016</v>
      </c>
      <c r="B3583" t="s">
        <v>5</v>
      </c>
      <c r="C3583">
        <v>39909</v>
      </c>
      <c r="D3583">
        <v>748</v>
      </c>
    </row>
    <row r="3584" spans="1:4" x14ac:dyDescent="0.2">
      <c r="A3584">
        <v>2016</v>
      </c>
      <c r="B3584" t="s">
        <v>5</v>
      </c>
      <c r="C3584">
        <v>30212</v>
      </c>
      <c r="D3584">
        <v>751</v>
      </c>
    </row>
    <row r="3585" spans="1:4" x14ac:dyDescent="0.2">
      <c r="A3585">
        <v>2016</v>
      </c>
      <c r="B3585" t="s">
        <v>5</v>
      </c>
      <c r="C3585">
        <v>5509</v>
      </c>
      <c r="D3585">
        <v>745</v>
      </c>
    </row>
    <row r="3586" spans="1:4" x14ac:dyDescent="0.2">
      <c r="A3586">
        <v>2015</v>
      </c>
      <c r="B3586" t="s">
        <v>5</v>
      </c>
      <c r="C3586">
        <v>22009</v>
      </c>
      <c r="D3586">
        <v>774</v>
      </c>
    </row>
    <row r="3587" spans="1:4" x14ac:dyDescent="0.2">
      <c r="A3587">
        <v>2015</v>
      </c>
      <c r="B3587" t="s">
        <v>6</v>
      </c>
      <c r="C3587">
        <v>22009</v>
      </c>
      <c r="D3587">
        <v>794</v>
      </c>
    </row>
    <row r="3588" spans="1:4" x14ac:dyDescent="0.2">
      <c r="A3588">
        <v>2015</v>
      </c>
      <c r="B3588" t="s">
        <v>6</v>
      </c>
      <c r="C3588">
        <v>11708</v>
      </c>
      <c r="D3588">
        <v>712</v>
      </c>
    </row>
    <row r="3589" spans="1:4" x14ac:dyDescent="0.2">
      <c r="A3589">
        <v>2015</v>
      </c>
      <c r="B3589" t="s">
        <v>6</v>
      </c>
      <c r="C3589">
        <v>4411</v>
      </c>
      <c r="D3589">
        <v>764</v>
      </c>
    </row>
    <row r="3590" spans="1:4" x14ac:dyDescent="0.2">
      <c r="A3590">
        <v>2015</v>
      </c>
      <c r="B3590" t="s">
        <v>5</v>
      </c>
      <c r="C3590">
        <v>4411</v>
      </c>
      <c r="D3590">
        <v>787</v>
      </c>
    </row>
    <row r="3591" spans="1:4" x14ac:dyDescent="0.2">
      <c r="A3591">
        <v>2016</v>
      </c>
      <c r="B3591" t="s">
        <v>5</v>
      </c>
      <c r="C3591">
        <v>31613</v>
      </c>
      <c r="D3591">
        <v>764</v>
      </c>
    </row>
    <row r="3592" spans="1:4" x14ac:dyDescent="0.2">
      <c r="A3592">
        <v>2016</v>
      </c>
      <c r="B3592" t="s">
        <v>5</v>
      </c>
      <c r="C3592">
        <v>3411</v>
      </c>
      <c r="D3592">
        <v>826</v>
      </c>
    </row>
    <row r="3593" spans="1:4" x14ac:dyDescent="0.2">
      <c r="A3593">
        <v>2016</v>
      </c>
      <c r="B3593" t="s">
        <v>5</v>
      </c>
      <c r="C3593">
        <v>40409</v>
      </c>
      <c r="D3593">
        <v>774</v>
      </c>
    </row>
    <row r="3594" spans="1:4" x14ac:dyDescent="0.2">
      <c r="A3594">
        <v>2016</v>
      </c>
      <c r="B3594" t="s">
        <v>5</v>
      </c>
      <c r="C3594">
        <v>32811</v>
      </c>
      <c r="D3594">
        <v>795</v>
      </c>
    </row>
    <row r="3595" spans="1:4" x14ac:dyDescent="0.2">
      <c r="A3595">
        <v>2016</v>
      </c>
      <c r="B3595" t="s">
        <v>5</v>
      </c>
      <c r="C3595">
        <v>21310</v>
      </c>
      <c r="D3595">
        <v>743</v>
      </c>
    </row>
    <row r="3596" spans="1:4" x14ac:dyDescent="0.2">
      <c r="A3596">
        <v>2016</v>
      </c>
      <c r="B3596" t="s">
        <v>5</v>
      </c>
      <c r="C3596">
        <v>4411</v>
      </c>
      <c r="D3596">
        <v>793</v>
      </c>
    </row>
    <row r="3597" spans="1:4" x14ac:dyDescent="0.2">
      <c r="A3597">
        <v>2016</v>
      </c>
      <c r="B3597" t="s">
        <v>6</v>
      </c>
      <c r="C3597">
        <v>31613</v>
      </c>
      <c r="D3597">
        <v>757</v>
      </c>
    </row>
    <row r="3598" spans="1:4" x14ac:dyDescent="0.2">
      <c r="A3598">
        <v>2016</v>
      </c>
      <c r="B3598" t="s">
        <v>6</v>
      </c>
      <c r="C3598">
        <v>3411</v>
      </c>
      <c r="D3598">
        <v>808</v>
      </c>
    </row>
    <row r="3599" spans="1:4" x14ac:dyDescent="0.2">
      <c r="A3599">
        <v>2016</v>
      </c>
      <c r="B3599" t="s">
        <v>6</v>
      </c>
      <c r="C3599">
        <v>21310</v>
      </c>
      <c r="D3599">
        <v>754</v>
      </c>
    </row>
    <row r="3600" spans="1:4" x14ac:dyDescent="0.2">
      <c r="A3600">
        <v>2016</v>
      </c>
      <c r="B3600" t="s">
        <v>6</v>
      </c>
      <c r="C3600">
        <v>40409</v>
      </c>
      <c r="D3600">
        <v>781</v>
      </c>
    </row>
    <row r="3601" spans="1:4" x14ac:dyDescent="0.2">
      <c r="A3601">
        <v>2015</v>
      </c>
      <c r="B3601" t="s">
        <v>5</v>
      </c>
      <c r="C3601">
        <v>24511</v>
      </c>
      <c r="D3601">
        <v>751</v>
      </c>
    </row>
    <row r="3602" spans="1:4" x14ac:dyDescent="0.2">
      <c r="A3602">
        <v>2015</v>
      </c>
      <c r="B3602" t="s">
        <v>6</v>
      </c>
      <c r="C3602">
        <v>24511</v>
      </c>
      <c r="D3602">
        <v>762</v>
      </c>
    </row>
    <row r="3603" spans="1:4" x14ac:dyDescent="0.2">
      <c r="A3603">
        <v>2015</v>
      </c>
      <c r="B3603" t="s">
        <v>6</v>
      </c>
      <c r="C3603">
        <v>4210</v>
      </c>
      <c r="D3603">
        <v>759</v>
      </c>
    </row>
    <row r="3604" spans="1:4" x14ac:dyDescent="0.2">
      <c r="A3604">
        <v>2015</v>
      </c>
      <c r="B3604" t="s">
        <v>5</v>
      </c>
      <c r="C3604">
        <v>4210</v>
      </c>
      <c r="D3604">
        <v>757</v>
      </c>
    </row>
    <row r="3605" spans="1:4" x14ac:dyDescent="0.2">
      <c r="A3605">
        <v>2015</v>
      </c>
      <c r="B3605" t="s">
        <v>6</v>
      </c>
      <c r="C3605">
        <v>17911</v>
      </c>
      <c r="D3605">
        <v>794</v>
      </c>
    </row>
    <row r="3606" spans="1:4" x14ac:dyDescent="0.2">
      <c r="A3606">
        <v>2015</v>
      </c>
      <c r="B3606" t="s">
        <v>5</v>
      </c>
      <c r="C3606">
        <v>17911</v>
      </c>
      <c r="D3606">
        <v>772</v>
      </c>
    </row>
    <row r="3607" spans="1:4" x14ac:dyDescent="0.2">
      <c r="A3607">
        <v>2015</v>
      </c>
      <c r="B3607" t="s">
        <v>6</v>
      </c>
      <c r="C3607">
        <v>2311</v>
      </c>
      <c r="D3607">
        <v>732</v>
      </c>
    </row>
    <row r="3608" spans="1:4" x14ac:dyDescent="0.2">
      <c r="A3608">
        <v>2015</v>
      </c>
      <c r="B3608" t="s">
        <v>5</v>
      </c>
      <c r="C3608">
        <v>2311</v>
      </c>
      <c r="D3608">
        <v>755</v>
      </c>
    </row>
    <row r="3609" spans="1:4" x14ac:dyDescent="0.2">
      <c r="A3609">
        <v>2015</v>
      </c>
      <c r="B3609" t="s">
        <v>6</v>
      </c>
      <c r="C3609">
        <v>2210</v>
      </c>
      <c r="D3609">
        <v>726</v>
      </c>
    </row>
    <row r="3610" spans="1:4" x14ac:dyDescent="0.2">
      <c r="A3610">
        <v>2015</v>
      </c>
      <c r="B3610" t="s">
        <v>5</v>
      </c>
      <c r="C3610">
        <v>2210</v>
      </c>
      <c r="D3610">
        <v>739</v>
      </c>
    </row>
    <row r="3611" spans="1:4" x14ac:dyDescent="0.2">
      <c r="A3611">
        <v>2015</v>
      </c>
      <c r="B3611" t="s">
        <v>6</v>
      </c>
      <c r="C3611">
        <v>11609</v>
      </c>
      <c r="D3611">
        <v>791</v>
      </c>
    </row>
    <row r="3612" spans="1:4" x14ac:dyDescent="0.2">
      <c r="A3612">
        <v>2015</v>
      </c>
      <c r="B3612" t="s">
        <v>5</v>
      </c>
      <c r="C3612">
        <v>11609</v>
      </c>
      <c r="D3612">
        <v>782</v>
      </c>
    </row>
    <row r="3613" spans="1:4" x14ac:dyDescent="0.2">
      <c r="A3613">
        <v>2015</v>
      </c>
      <c r="B3613" t="s">
        <v>5</v>
      </c>
      <c r="C3613">
        <v>43611</v>
      </c>
      <c r="D3613">
        <v>740</v>
      </c>
    </row>
    <row r="3614" spans="1:4" x14ac:dyDescent="0.2">
      <c r="A3614">
        <v>2015</v>
      </c>
      <c r="B3614" t="s">
        <v>6</v>
      </c>
      <c r="C3614">
        <v>43611</v>
      </c>
      <c r="D3614">
        <v>719</v>
      </c>
    </row>
    <row r="3615" spans="1:4" x14ac:dyDescent="0.2">
      <c r="A3615">
        <v>2015</v>
      </c>
      <c r="B3615" t="s">
        <v>5</v>
      </c>
      <c r="C3615">
        <v>36109</v>
      </c>
      <c r="D3615">
        <v>726</v>
      </c>
    </row>
    <row r="3616" spans="1:4" x14ac:dyDescent="0.2">
      <c r="A3616">
        <v>2015</v>
      </c>
      <c r="B3616" t="s">
        <v>6</v>
      </c>
      <c r="C3616">
        <v>36109</v>
      </c>
      <c r="D3616">
        <v>782</v>
      </c>
    </row>
    <row r="3617" spans="1:4" x14ac:dyDescent="0.2">
      <c r="A3617">
        <v>2015</v>
      </c>
      <c r="B3617" t="s">
        <v>6</v>
      </c>
      <c r="C3617">
        <v>27909</v>
      </c>
      <c r="D3617">
        <v>753</v>
      </c>
    </row>
    <row r="3618" spans="1:4" x14ac:dyDescent="0.2">
      <c r="A3618">
        <v>2015</v>
      </c>
      <c r="B3618" t="s">
        <v>5</v>
      </c>
      <c r="C3618">
        <v>27909</v>
      </c>
      <c r="D3618">
        <v>761</v>
      </c>
    </row>
    <row r="3619" spans="1:4" x14ac:dyDescent="0.2">
      <c r="A3619">
        <v>2015</v>
      </c>
      <c r="B3619" t="s">
        <v>6</v>
      </c>
      <c r="C3619">
        <v>42210</v>
      </c>
      <c r="D3619">
        <v>748</v>
      </c>
    </row>
    <row r="3620" spans="1:4" x14ac:dyDescent="0.2">
      <c r="A3620">
        <v>2015</v>
      </c>
      <c r="B3620" t="s">
        <v>5</v>
      </c>
      <c r="C3620">
        <v>42210</v>
      </c>
      <c r="D3620">
        <v>742</v>
      </c>
    </row>
    <row r="3621" spans="1:4" x14ac:dyDescent="0.2">
      <c r="A3621">
        <v>2015</v>
      </c>
      <c r="B3621" t="s">
        <v>5</v>
      </c>
      <c r="C3621">
        <v>26012</v>
      </c>
      <c r="D3621">
        <v>759</v>
      </c>
    </row>
    <row r="3622" spans="1:4" x14ac:dyDescent="0.2">
      <c r="A3622">
        <v>2015</v>
      </c>
      <c r="B3622" t="s">
        <v>6</v>
      </c>
      <c r="C3622">
        <v>26012</v>
      </c>
      <c r="D3622">
        <v>742</v>
      </c>
    </row>
    <row r="3623" spans="1:4" x14ac:dyDescent="0.2">
      <c r="A3623">
        <v>2015</v>
      </c>
      <c r="B3623" t="s">
        <v>5</v>
      </c>
      <c r="C3623">
        <v>33907</v>
      </c>
      <c r="D3623">
        <v>789</v>
      </c>
    </row>
    <row r="3624" spans="1:4" x14ac:dyDescent="0.2">
      <c r="A3624">
        <v>2015</v>
      </c>
      <c r="B3624" t="s">
        <v>6</v>
      </c>
      <c r="C3624">
        <v>33907</v>
      </c>
      <c r="D3624">
        <v>762</v>
      </c>
    </row>
    <row r="3625" spans="1:4" x14ac:dyDescent="0.2">
      <c r="A3625">
        <v>2015</v>
      </c>
      <c r="B3625" t="s">
        <v>6</v>
      </c>
      <c r="C3625">
        <v>3409</v>
      </c>
      <c r="D3625">
        <v>769</v>
      </c>
    </row>
    <row r="3626" spans="1:4" x14ac:dyDescent="0.2">
      <c r="A3626">
        <v>2015</v>
      </c>
      <c r="B3626" t="s">
        <v>5</v>
      </c>
      <c r="C3626">
        <v>3409</v>
      </c>
      <c r="D3626">
        <v>753</v>
      </c>
    </row>
    <row r="3627" spans="1:4" x14ac:dyDescent="0.2">
      <c r="A3627">
        <v>2015</v>
      </c>
      <c r="B3627" t="s">
        <v>6</v>
      </c>
      <c r="C3627">
        <v>33809</v>
      </c>
      <c r="D3627">
        <v>731</v>
      </c>
    </row>
    <row r="3628" spans="1:4" x14ac:dyDescent="0.2">
      <c r="A3628">
        <v>2015</v>
      </c>
      <c r="B3628" t="s">
        <v>5</v>
      </c>
      <c r="C3628">
        <v>33809</v>
      </c>
      <c r="D3628">
        <v>789</v>
      </c>
    </row>
    <row r="3629" spans="1:4" x14ac:dyDescent="0.2">
      <c r="A3629">
        <v>2015</v>
      </c>
      <c r="B3629" t="s">
        <v>5</v>
      </c>
      <c r="C3629">
        <v>21110</v>
      </c>
      <c r="D3629">
        <v>724</v>
      </c>
    </row>
    <row r="3630" spans="1:4" x14ac:dyDescent="0.2">
      <c r="A3630">
        <v>2015</v>
      </c>
      <c r="B3630" t="s">
        <v>6</v>
      </c>
      <c r="C3630">
        <v>21110</v>
      </c>
      <c r="D3630">
        <v>737</v>
      </c>
    </row>
    <row r="3631" spans="1:4" x14ac:dyDescent="0.2">
      <c r="A3631">
        <v>2015</v>
      </c>
      <c r="B3631" t="s">
        <v>5</v>
      </c>
      <c r="C3631">
        <v>44409</v>
      </c>
      <c r="D3631">
        <v>712</v>
      </c>
    </row>
    <row r="3632" spans="1:4" x14ac:dyDescent="0.2">
      <c r="A3632">
        <v>2015</v>
      </c>
      <c r="B3632" t="s">
        <v>6</v>
      </c>
      <c r="C3632">
        <v>44409</v>
      </c>
      <c r="D3632">
        <v>722</v>
      </c>
    </row>
    <row r="3633" spans="1:4" x14ac:dyDescent="0.2">
      <c r="A3633">
        <v>2015</v>
      </c>
      <c r="B3633" t="s">
        <v>5</v>
      </c>
      <c r="C3633">
        <v>20410</v>
      </c>
      <c r="D3633">
        <v>760</v>
      </c>
    </row>
    <row r="3634" spans="1:4" x14ac:dyDescent="0.2">
      <c r="A3634">
        <v>2015</v>
      </c>
      <c r="B3634" t="s">
        <v>6</v>
      </c>
      <c r="C3634">
        <v>20410</v>
      </c>
      <c r="D3634">
        <v>773</v>
      </c>
    </row>
    <row r="3635" spans="1:4" x14ac:dyDescent="0.2">
      <c r="A3635">
        <v>2015</v>
      </c>
      <c r="B3635" t="s">
        <v>5</v>
      </c>
      <c r="C3635">
        <v>11711</v>
      </c>
      <c r="D3635">
        <v>783</v>
      </c>
    </row>
    <row r="3636" spans="1:4" x14ac:dyDescent="0.2">
      <c r="A3636">
        <v>2015</v>
      </c>
      <c r="B3636" t="s">
        <v>6</v>
      </c>
      <c r="C3636">
        <v>11711</v>
      </c>
      <c r="D3636">
        <v>777</v>
      </c>
    </row>
    <row r="3637" spans="1:4" x14ac:dyDescent="0.2">
      <c r="A3637">
        <v>2015</v>
      </c>
      <c r="B3637" t="s">
        <v>6</v>
      </c>
      <c r="C3637">
        <v>10410</v>
      </c>
      <c r="D3637">
        <v>767</v>
      </c>
    </row>
    <row r="3638" spans="1:4" x14ac:dyDescent="0.2">
      <c r="A3638">
        <v>2015</v>
      </c>
      <c r="B3638" t="s">
        <v>5</v>
      </c>
      <c r="C3638">
        <v>10410</v>
      </c>
      <c r="D3638">
        <v>727</v>
      </c>
    </row>
    <row r="3639" spans="1:4" x14ac:dyDescent="0.2">
      <c r="A3639">
        <v>2016</v>
      </c>
      <c r="B3639" t="s">
        <v>5</v>
      </c>
      <c r="C3639">
        <v>22310</v>
      </c>
      <c r="D3639">
        <v>710</v>
      </c>
    </row>
    <row r="3640" spans="1:4" x14ac:dyDescent="0.2">
      <c r="A3640">
        <v>2016</v>
      </c>
      <c r="B3640" t="s">
        <v>5</v>
      </c>
      <c r="C3640">
        <v>2311</v>
      </c>
      <c r="D3640">
        <v>725</v>
      </c>
    </row>
    <row r="3641" spans="1:4" x14ac:dyDescent="0.2">
      <c r="A3641">
        <v>2016</v>
      </c>
      <c r="B3641" t="s">
        <v>5</v>
      </c>
      <c r="C3641">
        <v>2712</v>
      </c>
      <c r="D3641">
        <v>730</v>
      </c>
    </row>
    <row r="3642" spans="1:4" x14ac:dyDescent="0.2">
      <c r="A3642">
        <v>2016</v>
      </c>
      <c r="B3642" t="s">
        <v>6</v>
      </c>
      <c r="C3642">
        <v>11412</v>
      </c>
      <c r="D3642">
        <v>728</v>
      </c>
    </row>
    <row r="3643" spans="1:4" x14ac:dyDescent="0.2">
      <c r="A3643">
        <v>2016</v>
      </c>
      <c r="B3643" t="s">
        <v>5</v>
      </c>
      <c r="C3643">
        <v>35710</v>
      </c>
      <c r="D3643">
        <v>758</v>
      </c>
    </row>
    <row r="3644" spans="1:4" x14ac:dyDescent="0.2">
      <c r="A3644">
        <v>2016</v>
      </c>
      <c r="B3644" t="s">
        <v>5</v>
      </c>
      <c r="C3644">
        <v>21115</v>
      </c>
      <c r="D3644">
        <v>726</v>
      </c>
    </row>
    <row r="3645" spans="1:4" x14ac:dyDescent="0.2">
      <c r="A3645">
        <v>2016</v>
      </c>
      <c r="B3645" t="s">
        <v>5</v>
      </c>
      <c r="C3645">
        <v>25815</v>
      </c>
      <c r="D3645">
        <v>678</v>
      </c>
    </row>
    <row r="3646" spans="1:4" x14ac:dyDescent="0.2">
      <c r="A3646">
        <v>2016</v>
      </c>
      <c r="B3646" t="s">
        <v>5</v>
      </c>
      <c r="C3646">
        <v>2412</v>
      </c>
      <c r="D3646">
        <v>783</v>
      </c>
    </row>
    <row r="3647" spans="1:4" x14ac:dyDescent="0.2">
      <c r="A3647">
        <v>2016</v>
      </c>
      <c r="B3647" t="s">
        <v>5</v>
      </c>
      <c r="C3647">
        <v>22715</v>
      </c>
      <c r="D3647">
        <v>708</v>
      </c>
    </row>
    <row r="3648" spans="1:4" x14ac:dyDescent="0.2">
      <c r="A3648">
        <v>2016</v>
      </c>
      <c r="B3648" t="s">
        <v>5</v>
      </c>
      <c r="C3648">
        <v>24914</v>
      </c>
      <c r="D3648">
        <v>711</v>
      </c>
    </row>
    <row r="3649" spans="1:4" x14ac:dyDescent="0.2">
      <c r="A3649">
        <v>2016</v>
      </c>
      <c r="B3649" t="s">
        <v>6</v>
      </c>
      <c r="C3649">
        <v>8012</v>
      </c>
      <c r="D3649">
        <v>776</v>
      </c>
    </row>
    <row r="3650" spans="1:4" x14ac:dyDescent="0.2">
      <c r="A3650">
        <v>2016</v>
      </c>
      <c r="B3650" t="s">
        <v>6</v>
      </c>
      <c r="C3650">
        <v>45312</v>
      </c>
      <c r="D3650">
        <v>756</v>
      </c>
    </row>
    <row r="3651" spans="1:4" x14ac:dyDescent="0.2">
      <c r="A3651">
        <v>2016</v>
      </c>
      <c r="B3651" t="s">
        <v>6</v>
      </c>
      <c r="C3651">
        <v>35710</v>
      </c>
      <c r="D3651">
        <v>722</v>
      </c>
    </row>
    <row r="3652" spans="1:4" x14ac:dyDescent="0.2">
      <c r="A3652">
        <v>2016</v>
      </c>
      <c r="B3652" t="s">
        <v>6</v>
      </c>
      <c r="C3652">
        <v>4412</v>
      </c>
      <c r="D3652">
        <v>768</v>
      </c>
    </row>
    <row r="3653" spans="1:4" x14ac:dyDescent="0.2">
      <c r="A3653">
        <v>2016</v>
      </c>
      <c r="B3653" t="s">
        <v>5</v>
      </c>
      <c r="C3653">
        <v>511</v>
      </c>
      <c r="D3653">
        <v>757</v>
      </c>
    </row>
    <row r="3654" spans="1:4" x14ac:dyDescent="0.2">
      <c r="A3654">
        <v>2016</v>
      </c>
      <c r="B3654" t="s">
        <v>5</v>
      </c>
      <c r="C3654">
        <v>19711</v>
      </c>
      <c r="D3654">
        <v>749</v>
      </c>
    </row>
    <row r="3655" spans="1:4" x14ac:dyDescent="0.2">
      <c r="A3655">
        <v>2016</v>
      </c>
      <c r="B3655" t="s">
        <v>6</v>
      </c>
      <c r="C3655">
        <v>25815</v>
      </c>
      <c r="D3655">
        <v>675</v>
      </c>
    </row>
    <row r="3656" spans="1:4" x14ac:dyDescent="0.2">
      <c r="A3656">
        <v>2016</v>
      </c>
      <c r="B3656" t="s">
        <v>6</v>
      </c>
      <c r="C3656">
        <v>511</v>
      </c>
      <c r="D3656">
        <v>726</v>
      </c>
    </row>
    <row r="3657" spans="1:4" x14ac:dyDescent="0.2">
      <c r="A3657">
        <v>2016</v>
      </c>
      <c r="B3657" t="s">
        <v>6</v>
      </c>
      <c r="C3657">
        <v>2412</v>
      </c>
      <c r="D3657">
        <v>785</v>
      </c>
    </row>
    <row r="3658" spans="1:4" x14ac:dyDescent="0.2">
      <c r="A3658">
        <v>2016</v>
      </c>
      <c r="B3658" t="s">
        <v>6</v>
      </c>
      <c r="C3658">
        <v>24914</v>
      </c>
      <c r="D3658">
        <v>735</v>
      </c>
    </row>
    <row r="3659" spans="1:4" x14ac:dyDescent="0.2">
      <c r="A3659">
        <v>2016</v>
      </c>
      <c r="B3659" t="s">
        <v>6</v>
      </c>
      <c r="C3659">
        <v>7411</v>
      </c>
      <c r="D3659">
        <v>771</v>
      </c>
    </row>
    <row r="3660" spans="1:4" x14ac:dyDescent="0.2">
      <c r="A3660">
        <v>2016</v>
      </c>
      <c r="B3660" t="s">
        <v>6</v>
      </c>
      <c r="C3660">
        <v>32310</v>
      </c>
      <c r="D3660">
        <v>755</v>
      </c>
    </row>
    <row r="3661" spans="1:4" x14ac:dyDescent="0.2">
      <c r="A3661">
        <v>2016</v>
      </c>
      <c r="B3661" t="s">
        <v>6</v>
      </c>
      <c r="C3661">
        <v>6311</v>
      </c>
      <c r="D3661">
        <v>763</v>
      </c>
    </row>
    <row r="3662" spans="1:4" x14ac:dyDescent="0.2">
      <c r="A3662">
        <v>2016</v>
      </c>
      <c r="B3662" t="s">
        <v>6</v>
      </c>
      <c r="C3662">
        <v>8911</v>
      </c>
      <c r="D3662">
        <v>767</v>
      </c>
    </row>
    <row r="3663" spans="1:4" x14ac:dyDescent="0.2">
      <c r="A3663">
        <v>2016</v>
      </c>
      <c r="B3663" t="s">
        <v>6</v>
      </c>
      <c r="C3663">
        <v>211</v>
      </c>
      <c r="D3663">
        <v>766</v>
      </c>
    </row>
    <row r="3664" spans="1:4" x14ac:dyDescent="0.2">
      <c r="A3664">
        <v>2016</v>
      </c>
      <c r="B3664" t="s">
        <v>6</v>
      </c>
      <c r="C3664">
        <v>4312</v>
      </c>
      <c r="D3664">
        <v>707</v>
      </c>
    </row>
    <row r="3665" spans="1:4" x14ac:dyDescent="0.2">
      <c r="A3665">
        <v>2016</v>
      </c>
      <c r="B3665" t="s">
        <v>6</v>
      </c>
      <c r="C3665">
        <v>22715</v>
      </c>
      <c r="D3665">
        <v>711</v>
      </c>
    </row>
    <row r="3666" spans="1:4" x14ac:dyDescent="0.2">
      <c r="A3666">
        <v>2016</v>
      </c>
      <c r="B3666" t="s">
        <v>6</v>
      </c>
      <c r="C3666">
        <v>21115</v>
      </c>
      <c r="D3666">
        <v>753</v>
      </c>
    </row>
    <row r="3667" spans="1:4" x14ac:dyDescent="0.2">
      <c r="A3667">
        <v>2016</v>
      </c>
      <c r="B3667" t="s">
        <v>6</v>
      </c>
      <c r="C3667">
        <v>19711</v>
      </c>
      <c r="D3667">
        <v>757</v>
      </c>
    </row>
    <row r="3668" spans="1:4" x14ac:dyDescent="0.2">
      <c r="A3668">
        <v>2016</v>
      </c>
      <c r="B3668" t="s">
        <v>6</v>
      </c>
      <c r="C3668">
        <v>1511</v>
      </c>
      <c r="D3668">
        <v>745</v>
      </c>
    </row>
    <row r="3669" spans="1:4" x14ac:dyDescent="0.2">
      <c r="A3669">
        <v>2016</v>
      </c>
      <c r="B3669" t="s">
        <v>6</v>
      </c>
      <c r="C3669">
        <v>29811</v>
      </c>
      <c r="D3669">
        <v>753</v>
      </c>
    </row>
    <row r="3670" spans="1:4" x14ac:dyDescent="0.2">
      <c r="A3670">
        <v>2016</v>
      </c>
      <c r="B3670" t="s">
        <v>6</v>
      </c>
      <c r="C3670">
        <v>40511</v>
      </c>
      <c r="D3670">
        <v>767</v>
      </c>
    </row>
    <row r="3671" spans="1:4" x14ac:dyDescent="0.2">
      <c r="A3671">
        <v>2016</v>
      </c>
      <c r="B3671" t="s">
        <v>6</v>
      </c>
      <c r="C3671">
        <v>2911</v>
      </c>
      <c r="D3671">
        <v>749</v>
      </c>
    </row>
    <row r="3672" spans="1:4" x14ac:dyDescent="0.2">
      <c r="A3672">
        <v>2016</v>
      </c>
      <c r="B3672" t="s">
        <v>6</v>
      </c>
      <c r="C3672">
        <v>3611</v>
      </c>
      <c r="D3672">
        <v>766</v>
      </c>
    </row>
    <row r="3673" spans="1:4" x14ac:dyDescent="0.2">
      <c r="A3673">
        <v>2016</v>
      </c>
      <c r="B3673" t="s">
        <v>6</v>
      </c>
      <c r="C3673">
        <v>18713</v>
      </c>
      <c r="D3673">
        <v>822</v>
      </c>
    </row>
    <row r="3674" spans="1:4" x14ac:dyDescent="0.2">
      <c r="A3674">
        <v>2016</v>
      </c>
      <c r="B3674" t="s">
        <v>5</v>
      </c>
      <c r="C3674">
        <v>7911</v>
      </c>
      <c r="D3674">
        <v>737</v>
      </c>
    </row>
    <row r="3675" spans="1:4" x14ac:dyDescent="0.2">
      <c r="A3675">
        <v>2016</v>
      </c>
      <c r="B3675" t="s">
        <v>5</v>
      </c>
      <c r="C3675">
        <v>4412</v>
      </c>
      <c r="D3675">
        <v>793</v>
      </c>
    </row>
    <row r="3676" spans="1:4" x14ac:dyDescent="0.2">
      <c r="A3676">
        <v>2016</v>
      </c>
      <c r="B3676" t="s">
        <v>5</v>
      </c>
      <c r="C3676">
        <v>40511</v>
      </c>
      <c r="D3676">
        <v>794</v>
      </c>
    </row>
    <row r="3677" spans="1:4" x14ac:dyDescent="0.2">
      <c r="A3677">
        <v>2016</v>
      </c>
      <c r="B3677" t="s">
        <v>5</v>
      </c>
      <c r="C3677">
        <v>8911</v>
      </c>
      <c r="D3677">
        <v>737</v>
      </c>
    </row>
    <row r="3678" spans="1:4" x14ac:dyDescent="0.2">
      <c r="A3678">
        <v>2016</v>
      </c>
      <c r="B3678" t="s">
        <v>5</v>
      </c>
      <c r="C3678">
        <v>6311</v>
      </c>
      <c r="D3678">
        <v>765</v>
      </c>
    </row>
    <row r="3679" spans="1:4" x14ac:dyDescent="0.2">
      <c r="A3679">
        <v>2016</v>
      </c>
      <c r="B3679" t="s">
        <v>5</v>
      </c>
      <c r="C3679">
        <v>8012</v>
      </c>
      <c r="D3679">
        <v>785</v>
      </c>
    </row>
    <row r="3680" spans="1:4" x14ac:dyDescent="0.2">
      <c r="A3680">
        <v>2016</v>
      </c>
      <c r="B3680" t="s">
        <v>5</v>
      </c>
      <c r="C3680">
        <v>7411</v>
      </c>
      <c r="D3680">
        <v>753</v>
      </c>
    </row>
    <row r="3681" spans="1:4" x14ac:dyDescent="0.2">
      <c r="A3681">
        <v>2015</v>
      </c>
      <c r="B3681" t="s">
        <v>6</v>
      </c>
      <c r="C3681">
        <v>2111</v>
      </c>
      <c r="D3681">
        <v>758</v>
      </c>
    </row>
    <row r="3682" spans="1:4" x14ac:dyDescent="0.2">
      <c r="A3682">
        <v>2015</v>
      </c>
      <c r="B3682" t="s">
        <v>5</v>
      </c>
      <c r="C3682">
        <v>411</v>
      </c>
      <c r="D3682">
        <v>752</v>
      </c>
    </row>
    <row r="3683" spans="1:4" x14ac:dyDescent="0.2">
      <c r="A3683">
        <v>2015</v>
      </c>
      <c r="B3683" t="s">
        <v>6</v>
      </c>
      <c r="C3683">
        <v>411</v>
      </c>
      <c r="D3683">
        <v>734</v>
      </c>
    </row>
    <row r="3684" spans="1:4" x14ac:dyDescent="0.2">
      <c r="A3684">
        <v>2015</v>
      </c>
      <c r="B3684" t="s">
        <v>5</v>
      </c>
      <c r="C3684">
        <v>2910</v>
      </c>
      <c r="D3684">
        <v>710</v>
      </c>
    </row>
    <row r="3685" spans="1:4" x14ac:dyDescent="0.2">
      <c r="A3685">
        <v>2015</v>
      </c>
      <c r="B3685" t="s">
        <v>6</v>
      </c>
      <c r="C3685">
        <v>2910</v>
      </c>
      <c r="D3685">
        <v>720</v>
      </c>
    </row>
    <row r="3686" spans="1:4" x14ac:dyDescent="0.2">
      <c r="A3686">
        <v>2015</v>
      </c>
      <c r="B3686" t="s">
        <v>5</v>
      </c>
      <c r="C3686">
        <v>45912</v>
      </c>
      <c r="D3686">
        <v>733</v>
      </c>
    </row>
    <row r="3687" spans="1:4" x14ac:dyDescent="0.2">
      <c r="A3687">
        <v>2015</v>
      </c>
      <c r="B3687" t="s">
        <v>6</v>
      </c>
      <c r="C3687">
        <v>45912</v>
      </c>
      <c r="D3687">
        <v>741</v>
      </c>
    </row>
    <row r="3688" spans="1:4" x14ac:dyDescent="0.2">
      <c r="A3688">
        <v>2015</v>
      </c>
      <c r="B3688" t="s">
        <v>5</v>
      </c>
      <c r="C3688">
        <v>17314</v>
      </c>
      <c r="D3688">
        <v>750</v>
      </c>
    </row>
    <row r="3689" spans="1:4" x14ac:dyDescent="0.2">
      <c r="A3689">
        <v>2015</v>
      </c>
      <c r="B3689" t="s">
        <v>6</v>
      </c>
      <c r="C3689">
        <v>17314</v>
      </c>
      <c r="D3689">
        <v>725</v>
      </c>
    </row>
    <row r="3690" spans="1:4" x14ac:dyDescent="0.2">
      <c r="A3690">
        <v>2015</v>
      </c>
      <c r="B3690" t="s">
        <v>6</v>
      </c>
      <c r="C3690">
        <v>911</v>
      </c>
      <c r="D3690">
        <v>743</v>
      </c>
    </row>
    <row r="3691" spans="1:4" x14ac:dyDescent="0.2">
      <c r="A3691">
        <v>2015</v>
      </c>
      <c r="B3691" t="s">
        <v>5</v>
      </c>
      <c r="C3691">
        <v>911</v>
      </c>
      <c r="D3691">
        <v>802</v>
      </c>
    </row>
    <row r="3692" spans="1:4" x14ac:dyDescent="0.2">
      <c r="A3692">
        <v>2015</v>
      </c>
      <c r="B3692" t="s">
        <v>6</v>
      </c>
      <c r="C3692">
        <v>40909</v>
      </c>
      <c r="D3692">
        <v>738</v>
      </c>
    </row>
    <row r="3693" spans="1:4" x14ac:dyDescent="0.2">
      <c r="A3693">
        <v>2015</v>
      </c>
      <c r="B3693" t="s">
        <v>5</v>
      </c>
      <c r="C3693">
        <v>40909</v>
      </c>
      <c r="D3693">
        <v>750</v>
      </c>
    </row>
    <row r="3694" spans="1:4" x14ac:dyDescent="0.2">
      <c r="A3694">
        <v>2015</v>
      </c>
      <c r="B3694" t="s">
        <v>6</v>
      </c>
      <c r="C3694">
        <v>2511</v>
      </c>
      <c r="D3694">
        <v>766</v>
      </c>
    </row>
    <row r="3695" spans="1:4" x14ac:dyDescent="0.2">
      <c r="A3695">
        <v>2015</v>
      </c>
      <c r="B3695" t="s">
        <v>5</v>
      </c>
      <c r="C3695">
        <v>2511</v>
      </c>
      <c r="D3695">
        <v>752</v>
      </c>
    </row>
    <row r="3696" spans="1:4" x14ac:dyDescent="0.2">
      <c r="A3696">
        <v>2015</v>
      </c>
      <c r="B3696" t="s">
        <v>6</v>
      </c>
      <c r="C3696">
        <v>16010</v>
      </c>
      <c r="D3696">
        <v>718</v>
      </c>
    </row>
    <row r="3697" spans="1:4" x14ac:dyDescent="0.2">
      <c r="A3697">
        <v>2015</v>
      </c>
      <c r="B3697" t="s">
        <v>5</v>
      </c>
      <c r="C3697">
        <v>16010</v>
      </c>
      <c r="D3697">
        <v>751</v>
      </c>
    </row>
    <row r="3698" spans="1:4" x14ac:dyDescent="0.2">
      <c r="A3698">
        <v>2015</v>
      </c>
      <c r="B3698" t="s">
        <v>5</v>
      </c>
      <c r="C3698">
        <v>111</v>
      </c>
      <c r="D3698">
        <v>773</v>
      </c>
    </row>
    <row r="3699" spans="1:4" x14ac:dyDescent="0.2">
      <c r="A3699">
        <v>2015</v>
      </c>
      <c r="B3699" t="s">
        <v>6</v>
      </c>
      <c r="C3699">
        <v>111</v>
      </c>
      <c r="D3699">
        <v>780</v>
      </c>
    </row>
    <row r="3700" spans="1:4" x14ac:dyDescent="0.2">
      <c r="A3700">
        <v>2015</v>
      </c>
      <c r="B3700" t="s">
        <v>6</v>
      </c>
      <c r="C3700">
        <v>29114</v>
      </c>
      <c r="D3700">
        <v>772</v>
      </c>
    </row>
    <row r="3701" spans="1:4" x14ac:dyDescent="0.2">
      <c r="A3701">
        <v>2015</v>
      </c>
      <c r="B3701" t="s">
        <v>5</v>
      </c>
      <c r="C3701">
        <v>29114</v>
      </c>
      <c r="D3701">
        <v>792</v>
      </c>
    </row>
    <row r="3702" spans="1:4" x14ac:dyDescent="0.2">
      <c r="A3702">
        <v>2015</v>
      </c>
      <c r="B3702" t="s">
        <v>5</v>
      </c>
      <c r="C3702">
        <v>10308</v>
      </c>
      <c r="D3702">
        <v>713</v>
      </c>
    </row>
    <row r="3703" spans="1:4" x14ac:dyDescent="0.2">
      <c r="A3703">
        <v>2015</v>
      </c>
      <c r="B3703" t="s">
        <v>6</v>
      </c>
      <c r="C3703">
        <v>10308</v>
      </c>
      <c r="D3703">
        <v>721</v>
      </c>
    </row>
    <row r="3704" spans="1:4" x14ac:dyDescent="0.2">
      <c r="A3704">
        <v>2015</v>
      </c>
      <c r="B3704" t="s">
        <v>6</v>
      </c>
      <c r="C3704">
        <v>17509</v>
      </c>
      <c r="D3704">
        <v>728</v>
      </c>
    </row>
    <row r="3705" spans="1:4" x14ac:dyDescent="0.2">
      <c r="A3705">
        <v>2015</v>
      </c>
      <c r="B3705" t="s">
        <v>5</v>
      </c>
      <c r="C3705">
        <v>17509</v>
      </c>
      <c r="D3705">
        <v>737</v>
      </c>
    </row>
    <row r="3706" spans="1:4" x14ac:dyDescent="0.2">
      <c r="A3706">
        <v>2015</v>
      </c>
      <c r="B3706" t="s">
        <v>5</v>
      </c>
      <c r="C3706">
        <v>2009</v>
      </c>
      <c r="D3706">
        <v>751</v>
      </c>
    </row>
    <row r="3707" spans="1:4" x14ac:dyDescent="0.2">
      <c r="A3707">
        <v>2015</v>
      </c>
      <c r="B3707" t="s">
        <v>6</v>
      </c>
      <c r="C3707">
        <v>2009</v>
      </c>
      <c r="D3707">
        <v>735</v>
      </c>
    </row>
    <row r="3708" spans="1:4" x14ac:dyDescent="0.2">
      <c r="A3708">
        <v>2015</v>
      </c>
      <c r="B3708" t="s">
        <v>5</v>
      </c>
      <c r="C3708">
        <v>13308</v>
      </c>
      <c r="D3708">
        <v>739</v>
      </c>
    </row>
    <row r="3709" spans="1:4" x14ac:dyDescent="0.2">
      <c r="A3709">
        <v>2015</v>
      </c>
      <c r="B3709" t="s">
        <v>6</v>
      </c>
      <c r="C3709">
        <v>13308</v>
      </c>
      <c r="D3709">
        <v>751</v>
      </c>
    </row>
    <row r="3710" spans="1:4" x14ac:dyDescent="0.2">
      <c r="A3710">
        <v>2015</v>
      </c>
      <c r="B3710" t="s">
        <v>5</v>
      </c>
      <c r="C3710">
        <v>38909</v>
      </c>
      <c r="D3710">
        <v>702</v>
      </c>
    </row>
    <row r="3711" spans="1:4" x14ac:dyDescent="0.2">
      <c r="A3711">
        <v>2015</v>
      </c>
      <c r="B3711" t="s">
        <v>6</v>
      </c>
      <c r="C3711">
        <v>38909</v>
      </c>
      <c r="D3711">
        <v>701</v>
      </c>
    </row>
    <row r="3712" spans="1:4" x14ac:dyDescent="0.2">
      <c r="A3712">
        <v>2015</v>
      </c>
      <c r="B3712" t="s">
        <v>6</v>
      </c>
      <c r="C3712">
        <v>3808</v>
      </c>
      <c r="D3712">
        <v>732</v>
      </c>
    </row>
    <row r="3713" spans="1:4" x14ac:dyDescent="0.2">
      <c r="A3713">
        <v>2015</v>
      </c>
      <c r="B3713" t="s">
        <v>5</v>
      </c>
      <c r="C3713">
        <v>3808</v>
      </c>
      <c r="D3713">
        <v>730</v>
      </c>
    </row>
    <row r="3714" spans="1:4" x14ac:dyDescent="0.2">
      <c r="A3714">
        <v>2015</v>
      </c>
      <c r="B3714" t="s">
        <v>5</v>
      </c>
      <c r="C3714">
        <v>11010</v>
      </c>
      <c r="D3714">
        <v>768</v>
      </c>
    </row>
    <row r="3715" spans="1:4" x14ac:dyDescent="0.2">
      <c r="A3715">
        <v>2015</v>
      </c>
      <c r="B3715" t="s">
        <v>6</v>
      </c>
      <c r="C3715">
        <v>11010</v>
      </c>
      <c r="D3715">
        <v>745</v>
      </c>
    </row>
    <row r="3716" spans="1:4" x14ac:dyDescent="0.2">
      <c r="A3716">
        <v>2015</v>
      </c>
      <c r="B3716" t="s">
        <v>6</v>
      </c>
      <c r="C3716">
        <v>12810</v>
      </c>
      <c r="D3716">
        <v>767</v>
      </c>
    </row>
    <row r="3717" spans="1:4" x14ac:dyDescent="0.2">
      <c r="A3717">
        <v>2015</v>
      </c>
      <c r="B3717" t="s">
        <v>5</v>
      </c>
      <c r="C3717">
        <v>12810</v>
      </c>
      <c r="D3717">
        <v>773</v>
      </c>
    </row>
    <row r="3718" spans="1:4" x14ac:dyDescent="0.2">
      <c r="A3718">
        <v>2015</v>
      </c>
      <c r="B3718" t="s">
        <v>6</v>
      </c>
      <c r="C3718">
        <v>11511</v>
      </c>
      <c r="D3718">
        <v>705</v>
      </c>
    </row>
    <row r="3719" spans="1:4" x14ac:dyDescent="0.2">
      <c r="A3719">
        <v>2015</v>
      </c>
      <c r="B3719" t="s">
        <v>5</v>
      </c>
      <c r="C3719">
        <v>11511</v>
      </c>
      <c r="D3719">
        <v>736</v>
      </c>
    </row>
    <row r="3720" spans="1:4" x14ac:dyDescent="0.2">
      <c r="A3720">
        <v>2015</v>
      </c>
      <c r="B3720" t="s">
        <v>5</v>
      </c>
      <c r="C3720">
        <v>38810</v>
      </c>
      <c r="D3720">
        <v>710</v>
      </c>
    </row>
    <row r="3721" spans="1:4" x14ac:dyDescent="0.2">
      <c r="A3721">
        <v>2015</v>
      </c>
      <c r="B3721" t="s">
        <v>5</v>
      </c>
      <c r="C3721">
        <v>4811</v>
      </c>
      <c r="D3721">
        <v>779</v>
      </c>
    </row>
    <row r="3722" spans="1:4" x14ac:dyDescent="0.2">
      <c r="A3722">
        <v>2016</v>
      </c>
      <c r="B3722" t="s">
        <v>5</v>
      </c>
      <c r="C3722">
        <v>712</v>
      </c>
      <c r="D3722">
        <v>762</v>
      </c>
    </row>
    <row r="3723" spans="1:4" x14ac:dyDescent="0.2">
      <c r="A3723">
        <v>2016</v>
      </c>
      <c r="B3723" t="s">
        <v>5</v>
      </c>
      <c r="C3723">
        <v>3912</v>
      </c>
      <c r="D3723">
        <v>807</v>
      </c>
    </row>
    <row r="3724" spans="1:4" x14ac:dyDescent="0.2">
      <c r="A3724">
        <v>2016</v>
      </c>
      <c r="B3724" t="s">
        <v>5</v>
      </c>
      <c r="C3724">
        <v>1512</v>
      </c>
      <c r="D3724">
        <v>756</v>
      </c>
    </row>
    <row r="3725" spans="1:4" x14ac:dyDescent="0.2">
      <c r="A3725">
        <v>2016</v>
      </c>
      <c r="B3725" t="s">
        <v>5</v>
      </c>
      <c r="C3725">
        <v>24814</v>
      </c>
      <c r="D3725">
        <v>777</v>
      </c>
    </row>
    <row r="3726" spans="1:4" x14ac:dyDescent="0.2">
      <c r="A3726">
        <v>2016</v>
      </c>
      <c r="B3726" t="s">
        <v>5</v>
      </c>
      <c r="C3726">
        <v>311</v>
      </c>
      <c r="D3726">
        <v>740</v>
      </c>
    </row>
    <row r="3727" spans="1:4" x14ac:dyDescent="0.2">
      <c r="A3727">
        <v>2016</v>
      </c>
      <c r="B3727" t="s">
        <v>5</v>
      </c>
      <c r="C3727">
        <v>16715</v>
      </c>
      <c r="D3727">
        <v>747</v>
      </c>
    </row>
    <row r="3728" spans="1:4" x14ac:dyDescent="0.2">
      <c r="A3728">
        <v>2016</v>
      </c>
      <c r="B3728" t="s">
        <v>5</v>
      </c>
      <c r="C3728">
        <v>19013</v>
      </c>
      <c r="D3728">
        <v>739</v>
      </c>
    </row>
    <row r="3729" spans="1:4" x14ac:dyDescent="0.2">
      <c r="A3729">
        <v>2016</v>
      </c>
      <c r="B3729" t="s">
        <v>5</v>
      </c>
      <c r="C3729">
        <v>2411</v>
      </c>
      <c r="D3729">
        <v>734</v>
      </c>
    </row>
    <row r="3730" spans="1:4" x14ac:dyDescent="0.2">
      <c r="A3730">
        <v>2016</v>
      </c>
      <c r="B3730" t="s">
        <v>5</v>
      </c>
      <c r="C3730">
        <v>4410</v>
      </c>
      <c r="D3730">
        <v>718</v>
      </c>
    </row>
    <row r="3731" spans="1:4" x14ac:dyDescent="0.2">
      <c r="A3731">
        <v>2016</v>
      </c>
      <c r="B3731" t="s">
        <v>6</v>
      </c>
      <c r="C3731">
        <v>16715</v>
      </c>
      <c r="D3731">
        <v>745</v>
      </c>
    </row>
    <row r="3732" spans="1:4" x14ac:dyDescent="0.2">
      <c r="A3732">
        <v>2016</v>
      </c>
      <c r="B3732" t="s">
        <v>6</v>
      </c>
      <c r="C3732">
        <v>311</v>
      </c>
      <c r="D3732">
        <v>754</v>
      </c>
    </row>
    <row r="3733" spans="1:4" x14ac:dyDescent="0.2">
      <c r="A3733">
        <v>2016</v>
      </c>
      <c r="B3733" t="s">
        <v>6</v>
      </c>
      <c r="C3733">
        <v>3912</v>
      </c>
      <c r="D3733">
        <v>770</v>
      </c>
    </row>
    <row r="3734" spans="1:4" x14ac:dyDescent="0.2">
      <c r="A3734">
        <v>2016</v>
      </c>
      <c r="B3734" t="s">
        <v>6</v>
      </c>
      <c r="C3734">
        <v>1512</v>
      </c>
      <c r="D3734">
        <v>765</v>
      </c>
    </row>
    <row r="3735" spans="1:4" x14ac:dyDescent="0.2">
      <c r="A3735">
        <v>2016</v>
      </c>
      <c r="B3735" t="s">
        <v>6</v>
      </c>
      <c r="C3735">
        <v>712</v>
      </c>
      <c r="D3735">
        <v>765</v>
      </c>
    </row>
    <row r="3736" spans="1:4" x14ac:dyDescent="0.2">
      <c r="A3736">
        <v>2016</v>
      </c>
      <c r="B3736" t="s">
        <v>6</v>
      </c>
      <c r="C3736">
        <v>4410</v>
      </c>
      <c r="D3736">
        <v>724</v>
      </c>
    </row>
    <row r="3737" spans="1:4" x14ac:dyDescent="0.2">
      <c r="A3737">
        <v>2016</v>
      </c>
      <c r="B3737" t="s">
        <v>6</v>
      </c>
      <c r="C3737">
        <v>19013</v>
      </c>
      <c r="D3737">
        <v>728</v>
      </c>
    </row>
    <row r="3738" spans="1:4" x14ac:dyDescent="0.2">
      <c r="A3738">
        <v>2016</v>
      </c>
      <c r="B3738" t="s">
        <v>6</v>
      </c>
      <c r="C3738">
        <v>24814</v>
      </c>
      <c r="D3738">
        <v>790</v>
      </c>
    </row>
    <row r="3739" spans="1:4" x14ac:dyDescent="0.2">
      <c r="A3739">
        <v>2016</v>
      </c>
      <c r="B3739" t="s">
        <v>6</v>
      </c>
      <c r="C3739">
        <v>2411</v>
      </c>
      <c r="D3739">
        <v>765</v>
      </c>
    </row>
    <row r="3740" spans="1:4" x14ac:dyDescent="0.2">
      <c r="A3740">
        <v>2016</v>
      </c>
      <c r="B3740" t="s">
        <v>5</v>
      </c>
      <c r="C3740">
        <v>1110</v>
      </c>
      <c r="D3740">
        <v>777</v>
      </c>
    </row>
    <row r="3741" spans="1:4" x14ac:dyDescent="0.2">
      <c r="A3741">
        <v>2016</v>
      </c>
      <c r="B3741" t="s">
        <v>5</v>
      </c>
      <c r="C3741">
        <v>33913</v>
      </c>
      <c r="D3741">
        <v>728</v>
      </c>
    </row>
    <row r="3742" spans="1:4" x14ac:dyDescent="0.2">
      <c r="A3742">
        <v>2016</v>
      </c>
      <c r="B3742" t="s">
        <v>5</v>
      </c>
      <c r="C3742">
        <v>9010</v>
      </c>
      <c r="D3742">
        <v>753</v>
      </c>
    </row>
    <row r="3743" spans="1:4" x14ac:dyDescent="0.2">
      <c r="A3743">
        <v>2016</v>
      </c>
      <c r="B3743" t="s">
        <v>5</v>
      </c>
      <c r="C3743">
        <v>8010</v>
      </c>
      <c r="D3743">
        <v>793</v>
      </c>
    </row>
    <row r="3744" spans="1:4" x14ac:dyDescent="0.2">
      <c r="A3744">
        <v>2016</v>
      </c>
      <c r="B3744" t="s">
        <v>5</v>
      </c>
      <c r="C3744">
        <v>8910</v>
      </c>
      <c r="D3744">
        <v>769</v>
      </c>
    </row>
    <row r="3745" spans="1:4" x14ac:dyDescent="0.2">
      <c r="A3745">
        <v>2016</v>
      </c>
      <c r="B3745" t="s">
        <v>5</v>
      </c>
      <c r="C3745">
        <v>25510</v>
      </c>
      <c r="D3745">
        <v>718</v>
      </c>
    </row>
    <row r="3746" spans="1:4" x14ac:dyDescent="0.2">
      <c r="A3746">
        <v>2016</v>
      </c>
      <c r="B3746" t="s">
        <v>5</v>
      </c>
      <c r="C3746">
        <v>22815</v>
      </c>
      <c r="D3746">
        <v>767</v>
      </c>
    </row>
    <row r="3747" spans="1:4" x14ac:dyDescent="0.2">
      <c r="A3747">
        <v>2016</v>
      </c>
      <c r="B3747" t="s">
        <v>5</v>
      </c>
      <c r="C3747">
        <v>7310</v>
      </c>
      <c r="D3747">
        <v>762</v>
      </c>
    </row>
    <row r="3748" spans="1:4" x14ac:dyDescent="0.2">
      <c r="A3748">
        <v>2016</v>
      </c>
      <c r="B3748" t="s">
        <v>5</v>
      </c>
      <c r="C3748">
        <v>12611</v>
      </c>
      <c r="D3748">
        <v>686</v>
      </c>
    </row>
    <row r="3749" spans="1:4" x14ac:dyDescent="0.2">
      <c r="A3749">
        <v>2016</v>
      </c>
      <c r="B3749" t="s">
        <v>6</v>
      </c>
      <c r="C3749">
        <v>12611</v>
      </c>
      <c r="D3749">
        <v>702</v>
      </c>
    </row>
    <row r="3750" spans="1:4" x14ac:dyDescent="0.2">
      <c r="A3750">
        <v>2016</v>
      </c>
      <c r="B3750" t="s">
        <v>5</v>
      </c>
      <c r="C3750">
        <v>2611</v>
      </c>
      <c r="D3750">
        <v>796</v>
      </c>
    </row>
    <row r="3751" spans="1:4" x14ac:dyDescent="0.2">
      <c r="A3751">
        <v>2016</v>
      </c>
      <c r="B3751" t="s">
        <v>5</v>
      </c>
      <c r="C3751">
        <v>5111</v>
      </c>
      <c r="D3751">
        <v>759</v>
      </c>
    </row>
    <row r="3752" spans="1:4" x14ac:dyDescent="0.2">
      <c r="A3752">
        <v>2016</v>
      </c>
      <c r="B3752" t="s">
        <v>5</v>
      </c>
      <c r="C3752">
        <v>13412</v>
      </c>
      <c r="D3752">
        <v>773</v>
      </c>
    </row>
    <row r="3753" spans="1:4" x14ac:dyDescent="0.2">
      <c r="A3753">
        <v>2016</v>
      </c>
      <c r="B3753" t="s">
        <v>5</v>
      </c>
      <c r="C3753">
        <v>14212</v>
      </c>
      <c r="D3753">
        <v>707</v>
      </c>
    </row>
    <row r="3754" spans="1:4" x14ac:dyDescent="0.2">
      <c r="A3754">
        <v>2016</v>
      </c>
      <c r="B3754" t="s">
        <v>5</v>
      </c>
      <c r="C3754">
        <v>15612</v>
      </c>
      <c r="D3754">
        <v>776</v>
      </c>
    </row>
    <row r="3755" spans="1:4" x14ac:dyDescent="0.2">
      <c r="A3755">
        <v>2016</v>
      </c>
      <c r="B3755" t="s">
        <v>5</v>
      </c>
      <c r="C3755">
        <v>4811</v>
      </c>
      <c r="D3755">
        <v>794</v>
      </c>
    </row>
    <row r="3756" spans="1:4" x14ac:dyDescent="0.2">
      <c r="A3756">
        <v>2016</v>
      </c>
      <c r="B3756" t="s">
        <v>5</v>
      </c>
      <c r="C3756">
        <v>19912</v>
      </c>
      <c r="D3756">
        <v>775</v>
      </c>
    </row>
    <row r="3757" spans="1:4" x14ac:dyDescent="0.2">
      <c r="A3757">
        <v>2016</v>
      </c>
      <c r="B3757" t="s">
        <v>6</v>
      </c>
      <c r="C3757">
        <v>2611</v>
      </c>
      <c r="D3757">
        <v>808</v>
      </c>
    </row>
    <row r="3758" spans="1:4" x14ac:dyDescent="0.2">
      <c r="A3758">
        <v>2016</v>
      </c>
      <c r="B3758" t="s">
        <v>6</v>
      </c>
      <c r="C3758">
        <v>15612</v>
      </c>
      <c r="D3758">
        <v>752</v>
      </c>
    </row>
    <row r="3759" spans="1:4" x14ac:dyDescent="0.2">
      <c r="A3759">
        <v>2016</v>
      </c>
      <c r="B3759" t="s">
        <v>6</v>
      </c>
      <c r="C3759">
        <v>4811</v>
      </c>
      <c r="D3759">
        <v>761</v>
      </c>
    </row>
    <row r="3760" spans="1:4" x14ac:dyDescent="0.2">
      <c r="A3760">
        <v>2016</v>
      </c>
      <c r="B3760" t="s">
        <v>6</v>
      </c>
      <c r="C3760">
        <v>19912</v>
      </c>
      <c r="D3760">
        <v>736</v>
      </c>
    </row>
    <row r="3761" spans="1:4" x14ac:dyDescent="0.2">
      <c r="A3761">
        <v>2015</v>
      </c>
      <c r="B3761" t="s">
        <v>6</v>
      </c>
      <c r="C3761">
        <v>13611</v>
      </c>
      <c r="D3761">
        <v>730</v>
      </c>
    </row>
    <row r="3762" spans="1:4" x14ac:dyDescent="0.2">
      <c r="A3762">
        <v>2016</v>
      </c>
      <c r="B3762" t="s">
        <v>5</v>
      </c>
      <c r="C3762">
        <v>16810</v>
      </c>
      <c r="D3762">
        <v>749</v>
      </c>
    </row>
    <row r="3763" spans="1:4" x14ac:dyDescent="0.2">
      <c r="A3763">
        <v>2016</v>
      </c>
      <c r="B3763" t="s">
        <v>5</v>
      </c>
      <c r="C3763">
        <v>37608</v>
      </c>
      <c r="D3763">
        <v>744</v>
      </c>
    </row>
    <row r="3764" spans="1:4" x14ac:dyDescent="0.2">
      <c r="A3764">
        <v>2016</v>
      </c>
      <c r="B3764" t="s">
        <v>5</v>
      </c>
      <c r="C3764">
        <v>30712</v>
      </c>
      <c r="D3764">
        <v>755</v>
      </c>
    </row>
    <row r="3765" spans="1:4" x14ac:dyDescent="0.2">
      <c r="A3765">
        <v>2016</v>
      </c>
      <c r="B3765" t="s">
        <v>5</v>
      </c>
      <c r="C3765">
        <v>14910</v>
      </c>
      <c r="D3765">
        <v>710</v>
      </c>
    </row>
    <row r="3766" spans="1:4" x14ac:dyDescent="0.2">
      <c r="A3766">
        <v>2016</v>
      </c>
      <c r="B3766" t="s">
        <v>5</v>
      </c>
      <c r="C3766">
        <v>19610</v>
      </c>
      <c r="D3766">
        <v>746</v>
      </c>
    </row>
    <row r="3767" spans="1:4" x14ac:dyDescent="0.2">
      <c r="A3767">
        <v>2016</v>
      </c>
      <c r="B3767" t="s">
        <v>5</v>
      </c>
      <c r="C3767">
        <v>34712</v>
      </c>
      <c r="D3767">
        <v>782</v>
      </c>
    </row>
    <row r="3768" spans="1:4" x14ac:dyDescent="0.2">
      <c r="A3768">
        <v>2016</v>
      </c>
      <c r="B3768" t="s">
        <v>5</v>
      </c>
      <c r="C3768">
        <v>5510</v>
      </c>
      <c r="D3768">
        <v>747</v>
      </c>
    </row>
    <row r="3769" spans="1:4" x14ac:dyDescent="0.2">
      <c r="A3769">
        <v>2016</v>
      </c>
      <c r="B3769" t="s">
        <v>5</v>
      </c>
      <c r="C3769">
        <v>310</v>
      </c>
      <c r="D3769">
        <v>764</v>
      </c>
    </row>
    <row r="3770" spans="1:4" x14ac:dyDescent="0.2">
      <c r="A3770">
        <v>2016</v>
      </c>
      <c r="B3770" t="s">
        <v>5</v>
      </c>
      <c r="C3770">
        <v>10808</v>
      </c>
      <c r="D3770">
        <v>721</v>
      </c>
    </row>
    <row r="3771" spans="1:4" x14ac:dyDescent="0.2">
      <c r="A3771">
        <v>2016</v>
      </c>
      <c r="B3771" t="s">
        <v>5</v>
      </c>
      <c r="C3771">
        <v>34015</v>
      </c>
      <c r="D3771">
        <v>672</v>
      </c>
    </row>
    <row r="3772" spans="1:4" x14ac:dyDescent="0.2">
      <c r="A3772">
        <v>2015</v>
      </c>
      <c r="B3772" t="s">
        <v>6</v>
      </c>
      <c r="C3772">
        <v>28409</v>
      </c>
      <c r="D3772">
        <v>775</v>
      </c>
    </row>
    <row r="3773" spans="1:4" x14ac:dyDescent="0.2">
      <c r="A3773">
        <v>2015</v>
      </c>
      <c r="B3773" t="s">
        <v>5</v>
      </c>
      <c r="C3773">
        <v>28409</v>
      </c>
      <c r="D3773">
        <v>782</v>
      </c>
    </row>
    <row r="3774" spans="1:4" x14ac:dyDescent="0.2">
      <c r="A3774">
        <v>2015</v>
      </c>
      <c r="B3774" t="s">
        <v>5</v>
      </c>
      <c r="C3774">
        <v>309</v>
      </c>
      <c r="D3774">
        <v>720</v>
      </c>
    </row>
    <row r="3775" spans="1:4" x14ac:dyDescent="0.2">
      <c r="A3775">
        <v>2016</v>
      </c>
      <c r="B3775" t="s">
        <v>5</v>
      </c>
      <c r="C3775">
        <v>41315</v>
      </c>
      <c r="D3775">
        <v>761</v>
      </c>
    </row>
    <row r="3776" spans="1:4" x14ac:dyDescent="0.2">
      <c r="A3776">
        <v>2016</v>
      </c>
      <c r="B3776" t="s">
        <v>5</v>
      </c>
      <c r="C3776">
        <v>42308</v>
      </c>
      <c r="D3776">
        <v>797</v>
      </c>
    </row>
    <row r="3777" spans="1:4" x14ac:dyDescent="0.2">
      <c r="A3777">
        <v>2016</v>
      </c>
      <c r="B3777" t="s">
        <v>5</v>
      </c>
      <c r="C3777">
        <v>3511</v>
      </c>
      <c r="D3777">
        <v>787</v>
      </c>
    </row>
    <row r="3778" spans="1:4" x14ac:dyDescent="0.2">
      <c r="A3778">
        <v>2016</v>
      </c>
      <c r="B3778" t="s">
        <v>5</v>
      </c>
      <c r="C3778">
        <v>14612</v>
      </c>
      <c r="D3778">
        <v>803</v>
      </c>
    </row>
    <row r="3779" spans="1:4" x14ac:dyDescent="0.2">
      <c r="A3779">
        <v>2016</v>
      </c>
      <c r="B3779" t="s">
        <v>5</v>
      </c>
      <c r="C3779">
        <v>3111</v>
      </c>
      <c r="D3779">
        <v>759</v>
      </c>
    </row>
    <row r="3780" spans="1:4" x14ac:dyDescent="0.2">
      <c r="A3780">
        <v>2016</v>
      </c>
      <c r="B3780" t="s">
        <v>5</v>
      </c>
      <c r="C3780">
        <v>15212</v>
      </c>
      <c r="D3780">
        <v>700</v>
      </c>
    </row>
    <row r="3781" spans="1:4" x14ac:dyDescent="0.2">
      <c r="A3781">
        <v>2016</v>
      </c>
      <c r="B3781" t="s">
        <v>5</v>
      </c>
      <c r="C3781">
        <v>40810</v>
      </c>
      <c r="D3781">
        <v>740</v>
      </c>
    </row>
    <row r="3782" spans="1:4" x14ac:dyDescent="0.2">
      <c r="A3782">
        <v>2016</v>
      </c>
      <c r="B3782" t="s">
        <v>6</v>
      </c>
      <c r="C3782">
        <v>41315</v>
      </c>
      <c r="D3782">
        <v>779</v>
      </c>
    </row>
    <row r="3783" spans="1:4" x14ac:dyDescent="0.2">
      <c r="A3783">
        <v>2016</v>
      </c>
      <c r="B3783" t="s">
        <v>6</v>
      </c>
      <c r="C3783">
        <v>3111</v>
      </c>
      <c r="D3783">
        <v>740</v>
      </c>
    </row>
    <row r="3784" spans="1:4" x14ac:dyDescent="0.2">
      <c r="A3784">
        <v>2016</v>
      </c>
      <c r="B3784" t="s">
        <v>6</v>
      </c>
      <c r="C3784">
        <v>42308</v>
      </c>
      <c r="D3784">
        <v>779</v>
      </c>
    </row>
    <row r="3785" spans="1:4" x14ac:dyDescent="0.2">
      <c r="A3785">
        <v>2016</v>
      </c>
      <c r="B3785" t="s">
        <v>6</v>
      </c>
      <c r="C3785">
        <v>15212</v>
      </c>
      <c r="D3785">
        <v>779</v>
      </c>
    </row>
    <row r="3786" spans="1:4" x14ac:dyDescent="0.2">
      <c r="A3786">
        <v>2016</v>
      </c>
      <c r="B3786" t="s">
        <v>6</v>
      </c>
      <c r="C3786">
        <v>14612</v>
      </c>
      <c r="D3786">
        <v>807</v>
      </c>
    </row>
    <row r="3787" spans="1:4" x14ac:dyDescent="0.2">
      <c r="A3787">
        <v>2016</v>
      </c>
      <c r="B3787" t="s">
        <v>6</v>
      </c>
      <c r="C3787">
        <v>3511</v>
      </c>
      <c r="D3787">
        <v>751</v>
      </c>
    </row>
    <row r="3788" spans="1:4" x14ac:dyDescent="0.2">
      <c r="A3788">
        <v>2016</v>
      </c>
      <c r="B3788" t="s">
        <v>6</v>
      </c>
      <c r="C3788">
        <v>40810</v>
      </c>
      <c r="D3788">
        <v>752</v>
      </c>
    </row>
    <row r="3789" spans="1:4" x14ac:dyDescent="0.2">
      <c r="A3789">
        <v>2016</v>
      </c>
      <c r="B3789" t="s">
        <v>5</v>
      </c>
      <c r="C3789">
        <v>5811</v>
      </c>
      <c r="D3789">
        <v>751</v>
      </c>
    </row>
    <row r="3790" spans="1:4" x14ac:dyDescent="0.2">
      <c r="A3790">
        <v>2016</v>
      </c>
      <c r="B3790" t="s">
        <v>5</v>
      </c>
      <c r="C3790">
        <v>21915</v>
      </c>
      <c r="D3790">
        <v>780</v>
      </c>
    </row>
    <row r="3791" spans="1:4" x14ac:dyDescent="0.2">
      <c r="A3791">
        <v>2016</v>
      </c>
      <c r="B3791" t="s">
        <v>5</v>
      </c>
      <c r="C3791">
        <v>25610</v>
      </c>
      <c r="D3791">
        <v>762</v>
      </c>
    </row>
    <row r="3792" spans="1:4" x14ac:dyDescent="0.2">
      <c r="A3792">
        <v>2016</v>
      </c>
      <c r="B3792" t="s">
        <v>5</v>
      </c>
      <c r="C3792">
        <v>29911</v>
      </c>
      <c r="D3792">
        <v>717</v>
      </c>
    </row>
    <row r="3793" spans="1:4" x14ac:dyDescent="0.2">
      <c r="A3793">
        <v>2016</v>
      </c>
      <c r="B3793" t="s">
        <v>5</v>
      </c>
      <c r="C3793">
        <v>34111</v>
      </c>
      <c r="D3793">
        <v>776</v>
      </c>
    </row>
    <row r="3794" spans="1:4" x14ac:dyDescent="0.2">
      <c r="A3794">
        <v>2016</v>
      </c>
      <c r="B3794" t="s">
        <v>5</v>
      </c>
      <c r="C3794">
        <v>6812</v>
      </c>
      <c r="D3794">
        <v>678</v>
      </c>
    </row>
    <row r="3795" spans="1:4" x14ac:dyDescent="0.2">
      <c r="A3795">
        <v>2016</v>
      </c>
      <c r="B3795" t="s">
        <v>5</v>
      </c>
      <c r="C3795">
        <v>35012</v>
      </c>
      <c r="D3795">
        <v>762</v>
      </c>
    </row>
    <row r="3796" spans="1:4" x14ac:dyDescent="0.2">
      <c r="A3796">
        <v>2016</v>
      </c>
      <c r="B3796" t="s">
        <v>5</v>
      </c>
      <c r="C3796">
        <v>25011</v>
      </c>
      <c r="D3796">
        <v>724</v>
      </c>
    </row>
    <row r="3797" spans="1:4" x14ac:dyDescent="0.2">
      <c r="A3797">
        <v>2016</v>
      </c>
      <c r="B3797" t="s">
        <v>6</v>
      </c>
      <c r="C3797">
        <v>25011</v>
      </c>
      <c r="D3797">
        <v>737</v>
      </c>
    </row>
    <row r="3798" spans="1:4" x14ac:dyDescent="0.2">
      <c r="A3798">
        <v>2016</v>
      </c>
      <c r="B3798" t="s">
        <v>6</v>
      </c>
      <c r="C3798">
        <v>6812</v>
      </c>
      <c r="D3798">
        <v>723</v>
      </c>
    </row>
    <row r="3799" spans="1:4" x14ac:dyDescent="0.2">
      <c r="A3799">
        <v>2016</v>
      </c>
      <c r="B3799" t="s">
        <v>6</v>
      </c>
      <c r="C3799">
        <v>21915</v>
      </c>
      <c r="D3799">
        <v>754</v>
      </c>
    </row>
    <row r="3800" spans="1:4" x14ac:dyDescent="0.2">
      <c r="A3800">
        <v>2016</v>
      </c>
      <c r="B3800" t="s">
        <v>6</v>
      </c>
      <c r="C3800">
        <v>35012</v>
      </c>
      <c r="D3800">
        <v>746</v>
      </c>
    </row>
    <row r="3801" spans="1:4" x14ac:dyDescent="0.2">
      <c r="A3801">
        <v>2016</v>
      </c>
      <c r="B3801" t="s">
        <v>5</v>
      </c>
      <c r="C3801">
        <v>2512</v>
      </c>
      <c r="D3801">
        <v>744</v>
      </c>
    </row>
    <row r="3802" spans="1:4" x14ac:dyDescent="0.2">
      <c r="A3802">
        <v>2016</v>
      </c>
      <c r="B3802" t="s">
        <v>5</v>
      </c>
      <c r="C3802">
        <v>25211</v>
      </c>
      <c r="D3802">
        <v>714</v>
      </c>
    </row>
    <row r="3803" spans="1:4" x14ac:dyDescent="0.2">
      <c r="A3803">
        <v>2016</v>
      </c>
      <c r="B3803" t="s">
        <v>5</v>
      </c>
      <c r="C3803">
        <v>612</v>
      </c>
      <c r="D3803">
        <v>808</v>
      </c>
    </row>
    <row r="3804" spans="1:4" x14ac:dyDescent="0.2">
      <c r="A3804">
        <v>2016</v>
      </c>
      <c r="B3804" t="s">
        <v>5</v>
      </c>
      <c r="C3804">
        <v>2112</v>
      </c>
      <c r="D3804">
        <v>795</v>
      </c>
    </row>
    <row r="3805" spans="1:4" x14ac:dyDescent="0.2">
      <c r="A3805">
        <v>2016</v>
      </c>
      <c r="B3805" t="s">
        <v>5</v>
      </c>
      <c r="C3805">
        <v>2012</v>
      </c>
      <c r="D3805">
        <v>825</v>
      </c>
    </row>
    <row r="3806" spans="1:4" x14ac:dyDescent="0.2">
      <c r="A3806">
        <v>2016</v>
      </c>
      <c r="B3806" t="s">
        <v>6</v>
      </c>
      <c r="C3806">
        <v>25211</v>
      </c>
      <c r="D3806">
        <v>761</v>
      </c>
    </row>
    <row r="3807" spans="1:4" x14ac:dyDescent="0.2">
      <c r="A3807">
        <v>2016</v>
      </c>
      <c r="B3807" t="s">
        <v>6</v>
      </c>
      <c r="C3807">
        <v>612</v>
      </c>
      <c r="D3807">
        <v>816</v>
      </c>
    </row>
    <row r="3808" spans="1:4" x14ac:dyDescent="0.2">
      <c r="A3808">
        <v>2016</v>
      </c>
      <c r="B3808" t="s">
        <v>6</v>
      </c>
      <c r="C3808">
        <v>2512</v>
      </c>
      <c r="D3808">
        <v>758</v>
      </c>
    </row>
    <row r="3809" spans="1:4" x14ac:dyDescent="0.2">
      <c r="A3809">
        <v>2016</v>
      </c>
      <c r="B3809" t="s">
        <v>6</v>
      </c>
      <c r="C3809">
        <v>2112</v>
      </c>
      <c r="D3809">
        <v>808</v>
      </c>
    </row>
    <row r="3810" spans="1:4" x14ac:dyDescent="0.2">
      <c r="A3810">
        <v>2016</v>
      </c>
      <c r="B3810" t="s">
        <v>6</v>
      </c>
      <c r="C3810">
        <v>2012</v>
      </c>
      <c r="D3810">
        <v>780</v>
      </c>
    </row>
    <row r="3811" spans="1:4" x14ac:dyDescent="0.2">
      <c r="A3811">
        <v>2016</v>
      </c>
      <c r="B3811" t="s">
        <v>5</v>
      </c>
      <c r="C3811">
        <v>13310</v>
      </c>
      <c r="D3811">
        <v>673</v>
      </c>
    </row>
    <row r="3812" spans="1:4" x14ac:dyDescent="0.2">
      <c r="A3812">
        <v>2016</v>
      </c>
      <c r="B3812" t="s">
        <v>5</v>
      </c>
      <c r="C3812">
        <v>16911</v>
      </c>
      <c r="D3812">
        <v>789</v>
      </c>
    </row>
    <row r="3813" spans="1:4" x14ac:dyDescent="0.2">
      <c r="A3813">
        <v>2016</v>
      </c>
      <c r="B3813" t="s">
        <v>5</v>
      </c>
      <c r="C3813">
        <v>29809</v>
      </c>
      <c r="D3813">
        <v>782</v>
      </c>
    </row>
    <row r="3814" spans="1:4" x14ac:dyDescent="0.2">
      <c r="A3814">
        <v>2016</v>
      </c>
      <c r="B3814" t="s">
        <v>5</v>
      </c>
      <c r="C3814">
        <v>15710</v>
      </c>
      <c r="D3814">
        <v>805</v>
      </c>
    </row>
    <row r="3815" spans="1:4" x14ac:dyDescent="0.2">
      <c r="A3815">
        <v>2016</v>
      </c>
      <c r="B3815" t="s">
        <v>5</v>
      </c>
      <c r="C3815">
        <v>1810</v>
      </c>
      <c r="D3815">
        <v>773</v>
      </c>
    </row>
    <row r="3816" spans="1:4" x14ac:dyDescent="0.2">
      <c r="A3816">
        <v>2016</v>
      </c>
      <c r="B3816" t="s">
        <v>5</v>
      </c>
      <c r="C3816">
        <v>42114</v>
      </c>
      <c r="D3816">
        <v>738</v>
      </c>
    </row>
    <row r="3817" spans="1:4" x14ac:dyDescent="0.2">
      <c r="A3817">
        <v>2016</v>
      </c>
      <c r="B3817" t="s">
        <v>5</v>
      </c>
      <c r="C3817">
        <v>9210</v>
      </c>
      <c r="D3817">
        <v>793</v>
      </c>
    </row>
    <row r="3818" spans="1:4" x14ac:dyDescent="0.2">
      <c r="A3818">
        <v>2016</v>
      </c>
      <c r="B3818" t="s">
        <v>5</v>
      </c>
      <c r="C3818">
        <v>810</v>
      </c>
      <c r="D3818">
        <v>738</v>
      </c>
    </row>
    <row r="3819" spans="1:4" x14ac:dyDescent="0.2">
      <c r="A3819">
        <v>2016</v>
      </c>
      <c r="B3819" t="s">
        <v>5</v>
      </c>
      <c r="C3819">
        <v>26910</v>
      </c>
      <c r="D3819">
        <v>740</v>
      </c>
    </row>
    <row r="3820" spans="1:4" x14ac:dyDescent="0.2">
      <c r="A3820">
        <v>2016</v>
      </c>
      <c r="B3820" t="s">
        <v>5</v>
      </c>
      <c r="C3820">
        <v>5110</v>
      </c>
      <c r="D3820">
        <v>739</v>
      </c>
    </row>
    <row r="3821" spans="1:4" x14ac:dyDescent="0.2">
      <c r="A3821">
        <v>2016</v>
      </c>
      <c r="B3821" t="s">
        <v>5</v>
      </c>
      <c r="C3821">
        <v>18609</v>
      </c>
      <c r="D3821">
        <v>719</v>
      </c>
    </row>
    <row r="3822" spans="1:4" x14ac:dyDescent="0.2">
      <c r="A3822">
        <v>2016</v>
      </c>
      <c r="B3822" t="s">
        <v>5</v>
      </c>
      <c r="C3822">
        <v>2110</v>
      </c>
      <c r="D3822">
        <v>739</v>
      </c>
    </row>
    <row r="3823" spans="1:4" x14ac:dyDescent="0.2">
      <c r="A3823">
        <v>2016</v>
      </c>
      <c r="B3823" t="s">
        <v>5</v>
      </c>
      <c r="C3823">
        <v>26609</v>
      </c>
      <c r="D3823">
        <v>746</v>
      </c>
    </row>
    <row r="3824" spans="1:4" x14ac:dyDescent="0.2">
      <c r="A3824">
        <v>2016</v>
      </c>
      <c r="B3824" t="s">
        <v>5</v>
      </c>
      <c r="C3824">
        <v>1809</v>
      </c>
      <c r="D3824">
        <v>793</v>
      </c>
    </row>
    <row r="3825" spans="1:4" x14ac:dyDescent="0.2">
      <c r="A3825">
        <v>2016</v>
      </c>
      <c r="B3825" t="s">
        <v>5</v>
      </c>
      <c r="C3825">
        <v>30013</v>
      </c>
      <c r="D3825">
        <v>780</v>
      </c>
    </row>
    <row r="3826" spans="1:4" x14ac:dyDescent="0.2">
      <c r="A3826">
        <v>2016</v>
      </c>
      <c r="B3826" t="s">
        <v>5</v>
      </c>
      <c r="C3826">
        <v>24713</v>
      </c>
      <c r="D3826">
        <v>671</v>
      </c>
    </row>
    <row r="3827" spans="1:4" x14ac:dyDescent="0.2">
      <c r="A3827">
        <v>2016</v>
      </c>
      <c r="B3827" t="s">
        <v>5</v>
      </c>
      <c r="C3827">
        <v>24612</v>
      </c>
      <c r="D3827">
        <v>770</v>
      </c>
    </row>
    <row r="3828" spans="1:4" x14ac:dyDescent="0.2">
      <c r="A3828">
        <v>2016</v>
      </c>
      <c r="B3828" t="s">
        <v>5</v>
      </c>
      <c r="C3828">
        <v>25411</v>
      </c>
      <c r="D3828">
        <v>790</v>
      </c>
    </row>
    <row r="3829" spans="1:4" x14ac:dyDescent="0.2">
      <c r="A3829">
        <v>2016</v>
      </c>
      <c r="B3829" t="s">
        <v>5</v>
      </c>
      <c r="C3829">
        <v>3911</v>
      </c>
      <c r="D3829">
        <v>779</v>
      </c>
    </row>
    <row r="3830" spans="1:4" x14ac:dyDescent="0.2">
      <c r="A3830">
        <v>2016</v>
      </c>
      <c r="B3830" t="s">
        <v>5</v>
      </c>
      <c r="C3830">
        <v>14912</v>
      </c>
      <c r="D3830">
        <v>764</v>
      </c>
    </row>
    <row r="3831" spans="1:4" x14ac:dyDescent="0.2">
      <c r="A3831">
        <v>2016</v>
      </c>
      <c r="B3831" t="s">
        <v>5</v>
      </c>
      <c r="C3831">
        <v>25813</v>
      </c>
      <c r="D3831">
        <v>748</v>
      </c>
    </row>
    <row r="3832" spans="1:4" x14ac:dyDescent="0.2">
      <c r="A3832">
        <v>2016</v>
      </c>
      <c r="B3832" t="s">
        <v>5</v>
      </c>
      <c r="C3832">
        <v>15812</v>
      </c>
      <c r="D3832">
        <v>793</v>
      </c>
    </row>
    <row r="3833" spans="1:4" x14ac:dyDescent="0.2">
      <c r="A3833">
        <v>2016</v>
      </c>
      <c r="B3833" t="s">
        <v>5</v>
      </c>
      <c r="C3833">
        <v>17212</v>
      </c>
      <c r="D3833">
        <v>776</v>
      </c>
    </row>
    <row r="3834" spans="1:4" x14ac:dyDescent="0.2">
      <c r="A3834">
        <v>2016</v>
      </c>
      <c r="B3834" t="s">
        <v>5</v>
      </c>
      <c r="C3834">
        <v>13612</v>
      </c>
      <c r="D3834">
        <v>805</v>
      </c>
    </row>
    <row r="3835" spans="1:4" x14ac:dyDescent="0.2">
      <c r="A3835">
        <v>2016</v>
      </c>
      <c r="B3835" t="s">
        <v>6</v>
      </c>
      <c r="C3835">
        <v>13612</v>
      </c>
      <c r="D3835">
        <v>774</v>
      </c>
    </row>
    <row r="3836" spans="1:4" x14ac:dyDescent="0.2">
      <c r="A3836">
        <v>2016</v>
      </c>
      <c r="B3836" t="s">
        <v>6</v>
      </c>
      <c r="C3836">
        <v>15812</v>
      </c>
      <c r="D3836">
        <v>797</v>
      </c>
    </row>
    <row r="3837" spans="1:4" x14ac:dyDescent="0.2">
      <c r="A3837">
        <v>2016</v>
      </c>
      <c r="B3837" t="s">
        <v>6</v>
      </c>
      <c r="C3837">
        <v>25813</v>
      </c>
      <c r="D3837">
        <v>696</v>
      </c>
    </row>
    <row r="3838" spans="1:4" x14ac:dyDescent="0.2">
      <c r="A3838">
        <v>2016</v>
      </c>
      <c r="B3838" t="s">
        <v>6</v>
      </c>
      <c r="C3838">
        <v>3911</v>
      </c>
      <c r="D3838">
        <v>749</v>
      </c>
    </row>
    <row r="3839" spans="1:4" x14ac:dyDescent="0.2">
      <c r="A3839">
        <v>2016</v>
      </c>
      <c r="B3839" t="s">
        <v>6</v>
      </c>
      <c r="C3839">
        <v>14912</v>
      </c>
      <c r="D3839">
        <v>766</v>
      </c>
    </row>
    <row r="3840" spans="1:4" x14ac:dyDescent="0.2">
      <c r="A3840">
        <v>2016</v>
      </c>
      <c r="B3840" t="s">
        <v>6</v>
      </c>
      <c r="C3840">
        <v>24612</v>
      </c>
      <c r="D3840">
        <v>793</v>
      </c>
    </row>
    <row r="3841" spans="1:4" x14ac:dyDescent="0.2">
      <c r="A3841">
        <v>2016</v>
      </c>
      <c r="B3841" t="s">
        <v>6</v>
      </c>
      <c r="C3841">
        <v>37909</v>
      </c>
      <c r="D3841">
        <v>774</v>
      </c>
    </row>
    <row r="3842" spans="1:4" x14ac:dyDescent="0.2">
      <c r="A3842">
        <v>2016</v>
      </c>
      <c r="B3842" t="s">
        <v>6</v>
      </c>
      <c r="C3842">
        <v>43814</v>
      </c>
      <c r="D3842">
        <v>738</v>
      </c>
    </row>
    <row r="3843" spans="1:4" x14ac:dyDescent="0.2">
      <c r="A3843">
        <v>2016</v>
      </c>
      <c r="B3843" t="s">
        <v>6</v>
      </c>
      <c r="C3843">
        <v>3011</v>
      </c>
      <c r="D3843">
        <v>788</v>
      </c>
    </row>
    <row r="3844" spans="1:4" x14ac:dyDescent="0.2">
      <c r="A3844">
        <v>2016</v>
      </c>
      <c r="B3844" t="s">
        <v>6</v>
      </c>
      <c r="C3844">
        <v>17112</v>
      </c>
      <c r="D3844">
        <v>740</v>
      </c>
    </row>
    <row r="3845" spans="1:4" x14ac:dyDescent="0.2">
      <c r="A3845">
        <v>2016</v>
      </c>
      <c r="B3845" t="s">
        <v>6</v>
      </c>
      <c r="C3845">
        <v>5411</v>
      </c>
      <c r="D3845">
        <v>732</v>
      </c>
    </row>
    <row r="3846" spans="1:4" x14ac:dyDescent="0.2">
      <c r="A3846">
        <v>2016</v>
      </c>
      <c r="B3846" t="s">
        <v>5</v>
      </c>
      <c r="C3846">
        <v>38112</v>
      </c>
      <c r="D3846">
        <v>811</v>
      </c>
    </row>
    <row r="3847" spans="1:4" x14ac:dyDescent="0.2">
      <c r="A3847">
        <v>2016</v>
      </c>
      <c r="B3847" t="s">
        <v>5</v>
      </c>
      <c r="C3847">
        <v>1012</v>
      </c>
      <c r="D3847">
        <v>781</v>
      </c>
    </row>
    <row r="3848" spans="1:4" x14ac:dyDescent="0.2">
      <c r="A3848">
        <v>2016</v>
      </c>
      <c r="B3848" t="s">
        <v>5</v>
      </c>
      <c r="C3848">
        <v>17912</v>
      </c>
      <c r="D3848">
        <v>679</v>
      </c>
    </row>
    <row r="3849" spans="1:4" x14ac:dyDescent="0.2">
      <c r="A3849">
        <v>2016</v>
      </c>
      <c r="B3849" t="s">
        <v>5</v>
      </c>
      <c r="C3849">
        <v>7712</v>
      </c>
      <c r="D3849">
        <v>756</v>
      </c>
    </row>
    <row r="3850" spans="1:4" x14ac:dyDescent="0.2">
      <c r="A3850">
        <v>2016</v>
      </c>
      <c r="B3850" t="s">
        <v>5</v>
      </c>
      <c r="C3850">
        <v>27011</v>
      </c>
      <c r="D3850">
        <v>748</v>
      </c>
    </row>
    <row r="3851" spans="1:4" x14ac:dyDescent="0.2">
      <c r="A3851">
        <v>2016</v>
      </c>
      <c r="B3851" t="s">
        <v>5</v>
      </c>
      <c r="C3851">
        <v>41215</v>
      </c>
      <c r="D3851">
        <v>767</v>
      </c>
    </row>
    <row r="3852" spans="1:4" x14ac:dyDescent="0.2">
      <c r="A3852">
        <v>2016</v>
      </c>
      <c r="B3852" t="s">
        <v>5</v>
      </c>
      <c r="C3852">
        <v>7212</v>
      </c>
      <c r="D3852">
        <v>805</v>
      </c>
    </row>
    <row r="3853" spans="1:4" x14ac:dyDescent="0.2">
      <c r="A3853">
        <v>2016</v>
      </c>
      <c r="B3853" t="s">
        <v>5</v>
      </c>
      <c r="C3853">
        <v>5712</v>
      </c>
      <c r="D3853">
        <v>732</v>
      </c>
    </row>
    <row r="3854" spans="1:4" x14ac:dyDescent="0.2">
      <c r="A3854">
        <v>2016</v>
      </c>
      <c r="B3854" t="s">
        <v>6</v>
      </c>
      <c r="C3854">
        <v>5712</v>
      </c>
      <c r="D3854">
        <v>734</v>
      </c>
    </row>
    <row r="3855" spans="1:4" x14ac:dyDescent="0.2">
      <c r="A3855">
        <v>2016</v>
      </c>
      <c r="B3855" t="s">
        <v>6</v>
      </c>
      <c r="C3855">
        <v>27011</v>
      </c>
      <c r="D3855">
        <v>743</v>
      </c>
    </row>
    <row r="3856" spans="1:4" x14ac:dyDescent="0.2">
      <c r="A3856">
        <v>2016</v>
      </c>
      <c r="B3856" t="s">
        <v>6</v>
      </c>
      <c r="C3856">
        <v>7212</v>
      </c>
      <c r="D3856">
        <v>758</v>
      </c>
    </row>
    <row r="3857" spans="1:4" x14ac:dyDescent="0.2">
      <c r="A3857">
        <v>2016</v>
      </c>
      <c r="B3857" t="s">
        <v>6</v>
      </c>
      <c r="C3857">
        <v>7712</v>
      </c>
      <c r="D3857">
        <v>739</v>
      </c>
    </row>
    <row r="3858" spans="1:4" x14ac:dyDescent="0.2">
      <c r="A3858">
        <v>2016</v>
      </c>
      <c r="B3858" t="s">
        <v>6</v>
      </c>
      <c r="C3858">
        <v>17912</v>
      </c>
      <c r="D3858">
        <v>697</v>
      </c>
    </row>
    <row r="3859" spans="1:4" x14ac:dyDescent="0.2">
      <c r="A3859">
        <v>2016</v>
      </c>
      <c r="B3859" t="s">
        <v>6</v>
      </c>
      <c r="C3859">
        <v>1012</v>
      </c>
      <c r="D3859">
        <v>753</v>
      </c>
    </row>
    <row r="3860" spans="1:4" x14ac:dyDescent="0.2">
      <c r="A3860">
        <v>2016</v>
      </c>
      <c r="B3860" t="s">
        <v>6</v>
      </c>
      <c r="C3860">
        <v>38112</v>
      </c>
      <c r="D3860">
        <v>799</v>
      </c>
    </row>
    <row r="3861" spans="1:4" x14ac:dyDescent="0.2">
      <c r="A3861">
        <v>2016</v>
      </c>
      <c r="B3861" t="s">
        <v>6</v>
      </c>
      <c r="C3861">
        <v>41215</v>
      </c>
      <c r="D3861">
        <v>781</v>
      </c>
    </row>
    <row r="3862" spans="1:4" x14ac:dyDescent="0.2">
      <c r="A3862">
        <v>2016</v>
      </c>
      <c r="B3862" t="s">
        <v>5</v>
      </c>
      <c r="C3862">
        <v>22610</v>
      </c>
      <c r="D3862">
        <v>756</v>
      </c>
    </row>
    <row r="3863" spans="1:4" x14ac:dyDescent="0.2">
      <c r="A3863">
        <v>2016</v>
      </c>
      <c r="B3863" t="s">
        <v>5</v>
      </c>
      <c r="C3863">
        <v>10111</v>
      </c>
      <c r="D3863">
        <v>749</v>
      </c>
    </row>
    <row r="3864" spans="1:4" x14ac:dyDescent="0.2">
      <c r="A3864">
        <v>2016</v>
      </c>
      <c r="B3864" t="s">
        <v>5</v>
      </c>
      <c r="C3864">
        <v>41210</v>
      </c>
      <c r="D3864">
        <v>808</v>
      </c>
    </row>
    <row r="3865" spans="1:4" x14ac:dyDescent="0.2">
      <c r="A3865">
        <v>2016</v>
      </c>
      <c r="B3865" t="s">
        <v>5</v>
      </c>
      <c r="C3865">
        <v>13311</v>
      </c>
      <c r="D3865">
        <v>775</v>
      </c>
    </row>
    <row r="3866" spans="1:4" x14ac:dyDescent="0.2">
      <c r="A3866">
        <v>2016</v>
      </c>
      <c r="B3866" t="s">
        <v>5</v>
      </c>
      <c r="C3866">
        <v>10712</v>
      </c>
      <c r="D3866">
        <v>752</v>
      </c>
    </row>
    <row r="3867" spans="1:4" x14ac:dyDescent="0.2">
      <c r="A3867">
        <v>2016</v>
      </c>
      <c r="B3867" t="s">
        <v>5</v>
      </c>
      <c r="C3867">
        <v>30715</v>
      </c>
      <c r="D3867">
        <v>718</v>
      </c>
    </row>
    <row r="3868" spans="1:4" x14ac:dyDescent="0.2">
      <c r="A3868">
        <v>2016</v>
      </c>
      <c r="B3868" t="s">
        <v>5</v>
      </c>
      <c r="C3868">
        <v>33912</v>
      </c>
      <c r="D3868">
        <v>707</v>
      </c>
    </row>
    <row r="3869" spans="1:4" x14ac:dyDescent="0.2">
      <c r="A3869">
        <v>2016</v>
      </c>
      <c r="B3869" t="s">
        <v>5</v>
      </c>
      <c r="C3869">
        <v>18715</v>
      </c>
      <c r="D3869">
        <v>706</v>
      </c>
    </row>
    <row r="3870" spans="1:4" x14ac:dyDescent="0.2">
      <c r="A3870">
        <v>2016</v>
      </c>
      <c r="B3870" t="s">
        <v>6</v>
      </c>
      <c r="C3870">
        <v>10111</v>
      </c>
      <c r="D3870">
        <v>734</v>
      </c>
    </row>
    <row r="3871" spans="1:4" x14ac:dyDescent="0.2">
      <c r="A3871">
        <v>2016</v>
      </c>
      <c r="B3871" t="s">
        <v>6</v>
      </c>
      <c r="C3871">
        <v>10712</v>
      </c>
      <c r="D3871">
        <v>785</v>
      </c>
    </row>
    <row r="3872" spans="1:4" x14ac:dyDescent="0.2">
      <c r="A3872">
        <v>2016</v>
      </c>
      <c r="B3872" t="s">
        <v>6</v>
      </c>
      <c r="C3872">
        <v>18715</v>
      </c>
      <c r="D3872">
        <v>702</v>
      </c>
    </row>
    <row r="3873" spans="1:4" x14ac:dyDescent="0.2">
      <c r="A3873">
        <v>2016</v>
      </c>
      <c r="B3873" t="s">
        <v>6</v>
      </c>
      <c r="C3873">
        <v>41210</v>
      </c>
      <c r="D3873">
        <v>774</v>
      </c>
    </row>
    <row r="3874" spans="1:4" x14ac:dyDescent="0.2">
      <c r="A3874">
        <v>2016</v>
      </c>
      <c r="B3874" t="s">
        <v>6</v>
      </c>
      <c r="C3874">
        <v>33912</v>
      </c>
      <c r="D3874">
        <v>728</v>
      </c>
    </row>
    <row r="3875" spans="1:4" x14ac:dyDescent="0.2">
      <c r="A3875">
        <v>2016</v>
      </c>
      <c r="B3875" t="s">
        <v>6</v>
      </c>
      <c r="C3875">
        <v>30715</v>
      </c>
      <c r="D3875">
        <v>698</v>
      </c>
    </row>
    <row r="3876" spans="1:4" x14ac:dyDescent="0.2">
      <c r="A3876">
        <v>2016</v>
      </c>
      <c r="B3876" t="s">
        <v>6</v>
      </c>
      <c r="C3876">
        <v>13311</v>
      </c>
      <c r="D3876">
        <v>764</v>
      </c>
    </row>
    <row r="3877" spans="1:4" x14ac:dyDescent="0.2">
      <c r="A3877">
        <v>2016</v>
      </c>
      <c r="B3877" t="s">
        <v>6</v>
      </c>
      <c r="C3877">
        <v>22610</v>
      </c>
      <c r="D3877">
        <v>733</v>
      </c>
    </row>
    <row r="3878" spans="1:4" x14ac:dyDescent="0.2">
      <c r="A3878">
        <v>2016</v>
      </c>
      <c r="B3878" t="s">
        <v>5</v>
      </c>
      <c r="C3878">
        <v>40515</v>
      </c>
      <c r="D3878">
        <v>725</v>
      </c>
    </row>
    <row r="3879" spans="1:4" x14ac:dyDescent="0.2">
      <c r="A3879">
        <v>2016</v>
      </c>
      <c r="B3879" t="s">
        <v>5</v>
      </c>
      <c r="C3879">
        <v>42605</v>
      </c>
      <c r="D3879">
        <v>738</v>
      </c>
    </row>
    <row r="3880" spans="1:4" x14ac:dyDescent="0.2">
      <c r="A3880">
        <v>2015</v>
      </c>
      <c r="B3880" t="s">
        <v>5</v>
      </c>
      <c r="C3880">
        <v>35110</v>
      </c>
      <c r="D3880">
        <v>687</v>
      </c>
    </row>
    <row r="3881" spans="1:4" x14ac:dyDescent="0.2">
      <c r="A3881">
        <v>2015</v>
      </c>
      <c r="B3881" t="s">
        <v>6</v>
      </c>
      <c r="C3881">
        <v>14511</v>
      </c>
      <c r="D3881">
        <v>726</v>
      </c>
    </row>
    <row r="3882" spans="1:4" x14ac:dyDescent="0.2">
      <c r="A3882">
        <v>2015</v>
      </c>
      <c r="B3882" t="s">
        <v>5</v>
      </c>
      <c r="C3882">
        <v>14511</v>
      </c>
      <c r="D3882">
        <v>744</v>
      </c>
    </row>
    <row r="3883" spans="1:4" x14ac:dyDescent="0.2">
      <c r="A3883">
        <v>2015</v>
      </c>
      <c r="B3883" t="s">
        <v>6</v>
      </c>
      <c r="C3883">
        <v>12711</v>
      </c>
      <c r="D3883">
        <v>766</v>
      </c>
    </row>
    <row r="3884" spans="1:4" x14ac:dyDescent="0.2">
      <c r="A3884">
        <v>2015</v>
      </c>
      <c r="B3884" t="s">
        <v>5</v>
      </c>
      <c r="C3884">
        <v>12711</v>
      </c>
      <c r="D3884">
        <v>778</v>
      </c>
    </row>
    <row r="3885" spans="1:4" x14ac:dyDescent="0.2">
      <c r="A3885">
        <v>2015</v>
      </c>
      <c r="B3885" t="s">
        <v>6</v>
      </c>
      <c r="C3885">
        <v>10910</v>
      </c>
      <c r="D3885">
        <v>779</v>
      </c>
    </row>
    <row r="3886" spans="1:4" x14ac:dyDescent="0.2">
      <c r="A3886">
        <v>2015</v>
      </c>
      <c r="B3886" t="s">
        <v>5</v>
      </c>
      <c r="C3886">
        <v>10910</v>
      </c>
      <c r="D3886">
        <v>788</v>
      </c>
    </row>
    <row r="3887" spans="1:4" x14ac:dyDescent="0.2">
      <c r="A3887">
        <v>2015</v>
      </c>
      <c r="B3887" t="s">
        <v>6</v>
      </c>
      <c r="C3887">
        <v>29212</v>
      </c>
      <c r="D3887">
        <v>773</v>
      </c>
    </row>
    <row r="3888" spans="1:4" x14ac:dyDescent="0.2">
      <c r="A3888">
        <v>2015</v>
      </c>
      <c r="B3888" t="s">
        <v>5</v>
      </c>
      <c r="C3888">
        <v>29212</v>
      </c>
      <c r="D3888">
        <v>798</v>
      </c>
    </row>
    <row r="3889" spans="1:4" x14ac:dyDescent="0.2">
      <c r="A3889">
        <v>2015</v>
      </c>
      <c r="B3889" t="s">
        <v>6</v>
      </c>
      <c r="C3889">
        <v>10010</v>
      </c>
      <c r="D3889">
        <v>757</v>
      </c>
    </row>
    <row r="3890" spans="1:4" x14ac:dyDescent="0.2">
      <c r="A3890">
        <v>2015</v>
      </c>
      <c r="B3890" t="s">
        <v>5</v>
      </c>
      <c r="C3890">
        <v>10010</v>
      </c>
      <c r="D3890">
        <v>761</v>
      </c>
    </row>
    <row r="3891" spans="1:4" x14ac:dyDescent="0.2">
      <c r="A3891">
        <v>2015</v>
      </c>
      <c r="B3891" t="s">
        <v>6</v>
      </c>
      <c r="C3891">
        <v>8507</v>
      </c>
      <c r="D3891">
        <v>787</v>
      </c>
    </row>
    <row r="3892" spans="1:4" x14ac:dyDescent="0.2">
      <c r="A3892">
        <v>2015</v>
      </c>
      <c r="B3892" t="s">
        <v>5</v>
      </c>
      <c r="C3892">
        <v>8507</v>
      </c>
      <c r="D3892">
        <v>776</v>
      </c>
    </row>
    <row r="3893" spans="1:4" x14ac:dyDescent="0.2">
      <c r="A3893">
        <v>2015</v>
      </c>
      <c r="B3893" t="s">
        <v>6</v>
      </c>
      <c r="C3893">
        <v>15010</v>
      </c>
      <c r="D3893">
        <v>737</v>
      </c>
    </row>
    <row r="3894" spans="1:4" x14ac:dyDescent="0.2">
      <c r="A3894">
        <v>2015</v>
      </c>
      <c r="B3894" t="s">
        <v>5</v>
      </c>
      <c r="C3894">
        <v>15010</v>
      </c>
      <c r="D3894">
        <v>749</v>
      </c>
    </row>
    <row r="3895" spans="1:4" x14ac:dyDescent="0.2">
      <c r="A3895">
        <v>2016</v>
      </c>
      <c r="B3895" t="s">
        <v>5</v>
      </c>
      <c r="C3895">
        <v>9311</v>
      </c>
      <c r="D3895">
        <v>712</v>
      </c>
    </row>
    <row r="3896" spans="1:4" x14ac:dyDescent="0.2">
      <c r="A3896">
        <v>2016</v>
      </c>
      <c r="B3896" t="s">
        <v>5</v>
      </c>
      <c r="C3896">
        <v>37512</v>
      </c>
      <c r="D3896">
        <v>783</v>
      </c>
    </row>
    <row r="3897" spans="1:4" x14ac:dyDescent="0.2">
      <c r="A3897">
        <v>2016</v>
      </c>
      <c r="B3897" t="s">
        <v>5</v>
      </c>
      <c r="C3897">
        <v>1411</v>
      </c>
      <c r="D3897">
        <v>764</v>
      </c>
    </row>
    <row r="3898" spans="1:4" x14ac:dyDescent="0.2">
      <c r="A3898">
        <v>2016</v>
      </c>
      <c r="B3898" t="s">
        <v>5</v>
      </c>
      <c r="C3898">
        <v>18215</v>
      </c>
      <c r="D3898">
        <v>776</v>
      </c>
    </row>
    <row r="3899" spans="1:4" x14ac:dyDescent="0.2">
      <c r="A3899">
        <v>2016</v>
      </c>
      <c r="B3899" t="s">
        <v>5</v>
      </c>
      <c r="C3899">
        <v>22812</v>
      </c>
      <c r="D3899">
        <v>706</v>
      </c>
    </row>
    <row r="3900" spans="1:4" x14ac:dyDescent="0.2">
      <c r="A3900">
        <v>2016</v>
      </c>
      <c r="B3900" t="s">
        <v>5</v>
      </c>
      <c r="C3900">
        <v>24214</v>
      </c>
      <c r="D3900">
        <v>808</v>
      </c>
    </row>
    <row r="3901" spans="1:4" x14ac:dyDescent="0.2">
      <c r="A3901">
        <v>2016</v>
      </c>
      <c r="B3901" t="s">
        <v>6</v>
      </c>
      <c r="C3901">
        <v>1411</v>
      </c>
      <c r="D3901">
        <v>779</v>
      </c>
    </row>
    <row r="3902" spans="1:4" x14ac:dyDescent="0.2">
      <c r="A3902">
        <v>2016</v>
      </c>
      <c r="B3902" t="s">
        <v>6</v>
      </c>
      <c r="C3902">
        <v>24214</v>
      </c>
      <c r="D3902">
        <v>783</v>
      </c>
    </row>
    <row r="3903" spans="1:4" x14ac:dyDescent="0.2">
      <c r="A3903">
        <v>2016</v>
      </c>
      <c r="B3903" t="s">
        <v>6</v>
      </c>
      <c r="C3903">
        <v>37512</v>
      </c>
      <c r="D3903">
        <v>806</v>
      </c>
    </row>
    <row r="3904" spans="1:4" x14ac:dyDescent="0.2">
      <c r="A3904">
        <v>2016</v>
      </c>
      <c r="B3904" t="s">
        <v>6</v>
      </c>
      <c r="C3904">
        <v>18215</v>
      </c>
      <c r="D3904">
        <v>776</v>
      </c>
    </row>
    <row r="3905" spans="1:4" x14ac:dyDescent="0.2">
      <c r="A3905">
        <v>2016</v>
      </c>
      <c r="B3905" t="s">
        <v>6</v>
      </c>
      <c r="C3905">
        <v>9311</v>
      </c>
      <c r="D3905">
        <v>738</v>
      </c>
    </row>
    <row r="3906" spans="1:4" x14ac:dyDescent="0.2">
      <c r="A3906">
        <v>2016</v>
      </c>
      <c r="B3906" t="s">
        <v>5</v>
      </c>
      <c r="C3906">
        <v>7106</v>
      </c>
      <c r="D3906">
        <v>707</v>
      </c>
    </row>
    <row r="3907" spans="1:4" x14ac:dyDescent="0.2">
      <c r="A3907">
        <v>2016</v>
      </c>
      <c r="B3907" t="s">
        <v>6</v>
      </c>
      <c r="C3907">
        <v>7106</v>
      </c>
      <c r="D3907">
        <v>694</v>
      </c>
    </row>
    <row r="3908" spans="1:4" x14ac:dyDescent="0.2">
      <c r="A3908">
        <v>2016</v>
      </c>
      <c r="B3908" t="s">
        <v>5</v>
      </c>
      <c r="C3908">
        <v>38413</v>
      </c>
      <c r="D3908">
        <v>738</v>
      </c>
    </row>
    <row r="3909" spans="1:4" x14ac:dyDescent="0.2">
      <c r="A3909">
        <v>2016</v>
      </c>
      <c r="B3909" t="s">
        <v>6</v>
      </c>
      <c r="C3909">
        <v>38413</v>
      </c>
      <c r="D3909">
        <v>746</v>
      </c>
    </row>
    <row r="3910" spans="1:4" x14ac:dyDescent="0.2">
      <c r="A3910">
        <v>2016</v>
      </c>
      <c r="B3910" t="s">
        <v>5</v>
      </c>
      <c r="C3910">
        <v>14811</v>
      </c>
      <c r="D3910">
        <v>782</v>
      </c>
    </row>
    <row r="3911" spans="1:4" x14ac:dyDescent="0.2">
      <c r="A3911">
        <v>2016</v>
      </c>
      <c r="B3911" t="s">
        <v>5</v>
      </c>
      <c r="C3911">
        <v>15512</v>
      </c>
      <c r="D3911">
        <v>767</v>
      </c>
    </row>
    <row r="3912" spans="1:4" x14ac:dyDescent="0.2">
      <c r="A3912">
        <v>2016</v>
      </c>
      <c r="B3912" t="s">
        <v>5</v>
      </c>
      <c r="C3912">
        <v>32210</v>
      </c>
      <c r="D3912">
        <v>756</v>
      </c>
    </row>
    <row r="3913" spans="1:4" x14ac:dyDescent="0.2">
      <c r="A3913">
        <v>2016</v>
      </c>
      <c r="B3913" t="s">
        <v>5</v>
      </c>
      <c r="C3913">
        <v>24213</v>
      </c>
      <c r="D3913">
        <v>737</v>
      </c>
    </row>
    <row r="3914" spans="1:4" x14ac:dyDescent="0.2">
      <c r="A3914">
        <v>2016</v>
      </c>
      <c r="B3914" t="s">
        <v>5</v>
      </c>
      <c r="C3914">
        <v>18813</v>
      </c>
      <c r="D3914">
        <v>663</v>
      </c>
    </row>
    <row r="3915" spans="1:4" x14ac:dyDescent="0.2">
      <c r="A3915">
        <v>2016</v>
      </c>
      <c r="B3915" t="s">
        <v>5</v>
      </c>
      <c r="C3915">
        <v>14512</v>
      </c>
      <c r="D3915">
        <v>744</v>
      </c>
    </row>
    <row r="3916" spans="1:4" x14ac:dyDescent="0.2">
      <c r="A3916">
        <v>2016</v>
      </c>
      <c r="B3916" t="s">
        <v>5</v>
      </c>
      <c r="C3916">
        <v>40809</v>
      </c>
      <c r="D3916">
        <v>767</v>
      </c>
    </row>
    <row r="3917" spans="1:4" x14ac:dyDescent="0.2">
      <c r="A3917">
        <v>2016</v>
      </c>
      <c r="B3917" t="s">
        <v>6</v>
      </c>
      <c r="C3917">
        <v>24213</v>
      </c>
      <c r="D3917">
        <v>756</v>
      </c>
    </row>
    <row r="3918" spans="1:4" x14ac:dyDescent="0.2">
      <c r="A3918">
        <v>2016</v>
      </c>
      <c r="B3918" t="s">
        <v>6</v>
      </c>
      <c r="C3918">
        <v>14512</v>
      </c>
      <c r="D3918">
        <v>760</v>
      </c>
    </row>
    <row r="3919" spans="1:4" x14ac:dyDescent="0.2">
      <c r="A3919">
        <v>2016</v>
      </c>
      <c r="B3919" t="s">
        <v>6</v>
      </c>
      <c r="C3919">
        <v>1111</v>
      </c>
      <c r="D3919">
        <v>747</v>
      </c>
    </row>
    <row r="3920" spans="1:4" x14ac:dyDescent="0.2">
      <c r="A3920">
        <v>2016</v>
      </c>
      <c r="B3920" t="s">
        <v>6</v>
      </c>
      <c r="C3920">
        <v>2011</v>
      </c>
      <c r="D3920">
        <v>783</v>
      </c>
    </row>
    <row r="3921" spans="1:4" x14ac:dyDescent="0.2">
      <c r="A3921">
        <v>2016</v>
      </c>
      <c r="B3921" t="s">
        <v>5</v>
      </c>
      <c r="C3921">
        <v>410</v>
      </c>
      <c r="D3921">
        <v>754</v>
      </c>
    </row>
    <row r="3922" spans="1:4" x14ac:dyDescent="0.2">
      <c r="A3922">
        <v>2016</v>
      </c>
      <c r="B3922" t="s">
        <v>5</v>
      </c>
      <c r="C3922">
        <v>27810</v>
      </c>
      <c r="D3922">
        <v>780</v>
      </c>
    </row>
    <row r="3923" spans="1:4" x14ac:dyDescent="0.2">
      <c r="A3923">
        <v>2016</v>
      </c>
      <c r="B3923" t="s">
        <v>5</v>
      </c>
      <c r="C3923">
        <v>1710</v>
      </c>
      <c r="D3923">
        <v>732</v>
      </c>
    </row>
    <row r="3924" spans="1:4" x14ac:dyDescent="0.2">
      <c r="A3924">
        <v>2016</v>
      </c>
      <c r="B3924" t="s">
        <v>5</v>
      </c>
      <c r="C3924">
        <v>2510</v>
      </c>
      <c r="D3924">
        <v>746</v>
      </c>
    </row>
    <row r="3925" spans="1:4" x14ac:dyDescent="0.2">
      <c r="A3925">
        <v>2016</v>
      </c>
      <c r="B3925" t="s">
        <v>5</v>
      </c>
      <c r="C3925">
        <v>910</v>
      </c>
      <c r="D3925">
        <v>738</v>
      </c>
    </row>
    <row r="3926" spans="1:4" x14ac:dyDescent="0.2">
      <c r="A3926">
        <v>2016</v>
      </c>
      <c r="B3926" t="s">
        <v>5</v>
      </c>
      <c r="C3926">
        <v>38608</v>
      </c>
      <c r="D3926">
        <v>791</v>
      </c>
    </row>
    <row r="3927" spans="1:4" x14ac:dyDescent="0.2">
      <c r="A3927">
        <v>2016</v>
      </c>
      <c r="B3927" t="s">
        <v>5</v>
      </c>
      <c r="C3927">
        <v>8810</v>
      </c>
      <c r="D3927">
        <v>773</v>
      </c>
    </row>
    <row r="3928" spans="1:4" x14ac:dyDescent="0.2">
      <c r="A3928">
        <v>2016</v>
      </c>
      <c r="B3928" t="s">
        <v>5</v>
      </c>
      <c r="C3928">
        <v>8410</v>
      </c>
      <c r="D3928">
        <v>757</v>
      </c>
    </row>
    <row r="3929" spans="1:4" x14ac:dyDescent="0.2">
      <c r="A3929">
        <v>2016</v>
      </c>
      <c r="B3929" t="s">
        <v>5</v>
      </c>
      <c r="C3929">
        <v>9110</v>
      </c>
      <c r="D3929">
        <v>780</v>
      </c>
    </row>
    <row r="3930" spans="1:4" x14ac:dyDescent="0.2">
      <c r="A3930">
        <v>2016</v>
      </c>
      <c r="B3930" t="s">
        <v>5</v>
      </c>
      <c r="C3930">
        <v>2010</v>
      </c>
      <c r="D3930">
        <v>767</v>
      </c>
    </row>
    <row r="3931" spans="1:4" x14ac:dyDescent="0.2">
      <c r="A3931">
        <v>2016</v>
      </c>
      <c r="B3931" t="s">
        <v>5</v>
      </c>
      <c r="C3931">
        <v>20709</v>
      </c>
      <c r="D3931">
        <v>737</v>
      </c>
    </row>
    <row r="3932" spans="1:4" x14ac:dyDescent="0.2">
      <c r="A3932">
        <v>2016</v>
      </c>
      <c r="B3932" t="s">
        <v>5</v>
      </c>
      <c r="C3932">
        <v>15809</v>
      </c>
      <c r="D3932">
        <v>699</v>
      </c>
    </row>
    <row r="3933" spans="1:4" x14ac:dyDescent="0.2">
      <c r="A3933">
        <v>2016</v>
      </c>
      <c r="B3933" t="s">
        <v>5</v>
      </c>
      <c r="C3933">
        <v>8709</v>
      </c>
      <c r="D3933">
        <v>714</v>
      </c>
    </row>
    <row r="3934" spans="1:4" x14ac:dyDescent="0.2">
      <c r="A3934">
        <v>2016</v>
      </c>
      <c r="B3934" t="s">
        <v>5</v>
      </c>
      <c r="C3934">
        <v>2509</v>
      </c>
      <c r="D3934">
        <v>804</v>
      </c>
    </row>
    <row r="3935" spans="1:4" x14ac:dyDescent="0.2">
      <c r="A3935">
        <v>2016</v>
      </c>
      <c r="B3935" t="s">
        <v>5</v>
      </c>
      <c r="C3935">
        <v>17909</v>
      </c>
      <c r="D3935">
        <v>756</v>
      </c>
    </row>
    <row r="3936" spans="1:4" x14ac:dyDescent="0.2">
      <c r="A3936">
        <v>2016</v>
      </c>
      <c r="B3936" t="s">
        <v>5</v>
      </c>
      <c r="C3936">
        <v>10809</v>
      </c>
      <c r="D3936">
        <v>756</v>
      </c>
    </row>
    <row r="3937" spans="1:4" x14ac:dyDescent="0.2">
      <c r="A3937">
        <v>2016</v>
      </c>
      <c r="B3937" t="s">
        <v>5</v>
      </c>
      <c r="C3937">
        <v>20512</v>
      </c>
      <c r="D3937">
        <v>755</v>
      </c>
    </row>
    <row r="3938" spans="1:4" x14ac:dyDescent="0.2">
      <c r="A3938">
        <v>2016</v>
      </c>
      <c r="B3938" t="s">
        <v>5</v>
      </c>
      <c r="C3938">
        <v>11610</v>
      </c>
      <c r="D3938">
        <v>834</v>
      </c>
    </row>
    <row r="3939" spans="1:4" x14ac:dyDescent="0.2">
      <c r="A3939">
        <v>2016</v>
      </c>
      <c r="B3939" t="s">
        <v>5</v>
      </c>
      <c r="C3939">
        <v>2109</v>
      </c>
      <c r="D3939">
        <v>729</v>
      </c>
    </row>
    <row r="3940" spans="1:4" x14ac:dyDescent="0.2">
      <c r="A3940">
        <v>2016</v>
      </c>
      <c r="B3940" t="s">
        <v>5</v>
      </c>
      <c r="C3940">
        <v>10009</v>
      </c>
      <c r="D3940">
        <v>756</v>
      </c>
    </row>
    <row r="3941" spans="1:4" x14ac:dyDescent="0.2">
      <c r="A3941">
        <v>2016</v>
      </c>
      <c r="B3941" t="s">
        <v>5</v>
      </c>
      <c r="C3941">
        <v>3709</v>
      </c>
      <c r="D3941">
        <v>790</v>
      </c>
    </row>
    <row r="3942" spans="1:4" x14ac:dyDescent="0.2">
      <c r="A3942">
        <v>2016</v>
      </c>
      <c r="B3942" t="s">
        <v>5</v>
      </c>
      <c r="C3942">
        <v>13209</v>
      </c>
      <c r="D3942">
        <v>781</v>
      </c>
    </row>
    <row r="3943" spans="1:4" x14ac:dyDescent="0.2">
      <c r="A3943">
        <v>2016</v>
      </c>
      <c r="B3943" t="s">
        <v>5</v>
      </c>
      <c r="C3943">
        <v>3910</v>
      </c>
      <c r="D3943">
        <v>739</v>
      </c>
    </row>
    <row r="3944" spans="1:4" x14ac:dyDescent="0.2">
      <c r="A3944">
        <v>2015</v>
      </c>
      <c r="B3944" t="s">
        <v>5</v>
      </c>
      <c r="C3944">
        <v>42813</v>
      </c>
      <c r="D3944">
        <v>684</v>
      </c>
    </row>
    <row r="3945" spans="1:4" x14ac:dyDescent="0.2">
      <c r="A3945">
        <v>2015</v>
      </c>
      <c r="B3945" t="s">
        <v>6</v>
      </c>
      <c r="C3945">
        <v>42813</v>
      </c>
      <c r="D3945">
        <v>703</v>
      </c>
    </row>
    <row r="3946" spans="1:4" x14ac:dyDescent="0.2">
      <c r="A3946">
        <v>2015</v>
      </c>
      <c r="B3946" t="s">
        <v>6</v>
      </c>
      <c r="C3946">
        <v>9110</v>
      </c>
      <c r="D3946">
        <v>768</v>
      </c>
    </row>
    <row r="3947" spans="1:4" x14ac:dyDescent="0.2">
      <c r="A3947">
        <v>2015</v>
      </c>
      <c r="B3947" t="s">
        <v>5</v>
      </c>
      <c r="C3947">
        <v>9110</v>
      </c>
      <c r="D3947">
        <v>779</v>
      </c>
    </row>
    <row r="3948" spans="1:4" x14ac:dyDescent="0.2">
      <c r="A3948">
        <v>2015</v>
      </c>
      <c r="B3948" t="s">
        <v>5</v>
      </c>
      <c r="C3948">
        <v>17011</v>
      </c>
      <c r="D3948">
        <v>748</v>
      </c>
    </row>
    <row r="3949" spans="1:4" x14ac:dyDescent="0.2">
      <c r="A3949">
        <v>2015</v>
      </c>
      <c r="B3949" t="s">
        <v>6</v>
      </c>
      <c r="C3949">
        <v>17011</v>
      </c>
      <c r="D3949">
        <v>763</v>
      </c>
    </row>
    <row r="3950" spans="1:4" x14ac:dyDescent="0.2">
      <c r="A3950">
        <v>2016</v>
      </c>
      <c r="B3950" t="s">
        <v>6</v>
      </c>
      <c r="C3950">
        <v>16108</v>
      </c>
      <c r="D3950">
        <v>754</v>
      </c>
    </row>
    <row r="3951" spans="1:4" x14ac:dyDescent="0.2">
      <c r="A3951">
        <v>2016</v>
      </c>
      <c r="B3951" t="s">
        <v>5</v>
      </c>
      <c r="C3951">
        <v>16108</v>
      </c>
      <c r="D3951">
        <v>784</v>
      </c>
    </row>
    <row r="3952" spans="1:4" x14ac:dyDescent="0.2">
      <c r="A3952">
        <v>2016</v>
      </c>
      <c r="B3952" t="s">
        <v>5</v>
      </c>
      <c r="C3952">
        <v>16108</v>
      </c>
      <c r="D3952">
        <v>771</v>
      </c>
    </row>
    <row r="3953" spans="1:4" x14ac:dyDescent="0.2">
      <c r="A3953">
        <v>2016</v>
      </c>
      <c r="B3953" t="s">
        <v>6</v>
      </c>
      <c r="C3953">
        <v>16108</v>
      </c>
      <c r="D3953">
        <v>783</v>
      </c>
    </row>
    <row r="3954" spans="1:4" x14ac:dyDescent="0.2">
      <c r="A3954">
        <v>2016</v>
      </c>
      <c r="B3954" t="s">
        <v>5</v>
      </c>
      <c r="C3954">
        <v>14412</v>
      </c>
      <c r="D3954">
        <v>810</v>
      </c>
    </row>
    <row r="3955" spans="1:4" x14ac:dyDescent="0.2">
      <c r="A3955">
        <v>2016</v>
      </c>
      <c r="B3955" t="s">
        <v>5</v>
      </c>
      <c r="C3955">
        <v>28811</v>
      </c>
      <c r="D3955">
        <v>776</v>
      </c>
    </row>
    <row r="3956" spans="1:4" x14ac:dyDescent="0.2">
      <c r="A3956">
        <v>2016</v>
      </c>
      <c r="B3956" t="s">
        <v>6</v>
      </c>
      <c r="C3956">
        <v>14412</v>
      </c>
      <c r="D3956">
        <v>813</v>
      </c>
    </row>
    <row r="3957" spans="1:4" x14ac:dyDescent="0.2">
      <c r="A3957">
        <v>2016</v>
      </c>
      <c r="B3957" t="s">
        <v>6</v>
      </c>
      <c r="C3957">
        <v>28811</v>
      </c>
      <c r="D3957">
        <v>784</v>
      </c>
    </row>
    <row r="3958" spans="1:4" x14ac:dyDescent="0.2">
      <c r="A3958">
        <v>2016</v>
      </c>
      <c r="B3958" t="s">
        <v>5</v>
      </c>
      <c r="C3958">
        <v>7611</v>
      </c>
      <c r="D3958">
        <v>757</v>
      </c>
    </row>
    <row r="3959" spans="1:4" x14ac:dyDescent="0.2">
      <c r="A3959">
        <v>2016</v>
      </c>
      <c r="B3959" t="s">
        <v>5</v>
      </c>
      <c r="C3959">
        <v>22712</v>
      </c>
      <c r="D3959">
        <v>732</v>
      </c>
    </row>
    <row r="3960" spans="1:4" x14ac:dyDescent="0.2">
      <c r="A3960">
        <v>2016</v>
      </c>
      <c r="B3960" t="s">
        <v>6</v>
      </c>
      <c r="C3960">
        <v>112</v>
      </c>
      <c r="D3960">
        <v>793</v>
      </c>
    </row>
    <row r="3961" spans="1:4" x14ac:dyDescent="0.2">
      <c r="A3961">
        <v>2016</v>
      </c>
      <c r="B3961" t="s">
        <v>6</v>
      </c>
      <c r="C3961">
        <v>14711</v>
      </c>
      <c r="D3961">
        <v>762</v>
      </c>
    </row>
    <row r="3962" spans="1:4" x14ac:dyDescent="0.2">
      <c r="A3962">
        <v>2016</v>
      </c>
      <c r="B3962" t="s">
        <v>6</v>
      </c>
      <c r="C3962">
        <v>312</v>
      </c>
      <c r="D3962">
        <v>754</v>
      </c>
    </row>
    <row r="3963" spans="1:4" x14ac:dyDescent="0.2">
      <c r="A3963">
        <v>2016</v>
      </c>
      <c r="B3963" t="s">
        <v>5</v>
      </c>
      <c r="C3963">
        <v>7210</v>
      </c>
      <c r="D3963">
        <v>728</v>
      </c>
    </row>
    <row r="3964" spans="1:4" x14ac:dyDescent="0.2">
      <c r="A3964">
        <v>2016</v>
      </c>
      <c r="B3964" t="s">
        <v>5</v>
      </c>
      <c r="C3964">
        <v>210</v>
      </c>
      <c r="D3964">
        <v>728</v>
      </c>
    </row>
    <row r="3965" spans="1:4" x14ac:dyDescent="0.2">
      <c r="A3965">
        <v>2016</v>
      </c>
      <c r="B3965" t="s">
        <v>5</v>
      </c>
      <c r="C3965">
        <v>37508</v>
      </c>
      <c r="D3965">
        <v>755</v>
      </c>
    </row>
    <row r="3966" spans="1:4" x14ac:dyDescent="0.2">
      <c r="A3966">
        <v>2016</v>
      </c>
      <c r="B3966" t="s">
        <v>5</v>
      </c>
      <c r="C3966">
        <v>16811</v>
      </c>
      <c r="D3966">
        <v>746</v>
      </c>
    </row>
    <row r="3967" spans="1:4" x14ac:dyDescent="0.2">
      <c r="A3967">
        <v>2016</v>
      </c>
      <c r="B3967" t="s">
        <v>5</v>
      </c>
      <c r="C3967">
        <v>11410</v>
      </c>
      <c r="D3967">
        <v>741</v>
      </c>
    </row>
    <row r="3968" spans="1:4" x14ac:dyDescent="0.2">
      <c r="A3968">
        <v>2016</v>
      </c>
      <c r="B3968" t="s">
        <v>5</v>
      </c>
      <c r="C3968">
        <v>27010</v>
      </c>
      <c r="D3968">
        <v>789</v>
      </c>
    </row>
    <row r="3969" spans="1:4" x14ac:dyDescent="0.2">
      <c r="A3969">
        <v>2016</v>
      </c>
      <c r="B3969" t="s">
        <v>5</v>
      </c>
      <c r="C3969">
        <v>34009</v>
      </c>
      <c r="D3969">
        <v>733</v>
      </c>
    </row>
    <row r="3970" spans="1:4" x14ac:dyDescent="0.2">
      <c r="A3970">
        <v>2016</v>
      </c>
      <c r="B3970" t="s">
        <v>5</v>
      </c>
      <c r="C3970">
        <v>17411</v>
      </c>
      <c r="D3970">
        <v>761</v>
      </c>
    </row>
    <row r="3971" spans="1:4" x14ac:dyDescent="0.2">
      <c r="A3971">
        <v>2016</v>
      </c>
      <c r="B3971" t="s">
        <v>5</v>
      </c>
      <c r="C3971">
        <v>9410</v>
      </c>
      <c r="D3971">
        <v>776</v>
      </c>
    </row>
    <row r="3972" spans="1:4" x14ac:dyDescent="0.2">
      <c r="A3972">
        <v>2016</v>
      </c>
      <c r="B3972" t="s">
        <v>5</v>
      </c>
      <c r="C3972">
        <v>27613</v>
      </c>
      <c r="D3972">
        <v>804</v>
      </c>
    </row>
    <row r="3973" spans="1:4" x14ac:dyDescent="0.2">
      <c r="A3973">
        <v>2016</v>
      </c>
      <c r="B3973" t="s">
        <v>5</v>
      </c>
      <c r="C3973">
        <v>31413</v>
      </c>
      <c r="D3973">
        <v>734</v>
      </c>
    </row>
    <row r="3974" spans="1:4" x14ac:dyDescent="0.2">
      <c r="A3974">
        <v>2016</v>
      </c>
      <c r="B3974" t="s">
        <v>5</v>
      </c>
      <c r="C3974">
        <v>36913</v>
      </c>
      <c r="D3974">
        <v>769</v>
      </c>
    </row>
    <row r="3975" spans="1:4" x14ac:dyDescent="0.2">
      <c r="A3975">
        <v>2016</v>
      </c>
      <c r="B3975" t="s">
        <v>5</v>
      </c>
      <c r="C3975">
        <v>23010</v>
      </c>
      <c r="D3975">
        <v>776</v>
      </c>
    </row>
    <row r="3976" spans="1:4" x14ac:dyDescent="0.2">
      <c r="A3976">
        <v>2016</v>
      </c>
      <c r="B3976" t="s">
        <v>5</v>
      </c>
      <c r="C3976">
        <v>30213</v>
      </c>
      <c r="D3976">
        <v>770</v>
      </c>
    </row>
    <row r="3977" spans="1:4" x14ac:dyDescent="0.2">
      <c r="A3977">
        <v>2016</v>
      </c>
      <c r="B3977" t="s">
        <v>5</v>
      </c>
      <c r="C3977">
        <v>23713</v>
      </c>
      <c r="D3977">
        <v>697</v>
      </c>
    </row>
    <row r="3978" spans="1:4" x14ac:dyDescent="0.2">
      <c r="A3978">
        <v>2016</v>
      </c>
      <c r="B3978" t="s">
        <v>5</v>
      </c>
      <c r="C3978">
        <v>21610</v>
      </c>
      <c r="D3978">
        <v>785</v>
      </c>
    </row>
    <row r="3979" spans="1:4" x14ac:dyDescent="0.2">
      <c r="A3979">
        <v>2016</v>
      </c>
      <c r="B3979" t="s">
        <v>5</v>
      </c>
      <c r="C3979">
        <v>7409</v>
      </c>
      <c r="D3979">
        <v>778</v>
      </c>
    </row>
    <row r="3980" spans="1:4" x14ac:dyDescent="0.2">
      <c r="A3980">
        <v>2016</v>
      </c>
      <c r="B3980" t="s">
        <v>5</v>
      </c>
      <c r="C3980">
        <v>17809</v>
      </c>
      <c r="D3980">
        <v>738</v>
      </c>
    </row>
    <row r="3981" spans="1:4" x14ac:dyDescent="0.2">
      <c r="A3981">
        <v>2016</v>
      </c>
      <c r="B3981" t="s">
        <v>5</v>
      </c>
      <c r="C3981">
        <v>11309</v>
      </c>
      <c r="D3981">
        <v>760</v>
      </c>
    </row>
    <row r="3982" spans="1:4" x14ac:dyDescent="0.2">
      <c r="A3982">
        <v>2016</v>
      </c>
      <c r="B3982" t="s">
        <v>5</v>
      </c>
      <c r="C3982">
        <v>3809</v>
      </c>
      <c r="D3982">
        <v>742</v>
      </c>
    </row>
    <row r="3983" spans="1:4" x14ac:dyDescent="0.2">
      <c r="A3983">
        <v>2016</v>
      </c>
      <c r="B3983" t="s">
        <v>5</v>
      </c>
      <c r="C3983">
        <v>19915</v>
      </c>
      <c r="D3983">
        <v>695</v>
      </c>
    </row>
    <row r="3984" spans="1:4" x14ac:dyDescent="0.2">
      <c r="A3984">
        <v>2016</v>
      </c>
      <c r="B3984" t="s">
        <v>5</v>
      </c>
      <c r="C3984">
        <v>23109</v>
      </c>
      <c r="D3984">
        <v>682</v>
      </c>
    </row>
    <row r="3985" spans="1:4" x14ac:dyDescent="0.2">
      <c r="A3985">
        <v>2016</v>
      </c>
      <c r="B3985" t="s">
        <v>5</v>
      </c>
      <c r="C3985">
        <v>12409</v>
      </c>
      <c r="D3985">
        <v>788</v>
      </c>
    </row>
    <row r="3986" spans="1:4" x14ac:dyDescent="0.2">
      <c r="A3986">
        <v>2016</v>
      </c>
      <c r="B3986" t="s">
        <v>5</v>
      </c>
      <c r="C3986">
        <v>20609</v>
      </c>
      <c r="D3986">
        <v>713</v>
      </c>
    </row>
    <row r="3987" spans="1:4" x14ac:dyDescent="0.2">
      <c r="A3987">
        <v>2016</v>
      </c>
      <c r="B3987" t="s">
        <v>5</v>
      </c>
      <c r="C3987">
        <v>42911</v>
      </c>
      <c r="D3987">
        <v>739</v>
      </c>
    </row>
    <row r="3988" spans="1:4" x14ac:dyDescent="0.2">
      <c r="A3988">
        <v>2016</v>
      </c>
      <c r="B3988" t="s">
        <v>5</v>
      </c>
      <c r="C3988">
        <v>23815</v>
      </c>
      <c r="D3988">
        <v>756</v>
      </c>
    </row>
    <row r="3989" spans="1:4" x14ac:dyDescent="0.2">
      <c r="A3989">
        <v>2016</v>
      </c>
      <c r="B3989" t="s">
        <v>6</v>
      </c>
      <c r="C3989">
        <v>23815</v>
      </c>
      <c r="D3989">
        <v>749</v>
      </c>
    </row>
    <row r="3990" spans="1:4" x14ac:dyDescent="0.2">
      <c r="A3990">
        <v>2016</v>
      </c>
      <c r="B3990" t="s">
        <v>5</v>
      </c>
      <c r="C3990">
        <v>9211</v>
      </c>
      <c r="D3990">
        <v>743</v>
      </c>
    </row>
    <row r="3991" spans="1:4" x14ac:dyDescent="0.2">
      <c r="A3991">
        <v>2016</v>
      </c>
      <c r="B3991" t="s">
        <v>5</v>
      </c>
      <c r="C3991">
        <v>27013</v>
      </c>
      <c r="D3991">
        <v>664</v>
      </c>
    </row>
    <row r="3992" spans="1:4" x14ac:dyDescent="0.2">
      <c r="A3992">
        <v>2016</v>
      </c>
      <c r="B3992" t="s">
        <v>5</v>
      </c>
      <c r="C3992">
        <v>31111</v>
      </c>
      <c r="D3992">
        <v>762</v>
      </c>
    </row>
    <row r="3993" spans="1:4" x14ac:dyDescent="0.2">
      <c r="A3993">
        <v>2016</v>
      </c>
      <c r="B3993" t="s">
        <v>5</v>
      </c>
      <c r="C3993">
        <v>3711</v>
      </c>
      <c r="D3993">
        <v>782</v>
      </c>
    </row>
    <row r="3994" spans="1:4" x14ac:dyDescent="0.2">
      <c r="A3994">
        <v>2016</v>
      </c>
      <c r="B3994" t="s">
        <v>6</v>
      </c>
      <c r="C3994">
        <v>31111</v>
      </c>
      <c r="D3994">
        <v>774</v>
      </c>
    </row>
    <row r="3995" spans="1:4" x14ac:dyDescent="0.2">
      <c r="A3995">
        <v>2016</v>
      </c>
      <c r="B3995" t="s">
        <v>6</v>
      </c>
      <c r="C3995">
        <v>3711</v>
      </c>
      <c r="D3995">
        <v>789</v>
      </c>
    </row>
    <row r="3996" spans="1:4" x14ac:dyDescent="0.2">
      <c r="A3996">
        <v>2016</v>
      </c>
      <c r="B3996" t="s">
        <v>6</v>
      </c>
      <c r="C3996">
        <v>9211</v>
      </c>
      <c r="D3996">
        <v>749</v>
      </c>
    </row>
    <row r="3997" spans="1:4" x14ac:dyDescent="0.2">
      <c r="A3997">
        <v>2016</v>
      </c>
      <c r="B3997" t="s">
        <v>6</v>
      </c>
      <c r="C3997">
        <v>27013</v>
      </c>
      <c r="D3997">
        <v>698</v>
      </c>
    </row>
    <row r="3998" spans="1:4" x14ac:dyDescent="0.2">
      <c r="A3998">
        <v>2016</v>
      </c>
      <c r="B3998" t="s">
        <v>5</v>
      </c>
      <c r="C3998">
        <v>43515</v>
      </c>
      <c r="D3998">
        <v>686</v>
      </c>
    </row>
    <row r="3999" spans="1:4" x14ac:dyDescent="0.2">
      <c r="A3999">
        <v>2016</v>
      </c>
      <c r="B3999" t="s">
        <v>5</v>
      </c>
      <c r="C3999">
        <v>17012</v>
      </c>
      <c r="D3999">
        <v>775</v>
      </c>
    </row>
    <row r="4000" spans="1:4" x14ac:dyDescent="0.2">
      <c r="A4000">
        <v>2016</v>
      </c>
      <c r="B4000" t="s">
        <v>5</v>
      </c>
      <c r="C4000">
        <v>7512</v>
      </c>
      <c r="D4000">
        <v>779</v>
      </c>
    </row>
    <row r="4001" spans="1:4" x14ac:dyDescent="0.2">
      <c r="A4001">
        <v>2016</v>
      </c>
      <c r="B4001" t="s">
        <v>5</v>
      </c>
      <c r="C4001">
        <v>29811</v>
      </c>
      <c r="D4001">
        <v>776</v>
      </c>
    </row>
    <row r="4002" spans="1:4" x14ac:dyDescent="0.2">
      <c r="A4002">
        <v>2016</v>
      </c>
      <c r="B4002" t="s">
        <v>6</v>
      </c>
      <c r="C4002">
        <v>35612</v>
      </c>
      <c r="D4002">
        <v>748</v>
      </c>
    </row>
    <row r="4003" spans="1:4" x14ac:dyDescent="0.2">
      <c r="A4003">
        <v>2016</v>
      </c>
      <c r="B4003" t="s">
        <v>6</v>
      </c>
      <c r="C4003">
        <v>32114</v>
      </c>
      <c r="D4003">
        <v>742</v>
      </c>
    </row>
    <row r="4004" spans="1:4" x14ac:dyDescent="0.2">
      <c r="A4004">
        <v>2016</v>
      </c>
      <c r="B4004" t="s">
        <v>6</v>
      </c>
      <c r="C4004">
        <v>10711</v>
      </c>
      <c r="D4004">
        <v>768</v>
      </c>
    </row>
    <row r="4005" spans="1:4" x14ac:dyDescent="0.2">
      <c r="A4005">
        <v>2016</v>
      </c>
      <c r="B4005" t="s">
        <v>6</v>
      </c>
      <c r="C4005">
        <v>11512</v>
      </c>
      <c r="D4005">
        <v>791</v>
      </c>
    </row>
    <row r="4006" spans="1:4" x14ac:dyDescent="0.2">
      <c r="A4006">
        <v>2016</v>
      </c>
      <c r="B4006" t="s">
        <v>6</v>
      </c>
      <c r="C4006">
        <v>21014</v>
      </c>
      <c r="D4006">
        <v>764</v>
      </c>
    </row>
    <row r="4007" spans="1:4" x14ac:dyDescent="0.2">
      <c r="A4007">
        <v>2016</v>
      </c>
      <c r="B4007" t="s">
        <v>6</v>
      </c>
      <c r="C4007">
        <v>9412</v>
      </c>
      <c r="D4007">
        <v>806</v>
      </c>
    </row>
    <row r="4008" spans="1:4" x14ac:dyDescent="0.2">
      <c r="A4008">
        <v>2016</v>
      </c>
      <c r="B4008" t="s">
        <v>6</v>
      </c>
      <c r="C4008">
        <v>20510</v>
      </c>
      <c r="D4008">
        <v>749</v>
      </c>
    </row>
    <row r="4009" spans="1:4" x14ac:dyDescent="0.2">
      <c r="A4009">
        <v>2016</v>
      </c>
      <c r="B4009" t="s">
        <v>6</v>
      </c>
      <c r="C4009">
        <v>13511</v>
      </c>
      <c r="D4009">
        <v>738</v>
      </c>
    </row>
    <row r="4010" spans="1:4" x14ac:dyDescent="0.2">
      <c r="A4010">
        <v>2016</v>
      </c>
      <c r="B4010" t="s">
        <v>5</v>
      </c>
      <c r="C4010">
        <v>15408</v>
      </c>
      <c r="D4010">
        <v>745</v>
      </c>
    </row>
    <row r="4011" spans="1:4" x14ac:dyDescent="0.2">
      <c r="A4011">
        <v>2016</v>
      </c>
      <c r="B4011" t="s">
        <v>5</v>
      </c>
      <c r="C4011">
        <v>9207</v>
      </c>
      <c r="D4011">
        <v>757</v>
      </c>
    </row>
    <row r="4012" spans="1:4" x14ac:dyDescent="0.2">
      <c r="A4012">
        <v>2016</v>
      </c>
      <c r="B4012" t="s">
        <v>5</v>
      </c>
      <c r="C4012">
        <v>2908</v>
      </c>
      <c r="D4012">
        <v>757</v>
      </c>
    </row>
    <row r="4013" spans="1:4" x14ac:dyDescent="0.2">
      <c r="A4013">
        <v>2016</v>
      </c>
      <c r="B4013" t="s">
        <v>5</v>
      </c>
      <c r="C4013">
        <v>16814</v>
      </c>
      <c r="D4013">
        <v>754</v>
      </c>
    </row>
    <row r="4014" spans="1:4" x14ac:dyDescent="0.2">
      <c r="A4014">
        <v>2016</v>
      </c>
      <c r="B4014" t="s">
        <v>5</v>
      </c>
      <c r="C4014">
        <v>3308</v>
      </c>
      <c r="D4014">
        <v>765</v>
      </c>
    </row>
    <row r="4015" spans="1:4" x14ac:dyDescent="0.2">
      <c r="A4015">
        <v>2016</v>
      </c>
      <c r="B4015" t="s">
        <v>5</v>
      </c>
      <c r="C4015">
        <v>8008</v>
      </c>
      <c r="D4015">
        <v>765</v>
      </c>
    </row>
    <row r="4016" spans="1:4" x14ac:dyDescent="0.2">
      <c r="A4016">
        <v>2016</v>
      </c>
      <c r="B4016" t="s">
        <v>5</v>
      </c>
      <c r="C4016">
        <v>23508</v>
      </c>
      <c r="D4016">
        <v>750</v>
      </c>
    </row>
    <row r="4017" spans="1:4" x14ac:dyDescent="0.2">
      <c r="A4017">
        <v>2016</v>
      </c>
      <c r="B4017" t="s">
        <v>5</v>
      </c>
      <c r="C4017">
        <v>27109</v>
      </c>
      <c r="D4017">
        <v>772</v>
      </c>
    </row>
    <row r="4018" spans="1:4" x14ac:dyDescent="0.2">
      <c r="A4018">
        <v>2016</v>
      </c>
      <c r="B4018" t="s">
        <v>5</v>
      </c>
      <c r="C4018">
        <v>27412</v>
      </c>
      <c r="D4018">
        <v>775</v>
      </c>
    </row>
    <row r="4019" spans="1:4" x14ac:dyDescent="0.2">
      <c r="A4019">
        <v>2016</v>
      </c>
      <c r="B4019" t="s">
        <v>5</v>
      </c>
      <c r="C4019">
        <v>2207</v>
      </c>
      <c r="D4019">
        <v>798</v>
      </c>
    </row>
    <row r="4020" spans="1:4" x14ac:dyDescent="0.2">
      <c r="A4020">
        <v>2016</v>
      </c>
      <c r="B4020" t="s">
        <v>6</v>
      </c>
      <c r="C4020">
        <v>2207</v>
      </c>
      <c r="D4020">
        <v>795</v>
      </c>
    </row>
    <row r="4021" spans="1:4" x14ac:dyDescent="0.2">
      <c r="A4021">
        <v>2016</v>
      </c>
      <c r="B4021" t="s">
        <v>5</v>
      </c>
      <c r="C4021">
        <v>45015</v>
      </c>
      <c r="D4021">
        <v>734</v>
      </c>
    </row>
    <row r="4022" spans="1:4" x14ac:dyDescent="0.2">
      <c r="A4022">
        <v>2016</v>
      </c>
      <c r="B4022" t="s">
        <v>6</v>
      </c>
      <c r="C4022">
        <v>45015</v>
      </c>
      <c r="D4022">
        <v>724</v>
      </c>
    </row>
    <row r="4023" spans="1:4" x14ac:dyDescent="0.2">
      <c r="A4023">
        <v>2016</v>
      </c>
      <c r="B4023" t="s">
        <v>5</v>
      </c>
      <c r="C4023">
        <v>20510</v>
      </c>
      <c r="D4023">
        <v>752</v>
      </c>
    </row>
    <row r="4024" spans="1:4" x14ac:dyDescent="0.2">
      <c r="A4024">
        <v>2016</v>
      </c>
      <c r="B4024" t="s">
        <v>5</v>
      </c>
      <c r="C4024">
        <v>35612</v>
      </c>
      <c r="D4024">
        <v>742</v>
      </c>
    </row>
    <row r="4025" spans="1:4" x14ac:dyDescent="0.2">
      <c r="A4025">
        <v>2016</v>
      </c>
      <c r="B4025" t="s">
        <v>5</v>
      </c>
      <c r="C4025">
        <v>21014</v>
      </c>
      <c r="D4025">
        <v>804</v>
      </c>
    </row>
    <row r="4026" spans="1:4" x14ac:dyDescent="0.2">
      <c r="A4026">
        <v>2016</v>
      </c>
      <c r="B4026" t="s">
        <v>5</v>
      </c>
      <c r="C4026">
        <v>9412</v>
      </c>
      <c r="D4026">
        <v>825</v>
      </c>
    </row>
    <row r="4027" spans="1:4" x14ac:dyDescent="0.2">
      <c r="A4027">
        <v>2016</v>
      </c>
      <c r="B4027" t="s">
        <v>5</v>
      </c>
      <c r="C4027">
        <v>13511</v>
      </c>
      <c r="D4027">
        <v>754</v>
      </c>
    </row>
    <row r="4028" spans="1:4" x14ac:dyDescent="0.2">
      <c r="A4028">
        <v>2016</v>
      </c>
      <c r="B4028" t="s">
        <v>5</v>
      </c>
      <c r="C4028">
        <v>32114</v>
      </c>
      <c r="D4028">
        <v>743</v>
      </c>
    </row>
    <row r="4029" spans="1:4" x14ac:dyDescent="0.2">
      <c r="A4029">
        <v>2016</v>
      </c>
      <c r="B4029" t="s">
        <v>6</v>
      </c>
      <c r="C4029">
        <v>27410</v>
      </c>
      <c r="D4029">
        <v>762</v>
      </c>
    </row>
    <row r="4030" spans="1:4" x14ac:dyDescent="0.2">
      <c r="A4030">
        <v>2016</v>
      </c>
      <c r="B4030" t="s">
        <v>6</v>
      </c>
      <c r="C4030">
        <v>7911</v>
      </c>
      <c r="D4030">
        <v>755</v>
      </c>
    </row>
    <row r="4031" spans="1:4" x14ac:dyDescent="0.2">
      <c r="A4031">
        <v>2016</v>
      </c>
      <c r="B4031" t="s">
        <v>5</v>
      </c>
      <c r="C4031">
        <v>27410</v>
      </c>
      <c r="D4031">
        <v>754</v>
      </c>
    </row>
    <row r="4032" spans="1:4" x14ac:dyDescent="0.2">
      <c r="A4032">
        <v>2016</v>
      </c>
      <c r="B4032" t="s">
        <v>5</v>
      </c>
      <c r="C4032">
        <v>10711</v>
      </c>
      <c r="D4032">
        <v>782</v>
      </c>
    </row>
    <row r="4033" spans="1:4" x14ac:dyDescent="0.2">
      <c r="A4033">
        <v>2016</v>
      </c>
      <c r="B4033" t="s">
        <v>5</v>
      </c>
      <c r="C4033">
        <v>11512</v>
      </c>
      <c r="D4033">
        <v>827</v>
      </c>
    </row>
    <row r="4034" spans="1:4" x14ac:dyDescent="0.2">
      <c r="A4034">
        <v>2016</v>
      </c>
      <c r="B4034" t="s">
        <v>5</v>
      </c>
      <c r="C4034">
        <v>28307</v>
      </c>
      <c r="D4034">
        <v>686</v>
      </c>
    </row>
    <row r="4035" spans="1:4" x14ac:dyDescent="0.2">
      <c r="A4035">
        <v>2016</v>
      </c>
      <c r="B4035" t="s">
        <v>5</v>
      </c>
      <c r="C4035">
        <v>4007</v>
      </c>
      <c r="D4035">
        <v>780</v>
      </c>
    </row>
    <row r="4036" spans="1:4" x14ac:dyDescent="0.2">
      <c r="A4036">
        <v>2016</v>
      </c>
      <c r="B4036" t="s">
        <v>5</v>
      </c>
      <c r="C4036">
        <v>34214</v>
      </c>
      <c r="D4036">
        <v>726</v>
      </c>
    </row>
    <row r="4037" spans="1:4" x14ac:dyDescent="0.2">
      <c r="A4037">
        <v>2016</v>
      </c>
      <c r="B4037" t="s">
        <v>5</v>
      </c>
      <c r="C4037">
        <v>17307</v>
      </c>
      <c r="D4037">
        <v>771</v>
      </c>
    </row>
    <row r="4038" spans="1:4" x14ac:dyDescent="0.2">
      <c r="A4038">
        <v>2016</v>
      </c>
      <c r="B4038" t="s">
        <v>5</v>
      </c>
      <c r="C4038">
        <v>8307</v>
      </c>
      <c r="D4038">
        <v>774</v>
      </c>
    </row>
    <row r="4039" spans="1:4" x14ac:dyDescent="0.2">
      <c r="A4039">
        <v>2016</v>
      </c>
      <c r="B4039" t="s">
        <v>5</v>
      </c>
      <c r="C4039">
        <v>2207</v>
      </c>
      <c r="D4039">
        <v>746</v>
      </c>
    </row>
    <row r="4040" spans="1:4" x14ac:dyDescent="0.2">
      <c r="A4040">
        <v>2015</v>
      </c>
      <c r="B4040" t="s">
        <v>6</v>
      </c>
      <c r="C4040">
        <v>33612</v>
      </c>
      <c r="D4040">
        <v>708</v>
      </c>
    </row>
    <row r="4041" spans="1:4" x14ac:dyDescent="0.2">
      <c r="A4041">
        <v>2015</v>
      </c>
      <c r="B4041" t="s">
        <v>5</v>
      </c>
      <c r="C4041">
        <v>6011</v>
      </c>
      <c r="D4041">
        <v>788</v>
      </c>
    </row>
    <row r="4042" spans="1:4" x14ac:dyDescent="0.2">
      <c r="A4042">
        <v>2015</v>
      </c>
      <c r="B4042" t="s">
        <v>6</v>
      </c>
      <c r="C4042">
        <v>6011</v>
      </c>
      <c r="D4042">
        <v>794</v>
      </c>
    </row>
    <row r="4043" spans="1:4" x14ac:dyDescent="0.2">
      <c r="A4043">
        <v>2015</v>
      </c>
      <c r="B4043" t="s">
        <v>6</v>
      </c>
      <c r="C4043">
        <v>17111</v>
      </c>
      <c r="D4043">
        <v>778</v>
      </c>
    </row>
    <row r="4044" spans="1:4" x14ac:dyDescent="0.2">
      <c r="A4044">
        <v>2015</v>
      </c>
      <c r="B4044" t="s">
        <v>5</v>
      </c>
      <c r="C4044">
        <v>17111</v>
      </c>
      <c r="D4044">
        <v>746</v>
      </c>
    </row>
    <row r="4045" spans="1:4" x14ac:dyDescent="0.2">
      <c r="A4045">
        <v>2015</v>
      </c>
      <c r="B4045" t="s">
        <v>6</v>
      </c>
      <c r="C4045">
        <v>12210</v>
      </c>
      <c r="D4045">
        <v>725</v>
      </c>
    </row>
    <row r="4046" spans="1:4" x14ac:dyDescent="0.2">
      <c r="A4046">
        <v>2015</v>
      </c>
      <c r="B4046" t="s">
        <v>5</v>
      </c>
      <c r="C4046">
        <v>12210</v>
      </c>
      <c r="D4046">
        <v>718</v>
      </c>
    </row>
    <row r="4047" spans="1:4" x14ac:dyDescent="0.2">
      <c r="A4047">
        <v>2015</v>
      </c>
      <c r="B4047" t="s">
        <v>5</v>
      </c>
      <c r="C4047">
        <v>21111</v>
      </c>
      <c r="D4047">
        <v>705</v>
      </c>
    </row>
    <row r="4048" spans="1:4" x14ac:dyDescent="0.2">
      <c r="A4048">
        <v>2015</v>
      </c>
      <c r="B4048" t="s">
        <v>6</v>
      </c>
      <c r="C4048">
        <v>21111</v>
      </c>
      <c r="D4048">
        <v>713</v>
      </c>
    </row>
    <row r="4049" spans="1:4" x14ac:dyDescent="0.2">
      <c r="A4049">
        <v>2015</v>
      </c>
      <c r="B4049" t="s">
        <v>5</v>
      </c>
      <c r="C4049">
        <v>20013</v>
      </c>
      <c r="D4049">
        <v>714</v>
      </c>
    </row>
    <row r="4050" spans="1:4" x14ac:dyDescent="0.2">
      <c r="A4050">
        <v>2015</v>
      </c>
      <c r="B4050" t="s">
        <v>6</v>
      </c>
      <c r="C4050">
        <v>20013</v>
      </c>
      <c r="D4050">
        <v>700</v>
      </c>
    </row>
    <row r="4051" spans="1:4" x14ac:dyDescent="0.2">
      <c r="A4051">
        <v>2015</v>
      </c>
      <c r="B4051" t="s">
        <v>6</v>
      </c>
      <c r="C4051">
        <v>10411</v>
      </c>
      <c r="D4051">
        <v>719</v>
      </c>
    </row>
    <row r="4052" spans="1:4" x14ac:dyDescent="0.2">
      <c r="A4052">
        <v>2015</v>
      </c>
      <c r="B4052" t="s">
        <v>5</v>
      </c>
      <c r="C4052">
        <v>10411</v>
      </c>
      <c r="D4052">
        <v>744</v>
      </c>
    </row>
    <row r="4053" spans="1:4" x14ac:dyDescent="0.2">
      <c r="A4053">
        <v>2016</v>
      </c>
      <c r="B4053" t="s">
        <v>5</v>
      </c>
      <c r="C4053">
        <v>21211</v>
      </c>
      <c r="D4053">
        <v>745</v>
      </c>
    </row>
    <row r="4054" spans="1:4" x14ac:dyDescent="0.2">
      <c r="A4054">
        <v>2016</v>
      </c>
      <c r="B4054" t="s">
        <v>5</v>
      </c>
      <c r="C4054">
        <v>26715</v>
      </c>
      <c r="D4054">
        <v>783</v>
      </c>
    </row>
    <row r="4055" spans="1:4" x14ac:dyDescent="0.2">
      <c r="A4055">
        <v>2016</v>
      </c>
      <c r="B4055" t="s">
        <v>5</v>
      </c>
      <c r="C4055">
        <v>29315</v>
      </c>
      <c r="D4055">
        <v>705</v>
      </c>
    </row>
    <row r="4056" spans="1:4" x14ac:dyDescent="0.2">
      <c r="A4056">
        <v>2016</v>
      </c>
      <c r="B4056" t="s">
        <v>5</v>
      </c>
      <c r="C4056">
        <v>18112</v>
      </c>
      <c r="D4056">
        <v>775</v>
      </c>
    </row>
    <row r="4057" spans="1:4" x14ac:dyDescent="0.2">
      <c r="A4057">
        <v>2016</v>
      </c>
      <c r="B4057" t="s">
        <v>5</v>
      </c>
      <c r="C4057">
        <v>17812</v>
      </c>
      <c r="D4057">
        <v>723</v>
      </c>
    </row>
    <row r="4058" spans="1:4" x14ac:dyDescent="0.2">
      <c r="A4058">
        <v>2016</v>
      </c>
      <c r="B4058" t="s">
        <v>6</v>
      </c>
      <c r="C4058">
        <v>26715</v>
      </c>
      <c r="D4058">
        <v>777</v>
      </c>
    </row>
    <row r="4059" spans="1:4" x14ac:dyDescent="0.2">
      <c r="A4059">
        <v>2016</v>
      </c>
      <c r="B4059" t="s">
        <v>6</v>
      </c>
      <c r="C4059">
        <v>18112</v>
      </c>
      <c r="D4059">
        <v>797</v>
      </c>
    </row>
    <row r="4060" spans="1:4" x14ac:dyDescent="0.2">
      <c r="A4060">
        <v>2016</v>
      </c>
      <c r="B4060" t="s">
        <v>6</v>
      </c>
      <c r="C4060">
        <v>17812</v>
      </c>
      <c r="D4060">
        <v>761</v>
      </c>
    </row>
    <row r="4061" spans="1:4" x14ac:dyDescent="0.2">
      <c r="A4061">
        <v>2016</v>
      </c>
      <c r="B4061" t="s">
        <v>6</v>
      </c>
      <c r="C4061">
        <v>29315</v>
      </c>
      <c r="D4061">
        <v>734</v>
      </c>
    </row>
    <row r="4062" spans="1:4" x14ac:dyDescent="0.2">
      <c r="A4062">
        <v>2016</v>
      </c>
      <c r="B4062" t="s">
        <v>6</v>
      </c>
      <c r="C4062">
        <v>21211</v>
      </c>
      <c r="D4062">
        <v>743</v>
      </c>
    </row>
    <row r="4063" spans="1:4" x14ac:dyDescent="0.2">
      <c r="A4063">
        <v>2016</v>
      </c>
      <c r="B4063" t="s">
        <v>5</v>
      </c>
      <c r="C4063">
        <v>39807</v>
      </c>
      <c r="D4063">
        <v>740</v>
      </c>
    </row>
    <row r="4064" spans="1:4" x14ac:dyDescent="0.2">
      <c r="A4064">
        <v>2016</v>
      </c>
      <c r="B4064" t="s">
        <v>5</v>
      </c>
      <c r="C4064">
        <v>29910</v>
      </c>
      <c r="D4064">
        <v>785</v>
      </c>
    </row>
    <row r="4065" spans="1:4" x14ac:dyDescent="0.2">
      <c r="A4065">
        <v>2016</v>
      </c>
      <c r="B4065" t="s">
        <v>5</v>
      </c>
      <c r="C4065">
        <v>9510</v>
      </c>
      <c r="D4065">
        <v>717</v>
      </c>
    </row>
    <row r="4066" spans="1:4" x14ac:dyDescent="0.2">
      <c r="A4066">
        <v>2016</v>
      </c>
      <c r="B4066" t="s">
        <v>5</v>
      </c>
      <c r="C4066">
        <v>20912</v>
      </c>
      <c r="D4066">
        <v>714</v>
      </c>
    </row>
    <row r="4067" spans="1:4" x14ac:dyDescent="0.2">
      <c r="A4067">
        <v>2016</v>
      </c>
      <c r="B4067" t="s">
        <v>5</v>
      </c>
      <c r="C4067">
        <v>15712</v>
      </c>
      <c r="D4067">
        <v>790</v>
      </c>
    </row>
    <row r="4068" spans="1:4" x14ac:dyDescent="0.2">
      <c r="A4068">
        <v>2016</v>
      </c>
      <c r="B4068" t="s">
        <v>5</v>
      </c>
      <c r="C4068">
        <v>19910</v>
      </c>
      <c r="D4068">
        <v>790</v>
      </c>
    </row>
    <row r="4069" spans="1:4" x14ac:dyDescent="0.2">
      <c r="A4069">
        <v>2016</v>
      </c>
      <c r="B4069" t="s">
        <v>5</v>
      </c>
      <c r="C4069">
        <v>38009</v>
      </c>
      <c r="D4069">
        <v>762</v>
      </c>
    </row>
    <row r="4070" spans="1:4" x14ac:dyDescent="0.2">
      <c r="A4070">
        <v>2016</v>
      </c>
      <c r="B4070" t="s">
        <v>5</v>
      </c>
      <c r="C4070">
        <v>14012</v>
      </c>
      <c r="D4070">
        <v>798</v>
      </c>
    </row>
    <row r="4071" spans="1:4" x14ac:dyDescent="0.2">
      <c r="A4071">
        <v>2016</v>
      </c>
      <c r="B4071" t="s">
        <v>6</v>
      </c>
      <c r="C4071">
        <v>38009</v>
      </c>
      <c r="D4071">
        <v>726</v>
      </c>
    </row>
    <row r="4072" spans="1:4" x14ac:dyDescent="0.2">
      <c r="A4072">
        <v>2016</v>
      </c>
      <c r="B4072" t="s">
        <v>6</v>
      </c>
      <c r="C4072">
        <v>19910</v>
      </c>
      <c r="D4072">
        <v>787</v>
      </c>
    </row>
    <row r="4073" spans="1:4" x14ac:dyDescent="0.2">
      <c r="A4073">
        <v>2016</v>
      </c>
      <c r="B4073" t="s">
        <v>6</v>
      </c>
      <c r="C4073">
        <v>20912</v>
      </c>
      <c r="D4073">
        <v>750</v>
      </c>
    </row>
    <row r="4074" spans="1:4" x14ac:dyDescent="0.2">
      <c r="A4074">
        <v>2016</v>
      </c>
      <c r="B4074" t="s">
        <v>6</v>
      </c>
      <c r="C4074">
        <v>15712</v>
      </c>
      <c r="D4074">
        <v>803</v>
      </c>
    </row>
    <row r="4075" spans="1:4" x14ac:dyDescent="0.2">
      <c r="A4075">
        <v>2016</v>
      </c>
      <c r="B4075" t="s">
        <v>6</v>
      </c>
      <c r="C4075">
        <v>14012</v>
      </c>
      <c r="D4075">
        <v>770</v>
      </c>
    </row>
    <row r="4076" spans="1:4" x14ac:dyDescent="0.2">
      <c r="A4076">
        <v>2016</v>
      </c>
      <c r="B4076" t="s">
        <v>5</v>
      </c>
      <c r="C4076">
        <v>24309</v>
      </c>
      <c r="D4076">
        <v>727</v>
      </c>
    </row>
    <row r="4077" spans="1:4" x14ac:dyDescent="0.2">
      <c r="A4077">
        <v>2016</v>
      </c>
      <c r="B4077" t="s">
        <v>5</v>
      </c>
      <c r="C4077">
        <v>37609</v>
      </c>
      <c r="D4077">
        <v>732</v>
      </c>
    </row>
    <row r="4078" spans="1:4" x14ac:dyDescent="0.2">
      <c r="A4078">
        <v>2016</v>
      </c>
      <c r="B4078" t="s">
        <v>5</v>
      </c>
      <c r="C4078">
        <v>26812</v>
      </c>
      <c r="D4078">
        <v>769</v>
      </c>
    </row>
    <row r="4079" spans="1:4" x14ac:dyDescent="0.2">
      <c r="A4079">
        <v>2015</v>
      </c>
      <c r="B4079" t="s">
        <v>5</v>
      </c>
      <c r="C4079">
        <v>28212</v>
      </c>
      <c r="D4079">
        <v>687</v>
      </c>
    </row>
    <row r="4080" spans="1:4" x14ac:dyDescent="0.2">
      <c r="A4080">
        <v>2015</v>
      </c>
      <c r="B4080" t="s">
        <v>6</v>
      </c>
      <c r="C4080">
        <v>38308</v>
      </c>
      <c r="D4080">
        <v>773</v>
      </c>
    </row>
    <row r="4081" spans="1:4" x14ac:dyDescent="0.2">
      <c r="A4081">
        <v>2015</v>
      </c>
      <c r="B4081" t="s">
        <v>5</v>
      </c>
      <c r="C4081">
        <v>38308</v>
      </c>
      <c r="D4081">
        <v>770</v>
      </c>
    </row>
    <row r="4082" spans="1:4" x14ac:dyDescent="0.2">
      <c r="A4082">
        <v>2015</v>
      </c>
      <c r="B4082" t="s">
        <v>6</v>
      </c>
      <c r="C4082">
        <v>24014</v>
      </c>
      <c r="D4082">
        <v>747</v>
      </c>
    </row>
    <row r="4083" spans="1:4" x14ac:dyDescent="0.2">
      <c r="A4083">
        <v>2015</v>
      </c>
      <c r="B4083" t="s">
        <v>5</v>
      </c>
      <c r="C4083">
        <v>24014</v>
      </c>
      <c r="D4083">
        <v>747</v>
      </c>
    </row>
    <row r="4084" spans="1:4" x14ac:dyDescent="0.2">
      <c r="A4084">
        <v>2015</v>
      </c>
      <c r="B4084" t="s">
        <v>5</v>
      </c>
      <c r="C4084">
        <v>24409</v>
      </c>
      <c r="D4084">
        <v>739</v>
      </c>
    </row>
    <row r="4085" spans="1:4" x14ac:dyDescent="0.2">
      <c r="A4085">
        <v>2015</v>
      </c>
      <c r="B4085" t="s">
        <v>6</v>
      </c>
      <c r="C4085">
        <v>24409</v>
      </c>
      <c r="D4085">
        <v>732</v>
      </c>
    </row>
    <row r="4086" spans="1:4" x14ac:dyDescent="0.2">
      <c r="A4086">
        <v>2015</v>
      </c>
      <c r="B4086" t="s">
        <v>6</v>
      </c>
      <c r="C4086">
        <v>40309</v>
      </c>
      <c r="D4086">
        <v>746</v>
      </c>
    </row>
    <row r="4087" spans="1:4" x14ac:dyDescent="0.2">
      <c r="A4087">
        <v>2015</v>
      </c>
      <c r="B4087" t="s">
        <v>5</v>
      </c>
      <c r="C4087">
        <v>40309</v>
      </c>
      <c r="D4087">
        <v>734</v>
      </c>
    </row>
    <row r="4088" spans="1:4" x14ac:dyDescent="0.2">
      <c r="A4088">
        <v>2015</v>
      </c>
      <c r="B4088" t="s">
        <v>6</v>
      </c>
      <c r="C4088">
        <v>14110</v>
      </c>
      <c r="D4088">
        <v>779</v>
      </c>
    </row>
    <row r="4089" spans="1:4" x14ac:dyDescent="0.2">
      <c r="A4089">
        <v>2015</v>
      </c>
      <c r="B4089" t="s">
        <v>5</v>
      </c>
      <c r="C4089">
        <v>14110</v>
      </c>
      <c r="D4089">
        <v>761</v>
      </c>
    </row>
    <row r="4090" spans="1:4" x14ac:dyDescent="0.2">
      <c r="A4090">
        <v>2016</v>
      </c>
      <c r="B4090" t="s">
        <v>5</v>
      </c>
      <c r="C4090">
        <v>9111</v>
      </c>
      <c r="D4090">
        <v>761</v>
      </c>
    </row>
    <row r="4091" spans="1:4" x14ac:dyDescent="0.2">
      <c r="A4091">
        <v>2016</v>
      </c>
      <c r="B4091" t="s">
        <v>5</v>
      </c>
      <c r="C4091">
        <v>2812</v>
      </c>
      <c r="D4091">
        <v>760</v>
      </c>
    </row>
    <row r="4092" spans="1:4" x14ac:dyDescent="0.2">
      <c r="A4092">
        <v>2016</v>
      </c>
      <c r="B4092" t="s">
        <v>5</v>
      </c>
      <c r="C4092">
        <v>18512</v>
      </c>
      <c r="D4092">
        <v>825</v>
      </c>
    </row>
    <row r="4093" spans="1:4" x14ac:dyDescent="0.2">
      <c r="A4093">
        <v>2016</v>
      </c>
      <c r="B4093" t="s">
        <v>5</v>
      </c>
      <c r="C4093">
        <v>812</v>
      </c>
      <c r="D4093">
        <v>758</v>
      </c>
    </row>
    <row r="4094" spans="1:4" x14ac:dyDescent="0.2">
      <c r="A4094">
        <v>2016</v>
      </c>
      <c r="B4094" t="s">
        <v>5</v>
      </c>
      <c r="C4094">
        <v>24512</v>
      </c>
      <c r="D4094">
        <v>752</v>
      </c>
    </row>
    <row r="4095" spans="1:4" x14ac:dyDescent="0.2">
      <c r="A4095">
        <v>2016</v>
      </c>
      <c r="B4095" t="s">
        <v>5</v>
      </c>
      <c r="C4095">
        <v>1312</v>
      </c>
      <c r="D4095">
        <v>780</v>
      </c>
    </row>
    <row r="4096" spans="1:4" x14ac:dyDescent="0.2">
      <c r="A4096">
        <v>2016</v>
      </c>
      <c r="B4096" t="s">
        <v>6</v>
      </c>
      <c r="C4096">
        <v>24512</v>
      </c>
      <c r="D4096">
        <v>771</v>
      </c>
    </row>
    <row r="4097" spans="1:4" x14ac:dyDescent="0.2">
      <c r="A4097">
        <v>2016</v>
      </c>
      <c r="B4097" t="s">
        <v>6</v>
      </c>
      <c r="C4097">
        <v>18512</v>
      </c>
      <c r="D4097">
        <v>837</v>
      </c>
    </row>
    <row r="4098" spans="1:4" x14ac:dyDescent="0.2">
      <c r="A4098">
        <v>2016</v>
      </c>
      <c r="B4098" t="s">
        <v>6</v>
      </c>
      <c r="C4098">
        <v>812</v>
      </c>
      <c r="D4098">
        <v>734</v>
      </c>
    </row>
    <row r="4099" spans="1:4" x14ac:dyDescent="0.2">
      <c r="A4099">
        <v>2016</v>
      </c>
      <c r="B4099" t="s">
        <v>6</v>
      </c>
      <c r="C4099">
        <v>1312</v>
      </c>
      <c r="D4099">
        <v>782</v>
      </c>
    </row>
    <row r="4100" spans="1:4" x14ac:dyDescent="0.2">
      <c r="A4100">
        <v>2016</v>
      </c>
      <c r="B4100" t="s">
        <v>6</v>
      </c>
      <c r="C4100">
        <v>2812</v>
      </c>
      <c r="D4100">
        <v>776</v>
      </c>
    </row>
    <row r="4101" spans="1:4" x14ac:dyDescent="0.2">
      <c r="A4101">
        <v>2016</v>
      </c>
      <c r="B4101" t="s">
        <v>6</v>
      </c>
      <c r="C4101">
        <v>9111</v>
      </c>
      <c r="D4101">
        <v>744</v>
      </c>
    </row>
    <row r="4102" spans="1:4" x14ac:dyDescent="0.2">
      <c r="A4102">
        <v>2016</v>
      </c>
      <c r="B4102" t="s">
        <v>5</v>
      </c>
      <c r="C4102">
        <v>46809</v>
      </c>
      <c r="D4102">
        <v>784</v>
      </c>
    </row>
    <row r="4103" spans="1:4" x14ac:dyDescent="0.2">
      <c r="A4103">
        <v>2016</v>
      </c>
      <c r="B4103" t="s">
        <v>5</v>
      </c>
      <c r="C4103">
        <v>6710</v>
      </c>
      <c r="D4103">
        <v>749</v>
      </c>
    </row>
    <row r="4104" spans="1:4" x14ac:dyDescent="0.2">
      <c r="A4104">
        <v>2016</v>
      </c>
      <c r="B4104" t="s">
        <v>5</v>
      </c>
      <c r="C4104">
        <v>19210</v>
      </c>
      <c r="D4104">
        <v>743</v>
      </c>
    </row>
    <row r="4105" spans="1:4" x14ac:dyDescent="0.2">
      <c r="A4105">
        <v>2016</v>
      </c>
      <c r="B4105" t="s">
        <v>5</v>
      </c>
      <c r="C4105">
        <v>5008</v>
      </c>
      <c r="D4105">
        <v>783</v>
      </c>
    </row>
    <row r="4106" spans="1:4" x14ac:dyDescent="0.2">
      <c r="A4106">
        <v>2016</v>
      </c>
      <c r="B4106" t="s">
        <v>6</v>
      </c>
      <c r="C4106">
        <v>5008</v>
      </c>
      <c r="D4106">
        <v>794</v>
      </c>
    </row>
    <row r="4107" spans="1:4" x14ac:dyDescent="0.2">
      <c r="A4107">
        <v>2016</v>
      </c>
      <c r="B4107" t="s">
        <v>5</v>
      </c>
      <c r="C4107">
        <v>5008</v>
      </c>
      <c r="D4107">
        <v>805</v>
      </c>
    </row>
    <row r="4108" spans="1:4" x14ac:dyDescent="0.2">
      <c r="A4108">
        <v>2016</v>
      </c>
      <c r="B4108" t="s">
        <v>6</v>
      </c>
      <c r="C4108">
        <v>5008</v>
      </c>
      <c r="D4108">
        <v>818</v>
      </c>
    </row>
    <row r="4109" spans="1:4" x14ac:dyDescent="0.2">
      <c r="A4109">
        <v>2016</v>
      </c>
      <c r="B4109" t="s">
        <v>5</v>
      </c>
      <c r="C4109">
        <v>27211</v>
      </c>
      <c r="D4109">
        <v>737</v>
      </c>
    </row>
    <row r="4110" spans="1:4" x14ac:dyDescent="0.2">
      <c r="A4110">
        <v>2016</v>
      </c>
      <c r="B4110" t="s">
        <v>5</v>
      </c>
      <c r="C4110">
        <v>4011</v>
      </c>
      <c r="D4110">
        <v>770</v>
      </c>
    </row>
    <row r="4111" spans="1:4" x14ac:dyDescent="0.2">
      <c r="A4111">
        <v>2016</v>
      </c>
      <c r="B4111" t="s">
        <v>5</v>
      </c>
      <c r="C4111">
        <v>20111</v>
      </c>
      <c r="D4111">
        <v>732</v>
      </c>
    </row>
    <row r="4112" spans="1:4" x14ac:dyDescent="0.2">
      <c r="A4112">
        <v>2016</v>
      </c>
      <c r="B4112" t="s">
        <v>5</v>
      </c>
      <c r="C4112">
        <v>32211</v>
      </c>
      <c r="D4112">
        <v>752</v>
      </c>
    </row>
    <row r="4113" spans="1:4" x14ac:dyDescent="0.2">
      <c r="A4113">
        <v>2016</v>
      </c>
      <c r="B4113" t="s">
        <v>5</v>
      </c>
      <c r="C4113">
        <v>20614</v>
      </c>
      <c r="D4113">
        <v>761</v>
      </c>
    </row>
    <row r="4114" spans="1:4" x14ac:dyDescent="0.2">
      <c r="A4114">
        <v>2016</v>
      </c>
      <c r="B4114" t="s">
        <v>5</v>
      </c>
      <c r="C4114">
        <v>3211</v>
      </c>
      <c r="D4114">
        <v>732</v>
      </c>
    </row>
    <row r="4115" spans="1:4" x14ac:dyDescent="0.2">
      <c r="A4115">
        <v>2016</v>
      </c>
      <c r="B4115" t="s">
        <v>6</v>
      </c>
      <c r="C4115">
        <v>20111</v>
      </c>
      <c r="D4115">
        <v>754</v>
      </c>
    </row>
    <row r="4116" spans="1:4" x14ac:dyDescent="0.2">
      <c r="A4116">
        <v>2016</v>
      </c>
      <c r="B4116" t="s">
        <v>6</v>
      </c>
      <c r="C4116">
        <v>4011</v>
      </c>
      <c r="D4116">
        <v>751</v>
      </c>
    </row>
    <row r="4117" spans="1:4" x14ac:dyDescent="0.2">
      <c r="A4117">
        <v>2016</v>
      </c>
      <c r="B4117" t="s">
        <v>6</v>
      </c>
      <c r="C4117">
        <v>20614</v>
      </c>
      <c r="D4117">
        <v>769</v>
      </c>
    </row>
    <row r="4118" spans="1:4" x14ac:dyDescent="0.2">
      <c r="A4118">
        <v>2016</v>
      </c>
      <c r="B4118" t="s">
        <v>6</v>
      </c>
      <c r="C4118">
        <v>32211</v>
      </c>
      <c r="D4118">
        <v>737</v>
      </c>
    </row>
    <row r="4119" spans="1:4" x14ac:dyDescent="0.2">
      <c r="A4119">
        <v>2015</v>
      </c>
      <c r="B4119" t="s">
        <v>6</v>
      </c>
      <c r="C4119">
        <v>5711</v>
      </c>
      <c r="D4119">
        <v>740</v>
      </c>
    </row>
    <row r="4120" spans="1:4" x14ac:dyDescent="0.2">
      <c r="A4120">
        <v>2015</v>
      </c>
      <c r="B4120" t="s">
        <v>5</v>
      </c>
      <c r="C4120">
        <v>5711</v>
      </c>
      <c r="D4120">
        <v>767</v>
      </c>
    </row>
    <row r="4121" spans="1:4" x14ac:dyDescent="0.2">
      <c r="A4121">
        <v>2015</v>
      </c>
      <c r="B4121" t="s">
        <v>5</v>
      </c>
      <c r="C4121">
        <v>43514</v>
      </c>
      <c r="D4121">
        <v>754</v>
      </c>
    </row>
    <row r="4122" spans="1:4" x14ac:dyDescent="0.2">
      <c r="A4122">
        <v>2015</v>
      </c>
      <c r="B4122" t="s">
        <v>6</v>
      </c>
      <c r="C4122">
        <v>43514</v>
      </c>
      <c r="D4122">
        <v>753</v>
      </c>
    </row>
    <row r="4123" spans="1:4" x14ac:dyDescent="0.2">
      <c r="A4123">
        <v>2015</v>
      </c>
      <c r="B4123" t="s">
        <v>5</v>
      </c>
      <c r="C4123">
        <v>6510</v>
      </c>
      <c r="D4123">
        <v>771</v>
      </c>
    </row>
    <row r="4124" spans="1:4" x14ac:dyDescent="0.2">
      <c r="A4124">
        <v>2015</v>
      </c>
      <c r="B4124" t="s">
        <v>6</v>
      </c>
      <c r="C4124">
        <v>6510</v>
      </c>
      <c r="D4124">
        <v>739</v>
      </c>
    </row>
    <row r="4125" spans="1:4" x14ac:dyDescent="0.2">
      <c r="A4125">
        <v>2015</v>
      </c>
      <c r="B4125" t="s">
        <v>5</v>
      </c>
      <c r="C4125">
        <v>26510</v>
      </c>
      <c r="D4125">
        <v>734</v>
      </c>
    </row>
    <row r="4126" spans="1:4" x14ac:dyDescent="0.2">
      <c r="A4126">
        <v>2015</v>
      </c>
      <c r="B4126" t="s">
        <v>6</v>
      </c>
      <c r="C4126">
        <v>26510</v>
      </c>
      <c r="D4126">
        <v>727</v>
      </c>
    </row>
    <row r="4127" spans="1:4" x14ac:dyDescent="0.2">
      <c r="A4127">
        <v>2015</v>
      </c>
      <c r="B4127" t="s">
        <v>6</v>
      </c>
      <c r="C4127">
        <v>8210</v>
      </c>
      <c r="D4127">
        <v>764</v>
      </c>
    </row>
    <row r="4128" spans="1:4" x14ac:dyDescent="0.2">
      <c r="A4128">
        <v>2015</v>
      </c>
      <c r="B4128" t="s">
        <v>5</v>
      </c>
      <c r="C4128">
        <v>8210</v>
      </c>
      <c r="D4128">
        <v>779</v>
      </c>
    </row>
    <row r="4129" spans="1:4" x14ac:dyDescent="0.2">
      <c r="A4129">
        <v>2015</v>
      </c>
      <c r="B4129" t="s">
        <v>5</v>
      </c>
      <c r="C4129">
        <v>3010</v>
      </c>
      <c r="D4129">
        <v>736</v>
      </c>
    </row>
    <row r="4130" spans="1:4" x14ac:dyDescent="0.2">
      <c r="A4130">
        <v>2015</v>
      </c>
      <c r="B4130" t="s">
        <v>6</v>
      </c>
      <c r="C4130">
        <v>3010</v>
      </c>
      <c r="D4130">
        <v>727</v>
      </c>
    </row>
    <row r="4131" spans="1:4" x14ac:dyDescent="0.2">
      <c r="A4131">
        <v>2015</v>
      </c>
      <c r="B4131" t="s">
        <v>6</v>
      </c>
      <c r="C4131">
        <v>1310</v>
      </c>
      <c r="D4131">
        <v>769</v>
      </c>
    </row>
    <row r="4132" spans="1:4" x14ac:dyDescent="0.2">
      <c r="A4132">
        <v>2015</v>
      </c>
      <c r="B4132" t="s">
        <v>5</v>
      </c>
      <c r="C4132">
        <v>1310</v>
      </c>
      <c r="D4132">
        <v>756</v>
      </c>
    </row>
    <row r="4133" spans="1:4" x14ac:dyDescent="0.2">
      <c r="A4133">
        <v>2015</v>
      </c>
      <c r="B4133" t="s">
        <v>5</v>
      </c>
      <c r="C4133">
        <v>42808</v>
      </c>
      <c r="D4133">
        <v>707</v>
      </c>
    </row>
    <row r="4134" spans="1:4" x14ac:dyDescent="0.2">
      <c r="A4134">
        <v>2015</v>
      </c>
      <c r="B4134" t="s">
        <v>6</v>
      </c>
      <c r="C4134">
        <v>42808</v>
      </c>
      <c r="D4134">
        <v>729</v>
      </c>
    </row>
    <row r="4135" spans="1:4" x14ac:dyDescent="0.2">
      <c r="A4135">
        <v>2015</v>
      </c>
      <c r="B4135" t="s">
        <v>5</v>
      </c>
      <c r="C4135">
        <v>2410</v>
      </c>
      <c r="D4135">
        <v>809</v>
      </c>
    </row>
    <row r="4136" spans="1:4" x14ac:dyDescent="0.2">
      <c r="A4136">
        <v>2015</v>
      </c>
      <c r="B4136" t="s">
        <v>6</v>
      </c>
      <c r="C4136">
        <v>2410</v>
      </c>
      <c r="D4136">
        <v>759</v>
      </c>
    </row>
    <row r="4137" spans="1:4" x14ac:dyDescent="0.2">
      <c r="A4137">
        <v>2015</v>
      </c>
      <c r="B4137" t="s">
        <v>5</v>
      </c>
      <c r="C4137">
        <v>24114</v>
      </c>
      <c r="D4137">
        <v>758</v>
      </c>
    </row>
    <row r="4138" spans="1:4" x14ac:dyDescent="0.2">
      <c r="A4138">
        <v>2015</v>
      </c>
      <c r="B4138" t="s">
        <v>6</v>
      </c>
      <c r="C4138">
        <v>24114</v>
      </c>
      <c r="D4138">
        <v>746</v>
      </c>
    </row>
    <row r="4139" spans="1:4" x14ac:dyDescent="0.2">
      <c r="A4139">
        <v>2015</v>
      </c>
      <c r="B4139" t="s">
        <v>6</v>
      </c>
      <c r="C4139">
        <v>711</v>
      </c>
      <c r="D4139">
        <v>770</v>
      </c>
    </row>
    <row r="4140" spans="1:4" x14ac:dyDescent="0.2">
      <c r="A4140">
        <v>2015</v>
      </c>
      <c r="B4140" t="s">
        <v>5</v>
      </c>
      <c r="C4140">
        <v>711</v>
      </c>
      <c r="D4140">
        <v>785</v>
      </c>
    </row>
    <row r="4141" spans="1:4" x14ac:dyDescent="0.2">
      <c r="A4141">
        <v>2015</v>
      </c>
      <c r="B4141" t="s">
        <v>6</v>
      </c>
      <c r="C4141">
        <v>22012</v>
      </c>
      <c r="D4141">
        <v>735</v>
      </c>
    </row>
    <row r="4142" spans="1:4" x14ac:dyDescent="0.2">
      <c r="A4142">
        <v>2015</v>
      </c>
      <c r="B4142" t="s">
        <v>5</v>
      </c>
      <c r="C4142">
        <v>22012</v>
      </c>
      <c r="D4142">
        <v>754</v>
      </c>
    </row>
    <row r="4143" spans="1:4" x14ac:dyDescent="0.2">
      <c r="A4143">
        <v>2015</v>
      </c>
      <c r="B4143" t="s">
        <v>5</v>
      </c>
      <c r="C4143">
        <v>710</v>
      </c>
      <c r="D4143">
        <v>766</v>
      </c>
    </row>
    <row r="4144" spans="1:4" x14ac:dyDescent="0.2">
      <c r="A4144">
        <v>2015</v>
      </c>
      <c r="B4144" t="s">
        <v>6</v>
      </c>
      <c r="C4144">
        <v>710</v>
      </c>
      <c r="D4144">
        <v>775</v>
      </c>
    </row>
    <row r="4145" spans="1:4" x14ac:dyDescent="0.2">
      <c r="A4145">
        <v>2015</v>
      </c>
      <c r="B4145" t="s">
        <v>6</v>
      </c>
      <c r="C4145">
        <v>25512</v>
      </c>
      <c r="D4145">
        <v>746</v>
      </c>
    </row>
    <row r="4146" spans="1:4" x14ac:dyDescent="0.2">
      <c r="A4146">
        <v>2015</v>
      </c>
      <c r="B4146" t="s">
        <v>5</v>
      </c>
      <c r="C4146">
        <v>25512</v>
      </c>
      <c r="D4146">
        <v>772</v>
      </c>
    </row>
    <row r="4147" spans="1:4" x14ac:dyDescent="0.2">
      <c r="A4147">
        <v>2015</v>
      </c>
      <c r="B4147" t="s">
        <v>5</v>
      </c>
      <c r="C4147">
        <v>10110</v>
      </c>
      <c r="D4147">
        <v>766</v>
      </c>
    </row>
    <row r="4148" spans="1:4" x14ac:dyDescent="0.2">
      <c r="A4148">
        <v>2015</v>
      </c>
      <c r="B4148" t="s">
        <v>6</v>
      </c>
      <c r="C4148">
        <v>10110</v>
      </c>
      <c r="D4148">
        <v>731</v>
      </c>
    </row>
    <row r="4149" spans="1:4" x14ac:dyDescent="0.2">
      <c r="A4149">
        <v>2015</v>
      </c>
      <c r="B4149" t="s">
        <v>5</v>
      </c>
      <c r="C4149">
        <v>16314</v>
      </c>
      <c r="D4149">
        <v>722</v>
      </c>
    </row>
    <row r="4150" spans="1:4" x14ac:dyDescent="0.2">
      <c r="A4150">
        <v>2015</v>
      </c>
      <c r="B4150" t="s">
        <v>6</v>
      </c>
      <c r="C4150">
        <v>16314</v>
      </c>
      <c r="D4150">
        <v>734</v>
      </c>
    </row>
    <row r="4151" spans="1:4" x14ac:dyDescent="0.2">
      <c r="A4151">
        <v>2015</v>
      </c>
      <c r="B4151" t="s">
        <v>6</v>
      </c>
      <c r="C4151">
        <v>20507</v>
      </c>
      <c r="D4151">
        <v>756</v>
      </c>
    </row>
    <row r="4152" spans="1:4" x14ac:dyDescent="0.2">
      <c r="A4152">
        <v>2015</v>
      </c>
      <c r="B4152" t="s">
        <v>5</v>
      </c>
      <c r="C4152">
        <v>20507</v>
      </c>
      <c r="D4152">
        <v>767</v>
      </c>
    </row>
    <row r="4153" spans="1:4" x14ac:dyDescent="0.2">
      <c r="A4153">
        <v>2015</v>
      </c>
      <c r="B4153" t="s">
        <v>5</v>
      </c>
      <c r="C4153">
        <v>28009</v>
      </c>
      <c r="D4153">
        <v>785</v>
      </c>
    </row>
    <row r="4154" spans="1:4" x14ac:dyDescent="0.2">
      <c r="A4154">
        <v>2015</v>
      </c>
      <c r="B4154" t="s">
        <v>6</v>
      </c>
      <c r="C4154">
        <v>28009</v>
      </c>
      <c r="D4154">
        <v>753</v>
      </c>
    </row>
    <row r="4155" spans="1:4" x14ac:dyDescent="0.2">
      <c r="A4155">
        <v>2015</v>
      </c>
      <c r="B4155" t="s">
        <v>6</v>
      </c>
      <c r="C4155">
        <v>33308</v>
      </c>
      <c r="D4155">
        <v>718</v>
      </c>
    </row>
    <row r="4156" spans="1:4" x14ac:dyDescent="0.2">
      <c r="A4156">
        <v>2015</v>
      </c>
      <c r="B4156" t="s">
        <v>5</v>
      </c>
      <c r="C4156">
        <v>33308</v>
      </c>
      <c r="D4156">
        <v>748</v>
      </c>
    </row>
    <row r="4157" spans="1:4" x14ac:dyDescent="0.2">
      <c r="A4157">
        <v>2015</v>
      </c>
      <c r="B4157" t="s">
        <v>5</v>
      </c>
      <c r="C4157">
        <v>21112</v>
      </c>
      <c r="D4157">
        <v>737</v>
      </c>
    </row>
    <row r="4158" spans="1:4" x14ac:dyDescent="0.2">
      <c r="A4158">
        <v>2015</v>
      </c>
      <c r="B4158" t="s">
        <v>6</v>
      </c>
      <c r="C4158">
        <v>21112</v>
      </c>
      <c r="D4158">
        <v>735</v>
      </c>
    </row>
    <row r="4159" spans="1:4" x14ac:dyDescent="0.2">
      <c r="A4159">
        <v>2016</v>
      </c>
      <c r="B4159" t="s">
        <v>6</v>
      </c>
      <c r="C4159">
        <v>34111</v>
      </c>
      <c r="D4159">
        <v>805</v>
      </c>
    </row>
    <row r="4160" spans="1:4" x14ac:dyDescent="0.2">
      <c r="A4160">
        <v>2016</v>
      </c>
      <c r="B4160" t="s">
        <v>6</v>
      </c>
      <c r="C4160">
        <v>5811</v>
      </c>
      <c r="D4160">
        <v>757</v>
      </c>
    </row>
    <row r="4161" spans="1:4" x14ac:dyDescent="0.2">
      <c r="A4161">
        <v>2016</v>
      </c>
      <c r="B4161" t="s">
        <v>6</v>
      </c>
      <c r="C4161">
        <v>25610</v>
      </c>
      <c r="D4161">
        <v>785</v>
      </c>
    </row>
    <row r="4162" spans="1:4" x14ac:dyDescent="0.2">
      <c r="A4162">
        <v>2016</v>
      </c>
      <c r="B4162" t="s">
        <v>6</v>
      </c>
      <c r="C4162">
        <v>29911</v>
      </c>
      <c r="D4162">
        <v>732</v>
      </c>
    </row>
    <row r="4163" spans="1:4" x14ac:dyDescent="0.2">
      <c r="A4163">
        <v>2016</v>
      </c>
      <c r="B4163" t="s">
        <v>5</v>
      </c>
      <c r="C4163">
        <v>28614</v>
      </c>
      <c r="D4163">
        <v>760</v>
      </c>
    </row>
    <row r="4164" spans="1:4" x14ac:dyDescent="0.2">
      <c r="A4164">
        <v>2016</v>
      </c>
      <c r="B4164" t="s">
        <v>5</v>
      </c>
      <c r="C4164">
        <v>40509</v>
      </c>
      <c r="D4164">
        <v>756</v>
      </c>
    </row>
    <row r="4165" spans="1:4" x14ac:dyDescent="0.2">
      <c r="A4165">
        <v>2015</v>
      </c>
      <c r="B4165" t="s">
        <v>6</v>
      </c>
      <c r="C4165">
        <v>309</v>
      </c>
      <c r="D4165">
        <v>717</v>
      </c>
    </row>
    <row r="4166" spans="1:4" x14ac:dyDescent="0.2">
      <c r="A4166">
        <v>2016</v>
      </c>
      <c r="B4166" t="s">
        <v>5</v>
      </c>
      <c r="C4166">
        <v>12110</v>
      </c>
      <c r="D4166">
        <v>755</v>
      </c>
    </row>
    <row r="4167" spans="1:4" x14ac:dyDescent="0.2">
      <c r="A4167">
        <v>2016</v>
      </c>
      <c r="B4167" t="s">
        <v>5</v>
      </c>
      <c r="C4167">
        <v>7710</v>
      </c>
      <c r="D4167">
        <v>783</v>
      </c>
    </row>
    <row r="4168" spans="1:4" x14ac:dyDescent="0.2">
      <c r="A4168">
        <v>2016</v>
      </c>
      <c r="B4168" t="s">
        <v>5</v>
      </c>
      <c r="C4168">
        <v>9910</v>
      </c>
      <c r="D4168">
        <v>771</v>
      </c>
    </row>
    <row r="4169" spans="1:4" x14ac:dyDescent="0.2">
      <c r="A4169">
        <v>2016</v>
      </c>
      <c r="B4169" t="s">
        <v>5</v>
      </c>
      <c r="C4169">
        <v>23710</v>
      </c>
      <c r="D4169">
        <v>793</v>
      </c>
    </row>
    <row r="4170" spans="1:4" x14ac:dyDescent="0.2">
      <c r="A4170">
        <v>2016</v>
      </c>
      <c r="B4170" t="s">
        <v>5</v>
      </c>
      <c r="C4170">
        <v>1412</v>
      </c>
      <c r="D4170">
        <v>805</v>
      </c>
    </row>
    <row r="4171" spans="1:4" x14ac:dyDescent="0.2">
      <c r="A4171">
        <v>2016</v>
      </c>
      <c r="B4171" t="s">
        <v>6</v>
      </c>
      <c r="C4171">
        <v>2312</v>
      </c>
      <c r="D4171">
        <v>776</v>
      </c>
    </row>
    <row r="4172" spans="1:4" x14ac:dyDescent="0.2">
      <c r="A4172">
        <v>2016</v>
      </c>
      <c r="B4172" t="s">
        <v>6</v>
      </c>
      <c r="C4172">
        <v>2912</v>
      </c>
      <c r="D4172">
        <v>766</v>
      </c>
    </row>
    <row r="4173" spans="1:4" x14ac:dyDescent="0.2">
      <c r="A4173">
        <v>2016</v>
      </c>
      <c r="B4173" t="s">
        <v>5</v>
      </c>
      <c r="C4173">
        <v>23812</v>
      </c>
      <c r="D4173">
        <v>746</v>
      </c>
    </row>
    <row r="4174" spans="1:4" x14ac:dyDescent="0.2">
      <c r="A4174">
        <v>2016</v>
      </c>
      <c r="B4174" t="s">
        <v>5</v>
      </c>
      <c r="C4174">
        <v>38109</v>
      </c>
      <c r="D4174">
        <v>736</v>
      </c>
    </row>
    <row r="4175" spans="1:4" x14ac:dyDescent="0.2">
      <c r="A4175">
        <v>2016</v>
      </c>
      <c r="B4175" t="s">
        <v>5</v>
      </c>
      <c r="C4175">
        <v>38713</v>
      </c>
      <c r="D4175">
        <v>785</v>
      </c>
    </row>
    <row r="4176" spans="1:4" x14ac:dyDescent="0.2">
      <c r="A4176">
        <v>2016</v>
      </c>
      <c r="B4176" t="s">
        <v>5</v>
      </c>
      <c r="C4176">
        <v>2710</v>
      </c>
      <c r="D4176">
        <v>752</v>
      </c>
    </row>
    <row r="4177" spans="1:4" x14ac:dyDescent="0.2">
      <c r="A4177">
        <v>2016</v>
      </c>
      <c r="B4177" t="s">
        <v>5</v>
      </c>
      <c r="C4177">
        <v>28113</v>
      </c>
      <c r="D4177">
        <v>729</v>
      </c>
    </row>
    <row r="4178" spans="1:4" x14ac:dyDescent="0.2">
      <c r="A4178">
        <v>2016</v>
      </c>
      <c r="B4178" t="s">
        <v>5</v>
      </c>
      <c r="C4178">
        <v>31714</v>
      </c>
      <c r="D4178">
        <v>772</v>
      </c>
    </row>
    <row r="4179" spans="1:4" x14ac:dyDescent="0.2">
      <c r="A4179">
        <v>2016</v>
      </c>
      <c r="B4179" t="s">
        <v>5</v>
      </c>
      <c r="C4179">
        <v>6610</v>
      </c>
      <c r="D4179">
        <v>758</v>
      </c>
    </row>
    <row r="4180" spans="1:4" x14ac:dyDescent="0.2">
      <c r="A4180">
        <v>2016</v>
      </c>
      <c r="B4180" t="s">
        <v>5</v>
      </c>
      <c r="C4180">
        <v>15711</v>
      </c>
      <c r="D4180">
        <v>772</v>
      </c>
    </row>
    <row r="4181" spans="1:4" x14ac:dyDescent="0.2">
      <c r="A4181">
        <v>2016</v>
      </c>
      <c r="B4181" t="s">
        <v>5</v>
      </c>
      <c r="C4181">
        <v>41014</v>
      </c>
      <c r="D4181">
        <v>787</v>
      </c>
    </row>
    <row r="4182" spans="1:4" x14ac:dyDescent="0.2">
      <c r="A4182">
        <v>2016</v>
      </c>
      <c r="B4182" t="s">
        <v>5</v>
      </c>
      <c r="C4182">
        <v>35413</v>
      </c>
      <c r="D4182">
        <v>776</v>
      </c>
    </row>
    <row r="4183" spans="1:4" x14ac:dyDescent="0.2">
      <c r="A4183">
        <v>2016</v>
      </c>
      <c r="B4183" t="s">
        <v>5</v>
      </c>
      <c r="C4183">
        <v>23315</v>
      </c>
      <c r="D4183">
        <v>759</v>
      </c>
    </row>
    <row r="4184" spans="1:4" x14ac:dyDescent="0.2">
      <c r="A4184">
        <v>2016</v>
      </c>
      <c r="B4184" t="s">
        <v>5</v>
      </c>
      <c r="C4184">
        <v>12712</v>
      </c>
      <c r="D4184">
        <v>706</v>
      </c>
    </row>
    <row r="4185" spans="1:4" x14ac:dyDescent="0.2">
      <c r="A4185">
        <v>2016</v>
      </c>
      <c r="B4185" t="s">
        <v>5</v>
      </c>
      <c r="C4185">
        <v>16014</v>
      </c>
      <c r="D4185">
        <v>752</v>
      </c>
    </row>
    <row r="4186" spans="1:4" x14ac:dyDescent="0.2">
      <c r="A4186">
        <v>2016</v>
      </c>
      <c r="B4186" t="s">
        <v>5</v>
      </c>
      <c r="C4186">
        <v>20312</v>
      </c>
      <c r="D4186">
        <v>831</v>
      </c>
    </row>
    <row r="4187" spans="1:4" x14ac:dyDescent="0.2">
      <c r="A4187">
        <v>2016</v>
      </c>
      <c r="B4187" t="s">
        <v>5</v>
      </c>
      <c r="C4187">
        <v>13611</v>
      </c>
      <c r="D4187">
        <v>762</v>
      </c>
    </row>
    <row r="4188" spans="1:4" x14ac:dyDescent="0.2">
      <c r="A4188">
        <v>2016</v>
      </c>
      <c r="B4188" t="s">
        <v>6</v>
      </c>
      <c r="C4188">
        <v>12712</v>
      </c>
      <c r="D4188">
        <v>722</v>
      </c>
    </row>
    <row r="4189" spans="1:4" x14ac:dyDescent="0.2">
      <c r="A4189">
        <v>2016</v>
      </c>
      <c r="B4189" t="s">
        <v>6</v>
      </c>
      <c r="C4189">
        <v>35413</v>
      </c>
      <c r="D4189">
        <v>788</v>
      </c>
    </row>
    <row r="4190" spans="1:4" x14ac:dyDescent="0.2">
      <c r="A4190">
        <v>2016</v>
      </c>
      <c r="B4190" t="s">
        <v>6</v>
      </c>
      <c r="C4190">
        <v>15711</v>
      </c>
      <c r="D4190">
        <v>773</v>
      </c>
    </row>
    <row r="4191" spans="1:4" x14ac:dyDescent="0.2">
      <c r="A4191">
        <v>2016</v>
      </c>
      <c r="B4191" t="s">
        <v>6</v>
      </c>
      <c r="C4191">
        <v>20312</v>
      </c>
      <c r="D4191">
        <v>847</v>
      </c>
    </row>
    <row r="4192" spans="1:4" x14ac:dyDescent="0.2">
      <c r="A4192">
        <v>2016</v>
      </c>
      <c r="B4192" t="s">
        <v>6</v>
      </c>
      <c r="C4192">
        <v>23315</v>
      </c>
      <c r="D4192">
        <v>753</v>
      </c>
    </row>
    <row r="4193" spans="1:4" x14ac:dyDescent="0.2">
      <c r="A4193">
        <v>2016</v>
      </c>
      <c r="B4193" t="s">
        <v>6</v>
      </c>
      <c r="C4193">
        <v>28614</v>
      </c>
      <c r="D4193">
        <v>782</v>
      </c>
    </row>
    <row r="4194" spans="1:4" x14ac:dyDescent="0.2">
      <c r="A4194">
        <v>2016</v>
      </c>
      <c r="B4194" t="s">
        <v>6</v>
      </c>
      <c r="C4194">
        <v>41014</v>
      </c>
      <c r="D4194">
        <v>750</v>
      </c>
    </row>
    <row r="4195" spans="1:4" x14ac:dyDescent="0.2">
      <c r="A4195">
        <v>2016</v>
      </c>
      <c r="B4195" t="s">
        <v>6</v>
      </c>
      <c r="C4195">
        <v>16014</v>
      </c>
      <c r="D4195">
        <v>713</v>
      </c>
    </row>
    <row r="4196" spans="1:4" x14ac:dyDescent="0.2">
      <c r="A4196">
        <v>2016</v>
      </c>
      <c r="B4196" t="s">
        <v>6</v>
      </c>
      <c r="C4196">
        <v>40509</v>
      </c>
      <c r="D4196">
        <v>773</v>
      </c>
    </row>
    <row r="4197" spans="1:4" x14ac:dyDescent="0.2">
      <c r="A4197">
        <v>2016</v>
      </c>
      <c r="B4197" t="s">
        <v>5</v>
      </c>
      <c r="C4197">
        <v>5508</v>
      </c>
      <c r="D4197">
        <v>736</v>
      </c>
    </row>
    <row r="4198" spans="1:4" x14ac:dyDescent="0.2">
      <c r="A4198">
        <v>2016</v>
      </c>
      <c r="B4198" t="s">
        <v>5</v>
      </c>
      <c r="C4198">
        <v>4107</v>
      </c>
      <c r="D4198">
        <v>749</v>
      </c>
    </row>
    <row r="4199" spans="1:4" x14ac:dyDescent="0.2">
      <c r="A4199">
        <v>2016</v>
      </c>
      <c r="B4199" t="s">
        <v>6</v>
      </c>
      <c r="C4199">
        <v>27211</v>
      </c>
      <c r="D4199">
        <v>722</v>
      </c>
    </row>
    <row r="4200" spans="1:4" x14ac:dyDescent="0.2">
      <c r="A4200">
        <v>2016</v>
      </c>
      <c r="B4200" t="s">
        <v>5</v>
      </c>
      <c r="C4200">
        <v>9011</v>
      </c>
      <c r="D4200">
        <v>758</v>
      </c>
    </row>
    <row r="4201" spans="1:4" x14ac:dyDescent="0.2">
      <c r="A4201">
        <v>2016</v>
      </c>
      <c r="B4201" t="s">
        <v>5</v>
      </c>
      <c r="C4201">
        <v>4912</v>
      </c>
      <c r="D4201">
        <v>819</v>
      </c>
    </row>
    <row r="4202" spans="1:4" x14ac:dyDescent="0.2">
      <c r="A4202">
        <v>2016</v>
      </c>
      <c r="B4202" t="s">
        <v>5</v>
      </c>
      <c r="C4202">
        <v>21712</v>
      </c>
      <c r="D4202">
        <v>816</v>
      </c>
    </row>
    <row r="4203" spans="1:4" x14ac:dyDescent="0.2">
      <c r="A4203">
        <v>2016</v>
      </c>
      <c r="B4203" t="s">
        <v>5</v>
      </c>
      <c r="C4203">
        <v>5412</v>
      </c>
      <c r="D4203">
        <v>736</v>
      </c>
    </row>
    <row r="4204" spans="1:4" x14ac:dyDescent="0.2">
      <c r="A4204">
        <v>2016</v>
      </c>
      <c r="B4204" t="s">
        <v>5</v>
      </c>
      <c r="C4204">
        <v>46610</v>
      </c>
      <c r="D4204">
        <v>685</v>
      </c>
    </row>
    <row r="4205" spans="1:4" x14ac:dyDescent="0.2">
      <c r="A4205">
        <v>2016</v>
      </c>
      <c r="B4205" t="s">
        <v>5</v>
      </c>
      <c r="C4205">
        <v>8411</v>
      </c>
      <c r="D4205">
        <v>761</v>
      </c>
    </row>
    <row r="4206" spans="1:4" x14ac:dyDescent="0.2">
      <c r="A4206">
        <v>2016</v>
      </c>
      <c r="B4206" t="s">
        <v>5</v>
      </c>
      <c r="C4206">
        <v>41713</v>
      </c>
      <c r="D4206">
        <v>769</v>
      </c>
    </row>
    <row r="4207" spans="1:4" x14ac:dyDescent="0.2">
      <c r="A4207">
        <v>2016</v>
      </c>
      <c r="B4207" t="s">
        <v>5</v>
      </c>
      <c r="C4207">
        <v>5112</v>
      </c>
      <c r="D4207">
        <v>790</v>
      </c>
    </row>
    <row r="4208" spans="1:4" x14ac:dyDescent="0.2">
      <c r="A4208">
        <v>2016</v>
      </c>
      <c r="B4208" t="s">
        <v>5</v>
      </c>
      <c r="C4208">
        <v>9411</v>
      </c>
      <c r="D4208">
        <v>770</v>
      </c>
    </row>
    <row r="4209" spans="1:4" x14ac:dyDescent="0.2">
      <c r="A4209">
        <v>2016</v>
      </c>
      <c r="B4209" t="s">
        <v>5</v>
      </c>
      <c r="C4209">
        <v>20010</v>
      </c>
      <c r="D4209">
        <v>805</v>
      </c>
    </row>
    <row r="4210" spans="1:4" x14ac:dyDescent="0.2">
      <c r="A4210">
        <v>2016</v>
      </c>
      <c r="B4210" t="s">
        <v>6</v>
      </c>
      <c r="C4210">
        <v>21712</v>
      </c>
      <c r="D4210">
        <v>801</v>
      </c>
    </row>
    <row r="4211" spans="1:4" x14ac:dyDescent="0.2">
      <c r="A4211">
        <v>2016</v>
      </c>
      <c r="B4211" t="s">
        <v>6</v>
      </c>
      <c r="C4211">
        <v>5112</v>
      </c>
      <c r="D4211">
        <v>774</v>
      </c>
    </row>
    <row r="4212" spans="1:4" x14ac:dyDescent="0.2">
      <c r="A4212">
        <v>2016</v>
      </c>
      <c r="B4212" t="s">
        <v>6</v>
      </c>
      <c r="C4212">
        <v>20010</v>
      </c>
      <c r="D4212">
        <v>780</v>
      </c>
    </row>
    <row r="4213" spans="1:4" x14ac:dyDescent="0.2">
      <c r="A4213">
        <v>2016</v>
      </c>
      <c r="B4213" t="s">
        <v>6</v>
      </c>
      <c r="C4213">
        <v>4912</v>
      </c>
      <c r="D4213">
        <v>816</v>
      </c>
    </row>
    <row r="4214" spans="1:4" x14ac:dyDescent="0.2">
      <c r="A4214">
        <v>2016</v>
      </c>
      <c r="B4214" t="s">
        <v>6</v>
      </c>
      <c r="C4214">
        <v>5412</v>
      </c>
      <c r="D4214">
        <v>723</v>
      </c>
    </row>
    <row r="4215" spans="1:4" x14ac:dyDescent="0.2">
      <c r="A4215">
        <v>2016</v>
      </c>
      <c r="B4215" t="s">
        <v>6</v>
      </c>
      <c r="C4215">
        <v>46610</v>
      </c>
      <c r="D4215">
        <v>769</v>
      </c>
    </row>
    <row r="4216" spans="1:4" x14ac:dyDescent="0.2">
      <c r="A4216">
        <v>2016</v>
      </c>
      <c r="B4216" t="s">
        <v>6</v>
      </c>
      <c r="C4216">
        <v>9011</v>
      </c>
      <c r="D4216">
        <v>761</v>
      </c>
    </row>
    <row r="4217" spans="1:4" x14ac:dyDescent="0.2">
      <c r="A4217">
        <v>2016</v>
      </c>
      <c r="B4217" t="s">
        <v>6</v>
      </c>
      <c r="C4217">
        <v>9411</v>
      </c>
      <c r="D4217">
        <v>783</v>
      </c>
    </row>
    <row r="4218" spans="1:4" x14ac:dyDescent="0.2">
      <c r="A4218">
        <v>2016</v>
      </c>
      <c r="B4218" t="s">
        <v>6</v>
      </c>
      <c r="C4218">
        <v>41713</v>
      </c>
      <c r="D4218">
        <v>750</v>
      </c>
    </row>
    <row r="4219" spans="1:4" x14ac:dyDescent="0.2">
      <c r="A4219">
        <v>2016</v>
      </c>
      <c r="B4219" t="s">
        <v>6</v>
      </c>
      <c r="C4219">
        <v>8411</v>
      </c>
      <c r="D4219">
        <v>766</v>
      </c>
    </row>
    <row r="4220" spans="1:4" x14ac:dyDescent="0.2">
      <c r="A4220">
        <v>2016</v>
      </c>
      <c r="B4220" t="s">
        <v>5</v>
      </c>
      <c r="C4220">
        <v>22212</v>
      </c>
      <c r="D4220">
        <v>780</v>
      </c>
    </row>
    <row r="4221" spans="1:4" x14ac:dyDescent="0.2">
      <c r="A4221">
        <v>2016</v>
      </c>
      <c r="B4221" t="s">
        <v>5</v>
      </c>
      <c r="C4221">
        <v>24409</v>
      </c>
      <c r="D4221">
        <v>769</v>
      </c>
    </row>
    <row r="4222" spans="1:4" x14ac:dyDescent="0.2">
      <c r="A4222">
        <v>2016</v>
      </c>
      <c r="B4222" t="s">
        <v>5</v>
      </c>
      <c r="C4222">
        <v>19713</v>
      </c>
      <c r="D4222">
        <v>850</v>
      </c>
    </row>
    <row r="4223" spans="1:4" x14ac:dyDescent="0.2">
      <c r="A4223">
        <v>2016</v>
      </c>
      <c r="B4223" t="s">
        <v>5</v>
      </c>
      <c r="C4223">
        <v>412</v>
      </c>
      <c r="D4223">
        <v>724</v>
      </c>
    </row>
    <row r="4224" spans="1:4" x14ac:dyDescent="0.2">
      <c r="A4224">
        <v>2016</v>
      </c>
      <c r="B4224" t="s">
        <v>5</v>
      </c>
      <c r="C4224">
        <v>40309</v>
      </c>
      <c r="D4224">
        <v>769</v>
      </c>
    </row>
    <row r="4225" spans="1:4" x14ac:dyDescent="0.2">
      <c r="A4225">
        <v>2016</v>
      </c>
      <c r="B4225" t="s">
        <v>5</v>
      </c>
      <c r="C4225">
        <v>25014</v>
      </c>
      <c r="D4225">
        <v>743</v>
      </c>
    </row>
    <row r="4226" spans="1:4" x14ac:dyDescent="0.2">
      <c r="A4226">
        <v>2016</v>
      </c>
      <c r="B4226" t="s">
        <v>5</v>
      </c>
      <c r="C4226">
        <v>8212</v>
      </c>
      <c r="D4226">
        <v>766</v>
      </c>
    </row>
    <row r="4227" spans="1:4" x14ac:dyDescent="0.2">
      <c r="A4227">
        <v>2016</v>
      </c>
      <c r="B4227" t="s">
        <v>5</v>
      </c>
      <c r="C4227">
        <v>11012</v>
      </c>
      <c r="D4227">
        <v>754</v>
      </c>
    </row>
    <row r="4228" spans="1:4" x14ac:dyDescent="0.2">
      <c r="A4228">
        <v>2016</v>
      </c>
      <c r="B4228" t="s">
        <v>5</v>
      </c>
      <c r="C4228">
        <v>16712</v>
      </c>
      <c r="D4228">
        <v>736</v>
      </c>
    </row>
    <row r="4229" spans="1:4" x14ac:dyDescent="0.2">
      <c r="A4229">
        <v>2016</v>
      </c>
      <c r="B4229" t="s">
        <v>6</v>
      </c>
      <c r="C4229">
        <v>40309</v>
      </c>
      <c r="D4229">
        <v>765</v>
      </c>
    </row>
    <row r="4230" spans="1:4" x14ac:dyDescent="0.2">
      <c r="A4230">
        <v>2016</v>
      </c>
      <c r="B4230" t="s">
        <v>6</v>
      </c>
      <c r="C4230">
        <v>25014</v>
      </c>
      <c r="D4230">
        <v>723</v>
      </c>
    </row>
    <row r="4231" spans="1:4" x14ac:dyDescent="0.2">
      <c r="A4231">
        <v>2016</v>
      </c>
      <c r="B4231" t="s">
        <v>6</v>
      </c>
      <c r="C4231">
        <v>19713</v>
      </c>
      <c r="D4231">
        <v>837</v>
      </c>
    </row>
    <row r="4232" spans="1:4" x14ac:dyDescent="0.2">
      <c r="A4232">
        <v>2016</v>
      </c>
      <c r="B4232" t="s">
        <v>6</v>
      </c>
      <c r="C4232">
        <v>16712</v>
      </c>
      <c r="D4232">
        <v>707</v>
      </c>
    </row>
    <row r="4233" spans="1:4" x14ac:dyDescent="0.2">
      <c r="A4233">
        <v>2016</v>
      </c>
      <c r="B4233" t="s">
        <v>6</v>
      </c>
      <c r="C4233">
        <v>11012</v>
      </c>
      <c r="D4233">
        <v>744</v>
      </c>
    </row>
    <row r="4234" spans="1:4" x14ac:dyDescent="0.2">
      <c r="A4234">
        <v>2016</v>
      </c>
      <c r="B4234" t="s">
        <v>6</v>
      </c>
      <c r="C4234">
        <v>412</v>
      </c>
      <c r="D4234">
        <v>724</v>
      </c>
    </row>
    <row r="4235" spans="1:4" x14ac:dyDescent="0.2">
      <c r="A4235">
        <v>2016</v>
      </c>
      <c r="B4235" t="s">
        <v>6</v>
      </c>
      <c r="C4235">
        <v>22212</v>
      </c>
      <c r="D4235">
        <v>768</v>
      </c>
    </row>
    <row r="4236" spans="1:4" x14ac:dyDescent="0.2">
      <c r="A4236">
        <v>2016</v>
      </c>
      <c r="B4236" t="s">
        <v>6</v>
      </c>
      <c r="C4236">
        <v>24409</v>
      </c>
      <c r="D4236">
        <v>766</v>
      </c>
    </row>
    <row r="4237" spans="1:4" x14ac:dyDescent="0.2">
      <c r="A4237">
        <v>2016</v>
      </c>
      <c r="B4237" t="s">
        <v>6</v>
      </c>
      <c r="C4237">
        <v>8212</v>
      </c>
      <c r="D4237">
        <v>780</v>
      </c>
    </row>
    <row r="4238" spans="1:4" x14ac:dyDescent="0.2">
      <c r="A4238">
        <v>2016</v>
      </c>
      <c r="B4238" t="s">
        <v>5</v>
      </c>
      <c r="C4238">
        <v>21613</v>
      </c>
      <c r="D4238">
        <v>760</v>
      </c>
    </row>
    <row r="4239" spans="1:4" x14ac:dyDescent="0.2">
      <c r="A4239">
        <v>2016</v>
      </c>
      <c r="B4239" t="s">
        <v>5</v>
      </c>
      <c r="C4239">
        <v>24510</v>
      </c>
      <c r="D4239">
        <v>717</v>
      </c>
    </row>
    <row r="4240" spans="1:4" x14ac:dyDescent="0.2">
      <c r="A4240">
        <v>2016</v>
      </c>
      <c r="B4240" t="s">
        <v>5</v>
      </c>
      <c r="C4240">
        <v>4812</v>
      </c>
      <c r="D4240">
        <v>797</v>
      </c>
    </row>
    <row r="4241" spans="1:4" x14ac:dyDescent="0.2">
      <c r="A4241">
        <v>2016</v>
      </c>
      <c r="B4241" t="s">
        <v>5</v>
      </c>
      <c r="C4241">
        <v>6811</v>
      </c>
      <c r="D4241">
        <v>749</v>
      </c>
    </row>
    <row r="4242" spans="1:4" x14ac:dyDescent="0.2">
      <c r="A4242">
        <v>2016</v>
      </c>
      <c r="B4242" t="s">
        <v>5</v>
      </c>
      <c r="C4242">
        <v>47809</v>
      </c>
      <c r="D4242">
        <v>696</v>
      </c>
    </row>
    <row r="4243" spans="1:4" x14ac:dyDescent="0.2">
      <c r="A4243">
        <v>2016</v>
      </c>
      <c r="B4243" t="s">
        <v>5</v>
      </c>
      <c r="C4243">
        <v>19810</v>
      </c>
      <c r="D4243">
        <v>792</v>
      </c>
    </row>
    <row r="4244" spans="1:4" x14ac:dyDescent="0.2">
      <c r="A4244">
        <v>2016</v>
      </c>
      <c r="B4244" t="s">
        <v>5</v>
      </c>
      <c r="C4244">
        <v>3512</v>
      </c>
      <c r="D4244">
        <v>751</v>
      </c>
    </row>
    <row r="4245" spans="1:4" x14ac:dyDescent="0.2">
      <c r="A4245">
        <v>2016</v>
      </c>
      <c r="B4245" t="s">
        <v>5</v>
      </c>
      <c r="C4245">
        <v>6112</v>
      </c>
      <c r="D4245">
        <v>726</v>
      </c>
    </row>
    <row r="4246" spans="1:4" x14ac:dyDescent="0.2">
      <c r="A4246">
        <v>2016</v>
      </c>
      <c r="B4246" t="s">
        <v>6</v>
      </c>
      <c r="C4246">
        <v>4812</v>
      </c>
      <c r="D4246">
        <v>793</v>
      </c>
    </row>
    <row r="4247" spans="1:4" x14ac:dyDescent="0.2">
      <c r="A4247">
        <v>2016</v>
      </c>
      <c r="B4247" t="s">
        <v>6</v>
      </c>
      <c r="C4247">
        <v>22712</v>
      </c>
      <c r="D4247">
        <v>724</v>
      </c>
    </row>
    <row r="4248" spans="1:4" x14ac:dyDescent="0.2">
      <c r="A4248">
        <v>2016</v>
      </c>
      <c r="B4248" t="s">
        <v>6</v>
      </c>
      <c r="C4248">
        <v>21613</v>
      </c>
      <c r="D4248">
        <v>756</v>
      </c>
    </row>
    <row r="4249" spans="1:4" x14ac:dyDescent="0.2">
      <c r="A4249">
        <v>2016</v>
      </c>
      <c r="B4249" t="s">
        <v>6</v>
      </c>
      <c r="C4249">
        <v>24510</v>
      </c>
      <c r="D4249">
        <v>708</v>
      </c>
    </row>
    <row r="4250" spans="1:4" x14ac:dyDescent="0.2">
      <c r="A4250">
        <v>2016</v>
      </c>
      <c r="B4250" t="s">
        <v>6</v>
      </c>
      <c r="C4250">
        <v>19810</v>
      </c>
      <c r="D4250">
        <v>793</v>
      </c>
    </row>
    <row r="4251" spans="1:4" x14ac:dyDescent="0.2">
      <c r="A4251">
        <v>2016</v>
      </c>
      <c r="B4251" t="s">
        <v>6</v>
      </c>
      <c r="C4251">
        <v>6112</v>
      </c>
      <c r="D4251">
        <v>733</v>
      </c>
    </row>
    <row r="4252" spans="1:4" x14ac:dyDescent="0.2">
      <c r="A4252">
        <v>2016</v>
      </c>
      <c r="B4252" t="s">
        <v>6</v>
      </c>
      <c r="C4252">
        <v>47809</v>
      </c>
      <c r="D4252">
        <v>728</v>
      </c>
    </row>
    <row r="4253" spans="1:4" x14ac:dyDescent="0.2">
      <c r="A4253">
        <v>2016</v>
      </c>
      <c r="B4253" t="s">
        <v>6</v>
      </c>
      <c r="C4253">
        <v>7611</v>
      </c>
      <c r="D4253">
        <v>764</v>
      </c>
    </row>
    <row r="4254" spans="1:4" x14ac:dyDescent="0.2">
      <c r="A4254">
        <v>2016</v>
      </c>
      <c r="B4254" t="s">
        <v>6</v>
      </c>
      <c r="C4254">
        <v>3512</v>
      </c>
      <c r="D4254">
        <v>750</v>
      </c>
    </row>
    <row r="4255" spans="1:4" x14ac:dyDescent="0.2">
      <c r="A4255">
        <v>2016</v>
      </c>
      <c r="B4255" t="s">
        <v>6</v>
      </c>
      <c r="C4255">
        <v>6811</v>
      </c>
      <c r="D4255">
        <v>765</v>
      </c>
    </row>
    <row r="4256" spans="1:4" x14ac:dyDescent="0.2">
      <c r="A4256">
        <v>2016</v>
      </c>
      <c r="B4256" t="s">
        <v>5</v>
      </c>
      <c r="C4256">
        <v>29613</v>
      </c>
      <c r="D4256">
        <v>783</v>
      </c>
    </row>
    <row r="4257" spans="1:4" x14ac:dyDescent="0.2">
      <c r="A4257">
        <v>2016</v>
      </c>
      <c r="B4257" t="s">
        <v>5</v>
      </c>
      <c r="C4257">
        <v>20110</v>
      </c>
      <c r="D4257">
        <v>783</v>
      </c>
    </row>
    <row r="4258" spans="1:4" x14ac:dyDescent="0.2">
      <c r="A4258">
        <v>2016</v>
      </c>
      <c r="B4258" t="s">
        <v>5</v>
      </c>
      <c r="C4258">
        <v>17011</v>
      </c>
      <c r="D4258">
        <v>758</v>
      </c>
    </row>
    <row r="4259" spans="1:4" x14ac:dyDescent="0.2">
      <c r="A4259">
        <v>2016</v>
      </c>
      <c r="B4259" t="s">
        <v>5</v>
      </c>
      <c r="C4259">
        <v>33211</v>
      </c>
      <c r="D4259">
        <v>811</v>
      </c>
    </row>
    <row r="4260" spans="1:4" x14ac:dyDescent="0.2">
      <c r="A4260">
        <v>2016</v>
      </c>
      <c r="B4260" t="s">
        <v>5</v>
      </c>
      <c r="C4260">
        <v>17914</v>
      </c>
      <c r="D4260">
        <v>800</v>
      </c>
    </row>
    <row r="4261" spans="1:4" x14ac:dyDescent="0.2">
      <c r="A4261">
        <v>2016</v>
      </c>
      <c r="B4261" t="s">
        <v>6</v>
      </c>
      <c r="C4261">
        <v>20110</v>
      </c>
      <c r="D4261">
        <v>781</v>
      </c>
    </row>
    <row r="4262" spans="1:4" x14ac:dyDescent="0.2">
      <c r="A4262">
        <v>2016</v>
      </c>
      <c r="B4262" t="s">
        <v>6</v>
      </c>
      <c r="C4262">
        <v>17914</v>
      </c>
      <c r="D4262">
        <v>785</v>
      </c>
    </row>
    <row r="4263" spans="1:4" x14ac:dyDescent="0.2">
      <c r="A4263">
        <v>2016</v>
      </c>
      <c r="B4263" t="s">
        <v>6</v>
      </c>
      <c r="C4263">
        <v>29613</v>
      </c>
      <c r="D4263">
        <v>778</v>
      </c>
    </row>
    <row r="4264" spans="1:4" x14ac:dyDescent="0.2">
      <c r="A4264">
        <v>2016</v>
      </c>
      <c r="B4264" t="s">
        <v>6</v>
      </c>
      <c r="C4264">
        <v>33211</v>
      </c>
      <c r="D4264">
        <v>748</v>
      </c>
    </row>
    <row r="4265" spans="1:4" x14ac:dyDescent="0.2">
      <c r="A4265">
        <v>2016</v>
      </c>
      <c r="B4265" t="s">
        <v>6</v>
      </c>
      <c r="C4265">
        <v>17011</v>
      </c>
      <c r="D4265">
        <v>757</v>
      </c>
    </row>
    <row r="4266" spans="1:4" x14ac:dyDescent="0.2">
      <c r="A4266">
        <v>2016</v>
      </c>
      <c r="B4266" t="s">
        <v>5</v>
      </c>
      <c r="C4266">
        <v>28909</v>
      </c>
      <c r="D4266">
        <v>792</v>
      </c>
    </row>
    <row r="4267" spans="1:4" x14ac:dyDescent="0.2">
      <c r="A4267">
        <v>2016</v>
      </c>
      <c r="B4267" t="s">
        <v>5</v>
      </c>
      <c r="C4267">
        <v>29108</v>
      </c>
      <c r="D4267">
        <v>771</v>
      </c>
    </row>
    <row r="4268" spans="1:4" x14ac:dyDescent="0.2">
      <c r="A4268">
        <v>2016</v>
      </c>
      <c r="B4268" t="s">
        <v>5</v>
      </c>
      <c r="C4268">
        <v>28508</v>
      </c>
      <c r="D4268">
        <v>764</v>
      </c>
    </row>
    <row r="4269" spans="1:4" x14ac:dyDescent="0.2">
      <c r="A4269">
        <v>2016</v>
      </c>
      <c r="B4269" t="s">
        <v>5</v>
      </c>
      <c r="C4269">
        <v>4807</v>
      </c>
      <c r="D4269">
        <v>777</v>
      </c>
    </row>
    <row r="4270" spans="1:4" x14ac:dyDescent="0.2">
      <c r="A4270">
        <v>2016</v>
      </c>
      <c r="B4270" t="s">
        <v>5</v>
      </c>
      <c r="C4270">
        <v>5708</v>
      </c>
      <c r="D4270">
        <v>763</v>
      </c>
    </row>
    <row r="4271" spans="1:4" x14ac:dyDescent="0.2">
      <c r="A4271">
        <v>2016</v>
      </c>
      <c r="B4271" t="s">
        <v>5</v>
      </c>
      <c r="C4271">
        <v>7807</v>
      </c>
      <c r="D4271">
        <v>760</v>
      </c>
    </row>
    <row r="4272" spans="1:4" x14ac:dyDescent="0.2">
      <c r="A4272">
        <v>2016</v>
      </c>
      <c r="B4272" t="s">
        <v>5</v>
      </c>
      <c r="C4272">
        <v>5408</v>
      </c>
      <c r="D4272">
        <v>790</v>
      </c>
    </row>
    <row r="4273" spans="1:4" x14ac:dyDescent="0.2">
      <c r="A4273">
        <v>2016</v>
      </c>
      <c r="B4273" t="s">
        <v>5</v>
      </c>
      <c r="C4273">
        <v>24514</v>
      </c>
      <c r="D4273">
        <v>711</v>
      </c>
    </row>
    <row r="4274" spans="1:4" x14ac:dyDescent="0.2">
      <c r="A4274">
        <v>2016</v>
      </c>
      <c r="B4274" t="s">
        <v>5</v>
      </c>
      <c r="C4274">
        <v>11308</v>
      </c>
      <c r="D4274">
        <v>766</v>
      </c>
    </row>
    <row r="4275" spans="1:4" x14ac:dyDescent="0.2">
      <c r="A4275">
        <v>2016</v>
      </c>
      <c r="B4275" t="s">
        <v>5</v>
      </c>
      <c r="C4275">
        <v>8608</v>
      </c>
      <c r="D4275">
        <v>735</v>
      </c>
    </row>
    <row r="4276" spans="1:4" x14ac:dyDescent="0.2">
      <c r="A4276">
        <v>2016</v>
      </c>
      <c r="B4276" t="s">
        <v>5</v>
      </c>
      <c r="C4276">
        <v>20913</v>
      </c>
      <c r="D4276">
        <v>794</v>
      </c>
    </row>
    <row r="4277" spans="1:4" x14ac:dyDescent="0.2">
      <c r="A4277">
        <v>2016</v>
      </c>
      <c r="B4277" t="s">
        <v>6</v>
      </c>
      <c r="C4277">
        <v>32811</v>
      </c>
      <c r="D4277">
        <v>785</v>
      </c>
    </row>
    <row r="4278" spans="1:4" x14ac:dyDescent="0.2">
      <c r="A4278">
        <v>2016</v>
      </c>
      <c r="B4278" t="s">
        <v>6</v>
      </c>
      <c r="C4278">
        <v>4411</v>
      </c>
      <c r="D4278">
        <v>798</v>
      </c>
    </row>
    <row r="4279" spans="1:4" x14ac:dyDescent="0.2">
      <c r="A4279">
        <v>2016</v>
      </c>
      <c r="B4279" t="s">
        <v>5</v>
      </c>
      <c r="C4279">
        <v>7511</v>
      </c>
      <c r="D4279">
        <v>769</v>
      </c>
    </row>
    <row r="4280" spans="1:4" x14ac:dyDescent="0.2">
      <c r="A4280">
        <v>2016</v>
      </c>
      <c r="B4280" t="s">
        <v>5</v>
      </c>
      <c r="C4280">
        <v>32512</v>
      </c>
      <c r="D4280">
        <v>774</v>
      </c>
    </row>
    <row r="4281" spans="1:4" x14ac:dyDescent="0.2">
      <c r="A4281">
        <v>2016</v>
      </c>
      <c r="B4281" t="s">
        <v>5</v>
      </c>
      <c r="C4281">
        <v>40315</v>
      </c>
      <c r="D4281">
        <v>792</v>
      </c>
    </row>
    <row r="4282" spans="1:4" x14ac:dyDescent="0.2">
      <c r="A4282">
        <v>2016</v>
      </c>
      <c r="B4282" t="s">
        <v>5</v>
      </c>
      <c r="C4282">
        <v>7012</v>
      </c>
      <c r="D4282">
        <v>785</v>
      </c>
    </row>
    <row r="4283" spans="1:4" x14ac:dyDescent="0.2">
      <c r="A4283">
        <v>2016</v>
      </c>
      <c r="B4283" t="s">
        <v>5</v>
      </c>
      <c r="C4283">
        <v>7111</v>
      </c>
      <c r="D4283">
        <v>705</v>
      </c>
    </row>
    <row r="4284" spans="1:4" x14ac:dyDescent="0.2">
      <c r="A4284">
        <v>2016</v>
      </c>
      <c r="B4284" t="s">
        <v>5</v>
      </c>
      <c r="C4284">
        <v>28414</v>
      </c>
      <c r="D4284">
        <v>748</v>
      </c>
    </row>
    <row r="4285" spans="1:4" x14ac:dyDescent="0.2">
      <c r="A4285">
        <v>2016</v>
      </c>
      <c r="B4285" t="s">
        <v>5</v>
      </c>
      <c r="C4285">
        <v>7912</v>
      </c>
      <c r="D4285">
        <v>825</v>
      </c>
    </row>
    <row r="4286" spans="1:4" x14ac:dyDescent="0.2">
      <c r="A4286">
        <v>2016</v>
      </c>
      <c r="B4286" t="s">
        <v>5</v>
      </c>
      <c r="C4286">
        <v>5312</v>
      </c>
      <c r="D4286">
        <v>795</v>
      </c>
    </row>
    <row r="4287" spans="1:4" x14ac:dyDescent="0.2">
      <c r="A4287">
        <v>2016</v>
      </c>
      <c r="B4287" t="s">
        <v>5</v>
      </c>
      <c r="C4287">
        <v>22215</v>
      </c>
      <c r="D4287">
        <v>734</v>
      </c>
    </row>
    <row r="4288" spans="1:4" x14ac:dyDescent="0.2">
      <c r="A4288">
        <v>2016</v>
      </c>
      <c r="B4288" t="s">
        <v>5</v>
      </c>
      <c r="C4288">
        <v>6911</v>
      </c>
      <c r="D4288">
        <v>776</v>
      </c>
    </row>
    <row r="4289" spans="1:4" x14ac:dyDescent="0.2">
      <c r="A4289">
        <v>2016</v>
      </c>
      <c r="B4289" t="s">
        <v>5</v>
      </c>
      <c r="C4289">
        <v>8211</v>
      </c>
      <c r="D4289">
        <v>728</v>
      </c>
    </row>
    <row r="4290" spans="1:4" x14ac:dyDescent="0.2">
      <c r="A4290">
        <v>2016</v>
      </c>
      <c r="B4290" t="s">
        <v>6</v>
      </c>
      <c r="C4290">
        <v>7912</v>
      </c>
      <c r="D4290">
        <v>830</v>
      </c>
    </row>
    <row r="4291" spans="1:4" x14ac:dyDescent="0.2">
      <c r="A4291">
        <v>2016</v>
      </c>
      <c r="B4291" t="s">
        <v>6</v>
      </c>
      <c r="C4291">
        <v>5312</v>
      </c>
      <c r="D4291">
        <v>754</v>
      </c>
    </row>
    <row r="4292" spans="1:4" x14ac:dyDescent="0.2">
      <c r="A4292">
        <v>2016</v>
      </c>
      <c r="B4292" t="s">
        <v>6</v>
      </c>
      <c r="C4292">
        <v>32512</v>
      </c>
      <c r="D4292">
        <v>774</v>
      </c>
    </row>
    <row r="4293" spans="1:4" x14ac:dyDescent="0.2">
      <c r="A4293">
        <v>2016</v>
      </c>
      <c r="B4293" t="s">
        <v>6</v>
      </c>
      <c r="C4293">
        <v>40315</v>
      </c>
      <c r="D4293">
        <v>737</v>
      </c>
    </row>
    <row r="4294" spans="1:4" x14ac:dyDescent="0.2">
      <c r="A4294">
        <v>2016</v>
      </c>
      <c r="B4294" t="s">
        <v>5</v>
      </c>
      <c r="C4294">
        <v>14609</v>
      </c>
      <c r="D4294">
        <v>801</v>
      </c>
    </row>
    <row r="4295" spans="1:4" x14ac:dyDescent="0.2">
      <c r="A4295">
        <v>2016</v>
      </c>
      <c r="B4295" t="s">
        <v>6</v>
      </c>
      <c r="C4295">
        <v>7012</v>
      </c>
      <c r="D4295">
        <v>752</v>
      </c>
    </row>
    <row r="4296" spans="1:4" x14ac:dyDescent="0.2">
      <c r="A4296">
        <v>2016</v>
      </c>
      <c r="B4296" t="s">
        <v>6</v>
      </c>
      <c r="C4296">
        <v>8211</v>
      </c>
      <c r="D4296">
        <v>732</v>
      </c>
    </row>
    <row r="4297" spans="1:4" x14ac:dyDescent="0.2">
      <c r="A4297">
        <v>2016</v>
      </c>
      <c r="B4297" t="s">
        <v>6</v>
      </c>
      <c r="C4297">
        <v>7111</v>
      </c>
      <c r="D4297">
        <v>742</v>
      </c>
    </row>
    <row r="4298" spans="1:4" x14ac:dyDescent="0.2">
      <c r="A4298">
        <v>2016</v>
      </c>
      <c r="B4298" t="s">
        <v>6</v>
      </c>
      <c r="C4298">
        <v>28414</v>
      </c>
      <c r="D4298">
        <v>765</v>
      </c>
    </row>
    <row r="4299" spans="1:4" x14ac:dyDescent="0.2">
      <c r="A4299">
        <v>2016</v>
      </c>
      <c r="B4299" t="s">
        <v>6</v>
      </c>
      <c r="C4299">
        <v>6911</v>
      </c>
      <c r="D4299">
        <v>781</v>
      </c>
    </row>
    <row r="4300" spans="1:4" x14ac:dyDescent="0.2">
      <c r="A4300">
        <v>2016</v>
      </c>
      <c r="B4300" t="s">
        <v>6</v>
      </c>
      <c r="C4300">
        <v>7511</v>
      </c>
      <c r="D4300">
        <v>789</v>
      </c>
    </row>
    <row r="4301" spans="1:4" x14ac:dyDescent="0.2">
      <c r="A4301">
        <v>2016</v>
      </c>
      <c r="B4301" t="s">
        <v>5</v>
      </c>
      <c r="C4301">
        <v>43015</v>
      </c>
      <c r="D4301">
        <v>685</v>
      </c>
    </row>
    <row r="4302" spans="1:4" x14ac:dyDescent="0.2">
      <c r="A4302">
        <v>2016</v>
      </c>
      <c r="B4302" t="s">
        <v>5</v>
      </c>
      <c r="C4302">
        <v>41609</v>
      </c>
      <c r="D4302">
        <v>824</v>
      </c>
    </row>
    <row r="4303" spans="1:4" x14ac:dyDescent="0.2">
      <c r="A4303">
        <v>2016</v>
      </c>
      <c r="B4303" t="s">
        <v>5</v>
      </c>
      <c r="C4303">
        <v>11211</v>
      </c>
      <c r="D4303">
        <v>724</v>
      </c>
    </row>
    <row r="4304" spans="1:4" x14ac:dyDescent="0.2">
      <c r="A4304">
        <v>2016</v>
      </c>
      <c r="B4304" t="s">
        <v>5</v>
      </c>
      <c r="C4304">
        <v>27314</v>
      </c>
      <c r="D4304">
        <v>730</v>
      </c>
    </row>
    <row r="4305" spans="1:4" x14ac:dyDescent="0.2">
      <c r="A4305">
        <v>2016</v>
      </c>
      <c r="B4305" t="s">
        <v>5</v>
      </c>
      <c r="C4305">
        <v>10211</v>
      </c>
      <c r="D4305">
        <v>781</v>
      </c>
    </row>
    <row r="4306" spans="1:4" x14ac:dyDescent="0.2">
      <c r="A4306">
        <v>2016</v>
      </c>
      <c r="B4306" t="s">
        <v>5</v>
      </c>
      <c r="C4306">
        <v>21715</v>
      </c>
      <c r="D4306">
        <v>719</v>
      </c>
    </row>
    <row r="4307" spans="1:4" x14ac:dyDescent="0.2">
      <c r="A4307">
        <v>2016</v>
      </c>
      <c r="B4307" t="s">
        <v>5</v>
      </c>
      <c r="C4307">
        <v>11911</v>
      </c>
      <c r="D4307">
        <v>809</v>
      </c>
    </row>
    <row r="4308" spans="1:4" x14ac:dyDescent="0.2">
      <c r="A4308">
        <v>2016</v>
      </c>
      <c r="B4308" t="s">
        <v>5</v>
      </c>
      <c r="C4308">
        <v>39310</v>
      </c>
      <c r="D4308">
        <v>728</v>
      </c>
    </row>
    <row r="4309" spans="1:4" x14ac:dyDescent="0.2">
      <c r="A4309">
        <v>2016</v>
      </c>
      <c r="B4309" t="s">
        <v>5</v>
      </c>
      <c r="C4309">
        <v>11612</v>
      </c>
      <c r="D4309">
        <v>748</v>
      </c>
    </row>
    <row r="4310" spans="1:4" x14ac:dyDescent="0.2">
      <c r="A4310">
        <v>2016</v>
      </c>
      <c r="B4310" t="s">
        <v>5</v>
      </c>
      <c r="C4310">
        <v>13212</v>
      </c>
      <c r="D4310">
        <v>816</v>
      </c>
    </row>
    <row r="4311" spans="1:4" x14ac:dyDescent="0.2">
      <c r="A4311">
        <v>2016</v>
      </c>
      <c r="B4311" t="s">
        <v>6</v>
      </c>
      <c r="C4311">
        <v>27314</v>
      </c>
      <c r="D4311">
        <v>722</v>
      </c>
    </row>
    <row r="4312" spans="1:4" x14ac:dyDescent="0.2">
      <c r="A4312">
        <v>2016</v>
      </c>
      <c r="B4312" t="s">
        <v>6</v>
      </c>
      <c r="C4312">
        <v>11911</v>
      </c>
      <c r="D4312">
        <v>783</v>
      </c>
    </row>
    <row r="4313" spans="1:4" x14ac:dyDescent="0.2">
      <c r="A4313">
        <v>2016</v>
      </c>
      <c r="B4313" t="s">
        <v>6</v>
      </c>
      <c r="C4313">
        <v>41609</v>
      </c>
      <c r="D4313">
        <v>790</v>
      </c>
    </row>
    <row r="4314" spans="1:4" x14ac:dyDescent="0.2">
      <c r="A4314">
        <v>2016</v>
      </c>
      <c r="B4314" t="s">
        <v>6</v>
      </c>
      <c r="C4314">
        <v>11612</v>
      </c>
      <c r="D4314">
        <v>746</v>
      </c>
    </row>
    <row r="4315" spans="1:4" x14ac:dyDescent="0.2">
      <c r="A4315">
        <v>2016</v>
      </c>
      <c r="B4315" t="s">
        <v>6</v>
      </c>
      <c r="C4315">
        <v>11211</v>
      </c>
      <c r="D4315">
        <v>731</v>
      </c>
    </row>
    <row r="4316" spans="1:4" x14ac:dyDescent="0.2">
      <c r="A4316">
        <v>2016</v>
      </c>
      <c r="B4316" t="s">
        <v>6</v>
      </c>
      <c r="C4316">
        <v>18813</v>
      </c>
      <c r="D4316">
        <v>746</v>
      </c>
    </row>
    <row r="4317" spans="1:4" x14ac:dyDescent="0.2">
      <c r="A4317">
        <v>2016</v>
      </c>
      <c r="B4317" t="s">
        <v>6</v>
      </c>
      <c r="C4317">
        <v>32210</v>
      </c>
      <c r="D4317">
        <v>737</v>
      </c>
    </row>
    <row r="4318" spans="1:4" x14ac:dyDescent="0.2">
      <c r="A4318">
        <v>2016</v>
      </c>
      <c r="B4318" t="s">
        <v>6</v>
      </c>
      <c r="C4318">
        <v>14811</v>
      </c>
      <c r="D4318">
        <v>801</v>
      </c>
    </row>
    <row r="4319" spans="1:4" x14ac:dyDescent="0.2">
      <c r="A4319">
        <v>2016</v>
      </c>
      <c r="B4319" t="s">
        <v>6</v>
      </c>
      <c r="C4319">
        <v>15512</v>
      </c>
      <c r="D4319">
        <v>742</v>
      </c>
    </row>
    <row r="4320" spans="1:4" x14ac:dyDescent="0.2">
      <c r="A4320">
        <v>2016</v>
      </c>
      <c r="B4320" t="s">
        <v>6</v>
      </c>
      <c r="C4320">
        <v>40809</v>
      </c>
      <c r="D4320">
        <v>736</v>
      </c>
    </row>
    <row r="4321" spans="1:4" x14ac:dyDescent="0.2">
      <c r="A4321">
        <v>2016</v>
      </c>
      <c r="B4321" t="s">
        <v>5</v>
      </c>
      <c r="C4321">
        <v>6412</v>
      </c>
      <c r="D4321">
        <v>797</v>
      </c>
    </row>
    <row r="4322" spans="1:4" x14ac:dyDescent="0.2">
      <c r="A4322">
        <v>2016</v>
      </c>
      <c r="B4322" t="s">
        <v>5</v>
      </c>
      <c r="C4322">
        <v>18011</v>
      </c>
      <c r="D4322">
        <v>773</v>
      </c>
    </row>
    <row r="4323" spans="1:4" x14ac:dyDescent="0.2">
      <c r="A4323">
        <v>2016</v>
      </c>
      <c r="B4323" t="s">
        <v>5</v>
      </c>
      <c r="C4323">
        <v>26610</v>
      </c>
      <c r="D4323">
        <v>693</v>
      </c>
    </row>
    <row r="4324" spans="1:4" x14ac:dyDescent="0.2">
      <c r="A4324">
        <v>2016</v>
      </c>
      <c r="B4324" t="s">
        <v>5</v>
      </c>
      <c r="C4324">
        <v>5911</v>
      </c>
      <c r="D4324">
        <v>725</v>
      </c>
    </row>
    <row r="4325" spans="1:4" x14ac:dyDescent="0.2">
      <c r="A4325">
        <v>2016</v>
      </c>
      <c r="B4325" t="s">
        <v>5</v>
      </c>
      <c r="C4325">
        <v>21711</v>
      </c>
      <c r="D4325">
        <v>712</v>
      </c>
    </row>
    <row r="4326" spans="1:4" x14ac:dyDescent="0.2">
      <c r="A4326">
        <v>2016</v>
      </c>
      <c r="B4326" t="s">
        <v>5</v>
      </c>
      <c r="C4326">
        <v>811</v>
      </c>
      <c r="D4326">
        <v>776</v>
      </c>
    </row>
    <row r="4327" spans="1:4" x14ac:dyDescent="0.2">
      <c r="A4327">
        <v>2016</v>
      </c>
      <c r="B4327" t="s">
        <v>5</v>
      </c>
      <c r="C4327">
        <v>27112</v>
      </c>
      <c r="D4327">
        <v>783</v>
      </c>
    </row>
    <row r="4328" spans="1:4" x14ac:dyDescent="0.2">
      <c r="A4328">
        <v>2016</v>
      </c>
      <c r="B4328" t="s">
        <v>5</v>
      </c>
      <c r="C4328">
        <v>36415</v>
      </c>
      <c r="D4328">
        <v>709</v>
      </c>
    </row>
    <row r="4329" spans="1:4" x14ac:dyDescent="0.2">
      <c r="A4329">
        <v>2016</v>
      </c>
      <c r="B4329" t="s">
        <v>6</v>
      </c>
      <c r="C4329">
        <v>36415</v>
      </c>
      <c r="D4329">
        <v>755</v>
      </c>
    </row>
    <row r="4330" spans="1:4" x14ac:dyDescent="0.2">
      <c r="A4330">
        <v>2016</v>
      </c>
      <c r="B4330" t="s">
        <v>6</v>
      </c>
      <c r="C4330">
        <v>6412</v>
      </c>
      <c r="D4330">
        <v>772</v>
      </c>
    </row>
    <row r="4331" spans="1:4" x14ac:dyDescent="0.2">
      <c r="A4331">
        <v>2016</v>
      </c>
      <c r="B4331" t="s">
        <v>6</v>
      </c>
      <c r="C4331">
        <v>27112</v>
      </c>
      <c r="D4331">
        <v>763</v>
      </c>
    </row>
    <row r="4332" spans="1:4" x14ac:dyDescent="0.2">
      <c r="A4332">
        <v>2016</v>
      </c>
      <c r="B4332" t="s">
        <v>6</v>
      </c>
      <c r="C4332">
        <v>18011</v>
      </c>
      <c r="D4332">
        <v>781</v>
      </c>
    </row>
    <row r="4333" spans="1:4" x14ac:dyDescent="0.2">
      <c r="A4333">
        <v>2016</v>
      </c>
      <c r="B4333" t="s">
        <v>6</v>
      </c>
      <c r="C4333">
        <v>21711</v>
      </c>
      <c r="D4333">
        <v>737</v>
      </c>
    </row>
    <row r="4334" spans="1:4" x14ac:dyDescent="0.2">
      <c r="A4334">
        <v>2016</v>
      </c>
      <c r="B4334" t="s">
        <v>6</v>
      </c>
      <c r="C4334">
        <v>811</v>
      </c>
      <c r="D4334">
        <v>769</v>
      </c>
    </row>
    <row r="4335" spans="1:4" x14ac:dyDescent="0.2">
      <c r="A4335">
        <v>2016</v>
      </c>
      <c r="B4335" t="s">
        <v>6</v>
      </c>
      <c r="C4335">
        <v>22812</v>
      </c>
      <c r="D4335">
        <v>739</v>
      </c>
    </row>
    <row r="4336" spans="1:4" x14ac:dyDescent="0.2">
      <c r="A4336">
        <v>2016</v>
      </c>
      <c r="B4336" t="s">
        <v>6</v>
      </c>
      <c r="C4336">
        <v>26610</v>
      </c>
      <c r="D4336">
        <v>718</v>
      </c>
    </row>
    <row r="4337" spans="1:4" x14ac:dyDescent="0.2">
      <c r="A4337">
        <v>2016</v>
      </c>
      <c r="B4337" t="s">
        <v>6</v>
      </c>
      <c r="C4337">
        <v>5911</v>
      </c>
      <c r="D4337">
        <v>749</v>
      </c>
    </row>
    <row r="4338" spans="1:4" x14ac:dyDescent="0.2">
      <c r="A4338">
        <v>2016</v>
      </c>
      <c r="B4338" t="s">
        <v>5</v>
      </c>
      <c r="C4338">
        <v>30813</v>
      </c>
      <c r="D4338">
        <v>716</v>
      </c>
    </row>
    <row r="4339" spans="1:4" x14ac:dyDescent="0.2">
      <c r="A4339">
        <v>2016</v>
      </c>
      <c r="B4339" t="s">
        <v>5</v>
      </c>
      <c r="C4339">
        <v>12711</v>
      </c>
      <c r="D4339">
        <v>795</v>
      </c>
    </row>
    <row r="4340" spans="1:4" x14ac:dyDescent="0.2">
      <c r="A4340">
        <v>2016</v>
      </c>
      <c r="B4340" t="s">
        <v>5</v>
      </c>
      <c r="C4340">
        <v>43714</v>
      </c>
      <c r="D4340">
        <v>742</v>
      </c>
    </row>
    <row r="4341" spans="1:4" x14ac:dyDescent="0.2">
      <c r="A4341">
        <v>2016</v>
      </c>
      <c r="B4341" t="s">
        <v>5</v>
      </c>
      <c r="C4341">
        <v>42313</v>
      </c>
      <c r="D4341">
        <v>805</v>
      </c>
    </row>
    <row r="4342" spans="1:4" x14ac:dyDescent="0.2">
      <c r="A4342">
        <v>2016</v>
      </c>
      <c r="B4342" t="s">
        <v>5</v>
      </c>
      <c r="C4342">
        <v>35110</v>
      </c>
      <c r="D4342">
        <v>744</v>
      </c>
    </row>
    <row r="4343" spans="1:4" x14ac:dyDescent="0.2">
      <c r="A4343">
        <v>2016</v>
      </c>
      <c r="B4343" t="s">
        <v>5</v>
      </c>
      <c r="C4343">
        <v>29212</v>
      </c>
      <c r="D4343">
        <v>779</v>
      </c>
    </row>
    <row r="4344" spans="1:4" x14ac:dyDescent="0.2">
      <c r="A4344">
        <v>2016</v>
      </c>
      <c r="B4344" t="s">
        <v>5</v>
      </c>
      <c r="C4344">
        <v>34113</v>
      </c>
      <c r="D4344">
        <v>761</v>
      </c>
    </row>
    <row r="4345" spans="1:4" x14ac:dyDescent="0.2">
      <c r="A4345">
        <v>2016</v>
      </c>
      <c r="B4345" t="s">
        <v>5</v>
      </c>
      <c r="C4345">
        <v>19314</v>
      </c>
      <c r="D4345">
        <v>808</v>
      </c>
    </row>
    <row r="4346" spans="1:4" x14ac:dyDescent="0.2">
      <c r="A4346">
        <v>2016</v>
      </c>
      <c r="B4346" t="s">
        <v>5</v>
      </c>
      <c r="C4346">
        <v>14511</v>
      </c>
      <c r="D4346">
        <v>767</v>
      </c>
    </row>
    <row r="4347" spans="1:4" x14ac:dyDescent="0.2">
      <c r="A4347">
        <v>2016</v>
      </c>
      <c r="B4347" t="s">
        <v>6</v>
      </c>
      <c r="C4347">
        <v>12711</v>
      </c>
      <c r="D4347">
        <v>798</v>
      </c>
    </row>
    <row r="4348" spans="1:4" x14ac:dyDescent="0.2">
      <c r="A4348">
        <v>2016</v>
      </c>
      <c r="B4348" t="s">
        <v>6</v>
      </c>
      <c r="C4348">
        <v>42313</v>
      </c>
      <c r="D4348">
        <v>816</v>
      </c>
    </row>
    <row r="4349" spans="1:4" x14ac:dyDescent="0.2">
      <c r="A4349">
        <v>2016</v>
      </c>
      <c r="B4349" t="s">
        <v>6</v>
      </c>
      <c r="C4349">
        <v>30813</v>
      </c>
      <c r="D4349">
        <v>717</v>
      </c>
    </row>
    <row r="4350" spans="1:4" x14ac:dyDescent="0.2">
      <c r="A4350">
        <v>2016</v>
      </c>
      <c r="B4350" t="s">
        <v>6</v>
      </c>
      <c r="C4350">
        <v>29212</v>
      </c>
      <c r="D4350">
        <v>759</v>
      </c>
    </row>
    <row r="4351" spans="1:4" x14ac:dyDescent="0.2">
      <c r="A4351">
        <v>2016</v>
      </c>
      <c r="B4351" t="s">
        <v>6</v>
      </c>
      <c r="C4351">
        <v>35110</v>
      </c>
      <c r="D4351">
        <v>722</v>
      </c>
    </row>
    <row r="4352" spans="1:4" x14ac:dyDescent="0.2">
      <c r="A4352">
        <v>2016</v>
      </c>
      <c r="B4352" t="s">
        <v>6</v>
      </c>
      <c r="C4352">
        <v>34113</v>
      </c>
      <c r="D4352">
        <v>751</v>
      </c>
    </row>
    <row r="4353" spans="1:4" x14ac:dyDescent="0.2">
      <c r="A4353">
        <v>2016</v>
      </c>
      <c r="B4353" t="s">
        <v>6</v>
      </c>
      <c r="C4353">
        <v>14511</v>
      </c>
      <c r="D4353">
        <v>738</v>
      </c>
    </row>
    <row r="4354" spans="1:4" x14ac:dyDescent="0.2">
      <c r="A4354">
        <v>2016</v>
      </c>
      <c r="B4354" t="s">
        <v>6</v>
      </c>
      <c r="C4354">
        <v>43714</v>
      </c>
      <c r="D4354">
        <v>774</v>
      </c>
    </row>
    <row r="4355" spans="1:4" x14ac:dyDescent="0.2">
      <c r="A4355">
        <v>2016</v>
      </c>
      <c r="B4355" t="s">
        <v>6</v>
      </c>
      <c r="C4355">
        <v>14212</v>
      </c>
      <c r="D4355">
        <v>678</v>
      </c>
    </row>
    <row r="4356" spans="1:4" x14ac:dyDescent="0.2">
      <c r="A4356">
        <v>2016</v>
      </c>
      <c r="B4356" t="s">
        <v>6</v>
      </c>
      <c r="C4356">
        <v>13412</v>
      </c>
      <c r="D4356">
        <v>765</v>
      </c>
    </row>
    <row r="4357" spans="1:4" x14ac:dyDescent="0.2">
      <c r="A4357">
        <v>2016</v>
      </c>
      <c r="B4357" t="s">
        <v>6</v>
      </c>
      <c r="C4357">
        <v>5111</v>
      </c>
      <c r="D4357">
        <v>750</v>
      </c>
    </row>
    <row r="4358" spans="1:4" x14ac:dyDescent="0.2">
      <c r="A4358">
        <v>2016</v>
      </c>
      <c r="B4358" t="s">
        <v>5</v>
      </c>
      <c r="C4358">
        <v>9611</v>
      </c>
      <c r="D4358">
        <v>713</v>
      </c>
    </row>
    <row r="4359" spans="1:4" x14ac:dyDescent="0.2">
      <c r="A4359">
        <v>2016</v>
      </c>
      <c r="B4359" t="s">
        <v>5</v>
      </c>
      <c r="C4359">
        <v>5212</v>
      </c>
      <c r="D4359">
        <v>726</v>
      </c>
    </row>
    <row r="4360" spans="1:4" x14ac:dyDescent="0.2">
      <c r="A4360">
        <v>2016</v>
      </c>
      <c r="B4360" t="s">
        <v>5</v>
      </c>
      <c r="C4360">
        <v>5611</v>
      </c>
      <c r="D4360">
        <v>770</v>
      </c>
    </row>
    <row r="4361" spans="1:4" x14ac:dyDescent="0.2">
      <c r="A4361">
        <v>2016</v>
      </c>
      <c r="B4361" t="s">
        <v>5</v>
      </c>
      <c r="C4361">
        <v>35810</v>
      </c>
      <c r="D4361">
        <v>753</v>
      </c>
    </row>
    <row r="4362" spans="1:4" x14ac:dyDescent="0.2">
      <c r="A4362">
        <v>2016</v>
      </c>
      <c r="B4362" t="s">
        <v>5</v>
      </c>
      <c r="C4362">
        <v>38110</v>
      </c>
      <c r="D4362">
        <v>732</v>
      </c>
    </row>
    <row r="4363" spans="1:4" x14ac:dyDescent="0.2">
      <c r="A4363">
        <v>2016</v>
      </c>
      <c r="B4363" t="s">
        <v>5</v>
      </c>
      <c r="C4363">
        <v>38012</v>
      </c>
      <c r="D4363">
        <v>758</v>
      </c>
    </row>
    <row r="4364" spans="1:4" x14ac:dyDescent="0.2">
      <c r="A4364">
        <v>2016</v>
      </c>
      <c r="B4364" t="s">
        <v>6</v>
      </c>
      <c r="C4364">
        <v>34815</v>
      </c>
      <c r="D4364">
        <v>704</v>
      </c>
    </row>
    <row r="4365" spans="1:4" x14ac:dyDescent="0.2">
      <c r="A4365">
        <v>2016</v>
      </c>
      <c r="B4365" t="s">
        <v>6</v>
      </c>
      <c r="C4365">
        <v>5212</v>
      </c>
      <c r="D4365">
        <v>704</v>
      </c>
    </row>
    <row r="4366" spans="1:4" x14ac:dyDescent="0.2">
      <c r="A4366">
        <v>2016</v>
      </c>
      <c r="B4366" t="s">
        <v>6</v>
      </c>
      <c r="C4366">
        <v>38012</v>
      </c>
      <c r="D4366">
        <v>748</v>
      </c>
    </row>
    <row r="4367" spans="1:4" x14ac:dyDescent="0.2">
      <c r="A4367">
        <v>2016</v>
      </c>
      <c r="B4367" t="s">
        <v>5</v>
      </c>
      <c r="C4367">
        <v>31711</v>
      </c>
      <c r="D4367">
        <v>686</v>
      </c>
    </row>
    <row r="4368" spans="1:4" x14ac:dyDescent="0.2">
      <c r="A4368">
        <v>2016</v>
      </c>
      <c r="B4368" t="s">
        <v>6</v>
      </c>
      <c r="C4368">
        <v>31711</v>
      </c>
      <c r="D4368">
        <v>699</v>
      </c>
    </row>
    <row r="4369" spans="1:4" x14ac:dyDescent="0.2">
      <c r="A4369">
        <v>2016</v>
      </c>
      <c r="B4369" t="s">
        <v>6</v>
      </c>
      <c r="C4369">
        <v>38110</v>
      </c>
      <c r="D4369">
        <v>734</v>
      </c>
    </row>
    <row r="4370" spans="1:4" x14ac:dyDescent="0.2">
      <c r="A4370">
        <v>2016</v>
      </c>
      <c r="B4370" t="s">
        <v>6</v>
      </c>
      <c r="C4370">
        <v>9611</v>
      </c>
      <c r="D4370">
        <v>729</v>
      </c>
    </row>
    <row r="4371" spans="1:4" x14ac:dyDescent="0.2">
      <c r="A4371">
        <v>2016</v>
      </c>
      <c r="B4371" t="s">
        <v>6</v>
      </c>
      <c r="C4371">
        <v>35810</v>
      </c>
      <c r="D4371">
        <v>741</v>
      </c>
    </row>
    <row r="4372" spans="1:4" x14ac:dyDescent="0.2">
      <c r="A4372">
        <v>2016</v>
      </c>
      <c r="B4372" t="s">
        <v>6</v>
      </c>
      <c r="C4372">
        <v>5611</v>
      </c>
      <c r="D4372">
        <v>788</v>
      </c>
    </row>
    <row r="4373" spans="1:4" x14ac:dyDescent="0.2">
      <c r="A4373">
        <v>2016</v>
      </c>
      <c r="B4373" t="s">
        <v>5</v>
      </c>
      <c r="C4373">
        <v>41914</v>
      </c>
      <c r="D4373">
        <v>709</v>
      </c>
    </row>
    <row r="4374" spans="1:4" x14ac:dyDescent="0.2">
      <c r="A4374">
        <v>2016</v>
      </c>
      <c r="B4374" t="s">
        <v>5</v>
      </c>
      <c r="C4374">
        <v>17510</v>
      </c>
      <c r="D4374">
        <v>780</v>
      </c>
    </row>
    <row r="4375" spans="1:4" x14ac:dyDescent="0.2">
      <c r="A4375">
        <v>2016</v>
      </c>
      <c r="B4375" t="s">
        <v>5</v>
      </c>
      <c r="C4375">
        <v>13112</v>
      </c>
      <c r="D4375">
        <v>747</v>
      </c>
    </row>
    <row r="4376" spans="1:4" x14ac:dyDescent="0.2">
      <c r="A4376">
        <v>2016</v>
      </c>
      <c r="B4376" t="s">
        <v>5</v>
      </c>
      <c r="C4376">
        <v>8512</v>
      </c>
      <c r="D4376">
        <v>715</v>
      </c>
    </row>
    <row r="4377" spans="1:4" x14ac:dyDescent="0.2">
      <c r="A4377">
        <v>2016</v>
      </c>
      <c r="B4377" t="s">
        <v>5</v>
      </c>
      <c r="C4377">
        <v>12611</v>
      </c>
      <c r="D4377">
        <v>717</v>
      </c>
    </row>
    <row r="4378" spans="1:4" x14ac:dyDescent="0.2">
      <c r="A4378">
        <v>2016</v>
      </c>
      <c r="B4378" t="s">
        <v>5</v>
      </c>
      <c r="C4378">
        <v>40114</v>
      </c>
      <c r="D4378">
        <v>707</v>
      </c>
    </row>
    <row r="4379" spans="1:4" x14ac:dyDescent="0.2">
      <c r="A4379">
        <v>2016</v>
      </c>
      <c r="B4379" t="s">
        <v>5</v>
      </c>
      <c r="C4379">
        <v>10512</v>
      </c>
      <c r="D4379">
        <v>822</v>
      </c>
    </row>
    <row r="4380" spans="1:4" x14ac:dyDescent="0.2">
      <c r="A4380">
        <v>2016</v>
      </c>
      <c r="B4380" t="s">
        <v>5</v>
      </c>
      <c r="C4380">
        <v>11112</v>
      </c>
      <c r="D4380">
        <v>810</v>
      </c>
    </row>
    <row r="4381" spans="1:4" x14ac:dyDescent="0.2">
      <c r="A4381">
        <v>2016</v>
      </c>
      <c r="B4381" t="s">
        <v>5</v>
      </c>
      <c r="C4381">
        <v>11611</v>
      </c>
      <c r="D4381">
        <v>767</v>
      </c>
    </row>
    <row r="4382" spans="1:4" x14ac:dyDescent="0.2">
      <c r="A4382">
        <v>2016</v>
      </c>
      <c r="B4382" t="s">
        <v>5</v>
      </c>
      <c r="C4382">
        <v>33811</v>
      </c>
      <c r="D4382">
        <v>741</v>
      </c>
    </row>
    <row r="4383" spans="1:4" x14ac:dyDescent="0.2">
      <c r="A4383">
        <v>2016</v>
      </c>
      <c r="B4383" t="s">
        <v>6</v>
      </c>
      <c r="C4383">
        <v>41914</v>
      </c>
      <c r="D4383">
        <v>734</v>
      </c>
    </row>
    <row r="4384" spans="1:4" x14ac:dyDescent="0.2">
      <c r="A4384">
        <v>2016</v>
      </c>
      <c r="B4384" t="s">
        <v>6</v>
      </c>
      <c r="C4384">
        <v>17510</v>
      </c>
      <c r="D4384">
        <v>759</v>
      </c>
    </row>
    <row r="4385" spans="1:4" x14ac:dyDescent="0.2">
      <c r="A4385">
        <v>2016</v>
      </c>
      <c r="B4385" t="s">
        <v>6</v>
      </c>
      <c r="C4385">
        <v>40114</v>
      </c>
      <c r="D4385">
        <v>690</v>
      </c>
    </row>
    <row r="4386" spans="1:4" x14ac:dyDescent="0.2">
      <c r="A4386">
        <v>2016</v>
      </c>
      <c r="B4386" t="s">
        <v>6</v>
      </c>
      <c r="C4386">
        <v>10512</v>
      </c>
      <c r="D4386">
        <v>782</v>
      </c>
    </row>
    <row r="4387" spans="1:4" x14ac:dyDescent="0.2">
      <c r="A4387">
        <v>2016</v>
      </c>
      <c r="B4387" t="s">
        <v>6</v>
      </c>
      <c r="C4387">
        <v>11611</v>
      </c>
      <c r="D4387">
        <v>789</v>
      </c>
    </row>
    <row r="4388" spans="1:4" x14ac:dyDescent="0.2">
      <c r="A4388">
        <v>2016</v>
      </c>
      <c r="B4388" t="s">
        <v>6</v>
      </c>
      <c r="C4388">
        <v>8512</v>
      </c>
      <c r="D4388">
        <v>702</v>
      </c>
    </row>
    <row r="4389" spans="1:4" x14ac:dyDescent="0.2">
      <c r="A4389">
        <v>2016</v>
      </c>
      <c r="B4389" t="s">
        <v>6</v>
      </c>
      <c r="C4389">
        <v>11112</v>
      </c>
      <c r="D4389">
        <v>811</v>
      </c>
    </row>
    <row r="4390" spans="1:4" x14ac:dyDescent="0.2">
      <c r="A4390">
        <v>2016</v>
      </c>
      <c r="B4390" t="s">
        <v>6</v>
      </c>
      <c r="C4390">
        <v>12611</v>
      </c>
      <c r="D4390">
        <v>719</v>
      </c>
    </row>
    <row r="4391" spans="1:4" x14ac:dyDescent="0.2">
      <c r="A4391">
        <v>2016</v>
      </c>
      <c r="B4391" t="s">
        <v>6</v>
      </c>
      <c r="C4391">
        <v>13112</v>
      </c>
      <c r="D4391">
        <v>772</v>
      </c>
    </row>
    <row r="4392" spans="1:4" x14ac:dyDescent="0.2">
      <c r="A4392">
        <v>2016</v>
      </c>
      <c r="B4392" t="s">
        <v>6</v>
      </c>
      <c r="C4392">
        <v>33811</v>
      </c>
      <c r="D4392">
        <v>733</v>
      </c>
    </row>
    <row r="4393" spans="1:4" x14ac:dyDescent="0.2">
      <c r="A4393">
        <v>2016</v>
      </c>
      <c r="B4393" t="s">
        <v>5</v>
      </c>
      <c r="C4393">
        <v>43013</v>
      </c>
      <c r="D4393">
        <v>776</v>
      </c>
    </row>
    <row r="4394" spans="1:4" x14ac:dyDescent="0.2">
      <c r="A4394">
        <v>2016</v>
      </c>
      <c r="B4394" t="s">
        <v>6</v>
      </c>
      <c r="C4394">
        <v>25411</v>
      </c>
      <c r="D4394">
        <v>759</v>
      </c>
    </row>
    <row r="4395" spans="1:4" x14ac:dyDescent="0.2">
      <c r="A4395">
        <v>2016</v>
      </c>
      <c r="B4395" t="s">
        <v>6</v>
      </c>
      <c r="C4395">
        <v>17212</v>
      </c>
      <c r="D4395">
        <v>755</v>
      </c>
    </row>
    <row r="4396" spans="1:4" x14ac:dyDescent="0.2">
      <c r="A4396">
        <v>2016</v>
      </c>
      <c r="B4396" t="s">
        <v>5</v>
      </c>
      <c r="C4396">
        <v>6511</v>
      </c>
      <c r="D4396">
        <v>778</v>
      </c>
    </row>
    <row r="4397" spans="1:4" x14ac:dyDescent="0.2">
      <c r="A4397">
        <v>2016</v>
      </c>
      <c r="B4397" t="s">
        <v>5</v>
      </c>
      <c r="C4397">
        <v>41213</v>
      </c>
      <c r="D4397">
        <v>749</v>
      </c>
    </row>
    <row r="4398" spans="1:4" x14ac:dyDescent="0.2">
      <c r="A4398">
        <v>2016</v>
      </c>
      <c r="B4398" t="s">
        <v>5</v>
      </c>
      <c r="C4398">
        <v>6111</v>
      </c>
      <c r="D4398">
        <v>775</v>
      </c>
    </row>
    <row r="4399" spans="1:4" x14ac:dyDescent="0.2">
      <c r="A4399">
        <v>2016</v>
      </c>
      <c r="B4399" t="s">
        <v>5</v>
      </c>
      <c r="C4399">
        <v>7412</v>
      </c>
      <c r="D4399">
        <v>752</v>
      </c>
    </row>
    <row r="4400" spans="1:4" x14ac:dyDescent="0.2">
      <c r="A4400">
        <v>2016</v>
      </c>
      <c r="B4400" t="s">
        <v>5</v>
      </c>
      <c r="C4400">
        <v>9511</v>
      </c>
      <c r="D4400">
        <v>749</v>
      </c>
    </row>
    <row r="4401" spans="1:4" x14ac:dyDescent="0.2">
      <c r="A4401">
        <v>2016</v>
      </c>
      <c r="B4401" t="s">
        <v>5</v>
      </c>
      <c r="C4401">
        <v>6012</v>
      </c>
      <c r="D4401">
        <v>744</v>
      </c>
    </row>
    <row r="4402" spans="1:4" x14ac:dyDescent="0.2">
      <c r="A4402">
        <v>2016</v>
      </c>
      <c r="B4402" t="s">
        <v>5</v>
      </c>
      <c r="C4402">
        <v>39410</v>
      </c>
      <c r="D4402">
        <v>792</v>
      </c>
    </row>
    <row r="4403" spans="1:4" x14ac:dyDescent="0.2">
      <c r="A4403">
        <v>2016</v>
      </c>
      <c r="B4403" t="s">
        <v>5</v>
      </c>
      <c r="C4403">
        <v>24610</v>
      </c>
      <c r="D4403">
        <v>800</v>
      </c>
    </row>
    <row r="4404" spans="1:4" x14ac:dyDescent="0.2">
      <c r="A4404">
        <v>2016</v>
      </c>
      <c r="B4404" t="s">
        <v>5</v>
      </c>
      <c r="C4404">
        <v>43711</v>
      </c>
      <c r="D4404">
        <v>742</v>
      </c>
    </row>
    <row r="4405" spans="1:4" x14ac:dyDescent="0.2">
      <c r="A4405">
        <v>2016</v>
      </c>
      <c r="B4405" t="s">
        <v>6</v>
      </c>
      <c r="C4405">
        <v>6012</v>
      </c>
      <c r="D4405">
        <v>729</v>
      </c>
    </row>
    <row r="4406" spans="1:4" x14ac:dyDescent="0.2">
      <c r="A4406">
        <v>2016</v>
      </c>
      <c r="B4406" t="s">
        <v>6</v>
      </c>
      <c r="C4406">
        <v>43711</v>
      </c>
      <c r="D4406">
        <v>737</v>
      </c>
    </row>
    <row r="4407" spans="1:4" x14ac:dyDescent="0.2">
      <c r="A4407">
        <v>2016</v>
      </c>
      <c r="B4407" t="s">
        <v>6</v>
      </c>
      <c r="C4407">
        <v>7412</v>
      </c>
      <c r="D4407">
        <v>759</v>
      </c>
    </row>
    <row r="4408" spans="1:4" x14ac:dyDescent="0.2">
      <c r="A4408">
        <v>2016</v>
      </c>
      <c r="B4408" t="s">
        <v>6</v>
      </c>
      <c r="C4408">
        <v>6511</v>
      </c>
      <c r="D4408">
        <v>801</v>
      </c>
    </row>
    <row r="4409" spans="1:4" x14ac:dyDescent="0.2">
      <c r="A4409">
        <v>2016</v>
      </c>
      <c r="B4409" t="s">
        <v>6</v>
      </c>
      <c r="C4409">
        <v>39410</v>
      </c>
      <c r="D4409">
        <v>758</v>
      </c>
    </row>
    <row r="4410" spans="1:4" x14ac:dyDescent="0.2">
      <c r="A4410">
        <v>2016</v>
      </c>
      <c r="B4410" t="s">
        <v>6</v>
      </c>
      <c r="C4410">
        <v>9511</v>
      </c>
      <c r="D4410">
        <v>763</v>
      </c>
    </row>
    <row r="4411" spans="1:4" x14ac:dyDescent="0.2">
      <c r="A4411">
        <v>2016</v>
      </c>
      <c r="B4411" t="s">
        <v>6</v>
      </c>
      <c r="C4411">
        <v>41213</v>
      </c>
      <c r="D4411">
        <v>737</v>
      </c>
    </row>
    <row r="4412" spans="1:4" x14ac:dyDescent="0.2">
      <c r="A4412">
        <v>2016</v>
      </c>
      <c r="B4412" t="s">
        <v>6</v>
      </c>
      <c r="C4412">
        <v>6111</v>
      </c>
      <c r="D4412">
        <v>777</v>
      </c>
    </row>
    <row r="4413" spans="1:4" x14ac:dyDescent="0.2">
      <c r="A4413">
        <v>2016</v>
      </c>
      <c r="B4413" t="s">
        <v>6</v>
      </c>
      <c r="C4413">
        <v>24610</v>
      </c>
      <c r="D4413">
        <v>762</v>
      </c>
    </row>
    <row r="4414" spans="1:4" x14ac:dyDescent="0.2">
      <c r="A4414">
        <v>2016</v>
      </c>
      <c r="B4414" t="s">
        <v>5</v>
      </c>
      <c r="C4414">
        <v>9112</v>
      </c>
      <c r="D4414">
        <v>754</v>
      </c>
    </row>
    <row r="4415" spans="1:4" x14ac:dyDescent="0.2">
      <c r="A4415">
        <v>2016</v>
      </c>
      <c r="B4415" t="s">
        <v>5</v>
      </c>
      <c r="C4415">
        <v>31411</v>
      </c>
      <c r="D4415">
        <v>769</v>
      </c>
    </row>
    <row r="4416" spans="1:4" x14ac:dyDescent="0.2">
      <c r="A4416">
        <v>2016</v>
      </c>
      <c r="B4416" t="s">
        <v>5</v>
      </c>
      <c r="C4416">
        <v>13211</v>
      </c>
      <c r="D4416">
        <v>742</v>
      </c>
    </row>
    <row r="4417" spans="1:4" x14ac:dyDescent="0.2">
      <c r="A4417">
        <v>2016</v>
      </c>
      <c r="B4417" t="s">
        <v>5</v>
      </c>
      <c r="C4417">
        <v>33312</v>
      </c>
      <c r="D4417">
        <v>748</v>
      </c>
    </row>
    <row r="4418" spans="1:4" x14ac:dyDescent="0.2">
      <c r="A4418">
        <v>2016</v>
      </c>
      <c r="B4418" t="s">
        <v>5</v>
      </c>
      <c r="C4418">
        <v>41810</v>
      </c>
      <c r="D4418">
        <v>787</v>
      </c>
    </row>
    <row r="4419" spans="1:4" x14ac:dyDescent="0.2">
      <c r="A4419">
        <v>2016</v>
      </c>
      <c r="B4419" t="s">
        <v>5</v>
      </c>
      <c r="C4419">
        <v>9809</v>
      </c>
      <c r="D4419">
        <v>754</v>
      </c>
    </row>
    <row r="4420" spans="1:4" x14ac:dyDescent="0.2">
      <c r="A4420">
        <v>2016</v>
      </c>
      <c r="B4420" t="s">
        <v>5</v>
      </c>
      <c r="C4420">
        <v>1711</v>
      </c>
      <c r="D4420">
        <v>773</v>
      </c>
    </row>
    <row r="4421" spans="1:4" x14ac:dyDescent="0.2">
      <c r="A4421">
        <v>2016</v>
      </c>
      <c r="B4421" t="s">
        <v>5</v>
      </c>
      <c r="C4421">
        <v>12112</v>
      </c>
      <c r="D4421">
        <v>728</v>
      </c>
    </row>
    <row r="4422" spans="1:4" x14ac:dyDescent="0.2">
      <c r="A4422">
        <v>2016</v>
      </c>
      <c r="B4422" t="s">
        <v>6</v>
      </c>
      <c r="C4422">
        <v>33312</v>
      </c>
      <c r="D4422">
        <v>762</v>
      </c>
    </row>
    <row r="4423" spans="1:4" x14ac:dyDescent="0.2">
      <c r="A4423">
        <v>2016</v>
      </c>
      <c r="B4423" t="s">
        <v>6</v>
      </c>
      <c r="C4423">
        <v>41810</v>
      </c>
      <c r="D4423">
        <v>801</v>
      </c>
    </row>
    <row r="4424" spans="1:4" x14ac:dyDescent="0.2">
      <c r="A4424">
        <v>2016</v>
      </c>
      <c r="B4424" t="s">
        <v>6</v>
      </c>
      <c r="C4424">
        <v>13211</v>
      </c>
      <c r="D4424">
        <v>739</v>
      </c>
    </row>
    <row r="4425" spans="1:4" x14ac:dyDescent="0.2">
      <c r="A4425">
        <v>2016</v>
      </c>
      <c r="B4425" t="s">
        <v>6</v>
      </c>
      <c r="C4425">
        <v>9809</v>
      </c>
      <c r="D4425">
        <v>745</v>
      </c>
    </row>
    <row r="4426" spans="1:4" x14ac:dyDescent="0.2">
      <c r="A4426">
        <v>2016</v>
      </c>
      <c r="B4426" t="s">
        <v>6</v>
      </c>
      <c r="C4426">
        <v>1711</v>
      </c>
      <c r="D4426">
        <v>736</v>
      </c>
    </row>
    <row r="4427" spans="1:4" x14ac:dyDescent="0.2">
      <c r="A4427">
        <v>2016</v>
      </c>
      <c r="B4427" t="s">
        <v>6</v>
      </c>
      <c r="C4427">
        <v>9112</v>
      </c>
      <c r="D4427">
        <v>757</v>
      </c>
    </row>
    <row r="4428" spans="1:4" x14ac:dyDescent="0.2">
      <c r="A4428">
        <v>2016</v>
      </c>
      <c r="B4428" t="s">
        <v>6</v>
      </c>
      <c r="C4428">
        <v>31411</v>
      </c>
      <c r="D4428">
        <v>750</v>
      </c>
    </row>
    <row r="4429" spans="1:4" x14ac:dyDescent="0.2">
      <c r="A4429">
        <v>2016</v>
      </c>
      <c r="B4429" t="s">
        <v>6</v>
      </c>
      <c r="C4429">
        <v>12112</v>
      </c>
      <c r="D4429">
        <v>719</v>
      </c>
    </row>
    <row r="4430" spans="1:4" x14ac:dyDescent="0.2">
      <c r="A4430">
        <v>2016</v>
      </c>
      <c r="B4430" t="s">
        <v>5</v>
      </c>
      <c r="C4430">
        <v>26414</v>
      </c>
      <c r="D4430">
        <v>709</v>
      </c>
    </row>
    <row r="4431" spans="1:4" x14ac:dyDescent="0.2">
      <c r="A4431">
        <v>2016</v>
      </c>
      <c r="B4431" t="s">
        <v>5</v>
      </c>
      <c r="C4431">
        <v>6707</v>
      </c>
      <c r="D4431">
        <v>771</v>
      </c>
    </row>
    <row r="4432" spans="1:4" x14ac:dyDescent="0.2">
      <c r="A4432">
        <v>2016</v>
      </c>
      <c r="B4432" t="s">
        <v>5</v>
      </c>
      <c r="C4432">
        <v>29714</v>
      </c>
      <c r="D4432">
        <v>781</v>
      </c>
    </row>
    <row r="4433" spans="1:4" x14ac:dyDescent="0.2">
      <c r="A4433">
        <v>2016</v>
      </c>
      <c r="B4433" t="s">
        <v>5</v>
      </c>
      <c r="C4433">
        <v>7312</v>
      </c>
      <c r="D4433">
        <v>743</v>
      </c>
    </row>
    <row r="4434" spans="1:4" x14ac:dyDescent="0.2">
      <c r="A4434">
        <v>2016</v>
      </c>
      <c r="B4434" t="s">
        <v>5</v>
      </c>
      <c r="C4434">
        <v>6912</v>
      </c>
      <c r="D4434">
        <v>756</v>
      </c>
    </row>
    <row r="4435" spans="1:4" x14ac:dyDescent="0.2">
      <c r="A4435">
        <v>2016</v>
      </c>
      <c r="B4435" t="s">
        <v>5</v>
      </c>
      <c r="C4435">
        <v>7011</v>
      </c>
      <c r="D4435">
        <v>734</v>
      </c>
    </row>
    <row r="4436" spans="1:4" x14ac:dyDescent="0.2">
      <c r="A4436">
        <v>2016</v>
      </c>
      <c r="B4436" t="s">
        <v>5</v>
      </c>
      <c r="C4436">
        <v>7812</v>
      </c>
      <c r="D4436">
        <v>723</v>
      </c>
    </row>
    <row r="4437" spans="1:4" x14ac:dyDescent="0.2">
      <c r="A4437">
        <v>2016</v>
      </c>
      <c r="B4437" t="s">
        <v>5</v>
      </c>
      <c r="C4437">
        <v>5812</v>
      </c>
      <c r="D4437">
        <v>824</v>
      </c>
    </row>
    <row r="4438" spans="1:4" x14ac:dyDescent="0.2">
      <c r="A4438">
        <v>2016</v>
      </c>
      <c r="B4438" t="s">
        <v>5</v>
      </c>
      <c r="C4438">
        <v>35814</v>
      </c>
      <c r="D4438">
        <v>762</v>
      </c>
    </row>
    <row r="4439" spans="1:4" x14ac:dyDescent="0.2">
      <c r="A4439">
        <v>2016</v>
      </c>
      <c r="B4439" t="s">
        <v>5</v>
      </c>
      <c r="C4439">
        <v>6312</v>
      </c>
      <c r="D4439">
        <v>656</v>
      </c>
    </row>
    <row r="4440" spans="1:4" x14ac:dyDescent="0.2">
      <c r="A4440">
        <v>2016</v>
      </c>
      <c r="B4440" t="s">
        <v>5</v>
      </c>
      <c r="C4440">
        <v>8611</v>
      </c>
      <c r="D4440">
        <v>759</v>
      </c>
    </row>
    <row r="4441" spans="1:4" x14ac:dyDescent="0.2">
      <c r="A4441">
        <v>2016</v>
      </c>
      <c r="B4441" t="s">
        <v>5</v>
      </c>
      <c r="C4441">
        <v>18214</v>
      </c>
      <c r="D4441">
        <v>773</v>
      </c>
    </row>
    <row r="4442" spans="1:4" x14ac:dyDescent="0.2">
      <c r="A4442">
        <v>2016</v>
      </c>
      <c r="B4442" t="s">
        <v>6</v>
      </c>
      <c r="C4442">
        <v>6912</v>
      </c>
      <c r="D4442">
        <v>750</v>
      </c>
    </row>
    <row r="4443" spans="1:4" x14ac:dyDescent="0.2">
      <c r="A4443">
        <v>2016</v>
      </c>
      <c r="B4443" t="s">
        <v>6</v>
      </c>
      <c r="C4443">
        <v>7512</v>
      </c>
      <c r="D4443">
        <v>745</v>
      </c>
    </row>
    <row r="4444" spans="1:4" x14ac:dyDescent="0.2">
      <c r="A4444">
        <v>2016</v>
      </c>
      <c r="B4444" t="s">
        <v>6</v>
      </c>
      <c r="C4444">
        <v>7312</v>
      </c>
      <c r="D4444">
        <v>756</v>
      </c>
    </row>
    <row r="4445" spans="1:4" x14ac:dyDescent="0.2">
      <c r="A4445">
        <v>2016</v>
      </c>
      <c r="B4445" t="s">
        <v>6</v>
      </c>
      <c r="C4445">
        <v>18214</v>
      </c>
      <c r="D4445">
        <v>748</v>
      </c>
    </row>
    <row r="4446" spans="1:4" x14ac:dyDescent="0.2">
      <c r="A4446">
        <v>2016</v>
      </c>
      <c r="B4446" t="s">
        <v>6</v>
      </c>
      <c r="C4446">
        <v>7812</v>
      </c>
      <c r="D4446">
        <v>756</v>
      </c>
    </row>
    <row r="4447" spans="1:4" x14ac:dyDescent="0.2">
      <c r="A4447">
        <v>2016</v>
      </c>
      <c r="B4447" t="s">
        <v>6</v>
      </c>
      <c r="C4447">
        <v>17012</v>
      </c>
      <c r="D4447">
        <v>737</v>
      </c>
    </row>
    <row r="4448" spans="1:4" x14ac:dyDescent="0.2">
      <c r="A4448">
        <v>2016</v>
      </c>
      <c r="B4448" t="s">
        <v>6</v>
      </c>
      <c r="C4448">
        <v>5812</v>
      </c>
      <c r="D4448">
        <v>768</v>
      </c>
    </row>
    <row r="4449" spans="1:4" x14ac:dyDescent="0.2">
      <c r="A4449">
        <v>2016</v>
      </c>
      <c r="B4449" t="s">
        <v>6</v>
      </c>
      <c r="C4449">
        <v>43515</v>
      </c>
      <c r="D4449">
        <v>702</v>
      </c>
    </row>
    <row r="4450" spans="1:4" x14ac:dyDescent="0.2">
      <c r="A4450">
        <v>2016</v>
      </c>
      <c r="B4450" t="s">
        <v>6</v>
      </c>
      <c r="C4450">
        <v>7011</v>
      </c>
      <c r="D4450">
        <v>788</v>
      </c>
    </row>
    <row r="4451" spans="1:4" x14ac:dyDescent="0.2">
      <c r="A4451">
        <v>2016</v>
      </c>
      <c r="B4451" t="s">
        <v>6</v>
      </c>
      <c r="C4451">
        <v>8611</v>
      </c>
      <c r="D4451">
        <v>765</v>
      </c>
    </row>
    <row r="4452" spans="1:4" x14ac:dyDescent="0.2">
      <c r="A4452">
        <v>2016</v>
      </c>
      <c r="B4452" t="s">
        <v>6</v>
      </c>
      <c r="C4452">
        <v>35814</v>
      </c>
      <c r="D4452">
        <v>763</v>
      </c>
    </row>
    <row r="4453" spans="1:4" x14ac:dyDescent="0.2">
      <c r="A4453">
        <v>2016</v>
      </c>
      <c r="B4453" t="s">
        <v>6</v>
      </c>
      <c r="C4453">
        <v>6312</v>
      </c>
      <c r="D4453">
        <v>726</v>
      </c>
    </row>
    <row r="4454" spans="1:4" x14ac:dyDescent="0.2">
      <c r="A4454">
        <v>2016</v>
      </c>
      <c r="B4454" t="s">
        <v>5</v>
      </c>
      <c r="C4454">
        <v>22614</v>
      </c>
      <c r="D4454">
        <v>747</v>
      </c>
    </row>
    <row r="4455" spans="1:4" x14ac:dyDescent="0.2">
      <c r="A4455">
        <v>2016</v>
      </c>
      <c r="B4455" t="s">
        <v>5</v>
      </c>
      <c r="C4455">
        <v>13811</v>
      </c>
      <c r="D4455">
        <v>791</v>
      </c>
    </row>
    <row r="4456" spans="1:4" x14ac:dyDescent="0.2">
      <c r="A4456">
        <v>2016</v>
      </c>
      <c r="B4456" t="s">
        <v>5</v>
      </c>
      <c r="C4456">
        <v>22109</v>
      </c>
      <c r="D4456">
        <v>730</v>
      </c>
    </row>
    <row r="4457" spans="1:4" x14ac:dyDescent="0.2">
      <c r="A4457">
        <v>2016</v>
      </c>
      <c r="B4457" t="s">
        <v>5</v>
      </c>
      <c r="C4457">
        <v>9312</v>
      </c>
      <c r="D4457">
        <v>816</v>
      </c>
    </row>
    <row r="4458" spans="1:4" x14ac:dyDescent="0.2">
      <c r="A4458">
        <v>2016</v>
      </c>
      <c r="B4458" t="s">
        <v>5</v>
      </c>
      <c r="C4458">
        <v>12011</v>
      </c>
      <c r="D4458">
        <v>803</v>
      </c>
    </row>
    <row r="4459" spans="1:4" x14ac:dyDescent="0.2">
      <c r="A4459">
        <v>2016</v>
      </c>
      <c r="B4459" t="s">
        <v>5</v>
      </c>
      <c r="C4459">
        <v>25312</v>
      </c>
      <c r="D4459">
        <v>735</v>
      </c>
    </row>
    <row r="4460" spans="1:4" x14ac:dyDescent="0.2">
      <c r="A4460">
        <v>2016</v>
      </c>
      <c r="B4460" t="s">
        <v>5</v>
      </c>
      <c r="C4460">
        <v>10912</v>
      </c>
      <c r="D4460">
        <v>766</v>
      </c>
    </row>
    <row r="4461" spans="1:4" x14ac:dyDescent="0.2">
      <c r="A4461">
        <v>2016</v>
      </c>
      <c r="B4461" t="s">
        <v>5</v>
      </c>
      <c r="C4461">
        <v>44915</v>
      </c>
      <c r="D4461">
        <v>754</v>
      </c>
    </row>
    <row r="4462" spans="1:4" x14ac:dyDescent="0.2">
      <c r="A4462">
        <v>2016</v>
      </c>
      <c r="B4462" t="s">
        <v>5</v>
      </c>
      <c r="C4462">
        <v>11712</v>
      </c>
      <c r="D4462">
        <v>740</v>
      </c>
    </row>
    <row r="4463" spans="1:4" x14ac:dyDescent="0.2">
      <c r="A4463">
        <v>2016</v>
      </c>
      <c r="B4463" t="s">
        <v>5</v>
      </c>
      <c r="C4463">
        <v>9911</v>
      </c>
      <c r="D4463">
        <v>751</v>
      </c>
    </row>
    <row r="4464" spans="1:4" x14ac:dyDescent="0.2">
      <c r="A4464">
        <v>2016</v>
      </c>
      <c r="B4464" t="s">
        <v>6</v>
      </c>
      <c r="C4464">
        <v>13811</v>
      </c>
      <c r="D4464">
        <v>779</v>
      </c>
    </row>
    <row r="4465" spans="1:4" x14ac:dyDescent="0.2">
      <c r="A4465">
        <v>2016</v>
      </c>
      <c r="B4465" t="s">
        <v>6</v>
      </c>
      <c r="C4465">
        <v>12011</v>
      </c>
      <c r="D4465">
        <v>797</v>
      </c>
    </row>
    <row r="4466" spans="1:4" x14ac:dyDescent="0.2">
      <c r="A4466">
        <v>2016</v>
      </c>
      <c r="B4466" t="s">
        <v>6</v>
      </c>
      <c r="C4466">
        <v>9911</v>
      </c>
      <c r="D4466">
        <v>731</v>
      </c>
    </row>
    <row r="4467" spans="1:4" x14ac:dyDescent="0.2">
      <c r="A4467">
        <v>2016</v>
      </c>
      <c r="B4467" t="s">
        <v>6</v>
      </c>
      <c r="C4467">
        <v>25312</v>
      </c>
      <c r="D4467">
        <v>745</v>
      </c>
    </row>
    <row r="4468" spans="1:4" x14ac:dyDescent="0.2">
      <c r="A4468">
        <v>2016</v>
      </c>
      <c r="B4468" t="s">
        <v>6</v>
      </c>
      <c r="C4468">
        <v>22614</v>
      </c>
      <c r="D4468">
        <v>741</v>
      </c>
    </row>
    <row r="4469" spans="1:4" x14ac:dyDescent="0.2">
      <c r="A4469">
        <v>2016</v>
      </c>
      <c r="B4469" t="s">
        <v>6</v>
      </c>
      <c r="C4469">
        <v>9312</v>
      </c>
      <c r="D4469">
        <v>838</v>
      </c>
    </row>
    <row r="4470" spans="1:4" x14ac:dyDescent="0.2">
      <c r="A4470">
        <v>2016</v>
      </c>
      <c r="B4470" t="s">
        <v>6</v>
      </c>
      <c r="C4470">
        <v>11712</v>
      </c>
      <c r="D4470">
        <v>735</v>
      </c>
    </row>
    <row r="4471" spans="1:4" x14ac:dyDescent="0.2">
      <c r="A4471">
        <v>2016</v>
      </c>
      <c r="B4471" t="s">
        <v>6</v>
      </c>
      <c r="C4471">
        <v>10912</v>
      </c>
      <c r="D4471">
        <v>754</v>
      </c>
    </row>
    <row r="4472" spans="1:4" x14ac:dyDescent="0.2">
      <c r="A4472">
        <v>2015</v>
      </c>
      <c r="B4472" t="s">
        <v>6</v>
      </c>
      <c r="C4472">
        <v>11311</v>
      </c>
      <c r="D4472">
        <v>742</v>
      </c>
    </row>
    <row r="4473" spans="1:4" x14ac:dyDescent="0.2">
      <c r="A4473">
        <v>2015</v>
      </c>
      <c r="B4473" t="s">
        <v>6</v>
      </c>
      <c r="C4473">
        <v>12311</v>
      </c>
      <c r="D4473">
        <v>766</v>
      </c>
    </row>
    <row r="4474" spans="1:4" x14ac:dyDescent="0.2">
      <c r="A4474">
        <v>2015</v>
      </c>
      <c r="B4474" t="s">
        <v>5</v>
      </c>
      <c r="C4474">
        <v>12311</v>
      </c>
      <c r="D4474">
        <v>770</v>
      </c>
    </row>
    <row r="4475" spans="1:4" x14ac:dyDescent="0.2">
      <c r="A4475">
        <v>2015</v>
      </c>
      <c r="B4475" t="s">
        <v>6</v>
      </c>
      <c r="C4475">
        <v>11710</v>
      </c>
      <c r="D4475">
        <v>760</v>
      </c>
    </row>
    <row r="4476" spans="1:4" x14ac:dyDescent="0.2">
      <c r="A4476">
        <v>2015</v>
      </c>
      <c r="B4476" t="s">
        <v>5</v>
      </c>
      <c r="C4476">
        <v>11710</v>
      </c>
      <c r="D4476">
        <v>768</v>
      </c>
    </row>
    <row r="4477" spans="1:4" x14ac:dyDescent="0.2">
      <c r="A4477">
        <v>2015</v>
      </c>
      <c r="B4477" t="s">
        <v>5</v>
      </c>
      <c r="C4477">
        <v>13411</v>
      </c>
      <c r="D4477">
        <v>763</v>
      </c>
    </row>
    <row r="4478" spans="1:4" x14ac:dyDescent="0.2">
      <c r="A4478">
        <v>2015</v>
      </c>
      <c r="B4478" t="s">
        <v>6</v>
      </c>
      <c r="C4478">
        <v>13411</v>
      </c>
      <c r="D4478">
        <v>767</v>
      </c>
    </row>
    <row r="4479" spans="1:4" x14ac:dyDescent="0.2">
      <c r="A4479">
        <v>2015</v>
      </c>
      <c r="B4479" t="s">
        <v>5</v>
      </c>
      <c r="C4479">
        <v>11910</v>
      </c>
      <c r="D4479">
        <v>780</v>
      </c>
    </row>
    <row r="4480" spans="1:4" x14ac:dyDescent="0.2">
      <c r="A4480">
        <v>2015</v>
      </c>
      <c r="B4480" t="s">
        <v>6</v>
      </c>
      <c r="C4480">
        <v>11910</v>
      </c>
      <c r="D4480">
        <v>784</v>
      </c>
    </row>
    <row r="4481" spans="1:4" x14ac:dyDescent="0.2">
      <c r="A4481">
        <v>2015</v>
      </c>
      <c r="B4481" t="s">
        <v>6</v>
      </c>
      <c r="C4481">
        <v>14011</v>
      </c>
      <c r="D4481">
        <v>764</v>
      </c>
    </row>
    <row r="4482" spans="1:4" x14ac:dyDescent="0.2">
      <c r="A4482">
        <v>2015</v>
      </c>
      <c r="B4482" t="s">
        <v>5</v>
      </c>
      <c r="C4482">
        <v>14011</v>
      </c>
      <c r="D4482">
        <v>783</v>
      </c>
    </row>
    <row r="4483" spans="1:4" x14ac:dyDescent="0.2">
      <c r="A4483">
        <v>2015</v>
      </c>
      <c r="B4483" t="s">
        <v>5</v>
      </c>
      <c r="C4483">
        <v>43212</v>
      </c>
      <c r="D4483">
        <v>730</v>
      </c>
    </row>
    <row r="4484" spans="1:4" x14ac:dyDescent="0.2">
      <c r="A4484">
        <v>2015</v>
      </c>
      <c r="B4484" t="s">
        <v>6</v>
      </c>
      <c r="C4484">
        <v>43212</v>
      </c>
      <c r="D4484">
        <v>727</v>
      </c>
    </row>
    <row r="4485" spans="1:4" x14ac:dyDescent="0.2">
      <c r="A4485">
        <v>2015</v>
      </c>
      <c r="B4485" t="s">
        <v>6</v>
      </c>
      <c r="C4485">
        <v>41509</v>
      </c>
      <c r="D4485">
        <v>703</v>
      </c>
    </row>
    <row r="4486" spans="1:4" x14ac:dyDescent="0.2">
      <c r="A4486">
        <v>2015</v>
      </c>
      <c r="B4486" t="s">
        <v>5</v>
      </c>
      <c r="C4486">
        <v>41509</v>
      </c>
      <c r="D4486">
        <v>754</v>
      </c>
    </row>
    <row r="4487" spans="1:4" x14ac:dyDescent="0.2">
      <c r="A4487">
        <v>2015</v>
      </c>
      <c r="B4487" t="s">
        <v>5</v>
      </c>
      <c r="C4487">
        <v>10611</v>
      </c>
      <c r="D4487">
        <v>780</v>
      </c>
    </row>
    <row r="4488" spans="1:4" x14ac:dyDescent="0.2">
      <c r="A4488">
        <v>2015</v>
      </c>
      <c r="B4488" t="s">
        <v>6</v>
      </c>
      <c r="C4488">
        <v>10611</v>
      </c>
      <c r="D4488">
        <v>747</v>
      </c>
    </row>
    <row r="4489" spans="1:4" x14ac:dyDescent="0.2">
      <c r="A4489">
        <v>2015</v>
      </c>
      <c r="B4489" t="s">
        <v>6</v>
      </c>
      <c r="C4489">
        <v>44208</v>
      </c>
      <c r="D4489">
        <v>711</v>
      </c>
    </row>
    <row r="4490" spans="1:4" x14ac:dyDescent="0.2">
      <c r="A4490">
        <v>2015</v>
      </c>
      <c r="B4490" t="s">
        <v>5</v>
      </c>
      <c r="C4490">
        <v>44208</v>
      </c>
      <c r="D4490">
        <v>750</v>
      </c>
    </row>
    <row r="4491" spans="1:4" x14ac:dyDescent="0.2">
      <c r="A4491">
        <v>2015</v>
      </c>
      <c r="B4491" t="s">
        <v>6</v>
      </c>
      <c r="C4491">
        <v>25414</v>
      </c>
      <c r="D4491">
        <v>676</v>
      </c>
    </row>
    <row r="4492" spans="1:4" x14ac:dyDescent="0.2">
      <c r="A4492">
        <v>2015</v>
      </c>
      <c r="B4492" t="s">
        <v>5</v>
      </c>
      <c r="C4492">
        <v>25414</v>
      </c>
      <c r="D4492">
        <v>661</v>
      </c>
    </row>
    <row r="4493" spans="1:4" x14ac:dyDescent="0.2">
      <c r="A4493">
        <v>2015</v>
      </c>
      <c r="B4493" t="s">
        <v>6</v>
      </c>
      <c r="C4493">
        <v>5606</v>
      </c>
      <c r="D4493">
        <v>702</v>
      </c>
    </row>
    <row r="4494" spans="1:4" x14ac:dyDescent="0.2">
      <c r="A4494">
        <v>2015</v>
      </c>
      <c r="B4494" t="s">
        <v>5</v>
      </c>
      <c r="C4494">
        <v>5606</v>
      </c>
      <c r="D4494">
        <v>695</v>
      </c>
    </row>
    <row r="4495" spans="1:4" x14ac:dyDescent="0.2">
      <c r="A4495">
        <v>2016</v>
      </c>
      <c r="B4495" t="s">
        <v>5</v>
      </c>
      <c r="C4495">
        <v>1712</v>
      </c>
      <c r="D4495">
        <v>795</v>
      </c>
    </row>
    <row r="4496" spans="1:4" x14ac:dyDescent="0.2">
      <c r="A4496">
        <v>2016</v>
      </c>
      <c r="B4496" t="s">
        <v>5</v>
      </c>
      <c r="C4496">
        <v>39411</v>
      </c>
      <c r="D4496">
        <v>716</v>
      </c>
    </row>
    <row r="4497" spans="1:4" x14ac:dyDescent="0.2">
      <c r="A4497">
        <v>2016</v>
      </c>
      <c r="B4497" t="s">
        <v>5</v>
      </c>
      <c r="C4497">
        <v>1911</v>
      </c>
      <c r="D4497">
        <v>734</v>
      </c>
    </row>
    <row r="4498" spans="1:4" x14ac:dyDescent="0.2">
      <c r="A4498">
        <v>2016</v>
      </c>
      <c r="B4498" t="s">
        <v>5</v>
      </c>
      <c r="C4498">
        <v>3812</v>
      </c>
      <c r="D4498">
        <v>790</v>
      </c>
    </row>
    <row r="4499" spans="1:4" x14ac:dyDescent="0.2">
      <c r="A4499">
        <v>2016</v>
      </c>
      <c r="B4499" t="s">
        <v>5</v>
      </c>
      <c r="C4499">
        <v>611</v>
      </c>
      <c r="D4499">
        <v>750</v>
      </c>
    </row>
    <row r="4500" spans="1:4" x14ac:dyDescent="0.2">
      <c r="A4500">
        <v>2016</v>
      </c>
      <c r="B4500" t="s">
        <v>6</v>
      </c>
      <c r="C4500">
        <v>611</v>
      </c>
      <c r="D4500">
        <v>761</v>
      </c>
    </row>
    <row r="4501" spans="1:4" x14ac:dyDescent="0.2">
      <c r="A4501">
        <v>2016</v>
      </c>
      <c r="B4501" t="s">
        <v>6</v>
      </c>
      <c r="C4501">
        <v>39411</v>
      </c>
      <c r="D4501">
        <v>707</v>
      </c>
    </row>
    <row r="4502" spans="1:4" x14ac:dyDescent="0.2">
      <c r="A4502">
        <v>2016</v>
      </c>
      <c r="B4502" t="s">
        <v>6</v>
      </c>
      <c r="C4502">
        <v>1712</v>
      </c>
      <c r="D4502">
        <v>762</v>
      </c>
    </row>
    <row r="4503" spans="1:4" x14ac:dyDescent="0.2">
      <c r="A4503">
        <v>2016</v>
      </c>
      <c r="B4503" t="s">
        <v>6</v>
      </c>
      <c r="C4503">
        <v>1911</v>
      </c>
      <c r="D4503">
        <v>749</v>
      </c>
    </row>
    <row r="4504" spans="1:4" x14ac:dyDescent="0.2">
      <c r="A4504">
        <v>2016</v>
      </c>
      <c r="B4504" t="s">
        <v>6</v>
      </c>
      <c r="C4504">
        <v>3812</v>
      </c>
      <c r="D4504">
        <v>793</v>
      </c>
    </row>
    <row r="4505" spans="1:4" x14ac:dyDescent="0.2">
      <c r="A4505">
        <v>2016</v>
      </c>
      <c r="B4505" t="s">
        <v>5</v>
      </c>
      <c r="C4505">
        <v>30215</v>
      </c>
      <c r="D4505">
        <v>726</v>
      </c>
    </row>
    <row r="4506" spans="1:4" x14ac:dyDescent="0.2">
      <c r="A4506">
        <v>2016</v>
      </c>
      <c r="B4506" t="s">
        <v>5</v>
      </c>
      <c r="C4506">
        <v>41509</v>
      </c>
      <c r="D4506">
        <v>768</v>
      </c>
    </row>
    <row r="4507" spans="1:4" x14ac:dyDescent="0.2">
      <c r="A4507">
        <v>2016</v>
      </c>
      <c r="B4507" t="s">
        <v>5</v>
      </c>
      <c r="C4507">
        <v>6410</v>
      </c>
      <c r="D4507">
        <v>713</v>
      </c>
    </row>
    <row r="4508" spans="1:4" x14ac:dyDescent="0.2">
      <c r="A4508">
        <v>2016</v>
      </c>
      <c r="B4508" t="s">
        <v>5</v>
      </c>
      <c r="C4508">
        <v>13110</v>
      </c>
      <c r="D4508">
        <v>772</v>
      </c>
    </row>
    <row r="4509" spans="1:4" x14ac:dyDescent="0.2">
      <c r="A4509">
        <v>2016</v>
      </c>
      <c r="B4509" t="s">
        <v>5</v>
      </c>
      <c r="C4509">
        <v>11910</v>
      </c>
      <c r="D4509">
        <v>756</v>
      </c>
    </row>
    <row r="4510" spans="1:4" x14ac:dyDescent="0.2">
      <c r="A4510">
        <v>2016</v>
      </c>
      <c r="B4510" t="s">
        <v>5</v>
      </c>
      <c r="C4510">
        <v>5610</v>
      </c>
      <c r="D4510">
        <v>765</v>
      </c>
    </row>
    <row r="4511" spans="1:4" x14ac:dyDescent="0.2">
      <c r="A4511">
        <v>2016</v>
      </c>
      <c r="B4511" t="s">
        <v>5</v>
      </c>
      <c r="C4511">
        <v>14610</v>
      </c>
      <c r="D4511">
        <v>768</v>
      </c>
    </row>
    <row r="4512" spans="1:4" x14ac:dyDescent="0.2">
      <c r="A4512">
        <v>2016</v>
      </c>
      <c r="B4512" t="s">
        <v>5</v>
      </c>
      <c r="C4512">
        <v>7711</v>
      </c>
      <c r="D4512">
        <v>742</v>
      </c>
    </row>
    <row r="4513" spans="1:4" x14ac:dyDescent="0.2">
      <c r="A4513">
        <v>2016</v>
      </c>
      <c r="B4513" t="s">
        <v>5</v>
      </c>
      <c r="C4513">
        <v>6212</v>
      </c>
      <c r="D4513">
        <v>780</v>
      </c>
    </row>
    <row r="4514" spans="1:4" x14ac:dyDescent="0.2">
      <c r="A4514">
        <v>2016</v>
      </c>
      <c r="B4514" t="s">
        <v>5</v>
      </c>
      <c r="C4514">
        <v>24010</v>
      </c>
      <c r="D4514">
        <v>773</v>
      </c>
    </row>
    <row r="4515" spans="1:4" x14ac:dyDescent="0.2">
      <c r="A4515">
        <v>2016</v>
      </c>
      <c r="B4515" t="s">
        <v>5</v>
      </c>
      <c r="C4515">
        <v>24313</v>
      </c>
      <c r="D4515">
        <v>737</v>
      </c>
    </row>
    <row r="4516" spans="1:4" x14ac:dyDescent="0.2">
      <c r="A4516">
        <v>2016</v>
      </c>
      <c r="B4516" t="s">
        <v>5</v>
      </c>
      <c r="C4516">
        <v>9711</v>
      </c>
      <c r="D4516">
        <v>786</v>
      </c>
    </row>
    <row r="4517" spans="1:4" x14ac:dyDescent="0.2">
      <c r="A4517">
        <v>2016</v>
      </c>
      <c r="B4517" t="s">
        <v>5</v>
      </c>
      <c r="C4517">
        <v>8711</v>
      </c>
      <c r="D4517">
        <v>779</v>
      </c>
    </row>
    <row r="4518" spans="1:4" x14ac:dyDescent="0.2">
      <c r="A4518">
        <v>2016</v>
      </c>
      <c r="B4518" t="s">
        <v>5</v>
      </c>
      <c r="C4518">
        <v>38613</v>
      </c>
      <c r="D4518">
        <v>764</v>
      </c>
    </row>
    <row r="4519" spans="1:4" x14ac:dyDescent="0.2">
      <c r="A4519">
        <v>2016</v>
      </c>
      <c r="B4519" t="s">
        <v>5</v>
      </c>
      <c r="C4519">
        <v>28715</v>
      </c>
      <c r="D4519">
        <v>805</v>
      </c>
    </row>
    <row r="4520" spans="1:4" x14ac:dyDescent="0.2">
      <c r="A4520">
        <v>2016</v>
      </c>
      <c r="B4520" t="s">
        <v>6</v>
      </c>
      <c r="C4520">
        <v>24313</v>
      </c>
      <c r="D4520">
        <v>721</v>
      </c>
    </row>
    <row r="4521" spans="1:4" x14ac:dyDescent="0.2">
      <c r="A4521">
        <v>2016</v>
      </c>
      <c r="B4521" t="s">
        <v>6</v>
      </c>
      <c r="C4521">
        <v>28715</v>
      </c>
      <c r="D4521">
        <v>818</v>
      </c>
    </row>
    <row r="4522" spans="1:4" x14ac:dyDescent="0.2">
      <c r="A4522">
        <v>2016</v>
      </c>
      <c r="B4522" t="s">
        <v>6</v>
      </c>
      <c r="C4522">
        <v>38613</v>
      </c>
      <c r="D4522">
        <v>752</v>
      </c>
    </row>
    <row r="4523" spans="1:4" x14ac:dyDescent="0.2">
      <c r="A4523">
        <v>2016</v>
      </c>
      <c r="B4523" t="s">
        <v>6</v>
      </c>
      <c r="C4523">
        <v>6212</v>
      </c>
      <c r="D4523">
        <v>730</v>
      </c>
    </row>
    <row r="4524" spans="1:4" x14ac:dyDescent="0.2">
      <c r="A4524">
        <v>2016</v>
      </c>
      <c r="B4524" t="s">
        <v>6</v>
      </c>
      <c r="C4524">
        <v>7711</v>
      </c>
      <c r="D4524">
        <v>742</v>
      </c>
    </row>
    <row r="4525" spans="1:4" x14ac:dyDescent="0.2">
      <c r="A4525">
        <v>2016</v>
      </c>
      <c r="B4525" t="s">
        <v>6</v>
      </c>
      <c r="C4525">
        <v>26812</v>
      </c>
      <c r="D4525">
        <v>753</v>
      </c>
    </row>
    <row r="4526" spans="1:4" x14ac:dyDescent="0.2">
      <c r="A4526">
        <v>2016</v>
      </c>
      <c r="B4526" t="s">
        <v>6</v>
      </c>
      <c r="C4526">
        <v>24309</v>
      </c>
      <c r="D4526">
        <v>742</v>
      </c>
    </row>
    <row r="4527" spans="1:4" x14ac:dyDescent="0.2">
      <c r="A4527">
        <v>2016</v>
      </c>
      <c r="B4527" t="s">
        <v>6</v>
      </c>
      <c r="C4527">
        <v>37609</v>
      </c>
      <c r="D4527">
        <v>769</v>
      </c>
    </row>
    <row r="4528" spans="1:4" x14ac:dyDescent="0.2">
      <c r="A4528">
        <v>2016</v>
      </c>
      <c r="B4528" t="s">
        <v>6</v>
      </c>
      <c r="C4528">
        <v>9711</v>
      </c>
      <c r="D4528">
        <v>802</v>
      </c>
    </row>
    <row r="4529" spans="1:4" x14ac:dyDescent="0.2">
      <c r="A4529">
        <v>2016</v>
      </c>
      <c r="B4529" t="s">
        <v>6</v>
      </c>
      <c r="C4529">
        <v>24010</v>
      </c>
      <c r="D4529">
        <v>749</v>
      </c>
    </row>
    <row r="4530" spans="1:4" x14ac:dyDescent="0.2">
      <c r="A4530">
        <v>2016</v>
      </c>
      <c r="B4530" t="s">
        <v>6</v>
      </c>
      <c r="C4530">
        <v>8711</v>
      </c>
      <c r="D4530">
        <v>773</v>
      </c>
    </row>
    <row r="4531" spans="1:4" x14ac:dyDescent="0.2">
      <c r="A4531">
        <v>2016</v>
      </c>
      <c r="B4531" t="s">
        <v>5</v>
      </c>
      <c r="C4531">
        <v>38412</v>
      </c>
      <c r="D4531">
        <v>774</v>
      </c>
    </row>
    <row r="4532" spans="1:4" x14ac:dyDescent="0.2">
      <c r="A4532">
        <v>2016</v>
      </c>
      <c r="B4532" t="s">
        <v>5</v>
      </c>
      <c r="C4532">
        <v>11011</v>
      </c>
      <c r="D4532">
        <v>747</v>
      </c>
    </row>
    <row r="4533" spans="1:4" x14ac:dyDescent="0.2">
      <c r="A4533">
        <v>2016</v>
      </c>
      <c r="B4533" t="s">
        <v>5</v>
      </c>
      <c r="C4533">
        <v>10411</v>
      </c>
      <c r="D4533">
        <v>772</v>
      </c>
    </row>
    <row r="4534" spans="1:4" x14ac:dyDescent="0.2">
      <c r="A4534">
        <v>2016</v>
      </c>
      <c r="B4534" t="s">
        <v>5</v>
      </c>
      <c r="C4534">
        <v>6011</v>
      </c>
      <c r="D4534">
        <v>779</v>
      </c>
    </row>
    <row r="4535" spans="1:4" x14ac:dyDescent="0.2">
      <c r="A4535">
        <v>2016</v>
      </c>
      <c r="B4535" t="s">
        <v>5</v>
      </c>
      <c r="C4535">
        <v>20013</v>
      </c>
      <c r="D4535">
        <v>744</v>
      </c>
    </row>
    <row r="4536" spans="1:4" x14ac:dyDescent="0.2">
      <c r="A4536">
        <v>2016</v>
      </c>
      <c r="B4536" t="s">
        <v>5</v>
      </c>
      <c r="C4536">
        <v>24312</v>
      </c>
      <c r="D4536">
        <v>788</v>
      </c>
    </row>
    <row r="4537" spans="1:4" x14ac:dyDescent="0.2">
      <c r="A4537">
        <v>2016</v>
      </c>
      <c r="B4537" t="s">
        <v>5</v>
      </c>
      <c r="C4537">
        <v>17111</v>
      </c>
      <c r="D4537">
        <v>762</v>
      </c>
    </row>
    <row r="4538" spans="1:4" x14ac:dyDescent="0.2">
      <c r="A4538">
        <v>2016</v>
      </c>
      <c r="B4538" t="s">
        <v>5</v>
      </c>
      <c r="C4538">
        <v>12210</v>
      </c>
      <c r="D4538">
        <v>730</v>
      </c>
    </row>
    <row r="4539" spans="1:4" x14ac:dyDescent="0.2">
      <c r="A4539">
        <v>2016</v>
      </c>
      <c r="B4539" t="s">
        <v>5</v>
      </c>
      <c r="C4539">
        <v>21111</v>
      </c>
      <c r="D4539">
        <v>725</v>
      </c>
    </row>
    <row r="4540" spans="1:4" x14ac:dyDescent="0.2">
      <c r="A4540">
        <v>2016</v>
      </c>
      <c r="B4540" t="s">
        <v>6</v>
      </c>
      <c r="C4540">
        <v>10411</v>
      </c>
      <c r="D4540">
        <v>766</v>
      </c>
    </row>
    <row r="4541" spans="1:4" x14ac:dyDescent="0.2">
      <c r="A4541">
        <v>2016</v>
      </c>
      <c r="B4541" t="s">
        <v>6</v>
      </c>
      <c r="C4541">
        <v>38412</v>
      </c>
      <c r="D4541">
        <v>746</v>
      </c>
    </row>
    <row r="4542" spans="1:4" x14ac:dyDescent="0.2">
      <c r="A4542">
        <v>2016</v>
      </c>
      <c r="B4542" t="s">
        <v>6</v>
      </c>
      <c r="C4542">
        <v>11011</v>
      </c>
      <c r="D4542">
        <v>744</v>
      </c>
    </row>
    <row r="4543" spans="1:4" x14ac:dyDescent="0.2">
      <c r="A4543">
        <v>2016</v>
      </c>
      <c r="B4543" t="s">
        <v>6</v>
      </c>
      <c r="C4543">
        <v>24312</v>
      </c>
      <c r="D4543">
        <v>775</v>
      </c>
    </row>
    <row r="4544" spans="1:4" x14ac:dyDescent="0.2">
      <c r="A4544">
        <v>2016</v>
      </c>
      <c r="B4544" t="s">
        <v>6</v>
      </c>
      <c r="C4544">
        <v>12210</v>
      </c>
      <c r="D4544">
        <v>732</v>
      </c>
    </row>
    <row r="4545" spans="1:4" x14ac:dyDescent="0.2">
      <c r="A4545">
        <v>2016</v>
      </c>
      <c r="B4545" t="s">
        <v>6</v>
      </c>
      <c r="C4545">
        <v>26115</v>
      </c>
      <c r="D4545">
        <v>737</v>
      </c>
    </row>
    <row r="4546" spans="1:4" x14ac:dyDescent="0.2">
      <c r="A4546">
        <v>2016</v>
      </c>
      <c r="B4546" t="s">
        <v>6</v>
      </c>
      <c r="C4546">
        <v>21111</v>
      </c>
      <c r="D4546">
        <v>731</v>
      </c>
    </row>
    <row r="4547" spans="1:4" x14ac:dyDescent="0.2">
      <c r="A4547">
        <v>2016</v>
      </c>
      <c r="B4547" t="s">
        <v>6</v>
      </c>
      <c r="C4547">
        <v>20013</v>
      </c>
      <c r="D4547">
        <v>722</v>
      </c>
    </row>
    <row r="4548" spans="1:4" x14ac:dyDescent="0.2">
      <c r="A4548">
        <v>2016</v>
      </c>
      <c r="B4548" t="s">
        <v>6</v>
      </c>
      <c r="C4548">
        <v>6011</v>
      </c>
      <c r="D4548">
        <v>789</v>
      </c>
    </row>
    <row r="4549" spans="1:4" x14ac:dyDescent="0.2">
      <c r="A4549">
        <v>2016</v>
      </c>
      <c r="B4549" t="s">
        <v>6</v>
      </c>
      <c r="C4549">
        <v>17111</v>
      </c>
      <c r="D4549">
        <v>775</v>
      </c>
    </row>
    <row r="4550" spans="1:4" x14ac:dyDescent="0.2">
      <c r="A4550">
        <v>2016</v>
      </c>
      <c r="B4550" t="s">
        <v>5</v>
      </c>
      <c r="C4550">
        <v>45115</v>
      </c>
      <c r="D4550">
        <v>711</v>
      </c>
    </row>
    <row r="4551" spans="1:4" x14ac:dyDescent="0.2">
      <c r="A4551">
        <v>2016</v>
      </c>
      <c r="B4551" t="s">
        <v>6</v>
      </c>
      <c r="C4551">
        <v>13212</v>
      </c>
      <c r="D4551">
        <v>790</v>
      </c>
    </row>
    <row r="4552" spans="1:4" x14ac:dyDescent="0.2">
      <c r="A4552">
        <v>2016</v>
      </c>
      <c r="B4552" t="s">
        <v>6</v>
      </c>
      <c r="C4552">
        <v>43015</v>
      </c>
      <c r="D4552">
        <v>692</v>
      </c>
    </row>
    <row r="4553" spans="1:4" x14ac:dyDescent="0.2">
      <c r="A4553">
        <v>2016</v>
      </c>
      <c r="B4553" t="s">
        <v>6</v>
      </c>
      <c r="C4553">
        <v>10211</v>
      </c>
      <c r="D4553">
        <v>758</v>
      </c>
    </row>
    <row r="4554" spans="1:4" x14ac:dyDescent="0.2">
      <c r="A4554">
        <v>2016</v>
      </c>
      <c r="B4554" t="s">
        <v>6</v>
      </c>
      <c r="C4554">
        <v>21715</v>
      </c>
      <c r="D4554">
        <v>791</v>
      </c>
    </row>
    <row r="4555" spans="1:4" x14ac:dyDescent="0.2">
      <c r="A4555">
        <v>2016</v>
      </c>
      <c r="B4555" t="s">
        <v>6</v>
      </c>
      <c r="C4555">
        <v>39310</v>
      </c>
      <c r="D4555">
        <v>732</v>
      </c>
    </row>
    <row r="4556" spans="1:4" x14ac:dyDescent="0.2">
      <c r="A4556">
        <v>2016</v>
      </c>
      <c r="B4556" t="s">
        <v>5</v>
      </c>
      <c r="C4556">
        <v>23909</v>
      </c>
      <c r="D4556">
        <v>774</v>
      </c>
    </row>
    <row r="4557" spans="1:4" x14ac:dyDescent="0.2">
      <c r="A4557">
        <v>2016</v>
      </c>
      <c r="B4557" t="s">
        <v>5</v>
      </c>
      <c r="C4557">
        <v>18707</v>
      </c>
      <c r="D4557">
        <v>774</v>
      </c>
    </row>
    <row r="4558" spans="1:4" x14ac:dyDescent="0.2">
      <c r="A4558">
        <v>2016</v>
      </c>
      <c r="B4558" t="s">
        <v>5</v>
      </c>
      <c r="C4558">
        <v>407</v>
      </c>
      <c r="D4558">
        <v>771</v>
      </c>
    </row>
    <row r="4559" spans="1:4" x14ac:dyDescent="0.2">
      <c r="A4559">
        <v>2016</v>
      </c>
      <c r="B4559" t="s">
        <v>5</v>
      </c>
      <c r="C4559">
        <v>14808</v>
      </c>
      <c r="D4559">
        <v>795</v>
      </c>
    </row>
    <row r="4560" spans="1:4" x14ac:dyDescent="0.2">
      <c r="A4560">
        <v>2016</v>
      </c>
      <c r="B4560" t="s">
        <v>5</v>
      </c>
      <c r="C4560">
        <v>34205</v>
      </c>
      <c r="D4560">
        <v>713</v>
      </c>
    </row>
    <row r="4561" spans="1:4" x14ac:dyDescent="0.2">
      <c r="A4561">
        <v>2016</v>
      </c>
      <c r="B4561" t="s">
        <v>5</v>
      </c>
      <c r="C4561">
        <v>24807</v>
      </c>
      <c r="D4561">
        <v>771</v>
      </c>
    </row>
    <row r="4562" spans="1:4" x14ac:dyDescent="0.2">
      <c r="A4562">
        <v>2016</v>
      </c>
      <c r="B4562" t="s">
        <v>5</v>
      </c>
      <c r="C4562">
        <v>7608</v>
      </c>
      <c r="D4562">
        <v>766</v>
      </c>
    </row>
    <row r="4563" spans="1:4" x14ac:dyDescent="0.2">
      <c r="A4563">
        <v>2016</v>
      </c>
      <c r="B4563" t="s">
        <v>5</v>
      </c>
      <c r="C4563">
        <v>3608</v>
      </c>
      <c r="D4563">
        <v>746</v>
      </c>
    </row>
    <row r="4564" spans="1:4" x14ac:dyDescent="0.2">
      <c r="A4564">
        <v>2016</v>
      </c>
      <c r="B4564" t="s">
        <v>5</v>
      </c>
      <c r="C4564">
        <v>3007</v>
      </c>
      <c r="D4564">
        <v>726</v>
      </c>
    </row>
    <row r="4565" spans="1:4" x14ac:dyDescent="0.2">
      <c r="A4565">
        <v>2016</v>
      </c>
      <c r="B4565" t="s">
        <v>5</v>
      </c>
      <c r="C4565">
        <v>3908</v>
      </c>
      <c r="D4565">
        <v>695</v>
      </c>
    </row>
    <row r="4566" spans="1:4" x14ac:dyDescent="0.2">
      <c r="A4566">
        <v>2016</v>
      </c>
      <c r="B4566" t="s">
        <v>5</v>
      </c>
      <c r="C4566">
        <v>6408</v>
      </c>
      <c r="D4566">
        <v>786</v>
      </c>
    </row>
    <row r="4567" spans="1:4" x14ac:dyDescent="0.2">
      <c r="A4567">
        <v>2016</v>
      </c>
      <c r="B4567" t="s">
        <v>5</v>
      </c>
      <c r="C4567">
        <v>18007</v>
      </c>
      <c r="D4567">
        <v>792</v>
      </c>
    </row>
    <row r="4568" spans="1:4" x14ac:dyDescent="0.2">
      <c r="A4568">
        <v>2016</v>
      </c>
      <c r="B4568" t="s">
        <v>5</v>
      </c>
      <c r="C4568">
        <v>22009</v>
      </c>
      <c r="D4568">
        <v>818</v>
      </c>
    </row>
    <row r="4569" spans="1:4" x14ac:dyDescent="0.2">
      <c r="A4569">
        <v>2016</v>
      </c>
      <c r="B4569" t="s">
        <v>5</v>
      </c>
      <c r="C4569">
        <v>20807</v>
      </c>
      <c r="D4569">
        <v>775</v>
      </c>
    </row>
    <row r="4570" spans="1:4" x14ac:dyDescent="0.2">
      <c r="A4570">
        <v>2016</v>
      </c>
      <c r="B4570" t="s">
        <v>5</v>
      </c>
      <c r="C4570">
        <v>18815</v>
      </c>
      <c r="D4570">
        <v>731</v>
      </c>
    </row>
    <row r="4571" spans="1:4" x14ac:dyDescent="0.2">
      <c r="A4571">
        <v>2016</v>
      </c>
      <c r="B4571" t="s">
        <v>5</v>
      </c>
      <c r="C4571">
        <v>1407</v>
      </c>
      <c r="D4571">
        <v>728</v>
      </c>
    </row>
    <row r="4572" spans="1:4" x14ac:dyDescent="0.2">
      <c r="A4572">
        <v>2016</v>
      </c>
      <c r="B4572" t="s">
        <v>5</v>
      </c>
      <c r="C4572">
        <v>18408</v>
      </c>
      <c r="D4572">
        <v>752</v>
      </c>
    </row>
    <row r="4573" spans="1:4" x14ac:dyDescent="0.2">
      <c r="A4573">
        <v>2016</v>
      </c>
      <c r="B4573" t="s">
        <v>5</v>
      </c>
      <c r="C4573">
        <v>20406</v>
      </c>
      <c r="D4573">
        <v>772</v>
      </c>
    </row>
    <row r="4574" spans="1:4" x14ac:dyDescent="0.2">
      <c r="A4574">
        <v>2016</v>
      </c>
      <c r="B4574" t="s">
        <v>5</v>
      </c>
      <c r="C4574">
        <v>22008</v>
      </c>
      <c r="D4574">
        <v>772</v>
      </c>
    </row>
    <row r="4575" spans="1:4" x14ac:dyDescent="0.2">
      <c r="A4575">
        <v>2016</v>
      </c>
      <c r="B4575" t="s">
        <v>5</v>
      </c>
      <c r="C4575">
        <v>45411</v>
      </c>
      <c r="D4575">
        <v>702</v>
      </c>
    </row>
    <row r="4576" spans="1:4" x14ac:dyDescent="0.2">
      <c r="A4576">
        <v>2016</v>
      </c>
      <c r="B4576" t="s">
        <v>5</v>
      </c>
      <c r="C4576">
        <v>7007</v>
      </c>
      <c r="D4576">
        <v>765</v>
      </c>
    </row>
    <row r="4577" spans="1:4" x14ac:dyDescent="0.2">
      <c r="A4577">
        <v>2016</v>
      </c>
      <c r="B4577" t="s">
        <v>5</v>
      </c>
      <c r="C4577">
        <v>2507</v>
      </c>
      <c r="D4577">
        <v>780</v>
      </c>
    </row>
    <row r="4578" spans="1:4" x14ac:dyDescent="0.2">
      <c r="A4578">
        <v>2016</v>
      </c>
      <c r="B4578" t="s">
        <v>5</v>
      </c>
      <c r="C4578">
        <v>31506</v>
      </c>
      <c r="D4578">
        <v>757</v>
      </c>
    </row>
    <row r="4579" spans="1:4" x14ac:dyDescent="0.2">
      <c r="A4579">
        <v>2016</v>
      </c>
      <c r="B4579" t="s">
        <v>5</v>
      </c>
      <c r="C4579">
        <v>11508</v>
      </c>
      <c r="D4579">
        <v>735</v>
      </c>
    </row>
    <row r="4580" spans="1:4" x14ac:dyDescent="0.2">
      <c r="A4580">
        <v>2016</v>
      </c>
      <c r="B4580" t="s">
        <v>5</v>
      </c>
      <c r="C4580">
        <v>11008</v>
      </c>
      <c r="D4580">
        <v>776</v>
      </c>
    </row>
    <row r="4581" spans="1:4" x14ac:dyDescent="0.2">
      <c r="A4581">
        <v>2016</v>
      </c>
      <c r="B4581" t="s">
        <v>5</v>
      </c>
      <c r="C4581">
        <v>2307</v>
      </c>
      <c r="D4581">
        <v>801</v>
      </c>
    </row>
    <row r="4582" spans="1:4" x14ac:dyDescent="0.2">
      <c r="A4582">
        <v>2016</v>
      </c>
      <c r="B4582" t="s">
        <v>5</v>
      </c>
      <c r="C4582">
        <v>24006</v>
      </c>
      <c r="D4582">
        <v>795</v>
      </c>
    </row>
    <row r="4583" spans="1:4" x14ac:dyDescent="0.2">
      <c r="A4583">
        <v>2016</v>
      </c>
      <c r="B4583" t="s">
        <v>5</v>
      </c>
      <c r="C4583">
        <v>27313</v>
      </c>
      <c r="D4583">
        <v>715</v>
      </c>
    </row>
    <row r="4584" spans="1:4" x14ac:dyDescent="0.2">
      <c r="A4584">
        <v>2016</v>
      </c>
      <c r="B4584" t="s">
        <v>5</v>
      </c>
      <c r="C4584">
        <v>11708</v>
      </c>
      <c r="D4584">
        <v>733</v>
      </c>
    </row>
    <row r="4585" spans="1:4" x14ac:dyDescent="0.2">
      <c r="A4585">
        <v>2016</v>
      </c>
      <c r="B4585" t="s">
        <v>5</v>
      </c>
      <c r="C4585">
        <v>10607</v>
      </c>
      <c r="D4585">
        <v>789</v>
      </c>
    </row>
    <row r="4586" spans="1:4" x14ac:dyDescent="0.2">
      <c r="A4586">
        <v>2016</v>
      </c>
      <c r="B4586" t="s">
        <v>5</v>
      </c>
      <c r="C4586">
        <v>26015</v>
      </c>
      <c r="D4586">
        <v>792</v>
      </c>
    </row>
    <row r="4587" spans="1:4" x14ac:dyDescent="0.2">
      <c r="A4587">
        <v>2016</v>
      </c>
      <c r="B4587" t="s">
        <v>6</v>
      </c>
      <c r="C4587">
        <v>2307</v>
      </c>
      <c r="D4587">
        <v>747</v>
      </c>
    </row>
    <row r="4588" spans="1:4" x14ac:dyDescent="0.2">
      <c r="A4588">
        <v>2016</v>
      </c>
      <c r="B4588" t="s">
        <v>6</v>
      </c>
      <c r="C4588">
        <v>31506</v>
      </c>
      <c r="D4588">
        <v>730</v>
      </c>
    </row>
    <row r="4589" spans="1:4" x14ac:dyDescent="0.2">
      <c r="A4589">
        <v>2016</v>
      </c>
      <c r="B4589" t="s">
        <v>6</v>
      </c>
      <c r="C4589">
        <v>27313</v>
      </c>
      <c r="D4589">
        <v>734</v>
      </c>
    </row>
    <row r="4590" spans="1:4" x14ac:dyDescent="0.2">
      <c r="A4590">
        <v>2016</v>
      </c>
      <c r="B4590" t="s">
        <v>5</v>
      </c>
      <c r="C4590">
        <v>21708</v>
      </c>
      <c r="D4590">
        <v>781</v>
      </c>
    </row>
    <row r="4591" spans="1:4" x14ac:dyDescent="0.2">
      <c r="A4591">
        <v>2016</v>
      </c>
      <c r="B4591" t="s">
        <v>5</v>
      </c>
      <c r="C4591">
        <v>9807</v>
      </c>
      <c r="D4591">
        <v>804</v>
      </c>
    </row>
    <row r="4592" spans="1:4" x14ac:dyDescent="0.2">
      <c r="A4592">
        <v>2016</v>
      </c>
      <c r="B4592" t="s">
        <v>5</v>
      </c>
      <c r="C4592">
        <v>34206</v>
      </c>
      <c r="D4592">
        <v>679</v>
      </c>
    </row>
    <row r="4593" spans="1:4" x14ac:dyDescent="0.2">
      <c r="A4593">
        <v>2016</v>
      </c>
      <c r="B4593" t="s">
        <v>5</v>
      </c>
      <c r="C4593">
        <v>39413</v>
      </c>
      <c r="D4593">
        <v>727</v>
      </c>
    </row>
    <row r="4594" spans="1:4" x14ac:dyDescent="0.2">
      <c r="A4594">
        <v>2016</v>
      </c>
      <c r="B4594" t="s">
        <v>5</v>
      </c>
      <c r="C4594">
        <v>19111</v>
      </c>
      <c r="D4594">
        <v>762</v>
      </c>
    </row>
    <row r="4595" spans="1:4" x14ac:dyDescent="0.2">
      <c r="A4595">
        <v>2016</v>
      </c>
      <c r="B4595" t="s">
        <v>5</v>
      </c>
      <c r="C4595">
        <v>7707</v>
      </c>
      <c r="D4595">
        <v>714</v>
      </c>
    </row>
    <row r="4596" spans="1:4" x14ac:dyDescent="0.2">
      <c r="A4596">
        <v>2016</v>
      </c>
      <c r="B4596" t="s">
        <v>5</v>
      </c>
      <c r="C4596">
        <v>15211</v>
      </c>
      <c r="D4596">
        <v>746</v>
      </c>
    </row>
    <row r="4597" spans="1:4" x14ac:dyDescent="0.2">
      <c r="A4597">
        <v>2016</v>
      </c>
      <c r="B4597" t="s">
        <v>5</v>
      </c>
      <c r="C4597">
        <v>15507</v>
      </c>
      <c r="D4597">
        <v>738</v>
      </c>
    </row>
    <row r="4598" spans="1:4" x14ac:dyDescent="0.2">
      <c r="A4598">
        <v>2016</v>
      </c>
      <c r="B4598" t="s">
        <v>5</v>
      </c>
      <c r="C4598">
        <v>26209</v>
      </c>
      <c r="D4598">
        <v>756</v>
      </c>
    </row>
    <row r="4599" spans="1:4" x14ac:dyDescent="0.2">
      <c r="A4599">
        <v>2016</v>
      </c>
      <c r="B4599" t="s">
        <v>5</v>
      </c>
      <c r="C4599">
        <v>31310</v>
      </c>
      <c r="D4599">
        <v>759</v>
      </c>
    </row>
    <row r="4600" spans="1:4" x14ac:dyDescent="0.2">
      <c r="A4600">
        <v>2016</v>
      </c>
      <c r="B4600" t="s">
        <v>5</v>
      </c>
      <c r="C4600">
        <v>4008</v>
      </c>
      <c r="D4600">
        <v>746</v>
      </c>
    </row>
    <row r="4601" spans="1:4" x14ac:dyDescent="0.2">
      <c r="A4601">
        <v>2016</v>
      </c>
      <c r="B4601" t="s">
        <v>5</v>
      </c>
      <c r="C4601">
        <v>34907</v>
      </c>
      <c r="D4601">
        <v>793</v>
      </c>
    </row>
    <row r="4602" spans="1:4" x14ac:dyDescent="0.2">
      <c r="A4602">
        <v>2016</v>
      </c>
      <c r="B4602" t="s">
        <v>5</v>
      </c>
      <c r="C4602">
        <v>33808</v>
      </c>
      <c r="D4602">
        <v>780</v>
      </c>
    </row>
    <row r="4603" spans="1:4" x14ac:dyDescent="0.2">
      <c r="A4603">
        <v>2016</v>
      </c>
      <c r="B4603" t="s">
        <v>5</v>
      </c>
      <c r="C4603">
        <v>508</v>
      </c>
      <c r="D4603">
        <v>751</v>
      </c>
    </row>
    <row r="4604" spans="1:4" x14ac:dyDescent="0.2">
      <c r="A4604">
        <v>2016</v>
      </c>
      <c r="B4604" t="s">
        <v>5</v>
      </c>
      <c r="C4604">
        <v>30308</v>
      </c>
      <c r="D4604">
        <v>715</v>
      </c>
    </row>
    <row r="4605" spans="1:4" x14ac:dyDescent="0.2">
      <c r="A4605">
        <v>2016</v>
      </c>
      <c r="B4605" t="s">
        <v>5</v>
      </c>
      <c r="C4605">
        <v>6807</v>
      </c>
      <c r="D4605">
        <v>770</v>
      </c>
    </row>
    <row r="4606" spans="1:4" x14ac:dyDescent="0.2">
      <c r="A4606">
        <v>2016</v>
      </c>
      <c r="B4606" t="s">
        <v>5</v>
      </c>
      <c r="C4606">
        <v>13207</v>
      </c>
      <c r="D4606">
        <v>781</v>
      </c>
    </row>
    <row r="4607" spans="1:4" x14ac:dyDescent="0.2">
      <c r="A4607">
        <v>2016</v>
      </c>
      <c r="B4607" t="s">
        <v>5</v>
      </c>
      <c r="C4607">
        <v>28810</v>
      </c>
      <c r="D4607">
        <v>780</v>
      </c>
    </row>
    <row r="4608" spans="1:4" x14ac:dyDescent="0.2">
      <c r="A4608">
        <v>2016</v>
      </c>
      <c r="B4608" t="s">
        <v>5</v>
      </c>
      <c r="C4608">
        <v>23208</v>
      </c>
      <c r="D4608">
        <v>678</v>
      </c>
    </row>
    <row r="4609" spans="1:4" x14ac:dyDescent="0.2">
      <c r="A4609">
        <v>2016</v>
      </c>
      <c r="B4609" t="s">
        <v>5</v>
      </c>
      <c r="C4609">
        <v>41208</v>
      </c>
      <c r="D4609">
        <v>759</v>
      </c>
    </row>
    <row r="4610" spans="1:4" x14ac:dyDescent="0.2">
      <c r="A4610">
        <v>2016</v>
      </c>
      <c r="B4610" t="s">
        <v>5</v>
      </c>
      <c r="C4610">
        <v>33812</v>
      </c>
      <c r="D4610">
        <v>738</v>
      </c>
    </row>
    <row r="4611" spans="1:4" x14ac:dyDescent="0.2">
      <c r="A4611">
        <v>2016</v>
      </c>
      <c r="B4611" t="s">
        <v>5</v>
      </c>
      <c r="C4611">
        <v>10208</v>
      </c>
      <c r="D4611">
        <v>733</v>
      </c>
    </row>
    <row r="4612" spans="1:4" x14ac:dyDescent="0.2">
      <c r="A4612">
        <v>2016</v>
      </c>
      <c r="B4612" t="s">
        <v>5</v>
      </c>
      <c r="C4612">
        <v>20108</v>
      </c>
      <c r="D4612">
        <v>795</v>
      </c>
    </row>
    <row r="4613" spans="1:4" x14ac:dyDescent="0.2">
      <c r="A4613">
        <v>2016</v>
      </c>
      <c r="B4613" t="s">
        <v>5</v>
      </c>
      <c r="C4613">
        <v>15008</v>
      </c>
      <c r="D4613">
        <v>742</v>
      </c>
    </row>
    <row r="4614" spans="1:4" x14ac:dyDescent="0.2">
      <c r="A4614">
        <v>2016</v>
      </c>
      <c r="B4614" t="s">
        <v>5</v>
      </c>
      <c r="C4614">
        <v>1207</v>
      </c>
      <c r="D4614">
        <v>786</v>
      </c>
    </row>
    <row r="4615" spans="1:4" x14ac:dyDescent="0.2">
      <c r="A4615">
        <v>2016</v>
      </c>
      <c r="B4615" t="s">
        <v>5</v>
      </c>
      <c r="C4615">
        <v>22107</v>
      </c>
      <c r="D4615">
        <v>744</v>
      </c>
    </row>
    <row r="4616" spans="1:4" x14ac:dyDescent="0.2">
      <c r="A4616">
        <v>2016</v>
      </c>
      <c r="B4616" t="s">
        <v>5</v>
      </c>
      <c r="C4616">
        <v>25515</v>
      </c>
      <c r="D4616">
        <v>712</v>
      </c>
    </row>
    <row r="4617" spans="1:4" x14ac:dyDescent="0.2">
      <c r="A4617">
        <v>2016</v>
      </c>
      <c r="B4617" t="s">
        <v>5</v>
      </c>
      <c r="C4617">
        <v>43314</v>
      </c>
      <c r="D4617">
        <v>744</v>
      </c>
    </row>
    <row r="4618" spans="1:4" x14ac:dyDescent="0.2">
      <c r="A4618">
        <v>2016</v>
      </c>
      <c r="B4618" t="s">
        <v>5</v>
      </c>
      <c r="C4618">
        <v>21807</v>
      </c>
      <c r="D4618">
        <v>778</v>
      </c>
    </row>
    <row r="4619" spans="1:4" x14ac:dyDescent="0.2">
      <c r="A4619">
        <v>2016</v>
      </c>
      <c r="B4619" t="s">
        <v>5</v>
      </c>
      <c r="C4619">
        <v>28609</v>
      </c>
      <c r="D4619">
        <v>725</v>
      </c>
    </row>
    <row r="4620" spans="1:4" x14ac:dyDescent="0.2">
      <c r="A4620">
        <v>2016</v>
      </c>
      <c r="B4620" t="s">
        <v>5</v>
      </c>
      <c r="C4620">
        <v>28408</v>
      </c>
      <c r="D4620">
        <v>747</v>
      </c>
    </row>
    <row r="4621" spans="1:4" x14ac:dyDescent="0.2">
      <c r="A4621">
        <v>2016</v>
      </c>
      <c r="B4621" t="s">
        <v>5</v>
      </c>
      <c r="C4621">
        <v>23207</v>
      </c>
      <c r="D4621">
        <v>792</v>
      </c>
    </row>
    <row r="4622" spans="1:4" x14ac:dyDescent="0.2">
      <c r="A4622">
        <v>2016</v>
      </c>
      <c r="B4622" t="s">
        <v>6</v>
      </c>
      <c r="C4622">
        <v>6807</v>
      </c>
      <c r="D4622">
        <v>744</v>
      </c>
    </row>
    <row r="4623" spans="1:4" x14ac:dyDescent="0.2">
      <c r="A4623">
        <v>2016</v>
      </c>
      <c r="B4623" t="s">
        <v>6</v>
      </c>
      <c r="C4623">
        <v>9807</v>
      </c>
      <c r="D4623">
        <v>756</v>
      </c>
    </row>
    <row r="4624" spans="1:4" x14ac:dyDescent="0.2">
      <c r="A4624">
        <v>2016</v>
      </c>
      <c r="B4624" t="s">
        <v>6</v>
      </c>
      <c r="C4624">
        <v>28408</v>
      </c>
      <c r="D4624">
        <v>699</v>
      </c>
    </row>
    <row r="4625" spans="1:4" x14ac:dyDescent="0.2">
      <c r="A4625">
        <v>2016</v>
      </c>
      <c r="B4625" t="s">
        <v>6</v>
      </c>
      <c r="C4625">
        <v>23207</v>
      </c>
      <c r="D4625">
        <v>766</v>
      </c>
    </row>
    <row r="4626" spans="1:4" x14ac:dyDescent="0.2">
      <c r="A4626">
        <v>2016</v>
      </c>
      <c r="B4626" t="s">
        <v>6</v>
      </c>
      <c r="C4626">
        <v>43314</v>
      </c>
      <c r="D4626">
        <v>751</v>
      </c>
    </row>
    <row r="4627" spans="1:4" x14ac:dyDescent="0.2">
      <c r="A4627">
        <v>2016</v>
      </c>
      <c r="B4627" t="s">
        <v>6</v>
      </c>
      <c r="C4627">
        <v>23208</v>
      </c>
      <c r="D4627">
        <v>680</v>
      </c>
    </row>
    <row r="4628" spans="1:4" x14ac:dyDescent="0.2">
      <c r="A4628">
        <v>2016</v>
      </c>
      <c r="B4628" t="s">
        <v>6</v>
      </c>
      <c r="C4628">
        <v>25515</v>
      </c>
      <c r="D4628">
        <v>699</v>
      </c>
    </row>
    <row r="4629" spans="1:4" x14ac:dyDescent="0.2">
      <c r="A4629">
        <v>2016</v>
      </c>
      <c r="B4629" t="s">
        <v>6</v>
      </c>
      <c r="C4629">
        <v>22109</v>
      </c>
      <c r="D4629">
        <v>735</v>
      </c>
    </row>
    <row r="4630" spans="1:4" x14ac:dyDescent="0.2">
      <c r="A4630">
        <v>2016</v>
      </c>
      <c r="B4630" t="s">
        <v>6</v>
      </c>
      <c r="C4630">
        <v>44915</v>
      </c>
      <c r="D4630">
        <v>741</v>
      </c>
    </row>
    <row r="4631" spans="1:4" x14ac:dyDescent="0.2">
      <c r="A4631">
        <v>2016</v>
      </c>
      <c r="B4631" t="s">
        <v>5</v>
      </c>
      <c r="C4631">
        <v>8808</v>
      </c>
      <c r="D4631">
        <v>748</v>
      </c>
    </row>
    <row r="4632" spans="1:4" x14ac:dyDescent="0.2">
      <c r="A4632">
        <v>2016</v>
      </c>
      <c r="B4632" t="s">
        <v>5</v>
      </c>
      <c r="C4632">
        <v>20608</v>
      </c>
      <c r="D4632">
        <v>734</v>
      </c>
    </row>
    <row r="4633" spans="1:4" x14ac:dyDescent="0.2">
      <c r="A4633">
        <v>2016</v>
      </c>
      <c r="B4633" t="s">
        <v>5</v>
      </c>
      <c r="C4633">
        <v>50009</v>
      </c>
      <c r="D4633">
        <v>754</v>
      </c>
    </row>
    <row r="4634" spans="1:4" x14ac:dyDescent="0.2">
      <c r="A4634">
        <v>2016</v>
      </c>
      <c r="B4634" t="s">
        <v>5</v>
      </c>
      <c r="C4634">
        <v>15407</v>
      </c>
      <c r="D4634">
        <v>717</v>
      </c>
    </row>
    <row r="4635" spans="1:4" x14ac:dyDescent="0.2">
      <c r="A4635">
        <v>2016</v>
      </c>
      <c r="B4635" t="s">
        <v>5</v>
      </c>
      <c r="C4635">
        <v>15508</v>
      </c>
      <c r="D4635">
        <v>703</v>
      </c>
    </row>
    <row r="4636" spans="1:4" x14ac:dyDescent="0.2">
      <c r="A4636">
        <v>2016</v>
      </c>
      <c r="B4636" t="s">
        <v>5</v>
      </c>
      <c r="C4636">
        <v>9208</v>
      </c>
      <c r="D4636">
        <v>728</v>
      </c>
    </row>
    <row r="4637" spans="1:4" x14ac:dyDescent="0.2">
      <c r="A4637">
        <v>2016</v>
      </c>
      <c r="B4637" t="s">
        <v>5</v>
      </c>
      <c r="C4637">
        <v>23309</v>
      </c>
      <c r="D4637">
        <v>770</v>
      </c>
    </row>
    <row r="4638" spans="1:4" x14ac:dyDescent="0.2">
      <c r="A4638">
        <v>2016</v>
      </c>
      <c r="B4638" t="s">
        <v>5</v>
      </c>
      <c r="C4638">
        <v>38612</v>
      </c>
      <c r="D4638">
        <v>746</v>
      </c>
    </row>
    <row r="4639" spans="1:4" x14ac:dyDescent="0.2">
      <c r="A4639">
        <v>2016</v>
      </c>
      <c r="B4639" t="s">
        <v>5</v>
      </c>
      <c r="C4639">
        <v>26313</v>
      </c>
      <c r="D4639">
        <v>752</v>
      </c>
    </row>
    <row r="4640" spans="1:4" x14ac:dyDescent="0.2">
      <c r="A4640">
        <v>2016</v>
      </c>
      <c r="B4640" t="s">
        <v>5</v>
      </c>
      <c r="C4640">
        <v>24607</v>
      </c>
      <c r="D4640">
        <v>768</v>
      </c>
    </row>
    <row r="4641" spans="1:4" x14ac:dyDescent="0.2">
      <c r="A4641">
        <v>2016</v>
      </c>
      <c r="B4641" t="s">
        <v>5</v>
      </c>
      <c r="C4641">
        <v>18414</v>
      </c>
      <c r="D4641">
        <v>750</v>
      </c>
    </row>
    <row r="4642" spans="1:4" x14ac:dyDescent="0.2">
      <c r="A4642">
        <v>2016</v>
      </c>
      <c r="B4642" t="s">
        <v>5</v>
      </c>
      <c r="C4642">
        <v>13206</v>
      </c>
      <c r="D4642">
        <v>752</v>
      </c>
    </row>
    <row r="4643" spans="1:4" x14ac:dyDescent="0.2">
      <c r="A4643">
        <v>2016</v>
      </c>
      <c r="B4643" t="s">
        <v>5</v>
      </c>
      <c r="C4643">
        <v>34910</v>
      </c>
      <c r="D4643">
        <v>766</v>
      </c>
    </row>
    <row r="4644" spans="1:4" x14ac:dyDescent="0.2">
      <c r="A4644">
        <v>2016</v>
      </c>
      <c r="B4644" t="s">
        <v>5</v>
      </c>
      <c r="C4644">
        <v>5607</v>
      </c>
      <c r="D4644">
        <v>761</v>
      </c>
    </row>
    <row r="4645" spans="1:4" x14ac:dyDescent="0.2">
      <c r="A4645">
        <v>2016</v>
      </c>
      <c r="B4645" t="s">
        <v>5</v>
      </c>
      <c r="C4645">
        <v>4707</v>
      </c>
      <c r="D4645">
        <v>769</v>
      </c>
    </row>
    <row r="4646" spans="1:4" x14ac:dyDescent="0.2">
      <c r="A4646">
        <v>2016</v>
      </c>
      <c r="B4646" t="s">
        <v>5</v>
      </c>
      <c r="C4646">
        <v>24909</v>
      </c>
      <c r="D4646">
        <v>826</v>
      </c>
    </row>
    <row r="4647" spans="1:4" x14ac:dyDescent="0.2">
      <c r="A4647">
        <v>2016</v>
      </c>
      <c r="B4647" t="s">
        <v>5</v>
      </c>
      <c r="C4647">
        <v>54405</v>
      </c>
      <c r="D4647">
        <v>748</v>
      </c>
    </row>
    <row r="4648" spans="1:4" x14ac:dyDescent="0.2">
      <c r="A4648">
        <v>2016</v>
      </c>
      <c r="B4648" t="s">
        <v>5</v>
      </c>
      <c r="C4648">
        <v>107</v>
      </c>
      <c r="D4648">
        <v>774</v>
      </c>
    </row>
    <row r="4649" spans="1:4" x14ac:dyDescent="0.2">
      <c r="A4649">
        <v>2016</v>
      </c>
      <c r="B4649" t="s">
        <v>5</v>
      </c>
      <c r="C4649">
        <v>15306</v>
      </c>
      <c r="D4649">
        <v>757</v>
      </c>
    </row>
    <row r="4650" spans="1:4" x14ac:dyDescent="0.2">
      <c r="A4650">
        <v>2016</v>
      </c>
      <c r="B4650" t="s">
        <v>5</v>
      </c>
      <c r="C4650">
        <v>6907</v>
      </c>
      <c r="D4650">
        <v>721</v>
      </c>
    </row>
    <row r="4651" spans="1:4" x14ac:dyDescent="0.2">
      <c r="A4651">
        <v>2016</v>
      </c>
      <c r="B4651" t="s">
        <v>5</v>
      </c>
      <c r="C4651">
        <v>34614</v>
      </c>
      <c r="D4651">
        <v>751</v>
      </c>
    </row>
    <row r="4652" spans="1:4" x14ac:dyDescent="0.2">
      <c r="A4652">
        <v>2016</v>
      </c>
      <c r="B4652" t="s">
        <v>5</v>
      </c>
      <c r="C4652">
        <v>10207</v>
      </c>
      <c r="D4652">
        <v>727</v>
      </c>
    </row>
    <row r="4653" spans="1:4" x14ac:dyDescent="0.2">
      <c r="A4653">
        <v>2016</v>
      </c>
      <c r="B4653" t="s">
        <v>5</v>
      </c>
      <c r="C4653">
        <v>24608</v>
      </c>
      <c r="D4653">
        <v>799</v>
      </c>
    </row>
    <row r="4654" spans="1:4" x14ac:dyDescent="0.2">
      <c r="A4654">
        <v>2016</v>
      </c>
      <c r="B4654" t="s">
        <v>5</v>
      </c>
      <c r="C4654">
        <v>34408</v>
      </c>
      <c r="D4654">
        <v>698</v>
      </c>
    </row>
    <row r="4655" spans="1:4" x14ac:dyDescent="0.2">
      <c r="A4655">
        <v>2016</v>
      </c>
      <c r="B4655" t="s">
        <v>5</v>
      </c>
      <c r="C4655">
        <v>30714</v>
      </c>
      <c r="D4655">
        <v>733</v>
      </c>
    </row>
    <row r="4656" spans="1:4" x14ac:dyDescent="0.2">
      <c r="A4656">
        <v>2016</v>
      </c>
      <c r="B4656" t="s">
        <v>5</v>
      </c>
      <c r="C4656">
        <v>8508</v>
      </c>
      <c r="D4656">
        <v>738</v>
      </c>
    </row>
    <row r="4657" spans="1:4" x14ac:dyDescent="0.2">
      <c r="A4657">
        <v>2016</v>
      </c>
      <c r="B4657" t="s">
        <v>5</v>
      </c>
      <c r="C4657">
        <v>13508</v>
      </c>
      <c r="D4657">
        <v>782</v>
      </c>
    </row>
    <row r="4658" spans="1:4" x14ac:dyDescent="0.2">
      <c r="A4658">
        <v>2016</v>
      </c>
      <c r="B4658" t="s">
        <v>5</v>
      </c>
      <c r="C4658">
        <v>24206</v>
      </c>
      <c r="D4658">
        <v>739</v>
      </c>
    </row>
    <row r="4659" spans="1:4" x14ac:dyDescent="0.2">
      <c r="A4659">
        <v>2016</v>
      </c>
      <c r="B4659" t="s">
        <v>5</v>
      </c>
      <c r="C4659">
        <v>1707</v>
      </c>
      <c r="D4659">
        <v>756</v>
      </c>
    </row>
    <row r="4660" spans="1:4" x14ac:dyDescent="0.2">
      <c r="A4660">
        <v>2016</v>
      </c>
      <c r="B4660" t="s">
        <v>5</v>
      </c>
      <c r="C4660">
        <v>28115</v>
      </c>
      <c r="D4660">
        <v>726</v>
      </c>
    </row>
    <row r="4661" spans="1:4" x14ac:dyDescent="0.2">
      <c r="A4661">
        <v>2016</v>
      </c>
      <c r="B4661" t="s">
        <v>5</v>
      </c>
      <c r="C4661">
        <v>32608</v>
      </c>
      <c r="D4661">
        <v>765</v>
      </c>
    </row>
    <row r="4662" spans="1:4" x14ac:dyDescent="0.2">
      <c r="A4662">
        <v>2016</v>
      </c>
      <c r="B4662" t="s">
        <v>5</v>
      </c>
      <c r="C4662">
        <v>17308</v>
      </c>
      <c r="D4662">
        <v>753</v>
      </c>
    </row>
    <row r="4663" spans="1:4" x14ac:dyDescent="0.2">
      <c r="A4663">
        <v>2016</v>
      </c>
      <c r="B4663" t="s">
        <v>5</v>
      </c>
      <c r="C4663">
        <v>55405</v>
      </c>
      <c r="D4663">
        <v>730</v>
      </c>
    </row>
    <row r="4664" spans="1:4" x14ac:dyDescent="0.2">
      <c r="A4664">
        <v>2016</v>
      </c>
      <c r="B4664" t="s">
        <v>6</v>
      </c>
      <c r="C4664">
        <v>55405</v>
      </c>
      <c r="D4664">
        <v>678</v>
      </c>
    </row>
    <row r="4665" spans="1:4" x14ac:dyDescent="0.2">
      <c r="A4665">
        <v>2016</v>
      </c>
      <c r="B4665" t="s">
        <v>6</v>
      </c>
      <c r="C4665">
        <v>20608</v>
      </c>
      <c r="D4665">
        <v>743</v>
      </c>
    </row>
    <row r="4666" spans="1:4" x14ac:dyDescent="0.2">
      <c r="A4666">
        <v>2016</v>
      </c>
      <c r="B4666" t="s">
        <v>6</v>
      </c>
      <c r="C4666">
        <v>24607</v>
      </c>
      <c r="D4666">
        <v>730</v>
      </c>
    </row>
    <row r="4667" spans="1:4" x14ac:dyDescent="0.2">
      <c r="A4667">
        <v>2016</v>
      </c>
      <c r="B4667" t="s">
        <v>6</v>
      </c>
      <c r="C4667">
        <v>1707</v>
      </c>
      <c r="D4667">
        <v>748</v>
      </c>
    </row>
    <row r="4668" spans="1:4" x14ac:dyDescent="0.2">
      <c r="A4668">
        <v>2016</v>
      </c>
      <c r="B4668" t="s">
        <v>5</v>
      </c>
      <c r="C4668">
        <v>19308</v>
      </c>
      <c r="D4668">
        <v>785</v>
      </c>
    </row>
    <row r="4669" spans="1:4" x14ac:dyDescent="0.2">
      <c r="A4669">
        <v>2016</v>
      </c>
      <c r="B4669" t="s">
        <v>5</v>
      </c>
      <c r="C4669">
        <v>307</v>
      </c>
      <c r="D4669">
        <v>709</v>
      </c>
    </row>
    <row r="4670" spans="1:4" x14ac:dyDescent="0.2">
      <c r="A4670">
        <v>2016</v>
      </c>
      <c r="B4670" t="s">
        <v>5</v>
      </c>
      <c r="C4670">
        <v>12108</v>
      </c>
      <c r="D4670">
        <v>790</v>
      </c>
    </row>
    <row r="4671" spans="1:4" x14ac:dyDescent="0.2">
      <c r="A4671">
        <v>2016</v>
      </c>
      <c r="B4671" t="s">
        <v>5</v>
      </c>
      <c r="C4671">
        <v>28310</v>
      </c>
      <c r="D4671">
        <v>705</v>
      </c>
    </row>
    <row r="4672" spans="1:4" x14ac:dyDescent="0.2">
      <c r="A4672">
        <v>2016</v>
      </c>
      <c r="B4672" t="s">
        <v>5</v>
      </c>
      <c r="C4672">
        <v>7908</v>
      </c>
      <c r="D4672">
        <v>762</v>
      </c>
    </row>
    <row r="4673" spans="1:4" x14ac:dyDescent="0.2">
      <c r="A4673">
        <v>2016</v>
      </c>
      <c r="B4673" t="s">
        <v>5</v>
      </c>
      <c r="C4673">
        <v>15308</v>
      </c>
      <c r="D4673">
        <v>782</v>
      </c>
    </row>
    <row r="4674" spans="1:4" x14ac:dyDescent="0.2">
      <c r="A4674">
        <v>2016</v>
      </c>
      <c r="B4674" t="s">
        <v>5</v>
      </c>
      <c r="C4674">
        <v>18607</v>
      </c>
      <c r="D4674">
        <v>782</v>
      </c>
    </row>
    <row r="4675" spans="1:4" x14ac:dyDescent="0.2">
      <c r="A4675">
        <v>2016</v>
      </c>
      <c r="B4675" t="s">
        <v>5</v>
      </c>
      <c r="C4675">
        <v>27509</v>
      </c>
      <c r="D4675">
        <v>766</v>
      </c>
    </row>
    <row r="4676" spans="1:4" x14ac:dyDescent="0.2">
      <c r="A4676">
        <v>2016</v>
      </c>
      <c r="B4676" t="s">
        <v>5</v>
      </c>
      <c r="C4676">
        <v>21908</v>
      </c>
      <c r="D4676">
        <v>789</v>
      </c>
    </row>
    <row r="4677" spans="1:4" x14ac:dyDescent="0.2">
      <c r="A4677">
        <v>2016</v>
      </c>
      <c r="B4677" t="s">
        <v>5</v>
      </c>
      <c r="C4677">
        <v>36209</v>
      </c>
      <c r="D4677">
        <v>758</v>
      </c>
    </row>
    <row r="4678" spans="1:4" x14ac:dyDescent="0.2">
      <c r="A4678">
        <v>2016</v>
      </c>
      <c r="B4678" t="s">
        <v>5</v>
      </c>
      <c r="C4678">
        <v>39114</v>
      </c>
      <c r="D4678">
        <v>746</v>
      </c>
    </row>
    <row r="4679" spans="1:4" x14ac:dyDescent="0.2">
      <c r="A4679">
        <v>2016</v>
      </c>
      <c r="B4679" t="s">
        <v>5</v>
      </c>
      <c r="C4679">
        <v>41408</v>
      </c>
      <c r="D4679">
        <v>749</v>
      </c>
    </row>
    <row r="4680" spans="1:4" x14ac:dyDescent="0.2">
      <c r="A4680">
        <v>2016</v>
      </c>
      <c r="B4680" t="s">
        <v>5</v>
      </c>
      <c r="C4680">
        <v>16107</v>
      </c>
      <c r="D4680">
        <v>770</v>
      </c>
    </row>
    <row r="4681" spans="1:4" x14ac:dyDescent="0.2">
      <c r="A4681">
        <v>2016</v>
      </c>
      <c r="B4681" t="s">
        <v>5</v>
      </c>
      <c r="C4681">
        <v>27208</v>
      </c>
      <c r="D4681">
        <v>829</v>
      </c>
    </row>
    <row r="4682" spans="1:4" x14ac:dyDescent="0.2">
      <c r="A4682">
        <v>2016</v>
      </c>
      <c r="B4682" t="s">
        <v>5</v>
      </c>
      <c r="C4682">
        <v>11608</v>
      </c>
      <c r="D4682">
        <v>744</v>
      </c>
    </row>
    <row r="4683" spans="1:4" x14ac:dyDescent="0.2">
      <c r="A4683">
        <v>2016</v>
      </c>
      <c r="B4683" t="s">
        <v>5</v>
      </c>
      <c r="C4683">
        <v>5008</v>
      </c>
      <c r="D4683">
        <v>819</v>
      </c>
    </row>
    <row r="4684" spans="1:4" x14ac:dyDescent="0.2">
      <c r="A4684">
        <v>2016</v>
      </c>
      <c r="B4684" t="s">
        <v>5</v>
      </c>
      <c r="C4684">
        <v>31015</v>
      </c>
      <c r="D4684">
        <v>718</v>
      </c>
    </row>
    <row r="4685" spans="1:4" x14ac:dyDescent="0.2">
      <c r="A4685">
        <v>2016</v>
      </c>
      <c r="B4685" t="s">
        <v>5</v>
      </c>
      <c r="C4685">
        <v>5207</v>
      </c>
      <c r="D4685">
        <v>769</v>
      </c>
    </row>
    <row r="4686" spans="1:4" x14ac:dyDescent="0.2">
      <c r="A4686">
        <v>2016</v>
      </c>
      <c r="B4686" t="s">
        <v>5</v>
      </c>
      <c r="C4686">
        <v>35115</v>
      </c>
      <c r="D4686">
        <v>742</v>
      </c>
    </row>
    <row r="4687" spans="1:4" x14ac:dyDescent="0.2">
      <c r="A4687">
        <v>2016</v>
      </c>
      <c r="B4687" t="s">
        <v>5</v>
      </c>
      <c r="C4687">
        <v>15608</v>
      </c>
      <c r="D4687">
        <v>741</v>
      </c>
    </row>
    <row r="4688" spans="1:4" x14ac:dyDescent="0.2">
      <c r="A4688">
        <v>2016</v>
      </c>
      <c r="B4688" t="s">
        <v>5</v>
      </c>
      <c r="C4688">
        <v>21406</v>
      </c>
      <c r="D4688">
        <v>724</v>
      </c>
    </row>
    <row r="4689" spans="1:4" x14ac:dyDescent="0.2">
      <c r="A4689">
        <v>2016</v>
      </c>
      <c r="B4689" t="s">
        <v>5</v>
      </c>
      <c r="C4689">
        <v>43011</v>
      </c>
      <c r="D4689">
        <v>697</v>
      </c>
    </row>
    <row r="4690" spans="1:4" x14ac:dyDescent="0.2">
      <c r="A4690">
        <v>2016</v>
      </c>
      <c r="B4690" t="s">
        <v>5</v>
      </c>
      <c r="C4690">
        <v>12408</v>
      </c>
      <c r="D4690">
        <v>746</v>
      </c>
    </row>
    <row r="4691" spans="1:4" x14ac:dyDescent="0.2">
      <c r="A4691">
        <v>2016</v>
      </c>
      <c r="B4691" t="s">
        <v>5</v>
      </c>
      <c r="C4691">
        <v>20812</v>
      </c>
      <c r="D4691">
        <v>768</v>
      </c>
    </row>
    <row r="4692" spans="1:4" x14ac:dyDescent="0.2">
      <c r="A4692">
        <v>2016</v>
      </c>
      <c r="B4692" t="s">
        <v>5</v>
      </c>
      <c r="C4692">
        <v>35209</v>
      </c>
      <c r="D4692">
        <v>788</v>
      </c>
    </row>
    <row r="4693" spans="1:4" x14ac:dyDescent="0.2">
      <c r="A4693">
        <v>2016</v>
      </c>
      <c r="B4693" t="s">
        <v>5</v>
      </c>
      <c r="C4693">
        <v>6908</v>
      </c>
      <c r="D4693">
        <v>756</v>
      </c>
    </row>
    <row r="4694" spans="1:4" x14ac:dyDescent="0.2">
      <c r="A4694">
        <v>2016</v>
      </c>
      <c r="B4694" t="s">
        <v>5</v>
      </c>
      <c r="C4694">
        <v>28212</v>
      </c>
      <c r="D4694">
        <v>666</v>
      </c>
    </row>
    <row r="4695" spans="1:4" x14ac:dyDescent="0.2">
      <c r="A4695">
        <v>2016</v>
      </c>
      <c r="B4695" t="s">
        <v>5</v>
      </c>
      <c r="C4695">
        <v>9707</v>
      </c>
      <c r="D4695">
        <v>731</v>
      </c>
    </row>
    <row r="4696" spans="1:4" x14ac:dyDescent="0.2">
      <c r="A4696">
        <v>2016</v>
      </c>
      <c r="B4696" t="s">
        <v>5</v>
      </c>
      <c r="C4696">
        <v>33008</v>
      </c>
      <c r="D4696">
        <v>774</v>
      </c>
    </row>
    <row r="4697" spans="1:4" x14ac:dyDescent="0.2">
      <c r="A4697">
        <v>2016</v>
      </c>
      <c r="B4697" t="s">
        <v>5</v>
      </c>
      <c r="C4697">
        <v>24414</v>
      </c>
      <c r="D4697">
        <v>780</v>
      </c>
    </row>
    <row r="4698" spans="1:4" x14ac:dyDescent="0.2">
      <c r="A4698">
        <v>2016</v>
      </c>
      <c r="B4698" t="s">
        <v>5</v>
      </c>
      <c r="C4698">
        <v>44014</v>
      </c>
      <c r="D4698">
        <v>738</v>
      </c>
    </row>
    <row r="4699" spans="1:4" x14ac:dyDescent="0.2">
      <c r="A4699">
        <v>2016</v>
      </c>
      <c r="B4699" t="s">
        <v>5</v>
      </c>
      <c r="C4699">
        <v>24014</v>
      </c>
      <c r="D4699">
        <v>760</v>
      </c>
    </row>
    <row r="4700" spans="1:4" x14ac:dyDescent="0.2">
      <c r="A4700">
        <v>2016</v>
      </c>
      <c r="B4700" t="s">
        <v>5</v>
      </c>
      <c r="C4700">
        <v>22913</v>
      </c>
      <c r="D4700">
        <v>765</v>
      </c>
    </row>
    <row r="4701" spans="1:4" x14ac:dyDescent="0.2">
      <c r="A4701">
        <v>2016</v>
      </c>
      <c r="B4701" t="s">
        <v>6</v>
      </c>
      <c r="C4701">
        <v>21406</v>
      </c>
      <c r="D4701">
        <v>694</v>
      </c>
    </row>
    <row r="4702" spans="1:4" x14ac:dyDescent="0.2">
      <c r="A4702">
        <v>2016</v>
      </c>
      <c r="B4702" t="s">
        <v>6</v>
      </c>
      <c r="C4702">
        <v>39114</v>
      </c>
      <c r="D4702">
        <v>789</v>
      </c>
    </row>
    <row r="4703" spans="1:4" x14ac:dyDescent="0.2">
      <c r="A4703">
        <v>2016</v>
      </c>
      <c r="B4703" t="s">
        <v>6</v>
      </c>
      <c r="C4703">
        <v>307</v>
      </c>
      <c r="D4703">
        <v>687</v>
      </c>
    </row>
    <row r="4704" spans="1:4" x14ac:dyDescent="0.2">
      <c r="A4704">
        <v>2016</v>
      </c>
      <c r="B4704" t="s">
        <v>6</v>
      </c>
      <c r="C4704">
        <v>33008</v>
      </c>
      <c r="D4704">
        <v>782</v>
      </c>
    </row>
    <row r="4705" spans="1:4" x14ac:dyDescent="0.2">
      <c r="A4705">
        <v>2016</v>
      </c>
      <c r="B4705" t="s">
        <v>6</v>
      </c>
      <c r="C4705">
        <v>20812</v>
      </c>
      <c r="D4705">
        <v>730</v>
      </c>
    </row>
    <row r="4706" spans="1:4" x14ac:dyDescent="0.2">
      <c r="A4706">
        <v>2016</v>
      </c>
      <c r="B4706" t="s">
        <v>6</v>
      </c>
      <c r="C4706">
        <v>24414</v>
      </c>
      <c r="D4706">
        <v>763</v>
      </c>
    </row>
    <row r="4707" spans="1:4" x14ac:dyDescent="0.2">
      <c r="A4707">
        <v>2016</v>
      </c>
      <c r="B4707" t="s">
        <v>5</v>
      </c>
      <c r="C4707">
        <v>33408</v>
      </c>
      <c r="D4707">
        <v>671</v>
      </c>
    </row>
    <row r="4708" spans="1:4" x14ac:dyDescent="0.2">
      <c r="A4708">
        <v>2016</v>
      </c>
      <c r="B4708" t="s">
        <v>5</v>
      </c>
      <c r="C4708">
        <v>2308</v>
      </c>
      <c r="D4708">
        <v>785</v>
      </c>
    </row>
    <row r="4709" spans="1:4" x14ac:dyDescent="0.2">
      <c r="A4709">
        <v>2016</v>
      </c>
      <c r="B4709" t="s">
        <v>5</v>
      </c>
      <c r="C4709">
        <v>4708</v>
      </c>
      <c r="D4709">
        <v>786</v>
      </c>
    </row>
    <row r="4710" spans="1:4" x14ac:dyDescent="0.2">
      <c r="A4710">
        <v>2016</v>
      </c>
      <c r="B4710" t="s">
        <v>5</v>
      </c>
      <c r="C4710">
        <v>5007</v>
      </c>
      <c r="D4710">
        <v>737</v>
      </c>
    </row>
    <row r="4711" spans="1:4" x14ac:dyDescent="0.2">
      <c r="A4711">
        <v>2016</v>
      </c>
      <c r="B4711" t="s">
        <v>5</v>
      </c>
      <c r="C4711">
        <v>18914</v>
      </c>
      <c r="D4711">
        <v>736</v>
      </c>
    </row>
    <row r="4712" spans="1:4" x14ac:dyDescent="0.2">
      <c r="A4712">
        <v>2016</v>
      </c>
      <c r="B4712" t="s">
        <v>5</v>
      </c>
      <c r="C4712">
        <v>47709</v>
      </c>
      <c r="D4712">
        <v>780</v>
      </c>
    </row>
    <row r="4713" spans="1:4" x14ac:dyDescent="0.2">
      <c r="A4713">
        <v>2016</v>
      </c>
      <c r="B4713" t="s">
        <v>5</v>
      </c>
      <c r="C4713">
        <v>1307</v>
      </c>
      <c r="D4713">
        <v>774</v>
      </c>
    </row>
    <row r="4714" spans="1:4" x14ac:dyDescent="0.2">
      <c r="A4714">
        <v>2016</v>
      </c>
      <c r="B4714" t="s">
        <v>5</v>
      </c>
      <c r="C4714">
        <v>14308</v>
      </c>
      <c r="D4714">
        <v>707</v>
      </c>
    </row>
    <row r="4715" spans="1:4" x14ac:dyDescent="0.2">
      <c r="A4715">
        <v>2016</v>
      </c>
      <c r="B4715" t="s">
        <v>5</v>
      </c>
      <c r="C4715">
        <v>19815</v>
      </c>
      <c r="D4715">
        <v>774</v>
      </c>
    </row>
    <row r="4716" spans="1:4" x14ac:dyDescent="0.2">
      <c r="A4716">
        <v>2016</v>
      </c>
      <c r="B4716" t="s">
        <v>5</v>
      </c>
      <c r="C4716">
        <v>29510</v>
      </c>
      <c r="D4716">
        <v>784</v>
      </c>
    </row>
    <row r="4717" spans="1:4" x14ac:dyDescent="0.2">
      <c r="A4717">
        <v>2016</v>
      </c>
      <c r="B4717" t="s">
        <v>5</v>
      </c>
      <c r="C4717">
        <v>22915</v>
      </c>
      <c r="D4717">
        <v>690</v>
      </c>
    </row>
    <row r="4718" spans="1:4" x14ac:dyDescent="0.2">
      <c r="A4718">
        <v>2016</v>
      </c>
      <c r="B4718" t="s">
        <v>5</v>
      </c>
      <c r="C4718">
        <v>18308</v>
      </c>
      <c r="D4718">
        <v>769</v>
      </c>
    </row>
    <row r="4719" spans="1:4" x14ac:dyDescent="0.2">
      <c r="A4719">
        <v>2016</v>
      </c>
      <c r="B4719" t="s">
        <v>5</v>
      </c>
      <c r="C4719">
        <v>9907</v>
      </c>
      <c r="D4719">
        <v>804</v>
      </c>
    </row>
    <row r="4720" spans="1:4" x14ac:dyDescent="0.2">
      <c r="A4720">
        <v>2016</v>
      </c>
      <c r="B4720" t="s">
        <v>5</v>
      </c>
      <c r="C4720">
        <v>18510</v>
      </c>
      <c r="D4720">
        <v>768</v>
      </c>
    </row>
    <row r="4721" spans="1:4" x14ac:dyDescent="0.2">
      <c r="A4721">
        <v>2016</v>
      </c>
      <c r="B4721" t="s">
        <v>5</v>
      </c>
      <c r="C4721">
        <v>12808</v>
      </c>
      <c r="D4721">
        <v>792</v>
      </c>
    </row>
    <row r="4722" spans="1:4" x14ac:dyDescent="0.2">
      <c r="A4722">
        <v>2016</v>
      </c>
      <c r="B4722" t="s">
        <v>5</v>
      </c>
      <c r="C4722">
        <v>10508</v>
      </c>
      <c r="D4722">
        <v>747</v>
      </c>
    </row>
    <row r="4723" spans="1:4" x14ac:dyDescent="0.2">
      <c r="A4723">
        <v>2016</v>
      </c>
      <c r="B4723" t="s">
        <v>5</v>
      </c>
      <c r="C4723">
        <v>1908</v>
      </c>
      <c r="D4723">
        <v>742</v>
      </c>
    </row>
    <row r="4724" spans="1:4" x14ac:dyDescent="0.2">
      <c r="A4724">
        <v>2016</v>
      </c>
      <c r="B4724" t="s">
        <v>5</v>
      </c>
      <c r="C4724">
        <v>38212</v>
      </c>
      <c r="D4724">
        <v>730</v>
      </c>
    </row>
    <row r="4725" spans="1:4" x14ac:dyDescent="0.2">
      <c r="A4725">
        <v>2016</v>
      </c>
      <c r="B4725" t="s">
        <v>5</v>
      </c>
      <c r="C4725">
        <v>52704</v>
      </c>
      <c r="D4725">
        <v>721</v>
      </c>
    </row>
    <row r="4726" spans="1:4" x14ac:dyDescent="0.2">
      <c r="A4726">
        <v>2016</v>
      </c>
      <c r="B4726" t="s">
        <v>5</v>
      </c>
      <c r="C4726">
        <v>27710</v>
      </c>
      <c r="D4726">
        <v>719</v>
      </c>
    </row>
    <row r="4727" spans="1:4" x14ac:dyDescent="0.2">
      <c r="A4727">
        <v>2016</v>
      </c>
      <c r="B4727" t="s">
        <v>5</v>
      </c>
      <c r="C4727">
        <v>8108</v>
      </c>
      <c r="D4727">
        <v>723</v>
      </c>
    </row>
    <row r="4728" spans="1:4" x14ac:dyDescent="0.2">
      <c r="A4728">
        <v>2016</v>
      </c>
      <c r="B4728" t="s">
        <v>5</v>
      </c>
      <c r="C4728">
        <v>33015</v>
      </c>
      <c r="D4728">
        <v>714</v>
      </c>
    </row>
    <row r="4729" spans="1:4" x14ac:dyDescent="0.2">
      <c r="A4729">
        <v>2016</v>
      </c>
      <c r="B4729" t="s">
        <v>5</v>
      </c>
      <c r="C4729">
        <v>32406</v>
      </c>
      <c r="D4729">
        <v>771</v>
      </c>
    </row>
    <row r="4730" spans="1:4" x14ac:dyDescent="0.2">
      <c r="A4730">
        <v>2016</v>
      </c>
      <c r="B4730" t="s">
        <v>5</v>
      </c>
      <c r="C4730">
        <v>33609</v>
      </c>
      <c r="D4730">
        <v>766</v>
      </c>
    </row>
    <row r="4731" spans="1:4" x14ac:dyDescent="0.2">
      <c r="A4731">
        <v>2016</v>
      </c>
      <c r="B4731" t="s">
        <v>5</v>
      </c>
      <c r="C4731">
        <v>32408</v>
      </c>
      <c r="D4731">
        <v>730</v>
      </c>
    </row>
    <row r="4732" spans="1:4" x14ac:dyDescent="0.2">
      <c r="A4732">
        <v>2016</v>
      </c>
      <c r="B4732" t="s">
        <v>5</v>
      </c>
      <c r="C4732">
        <v>1408</v>
      </c>
      <c r="D4732">
        <v>756</v>
      </c>
    </row>
    <row r="4733" spans="1:4" x14ac:dyDescent="0.2">
      <c r="A4733">
        <v>2016</v>
      </c>
      <c r="B4733" t="s">
        <v>5</v>
      </c>
      <c r="C4733">
        <v>36710</v>
      </c>
      <c r="D4733">
        <v>787</v>
      </c>
    </row>
    <row r="4734" spans="1:4" x14ac:dyDescent="0.2">
      <c r="A4734">
        <v>2016</v>
      </c>
      <c r="B4734" t="s">
        <v>5</v>
      </c>
      <c r="C4734">
        <v>4507</v>
      </c>
      <c r="D4734">
        <v>776</v>
      </c>
    </row>
    <row r="4735" spans="1:4" x14ac:dyDescent="0.2">
      <c r="A4735">
        <v>2016</v>
      </c>
      <c r="B4735" t="s">
        <v>5</v>
      </c>
      <c r="C4735">
        <v>50208</v>
      </c>
      <c r="D4735">
        <v>706</v>
      </c>
    </row>
    <row r="4736" spans="1:4" x14ac:dyDescent="0.2">
      <c r="A4736">
        <v>2016</v>
      </c>
      <c r="B4736" t="s">
        <v>5</v>
      </c>
      <c r="C4736">
        <v>19313</v>
      </c>
      <c r="D4736">
        <v>769</v>
      </c>
    </row>
    <row r="4737" spans="1:4" x14ac:dyDescent="0.2">
      <c r="A4737">
        <v>2016</v>
      </c>
      <c r="B4737" t="s">
        <v>5</v>
      </c>
      <c r="C4737">
        <v>19609</v>
      </c>
      <c r="D4737">
        <v>771</v>
      </c>
    </row>
    <row r="4738" spans="1:4" x14ac:dyDescent="0.2">
      <c r="A4738">
        <v>2016</v>
      </c>
      <c r="B4738" t="s">
        <v>5</v>
      </c>
      <c r="C4738">
        <v>29006</v>
      </c>
      <c r="D4738">
        <v>772</v>
      </c>
    </row>
    <row r="4739" spans="1:4" x14ac:dyDescent="0.2">
      <c r="A4739">
        <v>2016</v>
      </c>
      <c r="B4739" t="s">
        <v>5</v>
      </c>
      <c r="C4739">
        <v>1108</v>
      </c>
      <c r="D4739">
        <v>732</v>
      </c>
    </row>
    <row r="4740" spans="1:4" x14ac:dyDescent="0.2">
      <c r="A4740">
        <v>2016</v>
      </c>
      <c r="B4740" t="s">
        <v>5</v>
      </c>
      <c r="C4740">
        <v>34608</v>
      </c>
      <c r="D4740">
        <v>801</v>
      </c>
    </row>
    <row r="4741" spans="1:4" x14ac:dyDescent="0.2">
      <c r="A4741">
        <v>2016</v>
      </c>
      <c r="B4741" t="s">
        <v>6</v>
      </c>
      <c r="C4741">
        <v>19313</v>
      </c>
      <c r="D4741">
        <v>730</v>
      </c>
    </row>
    <row r="4742" spans="1:4" x14ac:dyDescent="0.2">
      <c r="A4742">
        <v>2016</v>
      </c>
      <c r="B4742" t="s">
        <v>6</v>
      </c>
      <c r="C4742">
        <v>1307</v>
      </c>
      <c r="D4742">
        <v>737</v>
      </c>
    </row>
    <row r="4743" spans="1:4" x14ac:dyDescent="0.2">
      <c r="A4743">
        <v>2016</v>
      </c>
      <c r="B4743" t="s">
        <v>6</v>
      </c>
      <c r="C4743">
        <v>18914</v>
      </c>
      <c r="D4743">
        <v>710</v>
      </c>
    </row>
    <row r="4744" spans="1:4" x14ac:dyDescent="0.2">
      <c r="A4744">
        <v>2016</v>
      </c>
      <c r="B4744" t="s">
        <v>6</v>
      </c>
      <c r="C4744">
        <v>38212</v>
      </c>
      <c r="D4744">
        <v>675</v>
      </c>
    </row>
    <row r="4745" spans="1:4" x14ac:dyDescent="0.2">
      <c r="A4745">
        <v>2016</v>
      </c>
      <c r="B4745" t="s">
        <v>6</v>
      </c>
      <c r="C4745">
        <v>47709</v>
      </c>
      <c r="D4745">
        <v>750</v>
      </c>
    </row>
    <row r="4746" spans="1:4" x14ac:dyDescent="0.2">
      <c r="A4746">
        <v>2016</v>
      </c>
      <c r="B4746" t="s">
        <v>6</v>
      </c>
      <c r="C4746">
        <v>19314</v>
      </c>
      <c r="D4746">
        <v>752</v>
      </c>
    </row>
    <row r="4747" spans="1:4" x14ac:dyDescent="0.2">
      <c r="A4747">
        <v>2016</v>
      </c>
      <c r="B4747" t="s">
        <v>5</v>
      </c>
      <c r="C4747">
        <v>2808</v>
      </c>
      <c r="D4747">
        <v>723</v>
      </c>
    </row>
    <row r="4748" spans="1:4" x14ac:dyDescent="0.2">
      <c r="A4748">
        <v>2016</v>
      </c>
      <c r="B4748" t="s">
        <v>5</v>
      </c>
      <c r="C4748">
        <v>11908</v>
      </c>
      <c r="D4748">
        <v>785</v>
      </c>
    </row>
    <row r="4749" spans="1:4" x14ac:dyDescent="0.2">
      <c r="A4749">
        <v>2016</v>
      </c>
      <c r="B4749" t="s">
        <v>5</v>
      </c>
      <c r="C4749">
        <v>11107</v>
      </c>
      <c r="D4749">
        <v>728</v>
      </c>
    </row>
    <row r="4750" spans="1:4" x14ac:dyDescent="0.2">
      <c r="A4750">
        <v>2016</v>
      </c>
      <c r="B4750" t="s">
        <v>5</v>
      </c>
      <c r="C4750">
        <v>48309</v>
      </c>
      <c r="D4750">
        <v>723</v>
      </c>
    </row>
    <row r="4751" spans="1:4" x14ac:dyDescent="0.2">
      <c r="A4751">
        <v>2016</v>
      </c>
      <c r="B4751" t="s">
        <v>5</v>
      </c>
      <c r="C4751">
        <v>34105</v>
      </c>
      <c r="D4751">
        <v>677</v>
      </c>
    </row>
    <row r="4752" spans="1:4" x14ac:dyDescent="0.2">
      <c r="A4752">
        <v>2016</v>
      </c>
      <c r="B4752" t="s">
        <v>5</v>
      </c>
      <c r="C4752">
        <v>8708</v>
      </c>
      <c r="D4752">
        <v>743</v>
      </c>
    </row>
    <row r="4753" spans="1:4" x14ac:dyDescent="0.2">
      <c r="A4753">
        <v>2016</v>
      </c>
      <c r="B4753" t="s">
        <v>5</v>
      </c>
      <c r="C4753">
        <v>24008</v>
      </c>
      <c r="D4753">
        <v>679</v>
      </c>
    </row>
    <row r="4754" spans="1:4" x14ac:dyDescent="0.2">
      <c r="A4754">
        <v>2016</v>
      </c>
      <c r="B4754" t="s">
        <v>5</v>
      </c>
      <c r="C4754">
        <v>16606</v>
      </c>
      <c r="D4754">
        <v>756</v>
      </c>
    </row>
    <row r="4755" spans="1:4" x14ac:dyDescent="0.2">
      <c r="A4755">
        <v>2016</v>
      </c>
      <c r="B4755" t="s">
        <v>5</v>
      </c>
      <c r="C4755">
        <v>6108</v>
      </c>
      <c r="D4755">
        <v>784</v>
      </c>
    </row>
    <row r="4756" spans="1:4" x14ac:dyDescent="0.2">
      <c r="A4756">
        <v>2016</v>
      </c>
      <c r="B4756" t="s">
        <v>5</v>
      </c>
      <c r="C4756">
        <v>8507</v>
      </c>
      <c r="D4756">
        <v>785</v>
      </c>
    </row>
    <row r="4757" spans="1:4" x14ac:dyDescent="0.2">
      <c r="A4757">
        <v>2016</v>
      </c>
      <c r="B4757" t="s">
        <v>5</v>
      </c>
      <c r="C4757">
        <v>19811</v>
      </c>
      <c r="D4757">
        <v>687</v>
      </c>
    </row>
    <row r="4758" spans="1:4" x14ac:dyDescent="0.2">
      <c r="A4758">
        <v>2016</v>
      </c>
      <c r="B4758" t="s">
        <v>5</v>
      </c>
      <c r="C4758">
        <v>20908</v>
      </c>
      <c r="D4758">
        <v>767</v>
      </c>
    </row>
    <row r="4759" spans="1:4" x14ac:dyDescent="0.2">
      <c r="A4759">
        <v>2016</v>
      </c>
      <c r="B4759" t="s">
        <v>5</v>
      </c>
      <c r="C4759">
        <v>10707</v>
      </c>
      <c r="D4759">
        <v>781</v>
      </c>
    </row>
    <row r="4760" spans="1:4" x14ac:dyDescent="0.2">
      <c r="A4760">
        <v>2016</v>
      </c>
      <c r="B4760" t="s">
        <v>5</v>
      </c>
      <c r="C4760">
        <v>18407</v>
      </c>
      <c r="D4760">
        <v>776</v>
      </c>
    </row>
    <row r="4761" spans="1:4" x14ac:dyDescent="0.2">
      <c r="A4761">
        <v>2016</v>
      </c>
      <c r="B4761" t="s">
        <v>5</v>
      </c>
      <c r="C4761">
        <v>42010</v>
      </c>
      <c r="D4761">
        <v>734</v>
      </c>
    </row>
    <row r="4762" spans="1:4" x14ac:dyDescent="0.2">
      <c r="A4762">
        <v>2016</v>
      </c>
      <c r="B4762" t="s">
        <v>5</v>
      </c>
      <c r="C4762">
        <v>10708</v>
      </c>
      <c r="D4762">
        <v>728</v>
      </c>
    </row>
    <row r="4763" spans="1:4" x14ac:dyDescent="0.2">
      <c r="A4763">
        <v>2016</v>
      </c>
      <c r="B4763" t="s">
        <v>5</v>
      </c>
      <c r="C4763">
        <v>5707</v>
      </c>
      <c r="D4763">
        <v>743</v>
      </c>
    </row>
    <row r="4764" spans="1:4" x14ac:dyDescent="0.2">
      <c r="A4764">
        <v>2016</v>
      </c>
      <c r="B4764" t="s">
        <v>5</v>
      </c>
      <c r="C4764">
        <v>18008</v>
      </c>
      <c r="D4764">
        <v>740</v>
      </c>
    </row>
    <row r="4765" spans="1:4" x14ac:dyDescent="0.2">
      <c r="A4765">
        <v>2016</v>
      </c>
      <c r="B4765" t="s">
        <v>5</v>
      </c>
      <c r="C4765">
        <v>30007</v>
      </c>
      <c r="D4765">
        <v>746</v>
      </c>
    </row>
    <row r="4766" spans="1:4" x14ac:dyDescent="0.2">
      <c r="A4766">
        <v>2016</v>
      </c>
      <c r="B4766" t="s">
        <v>5</v>
      </c>
      <c r="C4766">
        <v>41710</v>
      </c>
      <c r="D4766">
        <v>771</v>
      </c>
    </row>
    <row r="4767" spans="1:4" x14ac:dyDescent="0.2">
      <c r="A4767">
        <v>2016</v>
      </c>
      <c r="B4767" t="s">
        <v>5</v>
      </c>
      <c r="C4767">
        <v>9307</v>
      </c>
      <c r="D4767">
        <v>805</v>
      </c>
    </row>
    <row r="4768" spans="1:4" x14ac:dyDescent="0.2">
      <c r="A4768">
        <v>2016</v>
      </c>
      <c r="B4768" t="s">
        <v>5</v>
      </c>
      <c r="C4768">
        <v>907</v>
      </c>
      <c r="D4768">
        <v>718</v>
      </c>
    </row>
    <row r="4769" spans="1:4" x14ac:dyDescent="0.2">
      <c r="A4769">
        <v>2016</v>
      </c>
      <c r="B4769" t="s">
        <v>5</v>
      </c>
      <c r="C4769">
        <v>29411</v>
      </c>
      <c r="D4769">
        <v>783</v>
      </c>
    </row>
    <row r="4770" spans="1:4" x14ac:dyDescent="0.2">
      <c r="A4770">
        <v>2016</v>
      </c>
      <c r="B4770" t="s">
        <v>5</v>
      </c>
      <c r="C4770">
        <v>31909</v>
      </c>
      <c r="D4770">
        <v>776</v>
      </c>
    </row>
    <row r="4771" spans="1:4" x14ac:dyDescent="0.2">
      <c r="A4771">
        <v>2016</v>
      </c>
      <c r="B4771" t="s">
        <v>5</v>
      </c>
      <c r="C4771">
        <v>21409</v>
      </c>
      <c r="D4771">
        <v>806</v>
      </c>
    </row>
    <row r="4772" spans="1:4" x14ac:dyDescent="0.2">
      <c r="A4772">
        <v>2016</v>
      </c>
      <c r="B4772" t="s">
        <v>5</v>
      </c>
      <c r="C4772">
        <v>22414</v>
      </c>
      <c r="D4772">
        <v>723</v>
      </c>
    </row>
    <row r="4773" spans="1:4" x14ac:dyDescent="0.2">
      <c r="A4773">
        <v>2016</v>
      </c>
      <c r="B4773" t="s">
        <v>5</v>
      </c>
      <c r="C4773">
        <v>308</v>
      </c>
      <c r="D4773">
        <v>729</v>
      </c>
    </row>
    <row r="4774" spans="1:4" x14ac:dyDescent="0.2">
      <c r="A4774">
        <v>2016</v>
      </c>
      <c r="B4774" t="s">
        <v>5</v>
      </c>
      <c r="C4774">
        <v>8308</v>
      </c>
      <c r="D4774">
        <v>732</v>
      </c>
    </row>
    <row r="4775" spans="1:4" x14ac:dyDescent="0.2">
      <c r="A4775">
        <v>2016</v>
      </c>
      <c r="B4775" t="s">
        <v>5</v>
      </c>
      <c r="C4775">
        <v>5108</v>
      </c>
      <c r="D4775">
        <v>775</v>
      </c>
    </row>
    <row r="4776" spans="1:4" x14ac:dyDescent="0.2">
      <c r="A4776">
        <v>2016</v>
      </c>
      <c r="B4776" t="s">
        <v>6</v>
      </c>
      <c r="C4776">
        <v>42010</v>
      </c>
      <c r="D4776">
        <v>761</v>
      </c>
    </row>
    <row r="4777" spans="1:4" x14ac:dyDescent="0.2">
      <c r="A4777">
        <v>2016</v>
      </c>
      <c r="B4777" t="s">
        <v>6</v>
      </c>
      <c r="C4777">
        <v>34105</v>
      </c>
      <c r="D4777">
        <v>710</v>
      </c>
    </row>
    <row r="4778" spans="1:4" x14ac:dyDescent="0.2">
      <c r="A4778">
        <v>2016</v>
      </c>
      <c r="B4778" t="s">
        <v>6</v>
      </c>
      <c r="C4778">
        <v>5707</v>
      </c>
      <c r="D4778">
        <v>758</v>
      </c>
    </row>
    <row r="4779" spans="1:4" x14ac:dyDescent="0.2">
      <c r="A4779">
        <v>2016</v>
      </c>
      <c r="B4779" t="s">
        <v>6</v>
      </c>
      <c r="C4779">
        <v>24008</v>
      </c>
      <c r="D4779">
        <v>714</v>
      </c>
    </row>
    <row r="4780" spans="1:4" x14ac:dyDescent="0.2">
      <c r="A4780">
        <v>2016</v>
      </c>
      <c r="B4780" t="s">
        <v>6</v>
      </c>
      <c r="C4780">
        <v>31909</v>
      </c>
      <c r="D4780">
        <v>765</v>
      </c>
    </row>
    <row r="4781" spans="1:4" x14ac:dyDescent="0.2">
      <c r="A4781">
        <v>2016</v>
      </c>
      <c r="B4781" t="s">
        <v>6</v>
      </c>
      <c r="C4781">
        <v>10707</v>
      </c>
      <c r="D4781">
        <v>763</v>
      </c>
    </row>
    <row r="4782" spans="1:4" x14ac:dyDescent="0.2">
      <c r="A4782">
        <v>2016</v>
      </c>
      <c r="B4782" t="s">
        <v>6</v>
      </c>
      <c r="C4782">
        <v>29411</v>
      </c>
      <c r="D4782">
        <v>789</v>
      </c>
    </row>
    <row r="4783" spans="1:4" x14ac:dyDescent="0.2">
      <c r="A4783">
        <v>2016</v>
      </c>
      <c r="B4783" t="s">
        <v>6</v>
      </c>
      <c r="C4783">
        <v>20908</v>
      </c>
      <c r="D4783">
        <v>746</v>
      </c>
    </row>
    <row r="4784" spans="1:4" x14ac:dyDescent="0.2">
      <c r="A4784">
        <v>2016</v>
      </c>
      <c r="B4784" t="s">
        <v>6</v>
      </c>
      <c r="C4784">
        <v>8507</v>
      </c>
      <c r="D4784">
        <v>794</v>
      </c>
    </row>
    <row r="4785" spans="1:4" x14ac:dyDescent="0.2">
      <c r="A4785">
        <v>2016</v>
      </c>
      <c r="B4785" t="s">
        <v>5</v>
      </c>
      <c r="C4785">
        <v>27408</v>
      </c>
      <c r="D4785">
        <v>701</v>
      </c>
    </row>
    <row r="4786" spans="1:4" x14ac:dyDescent="0.2">
      <c r="A4786">
        <v>2016</v>
      </c>
      <c r="B4786" t="s">
        <v>5</v>
      </c>
      <c r="C4786">
        <v>23708</v>
      </c>
      <c r="D4786">
        <v>756</v>
      </c>
    </row>
    <row r="4787" spans="1:4" x14ac:dyDescent="0.2">
      <c r="A4787">
        <v>2016</v>
      </c>
      <c r="B4787" t="s">
        <v>5</v>
      </c>
      <c r="C4787">
        <v>24808</v>
      </c>
      <c r="D4787">
        <v>749</v>
      </c>
    </row>
    <row r="4788" spans="1:4" x14ac:dyDescent="0.2">
      <c r="A4788">
        <v>2016</v>
      </c>
      <c r="B4788" t="s">
        <v>5</v>
      </c>
      <c r="C4788">
        <v>25107</v>
      </c>
      <c r="D4788">
        <v>787</v>
      </c>
    </row>
    <row r="4789" spans="1:4" x14ac:dyDescent="0.2">
      <c r="A4789">
        <v>2016</v>
      </c>
      <c r="B4789" t="s">
        <v>5</v>
      </c>
      <c r="C4789">
        <v>15707</v>
      </c>
      <c r="D4789">
        <v>706</v>
      </c>
    </row>
    <row r="4790" spans="1:4" x14ac:dyDescent="0.2">
      <c r="A4790">
        <v>2016</v>
      </c>
      <c r="B4790" t="s">
        <v>5</v>
      </c>
      <c r="C4790">
        <v>12508</v>
      </c>
      <c r="D4790">
        <v>723</v>
      </c>
    </row>
    <row r="4791" spans="1:4" x14ac:dyDescent="0.2">
      <c r="A4791">
        <v>2016</v>
      </c>
      <c r="B4791" t="s">
        <v>5</v>
      </c>
      <c r="C4791">
        <v>23610</v>
      </c>
      <c r="D4791">
        <v>738</v>
      </c>
    </row>
    <row r="4792" spans="1:4" x14ac:dyDescent="0.2">
      <c r="A4792">
        <v>2016</v>
      </c>
      <c r="B4792" t="s">
        <v>5</v>
      </c>
      <c r="C4792">
        <v>9607</v>
      </c>
      <c r="D4792">
        <v>699</v>
      </c>
    </row>
    <row r="4793" spans="1:4" x14ac:dyDescent="0.2">
      <c r="A4793">
        <v>2016</v>
      </c>
      <c r="B4793" t="s">
        <v>5</v>
      </c>
      <c r="C4793">
        <v>22409</v>
      </c>
      <c r="D4793">
        <v>767</v>
      </c>
    </row>
    <row r="4794" spans="1:4" x14ac:dyDescent="0.2">
      <c r="A4794">
        <v>2016</v>
      </c>
      <c r="B4794" t="s">
        <v>5</v>
      </c>
      <c r="C4794">
        <v>28409</v>
      </c>
      <c r="D4794">
        <v>793</v>
      </c>
    </row>
    <row r="4795" spans="1:4" x14ac:dyDescent="0.2">
      <c r="A4795">
        <v>2016</v>
      </c>
      <c r="B4795" t="s">
        <v>5</v>
      </c>
      <c r="C4795">
        <v>7108</v>
      </c>
      <c r="D4795">
        <v>755</v>
      </c>
    </row>
    <row r="4796" spans="1:4" x14ac:dyDescent="0.2">
      <c r="A4796">
        <v>2016</v>
      </c>
      <c r="B4796" t="s">
        <v>5</v>
      </c>
      <c r="C4796">
        <v>11206</v>
      </c>
      <c r="D4796">
        <v>745</v>
      </c>
    </row>
    <row r="4797" spans="1:4" x14ac:dyDescent="0.2">
      <c r="A4797">
        <v>2016</v>
      </c>
      <c r="B4797" t="s">
        <v>5</v>
      </c>
      <c r="C4797">
        <v>22811</v>
      </c>
      <c r="D4797">
        <v>722</v>
      </c>
    </row>
    <row r="4798" spans="1:4" x14ac:dyDescent="0.2">
      <c r="A4798">
        <v>2016</v>
      </c>
      <c r="B4798" t="s">
        <v>5</v>
      </c>
      <c r="C4798">
        <v>38413</v>
      </c>
      <c r="D4798">
        <v>738</v>
      </c>
    </row>
    <row r="4799" spans="1:4" x14ac:dyDescent="0.2">
      <c r="A4799">
        <v>2016</v>
      </c>
      <c r="B4799" t="s">
        <v>5</v>
      </c>
      <c r="C4799">
        <v>17808</v>
      </c>
      <c r="D4799">
        <v>748</v>
      </c>
    </row>
    <row r="4800" spans="1:4" x14ac:dyDescent="0.2">
      <c r="A4800">
        <v>2016</v>
      </c>
      <c r="B4800" t="s">
        <v>5</v>
      </c>
      <c r="C4800">
        <v>22311</v>
      </c>
      <c r="D4800">
        <v>762</v>
      </c>
    </row>
    <row r="4801" spans="1:4" x14ac:dyDescent="0.2">
      <c r="A4801">
        <v>2016</v>
      </c>
      <c r="B4801" t="s">
        <v>5</v>
      </c>
      <c r="C4801">
        <v>2807</v>
      </c>
      <c r="D4801">
        <v>719</v>
      </c>
    </row>
    <row r="4802" spans="1:4" x14ac:dyDescent="0.2">
      <c r="A4802">
        <v>2016</v>
      </c>
      <c r="B4802" t="s">
        <v>5</v>
      </c>
      <c r="C4802">
        <v>39808</v>
      </c>
      <c r="D4802">
        <v>735</v>
      </c>
    </row>
    <row r="4803" spans="1:4" x14ac:dyDescent="0.2">
      <c r="A4803">
        <v>2016</v>
      </c>
      <c r="B4803" t="s">
        <v>5</v>
      </c>
      <c r="C4803">
        <v>29413</v>
      </c>
      <c r="D4803">
        <v>765</v>
      </c>
    </row>
    <row r="4804" spans="1:4" x14ac:dyDescent="0.2">
      <c r="A4804">
        <v>2016</v>
      </c>
      <c r="B4804" t="s">
        <v>5</v>
      </c>
      <c r="C4804">
        <v>9107</v>
      </c>
      <c r="D4804">
        <v>807</v>
      </c>
    </row>
    <row r="4805" spans="1:4" x14ac:dyDescent="0.2">
      <c r="A4805">
        <v>2016</v>
      </c>
      <c r="B4805" t="s">
        <v>5</v>
      </c>
      <c r="C4805">
        <v>26614</v>
      </c>
      <c r="D4805">
        <v>786</v>
      </c>
    </row>
    <row r="4806" spans="1:4" x14ac:dyDescent="0.2">
      <c r="A4806">
        <v>2016</v>
      </c>
      <c r="B4806" t="s">
        <v>5</v>
      </c>
      <c r="C4806">
        <v>2607</v>
      </c>
      <c r="D4806">
        <v>813</v>
      </c>
    </row>
    <row r="4807" spans="1:4" x14ac:dyDescent="0.2">
      <c r="A4807">
        <v>2016</v>
      </c>
      <c r="B4807" t="s">
        <v>5</v>
      </c>
      <c r="C4807">
        <v>24306</v>
      </c>
      <c r="D4807">
        <v>807</v>
      </c>
    </row>
    <row r="4808" spans="1:4" x14ac:dyDescent="0.2">
      <c r="A4808">
        <v>2016</v>
      </c>
      <c r="B4808" t="s">
        <v>5</v>
      </c>
      <c r="C4808">
        <v>48305</v>
      </c>
      <c r="D4808">
        <v>695</v>
      </c>
    </row>
    <row r="4809" spans="1:4" x14ac:dyDescent="0.2">
      <c r="A4809">
        <v>2016</v>
      </c>
      <c r="B4809" t="s">
        <v>5</v>
      </c>
      <c r="C4809">
        <v>1007</v>
      </c>
      <c r="D4809">
        <v>761</v>
      </c>
    </row>
    <row r="4810" spans="1:4" x14ac:dyDescent="0.2">
      <c r="A4810">
        <v>2016</v>
      </c>
      <c r="B4810" t="s">
        <v>5</v>
      </c>
      <c r="C4810">
        <v>5807</v>
      </c>
      <c r="D4810">
        <v>714</v>
      </c>
    </row>
    <row r="4811" spans="1:4" x14ac:dyDescent="0.2">
      <c r="A4811">
        <v>2016</v>
      </c>
      <c r="B4811" t="s">
        <v>5</v>
      </c>
      <c r="C4811">
        <v>3607</v>
      </c>
      <c r="D4811">
        <v>766</v>
      </c>
    </row>
    <row r="4812" spans="1:4" x14ac:dyDescent="0.2">
      <c r="A4812">
        <v>2016</v>
      </c>
      <c r="B4812" t="s">
        <v>6</v>
      </c>
      <c r="C4812">
        <v>11206</v>
      </c>
      <c r="D4812">
        <v>690</v>
      </c>
    </row>
    <row r="4813" spans="1:4" x14ac:dyDescent="0.2">
      <c r="A4813">
        <v>2016</v>
      </c>
      <c r="B4813" t="s">
        <v>6</v>
      </c>
      <c r="C4813">
        <v>48305</v>
      </c>
      <c r="D4813">
        <v>690</v>
      </c>
    </row>
    <row r="4814" spans="1:4" x14ac:dyDescent="0.2">
      <c r="A4814">
        <v>2016</v>
      </c>
      <c r="B4814" t="s">
        <v>6</v>
      </c>
      <c r="C4814">
        <v>22311</v>
      </c>
      <c r="D4814">
        <v>726</v>
      </c>
    </row>
    <row r="4815" spans="1:4" x14ac:dyDescent="0.2">
      <c r="A4815">
        <v>2016</v>
      </c>
      <c r="B4815" t="s">
        <v>6</v>
      </c>
      <c r="C4815">
        <v>23610</v>
      </c>
      <c r="D4815">
        <v>704</v>
      </c>
    </row>
    <row r="4816" spans="1:4" x14ac:dyDescent="0.2">
      <c r="A4816">
        <v>2016</v>
      </c>
      <c r="B4816" t="s">
        <v>6</v>
      </c>
      <c r="C4816">
        <v>5807</v>
      </c>
      <c r="D4816">
        <v>660</v>
      </c>
    </row>
    <row r="4817" spans="1:4" x14ac:dyDescent="0.2">
      <c r="A4817">
        <v>2016</v>
      </c>
      <c r="B4817" t="s">
        <v>6</v>
      </c>
      <c r="C4817">
        <v>2807</v>
      </c>
      <c r="D4817">
        <v>705</v>
      </c>
    </row>
    <row r="4818" spans="1:4" x14ac:dyDescent="0.2">
      <c r="A4818">
        <v>2016</v>
      </c>
      <c r="B4818" t="s">
        <v>6</v>
      </c>
      <c r="C4818">
        <v>1007</v>
      </c>
      <c r="D4818">
        <v>748</v>
      </c>
    </row>
    <row r="4819" spans="1:4" x14ac:dyDescent="0.2">
      <c r="A4819">
        <v>2016</v>
      </c>
      <c r="B4819" t="s">
        <v>6</v>
      </c>
      <c r="C4819">
        <v>2607</v>
      </c>
      <c r="D4819">
        <v>753</v>
      </c>
    </row>
    <row r="4820" spans="1:4" x14ac:dyDescent="0.2">
      <c r="A4820">
        <v>2016</v>
      </c>
      <c r="B4820" t="s">
        <v>6</v>
      </c>
      <c r="C4820">
        <v>17808</v>
      </c>
      <c r="D4820">
        <v>733</v>
      </c>
    </row>
    <row r="4821" spans="1:4" x14ac:dyDescent="0.2">
      <c r="A4821">
        <v>2016</v>
      </c>
      <c r="B4821" t="s">
        <v>6</v>
      </c>
      <c r="C4821">
        <v>9607</v>
      </c>
      <c r="D4821">
        <v>700</v>
      </c>
    </row>
    <row r="4822" spans="1:4" x14ac:dyDescent="0.2">
      <c r="A4822">
        <v>2016</v>
      </c>
      <c r="B4822" t="s">
        <v>6</v>
      </c>
      <c r="C4822">
        <v>3607</v>
      </c>
      <c r="D4822">
        <v>760</v>
      </c>
    </row>
    <row r="4823" spans="1:4" x14ac:dyDescent="0.2">
      <c r="A4823">
        <v>2016</v>
      </c>
      <c r="B4823" t="s">
        <v>6</v>
      </c>
      <c r="C4823">
        <v>9107</v>
      </c>
      <c r="D4823">
        <v>794</v>
      </c>
    </row>
    <row r="4824" spans="1:4" x14ac:dyDescent="0.2">
      <c r="A4824">
        <v>2016</v>
      </c>
      <c r="B4824" t="s">
        <v>5</v>
      </c>
      <c r="C4824">
        <v>34211</v>
      </c>
      <c r="D4824">
        <v>809</v>
      </c>
    </row>
    <row r="4825" spans="1:4" x14ac:dyDescent="0.2">
      <c r="A4825">
        <v>2016</v>
      </c>
      <c r="B4825" t="s">
        <v>5</v>
      </c>
      <c r="C4825">
        <v>43512</v>
      </c>
      <c r="D4825">
        <v>761</v>
      </c>
    </row>
    <row r="4826" spans="1:4" x14ac:dyDescent="0.2">
      <c r="A4826">
        <v>2016</v>
      </c>
      <c r="B4826" t="s">
        <v>5</v>
      </c>
      <c r="C4826">
        <v>14106</v>
      </c>
      <c r="D4826">
        <v>760</v>
      </c>
    </row>
    <row r="4827" spans="1:4" x14ac:dyDescent="0.2">
      <c r="A4827">
        <v>2016</v>
      </c>
      <c r="B4827" t="s">
        <v>5</v>
      </c>
      <c r="C4827">
        <v>32110</v>
      </c>
      <c r="D4827">
        <v>721</v>
      </c>
    </row>
    <row r="4828" spans="1:4" x14ac:dyDescent="0.2">
      <c r="A4828">
        <v>2016</v>
      </c>
      <c r="B4828" t="s">
        <v>5</v>
      </c>
      <c r="C4828">
        <v>29607</v>
      </c>
      <c r="D4828">
        <v>799</v>
      </c>
    </row>
    <row r="4829" spans="1:4" x14ac:dyDescent="0.2">
      <c r="A4829">
        <v>2016</v>
      </c>
      <c r="B4829" t="s">
        <v>5</v>
      </c>
      <c r="C4829">
        <v>608</v>
      </c>
      <c r="D4829">
        <v>723</v>
      </c>
    </row>
    <row r="4830" spans="1:4" x14ac:dyDescent="0.2">
      <c r="A4830">
        <v>2016</v>
      </c>
      <c r="B4830" t="s">
        <v>5</v>
      </c>
      <c r="C4830">
        <v>19608</v>
      </c>
      <c r="D4830">
        <v>765</v>
      </c>
    </row>
    <row r="4831" spans="1:4" x14ac:dyDescent="0.2">
      <c r="A4831">
        <v>2016</v>
      </c>
      <c r="B4831" t="s">
        <v>5</v>
      </c>
      <c r="C4831">
        <v>14307</v>
      </c>
      <c r="D4831">
        <v>745</v>
      </c>
    </row>
    <row r="4832" spans="1:4" x14ac:dyDescent="0.2">
      <c r="A4832">
        <v>2016</v>
      </c>
      <c r="B4832" t="s">
        <v>5</v>
      </c>
      <c r="C4832">
        <v>4608</v>
      </c>
      <c r="D4832">
        <v>806</v>
      </c>
    </row>
    <row r="4833" spans="1:4" x14ac:dyDescent="0.2">
      <c r="A4833">
        <v>2016</v>
      </c>
      <c r="B4833" t="s">
        <v>5</v>
      </c>
      <c r="C4833">
        <v>6308</v>
      </c>
      <c r="D4833">
        <v>790</v>
      </c>
    </row>
    <row r="4834" spans="1:4" x14ac:dyDescent="0.2">
      <c r="A4834">
        <v>2016</v>
      </c>
      <c r="B4834" t="s">
        <v>5</v>
      </c>
      <c r="C4834">
        <v>27111</v>
      </c>
      <c r="D4834">
        <v>770</v>
      </c>
    </row>
    <row r="4835" spans="1:4" x14ac:dyDescent="0.2">
      <c r="A4835">
        <v>2016</v>
      </c>
      <c r="B4835" t="s">
        <v>5</v>
      </c>
      <c r="C4835">
        <v>31407</v>
      </c>
      <c r="D4835">
        <v>708</v>
      </c>
    </row>
    <row r="4836" spans="1:4" x14ac:dyDescent="0.2">
      <c r="A4836">
        <v>2016</v>
      </c>
      <c r="B4836" t="s">
        <v>5</v>
      </c>
      <c r="C4836">
        <v>18307</v>
      </c>
      <c r="D4836">
        <v>777</v>
      </c>
    </row>
    <row r="4837" spans="1:4" x14ac:dyDescent="0.2">
      <c r="A4837">
        <v>2016</v>
      </c>
      <c r="B4837" t="s">
        <v>5</v>
      </c>
      <c r="C4837">
        <v>15208</v>
      </c>
      <c r="D4837">
        <v>764</v>
      </c>
    </row>
    <row r="4838" spans="1:4" x14ac:dyDescent="0.2">
      <c r="A4838">
        <v>2016</v>
      </c>
      <c r="B4838" t="s">
        <v>5</v>
      </c>
      <c r="C4838">
        <v>8207</v>
      </c>
      <c r="D4838">
        <v>810</v>
      </c>
    </row>
    <row r="4839" spans="1:4" x14ac:dyDescent="0.2">
      <c r="A4839">
        <v>2016</v>
      </c>
      <c r="B4839" t="s">
        <v>5</v>
      </c>
      <c r="C4839">
        <v>23107</v>
      </c>
      <c r="D4839">
        <v>752</v>
      </c>
    </row>
    <row r="4840" spans="1:4" x14ac:dyDescent="0.2">
      <c r="A4840">
        <v>2016</v>
      </c>
      <c r="B4840" t="s">
        <v>5</v>
      </c>
      <c r="C4840">
        <v>707</v>
      </c>
      <c r="D4840">
        <v>789</v>
      </c>
    </row>
    <row r="4841" spans="1:4" x14ac:dyDescent="0.2">
      <c r="A4841">
        <v>2016</v>
      </c>
      <c r="B4841" t="s">
        <v>5</v>
      </c>
      <c r="C4841">
        <v>8908</v>
      </c>
      <c r="D4841">
        <v>780</v>
      </c>
    </row>
    <row r="4842" spans="1:4" x14ac:dyDescent="0.2">
      <c r="A4842">
        <v>2016</v>
      </c>
      <c r="B4842" t="s">
        <v>5</v>
      </c>
      <c r="C4842">
        <v>31706</v>
      </c>
      <c r="D4842">
        <v>765</v>
      </c>
    </row>
    <row r="4843" spans="1:4" x14ac:dyDescent="0.2">
      <c r="A4843">
        <v>2016</v>
      </c>
      <c r="B4843" t="s">
        <v>5</v>
      </c>
      <c r="C4843">
        <v>5307</v>
      </c>
      <c r="D4843">
        <v>793</v>
      </c>
    </row>
    <row r="4844" spans="1:4" x14ac:dyDescent="0.2">
      <c r="A4844">
        <v>2016</v>
      </c>
      <c r="B4844" t="s">
        <v>5</v>
      </c>
      <c r="C4844">
        <v>11108</v>
      </c>
      <c r="D4844">
        <v>730</v>
      </c>
    </row>
    <row r="4845" spans="1:4" x14ac:dyDescent="0.2">
      <c r="A4845">
        <v>2016</v>
      </c>
      <c r="B4845" t="s">
        <v>5</v>
      </c>
      <c r="C4845">
        <v>18107</v>
      </c>
      <c r="D4845">
        <v>700</v>
      </c>
    </row>
    <row r="4846" spans="1:4" x14ac:dyDescent="0.2">
      <c r="A4846">
        <v>2016</v>
      </c>
      <c r="B4846" t="s">
        <v>5</v>
      </c>
      <c r="C4846">
        <v>13908</v>
      </c>
      <c r="D4846">
        <v>697</v>
      </c>
    </row>
    <row r="4847" spans="1:4" x14ac:dyDescent="0.2">
      <c r="A4847">
        <v>2016</v>
      </c>
      <c r="B4847" t="s">
        <v>5</v>
      </c>
      <c r="C4847">
        <v>24406</v>
      </c>
      <c r="D4847">
        <v>739</v>
      </c>
    </row>
    <row r="4848" spans="1:4" x14ac:dyDescent="0.2">
      <c r="A4848">
        <v>2016</v>
      </c>
      <c r="B4848" t="s">
        <v>5</v>
      </c>
      <c r="C4848">
        <v>25913</v>
      </c>
      <c r="D4848">
        <v>769</v>
      </c>
    </row>
    <row r="4849" spans="1:4" x14ac:dyDescent="0.2">
      <c r="A4849">
        <v>2016</v>
      </c>
      <c r="B4849" t="s">
        <v>5</v>
      </c>
      <c r="C4849">
        <v>2508</v>
      </c>
      <c r="D4849">
        <v>763</v>
      </c>
    </row>
    <row r="4850" spans="1:4" x14ac:dyDescent="0.2">
      <c r="A4850">
        <v>2016</v>
      </c>
      <c r="B4850" t="s">
        <v>5</v>
      </c>
      <c r="C4850">
        <v>4307</v>
      </c>
      <c r="D4850">
        <v>773</v>
      </c>
    </row>
    <row r="4851" spans="1:4" x14ac:dyDescent="0.2">
      <c r="A4851">
        <v>2016</v>
      </c>
      <c r="B4851" t="s">
        <v>5</v>
      </c>
      <c r="C4851">
        <v>24710</v>
      </c>
      <c r="D4851">
        <v>792</v>
      </c>
    </row>
    <row r="4852" spans="1:4" x14ac:dyDescent="0.2">
      <c r="A4852">
        <v>2016</v>
      </c>
      <c r="B4852" t="s">
        <v>6</v>
      </c>
      <c r="C4852">
        <v>31706</v>
      </c>
      <c r="D4852">
        <v>730</v>
      </c>
    </row>
    <row r="4853" spans="1:4" x14ac:dyDescent="0.2">
      <c r="A4853">
        <v>2016</v>
      </c>
      <c r="B4853" t="s">
        <v>6</v>
      </c>
      <c r="C4853">
        <v>24406</v>
      </c>
      <c r="D4853">
        <v>750</v>
      </c>
    </row>
    <row r="4854" spans="1:4" x14ac:dyDescent="0.2">
      <c r="A4854">
        <v>2016</v>
      </c>
      <c r="B4854" t="s">
        <v>6</v>
      </c>
      <c r="C4854">
        <v>6707</v>
      </c>
      <c r="D4854">
        <v>710</v>
      </c>
    </row>
    <row r="4855" spans="1:4" x14ac:dyDescent="0.2">
      <c r="A4855">
        <v>2016</v>
      </c>
      <c r="B4855" t="s">
        <v>6</v>
      </c>
      <c r="C4855">
        <v>5307</v>
      </c>
      <c r="D4855">
        <v>761</v>
      </c>
    </row>
    <row r="4856" spans="1:4" x14ac:dyDescent="0.2">
      <c r="A4856">
        <v>2016</v>
      </c>
      <c r="B4856" t="s">
        <v>6</v>
      </c>
      <c r="C4856">
        <v>18107</v>
      </c>
      <c r="D4856">
        <v>753</v>
      </c>
    </row>
    <row r="4857" spans="1:4" x14ac:dyDescent="0.2">
      <c r="A4857">
        <v>2016</v>
      </c>
      <c r="B4857" t="s">
        <v>6</v>
      </c>
      <c r="C4857">
        <v>19608</v>
      </c>
      <c r="D4857">
        <v>765</v>
      </c>
    </row>
    <row r="4858" spans="1:4" x14ac:dyDescent="0.2">
      <c r="A4858">
        <v>2016</v>
      </c>
      <c r="B4858" t="s">
        <v>6</v>
      </c>
      <c r="C4858">
        <v>23107</v>
      </c>
      <c r="D4858">
        <v>737</v>
      </c>
    </row>
    <row r="4859" spans="1:4" x14ac:dyDescent="0.2">
      <c r="A4859">
        <v>2016</v>
      </c>
      <c r="B4859" t="s">
        <v>6</v>
      </c>
      <c r="C4859">
        <v>27111</v>
      </c>
      <c r="D4859">
        <v>771</v>
      </c>
    </row>
    <row r="4860" spans="1:4" x14ac:dyDescent="0.2">
      <c r="A4860">
        <v>2016</v>
      </c>
      <c r="B4860" t="s">
        <v>6</v>
      </c>
      <c r="C4860">
        <v>15208</v>
      </c>
      <c r="D4860">
        <v>758</v>
      </c>
    </row>
    <row r="4861" spans="1:4" x14ac:dyDescent="0.2">
      <c r="A4861">
        <v>2016</v>
      </c>
      <c r="B4861" t="s">
        <v>6</v>
      </c>
      <c r="C4861">
        <v>14307</v>
      </c>
      <c r="D4861">
        <v>770</v>
      </c>
    </row>
    <row r="4862" spans="1:4" x14ac:dyDescent="0.2">
      <c r="A4862">
        <v>2016</v>
      </c>
      <c r="B4862" t="s">
        <v>6</v>
      </c>
      <c r="C4862">
        <v>4307</v>
      </c>
      <c r="D4862">
        <v>764</v>
      </c>
    </row>
    <row r="4863" spans="1:4" x14ac:dyDescent="0.2">
      <c r="A4863">
        <v>2016</v>
      </c>
      <c r="B4863" t="s">
        <v>5</v>
      </c>
      <c r="C4863">
        <v>14107</v>
      </c>
      <c r="D4863">
        <v>795</v>
      </c>
    </row>
    <row r="4864" spans="1:4" x14ac:dyDescent="0.2">
      <c r="A4864">
        <v>2016</v>
      </c>
      <c r="B4864" t="s">
        <v>5</v>
      </c>
      <c r="C4864">
        <v>28107</v>
      </c>
      <c r="D4864">
        <v>791</v>
      </c>
    </row>
    <row r="4865" spans="1:4" x14ac:dyDescent="0.2">
      <c r="A4865">
        <v>2016</v>
      </c>
      <c r="B4865" t="s">
        <v>5</v>
      </c>
      <c r="C4865">
        <v>31314</v>
      </c>
      <c r="D4865">
        <v>766</v>
      </c>
    </row>
    <row r="4866" spans="1:4" x14ac:dyDescent="0.2">
      <c r="A4866">
        <v>2016</v>
      </c>
      <c r="B4866" t="s">
        <v>5</v>
      </c>
      <c r="C4866">
        <v>13406</v>
      </c>
      <c r="D4866">
        <v>708</v>
      </c>
    </row>
    <row r="4867" spans="1:4" x14ac:dyDescent="0.2">
      <c r="A4867">
        <v>2016</v>
      </c>
      <c r="B4867" t="s">
        <v>5</v>
      </c>
      <c r="C4867">
        <v>2606</v>
      </c>
      <c r="D4867">
        <v>718</v>
      </c>
    </row>
    <row r="4868" spans="1:4" x14ac:dyDescent="0.2">
      <c r="A4868">
        <v>2016</v>
      </c>
      <c r="B4868" t="s">
        <v>5</v>
      </c>
      <c r="C4868">
        <v>31507</v>
      </c>
      <c r="D4868">
        <v>804</v>
      </c>
    </row>
    <row r="4869" spans="1:4" x14ac:dyDescent="0.2">
      <c r="A4869">
        <v>2016</v>
      </c>
      <c r="B4869" t="s">
        <v>5</v>
      </c>
      <c r="C4869">
        <v>9908</v>
      </c>
      <c r="D4869">
        <v>729</v>
      </c>
    </row>
    <row r="4870" spans="1:4" x14ac:dyDescent="0.2">
      <c r="A4870">
        <v>2016</v>
      </c>
      <c r="B4870" t="s">
        <v>5</v>
      </c>
      <c r="C4870">
        <v>22309</v>
      </c>
      <c r="D4870">
        <v>729</v>
      </c>
    </row>
    <row r="4871" spans="1:4" x14ac:dyDescent="0.2">
      <c r="A4871">
        <v>2016</v>
      </c>
      <c r="B4871" t="s">
        <v>5</v>
      </c>
      <c r="C4871">
        <v>10608</v>
      </c>
      <c r="D4871">
        <v>751</v>
      </c>
    </row>
    <row r="4872" spans="1:4" x14ac:dyDescent="0.2">
      <c r="A4872">
        <v>2016</v>
      </c>
      <c r="B4872" t="s">
        <v>5</v>
      </c>
      <c r="C4872">
        <v>16108</v>
      </c>
      <c r="D4872">
        <v>766</v>
      </c>
    </row>
    <row r="4873" spans="1:4" x14ac:dyDescent="0.2">
      <c r="A4873">
        <v>2016</v>
      </c>
      <c r="B4873" t="s">
        <v>5</v>
      </c>
      <c r="C4873">
        <v>4308</v>
      </c>
      <c r="D4873">
        <v>780</v>
      </c>
    </row>
    <row r="4874" spans="1:4" x14ac:dyDescent="0.2">
      <c r="A4874">
        <v>2016</v>
      </c>
      <c r="B4874" t="s">
        <v>5</v>
      </c>
      <c r="C4874">
        <v>32111</v>
      </c>
      <c r="D4874">
        <v>765</v>
      </c>
    </row>
    <row r="4875" spans="1:4" x14ac:dyDescent="0.2">
      <c r="A4875">
        <v>2016</v>
      </c>
      <c r="B4875" t="s">
        <v>5</v>
      </c>
      <c r="C4875">
        <v>24809</v>
      </c>
      <c r="D4875">
        <v>733</v>
      </c>
    </row>
    <row r="4876" spans="1:4" x14ac:dyDescent="0.2">
      <c r="A4876">
        <v>2016</v>
      </c>
      <c r="B4876" t="s">
        <v>5</v>
      </c>
      <c r="C4876">
        <v>3507</v>
      </c>
      <c r="D4876">
        <v>752</v>
      </c>
    </row>
    <row r="4877" spans="1:4" x14ac:dyDescent="0.2">
      <c r="A4877">
        <v>2016</v>
      </c>
      <c r="B4877" t="s">
        <v>5</v>
      </c>
      <c r="C4877">
        <v>17806</v>
      </c>
      <c r="D4877">
        <v>723</v>
      </c>
    </row>
    <row r="4878" spans="1:4" x14ac:dyDescent="0.2">
      <c r="A4878">
        <v>2016</v>
      </c>
      <c r="B4878" t="s">
        <v>5</v>
      </c>
      <c r="C4878">
        <v>3207</v>
      </c>
      <c r="D4878">
        <v>790</v>
      </c>
    </row>
    <row r="4879" spans="1:4" x14ac:dyDescent="0.2">
      <c r="A4879">
        <v>2016</v>
      </c>
      <c r="B4879" t="s">
        <v>5</v>
      </c>
      <c r="C4879">
        <v>22313</v>
      </c>
      <c r="D4879">
        <v>754</v>
      </c>
    </row>
    <row r="4880" spans="1:4" x14ac:dyDescent="0.2">
      <c r="A4880">
        <v>2016</v>
      </c>
      <c r="B4880" t="s">
        <v>5</v>
      </c>
      <c r="C4880">
        <v>49308</v>
      </c>
      <c r="D4880">
        <v>784</v>
      </c>
    </row>
    <row r="4881" spans="1:4" x14ac:dyDescent="0.2">
      <c r="A4881">
        <v>2016</v>
      </c>
      <c r="B4881" t="s">
        <v>5</v>
      </c>
      <c r="C4881">
        <v>9508</v>
      </c>
      <c r="D4881">
        <v>784</v>
      </c>
    </row>
    <row r="4882" spans="1:4" x14ac:dyDescent="0.2">
      <c r="A4882">
        <v>2016</v>
      </c>
      <c r="B4882" t="s">
        <v>5</v>
      </c>
      <c r="C4882">
        <v>37408</v>
      </c>
      <c r="D4882">
        <v>745</v>
      </c>
    </row>
    <row r="4883" spans="1:4" x14ac:dyDescent="0.2">
      <c r="A4883">
        <v>2016</v>
      </c>
      <c r="B4883" t="s">
        <v>5</v>
      </c>
      <c r="C4883">
        <v>3807</v>
      </c>
      <c r="D4883">
        <v>777</v>
      </c>
    </row>
    <row r="4884" spans="1:4" x14ac:dyDescent="0.2">
      <c r="A4884">
        <v>2016</v>
      </c>
      <c r="B4884" t="s">
        <v>5</v>
      </c>
      <c r="C4884">
        <v>29409</v>
      </c>
      <c r="D4884">
        <v>805</v>
      </c>
    </row>
    <row r="4885" spans="1:4" x14ac:dyDescent="0.2">
      <c r="A4885">
        <v>2016</v>
      </c>
      <c r="B4885" t="s">
        <v>6</v>
      </c>
      <c r="C4885">
        <v>2606</v>
      </c>
      <c r="D4885">
        <v>717</v>
      </c>
    </row>
    <row r="4886" spans="1:4" x14ac:dyDescent="0.2">
      <c r="A4886">
        <v>2016</v>
      </c>
      <c r="B4886" t="s">
        <v>6</v>
      </c>
      <c r="C4886">
        <v>7807</v>
      </c>
      <c r="D4886">
        <v>738</v>
      </c>
    </row>
    <row r="4887" spans="1:4" x14ac:dyDescent="0.2">
      <c r="A4887">
        <v>2016</v>
      </c>
      <c r="B4887" t="s">
        <v>6</v>
      </c>
      <c r="C4887">
        <v>28508</v>
      </c>
      <c r="D4887">
        <v>763</v>
      </c>
    </row>
    <row r="4888" spans="1:4" x14ac:dyDescent="0.2">
      <c r="A4888">
        <v>2016</v>
      </c>
      <c r="B4888" t="s">
        <v>6</v>
      </c>
      <c r="C4888">
        <v>31507</v>
      </c>
      <c r="D4888">
        <v>758</v>
      </c>
    </row>
    <row r="4889" spans="1:4" x14ac:dyDescent="0.2">
      <c r="A4889">
        <v>2016</v>
      </c>
      <c r="B4889" t="s">
        <v>6</v>
      </c>
      <c r="C4889">
        <v>22313</v>
      </c>
      <c r="D4889">
        <v>760</v>
      </c>
    </row>
    <row r="4890" spans="1:4" x14ac:dyDescent="0.2">
      <c r="A4890">
        <v>2016</v>
      </c>
      <c r="B4890" t="s">
        <v>6</v>
      </c>
      <c r="C4890">
        <v>37408</v>
      </c>
      <c r="D4890">
        <v>768</v>
      </c>
    </row>
    <row r="4891" spans="1:4" x14ac:dyDescent="0.2">
      <c r="A4891">
        <v>2016</v>
      </c>
      <c r="B4891" t="s">
        <v>6</v>
      </c>
      <c r="C4891">
        <v>32111</v>
      </c>
      <c r="D4891">
        <v>755</v>
      </c>
    </row>
    <row r="4892" spans="1:4" x14ac:dyDescent="0.2">
      <c r="A4892">
        <v>2016</v>
      </c>
      <c r="B4892" t="s">
        <v>6</v>
      </c>
      <c r="C4892">
        <v>3507</v>
      </c>
      <c r="D4892">
        <v>753</v>
      </c>
    </row>
    <row r="4893" spans="1:4" x14ac:dyDescent="0.2">
      <c r="A4893">
        <v>2016</v>
      </c>
      <c r="B4893" t="s">
        <v>6</v>
      </c>
      <c r="C4893">
        <v>3807</v>
      </c>
      <c r="D4893">
        <v>756</v>
      </c>
    </row>
    <row r="4894" spans="1:4" x14ac:dyDescent="0.2">
      <c r="A4894">
        <v>2016</v>
      </c>
      <c r="B4894" t="s">
        <v>6</v>
      </c>
      <c r="C4894">
        <v>13406</v>
      </c>
      <c r="D4894">
        <v>702</v>
      </c>
    </row>
    <row r="4895" spans="1:4" x14ac:dyDescent="0.2">
      <c r="A4895">
        <v>2016</v>
      </c>
      <c r="B4895" t="s">
        <v>6</v>
      </c>
      <c r="C4895">
        <v>3207</v>
      </c>
      <c r="D4895">
        <v>766</v>
      </c>
    </row>
    <row r="4896" spans="1:4" x14ac:dyDescent="0.2">
      <c r="A4896">
        <v>2016</v>
      </c>
      <c r="B4896" t="s">
        <v>6</v>
      </c>
      <c r="C4896">
        <v>4807</v>
      </c>
      <c r="D4896">
        <v>756</v>
      </c>
    </row>
    <row r="4897" spans="1:4" x14ac:dyDescent="0.2">
      <c r="A4897">
        <v>2016</v>
      </c>
      <c r="B4897" t="s">
        <v>6</v>
      </c>
      <c r="C4897">
        <v>14107</v>
      </c>
      <c r="D4897">
        <v>745</v>
      </c>
    </row>
    <row r="4898" spans="1:4" x14ac:dyDescent="0.2">
      <c r="A4898">
        <v>2016</v>
      </c>
      <c r="B4898" t="s">
        <v>6</v>
      </c>
      <c r="C4898">
        <v>31314</v>
      </c>
      <c r="D4898">
        <v>753</v>
      </c>
    </row>
    <row r="4899" spans="1:4" x14ac:dyDescent="0.2">
      <c r="A4899">
        <v>2016</v>
      </c>
      <c r="B4899" t="s">
        <v>6</v>
      </c>
      <c r="C4899">
        <v>20913</v>
      </c>
      <c r="D4899">
        <v>773</v>
      </c>
    </row>
    <row r="4900" spans="1:4" x14ac:dyDescent="0.2">
      <c r="A4900">
        <v>2016</v>
      </c>
      <c r="B4900" t="s">
        <v>6</v>
      </c>
      <c r="C4900">
        <v>29409</v>
      </c>
      <c r="D4900">
        <v>836</v>
      </c>
    </row>
    <row r="4901" spans="1:4" x14ac:dyDescent="0.2">
      <c r="A4901">
        <v>2016</v>
      </c>
      <c r="B4901" t="s">
        <v>6</v>
      </c>
      <c r="C4901">
        <v>24514</v>
      </c>
      <c r="D4901">
        <v>726</v>
      </c>
    </row>
    <row r="4902" spans="1:4" x14ac:dyDescent="0.2">
      <c r="A4902">
        <v>2016</v>
      </c>
      <c r="B4902" t="s">
        <v>5</v>
      </c>
      <c r="C4902">
        <v>31109</v>
      </c>
      <c r="D4902">
        <v>720</v>
      </c>
    </row>
    <row r="4903" spans="1:4" x14ac:dyDescent="0.2">
      <c r="A4903">
        <v>2016</v>
      </c>
      <c r="B4903" t="s">
        <v>5</v>
      </c>
      <c r="C4903">
        <v>43206</v>
      </c>
      <c r="D4903">
        <v>751</v>
      </c>
    </row>
    <row r="4904" spans="1:4" x14ac:dyDescent="0.2">
      <c r="A4904">
        <v>2016</v>
      </c>
      <c r="B4904" t="s">
        <v>5</v>
      </c>
      <c r="C4904">
        <v>13408</v>
      </c>
      <c r="D4904">
        <v>749</v>
      </c>
    </row>
    <row r="4905" spans="1:4" x14ac:dyDescent="0.2">
      <c r="A4905">
        <v>2016</v>
      </c>
      <c r="B4905" t="s">
        <v>5</v>
      </c>
      <c r="C4905">
        <v>36114</v>
      </c>
      <c r="D4905">
        <v>738</v>
      </c>
    </row>
    <row r="4906" spans="1:4" x14ac:dyDescent="0.2">
      <c r="A4906">
        <v>2016</v>
      </c>
      <c r="B4906" t="s">
        <v>5</v>
      </c>
      <c r="C4906">
        <v>21309</v>
      </c>
      <c r="D4906">
        <v>823</v>
      </c>
    </row>
    <row r="4907" spans="1:4" x14ac:dyDescent="0.2">
      <c r="A4907">
        <v>2016</v>
      </c>
      <c r="B4907" t="s">
        <v>5</v>
      </c>
      <c r="C4907">
        <v>16908</v>
      </c>
      <c r="D4907">
        <v>723</v>
      </c>
    </row>
    <row r="4908" spans="1:4" x14ac:dyDescent="0.2">
      <c r="A4908">
        <v>2016</v>
      </c>
      <c r="B4908" t="s">
        <v>5</v>
      </c>
      <c r="C4908">
        <v>12208</v>
      </c>
      <c r="D4908">
        <v>768</v>
      </c>
    </row>
    <row r="4909" spans="1:4" x14ac:dyDescent="0.2">
      <c r="A4909">
        <v>2016</v>
      </c>
      <c r="B4909" t="s">
        <v>5</v>
      </c>
      <c r="C4909">
        <v>19408</v>
      </c>
      <c r="D4909">
        <v>780</v>
      </c>
    </row>
    <row r="4910" spans="1:4" x14ac:dyDescent="0.2">
      <c r="A4910">
        <v>2016</v>
      </c>
      <c r="B4910" t="s">
        <v>5</v>
      </c>
      <c r="C4910">
        <v>22114</v>
      </c>
      <c r="D4910">
        <v>737</v>
      </c>
    </row>
    <row r="4911" spans="1:4" x14ac:dyDescent="0.2">
      <c r="A4911">
        <v>2016</v>
      </c>
      <c r="B4911" t="s">
        <v>5</v>
      </c>
      <c r="C4911">
        <v>13208</v>
      </c>
      <c r="D4911">
        <v>769</v>
      </c>
    </row>
    <row r="4912" spans="1:4" x14ac:dyDescent="0.2">
      <c r="A4912">
        <v>2016</v>
      </c>
      <c r="B4912" t="s">
        <v>5</v>
      </c>
      <c r="C4912">
        <v>6008</v>
      </c>
      <c r="D4912">
        <v>787</v>
      </c>
    </row>
    <row r="4913" spans="1:4" x14ac:dyDescent="0.2">
      <c r="A4913">
        <v>2016</v>
      </c>
      <c r="B4913" t="s">
        <v>5</v>
      </c>
      <c r="C4913">
        <v>12407</v>
      </c>
      <c r="D4913">
        <v>776</v>
      </c>
    </row>
    <row r="4914" spans="1:4" x14ac:dyDescent="0.2">
      <c r="A4914">
        <v>2016</v>
      </c>
      <c r="B4914" t="s">
        <v>5</v>
      </c>
      <c r="C4914">
        <v>8007</v>
      </c>
      <c r="D4914">
        <v>741</v>
      </c>
    </row>
    <row r="4915" spans="1:4" x14ac:dyDescent="0.2">
      <c r="A4915">
        <v>2016</v>
      </c>
      <c r="B4915" t="s">
        <v>5</v>
      </c>
      <c r="C4915">
        <v>36611</v>
      </c>
      <c r="D4915">
        <v>688</v>
      </c>
    </row>
    <row r="4916" spans="1:4" x14ac:dyDescent="0.2">
      <c r="A4916">
        <v>2016</v>
      </c>
      <c r="B4916" t="s">
        <v>5</v>
      </c>
      <c r="C4916">
        <v>2907</v>
      </c>
      <c r="D4916">
        <v>695</v>
      </c>
    </row>
    <row r="4917" spans="1:4" x14ac:dyDescent="0.2">
      <c r="A4917">
        <v>2016</v>
      </c>
      <c r="B4917" t="s">
        <v>5</v>
      </c>
      <c r="C4917">
        <v>4508</v>
      </c>
      <c r="D4917">
        <v>675</v>
      </c>
    </row>
    <row r="4918" spans="1:4" x14ac:dyDescent="0.2">
      <c r="A4918">
        <v>2016</v>
      </c>
      <c r="B4918" t="s">
        <v>5</v>
      </c>
      <c r="C4918">
        <v>7907</v>
      </c>
      <c r="D4918">
        <v>770</v>
      </c>
    </row>
    <row r="4919" spans="1:4" x14ac:dyDescent="0.2">
      <c r="A4919">
        <v>2016</v>
      </c>
      <c r="B4919" t="s">
        <v>5</v>
      </c>
      <c r="C4919">
        <v>40512</v>
      </c>
      <c r="D4919">
        <v>780</v>
      </c>
    </row>
    <row r="4920" spans="1:4" x14ac:dyDescent="0.2">
      <c r="A4920">
        <v>2016</v>
      </c>
      <c r="B4920" t="s">
        <v>5</v>
      </c>
      <c r="C4920">
        <v>27207</v>
      </c>
      <c r="D4920">
        <v>771</v>
      </c>
    </row>
    <row r="4921" spans="1:4" x14ac:dyDescent="0.2">
      <c r="A4921">
        <v>2016</v>
      </c>
      <c r="B4921" t="s">
        <v>5</v>
      </c>
      <c r="C4921">
        <v>2108</v>
      </c>
      <c r="D4921">
        <v>750</v>
      </c>
    </row>
    <row r="4922" spans="1:4" x14ac:dyDescent="0.2">
      <c r="A4922">
        <v>2016</v>
      </c>
      <c r="B4922" t="s">
        <v>5</v>
      </c>
      <c r="C4922">
        <v>2408</v>
      </c>
      <c r="D4922">
        <v>760</v>
      </c>
    </row>
    <row r="4923" spans="1:4" x14ac:dyDescent="0.2">
      <c r="A4923">
        <v>2016</v>
      </c>
      <c r="B4923" t="s">
        <v>5</v>
      </c>
      <c r="C4923">
        <v>27209</v>
      </c>
      <c r="D4923">
        <v>810</v>
      </c>
    </row>
    <row r="4924" spans="1:4" x14ac:dyDescent="0.2">
      <c r="A4924">
        <v>2016</v>
      </c>
      <c r="B4924" t="s">
        <v>5</v>
      </c>
      <c r="C4924">
        <v>21013</v>
      </c>
      <c r="D4924">
        <v>766</v>
      </c>
    </row>
    <row r="4925" spans="1:4" x14ac:dyDescent="0.2">
      <c r="A4925">
        <v>2016</v>
      </c>
      <c r="B4925" t="s">
        <v>5</v>
      </c>
      <c r="C4925">
        <v>12707</v>
      </c>
      <c r="D4925">
        <v>787</v>
      </c>
    </row>
    <row r="4926" spans="1:4" x14ac:dyDescent="0.2">
      <c r="A4926">
        <v>2016</v>
      </c>
      <c r="B4926" t="s">
        <v>5</v>
      </c>
      <c r="C4926">
        <v>20308</v>
      </c>
      <c r="D4926">
        <v>725</v>
      </c>
    </row>
    <row r="4927" spans="1:4" x14ac:dyDescent="0.2">
      <c r="A4927">
        <v>2016</v>
      </c>
      <c r="B4927" t="s">
        <v>6</v>
      </c>
      <c r="C4927">
        <v>16908</v>
      </c>
      <c r="D4927">
        <v>757</v>
      </c>
    </row>
    <row r="4928" spans="1:4" x14ac:dyDescent="0.2">
      <c r="A4928">
        <v>2016</v>
      </c>
      <c r="B4928" t="s">
        <v>6</v>
      </c>
      <c r="C4928">
        <v>21309</v>
      </c>
      <c r="D4928">
        <v>781</v>
      </c>
    </row>
    <row r="4929" spans="1:4" x14ac:dyDescent="0.2">
      <c r="A4929">
        <v>2016</v>
      </c>
      <c r="B4929" t="s">
        <v>6</v>
      </c>
      <c r="C4929">
        <v>2408</v>
      </c>
      <c r="D4929">
        <v>771</v>
      </c>
    </row>
    <row r="4930" spans="1:4" x14ac:dyDescent="0.2">
      <c r="A4930">
        <v>2016</v>
      </c>
      <c r="B4930" t="s">
        <v>6</v>
      </c>
      <c r="C4930">
        <v>14807</v>
      </c>
      <c r="D4930">
        <v>761</v>
      </c>
    </row>
    <row r="4931" spans="1:4" x14ac:dyDescent="0.2">
      <c r="A4931">
        <v>2016</v>
      </c>
      <c r="B4931" t="s">
        <v>6</v>
      </c>
      <c r="C4931">
        <v>6008</v>
      </c>
      <c r="D4931">
        <v>778</v>
      </c>
    </row>
    <row r="4932" spans="1:4" x14ac:dyDescent="0.2">
      <c r="A4932">
        <v>2016</v>
      </c>
      <c r="B4932" t="s">
        <v>6</v>
      </c>
      <c r="C4932">
        <v>21013</v>
      </c>
      <c r="D4932">
        <v>757</v>
      </c>
    </row>
    <row r="4933" spans="1:4" x14ac:dyDescent="0.2">
      <c r="A4933">
        <v>2016</v>
      </c>
      <c r="B4933" t="s">
        <v>6</v>
      </c>
      <c r="C4933">
        <v>2108</v>
      </c>
      <c r="D4933">
        <v>744</v>
      </c>
    </row>
    <row r="4934" spans="1:4" x14ac:dyDescent="0.2">
      <c r="A4934">
        <v>2016</v>
      </c>
      <c r="B4934" t="s">
        <v>6</v>
      </c>
      <c r="C4934">
        <v>11707</v>
      </c>
      <c r="D4934">
        <v>747</v>
      </c>
    </row>
    <row r="4935" spans="1:4" x14ac:dyDescent="0.2">
      <c r="A4935">
        <v>2016</v>
      </c>
      <c r="B4935" t="s">
        <v>6</v>
      </c>
      <c r="C4935">
        <v>13208</v>
      </c>
      <c r="D4935">
        <v>747</v>
      </c>
    </row>
    <row r="4936" spans="1:4" x14ac:dyDescent="0.2">
      <c r="A4936">
        <v>2016</v>
      </c>
      <c r="B4936" t="s">
        <v>6</v>
      </c>
      <c r="C4936">
        <v>43206</v>
      </c>
      <c r="D4936">
        <v>744</v>
      </c>
    </row>
    <row r="4937" spans="1:4" x14ac:dyDescent="0.2">
      <c r="A4937">
        <v>2016</v>
      </c>
      <c r="B4937" t="s">
        <v>6</v>
      </c>
      <c r="C4937">
        <v>27209</v>
      </c>
      <c r="D4937">
        <v>804</v>
      </c>
    </row>
    <row r="4938" spans="1:4" x14ac:dyDescent="0.2">
      <c r="A4938">
        <v>2016</v>
      </c>
      <c r="B4938" t="s">
        <v>6</v>
      </c>
      <c r="C4938">
        <v>20308</v>
      </c>
      <c r="D4938">
        <v>745</v>
      </c>
    </row>
    <row r="4939" spans="1:4" x14ac:dyDescent="0.2">
      <c r="A4939">
        <v>2016</v>
      </c>
      <c r="B4939" t="s">
        <v>6</v>
      </c>
      <c r="C4939">
        <v>13408</v>
      </c>
      <c r="D4939">
        <v>728</v>
      </c>
    </row>
    <row r="4940" spans="1:4" x14ac:dyDescent="0.2">
      <c r="A4940">
        <v>2016</v>
      </c>
      <c r="B4940" t="s">
        <v>5</v>
      </c>
      <c r="C4940">
        <v>1607</v>
      </c>
      <c r="D4940">
        <v>837</v>
      </c>
    </row>
    <row r="4941" spans="1:4" x14ac:dyDescent="0.2">
      <c r="A4941">
        <v>2016</v>
      </c>
      <c r="B4941" t="s">
        <v>5</v>
      </c>
      <c r="C4941">
        <v>14708</v>
      </c>
      <c r="D4941">
        <v>756</v>
      </c>
    </row>
    <row r="4942" spans="1:4" x14ac:dyDescent="0.2">
      <c r="A4942">
        <v>2016</v>
      </c>
      <c r="B4942" t="s">
        <v>5</v>
      </c>
      <c r="C4942">
        <v>15811</v>
      </c>
      <c r="D4942">
        <v>751</v>
      </c>
    </row>
    <row r="4943" spans="1:4" x14ac:dyDescent="0.2">
      <c r="A4943">
        <v>2016</v>
      </c>
      <c r="B4943" t="s">
        <v>5</v>
      </c>
      <c r="C4943">
        <v>26413</v>
      </c>
      <c r="D4943">
        <v>764</v>
      </c>
    </row>
    <row r="4944" spans="1:4" x14ac:dyDescent="0.2">
      <c r="A4944">
        <v>2016</v>
      </c>
      <c r="B4944" t="s">
        <v>5</v>
      </c>
      <c r="C4944">
        <v>18507</v>
      </c>
      <c r="D4944">
        <v>764</v>
      </c>
    </row>
    <row r="4945" spans="1:4" x14ac:dyDescent="0.2">
      <c r="A4945">
        <v>2016</v>
      </c>
      <c r="B4945" t="s">
        <v>5</v>
      </c>
      <c r="C4945">
        <v>6608</v>
      </c>
      <c r="D4945">
        <v>723</v>
      </c>
    </row>
    <row r="4946" spans="1:4" x14ac:dyDescent="0.2">
      <c r="A4946">
        <v>2016</v>
      </c>
      <c r="B4946" t="s">
        <v>5</v>
      </c>
      <c r="C4946">
        <v>47808</v>
      </c>
      <c r="D4946">
        <v>755</v>
      </c>
    </row>
    <row r="4947" spans="1:4" x14ac:dyDescent="0.2">
      <c r="A4947">
        <v>2016</v>
      </c>
      <c r="B4947" t="s">
        <v>5</v>
      </c>
      <c r="C4947">
        <v>17508</v>
      </c>
      <c r="D4947">
        <v>766</v>
      </c>
    </row>
    <row r="4948" spans="1:4" x14ac:dyDescent="0.2">
      <c r="A4948">
        <v>2016</v>
      </c>
      <c r="B4948" t="s">
        <v>5</v>
      </c>
      <c r="C4948">
        <v>31210</v>
      </c>
      <c r="D4948">
        <v>744</v>
      </c>
    </row>
    <row r="4949" spans="1:4" x14ac:dyDescent="0.2">
      <c r="A4949">
        <v>2016</v>
      </c>
      <c r="B4949" t="s">
        <v>5</v>
      </c>
      <c r="C4949">
        <v>12708</v>
      </c>
      <c r="D4949">
        <v>754</v>
      </c>
    </row>
    <row r="4950" spans="1:4" x14ac:dyDescent="0.2">
      <c r="A4950">
        <v>2016</v>
      </c>
      <c r="B4950" t="s">
        <v>5</v>
      </c>
      <c r="C4950">
        <v>20508</v>
      </c>
      <c r="D4950">
        <v>780</v>
      </c>
    </row>
    <row r="4951" spans="1:4" x14ac:dyDescent="0.2">
      <c r="A4951">
        <v>2016</v>
      </c>
      <c r="B4951" t="s">
        <v>5</v>
      </c>
      <c r="C4951">
        <v>1807</v>
      </c>
      <c r="D4951">
        <v>798</v>
      </c>
    </row>
    <row r="4952" spans="1:4" x14ac:dyDescent="0.2">
      <c r="A4952">
        <v>2016</v>
      </c>
      <c r="B4952" t="s">
        <v>5</v>
      </c>
      <c r="C4952">
        <v>6106</v>
      </c>
      <c r="D4952">
        <v>733</v>
      </c>
    </row>
    <row r="4953" spans="1:4" x14ac:dyDescent="0.2">
      <c r="A4953">
        <v>2016</v>
      </c>
      <c r="B4953" t="s">
        <v>5</v>
      </c>
      <c r="C4953">
        <v>46010</v>
      </c>
      <c r="D4953">
        <v>693</v>
      </c>
    </row>
    <row r="4954" spans="1:4" x14ac:dyDescent="0.2">
      <c r="A4954">
        <v>2016</v>
      </c>
      <c r="B4954" t="s">
        <v>5</v>
      </c>
      <c r="C4954">
        <v>30406</v>
      </c>
      <c r="D4954">
        <v>732</v>
      </c>
    </row>
    <row r="4955" spans="1:4" x14ac:dyDescent="0.2">
      <c r="A4955">
        <v>2016</v>
      </c>
      <c r="B4955" t="s">
        <v>5</v>
      </c>
      <c r="C4955">
        <v>30806</v>
      </c>
      <c r="D4955">
        <v>757</v>
      </c>
    </row>
    <row r="4956" spans="1:4" x14ac:dyDescent="0.2">
      <c r="A4956">
        <v>2016</v>
      </c>
      <c r="B4956" t="s">
        <v>5</v>
      </c>
      <c r="C4956">
        <v>32908</v>
      </c>
      <c r="D4956">
        <v>776</v>
      </c>
    </row>
    <row r="4957" spans="1:4" x14ac:dyDescent="0.2">
      <c r="A4957">
        <v>2016</v>
      </c>
      <c r="B4957" t="s">
        <v>6</v>
      </c>
      <c r="C4957">
        <v>8008</v>
      </c>
      <c r="D4957">
        <v>753</v>
      </c>
    </row>
    <row r="4958" spans="1:4" x14ac:dyDescent="0.2">
      <c r="A4958">
        <v>2016</v>
      </c>
      <c r="B4958" t="s">
        <v>6</v>
      </c>
      <c r="C4958">
        <v>1807</v>
      </c>
      <c r="D4958">
        <v>801</v>
      </c>
    </row>
    <row r="4959" spans="1:4" x14ac:dyDescent="0.2">
      <c r="A4959">
        <v>2016</v>
      </c>
      <c r="B4959" t="s">
        <v>6</v>
      </c>
      <c r="C4959">
        <v>46010</v>
      </c>
      <c r="D4959">
        <v>704</v>
      </c>
    </row>
    <row r="4960" spans="1:4" x14ac:dyDescent="0.2">
      <c r="A4960">
        <v>2016</v>
      </c>
      <c r="B4960" t="s">
        <v>6</v>
      </c>
      <c r="C4960">
        <v>12708</v>
      </c>
      <c r="D4960">
        <v>751</v>
      </c>
    </row>
    <row r="4961" spans="1:4" x14ac:dyDescent="0.2">
      <c r="A4961">
        <v>2016</v>
      </c>
      <c r="B4961" t="s">
        <v>6</v>
      </c>
      <c r="C4961">
        <v>3308</v>
      </c>
      <c r="D4961">
        <v>755</v>
      </c>
    </row>
    <row r="4962" spans="1:4" x14ac:dyDescent="0.2">
      <c r="A4962">
        <v>2016</v>
      </c>
      <c r="B4962" t="s">
        <v>6</v>
      </c>
      <c r="C4962">
        <v>2908</v>
      </c>
      <c r="D4962">
        <v>731</v>
      </c>
    </row>
    <row r="4963" spans="1:4" x14ac:dyDescent="0.2">
      <c r="A4963">
        <v>2016</v>
      </c>
      <c r="B4963" t="s">
        <v>6</v>
      </c>
      <c r="C4963">
        <v>47808</v>
      </c>
      <c r="D4963">
        <v>743</v>
      </c>
    </row>
    <row r="4964" spans="1:4" x14ac:dyDescent="0.2">
      <c r="A4964">
        <v>2016</v>
      </c>
      <c r="B4964" t="s">
        <v>6</v>
      </c>
      <c r="C4964">
        <v>23508</v>
      </c>
      <c r="D4964">
        <v>753</v>
      </c>
    </row>
    <row r="4965" spans="1:4" x14ac:dyDescent="0.2">
      <c r="A4965">
        <v>2016</v>
      </c>
      <c r="B4965" t="s">
        <v>6</v>
      </c>
      <c r="C4965">
        <v>14708</v>
      </c>
      <c r="D4965">
        <v>740</v>
      </c>
    </row>
    <row r="4966" spans="1:4" x14ac:dyDescent="0.2">
      <c r="A4966">
        <v>2016</v>
      </c>
      <c r="B4966" t="s">
        <v>6</v>
      </c>
      <c r="C4966">
        <v>34214</v>
      </c>
      <c r="D4966">
        <v>717</v>
      </c>
    </row>
    <row r="4967" spans="1:4" x14ac:dyDescent="0.2">
      <c r="A4967">
        <v>2016</v>
      </c>
      <c r="B4967" t="s">
        <v>6</v>
      </c>
      <c r="C4967">
        <v>6106</v>
      </c>
      <c r="D4967">
        <v>722</v>
      </c>
    </row>
    <row r="4968" spans="1:4" x14ac:dyDescent="0.2">
      <c r="A4968">
        <v>2016</v>
      </c>
      <c r="B4968" t="s">
        <v>6</v>
      </c>
      <c r="C4968">
        <v>18507</v>
      </c>
      <c r="D4968">
        <v>753</v>
      </c>
    </row>
    <row r="4969" spans="1:4" x14ac:dyDescent="0.2">
      <c r="A4969">
        <v>2016</v>
      </c>
      <c r="B4969" t="s">
        <v>6</v>
      </c>
      <c r="C4969">
        <v>9207</v>
      </c>
      <c r="D4969">
        <v>687</v>
      </c>
    </row>
    <row r="4970" spans="1:4" x14ac:dyDescent="0.2">
      <c r="A4970">
        <v>2016</v>
      </c>
      <c r="B4970" t="s">
        <v>6</v>
      </c>
      <c r="C4970">
        <v>17508</v>
      </c>
      <c r="D4970">
        <v>740</v>
      </c>
    </row>
    <row r="4971" spans="1:4" x14ac:dyDescent="0.2">
      <c r="A4971">
        <v>2016</v>
      </c>
      <c r="B4971" t="s">
        <v>6</v>
      </c>
      <c r="C4971">
        <v>30806</v>
      </c>
      <c r="D4971">
        <v>704</v>
      </c>
    </row>
    <row r="4972" spans="1:4" x14ac:dyDescent="0.2">
      <c r="A4972">
        <v>2016</v>
      </c>
      <c r="B4972" t="s">
        <v>6</v>
      </c>
      <c r="C4972">
        <v>4007</v>
      </c>
      <c r="D4972">
        <v>719</v>
      </c>
    </row>
    <row r="4973" spans="1:4" x14ac:dyDescent="0.2">
      <c r="A4973">
        <v>2016</v>
      </c>
      <c r="B4973" t="s">
        <v>6</v>
      </c>
      <c r="C4973">
        <v>32908</v>
      </c>
      <c r="D4973">
        <v>769</v>
      </c>
    </row>
    <row r="4974" spans="1:4" x14ac:dyDescent="0.2">
      <c r="A4974">
        <v>2016</v>
      </c>
      <c r="B4974" t="s">
        <v>6</v>
      </c>
      <c r="C4974">
        <v>15811</v>
      </c>
      <c r="D4974">
        <v>744</v>
      </c>
    </row>
    <row r="4975" spans="1:4" x14ac:dyDescent="0.2">
      <c r="A4975">
        <v>2016</v>
      </c>
      <c r="B4975" t="s">
        <v>5</v>
      </c>
      <c r="C4975">
        <v>2310</v>
      </c>
      <c r="D4975">
        <v>752</v>
      </c>
    </row>
    <row r="4976" spans="1:4" x14ac:dyDescent="0.2">
      <c r="A4976">
        <v>2016</v>
      </c>
      <c r="B4976" t="s">
        <v>5</v>
      </c>
      <c r="C4976">
        <v>1610</v>
      </c>
      <c r="D4976">
        <v>743</v>
      </c>
    </row>
    <row r="4977" spans="1:4" x14ac:dyDescent="0.2">
      <c r="A4977">
        <v>2016</v>
      </c>
      <c r="B4977" t="s">
        <v>5</v>
      </c>
      <c r="C4977">
        <v>3310</v>
      </c>
      <c r="D4977">
        <v>760</v>
      </c>
    </row>
    <row r="4978" spans="1:4" x14ac:dyDescent="0.2">
      <c r="A4978">
        <v>2016</v>
      </c>
      <c r="B4978" t="s">
        <v>5</v>
      </c>
      <c r="C4978">
        <v>34711</v>
      </c>
      <c r="D4978">
        <v>721</v>
      </c>
    </row>
    <row r="4979" spans="1:4" x14ac:dyDescent="0.2">
      <c r="A4979">
        <v>2015</v>
      </c>
      <c r="B4979" t="s">
        <v>5</v>
      </c>
      <c r="C4979">
        <v>25908</v>
      </c>
      <c r="D4979">
        <v>819</v>
      </c>
    </row>
    <row r="4980" spans="1:4" x14ac:dyDescent="0.2">
      <c r="A4980">
        <v>2015</v>
      </c>
      <c r="B4980" t="s">
        <v>6</v>
      </c>
      <c r="C4980">
        <v>25908</v>
      </c>
      <c r="D4980">
        <v>803</v>
      </c>
    </row>
    <row r="4981" spans="1:4" x14ac:dyDescent="0.2">
      <c r="A4981">
        <v>2015</v>
      </c>
      <c r="B4981" t="s">
        <v>5</v>
      </c>
      <c r="C4981">
        <v>17206</v>
      </c>
      <c r="D4981">
        <v>770</v>
      </c>
    </row>
    <row r="4982" spans="1:4" x14ac:dyDescent="0.2">
      <c r="A4982">
        <v>2015</v>
      </c>
      <c r="B4982" t="s">
        <v>6</v>
      </c>
      <c r="C4982">
        <v>17206</v>
      </c>
      <c r="D4982">
        <v>749</v>
      </c>
    </row>
    <row r="4983" spans="1:4" x14ac:dyDescent="0.2">
      <c r="A4983">
        <v>2015</v>
      </c>
      <c r="B4983" t="s">
        <v>6</v>
      </c>
      <c r="C4983">
        <v>23906</v>
      </c>
      <c r="D4983">
        <v>753</v>
      </c>
    </row>
    <row r="4984" spans="1:4" x14ac:dyDescent="0.2">
      <c r="A4984">
        <v>2015</v>
      </c>
      <c r="B4984" t="s">
        <v>5</v>
      </c>
      <c r="C4984">
        <v>23906</v>
      </c>
      <c r="D4984">
        <v>773</v>
      </c>
    </row>
    <row r="4985" spans="1:4" x14ac:dyDescent="0.2">
      <c r="A4985">
        <v>2015</v>
      </c>
      <c r="B4985" t="s">
        <v>6</v>
      </c>
      <c r="C4985">
        <v>1006</v>
      </c>
      <c r="D4985">
        <v>757</v>
      </c>
    </row>
    <row r="4986" spans="1:4" x14ac:dyDescent="0.2">
      <c r="A4986">
        <v>2015</v>
      </c>
      <c r="B4986" t="s">
        <v>5</v>
      </c>
      <c r="C4986">
        <v>1006</v>
      </c>
      <c r="D4986">
        <v>749</v>
      </c>
    </row>
    <row r="4987" spans="1:4" x14ac:dyDescent="0.2">
      <c r="A4987">
        <v>2015</v>
      </c>
      <c r="B4987" t="s">
        <v>5</v>
      </c>
      <c r="C4987">
        <v>23009</v>
      </c>
      <c r="D4987">
        <v>767</v>
      </c>
    </row>
    <row r="4988" spans="1:4" x14ac:dyDescent="0.2">
      <c r="A4988">
        <v>2015</v>
      </c>
      <c r="B4988" t="s">
        <v>6</v>
      </c>
      <c r="C4988">
        <v>23009</v>
      </c>
      <c r="D4988">
        <v>742</v>
      </c>
    </row>
    <row r="4989" spans="1:4" x14ac:dyDescent="0.2">
      <c r="A4989">
        <v>2015</v>
      </c>
      <c r="B4989" t="s">
        <v>6</v>
      </c>
      <c r="C4989">
        <v>9106</v>
      </c>
      <c r="D4989">
        <v>728</v>
      </c>
    </row>
    <row r="4990" spans="1:4" x14ac:dyDescent="0.2">
      <c r="A4990">
        <v>2015</v>
      </c>
      <c r="B4990" t="s">
        <v>5</v>
      </c>
      <c r="C4990">
        <v>9106</v>
      </c>
      <c r="D4990">
        <v>769</v>
      </c>
    </row>
    <row r="4991" spans="1:4" x14ac:dyDescent="0.2">
      <c r="A4991">
        <v>2015</v>
      </c>
      <c r="B4991" t="s">
        <v>5</v>
      </c>
      <c r="C4991">
        <v>34607</v>
      </c>
      <c r="D4991">
        <v>728</v>
      </c>
    </row>
    <row r="4992" spans="1:4" x14ac:dyDescent="0.2">
      <c r="A4992">
        <v>2015</v>
      </c>
      <c r="B4992" t="s">
        <v>6</v>
      </c>
      <c r="C4992">
        <v>34607</v>
      </c>
      <c r="D4992">
        <v>732</v>
      </c>
    </row>
    <row r="4993" spans="1:4" x14ac:dyDescent="0.2">
      <c r="A4993">
        <v>2015</v>
      </c>
      <c r="B4993" t="s">
        <v>6</v>
      </c>
      <c r="C4993">
        <v>31304</v>
      </c>
      <c r="D4993">
        <v>732</v>
      </c>
    </row>
    <row r="4994" spans="1:4" x14ac:dyDescent="0.2">
      <c r="A4994">
        <v>2015</v>
      </c>
      <c r="B4994" t="s">
        <v>5</v>
      </c>
      <c r="C4994">
        <v>31304</v>
      </c>
      <c r="D4994">
        <v>734</v>
      </c>
    </row>
    <row r="4995" spans="1:4" x14ac:dyDescent="0.2">
      <c r="A4995">
        <v>2015</v>
      </c>
      <c r="B4995" t="s">
        <v>6</v>
      </c>
      <c r="C4995">
        <v>16509</v>
      </c>
      <c r="D4995">
        <v>730</v>
      </c>
    </row>
    <row r="4996" spans="1:4" x14ac:dyDescent="0.2">
      <c r="A4996">
        <v>2015</v>
      </c>
      <c r="B4996" t="s">
        <v>5</v>
      </c>
      <c r="C4996">
        <v>16509</v>
      </c>
      <c r="D4996">
        <v>732</v>
      </c>
    </row>
    <row r="4997" spans="1:4" x14ac:dyDescent="0.2">
      <c r="A4997">
        <v>2015</v>
      </c>
      <c r="B4997" t="s">
        <v>5</v>
      </c>
      <c r="C4997">
        <v>29314</v>
      </c>
      <c r="D4997">
        <v>754</v>
      </c>
    </row>
    <row r="4998" spans="1:4" x14ac:dyDescent="0.2">
      <c r="A4998">
        <v>2015</v>
      </c>
      <c r="B4998" t="s">
        <v>6</v>
      </c>
      <c r="C4998">
        <v>29314</v>
      </c>
      <c r="D4998">
        <v>749</v>
      </c>
    </row>
    <row r="4999" spans="1:4" x14ac:dyDescent="0.2">
      <c r="A4999">
        <v>2015</v>
      </c>
      <c r="B4999" t="s">
        <v>6</v>
      </c>
      <c r="C4999">
        <v>21313</v>
      </c>
      <c r="D4999">
        <v>720</v>
      </c>
    </row>
    <row r="5000" spans="1:4" x14ac:dyDescent="0.2">
      <c r="A5000">
        <v>2015</v>
      </c>
      <c r="B5000" t="s">
        <v>5</v>
      </c>
      <c r="C5000">
        <v>21313</v>
      </c>
      <c r="D5000">
        <v>755</v>
      </c>
    </row>
    <row r="5001" spans="1:4" x14ac:dyDescent="0.2">
      <c r="A5001">
        <v>2015</v>
      </c>
      <c r="B5001" t="s">
        <v>5</v>
      </c>
      <c r="C5001">
        <v>23108</v>
      </c>
      <c r="D5001">
        <v>759</v>
      </c>
    </row>
    <row r="5002" spans="1:4" x14ac:dyDescent="0.2">
      <c r="A5002">
        <v>2015</v>
      </c>
      <c r="B5002" t="s">
        <v>6</v>
      </c>
      <c r="C5002">
        <v>23108</v>
      </c>
      <c r="D5002">
        <v>747</v>
      </c>
    </row>
    <row r="5003" spans="1:4" x14ac:dyDescent="0.2">
      <c r="A5003">
        <v>2015</v>
      </c>
      <c r="B5003" t="s">
        <v>5</v>
      </c>
      <c r="C5003">
        <v>6708</v>
      </c>
      <c r="D5003">
        <v>727</v>
      </c>
    </row>
    <row r="5004" spans="1:4" x14ac:dyDescent="0.2">
      <c r="A5004">
        <v>2015</v>
      </c>
      <c r="B5004" t="s">
        <v>6</v>
      </c>
      <c r="C5004">
        <v>6708</v>
      </c>
      <c r="D5004">
        <v>701</v>
      </c>
    </row>
    <row r="5005" spans="1:4" x14ac:dyDescent="0.2">
      <c r="A5005">
        <v>2015</v>
      </c>
      <c r="B5005" t="s">
        <v>6</v>
      </c>
      <c r="C5005">
        <v>60605</v>
      </c>
      <c r="D5005">
        <v>754</v>
      </c>
    </row>
    <row r="5006" spans="1:4" x14ac:dyDescent="0.2">
      <c r="A5006">
        <v>2015</v>
      </c>
      <c r="B5006" t="s">
        <v>5</v>
      </c>
      <c r="C5006">
        <v>60605</v>
      </c>
      <c r="D5006">
        <v>758</v>
      </c>
    </row>
    <row r="5007" spans="1:4" x14ac:dyDescent="0.2">
      <c r="A5007">
        <v>2015</v>
      </c>
      <c r="B5007" t="s">
        <v>6</v>
      </c>
      <c r="C5007">
        <v>6407</v>
      </c>
      <c r="D5007">
        <v>745</v>
      </c>
    </row>
    <row r="5008" spans="1:4" x14ac:dyDescent="0.2">
      <c r="A5008">
        <v>2015</v>
      </c>
      <c r="B5008" t="s">
        <v>5</v>
      </c>
      <c r="C5008">
        <v>6407</v>
      </c>
      <c r="D5008">
        <v>778</v>
      </c>
    </row>
    <row r="5009" spans="1:4" x14ac:dyDescent="0.2">
      <c r="A5009">
        <v>2015</v>
      </c>
      <c r="B5009" t="s">
        <v>5</v>
      </c>
      <c r="C5009">
        <v>7306</v>
      </c>
      <c r="D5009">
        <v>737</v>
      </c>
    </row>
    <row r="5010" spans="1:4" x14ac:dyDescent="0.2">
      <c r="A5010">
        <v>2015</v>
      </c>
      <c r="B5010" t="s">
        <v>6</v>
      </c>
      <c r="C5010">
        <v>7306</v>
      </c>
      <c r="D5010">
        <v>743</v>
      </c>
    </row>
    <row r="5011" spans="1:4" x14ac:dyDescent="0.2">
      <c r="A5011">
        <v>2015</v>
      </c>
      <c r="B5011" t="s">
        <v>6</v>
      </c>
      <c r="C5011">
        <v>29610</v>
      </c>
      <c r="D5011">
        <v>771</v>
      </c>
    </row>
    <row r="5012" spans="1:4" x14ac:dyDescent="0.2">
      <c r="A5012">
        <v>2015</v>
      </c>
      <c r="B5012" t="s">
        <v>5</v>
      </c>
      <c r="C5012">
        <v>29610</v>
      </c>
      <c r="D5012">
        <v>763</v>
      </c>
    </row>
    <row r="5013" spans="1:4" x14ac:dyDescent="0.2">
      <c r="A5013">
        <v>2015</v>
      </c>
      <c r="B5013" t="s">
        <v>6</v>
      </c>
      <c r="C5013">
        <v>30507</v>
      </c>
      <c r="D5013">
        <v>698</v>
      </c>
    </row>
    <row r="5014" spans="1:4" x14ac:dyDescent="0.2">
      <c r="A5014">
        <v>2015</v>
      </c>
      <c r="B5014" t="s">
        <v>5</v>
      </c>
      <c r="C5014">
        <v>30507</v>
      </c>
      <c r="D5014">
        <v>713</v>
      </c>
    </row>
    <row r="5015" spans="1:4" x14ac:dyDescent="0.2">
      <c r="A5015">
        <v>2015</v>
      </c>
      <c r="B5015" t="s">
        <v>6</v>
      </c>
      <c r="C5015">
        <v>7006</v>
      </c>
      <c r="D5015">
        <v>761</v>
      </c>
    </row>
    <row r="5016" spans="1:4" x14ac:dyDescent="0.2">
      <c r="A5016">
        <v>2015</v>
      </c>
      <c r="B5016" t="s">
        <v>5</v>
      </c>
      <c r="C5016">
        <v>6704</v>
      </c>
      <c r="D5016">
        <v>722</v>
      </c>
    </row>
    <row r="5017" spans="1:4" x14ac:dyDescent="0.2">
      <c r="A5017">
        <v>2015</v>
      </c>
      <c r="B5017" t="s">
        <v>6</v>
      </c>
      <c r="C5017">
        <v>6704</v>
      </c>
      <c r="D5017">
        <v>689</v>
      </c>
    </row>
    <row r="5018" spans="1:4" x14ac:dyDescent="0.2">
      <c r="A5018">
        <v>2016</v>
      </c>
      <c r="B5018" t="s">
        <v>6</v>
      </c>
      <c r="C5018">
        <v>22107</v>
      </c>
      <c r="D5018">
        <v>741</v>
      </c>
    </row>
    <row r="5019" spans="1:4" x14ac:dyDescent="0.2">
      <c r="A5019">
        <v>2016</v>
      </c>
      <c r="B5019" t="s">
        <v>6</v>
      </c>
      <c r="C5019">
        <v>39413</v>
      </c>
      <c r="D5019">
        <v>722</v>
      </c>
    </row>
    <row r="5020" spans="1:4" x14ac:dyDescent="0.2">
      <c r="A5020">
        <v>2016</v>
      </c>
      <c r="B5020" t="s">
        <v>6</v>
      </c>
      <c r="C5020">
        <v>26209</v>
      </c>
      <c r="D5020">
        <v>730</v>
      </c>
    </row>
    <row r="5021" spans="1:4" x14ac:dyDescent="0.2">
      <c r="A5021">
        <v>2016</v>
      </c>
      <c r="B5021" t="s">
        <v>6</v>
      </c>
      <c r="C5021">
        <v>21807</v>
      </c>
      <c r="D5021">
        <v>761</v>
      </c>
    </row>
    <row r="5022" spans="1:4" x14ac:dyDescent="0.2">
      <c r="A5022">
        <v>2016</v>
      </c>
      <c r="B5022" t="s">
        <v>6</v>
      </c>
      <c r="C5022">
        <v>21708</v>
      </c>
      <c r="D5022">
        <v>761</v>
      </c>
    </row>
    <row r="5023" spans="1:4" x14ac:dyDescent="0.2">
      <c r="A5023">
        <v>2016</v>
      </c>
      <c r="B5023" t="s">
        <v>6</v>
      </c>
      <c r="C5023">
        <v>33808</v>
      </c>
      <c r="D5023">
        <v>761</v>
      </c>
    </row>
    <row r="5024" spans="1:4" x14ac:dyDescent="0.2">
      <c r="A5024">
        <v>2016</v>
      </c>
      <c r="B5024" t="s">
        <v>6</v>
      </c>
      <c r="C5024">
        <v>41208</v>
      </c>
      <c r="D5024">
        <v>760</v>
      </c>
    </row>
    <row r="5025" spans="1:4" x14ac:dyDescent="0.2">
      <c r="A5025">
        <v>2016</v>
      </c>
      <c r="B5025" t="s">
        <v>6</v>
      </c>
      <c r="C5025">
        <v>1207</v>
      </c>
      <c r="D5025">
        <v>761</v>
      </c>
    </row>
    <row r="5026" spans="1:4" x14ac:dyDescent="0.2">
      <c r="A5026">
        <v>2016</v>
      </c>
      <c r="B5026" t="s">
        <v>6</v>
      </c>
      <c r="C5026">
        <v>33812</v>
      </c>
      <c r="D5026">
        <v>745</v>
      </c>
    </row>
    <row r="5027" spans="1:4" x14ac:dyDescent="0.2">
      <c r="A5027">
        <v>2016</v>
      </c>
      <c r="B5027" t="s">
        <v>6</v>
      </c>
      <c r="C5027">
        <v>20108</v>
      </c>
      <c r="D5027">
        <v>801</v>
      </c>
    </row>
    <row r="5028" spans="1:4" x14ac:dyDescent="0.2">
      <c r="A5028">
        <v>2016</v>
      </c>
      <c r="B5028" t="s">
        <v>6</v>
      </c>
      <c r="C5028">
        <v>10208</v>
      </c>
      <c r="D5028">
        <v>748</v>
      </c>
    </row>
    <row r="5029" spans="1:4" x14ac:dyDescent="0.2">
      <c r="A5029">
        <v>2016</v>
      </c>
      <c r="B5029" t="s">
        <v>6</v>
      </c>
      <c r="C5029">
        <v>28810</v>
      </c>
      <c r="D5029">
        <v>772</v>
      </c>
    </row>
    <row r="5030" spans="1:4" x14ac:dyDescent="0.2">
      <c r="A5030">
        <v>2016</v>
      </c>
      <c r="B5030" t="s">
        <v>6</v>
      </c>
      <c r="C5030">
        <v>13207</v>
      </c>
      <c r="D5030">
        <v>756</v>
      </c>
    </row>
    <row r="5031" spans="1:4" x14ac:dyDescent="0.2">
      <c r="A5031">
        <v>2016</v>
      </c>
      <c r="B5031" t="s">
        <v>6</v>
      </c>
      <c r="C5031">
        <v>4008</v>
      </c>
      <c r="D5031">
        <v>723</v>
      </c>
    </row>
    <row r="5032" spans="1:4" x14ac:dyDescent="0.2">
      <c r="A5032">
        <v>2016</v>
      </c>
      <c r="B5032" t="s">
        <v>6</v>
      </c>
      <c r="C5032">
        <v>508</v>
      </c>
      <c r="D5032">
        <v>744</v>
      </c>
    </row>
    <row r="5033" spans="1:4" x14ac:dyDescent="0.2">
      <c r="A5033">
        <v>2016</v>
      </c>
      <c r="B5033" t="s">
        <v>6</v>
      </c>
      <c r="C5033">
        <v>28609</v>
      </c>
      <c r="D5033">
        <v>734</v>
      </c>
    </row>
    <row r="5034" spans="1:4" x14ac:dyDescent="0.2">
      <c r="A5034">
        <v>2016</v>
      </c>
      <c r="B5034" t="s">
        <v>6</v>
      </c>
      <c r="C5034">
        <v>34907</v>
      </c>
      <c r="D5034">
        <v>766</v>
      </c>
    </row>
    <row r="5035" spans="1:4" x14ac:dyDescent="0.2">
      <c r="A5035">
        <v>2016</v>
      </c>
      <c r="B5035" t="s">
        <v>6</v>
      </c>
      <c r="C5035">
        <v>7707</v>
      </c>
      <c r="D5035">
        <v>710</v>
      </c>
    </row>
    <row r="5036" spans="1:4" x14ac:dyDescent="0.2">
      <c r="A5036">
        <v>2016</v>
      </c>
      <c r="B5036" t="s">
        <v>5</v>
      </c>
      <c r="C5036">
        <v>37108</v>
      </c>
      <c r="D5036">
        <v>755</v>
      </c>
    </row>
    <row r="5037" spans="1:4" x14ac:dyDescent="0.2">
      <c r="A5037">
        <v>2016</v>
      </c>
      <c r="B5037" t="s">
        <v>5</v>
      </c>
      <c r="C5037">
        <v>17010</v>
      </c>
      <c r="D5037">
        <v>751</v>
      </c>
    </row>
    <row r="5038" spans="1:4" x14ac:dyDescent="0.2">
      <c r="A5038">
        <v>2016</v>
      </c>
      <c r="B5038" t="s">
        <v>5</v>
      </c>
      <c r="C5038">
        <v>4310</v>
      </c>
      <c r="D5038">
        <v>785</v>
      </c>
    </row>
    <row r="5039" spans="1:4" x14ac:dyDescent="0.2">
      <c r="A5039">
        <v>2016</v>
      </c>
      <c r="B5039" t="s">
        <v>5</v>
      </c>
      <c r="C5039">
        <v>36012</v>
      </c>
      <c r="D5039">
        <v>714</v>
      </c>
    </row>
    <row r="5040" spans="1:4" x14ac:dyDescent="0.2">
      <c r="A5040">
        <v>2016</v>
      </c>
      <c r="B5040" t="s">
        <v>5</v>
      </c>
      <c r="C5040">
        <v>40014</v>
      </c>
      <c r="D5040">
        <v>746</v>
      </c>
    </row>
    <row r="5041" spans="1:4" x14ac:dyDescent="0.2">
      <c r="A5041">
        <v>2016</v>
      </c>
      <c r="B5041" t="s">
        <v>5</v>
      </c>
      <c r="C5041">
        <v>26112</v>
      </c>
      <c r="D5041">
        <v>743</v>
      </c>
    </row>
    <row r="5042" spans="1:4" x14ac:dyDescent="0.2">
      <c r="A5042">
        <v>2016</v>
      </c>
      <c r="B5042" t="s">
        <v>5</v>
      </c>
      <c r="C5042">
        <v>5210</v>
      </c>
      <c r="D5042">
        <v>768</v>
      </c>
    </row>
    <row r="5043" spans="1:4" x14ac:dyDescent="0.2">
      <c r="A5043">
        <v>2016</v>
      </c>
      <c r="B5043" t="s">
        <v>5</v>
      </c>
      <c r="C5043">
        <v>16210</v>
      </c>
      <c r="D5043">
        <v>730</v>
      </c>
    </row>
    <row r="5044" spans="1:4" x14ac:dyDescent="0.2">
      <c r="A5044">
        <v>2016</v>
      </c>
      <c r="B5044" t="s">
        <v>5</v>
      </c>
      <c r="C5044">
        <v>17610</v>
      </c>
      <c r="D5044">
        <v>724</v>
      </c>
    </row>
    <row r="5045" spans="1:4" x14ac:dyDescent="0.2">
      <c r="A5045">
        <v>2016</v>
      </c>
      <c r="B5045" t="s">
        <v>5</v>
      </c>
      <c r="C5045">
        <v>38508</v>
      </c>
      <c r="D5045">
        <v>756</v>
      </c>
    </row>
    <row r="5046" spans="1:4" x14ac:dyDescent="0.2">
      <c r="A5046">
        <v>2016</v>
      </c>
      <c r="B5046" t="s">
        <v>5</v>
      </c>
      <c r="C5046">
        <v>1910</v>
      </c>
      <c r="D5046">
        <v>743</v>
      </c>
    </row>
    <row r="5047" spans="1:4" x14ac:dyDescent="0.2">
      <c r="A5047">
        <v>2016</v>
      </c>
      <c r="B5047" t="s">
        <v>5</v>
      </c>
      <c r="C5047">
        <v>37713</v>
      </c>
      <c r="D5047">
        <v>728</v>
      </c>
    </row>
    <row r="5048" spans="1:4" x14ac:dyDescent="0.2">
      <c r="A5048">
        <v>2016</v>
      </c>
      <c r="B5048" t="s">
        <v>5</v>
      </c>
      <c r="C5048">
        <v>13509</v>
      </c>
      <c r="D5048">
        <v>694</v>
      </c>
    </row>
    <row r="5049" spans="1:4" x14ac:dyDescent="0.2">
      <c r="A5049">
        <v>2016</v>
      </c>
      <c r="B5049" t="s">
        <v>5</v>
      </c>
      <c r="C5049">
        <v>25508</v>
      </c>
      <c r="D5049">
        <v>780</v>
      </c>
    </row>
    <row r="5050" spans="1:4" x14ac:dyDescent="0.2">
      <c r="A5050">
        <v>2016</v>
      </c>
      <c r="B5050" t="s">
        <v>5</v>
      </c>
      <c r="C5050">
        <v>5209</v>
      </c>
      <c r="D5050">
        <v>776</v>
      </c>
    </row>
    <row r="5051" spans="1:4" x14ac:dyDescent="0.2">
      <c r="A5051">
        <v>2016</v>
      </c>
      <c r="B5051" t="s">
        <v>5</v>
      </c>
      <c r="C5051">
        <v>6909</v>
      </c>
      <c r="D5051">
        <v>778</v>
      </c>
    </row>
    <row r="5052" spans="1:4" x14ac:dyDescent="0.2">
      <c r="A5052">
        <v>2016</v>
      </c>
      <c r="B5052" t="s">
        <v>5</v>
      </c>
      <c r="C5052">
        <v>6409</v>
      </c>
      <c r="D5052">
        <v>781</v>
      </c>
    </row>
    <row r="5053" spans="1:4" x14ac:dyDescent="0.2">
      <c r="A5053">
        <v>2016</v>
      </c>
      <c r="B5053" t="s">
        <v>5</v>
      </c>
      <c r="C5053">
        <v>34114</v>
      </c>
      <c r="D5053">
        <v>697</v>
      </c>
    </row>
    <row r="5054" spans="1:4" x14ac:dyDescent="0.2">
      <c r="A5054">
        <v>2016</v>
      </c>
      <c r="B5054" t="s">
        <v>5</v>
      </c>
      <c r="C5054">
        <v>40115</v>
      </c>
      <c r="D5054">
        <v>734</v>
      </c>
    </row>
    <row r="5055" spans="1:4" x14ac:dyDescent="0.2">
      <c r="A5055">
        <v>2016</v>
      </c>
      <c r="B5055" t="s">
        <v>5</v>
      </c>
      <c r="C5055">
        <v>45114</v>
      </c>
      <c r="D5055">
        <v>740</v>
      </c>
    </row>
    <row r="5056" spans="1:4" x14ac:dyDescent="0.2">
      <c r="A5056">
        <v>2016</v>
      </c>
      <c r="B5056" t="s">
        <v>5</v>
      </c>
      <c r="C5056">
        <v>18309</v>
      </c>
      <c r="D5056">
        <v>778</v>
      </c>
    </row>
    <row r="5057" spans="1:4" x14ac:dyDescent="0.2">
      <c r="A5057">
        <v>2016</v>
      </c>
      <c r="B5057" t="s">
        <v>5</v>
      </c>
      <c r="C5057">
        <v>7509</v>
      </c>
      <c r="D5057">
        <v>756</v>
      </c>
    </row>
    <row r="5058" spans="1:4" x14ac:dyDescent="0.2">
      <c r="A5058">
        <v>2016</v>
      </c>
      <c r="B5058" t="s">
        <v>5</v>
      </c>
      <c r="C5058">
        <v>17911</v>
      </c>
      <c r="D5058">
        <v>745</v>
      </c>
    </row>
    <row r="5059" spans="1:4" x14ac:dyDescent="0.2">
      <c r="A5059">
        <v>2016</v>
      </c>
      <c r="B5059" t="s">
        <v>5</v>
      </c>
      <c r="C5059">
        <v>32710</v>
      </c>
      <c r="D5059">
        <v>709</v>
      </c>
    </row>
    <row r="5060" spans="1:4" x14ac:dyDescent="0.2">
      <c r="A5060">
        <v>2016</v>
      </c>
      <c r="B5060" t="s">
        <v>6</v>
      </c>
      <c r="C5060">
        <v>2311</v>
      </c>
      <c r="D5060">
        <v>724</v>
      </c>
    </row>
    <row r="5061" spans="1:4" x14ac:dyDescent="0.2">
      <c r="A5061">
        <v>2016</v>
      </c>
      <c r="B5061" t="s">
        <v>6</v>
      </c>
      <c r="C5061">
        <v>32710</v>
      </c>
      <c r="D5061">
        <v>738</v>
      </c>
    </row>
    <row r="5062" spans="1:4" x14ac:dyDescent="0.2">
      <c r="A5062">
        <v>2016</v>
      </c>
      <c r="B5062" t="s">
        <v>6</v>
      </c>
      <c r="C5062">
        <v>17911</v>
      </c>
      <c r="D5062">
        <v>757</v>
      </c>
    </row>
    <row r="5063" spans="1:4" x14ac:dyDescent="0.2">
      <c r="A5063">
        <v>2016</v>
      </c>
      <c r="B5063" t="s">
        <v>6</v>
      </c>
      <c r="C5063">
        <v>22310</v>
      </c>
      <c r="D5063">
        <v>758</v>
      </c>
    </row>
    <row r="5064" spans="1:4" x14ac:dyDescent="0.2">
      <c r="A5064">
        <v>2016</v>
      </c>
      <c r="B5064" t="s">
        <v>6</v>
      </c>
      <c r="C5064">
        <v>2712</v>
      </c>
      <c r="D5064">
        <v>759</v>
      </c>
    </row>
    <row r="5065" spans="1:4" x14ac:dyDescent="0.2">
      <c r="A5065">
        <v>2016</v>
      </c>
      <c r="B5065" t="s">
        <v>5</v>
      </c>
      <c r="C5065">
        <v>38207</v>
      </c>
      <c r="D5065">
        <v>700</v>
      </c>
    </row>
    <row r="5066" spans="1:4" x14ac:dyDescent="0.2">
      <c r="A5066">
        <v>2016</v>
      </c>
      <c r="B5066" t="s">
        <v>5</v>
      </c>
      <c r="C5066">
        <v>4210</v>
      </c>
      <c r="D5066">
        <v>795</v>
      </c>
    </row>
    <row r="5067" spans="1:4" x14ac:dyDescent="0.2">
      <c r="A5067">
        <v>2016</v>
      </c>
      <c r="B5067" t="s">
        <v>5</v>
      </c>
      <c r="C5067">
        <v>38408</v>
      </c>
      <c r="D5067">
        <v>789</v>
      </c>
    </row>
    <row r="5068" spans="1:4" x14ac:dyDescent="0.2">
      <c r="A5068">
        <v>2016</v>
      </c>
      <c r="B5068" t="s">
        <v>5</v>
      </c>
      <c r="C5068">
        <v>6110</v>
      </c>
      <c r="D5068">
        <v>790</v>
      </c>
    </row>
    <row r="5069" spans="1:4" x14ac:dyDescent="0.2">
      <c r="A5069">
        <v>2016</v>
      </c>
      <c r="B5069" t="s">
        <v>5</v>
      </c>
      <c r="C5069">
        <v>13710</v>
      </c>
      <c r="D5069">
        <v>735</v>
      </c>
    </row>
    <row r="5070" spans="1:4" x14ac:dyDescent="0.2">
      <c r="A5070">
        <v>2016</v>
      </c>
      <c r="B5070" t="s">
        <v>5</v>
      </c>
      <c r="C5070">
        <v>10410</v>
      </c>
      <c r="D5070">
        <v>726</v>
      </c>
    </row>
    <row r="5071" spans="1:4" x14ac:dyDescent="0.2">
      <c r="A5071">
        <v>2016</v>
      </c>
      <c r="B5071" t="s">
        <v>5</v>
      </c>
      <c r="C5071">
        <v>2210</v>
      </c>
      <c r="D5071">
        <v>753</v>
      </c>
    </row>
    <row r="5072" spans="1:4" x14ac:dyDescent="0.2">
      <c r="A5072">
        <v>2016</v>
      </c>
      <c r="B5072" t="s">
        <v>5</v>
      </c>
      <c r="C5072">
        <v>24511</v>
      </c>
      <c r="D5072">
        <v>767</v>
      </c>
    </row>
    <row r="5073" spans="1:4" x14ac:dyDescent="0.2">
      <c r="A5073">
        <v>2016</v>
      </c>
      <c r="B5073" t="s">
        <v>5</v>
      </c>
      <c r="C5073">
        <v>41109</v>
      </c>
      <c r="D5073">
        <v>746</v>
      </c>
    </row>
    <row r="5074" spans="1:4" x14ac:dyDescent="0.2">
      <c r="A5074">
        <v>2016</v>
      </c>
      <c r="B5074" t="s">
        <v>5</v>
      </c>
      <c r="C5074">
        <v>20514</v>
      </c>
      <c r="D5074">
        <v>767</v>
      </c>
    </row>
    <row r="5075" spans="1:4" x14ac:dyDescent="0.2">
      <c r="A5075">
        <v>2016</v>
      </c>
      <c r="B5075" t="s">
        <v>5</v>
      </c>
      <c r="C5075">
        <v>37809</v>
      </c>
      <c r="D5075">
        <v>718</v>
      </c>
    </row>
    <row r="5076" spans="1:4" x14ac:dyDescent="0.2">
      <c r="A5076">
        <v>2016</v>
      </c>
      <c r="B5076" t="s">
        <v>5</v>
      </c>
      <c r="C5076">
        <v>37312</v>
      </c>
      <c r="D5076">
        <v>687</v>
      </c>
    </row>
    <row r="5077" spans="1:4" x14ac:dyDescent="0.2">
      <c r="A5077">
        <v>2016</v>
      </c>
      <c r="B5077" t="s">
        <v>5</v>
      </c>
      <c r="C5077">
        <v>4910</v>
      </c>
      <c r="D5077">
        <v>773</v>
      </c>
    </row>
    <row r="5078" spans="1:4" x14ac:dyDescent="0.2">
      <c r="A5078">
        <v>2016</v>
      </c>
      <c r="B5078" t="s">
        <v>5</v>
      </c>
      <c r="C5078">
        <v>43611</v>
      </c>
      <c r="D5078">
        <v>741</v>
      </c>
    </row>
    <row r="5079" spans="1:4" x14ac:dyDescent="0.2">
      <c r="A5079">
        <v>2016</v>
      </c>
      <c r="B5079" t="s">
        <v>5</v>
      </c>
      <c r="C5079">
        <v>1009</v>
      </c>
      <c r="D5079">
        <v>722</v>
      </c>
    </row>
    <row r="5080" spans="1:4" x14ac:dyDescent="0.2">
      <c r="A5080">
        <v>2016</v>
      </c>
      <c r="B5080" t="s">
        <v>5</v>
      </c>
      <c r="C5080">
        <v>19213</v>
      </c>
      <c r="D5080">
        <v>757</v>
      </c>
    </row>
    <row r="5081" spans="1:4" x14ac:dyDescent="0.2">
      <c r="A5081">
        <v>2016</v>
      </c>
      <c r="B5081" t="s">
        <v>5</v>
      </c>
      <c r="C5081">
        <v>13009</v>
      </c>
      <c r="D5081">
        <v>751</v>
      </c>
    </row>
    <row r="5082" spans="1:4" x14ac:dyDescent="0.2">
      <c r="A5082">
        <v>2016</v>
      </c>
      <c r="B5082" t="s">
        <v>5</v>
      </c>
      <c r="C5082">
        <v>11609</v>
      </c>
      <c r="D5082">
        <v>776</v>
      </c>
    </row>
    <row r="5083" spans="1:4" x14ac:dyDescent="0.2">
      <c r="A5083">
        <v>2016</v>
      </c>
      <c r="B5083" t="s">
        <v>5</v>
      </c>
      <c r="C5083">
        <v>3110</v>
      </c>
      <c r="D5083">
        <v>773</v>
      </c>
    </row>
    <row r="5084" spans="1:4" x14ac:dyDescent="0.2">
      <c r="A5084">
        <v>2016</v>
      </c>
      <c r="B5084" t="s">
        <v>6</v>
      </c>
      <c r="C5084">
        <v>5706</v>
      </c>
      <c r="D5084">
        <v>720</v>
      </c>
    </row>
    <row r="5085" spans="1:4" x14ac:dyDescent="0.2">
      <c r="A5085">
        <v>2016</v>
      </c>
      <c r="B5085" t="s">
        <v>5</v>
      </c>
      <c r="C5085">
        <v>13912</v>
      </c>
      <c r="D5085">
        <v>795</v>
      </c>
    </row>
    <row r="5086" spans="1:4" x14ac:dyDescent="0.2">
      <c r="A5086">
        <v>2016</v>
      </c>
      <c r="B5086" t="s">
        <v>5</v>
      </c>
      <c r="C5086">
        <v>5011</v>
      </c>
      <c r="D5086">
        <v>786</v>
      </c>
    </row>
    <row r="5087" spans="1:4" x14ac:dyDescent="0.2">
      <c r="A5087">
        <v>2016</v>
      </c>
      <c r="B5087" t="s">
        <v>5</v>
      </c>
      <c r="C5087">
        <v>15412</v>
      </c>
      <c r="D5087">
        <v>783</v>
      </c>
    </row>
    <row r="5088" spans="1:4" x14ac:dyDescent="0.2">
      <c r="A5088">
        <v>2016</v>
      </c>
      <c r="B5088" t="s">
        <v>5</v>
      </c>
      <c r="C5088">
        <v>29412</v>
      </c>
      <c r="D5088">
        <v>766</v>
      </c>
    </row>
    <row r="5089" spans="1:4" x14ac:dyDescent="0.2">
      <c r="A5089">
        <v>2016</v>
      </c>
      <c r="B5089" t="s">
        <v>5</v>
      </c>
      <c r="C5089">
        <v>40411</v>
      </c>
      <c r="D5089">
        <v>711</v>
      </c>
    </row>
    <row r="5090" spans="1:4" x14ac:dyDescent="0.2">
      <c r="A5090">
        <v>2016</v>
      </c>
      <c r="B5090" t="s">
        <v>5</v>
      </c>
      <c r="C5090">
        <v>16612</v>
      </c>
      <c r="D5090">
        <v>792</v>
      </c>
    </row>
    <row r="5091" spans="1:4" x14ac:dyDescent="0.2">
      <c r="A5091">
        <v>2016</v>
      </c>
      <c r="B5091" t="s">
        <v>5</v>
      </c>
      <c r="C5091">
        <v>2711</v>
      </c>
      <c r="D5091">
        <v>740</v>
      </c>
    </row>
    <row r="5092" spans="1:4" x14ac:dyDescent="0.2">
      <c r="A5092">
        <v>2016</v>
      </c>
      <c r="B5092" t="s">
        <v>5</v>
      </c>
      <c r="C5092">
        <v>16312</v>
      </c>
      <c r="D5092">
        <v>770</v>
      </c>
    </row>
    <row r="5093" spans="1:4" x14ac:dyDescent="0.2">
      <c r="A5093">
        <v>2016</v>
      </c>
      <c r="B5093" t="s">
        <v>5</v>
      </c>
      <c r="C5093">
        <v>21415</v>
      </c>
      <c r="D5093">
        <v>773</v>
      </c>
    </row>
    <row r="5094" spans="1:4" x14ac:dyDescent="0.2">
      <c r="A5094">
        <v>2016</v>
      </c>
      <c r="B5094" t="s">
        <v>6</v>
      </c>
      <c r="C5094">
        <v>16612</v>
      </c>
      <c r="D5094">
        <v>736</v>
      </c>
    </row>
    <row r="5095" spans="1:4" x14ac:dyDescent="0.2">
      <c r="A5095">
        <v>2016</v>
      </c>
      <c r="B5095" t="s">
        <v>6</v>
      </c>
      <c r="C5095">
        <v>40411</v>
      </c>
      <c r="D5095">
        <v>705</v>
      </c>
    </row>
    <row r="5096" spans="1:4" x14ac:dyDescent="0.2">
      <c r="A5096">
        <v>2016</v>
      </c>
      <c r="B5096" t="s">
        <v>6</v>
      </c>
      <c r="C5096">
        <v>15412</v>
      </c>
      <c r="D5096">
        <v>758</v>
      </c>
    </row>
    <row r="5097" spans="1:4" x14ac:dyDescent="0.2">
      <c r="A5097">
        <v>2016</v>
      </c>
      <c r="B5097" t="s">
        <v>6</v>
      </c>
      <c r="C5097">
        <v>5011</v>
      </c>
      <c r="D5097">
        <v>781</v>
      </c>
    </row>
    <row r="5098" spans="1:4" x14ac:dyDescent="0.2">
      <c r="A5098">
        <v>2015</v>
      </c>
      <c r="B5098" t="s">
        <v>6</v>
      </c>
      <c r="C5098">
        <v>38810</v>
      </c>
      <c r="D5098">
        <v>713</v>
      </c>
    </row>
    <row r="5099" spans="1:4" x14ac:dyDescent="0.2">
      <c r="A5099">
        <v>2015</v>
      </c>
      <c r="B5099" t="s">
        <v>6</v>
      </c>
      <c r="C5099">
        <v>35213</v>
      </c>
      <c r="D5099">
        <v>708</v>
      </c>
    </row>
    <row r="5100" spans="1:4" x14ac:dyDescent="0.2">
      <c r="A5100">
        <v>2015</v>
      </c>
      <c r="B5100" t="s">
        <v>5</v>
      </c>
      <c r="C5100">
        <v>35213</v>
      </c>
      <c r="D5100">
        <v>723</v>
      </c>
    </row>
    <row r="5101" spans="1:4" x14ac:dyDescent="0.2">
      <c r="A5101">
        <v>2015</v>
      </c>
      <c r="B5101" t="s">
        <v>6</v>
      </c>
      <c r="C5101">
        <v>15810</v>
      </c>
      <c r="D5101">
        <v>775</v>
      </c>
    </row>
    <row r="5102" spans="1:4" x14ac:dyDescent="0.2">
      <c r="A5102">
        <v>2015</v>
      </c>
      <c r="B5102" t="s">
        <v>5</v>
      </c>
      <c r="C5102">
        <v>15810</v>
      </c>
      <c r="D5102">
        <v>759</v>
      </c>
    </row>
    <row r="5103" spans="1:4" x14ac:dyDescent="0.2">
      <c r="A5103">
        <v>2015</v>
      </c>
      <c r="B5103" t="s">
        <v>6</v>
      </c>
      <c r="C5103">
        <v>10107</v>
      </c>
      <c r="D5103">
        <v>756</v>
      </c>
    </row>
    <row r="5104" spans="1:4" x14ac:dyDescent="0.2">
      <c r="A5104">
        <v>2015</v>
      </c>
      <c r="B5104" t="s">
        <v>5</v>
      </c>
      <c r="C5104">
        <v>10107</v>
      </c>
      <c r="D5104">
        <v>784</v>
      </c>
    </row>
    <row r="5105" spans="1:4" x14ac:dyDescent="0.2">
      <c r="A5105">
        <v>2015</v>
      </c>
      <c r="B5105" t="s">
        <v>5</v>
      </c>
      <c r="C5105">
        <v>13610</v>
      </c>
      <c r="D5105">
        <v>758</v>
      </c>
    </row>
    <row r="5106" spans="1:4" x14ac:dyDescent="0.2">
      <c r="A5106">
        <v>2015</v>
      </c>
      <c r="B5106" t="s">
        <v>6</v>
      </c>
      <c r="C5106">
        <v>13610</v>
      </c>
      <c r="D5106">
        <v>777</v>
      </c>
    </row>
    <row r="5107" spans="1:4" x14ac:dyDescent="0.2">
      <c r="A5107">
        <v>2015</v>
      </c>
      <c r="B5107" t="s">
        <v>5</v>
      </c>
      <c r="C5107">
        <v>1905</v>
      </c>
      <c r="D5107">
        <v>663</v>
      </c>
    </row>
    <row r="5108" spans="1:4" x14ac:dyDescent="0.2">
      <c r="A5108">
        <v>2015</v>
      </c>
      <c r="B5108" t="s">
        <v>6</v>
      </c>
      <c r="C5108">
        <v>1905</v>
      </c>
      <c r="D5108">
        <v>650</v>
      </c>
    </row>
    <row r="5109" spans="1:4" x14ac:dyDescent="0.2">
      <c r="A5109">
        <v>2016</v>
      </c>
      <c r="B5109" t="s">
        <v>5</v>
      </c>
      <c r="C5109">
        <v>911</v>
      </c>
      <c r="D5109">
        <v>777</v>
      </c>
    </row>
    <row r="5110" spans="1:4" x14ac:dyDescent="0.2">
      <c r="A5110">
        <v>2016</v>
      </c>
      <c r="B5110" t="s">
        <v>5</v>
      </c>
      <c r="C5110">
        <v>111</v>
      </c>
      <c r="D5110">
        <v>775</v>
      </c>
    </row>
    <row r="5111" spans="1:4" x14ac:dyDescent="0.2">
      <c r="A5111">
        <v>2016</v>
      </c>
      <c r="B5111" t="s">
        <v>5</v>
      </c>
      <c r="C5111">
        <v>3012</v>
      </c>
      <c r="D5111">
        <v>786</v>
      </c>
    </row>
    <row r="5112" spans="1:4" x14ac:dyDescent="0.2">
      <c r="A5112">
        <v>2016</v>
      </c>
      <c r="B5112" t="s">
        <v>5</v>
      </c>
      <c r="C5112">
        <v>411</v>
      </c>
      <c r="D5112">
        <v>709</v>
      </c>
    </row>
    <row r="5113" spans="1:4" x14ac:dyDescent="0.2">
      <c r="A5113">
        <v>2016</v>
      </c>
      <c r="B5113" t="s">
        <v>5</v>
      </c>
      <c r="C5113">
        <v>2511</v>
      </c>
      <c r="D5113">
        <v>749</v>
      </c>
    </row>
    <row r="5114" spans="1:4" x14ac:dyDescent="0.2">
      <c r="A5114">
        <v>2016</v>
      </c>
      <c r="B5114" t="s">
        <v>5</v>
      </c>
      <c r="C5114">
        <v>29712</v>
      </c>
      <c r="D5114">
        <v>695</v>
      </c>
    </row>
    <row r="5115" spans="1:4" x14ac:dyDescent="0.2">
      <c r="A5115">
        <v>2016</v>
      </c>
      <c r="B5115" t="s">
        <v>5</v>
      </c>
      <c r="C5115">
        <v>2111</v>
      </c>
      <c r="D5115">
        <v>758</v>
      </c>
    </row>
    <row r="5116" spans="1:4" x14ac:dyDescent="0.2">
      <c r="A5116">
        <v>2016</v>
      </c>
      <c r="B5116" t="s">
        <v>6</v>
      </c>
      <c r="C5116">
        <v>2111</v>
      </c>
      <c r="D5116">
        <v>755</v>
      </c>
    </row>
    <row r="5117" spans="1:4" x14ac:dyDescent="0.2">
      <c r="A5117">
        <v>2016</v>
      </c>
      <c r="B5117" t="s">
        <v>6</v>
      </c>
      <c r="C5117">
        <v>2511</v>
      </c>
      <c r="D5117">
        <v>768</v>
      </c>
    </row>
    <row r="5118" spans="1:4" x14ac:dyDescent="0.2">
      <c r="A5118">
        <v>2016</v>
      </c>
      <c r="B5118" t="s">
        <v>6</v>
      </c>
      <c r="C5118">
        <v>911</v>
      </c>
      <c r="D5118">
        <v>751</v>
      </c>
    </row>
    <row r="5119" spans="1:4" x14ac:dyDescent="0.2">
      <c r="A5119">
        <v>2016</v>
      </c>
      <c r="B5119" t="s">
        <v>6</v>
      </c>
      <c r="C5119">
        <v>3012</v>
      </c>
      <c r="D5119">
        <v>763</v>
      </c>
    </row>
    <row r="5120" spans="1:4" x14ac:dyDescent="0.2">
      <c r="A5120">
        <v>2016</v>
      </c>
      <c r="B5120" t="s">
        <v>6</v>
      </c>
      <c r="C5120">
        <v>411</v>
      </c>
      <c r="D5120">
        <v>736</v>
      </c>
    </row>
    <row r="5121" spans="1:4" x14ac:dyDescent="0.2">
      <c r="A5121">
        <v>2016</v>
      </c>
      <c r="B5121" t="s">
        <v>6</v>
      </c>
      <c r="C5121">
        <v>111</v>
      </c>
      <c r="D5121">
        <v>799</v>
      </c>
    </row>
    <row r="5122" spans="1:4" x14ac:dyDescent="0.2">
      <c r="A5122">
        <v>2016</v>
      </c>
      <c r="B5122" t="s">
        <v>6</v>
      </c>
      <c r="C5122">
        <v>29712</v>
      </c>
      <c r="D5122">
        <v>742</v>
      </c>
    </row>
    <row r="5123" spans="1:4" x14ac:dyDescent="0.2">
      <c r="A5123">
        <v>2016</v>
      </c>
      <c r="B5123" t="s">
        <v>5</v>
      </c>
      <c r="C5123">
        <v>16010</v>
      </c>
      <c r="D5123">
        <v>771</v>
      </c>
    </row>
    <row r="5124" spans="1:4" x14ac:dyDescent="0.2">
      <c r="A5124">
        <v>2016</v>
      </c>
      <c r="B5124" t="s">
        <v>5</v>
      </c>
      <c r="C5124">
        <v>13610</v>
      </c>
      <c r="D5124">
        <v>753</v>
      </c>
    </row>
    <row r="5125" spans="1:4" x14ac:dyDescent="0.2">
      <c r="A5125">
        <v>2016</v>
      </c>
      <c r="B5125" t="s">
        <v>5</v>
      </c>
      <c r="C5125">
        <v>13010</v>
      </c>
      <c r="D5125">
        <v>790</v>
      </c>
    </row>
    <row r="5126" spans="1:4" x14ac:dyDescent="0.2">
      <c r="A5126">
        <v>2016</v>
      </c>
      <c r="B5126" t="s">
        <v>5</v>
      </c>
      <c r="C5126">
        <v>31305</v>
      </c>
      <c r="D5126">
        <v>671</v>
      </c>
    </row>
    <row r="5127" spans="1:4" x14ac:dyDescent="0.2">
      <c r="A5127">
        <v>2016</v>
      </c>
      <c r="B5127" t="s">
        <v>5</v>
      </c>
      <c r="C5127">
        <v>43015</v>
      </c>
      <c r="D5127">
        <v>685</v>
      </c>
    </row>
    <row r="5128" spans="1:4" x14ac:dyDescent="0.2">
      <c r="A5128">
        <v>2016</v>
      </c>
      <c r="B5128" t="s">
        <v>6</v>
      </c>
      <c r="C5128">
        <v>43015</v>
      </c>
      <c r="D5128">
        <v>692</v>
      </c>
    </row>
    <row r="5129" spans="1:4" x14ac:dyDescent="0.2">
      <c r="A5129">
        <v>2016</v>
      </c>
      <c r="B5129" t="s">
        <v>5</v>
      </c>
      <c r="C5129">
        <v>5511</v>
      </c>
      <c r="D5129">
        <v>735</v>
      </c>
    </row>
    <row r="5130" spans="1:4" x14ac:dyDescent="0.2">
      <c r="A5130">
        <v>2016</v>
      </c>
      <c r="B5130" t="s">
        <v>5</v>
      </c>
      <c r="C5130">
        <v>5311</v>
      </c>
      <c r="D5130">
        <v>801</v>
      </c>
    </row>
    <row r="5131" spans="1:4" x14ac:dyDescent="0.2">
      <c r="A5131">
        <v>2016</v>
      </c>
      <c r="B5131" t="s">
        <v>5</v>
      </c>
      <c r="C5131">
        <v>31811</v>
      </c>
      <c r="D5131">
        <v>773</v>
      </c>
    </row>
    <row r="5132" spans="1:4" x14ac:dyDescent="0.2">
      <c r="A5132">
        <v>2016</v>
      </c>
      <c r="B5132" t="s">
        <v>5</v>
      </c>
      <c r="C5132">
        <v>2811</v>
      </c>
      <c r="D5132">
        <v>759</v>
      </c>
    </row>
    <row r="5133" spans="1:4" x14ac:dyDescent="0.2">
      <c r="A5133">
        <v>2016</v>
      </c>
      <c r="B5133" t="s">
        <v>5</v>
      </c>
      <c r="C5133">
        <v>3312</v>
      </c>
      <c r="D5133">
        <v>788</v>
      </c>
    </row>
    <row r="5134" spans="1:4" x14ac:dyDescent="0.2">
      <c r="A5134">
        <v>2016</v>
      </c>
      <c r="B5134" t="s">
        <v>5</v>
      </c>
      <c r="C5134">
        <v>13312</v>
      </c>
      <c r="D5134">
        <v>756</v>
      </c>
    </row>
    <row r="5135" spans="1:4" x14ac:dyDescent="0.2">
      <c r="A5135">
        <v>2016</v>
      </c>
      <c r="B5135" t="s">
        <v>5</v>
      </c>
      <c r="C5135">
        <v>13512</v>
      </c>
      <c r="D5135">
        <v>776</v>
      </c>
    </row>
    <row r="5136" spans="1:4" x14ac:dyDescent="0.2">
      <c r="A5136">
        <v>2016</v>
      </c>
      <c r="B5136" t="s">
        <v>6</v>
      </c>
      <c r="C5136">
        <v>13512</v>
      </c>
      <c r="D5136">
        <v>788</v>
      </c>
    </row>
    <row r="5137" spans="1:4" x14ac:dyDescent="0.2">
      <c r="A5137">
        <v>2016</v>
      </c>
      <c r="B5137" t="s">
        <v>6</v>
      </c>
      <c r="C5137">
        <v>7007</v>
      </c>
      <c r="D5137">
        <v>741</v>
      </c>
    </row>
    <row r="5138" spans="1:4" x14ac:dyDescent="0.2">
      <c r="A5138">
        <v>2016</v>
      </c>
      <c r="B5138" t="s">
        <v>6</v>
      </c>
      <c r="C5138">
        <v>22008</v>
      </c>
      <c r="D5138">
        <v>784</v>
      </c>
    </row>
    <row r="5139" spans="1:4" x14ac:dyDescent="0.2">
      <c r="A5139">
        <v>2016</v>
      </c>
      <c r="B5139" t="s">
        <v>6</v>
      </c>
      <c r="C5139">
        <v>20406</v>
      </c>
      <c r="D5139">
        <v>680</v>
      </c>
    </row>
    <row r="5140" spans="1:4" x14ac:dyDescent="0.2">
      <c r="A5140">
        <v>2016</v>
      </c>
      <c r="B5140" t="s">
        <v>6</v>
      </c>
      <c r="C5140">
        <v>3007</v>
      </c>
      <c r="D5140">
        <v>700</v>
      </c>
    </row>
    <row r="5141" spans="1:4" x14ac:dyDescent="0.2">
      <c r="A5141">
        <v>2016</v>
      </c>
      <c r="B5141" t="s">
        <v>6</v>
      </c>
      <c r="C5141">
        <v>10607</v>
      </c>
      <c r="D5141">
        <v>753</v>
      </c>
    </row>
    <row r="5142" spans="1:4" x14ac:dyDescent="0.2">
      <c r="A5142">
        <v>2016</v>
      </c>
      <c r="B5142" t="s">
        <v>6</v>
      </c>
      <c r="C5142">
        <v>1407</v>
      </c>
      <c r="D5142">
        <v>770</v>
      </c>
    </row>
    <row r="5143" spans="1:4" x14ac:dyDescent="0.2">
      <c r="A5143">
        <v>2016</v>
      </c>
      <c r="B5143" t="s">
        <v>6</v>
      </c>
      <c r="C5143">
        <v>2507</v>
      </c>
      <c r="D5143">
        <v>747</v>
      </c>
    </row>
    <row r="5144" spans="1:4" x14ac:dyDescent="0.2">
      <c r="A5144">
        <v>2016</v>
      </c>
      <c r="B5144" t="s">
        <v>6</v>
      </c>
      <c r="C5144">
        <v>22009</v>
      </c>
      <c r="D5144">
        <v>795</v>
      </c>
    </row>
    <row r="5145" spans="1:4" x14ac:dyDescent="0.2">
      <c r="A5145">
        <v>2016</v>
      </c>
      <c r="B5145" t="s">
        <v>6</v>
      </c>
      <c r="C5145">
        <v>18707</v>
      </c>
      <c r="D5145">
        <v>785</v>
      </c>
    </row>
    <row r="5146" spans="1:4" x14ac:dyDescent="0.2">
      <c r="A5146">
        <v>2016</v>
      </c>
      <c r="B5146" t="s">
        <v>6</v>
      </c>
      <c r="C5146">
        <v>18007</v>
      </c>
      <c r="D5146">
        <v>761</v>
      </c>
    </row>
    <row r="5147" spans="1:4" x14ac:dyDescent="0.2">
      <c r="A5147">
        <v>2016</v>
      </c>
      <c r="B5147" t="s">
        <v>6</v>
      </c>
      <c r="C5147">
        <v>3608</v>
      </c>
      <c r="D5147">
        <v>740</v>
      </c>
    </row>
    <row r="5148" spans="1:4" x14ac:dyDescent="0.2">
      <c r="A5148">
        <v>2016</v>
      </c>
      <c r="B5148" t="s">
        <v>6</v>
      </c>
      <c r="C5148">
        <v>24006</v>
      </c>
      <c r="D5148">
        <v>823</v>
      </c>
    </row>
    <row r="5149" spans="1:4" x14ac:dyDescent="0.2">
      <c r="A5149">
        <v>2016</v>
      </c>
      <c r="B5149" t="s">
        <v>6</v>
      </c>
      <c r="C5149">
        <v>407</v>
      </c>
      <c r="D5149">
        <v>741</v>
      </c>
    </row>
    <row r="5150" spans="1:4" x14ac:dyDescent="0.2">
      <c r="A5150">
        <v>2016</v>
      </c>
      <c r="B5150" t="s">
        <v>6</v>
      </c>
      <c r="C5150">
        <v>18408</v>
      </c>
      <c r="D5150">
        <v>761</v>
      </c>
    </row>
    <row r="5151" spans="1:4" x14ac:dyDescent="0.2">
      <c r="A5151">
        <v>2016</v>
      </c>
      <c r="B5151" t="s">
        <v>6</v>
      </c>
      <c r="C5151">
        <v>45411</v>
      </c>
      <c r="D5151">
        <v>702</v>
      </c>
    </row>
    <row r="5152" spans="1:4" x14ac:dyDescent="0.2">
      <c r="A5152">
        <v>2016</v>
      </c>
      <c r="B5152" t="s">
        <v>6</v>
      </c>
      <c r="C5152">
        <v>24807</v>
      </c>
      <c r="D5152">
        <v>778</v>
      </c>
    </row>
    <row r="5153" spans="1:4" x14ac:dyDescent="0.2">
      <c r="A5153">
        <v>2016</v>
      </c>
      <c r="B5153" t="s">
        <v>6</v>
      </c>
      <c r="C5153">
        <v>3908</v>
      </c>
      <c r="D5153">
        <v>723</v>
      </c>
    </row>
    <row r="5154" spans="1:4" x14ac:dyDescent="0.2">
      <c r="A5154">
        <v>2016</v>
      </c>
      <c r="B5154" t="s">
        <v>6</v>
      </c>
      <c r="C5154">
        <v>11008</v>
      </c>
      <c r="D5154">
        <v>759</v>
      </c>
    </row>
    <row r="5155" spans="1:4" x14ac:dyDescent="0.2">
      <c r="A5155">
        <v>2016</v>
      </c>
      <c r="B5155" t="s">
        <v>6</v>
      </c>
      <c r="C5155">
        <v>23909</v>
      </c>
      <c r="D5155">
        <v>755</v>
      </c>
    </row>
    <row r="5156" spans="1:4" x14ac:dyDescent="0.2">
      <c r="A5156">
        <v>2016</v>
      </c>
      <c r="B5156" t="s">
        <v>6</v>
      </c>
      <c r="C5156">
        <v>18815</v>
      </c>
      <c r="D5156">
        <v>727</v>
      </c>
    </row>
    <row r="5157" spans="1:4" x14ac:dyDescent="0.2">
      <c r="A5157">
        <v>2016</v>
      </c>
      <c r="B5157" t="s">
        <v>6</v>
      </c>
      <c r="C5157">
        <v>6408</v>
      </c>
      <c r="D5157">
        <v>776</v>
      </c>
    </row>
    <row r="5158" spans="1:4" x14ac:dyDescent="0.2">
      <c r="A5158">
        <v>2016</v>
      </c>
      <c r="B5158" t="s">
        <v>6</v>
      </c>
      <c r="C5158">
        <v>26015</v>
      </c>
      <c r="D5158">
        <v>746</v>
      </c>
    </row>
    <row r="5159" spans="1:4" x14ac:dyDescent="0.2">
      <c r="A5159">
        <v>2016</v>
      </c>
      <c r="B5159" t="s">
        <v>6</v>
      </c>
      <c r="C5159">
        <v>11708</v>
      </c>
      <c r="D5159">
        <v>684</v>
      </c>
    </row>
    <row r="5160" spans="1:4" x14ac:dyDescent="0.2">
      <c r="A5160">
        <v>2016</v>
      </c>
      <c r="B5160" t="s">
        <v>6</v>
      </c>
      <c r="C5160">
        <v>11508</v>
      </c>
      <c r="D5160">
        <v>728</v>
      </c>
    </row>
    <row r="5161" spans="1:4" x14ac:dyDescent="0.2">
      <c r="A5161">
        <v>2016</v>
      </c>
      <c r="B5161" t="s">
        <v>6</v>
      </c>
      <c r="C5161">
        <v>7608</v>
      </c>
      <c r="D5161">
        <v>783</v>
      </c>
    </row>
    <row r="5162" spans="1:4" x14ac:dyDescent="0.2">
      <c r="A5162">
        <v>2016</v>
      </c>
      <c r="B5162" t="s">
        <v>6</v>
      </c>
      <c r="C5162">
        <v>20807</v>
      </c>
      <c r="D5162">
        <v>768</v>
      </c>
    </row>
    <row r="5163" spans="1:4" x14ac:dyDescent="0.2">
      <c r="A5163">
        <v>2016</v>
      </c>
      <c r="B5163" t="s">
        <v>6</v>
      </c>
      <c r="C5163">
        <v>14808</v>
      </c>
      <c r="D5163">
        <v>757</v>
      </c>
    </row>
    <row r="5164" spans="1:4" x14ac:dyDescent="0.2">
      <c r="A5164">
        <v>2016</v>
      </c>
      <c r="B5164" t="s">
        <v>6</v>
      </c>
      <c r="C5164">
        <v>34205</v>
      </c>
      <c r="D5164">
        <v>688</v>
      </c>
    </row>
    <row r="5165" spans="1:4" x14ac:dyDescent="0.2">
      <c r="A5165">
        <v>2016</v>
      </c>
      <c r="B5165" t="s">
        <v>5</v>
      </c>
      <c r="C5165">
        <v>44414</v>
      </c>
      <c r="D5165">
        <v>695</v>
      </c>
    </row>
    <row r="5166" spans="1:4" x14ac:dyDescent="0.2">
      <c r="A5166">
        <v>2016</v>
      </c>
      <c r="B5166" t="s">
        <v>5</v>
      </c>
      <c r="C5166">
        <v>2309</v>
      </c>
      <c r="D5166">
        <v>748</v>
      </c>
    </row>
    <row r="5167" spans="1:4" x14ac:dyDescent="0.2">
      <c r="A5167">
        <v>2016</v>
      </c>
      <c r="B5167" t="s">
        <v>5</v>
      </c>
      <c r="C5167">
        <v>41612</v>
      </c>
      <c r="D5167">
        <v>733</v>
      </c>
    </row>
    <row r="5168" spans="1:4" x14ac:dyDescent="0.2">
      <c r="A5168">
        <v>2016</v>
      </c>
      <c r="B5168" t="s">
        <v>5</v>
      </c>
      <c r="C5168">
        <v>8710</v>
      </c>
      <c r="D5168">
        <v>766</v>
      </c>
    </row>
    <row r="5169" spans="1:4" x14ac:dyDescent="0.2">
      <c r="A5169">
        <v>2016</v>
      </c>
      <c r="B5169" t="s">
        <v>5</v>
      </c>
      <c r="C5169">
        <v>14210</v>
      </c>
      <c r="D5169">
        <v>784</v>
      </c>
    </row>
    <row r="5170" spans="1:4" x14ac:dyDescent="0.2">
      <c r="A5170">
        <v>2016</v>
      </c>
      <c r="B5170" t="s">
        <v>5</v>
      </c>
      <c r="C5170">
        <v>610</v>
      </c>
      <c r="D5170">
        <v>723</v>
      </c>
    </row>
    <row r="5171" spans="1:4" x14ac:dyDescent="0.2">
      <c r="A5171">
        <v>2016</v>
      </c>
      <c r="B5171" t="s">
        <v>5</v>
      </c>
      <c r="C5171">
        <v>6310</v>
      </c>
      <c r="D5171">
        <v>740</v>
      </c>
    </row>
    <row r="5172" spans="1:4" x14ac:dyDescent="0.2">
      <c r="A5172">
        <v>2016</v>
      </c>
      <c r="B5172" t="s">
        <v>5</v>
      </c>
      <c r="C5172">
        <v>32014</v>
      </c>
      <c r="D5172">
        <v>700</v>
      </c>
    </row>
    <row r="5173" spans="1:4" x14ac:dyDescent="0.2">
      <c r="A5173">
        <v>2016</v>
      </c>
      <c r="B5173" t="s">
        <v>5</v>
      </c>
      <c r="C5173">
        <v>22708</v>
      </c>
      <c r="D5173">
        <v>688</v>
      </c>
    </row>
    <row r="5174" spans="1:4" x14ac:dyDescent="0.2">
      <c r="A5174">
        <v>2016</v>
      </c>
      <c r="B5174" t="s">
        <v>5</v>
      </c>
      <c r="C5174">
        <v>45512</v>
      </c>
      <c r="D5174">
        <v>758</v>
      </c>
    </row>
    <row r="5175" spans="1:4" x14ac:dyDescent="0.2">
      <c r="A5175">
        <v>2016</v>
      </c>
      <c r="B5175" t="s">
        <v>5</v>
      </c>
      <c r="C5175">
        <v>5009</v>
      </c>
      <c r="D5175">
        <v>762</v>
      </c>
    </row>
    <row r="5176" spans="1:4" x14ac:dyDescent="0.2">
      <c r="A5176">
        <v>2016</v>
      </c>
      <c r="B5176" t="s">
        <v>5</v>
      </c>
      <c r="C5176">
        <v>18310</v>
      </c>
      <c r="D5176">
        <v>797</v>
      </c>
    </row>
    <row r="5177" spans="1:4" x14ac:dyDescent="0.2">
      <c r="A5177">
        <v>2016</v>
      </c>
      <c r="B5177" t="s">
        <v>6</v>
      </c>
      <c r="C5177">
        <v>28310</v>
      </c>
      <c r="D5177">
        <v>710</v>
      </c>
    </row>
    <row r="5178" spans="1:4" x14ac:dyDescent="0.2">
      <c r="A5178">
        <v>2016</v>
      </c>
      <c r="B5178" t="s">
        <v>6</v>
      </c>
      <c r="C5178">
        <v>16107</v>
      </c>
      <c r="D5178">
        <v>756</v>
      </c>
    </row>
    <row r="5179" spans="1:4" x14ac:dyDescent="0.2">
      <c r="A5179">
        <v>2016</v>
      </c>
      <c r="B5179" t="s">
        <v>6</v>
      </c>
      <c r="C5179">
        <v>18607</v>
      </c>
      <c r="D5179">
        <v>763</v>
      </c>
    </row>
    <row r="5180" spans="1:4" x14ac:dyDescent="0.2">
      <c r="A5180">
        <v>2016</v>
      </c>
      <c r="B5180" t="s">
        <v>6</v>
      </c>
      <c r="C5180">
        <v>35209</v>
      </c>
      <c r="D5180">
        <v>740</v>
      </c>
    </row>
    <row r="5181" spans="1:4" x14ac:dyDescent="0.2">
      <c r="A5181">
        <v>2016</v>
      </c>
      <c r="B5181" t="s">
        <v>6</v>
      </c>
      <c r="C5181">
        <v>22913</v>
      </c>
      <c r="D5181">
        <v>760</v>
      </c>
    </row>
    <row r="5182" spans="1:4" x14ac:dyDescent="0.2">
      <c r="A5182">
        <v>2016</v>
      </c>
      <c r="B5182" t="s">
        <v>6</v>
      </c>
      <c r="C5182">
        <v>5207</v>
      </c>
      <c r="D5182">
        <v>753</v>
      </c>
    </row>
    <row r="5183" spans="1:4" x14ac:dyDescent="0.2">
      <c r="A5183">
        <v>2016</v>
      </c>
      <c r="B5183" t="s">
        <v>6</v>
      </c>
      <c r="C5183">
        <v>27509</v>
      </c>
      <c r="D5183">
        <v>767</v>
      </c>
    </row>
    <row r="5184" spans="1:4" x14ac:dyDescent="0.2">
      <c r="A5184">
        <v>2016</v>
      </c>
      <c r="B5184" t="s">
        <v>6</v>
      </c>
      <c r="C5184">
        <v>6908</v>
      </c>
      <c r="D5184">
        <v>766</v>
      </c>
    </row>
    <row r="5185" spans="1:4" x14ac:dyDescent="0.2">
      <c r="A5185">
        <v>2016</v>
      </c>
      <c r="B5185" t="s">
        <v>6</v>
      </c>
      <c r="C5185">
        <v>11608</v>
      </c>
      <c r="D5185">
        <v>744</v>
      </c>
    </row>
    <row r="5186" spans="1:4" x14ac:dyDescent="0.2">
      <c r="A5186">
        <v>2016</v>
      </c>
      <c r="B5186" t="s">
        <v>6</v>
      </c>
      <c r="C5186">
        <v>19308</v>
      </c>
      <c r="D5186">
        <v>789</v>
      </c>
    </row>
    <row r="5187" spans="1:4" x14ac:dyDescent="0.2">
      <c r="A5187">
        <v>2016</v>
      </c>
      <c r="B5187" t="s">
        <v>6</v>
      </c>
      <c r="C5187">
        <v>9707</v>
      </c>
      <c r="D5187">
        <v>757</v>
      </c>
    </row>
    <row r="5188" spans="1:4" x14ac:dyDescent="0.2">
      <c r="A5188">
        <v>2016</v>
      </c>
      <c r="B5188" t="s">
        <v>6</v>
      </c>
      <c r="C5188">
        <v>24014</v>
      </c>
      <c r="D5188">
        <v>754</v>
      </c>
    </row>
    <row r="5189" spans="1:4" x14ac:dyDescent="0.2">
      <c r="A5189">
        <v>2016</v>
      </c>
      <c r="B5189" t="s">
        <v>6</v>
      </c>
      <c r="C5189">
        <v>41408</v>
      </c>
      <c r="D5189">
        <v>760</v>
      </c>
    </row>
    <row r="5190" spans="1:4" x14ac:dyDescent="0.2">
      <c r="A5190">
        <v>2016</v>
      </c>
      <c r="B5190" t="s">
        <v>6</v>
      </c>
      <c r="C5190">
        <v>15308</v>
      </c>
      <c r="D5190">
        <v>733</v>
      </c>
    </row>
    <row r="5191" spans="1:4" x14ac:dyDescent="0.2">
      <c r="A5191">
        <v>2016</v>
      </c>
      <c r="B5191" t="s">
        <v>6</v>
      </c>
      <c r="C5191">
        <v>21908</v>
      </c>
      <c r="D5191">
        <v>790</v>
      </c>
    </row>
    <row r="5192" spans="1:4" x14ac:dyDescent="0.2">
      <c r="A5192">
        <v>2016</v>
      </c>
      <c r="B5192" t="s">
        <v>6</v>
      </c>
      <c r="C5192">
        <v>7908</v>
      </c>
      <c r="D5192">
        <v>764</v>
      </c>
    </row>
    <row r="5193" spans="1:4" x14ac:dyDescent="0.2">
      <c r="A5193">
        <v>2016</v>
      </c>
      <c r="B5193" t="s">
        <v>6</v>
      </c>
      <c r="C5193">
        <v>28212</v>
      </c>
      <c r="D5193">
        <v>692</v>
      </c>
    </row>
    <row r="5194" spans="1:4" x14ac:dyDescent="0.2">
      <c r="A5194">
        <v>2016</v>
      </c>
      <c r="B5194" t="s">
        <v>6</v>
      </c>
      <c r="C5194">
        <v>27208</v>
      </c>
      <c r="D5194">
        <v>850</v>
      </c>
    </row>
    <row r="5195" spans="1:4" x14ac:dyDescent="0.2">
      <c r="A5195">
        <v>2016</v>
      </c>
      <c r="B5195" t="s">
        <v>6</v>
      </c>
      <c r="C5195">
        <v>43011</v>
      </c>
      <c r="D5195">
        <v>659</v>
      </c>
    </row>
    <row r="5196" spans="1:4" x14ac:dyDescent="0.2">
      <c r="A5196">
        <v>2016</v>
      </c>
      <c r="B5196" t="s">
        <v>6</v>
      </c>
      <c r="C5196">
        <v>15608</v>
      </c>
      <c r="D5196">
        <v>737</v>
      </c>
    </row>
    <row r="5197" spans="1:4" x14ac:dyDescent="0.2">
      <c r="A5197">
        <v>2016</v>
      </c>
      <c r="B5197" t="s">
        <v>6</v>
      </c>
      <c r="C5197">
        <v>31015</v>
      </c>
      <c r="D5197">
        <v>721</v>
      </c>
    </row>
    <row r="5198" spans="1:4" x14ac:dyDescent="0.2">
      <c r="A5198">
        <v>2016</v>
      </c>
      <c r="B5198" t="s">
        <v>6</v>
      </c>
      <c r="C5198">
        <v>36209</v>
      </c>
      <c r="D5198">
        <v>734</v>
      </c>
    </row>
    <row r="5199" spans="1:4" x14ac:dyDescent="0.2">
      <c r="A5199">
        <v>2016</v>
      </c>
      <c r="B5199" t="s">
        <v>6</v>
      </c>
      <c r="C5199">
        <v>12108</v>
      </c>
      <c r="D5199">
        <v>781</v>
      </c>
    </row>
    <row r="5200" spans="1:4" x14ac:dyDescent="0.2">
      <c r="A5200">
        <v>2016</v>
      </c>
      <c r="B5200" t="s">
        <v>6</v>
      </c>
      <c r="C5200">
        <v>44014</v>
      </c>
      <c r="D5200">
        <v>737</v>
      </c>
    </row>
    <row r="5201" spans="1:4" x14ac:dyDescent="0.2">
      <c r="A5201">
        <v>2016</v>
      </c>
      <c r="B5201" t="s">
        <v>6</v>
      </c>
      <c r="C5201">
        <v>12408</v>
      </c>
      <c r="D5201">
        <v>757</v>
      </c>
    </row>
    <row r="5202" spans="1:4" x14ac:dyDescent="0.2">
      <c r="A5202">
        <v>2016</v>
      </c>
      <c r="B5202" t="s">
        <v>6</v>
      </c>
      <c r="C5202">
        <v>5008</v>
      </c>
      <c r="D5202">
        <v>823</v>
      </c>
    </row>
    <row r="5203" spans="1:4" x14ac:dyDescent="0.2">
      <c r="A5203">
        <v>2016</v>
      </c>
      <c r="B5203" t="s">
        <v>6</v>
      </c>
      <c r="C5203">
        <v>35115</v>
      </c>
      <c r="D5203">
        <v>733</v>
      </c>
    </row>
    <row r="5204" spans="1:4" x14ac:dyDescent="0.2">
      <c r="A5204">
        <v>2016</v>
      </c>
      <c r="B5204" t="s">
        <v>5</v>
      </c>
      <c r="C5204">
        <v>32810</v>
      </c>
      <c r="D5204">
        <v>777</v>
      </c>
    </row>
    <row r="5205" spans="1:4" x14ac:dyDescent="0.2">
      <c r="A5205">
        <v>2016</v>
      </c>
      <c r="B5205" t="s">
        <v>5</v>
      </c>
      <c r="C5205">
        <v>25511</v>
      </c>
      <c r="D5205">
        <v>729</v>
      </c>
    </row>
    <row r="5206" spans="1:4" x14ac:dyDescent="0.2">
      <c r="A5206">
        <v>2016</v>
      </c>
      <c r="B5206" t="s">
        <v>5</v>
      </c>
      <c r="C5206">
        <v>25110</v>
      </c>
      <c r="D5206">
        <v>763</v>
      </c>
    </row>
    <row r="5207" spans="1:4" x14ac:dyDescent="0.2">
      <c r="A5207">
        <v>2016</v>
      </c>
      <c r="B5207" t="s">
        <v>5</v>
      </c>
      <c r="C5207">
        <v>9610</v>
      </c>
      <c r="D5207">
        <v>738</v>
      </c>
    </row>
    <row r="5208" spans="1:4" x14ac:dyDescent="0.2">
      <c r="A5208">
        <v>2016</v>
      </c>
      <c r="B5208" t="s">
        <v>5</v>
      </c>
      <c r="C5208">
        <v>14110</v>
      </c>
      <c r="D5208">
        <v>743</v>
      </c>
    </row>
    <row r="5209" spans="1:4" x14ac:dyDescent="0.2">
      <c r="A5209">
        <v>2016</v>
      </c>
      <c r="B5209" t="s">
        <v>5</v>
      </c>
      <c r="C5209">
        <v>3210</v>
      </c>
      <c r="D5209">
        <v>738</v>
      </c>
    </row>
    <row r="5210" spans="1:4" x14ac:dyDescent="0.2">
      <c r="A5210">
        <v>2016</v>
      </c>
      <c r="B5210" t="s">
        <v>5</v>
      </c>
      <c r="C5210">
        <v>20810</v>
      </c>
      <c r="D5210">
        <v>774</v>
      </c>
    </row>
    <row r="5211" spans="1:4" x14ac:dyDescent="0.2">
      <c r="A5211">
        <v>2016</v>
      </c>
      <c r="B5211" t="s">
        <v>5</v>
      </c>
      <c r="C5211">
        <v>5710</v>
      </c>
      <c r="D5211">
        <v>768</v>
      </c>
    </row>
    <row r="5212" spans="1:4" x14ac:dyDescent="0.2">
      <c r="A5212">
        <v>2016</v>
      </c>
      <c r="B5212" t="s">
        <v>5</v>
      </c>
      <c r="C5212">
        <v>3710</v>
      </c>
      <c r="D5212">
        <v>775</v>
      </c>
    </row>
    <row r="5213" spans="1:4" x14ac:dyDescent="0.2">
      <c r="A5213">
        <v>2016</v>
      </c>
      <c r="B5213" t="s">
        <v>5</v>
      </c>
      <c r="C5213">
        <v>21713</v>
      </c>
      <c r="D5213">
        <v>724</v>
      </c>
    </row>
    <row r="5214" spans="1:4" x14ac:dyDescent="0.2">
      <c r="A5214">
        <v>2016</v>
      </c>
      <c r="B5214" t="s">
        <v>5</v>
      </c>
      <c r="C5214">
        <v>45210</v>
      </c>
      <c r="D5214">
        <v>792</v>
      </c>
    </row>
    <row r="5215" spans="1:4" x14ac:dyDescent="0.2">
      <c r="A5215">
        <v>2016</v>
      </c>
      <c r="B5215" t="s">
        <v>5</v>
      </c>
      <c r="C5215">
        <v>4810</v>
      </c>
      <c r="D5215">
        <v>793</v>
      </c>
    </row>
    <row r="5216" spans="1:4" x14ac:dyDescent="0.2">
      <c r="A5216">
        <v>2016</v>
      </c>
      <c r="B5216" t="s">
        <v>5</v>
      </c>
      <c r="C5216">
        <v>36308</v>
      </c>
      <c r="D5216">
        <v>773</v>
      </c>
    </row>
    <row r="5217" spans="1:4" x14ac:dyDescent="0.2">
      <c r="A5217">
        <v>2016</v>
      </c>
      <c r="B5217" t="s">
        <v>6</v>
      </c>
      <c r="C5217">
        <v>38612</v>
      </c>
      <c r="D5217">
        <v>733</v>
      </c>
    </row>
    <row r="5218" spans="1:4" x14ac:dyDescent="0.2">
      <c r="A5218">
        <v>2016</v>
      </c>
      <c r="B5218" t="s">
        <v>6</v>
      </c>
      <c r="C5218">
        <v>26313</v>
      </c>
      <c r="D5218">
        <v>673</v>
      </c>
    </row>
    <row r="5219" spans="1:4" x14ac:dyDescent="0.2">
      <c r="A5219">
        <v>2016</v>
      </c>
      <c r="B5219" t="s">
        <v>6</v>
      </c>
      <c r="C5219">
        <v>24206</v>
      </c>
      <c r="D5219">
        <v>737</v>
      </c>
    </row>
    <row r="5220" spans="1:4" x14ac:dyDescent="0.2">
      <c r="A5220">
        <v>2016</v>
      </c>
      <c r="B5220" t="s">
        <v>6</v>
      </c>
      <c r="C5220">
        <v>15306</v>
      </c>
      <c r="D5220">
        <v>750</v>
      </c>
    </row>
    <row r="5221" spans="1:4" x14ac:dyDescent="0.2">
      <c r="A5221">
        <v>2016</v>
      </c>
      <c r="B5221" t="s">
        <v>6</v>
      </c>
      <c r="C5221">
        <v>6907</v>
      </c>
      <c r="D5221">
        <v>726</v>
      </c>
    </row>
    <row r="5222" spans="1:4" x14ac:dyDescent="0.2">
      <c r="A5222">
        <v>2016</v>
      </c>
      <c r="B5222" t="s">
        <v>6</v>
      </c>
      <c r="C5222">
        <v>23309</v>
      </c>
      <c r="D5222">
        <v>756</v>
      </c>
    </row>
    <row r="5223" spans="1:4" x14ac:dyDescent="0.2">
      <c r="A5223">
        <v>2016</v>
      </c>
      <c r="B5223" t="s">
        <v>6</v>
      </c>
      <c r="C5223">
        <v>34910</v>
      </c>
      <c r="D5223">
        <v>763</v>
      </c>
    </row>
    <row r="5224" spans="1:4" x14ac:dyDescent="0.2">
      <c r="A5224">
        <v>2016</v>
      </c>
      <c r="B5224" t="s">
        <v>6</v>
      </c>
      <c r="C5224">
        <v>13206</v>
      </c>
      <c r="D5224">
        <v>750</v>
      </c>
    </row>
    <row r="5225" spans="1:4" x14ac:dyDescent="0.2">
      <c r="A5225">
        <v>2016</v>
      </c>
      <c r="B5225" t="s">
        <v>6</v>
      </c>
      <c r="C5225">
        <v>10207</v>
      </c>
      <c r="D5225">
        <v>740</v>
      </c>
    </row>
    <row r="5226" spans="1:4" x14ac:dyDescent="0.2">
      <c r="A5226">
        <v>2016</v>
      </c>
      <c r="B5226" t="s">
        <v>6</v>
      </c>
      <c r="C5226">
        <v>4707</v>
      </c>
      <c r="D5226">
        <v>763</v>
      </c>
    </row>
    <row r="5227" spans="1:4" x14ac:dyDescent="0.2">
      <c r="A5227">
        <v>2016</v>
      </c>
      <c r="B5227" t="s">
        <v>6</v>
      </c>
      <c r="C5227">
        <v>30714</v>
      </c>
      <c r="D5227">
        <v>709</v>
      </c>
    </row>
    <row r="5228" spans="1:4" x14ac:dyDescent="0.2">
      <c r="A5228">
        <v>2016</v>
      </c>
      <c r="B5228" t="s">
        <v>6</v>
      </c>
      <c r="C5228">
        <v>9208</v>
      </c>
      <c r="D5228">
        <v>721</v>
      </c>
    </row>
    <row r="5229" spans="1:4" x14ac:dyDescent="0.2">
      <c r="A5229">
        <v>2016</v>
      </c>
      <c r="B5229" t="s">
        <v>6</v>
      </c>
      <c r="C5229">
        <v>32608</v>
      </c>
      <c r="D5229">
        <v>765</v>
      </c>
    </row>
    <row r="5230" spans="1:4" x14ac:dyDescent="0.2">
      <c r="A5230">
        <v>2016</v>
      </c>
      <c r="B5230" t="s">
        <v>6</v>
      </c>
      <c r="C5230">
        <v>107</v>
      </c>
      <c r="D5230">
        <v>746</v>
      </c>
    </row>
    <row r="5231" spans="1:4" x14ac:dyDescent="0.2">
      <c r="A5231">
        <v>2016</v>
      </c>
      <c r="B5231" t="s">
        <v>6</v>
      </c>
      <c r="C5231">
        <v>8808</v>
      </c>
      <c r="D5231">
        <v>747</v>
      </c>
    </row>
    <row r="5232" spans="1:4" x14ac:dyDescent="0.2">
      <c r="A5232">
        <v>2016</v>
      </c>
      <c r="B5232" t="s">
        <v>6</v>
      </c>
      <c r="C5232">
        <v>18414</v>
      </c>
      <c r="D5232">
        <v>771</v>
      </c>
    </row>
    <row r="5233" spans="1:4" x14ac:dyDescent="0.2">
      <c r="A5233">
        <v>2016</v>
      </c>
      <c r="B5233" t="s">
        <v>6</v>
      </c>
      <c r="C5233">
        <v>28115</v>
      </c>
      <c r="D5233">
        <v>675</v>
      </c>
    </row>
    <row r="5234" spans="1:4" x14ac:dyDescent="0.2">
      <c r="A5234">
        <v>2016</v>
      </c>
      <c r="B5234" t="s">
        <v>6</v>
      </c>
      <c r="C5234">
        <v>24909</v>
      </c>
      <c r="D5234">
        <v>797</v>
      </c>
    </row>
    <row r="5235" spans="1:4" x14ac:dyDescent="0.2">
      <c r="A5235">
        <v>2016</v>
      </c>
      <c r="B5235" t="s">
        <v>6</v>
      </c>
      <c r="C5235">
        <v>34408</v>
      </c>
      <c r="D5235">
        <v>702</v>
      </c>
    </row>
    <row r="5236" spans="1:4" x14ac:dyDescent="0.2">
      <c r="A5236">
        <v>2016</v>
      </c>
      <c r="B5236" t="s">
        <v>6</v>
      </c>
      <c r="C5236">
        <v>15407</v>
      </c>
      <c r="D5236">
        <v>741</v>
      </c>
    </row>
    <row r="5237" spans="1:4" x14ac:dyDescent="0.2">
      <c r="A5237">
        <v>2016</v>
      </c>
      <c r="B5237" t="s">
        <v>5</v>
      </c>
      <c r="C5237">
        <v>24609</v>
      </c>
      <c r="D5237">
        <v>713</v>
      </c>
    </row>
    <row r="5238" spans="1:4" x14ac:dyDescent="0.2">
      <c r="A5238">
        <v>2016</v>
      </c>
      <c r="B5238" t="s">
        <v>5</v>
      </c>
      <c r="C5238">
        <v>26710</v>
      </c>
      <c r="D5238">
        <v>742</v>
      </c>
    </row>
    <row r="5239" spans="1:4" x14ac:dyDescent="0.2">
      <c r="A5239">
        <v>2016</v>
      </c>
      <c r="B5239" t="s">
        <v>5</v>
      </c>
      <c r="C5239">
        <v>12909</v>
      </c>
      <c r="D5239">
        <v>707</v>
      </c>
    </row>
    <row r="5240" spans="1:4" x14ac:dyDescent="0.2">
      <c r="A5240">
        <v>2016</v>
      </c>
      <c r="B5240" t="s">
        <v>5</v>
      </c>
      <c r="C5240">
        <v>10909</v>
      </c>
      <c r="D5240">
        <v>768</v>
      </c>
    </row>
    <row r="5241" spans="1:4" x14ac:dyDescent="0.2">
      <c r="A5241">
        <v>2016</v>
      </c>
      <c r="B5241" t="s">
        <v>5</v>
      </c>
      <c r="C5241">
        <v>9904</v>
      </c>
      <c r="D5241">
        <v>733</v>
      </c>
    </row>
    <row r="5242" spans="1:4" x14ac:dyDescent="0.2">
      <c r="A5242">
        <v>2016</v>
      </c>
      <c r="B5242" t="s">
        <v>5</v>
      </c>
      <c r="C5242">
        <v>22110</v>
      </c>
      <c r="D5242">
        <v>754</v>
      </c>
    </row>
    <row r="5243" spans="1:4" x14ac:dyDescent="0.2">
      <c r="A5243">
        <v>2016</v>
      </c>
      <c r="B5243" t="s">
        <v>5</v>
      </c>
      <c r="C5243">
        <v>12609</v>
      </c>
      <c r="D5243">
        <v>789</v>
      </c>
    </row>
    <row r="5244" spans="1:4" x14ac:dyDescent="0.2">
      <c r="A5244">
        <v>2016</v>
      </c>
      <c r="B5244" t="s">
        <v>5</v>
      </c>
      <c r="C5244">
        <v>13008</v>
      </c>
      <c r="D5244">
        <v>729</v>
      </c>
    </row>
    <row r="5245" spans="1:4" x14ac:dyDescent="0.2">
      <c r="A5245">
        <v>2016</v>
      </c>
      <c r="B5245" t="s">
        <v>5</v>
      </c>
      <c r="C5245">
        <v>13609</v>
      </c>
      <c r="D5245">
        <v>810</v>
      </c>
    </row>
    <row r="5246" spans="1:4" x14ac:dyDescent="0.2">
      <c r="A5246">
        <v>2016</v>
      </c>
      <c r="B5246" t="s">
        <v>5</v>
      </c>
      <c r="C5246">
        <v>21709</v>
      </c>
      <c r="D5246">
        <v>809</v>
      </c>
    </row>
    <row r="5247" spans="1:4" x14ac:dyDescent="0.2">
      <c r="A5247">
        <v>2016</v>
      </c>
      <c r="B5247" t="s">
        <v>5</v>
      </c>
      <c r="C5247">
        <v>13606</v>
      </c>
      <c r="D5247">
        <v>827</v>
      </c>
    </row>
    <row r="5248" spans="1:4" x14ac:dyDescent="0.2">
      <c r="A5248">
        <v>2016</v>
      </c>
      <c r="B5248" t="s">
        <v>5</v>
      </c>
      <c r="C5248">
        <v>11504</v>
      </c>
      <c r="D5248">
        <v>771</v>
      </c>
    </row>
    <row r="5249" spans="1:4" x14ac:dyDescent="0.2">
      <c r="A5249">
        <v>2016</v>
      </c>
      <c r="B5249" t="s">
        <v>5</v>
      </c>
      <c r="C5249">
        <v>2806</v>
      </c>
      <c r="D5249">
        <v>788</v>
      </c>
    </row>
    <row r="5250" spans="1:4" x14ac:dyDescent="0.2">
      <c r="A5250">
        <v>2016</v>
      </c>
      <c r="B5250" t="s">
        <v>5</v>
      </c>
      <c r="C5250">
        <v>24805</v>
      </c>
      <c r="D5250">
        <v>670</v>
      </c>
    </row>
    <row r="5251" spans="1:4" x14ac:dyDescent="0.2">
      <c r="A5251">
        <v>2016</v>
      </c>
      <c r="B5251" t="s">
        <v>5</v>
      </c>
      <c r="C5251">
        <v>8006</v>
      </c>
      <c r="D5251">
        <v>756</v>
      </c>
    </row>
    <row r="5252" spans="1:4" x14ac:dyDescent="0.2">
      <c r="A5252">
        <v>2016</v>
      </c>
      <c r="B5252" t="s">
        <v>6</v>
      </c>
      <c r="C5252">
        <v>12609</v>
      </c>
      <c r="D5252">
        <v>768</v>
      </c>
    </row>
    <row r="5253" spans="1:4" x14ac:dyDescent="0.2">
      <c r="A5253">
        <v>2016</v>
      </c>
      <c r="B5253" t="s">
        <v>5</v>
      </c>
      <c r="C5253">
        <v>18315</v>
      </c>
      <c r="D5253">
        <v>709</v>
      </c>
    </row>
    <row r="5254" spans="1:4" x14ac:dyDescent="0.2">
      <c r="A5254">
        <v>2016</v>
      </c>
      <c r="B5254" t="s">
        <v>6</v>
      </c>
      <c r="C5254">
        <v>21610</v>
      </c>
      <c r="D5254">
        <v>755</v>
      </c>
    </row>
    <row r="5255" spans="1:4" x14ac:dyDescent="0.2">
      <c r="A5255">
        <v>2016</v>
      </c>
      <c r="B5255" t="s">
        <v>5</v>
      </c>
      <c r="C5255">
        <v>50008</v>
      </c>
      <c r="D5255">
        <v>771</v>
      </c>
    </row>
    <row r="5256" spans="1:4" x14ac:dyDescent="0.2">
      <c r="A5256">
        <v>2015</v>
      </c>
      <c r="B5256" t="s">
        <v>6</v>
      </c>
      <c r="C5256">
        <v>18710</v>
      </c>
      <c r="D5256">
        <v>750</v>
      </c>
    </row>
    <row r="5257" spans="1:4" x14ac:dyDescent="0.2">
      <c r="A5257">
        <v>2015</v>
      </c>
      <c r="B5257" t="s">
        <v>5</v>
      </c>
      <c r="C5257">
        <v>18710</v>
      </c>
      <c r="D5257">
        <v>746</v>
      </c>
    </row>
    <row r="5258" spans="1:4" x14ac:dyDescent="0.2">
      <c r="A5258">
        <v>2015</v>
      </c>
      <c r="B5258" t="s">
        <v>5</v>
      </c>
      <c r="C5258">
        <v>30114</v>
      </c>
      <c r="D5258">
        <v>784</v>
      </c>
    </row>
    <row r="5259" spans="1:4" x14ac:dyDescent="0.2">
      <c r="A5259">
        <v>2015</v>
      </c>
      <c r="B5259" t="s">
        <v>6</v>
      </c>
      <c r="C5259">
        <v>30114</v>
      </c>
      <c r="D5259">
        <v>738</v>
      </c>
    </row>
    <row r="5260" spans="1:4" x14ac:dyDescent="0.2">
      <c r="A5260">
        <v>2015</v>
      </c>
      <c r="B5260" t="s">
        <v>5</v>
      </c>
      <c r="C5260">
        <v>30211</v>
      </c>
      <c r="D5260">
        <v>764</v>
      </c>
    </row>
    <row r="5261" spans="1:4" x14ac:dyDescent="0.2">
      <c r="A5261">
        <v>2015</v>
      </c>
      <c r="B5261" t="s">
        <v>6</v>
      </c>
      <c r="C5261">
        <v>30211</v>
      </c>
      <c r="D5261">
        <v>724</v>
      </c>
    </row>
    <row r="5262" spans="1:4" x14ac:dyDescent="0.2">
      <c r="A5262">
        <v>2015</v>
      </c>
      <c r="B5262" t="s">
        <v>5</v>
      </c>
      <c r="C5262">
        <v>46707</v>
      </c>
      <c r="D5262">
        <v>693</v>
      </c>
    </row>
    <row r="5263" spans="1:4" x14ac:dyDescent="0.2">
      <c r="A5263">
        <v>2015</v>
      </c>
      <c r="B5263" t="s">
        <v>6</v>
      </c>
      <c r="C5263">
        <v>46707</v>
      </c>
      <c r="D5263">
        <v>723</v>
      </c>
    </row>
    <row r="5264" spans="1:4" x14ac:dyDescent="0.2">
      <c r="A5264">
        <v>2015</v>
      </c>
      <c r="B5264" t="s">
        <v>6</v>
      </c>
      <c r="C5264">
        <v>11811</v>
      </c>
      <c r="D5264">
        <v>733</v>
      </c>
    </row>
    <row r="5265" spans="1:4" x14ac:dyDescent="0.2">
      <c r="A5265">
        <v>2015</v>
      </c>
      <c r="B5265" t="s">
        <v>5</v>
      </c>
      <c r="C5265">
        <v>11811</v>
      </c>
      <c r="D5265">
        <v>757</v>
      </c>
    </row>
    <row r="5266" spans="1:4" x14ac:dyDescent="0.2">
      <c r="A5266">
        <v>2015</v>
      </c>
      <c r="B5266" t="s">
        <v>6</v>
      </c>
      <c r="C5266">
        <v>23213</v>
      </c>
      <c r="D5266">
        <v>742</v>
      </c>
    </row>
    <row r="5267" spans="1:4" x14ac:dyDescent="0.2">
      <c r="A5267">
        <v>2015</v>
      </c>
      <c r="B5267" t="s">
        <v>5</v>
      </c>
      <c r="C5267">
        <v>23213</v>
      </c>
      <c r="D5267">
        <v>800</v>
      </c>
    </row>
    <row r="5268" spans="1:4" x14ac:dyDescent="0.2">
      <c r="A5268">
        <v>2015</v>
      </c>
      <c r="B5268" t="s">
        <v>5</v>
      </c>
      <c r="C5268">
        <v>35410</v>
      </c>
      <c r="D5268">
        <v>733</v>
      </c>
    </row>
    <row r="5269" spans="1:4" x14ac:dyDescent="0.2">
      <c r="A5269">
        <v>2015</v>
      </c>
      <c r="B5269" t="s">
        <v>6</v>
      </c>
      <c r="C5269">
        <v>35410</v>
      </c>
      <c r="D5269">
        <v>755</v>
      </c>
    </row>
    <row r="5270" spans="1:4" x14ac:dyDescent="0.2">
      <c r="A5270">
        <v>2015</v>
      </c>
      <c r="B5270" t="s">
        <v>5</v>
      </c>
      <c r="C5270">
        <v>31014</v>
      </c>
      <c r="D5270">
        <v>711</v>
      </c>
    </row>
    <row r="5271" spans="1:4" x14ac:dyDescent="0.2">
      <c r="A5271">
        <v>2015</v>
      </c>
      <c r="B5271" t="s">
        <v>6</v>
      </c>
      <c r="C5271">
        <v>31014</v>
      </c>
      <c r="D5271">
        <v>714</v>
      </c>
    </row>
    <row r="5272" spans="1:4" x14ac:dyDescent="0.2">
      <c r="A5272">
        <v>2015</v>
      </c>
      <c r="B5272" t="s">
        <v>5</v>
      </c>
      <c r="C5272">
        <v>13810</v>
      </c>
      <c r="D5272">
        <v>729</v>
      </c>
    </row>
    <row r="5273" spans="1:4" x14ac:dyDescent="0.2">
      <c r="A5273">
        <v>2016</v>
      </c>
      <c r="B5273" t="s">
        <v>5</v>
      </c>
      <c r="C5273">
        <v>30115</v>
      </c>
      <c r="D5273">
        <v>805</v>
      </c>
    </row>
    <row r="5274" spans="1:4" x14ac:dyDescent="0.2">
      <c r="A5274">
        <v>2016</v>
      </c>
      <c r="B5274" t="s">
        <v>5</v>
      </c>
      <c r="C5274">
        <v>14112</v>
      </c>
      <c r="D5274">
        <v>780</v>
      </c>
    </row>
    <row r="5275" spans="1:4" x14ac:dyDescent="0.2">
      <c r="A5275">
        <v>2016</v>
      </c>
      <c r="B5275" t="s">
        <v>5</v>
      </c>
      <c r="C5275">
        <v>22012</v>
      </c>
      <c r="D5275">
        <v>764</v>
      </c>
    </row>
    <row r="5276" spans="1:4" x14ac:dyDescent="0.2">
      <c r="A5276">
        <v>2016</v>
      </c>
      <c r="B5276" t="s">
        <v>5</v>
      </c>
      <c r="C5276">
        <v>22210</v>
      </c>
      <c r="D5276">
        <v>777</v>
      </c>
    </row>
    <row r="5277" spans="1:4" x14ac:dyDescent="0.2">
      <c r="A5277">
        <v>2016</v>
      </c>
      <c r="B5277" t="s">
        <v>6</v>
      </c>
      <c r="C5277">
        <v>30115</v>
      </c>
      <c r="D5277">
        <v>757</v>
      </c>
    </row>
    <row r="5278" spans="1:4" x14ac:dyDescent="0.2">
      <c r="A5278">
        <v>2016</v>
      </c>
      <c r="B5278" t="s">
        <v>6</v>
      </c>
      <c r="C5278">
        <v>14112</v>
      </c>
      <c r="D5278">
        <v>775</v>
      </c>
    </row>
    <row r="5279" spans="1:4" x14ac:dyDescent="0.2">
      <c r="A5279">
        <v>2016</v>
      </c>
      <c r="B5279" t="s">
        <v>6</v>
      </c>
      <c r="C5279">
        <v>22012</v>
      </c>
      <c r="D5279">
        <v>734</v>
      </c>
    </row>
    <row r="5280" spans="1:4" x14ac:dyDescent="0.2">
      <c r="A5280">
        <v>2016</v>
      </c>
      <c r="B5280" t="s">
        <v>6</v>
      </c>
      <c r="C5280">
        <v>22210</v>
      </c>
      <c r="D5280">
        <v>744</v>
      </c>
    </row>
    <row r="5281" spans="1:4" x14ac:dyDescent="0.2">
      <c r="A5281">
        <v>2016</v>
      </c>
      <c r="B5281" t="s">
        <v>5</v>
      </c>
      <c r="C5281">
        <v>10310</v>
      </c>
      <c r="D5281">
        <v>748</v>
      </c>
    </row>
    <row r="5282" spans="1:4" x14ac:dyDescent="0.2">
      <c r="A5282">
        <v>2016</v>
      </c>
      <c r="B5282" t="s">
        <v>5</v>
      </c>
      <c r="C5282">
        <v>10110</v>
      </c>
      <c r="D5282">
        <v>738</v>
      </c>
    </row>
    <row r="5283" spans="1:4" x14ac:dyDescent="0.2">
      <c r="A5283">
        <v>2016</v>
      </c>
      <c r="B5283" t="s">
        <v>5</v>
      </c>
      <c r="C5283">
        <v>34110</v>
      </c>
      <c r="D5283">
        <v>721</v>
      </c>
    </row>
    <row r="5284" spans="1:4" x14ac:dyDescent="0.2">
      <c r="A5284">
        <v>2015</v>
      </c>
      <c r="B5284" t="s">
        <v>6</v>
      </c>
      <c r="C5284">
        <v>16310</v>
      </c>
      <c r="D5284">
        <v>747</v>
      </c>
    </row>
    <row r="5285" spans="1:4" x14ac:dyDescent="0.2">
      <c r="A5285">
        <v>2015</v>
      </c>
      <c r="B5285" t="s">
        <v>5</v>
      </c>
      <c r="C5285">
        <v>16310</v>
      </c>
      <c r="D5285">
        <v>773</v>
      </c>
    </row>
    <row r="5286" spans="1:4" x14ac:dyDescent="0.2">
      <c r="A5286">
        <v>2016</v>
      </c>
      <c r="B5286" t="s">
        <v>5</v>
      </c>
      <c r="C5286">
        <v>4511</v>
      </c>
      <c r="D5286">
        <v>759</v>
      </c>
    </row>
    <row r="5287" spans="1:4" x14ac:dyDescent="0.2">
      <c r="A5287">
        <v>2016</v>
      </c>
      <c r="B5287" t="s">
        <v>5</v>
      </c>
      <c r="C5287">
        <v>45812</v>
      </c>
      <c r="D5287">
        <v>718</v>
      </c>
    </row>
    <row r="5288" spans="1:4" x14ac:dyDescent="0.2">
      <c r="A5288">
        <v>2016</v>
      </c>
      <c r="B5288" t="s">
        <v>5</v>
      </c>
      <c r="C5288">
        <v>4711</v>
      </c>
      <c r="D5288">
        <v>779</v>
      </c>
    </row>
    <row r="5289" spans="1:4" x14ac:dyDescent="0.2">
      <c r="A5289">
        <v>2016</v>
      </c>
      <c r="B5289" t="s">
        <v>5</v>
      </c>
      <c r="C5289">
        <v>17214</v>
      </c>
      <c r="D5289">
        <v>815</v>
      </c>
    </row>
    <row r="5290" spans="1:4" x14ac:dyDescent="0.2">
      <c r="A5290">
        <v>2016</v>
      </c>
      <c r="B5290" t="s">
        <v>5</v>
      </c>
      <c r="C5290">
        <v>13812</v>
      </c>
      <c r="D5290">
        <v>795</v>
      </c>
    </row>
    <row r="5291" spans="1:4" x14ac:dyDescent="0.2">
      <c r="A5291">
        <v>2016</v>
      </c>
      <c r="B5291" t="s">
        <v>5</v>
      </c>
      <c r="C5291">
        <v>15312</v>
      </c>
      <c r="D5291">
        <v>786</v>
      </c>
    </row>
    <row r="5292" spans="1:4" x14ac:dyDescent="0.2">
      <c r="A5292">
        <v>2016</v>
      </c>
      <c r="B5292" t="s">
        <v>5</v>
      </c>
      <c r="C5292">
        <v>14712</v>
      </c>
      <c r="D5292">
        <v>831</v>
      </c>
    </row>
    <row r="5293" spans="1:4" x14ac:dyDescent="0.2">
      <c r="A5293">
        <v>2016</v>
      </c>
      <c r="B5293" t="s">
        <v>6</v>
      </c>
      <c r="C5293">
        <v>17214</v>
      </c>
      <c r="D5293">
        <v>847</v>
      </c>
    </row>
    <row r="5294" spans="1:4" x14ac:dyDescent="0.2">
      <c r="A5294">
        <v>2016</v>
      </c>
      <c r="B5294" t="s">
        <v>6</v>
      </c>
      <c r="C5294">
        <v>14712</v>
      </c>
      <c r="D5294">
        <v>777</v>
      </c>
    </row>
    <row r="5295" spans="1:4" x14ac:dyDescent="0.2">
      <c r="A5295">
        <v>2016</v>
      </c>
      <c r="B5295" t="s">
        <v>6</v>
      </c>
      <c r="C5295">
        <v>15312</v>
      </c>
      <c r="D5295">
        <v>782</v>
      </c>
    </row>
    <row r="5296" spans="1:4" x14ac:dyDescent="0.2">
      <c r="A5296">
        <v>2016</v>
      </c>
      <c r="B5296" t="s">
        <v>5</v>
      </c>
      <c r="C5296">
        <v>7610</v>
      </c>
      <c r="D5296">
        <v>671</v>
      </c>
    </row>
    <row r="5297" spans="1:4" x14ac:dyDescent="0.2">
      <c r="A5297">
        <v>2016</v>
      </c>
      <c r="B5297" t="s">
        <v>5</v>
      </c>
      <c r="C5297">
        <v>16710</v>
      </c>
      <c r="D5297">
        <v>726</v>
      </c>
    </row>
    <row r="5298" spans="1:4" x14ac:dyDescent="0.2">
      <c r="A5298">
        <v>2016</v>
      </c>
      <c r="B5298" t="s">
        <v>5</v>
      </c>
      <c r="C5298">
        <v>14510</v>
      </c>
      <c r="D5298">
        <v>755</v>
      </c>
    </row>
    <row r="5299" spans="1:4" x14ac:dyDescent="0.2">
      <c r="A5299">
        <v>2016</v>
      </c>
      <c r="B5299" t="s">
        <v>5</v>
      </c>
      <c r="C5299">
        <v>18410</v>
      </c>
      <c r="D5299">
        <v>742</v>
      </c>
    </row>
    <row r="5300" spans="1:4" x14ac:dyDescent="0.2">
      <c r="A5300">
        <v>2016</v>
      </c>
      <c r="B5300" t="s">
        <v>5</v>
      </c>
      <c r="C5300">
        <v>21308</v>
      </c>
      <c r="D5300">
        <v>725</v>
      </c>
    </row>
    <row r="5301" spans="1:4" x14ac:dyDescent="0.2">
      <c r="A5301">
        <v>2016</v>
      </c>
      <c r="B5301" t="s">
        <v>5</v>
      </c>
      <c r="C5301">
        <v>8009</v>
      </c>
      <c r="D5301">
        <v>762</v>
      </c>
    </row>
    <row r="5302" spans="1:4" x14ac:dyDescent="0.2">
      <c r="A5302">
        <v>2016</v>
      </c>
      <c r="B5302" t="s">
        <v>5</v>
      </c>
      <c r="C5302">
        <v>33508</v>
      </c>
      <c r="D5302">
        <v>709</v>
      </c>
    </row>
    <row r="5303" spans="1:4" x14ac:dyDescent="0.2">
      <c r="A5303">
        <v>2016</v>
      </c>
      <c r="B5303" t="s">
        <v>5</v>
      </c>
      <c r="C5303">
        <v>10609</v>
      </c>
      <c r="D5303">
        <v>781</v>
      </c>
    </row>
    <row r="5304" spans="1:4" x14ac:dyDescent="0.2">
      <c r="A5304">
        <v>2016</v>
      </c>
      <c r="B5304" t="s">
        <v>5</v>
      </c>
      <c r="C5304">
        <v>27312</v>
      </c>
      <c r="D5304">
        <v>727</v>
      </c>
    </row>
    <row r="5305" spans="1:4" x14ac:dyDescent="0.2">
      <c r="A5305">
        <v>2016</v>
      </c>
      <c r="B5305" t="s">
        <v>5</v>
      </c>
      <c r="C5305">
        <v>25012</v>
      </c>
      <c r="D5305">
        <v>762</v>
      </c>
    </row>
    <row r="5306" spans="1:4" x14ac:dyDescent="0.2">
      <c r="A5306">
        <v>2016</v>
      </c>
      <c r="B5306" t="s">
        <v>5</v>
      </c>
      <c r="C5306">
        <v>808</v>
      </c>
      <c r="D5306">
        <v>722</v>
      </c>
    </row>
    <row r="5307" spans="1:4" x14ac:dyDescent="0.2">
      <c r="A5307">
        <v>2016</v>
      </c>
      <c r="B5307" t="s">
        <v>5</v>
      </c>
      <c r="C5307">
        <v>209</v>
      </c>
      <c r="D5307">
        <v>746</v>
      </c>
    </row>
    <row r="5308" spans="1:4" x14ac:dyDescent="0.2">
      <c r="A5308">
        <v>2016</v>
      </c>
      <c r="B5308" t="s">
        <v>5</v>
      </c>
      <c r="C5308">
        <v>14008</v>
      </c>
      <c r="D5308">
        <v>774</v>
      </c>
    </row>
    <row r="5309" spans="1:4" x14ac:dyDescent="0.2">
      <c r="A5309">
        <v>2016</v>
      </c>
      <c r="B5309" t="s">
        <v>5</v>
      </c>
      <c r="C5309">
        <v>19309</v>
      </c>
      <c r="D5309">
        <v>771</v>
      </c>
    </row>
    <row r="5310" spans="1:4" x14ac:dyDescent="0.2">
      <c r="A5310">
        <v>2016</v>
      </c>
      <c r="B5310" t="s">
        <v>5</v>
      </c>
      <c r="C5310">
        <v>34209</v>
      </c>
      <c r="D5310">
        <v>705</v>
      </c>
    </row>
    <row r="5311" spans="1:4" x14ac:dyDescent="0.2">
      <c r="A5311">
        <v>2016</v>
      </c>
      <c r="B5311" t="s">
        <v>5</v>
      </c>
      <c r="C5311">
        <v>9309</v>
      </c>
      <c r="D5311">
        <v>722</v>
      </c>
    </row>
    <row r="5312" spans="1:4" x14ac:dyDescent="0.2">
      <c r="A5312">
        <v>2016</v>
      </c>
      <c r="B5312" t="s">
        <v>5</v>
      </c>
      <c r="C5312">
        <v>22515</v>
      </c>
      <c r="D5312">
        <v>737</v>
      </c>
    </row>
    <row r="5313" spans="1:4" x14ac:dyDescent="0.2">
      <c r="A5313">
        <v>2016</v>
      </c>
      <c r="B5313" t="s">
        <v>5</v>
      </c>
      <c r="C5313">
        <v>13709</v>
      </c>
      <c r="D5313">
        <v>745</v>
      </c>
    </row>
    <row r="5314" spans="1:4" x14ac:dyDescent="0.2">
      <c r="A5314">
        <v>2016</v>
      </c>
      <c r="B5314" t="s">
        <v>5</v>
      </c>
      <c r="C5314">
        <v>24408</v>
      </c>
      <c r="D5314">
        <v>753</v>
      </c>
    </row>
    <row r="5315" spans="1:4" x14ac:dyDescent="0.2">
      <c r="A5315">
        <v>2016</v>
      </c>
      <c r="B5315" t="s">
        <v>5</v>
      </c>
      <c r="C5315">
        <v>20009</v>
      </c>
      <c r="D5315">
        <v>708</v>
      </c>
    </row>
    <row r="5316" spans="1:4" x14ac:dyDescent="0.2">
      <c r="A5316">
        <v>2016</v>
      </c>
      <c r="B5316" t="s">
        <v>5</v>
      </c>
      <c r="C5316">
        <v>4309</v>
      </c>
      <c r="D5316">
        <v>763</v>
      </c>
    </row>
    <row r="5317" spans="1:4" x14ac:dyDescent="0.2">
      <c r="A5317">
        <v>2016</v>
      </c>
      <c r="B5317" t="s">
        <v>5</v>
      </c>
      <c r="C5317">
        <v>1909</v>
      </c>
      <c r="D5317">
        <v>686</v>
      </c>
    </row>
    <row r="5318" spans="1:4" x14ac:dyDescent="0.2">
      <c r="A5318">
        <v>2016</v>
      </c>
      <c r="B5318" t="s">
        <v>6</v>
      </c>
      <c r="C5318">
        <v>40709</v>
      </c>
      <c r="D5318">
        <v>758</v>
      </c>
    </row>
    <row r="5319" spans="1:4" x14ac:dyDescent="0.2">
      <c r="A5319">
        <v>2016</v>
      </c>
      <c r="B5319" t="s">
        <v>6</v>
      </c>
      <c r="C5319">
        <v>11710</v>
      </c>
      <c r="D5319">
        <v>756</v>
      </c>
    </row>
    <row r="5320" spans="1:4" x14ac:dyDescent="0.2">
      <c r="A5320">
        <v>2016</v>
      </c>
      <c r="B5320" t="s">
        <v>6</v>
      </c>
      <c r="C5320">
        <v>5310</v>
      </c>
      <c r="D5320">
        <v>792</v>
      </c>
    </row>
    <row r="5321" spans="1:4" x14ac:dyDescent="0.2">
      <c r="A5321">
        <v>2016</v>
      </c>
      <c r="B5321" t="s">
        <v>5</v>
      </c>
      <c r="C5321">
        <v>18814</v>
      </c>
      <c r="D5321">
        <v>702</v>
      </c>
    </row>
    <row r="5322" spans="1:4" x14ac:dyDescent="0.2">
      <c r="A5322">
        <v>2016</v>
      </c>
      <c r="B5322" t="s">
        <v>5</v>
      </c>
      <c r="C5322">
        <v>3311</v>
      </c>
      <c r="D5322">
        <v>803</v>
      </c>
    </row>
    <row r="5323" spans="1:4" x14ac:dyDescent="0.2">
      <c r="A5323">
        <v>2016</v>
      </c>
      <c r="B5323" t="s">
        <v>5</v>
      </c>
      <c r="C5323">
        <v>13712</v>
      </c>
      <c r="D5323">
        <v>721</v>
      </c>
    </row>
    <row r="5324" spans="1:4" x14ac:dyDescent="0.2">
      <c r="A5324">
        <v>2016</v>
      </c>
      <c r="B5324" t="s">
        <v>5</v>
      </c>
      <c r="C5324">
        <v>47209</v>
      </c>
      <c r="D5324">
        <v>705</v>
      </c>
    </row>
    <row r="5325" spans="1:4" x14ac:dyDescent="0.2">
      <c r="A5325">
        <v>2016</v>
      </c>
      <c r="B5325" t="s">
        <v>5</v>
      </c>
      <c r="C5325">
        <v>4111</v>
      </c>
      <c r="D5325">
        <v>807</v>
      </c>
    </row>
    <row r="5326" spans="1:4" x14ac:dyDescent="0.2">
      <c r="A5326">
        <v>2016</v>
      </c>
      <c r="B5326" t="s">
        <v>5</v>
      </c>
      <c r="C5326">
        <v>31510</v>
      </c>
      <c r="D5326">
        <v>779</v>
      </c>
    </row>
    <row r="5327" spans="1:4" x14ac:dyDescent="0.2">
      <c r="A5327">
        <v>2016</v>
      </c>
      <c r="B5327" t="s">
        <v>5</v>
      </c>
      <c r="C5327">
        <v>28411</v>
      </c>
      <c r="D5327">
        <v>780</v>
      </c>
    </row>
    <row r="5328" spans="1:4" x14ac:dyDescent="0.2">
      <c r="A5328">
        <v>2016</v>
      </c>
      <c r="B5328" t="s">
        <v>6</v>
      </c>
      <c r="C5328">
        <v>47209</v>
      </c>
      <c r="D5328">
        <v>725</v>
      </c>
    </row>
    <row r="5329" spans="1:4" x14ac:dyDescent="0.2">
      <c r="A5329">
        <v>2016</v>
      </c>
      <c r="B5329" t="s">
        <v>6</v>
      </c>
      <c r="C5329">
        <v>28411</v>
      </c>
      <c r="D5329">
        <v>736</v>
      </c>
    </row>
    <row r="5330" spans="1:4" x14ac:dyDescent="0.2">
      <c r="A5330">
        <v>2016</v>
      </c>
      <c r="B5330" t="s">
        <v>6</v>
      </c>
      <c r="C5330">
        <v>31510</v>
      </c>
      <c r="D5330">
        <v>777</v>
      </c>
    </row>
    <row r="5331" spans="1:4" x14ac:dyDescent="0.2">
      <c r="A5331">
        <v>2016</v>
      </c>
      <c r="B5331" t="s">
        <v>6</v>
      </c>
      <c r="C5331">
        <v>4111</v>
      </c>
      <c r="D5331">
        <v>792</v>
      </c>
    </row>
    <row r="5332" spans="1:4" x14ac:dyDescent="0.2">
      <c r="A5332">
        <v>2016</v>
      </c>
      <c r="B5332" t="s">
        <v>6</v>
      </c>
      <c r="C5332">
        <v>13712</v>
      </c>
      <c r="D5332">
        <v>691</v>
      </c>
    </row>
    <row r="5333" spans="1:4" x14ac:dyDescent="0.2">
      <c r="A5333">
        <v>2016</v>
      </c>
      <c r="B5333" t="s">
        <v>6</v>
      </c>
      <c r="C5333">
        <v>3311</v>
      </c>
      <c r="D5333">
        <v>755</v>
      </c>
    </row>
    <row r="5334" spans="1:4" x14ac:dyDescent="0.2">
      <c r="A5334">
        <v>2016</v>
      </c>
      <c r="B5334" t="s">
        <v>5</v>
      </c>
      <c r="C5334">
        <v>25212</v>
      </c>
      <c r="D5334">
        <v>788</v>
      </c>
    </row>
    <row r="5335" spans="1:4" x14ac:dyDescent="0.2">
      <c r="A5335">
        <v>2016</v>
      </c>
      <c r="B5335" t="s">
        <v>5</v>
      </c>
      <c r="C5335">
        <v>8811</v>
      </c>
      <c r="D5335">
        <v>762</v>
      </c>
    </row>
    <row r="5336" spans="1:4" x14ac:dyDescent="0.2">
      <c r="A5336">
        <v>2016</v>
      </c>
      <c r="B5336" t="s">
        <v>5</v>
      </c>
      <c r="C5336">
        <v>23711</v>
      </c>
      <c r="D5336">
        <v>742</v>
      </c>
    </row>
    <row r="5337" spans="1:4" x14ac:dyDescent="0.2">
      <c r="A5337">
        <v>2016</v>
      </c>
      <c r="B5337" t="s">
        <v>6</v>
      </c>
      <c r="C5337">
        <v>19815</v>
      </c>
      <c r="D5337">
        <v>766</v>
      </c>
    </row>
    <row r="5338" spans="1:4" x14ac:dyDescent="0.2">
      <c r="A5338">
        <v>2016</v>
      </c>
      <c r="B5338" t="s">
        <v>6</v>
      </c>
      <c r="C5338">
        <v>29006</v>
      </c>
      <c r="D5338">
        <v>730</v>
      </c>
    </row>
    <row r="5339" spans="1:4" x14ac:dyDescent="0.2">
      <c r="A5339">
        <v>2016</v>
      </c>
      <c r="B5339" t="s">
        <v>6</v>
      </c>
      <c r="C5339">
        <v>5007</v>
      </c>
      <c r="D5339">
        <v>723</v>
      </c>
    </row>
    <row r="5340" spans="1:4" x14ac:dyDescent="0.2">
      <c r="A5340">
        <v>2016</v>
      </c>
      <c r="B5340" t="s">
        <v>6</v>
      </c>
      <c r="C5340">
        <v>4507</v>
      </c>
      <c r="D5340">
        <v>770</v>
      </c>
    </row>
    <row r="5341" spans="1:4" x14ac:dyDescent="0.2">
      <c r="A5341">
        <v>2016</v>
      </c>
      <c r="B5341" t="s">
        <v>6</v>
      </c>
      <c r="C5341">
        <v>34608</v>
      </c>
      <c r="D5341">
        <v>761</v>
      </c>
    </row>
    <row r="5342" spans="1:4" x14ac:dyDescent="0.2">
      <c r="A5342">
        <v>2016</v>
      </c>
      <c r="B5342" t="s">
        <v>6</v>
      </c>
      <c r="C5342">
        <v>18308</v>
      </c>
      <c r="D5342">
        <v>814</v>
      </c>
    </row>
    <row r="5343" spans="1:4" x14ac:dyDescent="0.2">
      <c r="A5343">
        <v>2016</v>
      </c>
      <c r="B5343" t="s">
        <v>6</v>
      </c>
      <c r="C5343">
        <v>9907</v>
      </c>
      <c r="D5343">
        <v>796</v>
      </c>
    </row>
    <row r="5344" spans="1:4" x14ac:dyDescent="0.2">
      <c r="A5344">
        <v>2016</v>
      </c>
      <c r="B5344" t="s">
        <v>6</v>
      </c>
      <c r="C5344">
        <v>36710</v>
      </c>
      <c r="D5344">
        <v>765</v>
      </c>
    </row>
    <row r="5345" spans="1:4" x14ac:dyDescent="0.2">
      <c r="A5345">
        <v>2016</v>
      </c>
      <c r="B5345" t="s">
        <v>6</v>
      </c>
      <c r="C5345">
        <v>10508</v>
      </c>
      <c r="D5345">
        <v>729</v>
      </c>
    </row>
    <row r="5346" spans="1:4" x14ac:dyDescent="0.2">
      <c r="A5346">
        <v>2016</v>
      </c>
      <c r="B5346" t="s">
        <v>6</v>
      </c>
      <c r="C5346">
        <v>14308</v>
      </c>
      <c r="D5346">
        <v>709</v>
      </c>
    </row>
    <row r="5347" spans="1:4" x14ac:dyDescent="0.2">
      <c r="A5347">
        <v>2016</v>
      </c>
      <c r="B5347" t="s">
        <v>6</v>
      </c>
      <c r="C5347">
        <v>2308</v>
      </c>
      <c r="D5347">
        <v>764</v>
      </c>
    </row>
    <row r="5348" spans="1:4" x14ac:dyDescent="0.2">
      <c r="A5348">
        <v>2016</v>
      </c>
      <c r="B5348" t="s">
        <v>6</v>
      </c>
      <c r="C5348">
        <v>1908</v>
      </c>
      <c r="D5348">
        <v>733</v>
      </c>
    </row>
    <row r="5349" spans="1:4" x14ac:dyDescent="0.2">
      <c r="A5349">
        <v>2016</v>
      </c>
      <c r="B5349" t="s">
        <v>6</v>
      </c>
      <c r="C5349">
        <v>32406</v>
      </c>
      <c r="D5349">
        <v>743</v>
      </c>
    </row>
    <row r="5350" spans="1:4" x14ac:dyDescent="0.2">
      <c r="A5350">
        <v>2016</v>
      </c>
      <c r="B5350" t="s">
        <v>6</v>
      </c>
      <c r="C5350">
        <v>19609</v>
      </c>
      <c r="D5350">
        <v>751</v>
      </c>
    </row>
    <row r="5351" spans="1:4" x14ac:dyDescent="0.2">
      <c r="A5351">
        <v>2016</v>
      </c>
      <c r="B5351" t="s">
        <v>6</v>
      </c>
      <c r="C5351">
        <v>18510</v>
      </c>
      <c r="D5351">
        <v>761</v>
      </c>
    </row>
    <row r="5352" spans="1:4" x14ac:dyDescent="0.2">
      <c r="A5352">
        <v>2016</v>
      </c>
      <c r="B5352" t="s">
        <v>6</v>
      </c>
      <c r="C5352">
        <v>45115</v>
      </c>
      <c r="D5352">
        <v>706</v>
      </c>
    </row>
    <row r="5353" spans="1:4" x14ac:dyDescent="0.2">
      <c r="A5353">
        <v>2016</v>
      </c>
      <c r="B5353" t="s">
        <v>6</v>
      </c>
      <c r="C5353">
        <v>33609</v>
      </c>
      <c r="D5353">
        <v>741</v>
      </c>
    </row>
    <row r="5354" spans="1:4" x14ac:dyDescent="0.2">
      <c r="A5354">
        <v>2016</v>
      </c>
      <c r="B5354" t="s">
        <v>6</v>
      </c>
      <c r="C5354">
        <v>1408</v>
      </c>
      <c r="D5354">
        <v>749</v>
      </c>
    </row>
    <row r="5355" spans="1:4" x14ac:dyDescent="0.2">
      <c r="A5355">
        <v>2016</v>
      </c>
      <c r="B5355" t="s">
        <v>6</v>
      </c>
      <c r="C5355">
        <v>27710</v>
      </c>
      <c r="D5355">
        <v>731</v>
      </c>
    </row>
    <row r="5356" spans="1:4" x14ac:dyDescent="0.2">
      <c r="A5356">
        <v>2016</v>
      </c>
      <c r="B5356" t="s">
        <v>6</v>
      </c>
      <c r="C5356">
        <v>32408</v>
      </c>
      <c r="D5356">
        <v>731</v>
      </c>
    </row>
    <row r="5357" spans="1:4" x14ac:dyDescent="0.2">
      <c r="A5357">
        <v>2016</v>
      </c>
      <c r="B5357" t="s">
        <v>6</v>
      </c>
      <c r="C5357">
        <v>33015</v>
      </c>
      <c r="D5357">
        <v>731</v>
      </c>
    </row>
    <row r="5358" spans="1:4" x14ac:dyDescent="0.2">
      <c r="A5358">
        <v>2016</v>
      </c>
      <c r="B5358" t="s">
        <v>6</v>
      </c>
      <c r="C5358">
        <v>4708</v>
      </c>
      <c r="D5358">
        <v>772</v>
      </c>
    </row>
    <row r="5359" spans="1:4" x14ac:dyDescent="0.2">
      <c r="A5359">
        <v>2016</v>
      </c>
      <c r="B5359" t="s">
        <v>6</v>
      </c>
      <c r="C5359">
        <v>12808</v>
      </c>
      <c r="D5359">
        <v>749</v>
      </c>
    </row>
    <row r="5360" spans="1:4" x14ac:dyDescent="0.2">
      <c r="A5360">
        <v>2016</v>
      </c>
      <c r="B5360" t="s">
        <v>6</v>
      </c>
      <c r="C5360">
        <v>50208</v>
      </c>
      <c r="D5360">
        <v>697</v>
      </c>
    </row>
    <row r="5361" spans="1:4" x14ac:dyDescent="0.2">
      <c r="A5361">
        <v>2016</v>
      </c>
      <c r="B5361" t="s">
        <v>6</v>
      </c>
      <c r="C5361">
        <v>1108</v>
      </c>
      <c r="D5361">
        <v>729</v>
      </c>
    </row>
    <row r="5362" spans="1:4" x14ac:dyDescent="0.2">
      <c r="A5362">
        <v>2016</v>
      </c>
      <c r="B5362" t="s">
        <v>6</v>
      </c>
      <c r="C5362">
        <v>33408</v>
      </c>
      <c r="D5362">
        <v>713</v>
      </c>
    </row>
    <row r="5363" spans="1:4" x14ac:dyDescent="0.2">
      <c r="A5363">
        <v>2016</v>
      </c>
      <c r="B5363" t="s">
        <v>6</v>
      </c>
      <c r="C5363">
        <v>29510</v>
      </c>
      <c r="D5363">
        <v>785</v>
      </c>
    </row>
    <row r="5364" spans="1:4" x14ac:dyDescent="0.2">
      <c r="A5364">
        <v>2016</v>
      </c>
      <c r="B5364" t="s">
        <v>6</v>
      </c>
      <c r="C5364">
        <v>52704</v>
      </c>
      <c r="D5364">
        <v>722</v>
      </c>
    </row>
    <row r="5365" spans="1:4" x14ac:dyDescent="0.2">
      <c r="A5365">
        <v>2016</v>
      </c>
      <c r="B5365" t="s">
        <v>6</v>
      </c>
      <c r="C5365">
        <v>22915</v>
      </c>
      <c r="D5365">
        <v>711</v>
      </c>
    </row>
    <row r="5366" spans="1:4" x14ac:dyDescent="0.2">
      <c r="A5366">
        <v>2016</v>
      </c>
      <c r="B5366" t="s">
        <v>6</v>
      </c>
      <c r="C5366">
        <v>8108</v>
      </c>
      <c r="D5366">
        <v>716</v>
      </c>
    </row>
    <row r="5367" spans="1:4" x14ac:dyDescent="0.2">
      <c r="A5367">
        <v>2016</v>
      </c>
      <c r="B5367" t="s">
        <v>5</v>
      </c>
      <c r="C5367">
        <v>3410</v>
      </c>
      <c r="D5367">
        <v>764</v>
      </c>
    </row>
    <row r="5368" spans="1:4" x14ac:dyDescent="0.2">
      <c r="A5368">
        <v>2016</v>
      </c>
      <c r="B5368" t="s">
        <v>5</v>
      </c>
      <c r="C5368">
        <v>43909</v>
      </c>
      <c r="D5368">
        <v>793</v>
      </c>
    </row>
    <row r="5369" spans="1:4" x14ac:dyDescent="0.2">
      <c r="A5369">
        <v>2016</v>
      </c>
      <c r="B5369" t="s">
        <v>5</v>
      </c>
      <c r="C5369">
        <v>26810</v>
      </c>
      <c r="D5369">
        <v>809</v>
      </c>
    </row>
    <row r="5370" spans="1:4" x14ac:dyDescent="0.2">
      <c r="A5370">
        <v>2016</v>
      </c>
      <c r="B5370" t="s">
        <v>5</v>
      </c>
      <c r="C5370">
        <v>1010</v>
      </c>
      <c r="D5370">
        <v>748</v>
      </c>
    </row>
    <row r="5371" spans="1:4" x14ac:dyDescent="0.2">
      <c r="A5371">
        <v>2016</v>
      </c>
      <c r="B5371" t="s">
        <v>5</v>
      </c>
      <c r="C5371">
        <v>24810</v>
      </c>
      <c r="D5371">
        <v>687</v>
      </c>
    </row>
    <row r="5372" spans="1:4" x14ac:dyDescent="0.2">
      <c r="A5372">
        <v>2016</v>
      </c>
      <c r="B5372" t="s">
        <v>5</v>
      </c>
      <c r="C5372">
        <v>36208</v>
      </c>
      <c r="D5372">
        <v>797</v>
      </c>
    </row>
    <row r="5373" spans="1:4" x14ac:dyDescent="0.2">
      <c r="A5373">
        <v>2016</v>
      </c>
      <c r="B5373" t="s">
        <v>5</v>
      </c>
      <c r="C5373">
        <v>32011</v>
      </c>
      <c r="D5373">
        <v>747</v>
      </c>
    </row>
    <row r="5374" spans="1:4" x14ac:dyDescent="0.2">
      <c r="A5374">
        <v>2016</v>
      </c>
      <c r="B5374" t="s">
        <v>5</v>
      </c>
      <c r="C5374">
        <v>35512</v>
      </c>
      <c r="D5374">
        <v>690</v>
      </c>
    </row>
    <row r="5375" spans="1:4" x14ac:dyDescent="0.2">
      <c r="A5375">
        <v>2016</v>
      </c>
      <c r="B5375" t="s">
        <v>5</v>
      </c>
      <c r="C5375">
        <v>11310</v>
      </c>
      <c r="D5375">
        <v>790</v>
      </c>
    </row>
    <row r="5376" spans="1:4" x14ac:dyDescent="0.2">
      <c r="A5376">
        <v>2016</v>
      </c>
      <c r="B5376" t="s">
        <v>6</v>
      </c>
      <c r="C5376">
        <v>16606</v>
      </c>
      <c r="D5376">
        <v>767</v>
      </c>
    </row>
    <row r="5377" spans="1:4" x14ac:dyDescent="0.2">
      <c r="A5377">
        <v>2016</v>
      </c>
      <c r="B5377" t="s">
        <v>6</v>
      </c>
      <c r="C5377">
        <v>18407</v>
      </c>
      <c r="D5377">
        <v>770</v>
      </c>
    </row>
    <row r="5378" spans="1:4" x14ac:dyDescent="0.2">
      <c r="A5378">
        <v>2016</v>
      </c>
      <c r="B5378" t="s">
        <v>6</v>
      </c>
      <c r="C5378">
        <v>8708</v>
      </c>
      <c r="D5378">
        <v>743</v>
      </c>
    </row>
    <row r="5379" spans="1:4" x14ac:dyDescent="0.2">
      <c r="A5379">
        <v>2016</v>
      </c>
      <c r="B5379" t="s">
        <v>6</v>
      </c>
      <c r="C5379">
        <v>2808</v>
      </c>
      <c r="D5379">
        <v>728</v>
      </c>
    </row>
    <row r="5380" spans="1:4" x14ac:dyDescent="0.2">
      <c r="A5380">
        <v>2016</v>
      </c>
      <c r="B5380" t="s">
        <v>6</v>
      </c>
      <c r="C5380">
        <v>11107</v>
      </c>
      <c r="D5380">
        <v>745</v>
      </c>
    </row>
    <row r="5381" spans="1:4" x14ac:dyDescent="0.2">
      <c r="A5381">
        <v>2016</v>
      </c>
      <c r="B5381" t="s">
        <v>6</v>
      </c>
      <c r="C5381">
        <v>18008</v>
      </c>
      <c r="D5381">
        <v>759</v>
      </c>
    </row>
    <row r="5382" spans="1:4" x14ac:dyDescent="0.2">
      <c r="A5382">
        <v>2016</v>
      </c>
      <c r="B5382" t="s">
        <v>6</v>
      </c>
      <c r="C5382">
        <v>22414</v>
      </c>
      <c r="D5382">
        <v>706</v>
      </c>
    </row>
    <row r="5383" spans="1:4" x14ac:dyDescent="0.2">
      <c r="A5383">
        <v>2016</v>
      </c>
      <c r="B5383" t="s">
        <v>6</v>
      </c>
      <c r="C5383">
        <v>6108</v>
      </c>
      <c r="D5383">
        <v>776</v>
      </c>
    </row>
    <row r="5384" spans="1:4" x14ac:dyDescent="0.2">
      <c r="A5384">
        <v>2016</v>
      </c>
      <c r="B5384" t="s">
        <v>6</v>
      </c>
      <c r="C5384">
        <v>48309</v>
      </c>
      <c r="D5384">
        <v>742</v>
      </c>
    </row>
    <row r="5385" spans="1:4" x14ac:dyDescent="0.2">
      <c r="A5385">
        <v>2016</v>
      </c>
      <c r="B5385" t="s">
        <v>6</v>
      </c>
      <c r="C5385">
        <v>308</v>
      </c>
      <c r="D5385">
        <v>737</v>
      </c>
    </row>
    <row r="5386" spans="1:4" x14ac:dyDescent="0.2">
      <c r="A5386">
        <v>2016</v>
      </c>
      <c r="B5386" t="s">
        <v>6</v>
      </c>
      <c r="C5386">
        <v>41710</v>
      </c>
      <c r="D5386">
        <v>764</v>
      </c>
    </row>
    <row r="5387" spans="1:4" x14ac:dyDescent="0.2">
      <c r="A5387">
        <v>2016</v>
      </c>
      <c r="B5387" t="s">
        <v>6</v>
      </c>
      <c r="C5387">
        <v>10708</v>
      </c>
      <c r="D5387">
        <v>728</v>
      </c>
    </row>
    <row r="5388" spans="1:4" x14ac:dyDescent="0.2">
      <c r="A5388">
        <v>2016</v>
      </c>
      <c r="B5388" t="s">
        <v>6</v>
      </c>
      <c r="C5388">
        <v>907</v>
      </c>
      <c r="D5388">
        <v>744</v>
      </c>
    </row>
    <row r="5389" spans="1:4" x14ac:dyDescent="0.2">
      <c r="A5389">
        <v>2016</v>
      </c>
      <c r="B5389" t="s">
        <v>6</v>
      </c>
      <c r="C5389">
        <v>19811</v>
      </c>
      <c r="D5389">
        <v>697</v>
      </c>
    </row>
    <row r="5390" spans="1:4" x14ac:dyDescent="0.2">
      <c r="A5390">
        <v>2016</v>
      </c>
      <c r="B5390" t="s">
        <v>6</v>
      </c>
      <c r="C5390">
        <v>8308</v>
      </c>
      <c r="D5390">
        <v>751</v>
      </c>
    </row>
    <row r="5391" spans="1:4" x14ac:dyDescent="0.2">
      <c r="A5391">
        <v>2016</v>
      </c>
      <c r="B5391" t="s">
        <v>6</v>
      </c>
      <c r="C5391">
        <v>21409</v>
      </c>
      <c r="D5391">
        <v>769</v>
      </c>
    </row>
    <row r="5392" spans="1:4" x14ac:dyDescent="0.2">
      <c r="A5392">
        <v>2016</v>
      </c>
      <c r="B5392" t="s">
        <v>6</v>
      </c>
      <c r="C5392">
        <v>11908</v>
      </c>
      <c r="D5392">
        <v>773</v>
      </c>
    </row>
    <row r="5393" spans="1:4" x14ac:dyDescent="0.2">
      <c r="A5393">
        <v>2016</v>
      </c>
      <c r="B5393" t="s">
        <v>6</v>
      </c>
      <c r="C5393">
        <v>30007</v>
      </c>
      <c r="D5393">
        <v>765</v>
      </c>
    </row>
    <row r="5394" spans="1:4" x14ac:dyDescent="0.2">
      <c r="A5394">
        <v>2016</v>
      </c>
      <c r="B5394" t="s">
        <v>6</v>
      </c>
      <c r="C5394">
        <v>9307</v>
      </c>
      <c r="D5394">
        <v>764</v>
      </c>
    </row>
    <row r="5395" spans="1:4" x14ac:dyDescent="0.2">
      <c r="A5395">
        <v>2016</v>
      </c>
      <c r="B5395" t="s">
        <v>6</v>
      </c>
      <c r="C5395">
        <v>5108</v>
      </c>
      <c r="D5395">
        <v>749</v>
      </c>
    </row>
    <row r="5396" spans="1:4" x14ac:dyDescent="0.2">
      <c r="A5396">
        <v>2016</v>
      </c>
      <c r="B5396" t="s">
        <v>5</v>
      </c>
      <c r="C5396">
        <v>21016</v>
      </c>
      <c r="D5396">
        <v>798</v>
      </c>
    </row>
    <row r="5397" spans="1:4" x14ac:dyDescent="0.2">
      <c r="A5397">
        <v>2016</v>
      </c>
      <c r="B5397" t="s">
        <v>5</v>
      </c>
      <c r="C5397">
        <v>18614</v>
      </c>
      <c r="D5397">
        <v>772</v>
      </c>
    </row>
    <row r="5398" spans="1:4" x14ac:dyDescent="0.2">
      <c r="A5398">
        <v>2016</v>
      </c>
      <c r="B5398" t="s">
        <v>5</v>
      </c>
      <c r="C5398">
        <v>11810</v>
      </c>
      <c r="D5398">
        <v>773</v>
      </c>
    </row>
    <row r="5399" spans="1:4" x14ac:dyDescent="0.2">
      <c r="A5399">
        <v>2016</v>
      </c>
      <c r="B5399" t="s">
        <v>5</v>
      </c>
      <c r="C5399">
        <v>10910</v>
      </c>
      <c r="D5399">
        <v>764</v>
      </c>
    </row>
    <row r="5400" spans="1:4" x14ac:dyDescent="0.2">
      <c r="A5400">
        <v>2016</v>
      </c>
      <c r="B5400" t="s">
        <v>5</v>
      </c>
      <c r="C5400">
        <v>8110</v>
      </c>
      <c r="D5400">
        <v>748</v>
      </c>
    </row>
    <row r="5401" spans="1:4" x14ac:dyDescent="0.2">
      <c r="A5401">
        <v>2016</v>
      </c>
      <c r="B5401" t="s">
        <v>5</v>
      </c>
      <c r="C5401">
        <v>5410</v>
      </c>
      <c r="D5401">
        <v>762</v>
      </c>
    </row>
    <row r="5402" spans="1:4" x14ac:dyDescent="0.2">
      <c r="A5402">
        <v>2016</v>
      </c>
      <c r="B5402" t="s">
        <v>5</v>
      </c>
      <c r="C5402">
        <v>4510</v>
      </c>
      <c r="D5402">
        <v>744</v>
      </c>
    </row>
    <row r="5403" spans="1:4" x14ac:dyDescent="0.2">
      <c r="A5403">
        <v>2016</v>
      </c>
      <c r="B5403" t="s">
        <v>5</v>
      </c>
      <c r="C5403">
        <v>510</v>
      </c>
      <c r="D5403">
        <v>770</v>
      </c>
    </row>
    <row r="5404" spans="1:4" x14ac:dyDescent="0.2">
      <c r="A5404">
        <v>2016</v>
      </c>
      <c r="B5404" t="s">
        <v>5</v>
      </c>
      <c r="C5404">
        <v>30514</v>
      </c>
      <c r="D5404">
        <v>754</v>
      </c>
    </row>
    <row r="5405" spans="1:4" x14ac:dyDescent="0.2">
      <c r="A5405">
        <v>2016</v>
      </c>
      <c r="B5405" t="s">
        <v>5</v>
      </c>
      <c r="C5405">
        <v>9507</v>
      </c>
      <c r="D5405">
        <v>731</v>
      </c>
    </row>
    <row r="5406" spans="1:4" x14ac:dyDescent="0.2">
      <c r="A5406">
        <v>2016</v>
      </c>
      <c r="B5406" t="s">
        <v>5</v>
      </c>
      <c r="C5406">
        <v>15010</v>
      </c>
      <c r="D5406">
        <v>757</v>
      </c>
    </row>
    <row r="5407" spans="1:4" x14ac:dyDescent="0.2">
      <c r="A5407">
        <v>2016</v>
      </c>
      <c r="B5407" t="s">
        <v>5</v>
      </c>
      <c r="C5407">
        <v>1410</v>
      </c>
      <c r="D5407">
        <v>748</v>
      </c>
    </row>
    <row r="5408" spans="1:4" x14ac:dyDescent="0.2">
      <c r="A5408">
        <v>2016</v>
      </c>
      <c r="B5408" t="s">
        <v>5</v>
      </c>
      <c r="C5408">
        <v>20811</v>
      </c>
      <c r="D5408">
        <v>733</v>
      </c>
    </row>
    <row r="5409" spans="1:4" x14ac:dyDescent="0.2">
      <c r="A5409">
        <v>2016</v>
      </c>
      <c r="B5409" t="s">
        <v>5</v>
      </c>
      <c r="C5409">
        <v>2610</v>
      </c>
      <c r="D5409">
        <v>777</v>
      </c>
    </row>
    <row r="5410" spans="1:4" x14ac:dyDescent="0.2">
      <c r="A5410">
        <v>2016</v>
      </c>
      <c r="B5410" t="s">
        <v>5</v>
      </c>
      <c r="C5410">
        <v>16510</v>
      </c>
      <c r="D5410">
        <v>705</v>
      </c>
    </row>
    <row r="5411" spans="1:4" x14ac:dyDescent="0.2">
      <c r="A5411">
        <v>2016</v>
      </c>
      <c r="B5411" t="s">
        <v>5</v>
      </c>
      <c r="C5411">
        <v>1209</v>
      </c>
      <c r="D5411">
        <v>733</v>
      </c>
    </row>
    <row r="5412" spans="1:4" x14ac:dyDescent="0.2">
      <c r="A5412">
        <v>2016</v>
      </c>
      <c r="B5412" t="s">
        <v>5</v>
      </c>
      <c r="C5412">
        <v>5910</v>
      </c>
      <c r="D5412">
        <v>802</v>
      </c>
    </row>
    <row r="5413" spans="1:4" x14ac:dyDescent="0.2">
      <c r="A5413">
        <v>2016</v>
      </c>
      <c r="B5413" t="s">
        <v>5</v>
      </c>
      <c r="C5413">
        <v>31215</v>
      </c>
      <c r="D5413">
        <v>719</v>
      </c>
    </row>
    <row r="5414" spans="1:4" x14ac:dyDescent="0.2">
      <c r="A5414">
        <v>2016</v>
      </c>
      <c r="B5414" t="s">
        <v>5</v>
      </c>
      <c r="C5414">
        <v>10010</v>
      </c>
      <c r="D5414">
        <v>773</v>
      </c>
    </row>
    <row r="5415" spans="1:4" x14ac:dyDescent="0.2">
      <c r="A5415">
        <v>2016</v>
      </c>
      <c r="B5415" t="s">
        <v>5</v>
      </c>
      <c r="C5415">
        <v>16410</v>
      </c>
      <c r="D5415">
        <v>764</v>
      </c>
    </row>
    <row r="5416" spans="1:4" x14ac:dyDescent="0.2">
      <c r="A5416">
        <v>2016</v>
      </c>
      <c r="B5416" t="s">
        <v>6</v>
      </c>
      <c r="C5416">
        <v>38413</v>
      </c>
      <c r="D5416">
        <v>746</v>
      </c>
    </row>
    <row r="5417" spans="1:4" x14ac:dyDescent="0.2">
      <c r="A5417">
        <v>2016</v>
      </c>
      <c r="B5417" t="s">
        <v>6</v>
      </c>
      <c r="C5417">
        <v>24306</v>
      </c>
      <c r="D5417">
        <v>812</v>
      </c>
    </row>
    <row r="5418" spans="1:4" x14ac:dyDescent="0.2">
      <c r="A5418">
        <v>2016</v>
      </c>
      <c r="B5418" t="s">
        <v>6</v>
      </c>
      <c r="C5418">
        <v>25107</v>
      </c>
      <c r="D5418">
        <v>768</v>
      </c>
    </row>
    <row r="5419" spans="1:4" x14ac:dyDescent="0.2">
      <c r="A5419">
        <v>2016</v>
      </c>
      <c r="B5419" t="s">
        <v>6</v>
      </c>
      <c r="C5419">
        <v>23708</v>
      </c>
      <c r="D5419">
        <v>754</v>
      </c>
    </row>
    <row r="5420" spans="1:4" x14ac:dyDescent="0.2">
      <c r="A5420">
        <v>2016</v>
      </c>
      <c r="B5420" t="s">
        <v>6</v>
      </c>
      <c r="C5420">
        <v>4107</v>
      </c>
      <c r="D5420">
        <v>766</v>
      </c>
    </row>
    <row r="5421" spans="1:4" x14ac:dyDescent="0.2">
      <c r="A5421">
        <v>2016</v>
      </c>
      <c r="B5421" t="s">
        <v>6</v>
      </c>
      <c r="C5421">
        <v>29413</v>
      </c>
      <c r="D5421">
        <v>761</v>
      </c>
    </row>
    <row r="5422" spans="1:4" x14ac:dyDescent="0.2">
      <c r="A5422">
        <v>2016</v>
      </c>
      <c r="B5422" t="s">
        <v>6</v>
      </c>
      <c r="C5422">
        <v>24808</v>
      </c>
      <c r="D5422">
        <v>768</v>
      </c>
    </row>
    <row r="5423" spans="1:4" x14ac:dyDescent="0.2">
      <c r="A5423">
        <v>2016</v>
      </c>
      <c r="B5423" t="s">
        <v>6</v>
      </c>
      <c r="C5423">
        <v>7108</v>
      </c>
      <c r="D5423">
        <v>749</v>
      </c>
    </row>
    <row r="5424" spans="1:4" x14ac:dyDescent="0.2">
      <c r="A5424">
        <v>2016</v>
      </c>
      <c r="B5424" t="s">
        <v>6</v>
      </c>
      <c r="C5424">
        <v>39808</v>
      </c>
      <c r="D5424">
        <v>744</v>
      </c>
    </row>
    <row r="5425" spans="1:4" x14ac:dyDescent="0.2">
      <c r="A5425">
        <v>2016</v>
      </c>
      <c r="B5425" t="s">
        <v>6</v>
      </c>
      <c r="C5425">
        <v>26614</v>
      </c>
      <c r="D5425">
        <v>769</v>
      </c>
    </row>
    <row r="5426" spans="1:4" x14ac:dyDescent="0.2">
      <c r="A5426">
        <v>2016</v>
      </c>
      <c r="B5426" t="s">
        <v>6</v>
      </c>
      <c r="C5426">
        <v>28409</v>
      </c>
      <c r="D5426">
        <v>772</v>
      </c>
    </row>
    <row r="5427" spans="1:4" x14ac:dyDescent="0.2">
      <c r="A5427">
        <v>2016</v>
      </c>
      <c r="B5427" t="s">
        <v>6</v>
      </c>
      <c r="C5427">
        <v>22811</v>
      </c>
      <c r="D5427">
        <v>724</v>
      </c>
    </row>
    <row r="5428" spans="1:4" x14ac:dyDescent="0.2">
      <c r="A5428">
        <v>2016</v>
      </c>
      <c r="B5428" t="s">
        <v>6</v>
      </c>
      <c r="C5428">
        <v>12508</v>
      </c>
      <c r="D5428">
        <v>753</v>
      </c>
    </row>
    <row r="5429" spans="1:4" x14ac:dyDescent="0.2">
      <c r="A5429">
        <v>2016</v>
      </c>
      <c r="B5429" t="s">
        <v>6</v>
      </c>
      <c r="C5429">
        <v>5508</v>
      </c>
      <c r="D5429">
        <v>731</v>
      </c>
    </row>
    <row r="5430" spans="1:4" x14ac:dyDescent="0.2">
      <c r="A5430">
        <v>2016</v>
      </c>
      <c r="B5430" t="s">
        <v>6</v>
      </c>
      <c r="C5430">
        <v>22409</v>
      </c>
      <c r="D5430">
        <v>751</v>
      </c>
    </row>
    <row r="5431" spans="1:4" x14ac:dyDescent="0.2">
      <c r="A5431">
        <v>2016</v>
      </c>
      <c r="B5431" t="s">
        <v>6</v>
      </c>
      <c r="C5431">
        <v>27408</v>
      </c>
      <c r="D5431">
        <v>702</v>
      </c>
    </row>
    <row r="5432" spans="1:4" x14ac:dyDescent="0.2">
      <c r="A5432">
        <v>2016</v>
      </c>
      <c r="B5432" t="s">
        <v>6</v>
      </c>
      <c r="C5432">
        <v>15707</v>
      </c>
      <c r="D5432">
        <v>697</v>
      </c>
    </row>
    <row r="5433" spans="1:4" x14ac:dyDescent="0.2">
      <c r="A5433">
        <v>2016</v>
      </c>
      <c r="B5433" t="s">
        <v>5</v>
      </c>
      <c r="C5433">
        <v>17609</v>
      </c>
      <c r="D5433">
        <v>771</v>
      </c>
    </row>
    <row r="5434" spans="1:4" x14ac:dyDescent="0.2">
      <c r="A5434">
        <v>2016</v>
      </c>
      <c r="B5434" t="s">
        <v>5</v>
      </c>
      <c r="C5434">
        <v>309</v>
      </c>
      <c r="D5434">
        <v>744</v>
      </c>
    </row>
    <row r="5435" spans="1:4" x14ac:dyDescent="0.2">
      <c r="A5435">
        <v>2016</v>
      </c>
      <c r="B5435" t="s">
        <v>5</v>
      </c>
      <c r="C5435">
        <v>36509</v>
      </c>
      <c r="D5435">
        <v>791</v>
      </c>
    </row>
    <row r="5436" spans="1:4" x14ac:dyDescent="0.2">
      <c r="A5436">
        <v>2016</v>
      </c>
      <c r="B5436" t="s">
        <v>5</v>
      </c>
      <c r="C5436">
        <v>1208</v>
      </c>
      <c r="D5436">
        <v>695</v>
      </c>
    </row>
    <row r="5437" spans="1:4" x14ac:dyDescent="0.2">
      <c r="A5437">
        <v>2016</v>
      </c>
      <c r="B5437" t="s">
        <v>5</v>
      </c>
      <c r="C5437">
        <v>45011</v>
      </c>
      <c r="D5437">
        <v>729</v>
      </c>
    </row>
    <row r="5438" spans="1:4" x14ac:dyDescent="0.2">
      <c r="A5438">
        <v>2016</v>
      </c>
      <c r="B5438" t="s">
        <v>5</v>
      </c>
      <c r="C5438">
        <v>6709</v>
      </c>
      <c r="D5438">
        <v>759</v>
      </c>
    </row>
    <row r="5439" spans="1:4" x14ac:dyDescent="0.2">
      <c r="A5439">
        <v>2016</v>
      </c>
      <c r="B5439" t="s">
        <v>5</v>
      </c>
      <c r="C5439">
        <v>23810</v>
      </c>
      <c r="D5439">
        <v>757</v>
      </c>
    </row>
    <row r="5440" spans="1:4" x14ac:dyDescent="0.2">
      <c r="A5440">
        <v>2016</v>
      </c>
      <c r="B5440" t="s">
        <v>5</v>
      </c>
      <c r="C5440">
        <v>7909</v>
      </c>
      <c r="D5440">
        <v>727</v>
      </c>
    </row>
    <row r="5441" spans="1:4" x14ac:dyDescent="0.2">
      <c r="A5441">
        <v>2016</v>
      </c>
      <c r="B5441" t="s">
        <v>5</v>
      </c>
      <c r="C5441">
        <v>22809</v>
      </c>
      <c r="D5441">
        <v>776</v>
      </c>
    </row>
    <row r="5442" spans="1:4" x14ac:dyDescent="0.2">
      <c r="A5442">
        <v>2016</v>
      </c>
      <c r="B5442" t="s">
        <v>5</v>
      </c>
      <c r="C5442">
        <v>18511</v>
      </c>
      <c r="D5442">
        <v>745</v>
      </c>
    </row>
    <row r="5443" spans="1:4" x14ac:dyDescent="0.2">
      <c r="A5443">
        <v>2016</v>
      </c>
      <c r="B5443" t="s">
        <v>5</v>
      </c>
      <c r="C5443">
        <v>27915</v>
      </c>
      <c r="D5443">
        <v>746</v>
      </c>
    </row>
    <row r="5444" spans="1:4" x14ac:dyDescent="0.2">
      <c r="A5444">
        <v>2016</v>
      </c>
      <c r="B5444" t="s">
        <v>5</v>
      </c>
      <c r="C5444">
        <v>8609</v>
      </c>
      <c r="D5444">
        <v>709</v>
      </c>
    </row>
    <row r="5445" spans="1:4" x14ac:dyDescent="0.2">
      <c r="A5445">
        <v>2016</v>
      </c>
      <c r="B5445" t="s">
        <v>5</v>
      </c>
      <c r="C5445">
        <v>2404</v>
      </c>
      <c r="D5445">
        <v>740</v>
      </c>
    </row>
    <row r="5446" spans="1:4" x14ac:dyDescent="0.2">
      <c r="A5446">
        <v>2016</v>
      </c>
      <c r="B5446" t="s">
        <v>6</v>
      </c>
      <c r="C5446">
        <v>10808</v>
      </c>
      <c r="D5446">
        <v>698</v>
      </c>
    </row>
    <row r="5447" spans="1:4" x14ac:dyDescent="0.2">
      <c r="A5447">
        <v>2016</v>
      </c>
      <c r="B5447" t="s">
        <v>6</v>
      </c>
      <c r="C5447">
        <v>310</v>
      </c>
      <c r="D5447">
        <v>772</v>
      </c>
    </row>
    <row r="5448" spans="1:4" x14ac:dyDescent="0.2">
      <c r="A5448">
        <v>2016</v>
      </c>
      <c r="B5448" t="s">
        <v>6</v>
      </c>
      <c r="C5448">
        <v>22809</v>
      </c>
      <c r="D5448">
        <v>751</v>
      </c>
    </row>
    <row r="5449" spans="1:4" x14ac:dyDescent="0.2">
      <c r="A5449">
        <v>2016</v>
      </c>
      <c r="B5449" t="s">
        <v>6</v>
      </c>
      <c r="C5449">
        <v>1208</v>
      </c>
      <c r="D5449">
        <v>729</v>
      </c>
    </row>
    <row r="5450" spans="1:4" x14ac:dyDescent="0.2">
      <c r="A5450">
        <v>2016</v>
      </c>
      <c r="B5450" t="s">
        <v>5</v>
      </c>
      <c r="C5450">
        <v>15907</v>
      </c>
      <c r="D5450">
        <v>760</v>
      </c>
    </row>
    <row r="5451" spans="1:4" x14ac:dyDescent="0.2">
      <c r="A5451">
        <v>2016</v>
      </c>
      <c r="B5451" t="s">
        <v>5</v>
      </c>
      <c r="C5451">
        <v>26811</v>
      </c>
      <c r="D5451">
        <v>735</v>
      </c>
    </row>
    <row r="5452" spans="1:4" x14ac:dyDescent="0.2">
      <c r="A5452">
        <v>2016</v>
      </c>
      <c r="B5452" t="s">
        <v>5</v>
      </c>
      <c r="C5452">
        <v>34405</v>
      </c>
      <c r="D5452">
        <v>713</v>
      </c>
    </row>
    <row r="5453" spans="1:4" x14ac:dyDescent="0.2">
      <c r="A5453">
        <v>2016</v>
      </c>
      <c r="B5453" t="s">
        <v>5</v>
      </c>
      <c r="C5453">
        <v>9304</v>
      </c>
      <c r="D5453">
        <v>721</v>
      </c>
    </row>
    <row r="5454" spans="1:4" x14ac:dyDescent="0.2">
      <c r="A5454">
        <v>2016</v>
      </c>
      <c r="B5454" t="s">
        <v>5</v>
      </c>
      <c r="C5454">
        <v>26104</v>
      </c>
      <c r="D5454">
        <v>780</v>
      </c>
    </row>
    <row r="5455" spans="1:4" x14ac:dyDescent="0.2">
      <c r="A5455">
        <v>2016</v>
      </c>
      <c r="B5455" t="s">
        <v>5</v>
      </c>
      <c r="C5455">
        <v>26211</v>
      </c>
      <c r="D5455">
        <v>788</v>
      </c>
    </row>
    <row r="5456" spans="1:4" x14ac:dyDescent="0.2">
      <c r="A5456">
        <v>2016</v>
      </c>
      <c r="B5456" t="s">
        <v>6</v>
      </c>
      <c r="C5456">
        <v>8207</v>
      </c>
      <c r="D5456">
        <v>762</v>
      </c>
    </row>
    <row r="5457" spans="1:4" x14ac:dyDescent="0.2">
      <c r="A5457">
        <v>2016</v>
      </c>
      <c r="B5457" t="s">
        <v>6</v>
      </c>
      <c r="C5457">
        <v>43512</v>
      </c>
      <c r="D5457">
        <v>756</v>
      </c>
    </row>
    <row r="5458" spans="1:4" x14ac:dyDescent="0.2">
      <c r="A5458">
        <v>2016</v>
      </c>
      <c r="B5458" t="s">
        <v>6</v>
      </c>
      <c r="C5458">
        <v>18307</v>
      </c>
      <c r="D5458">
        <v>767</v>
      </c>
    </row>
    <row r="5459" spans="1:4" x14ac:dyDescent="0.2">
      <c r="A5459">
        <v>2016</v>
      </c>
      <c r="B5459" t="s">
        <v>6</v>
      </c>
      <c r="C5459">
        <v>25913</v>
      </c>
      <c r="D5459">
        <v>726</v>
      </c>
    </row>
    <row r="5460" spans="1:4" x14ac:dyDescent="0.2">
      <c r="A5460">
        <v>2016</v>
      </c>
      <c r="B5460" t="s">
        <v>6</v>
      </c>
      <c r="C5460">
        <v>13908</v>
      </c>
      <c r="D5460">
        <v>721</v>
      </c>
    </row>
    <row r="5461" spans="1:4" x14ac:dyDescent="0.2">
      <c r="A5461">
        <v>2016</v>
      </c>
      <c r="B5461" t="s">
        <v>6</v>
      </c>
      <c r="C5461">
        <v>2508</v>
      </c>
      <c r="D5461">
        <v>763</v>
      </c>
    </row>
    <row r="5462" spans="1:4" x14ac:dyDescent="0.2">
      <c r="A5462">
        <v>2016</v>
      </c>
      <c r="B5462" t="s">
        <v>6</v>
      </c>
      <c r="C5462">
        <v>707</v>
      </c>
      <c r="D5462">
        <v>777</v>
      </c>
    </row>
    <row r="5463" spans="1:4" x14ac:dyDescent="0.2">
      <c r="A5463">
        <v>2016</v>
      </c>
      <c r="B5463" t="s">
        <v>6</v>
      </c>
      <c r="C5463">
        <v>11108</v>
      </c>
      <c r="D5463">
        <v>733</v>
      </c>
    </row>
    <row r="5464" spans="1:4" x14ac:dyDescent="0.2">
      <c r="A5464">
        <v>2016</v>
      </c>
      <c r="B5464" t="s">
        <v>6</v>
      </c>
      <c r="C5464">
        <v>31407</v>
      </c>
      <c r="D5464">
        <v>692</v>
      </c>
    </row>
    <row r="5465" spans="1:4" x14ac:dyDescent="0.2">
      <c r="A5465">
        <v>2016</v>
      </c>
      <c r="B5465" t="s">
        <v>6</v>
      </c>
      <c r="C5465">
        <v>608</v>
      </c>
      <c r="D5465">
        <v>717</v>
      </c>
    </row>
    <row r="5466" spans="1:4" x14ac:dyDescent="0.2">
      <c r="A5466">
        <v>2016</v>
      </c>
      <c r="B5466" t="s">
        <v>6</v>
      </c>
      <c r="C5466">
        <v>6308</v>
      </c>
      <c r="D5466">
        <v>767</v>
      </c>
    </row>
    <row r="5467" spans="1:4" x14ac:dyDescent="0.2">
      <c r="A5467">
        <v>2016</v>
      </c>
      <c r="B5467" t="s">
        <v>6</v>
      </c>
      <c r="C5467">
        <v>26414</v>
      </c>
      <c r="D5467">
        <v>720</v>
      </c>
    </row>
    <row r="5468" spans="1:4" x14ac:dyDescent="0.2">
      <c r="A5468">
        <v>2016</v>
      </c>
      <c r="B5468" t="s">
        <v>6</v>
      </c>
      <c r="C5468">
        <v>4608</v>
      </c>
      <c r="D5468">
        <v>777</v>
      </c>
    </row>
    <row r="5469" spans="1:4" x14ac:dyDescent="0.2">
      <c r="A5469">
        <v>2016</v>
      </c>
      <c r="B5469" t="s">
        <v>6</v>
      </c>
      <c r="C5469">
        <v>24710</v>
      </c>
      <c r="D5469">
        <v>761</v>
      </c>
    </row>
    <row r="5470" spans="1:4" x14ac:dyDescent="0.2">
      <c r="A5470">
        <v>2016</v>
      </c>
      <c r="B5470" t="s">
        <v>6</v>
      </c>
      <c r="C5470">
        <v>29714</v>
      </c>
      <c r="D5470">
        <v>779</v>
      </c>
    </row>
    <row r="5471" spans="1:4" x14ac:dyDescent="0.2">
      <c r="A5471">
        <v>2016</v>
      </c>
      <c r="B5471" t="s">
        <v>6</v>
      </c>
      <c r="C5471">
        <v>8908</v>
      </c>
      <c r="D5471">
        <v>761</v>
      </c>
    </row>
    <row r="5472" spans="1:4" x14ac:dyDescent="0.2">
      <c r="A5472">
        <v>2016</v>
      </c>
      <c r="B5472" t="s">
        <v>6</v>
      </c>
      <c r="C5472">
        <v>34211</v>
      </c>
      <c r="D5472">
        <v>789</v>
      </c>
    </row>
    <row r="5473" spans="1:4" x14ac:dyDescent="0.2">
      <c r="A5473">
        <v>2016</v>
      </c>
      <c r="B5473" t="s">
        <v>6</v>
      </c>
      <c r="C5473">
        <v>29607</v>
      </c>
      <c r="D5473">
        <v>781</v>
      </c>
    </row>
    <row r="5474" spans="1:4" x14ac:dyDescent="0.2">
      <c r="A5474">
        <v>2016</v>
      </c>
      <c r="B5474" t="s">
        <v>6</v>
      </c>
      <c r="C5474">
        <v>14106</v>
      </c>
      <c r="D5474">
        <v>770</v>
      </c>
    </row>
    <row r="5475" spans="1:4" x14ac:dyDescent="0.2">
      <c r="A5475">
        <v>2016</v>
      </c>
      <c r="B5475" t="s">
        <v>6</v>
      </c>
      <c r="C5475">
        <v>32110</v>
      </c>
      <c r="D5475">
        <v>688</v>
      </c>
    </row>
    <row r="5476" spans="1:4" x14ac:dyDescent="0.2">
      <c r="A5476">
        <v>2016</v>
      </c>
      <c r="B5476" t="s">
        <v>5</v>
      </c>
      <c r="C5476">
        <v>19211</v>
      </c>
      <c r="D5476">
        <v>762</v>
      </c>
    </row>
    <row r="5477" spans="1:4" x14ac:dyDescent="0.2">
      <c r="A5477">
        <v>2016</v>
      </c>
      <c r="B5477" t="s">
        <v>5</v>
      </c>
      <c r="C5477">
        <v>20711</v>
      </c>
      <c r="D5477">
        <v>750</v>
      </c>
    </row>
    <row r="5478" spans="1:4" x14ac:dyDescent="0.2">
      <c r="A5478">
        <v>2016</v>
      </c>
      <c r="B5478" t="s">
        <v>5</v>
      </c>
      <c r="C5478">
        <v>29210</v>
      </c>
      <c r="D5478">
        <v>761</v>
      </c>
    </row>
    <row r="5479" spans="1:4" x14ac:dyDescent="0.2">
      <c r="A5479">
        <v>2016</v>
      </c>
      <c r="B5479" t="s">
        <v>5</v>
      </c>
      <c r="C5479">
        <v>24013</v>
      </c>
      <c r="D5479">
        <v>753</v>
      </c>
    </row>
    <row r="5480" spans="1:4" x14ac:dyDescent="0.2">
      <c r="A5480">
        <v>2016</v>
      </c>
      <c r="B5480" t="s">
        <v>5</v>
      </c>
      <c r="C5480">
        <v>47509</v>
      </c>
      <c r="D5480">
        <v>748</v>
      </c>
    </row>
    <row r="5481" spans="1:4" x14ac:dyDescent="0.2">
      <c r="A5481">
        <v>2016</v>
      </c>
      <c r="B5481" t="s">
        <v>5</v>
      </c>
      <c r="C5481">
        <v>5809</v>
      </c>
      <c r="D5481">
        <v>783</v>
      </c>
    </row>
    <row r="5482" spans="1:4" x14ac:dyDescent="0.2">
      <c r="A5482">
        <v>2016</v>
      </c>
      <c r="B5482" t="s">
        <v>5</v>
      </c>
      <c r="C5482">
        <v>16609</v>
      </c>
      <c r="D5482">
        <v>745</v>
      </c>
    </row>
    <row r="5483" spans="1:4" x14ac:dyDescent="0.2">
      <c r="A5483">
        <v>2016</v>
      </c>
      <c r="B5483" t="s">
        <v>5</v>
      </c>
      <c r="C5483">
        <v>40706</v>
      </c>
      <c r="D5483">
        <v>674</v>
      </c>
    </row>
    <row r="5484" spans="1:4" x14ac:dyDescent="0.2">
      <c r="A5484">
        <v>2016</v>
      </c>
      <c r="B5484" t="s">
        <v>5</v>
      </c>
      <c r="C5484">
        <v>3509</v>
      </c>
      <c r="D5484">
        <v>763</v>
      </c>
    </row>
    <row r="5485" spans="1:4" x14ac:dyDescent="0.2">
      <c r="A5485">
        <v>2016</v>
      </c>
      <c r="B5485" t="s">
        <v>5</v>
      </c>
      <c r="C5485">
        <v>34811</v>
      </c>
      <c r="D5485">
        <v>722</v>
      </c>
    </row>
    <row r="5486" spans="1:4" x14ac:dyDescent="0.2">
      <c r="A5486">
        <v>2016</v>
      </c>
      <c r="B5486" t="s">
        <v>5</v>
      </c>
      <c r="C5486">
        <v>7809</v>
      </c>
      <c r="D5486">
        <v>766</v>
      </c>
    </row>
    <row r="5487" spans="1:4" x14ac:dyDescent="0.2">
      <c r="A5487">
        <v>2016</v>
      </c>
      <c r="B5487" t="s">
        <v>5</v>
      </c>
      <c r="C5487">
        <v>2709</v>
      </c>
      <c r="D5487">
        <v>782</v>
      </c>
    </row>
    <row r="5488" spans="1:4" x14ac:dyDescent="0.2">
      <c r="A5488">
        <v>2016</v>
      </c>
      <c r="B5488" t="s">
        <v>5</v>
      </c>
      <c r="C5488">
        <v>23413</v>
      </c>
      <c r="D5488">
        <v>743</v>
      </c>
    </row>
    <row r="5489" spans="1:4" x14ac:dyDescent="0.2">
      <c r="A5489">
        <v>2016</v>
      </c>
      <c r="B5489" t="s">
        <v>5</v>
      </c>
      <c r="C5489">
        <v>29110</v>
      </c>
      <c r="D5489">
        <v>718</v>
      </c>
    </row>
    <row r="5490" spans="1:4" x14ac:dyDescent="0.2">
      <c r="A5490">
        <v>2016</v>
      </c>
      <c r="B5490" t="s">
        <v>5</v>
      </c>
      <c r="C5490">
        <v>23608</v>
      </c>
      <c r="D5490">
        <v>750</v>
      </c>
    </row>
    <row r="5491" spans="1:4" x14ac:dyDescent="0.2">
      <c r="A5491">
        <v>2016</v>
      </c>
      <c r="B5491" t="s">
        <v>5</v>
      </c>
      <c r="C5491">
        <v>3209</v>
      </c>
      <c r="D5491">
        <v>790</v>
      </c>
    </row>
    <row r="5492" spans="1:4" x14ac:dyDescent="0.2">
      <c r="A5492">
        <v>2016</v>
      </c>
      <c r="B5492" t="s">
        <v>5</v>
      </c>
      <c r="C5492">
        <v>4409</v>
      </c>
      <c r="D5492">
        <v>781</v>
      </c>
    </row>
    <row r="5493" spans="1:4" x14ac:dyDescent="0.2">
      <c r="A5493">
        <v>2016</v>
      </c>
      <c r="B5493" t="s">
        <v>5</v>
      </c>
      <c r="C5493">
        <v>42707</v>
      </c>
      <c r="D5493">
        <v>738</v>
      </c>
    </row>
    <row r="5494" spans="1:4" x14ac:dyDescent="0.2">
      <c r="A5494">
        <v>2016</v>
      </c>
      <c r="B5494" t="s">
        <v>5</v>
      </c>
      <c r="C5494">
        <v>37414</v>
      </c>
      <c r="D5494">
        <v>740</v>
      </c>
    </row>
    <row r="5495" spans="1:4" x14ac:dyDescent="0.2">
      <c r="A5495">
        <v>2016</v>
      </c>
      <c r="B5495" t="s">
        <v>5</v>
      </c>
      <c r="C5495">
        <v>10209</v>
      </c>
      <c r="D5495">
        <v>768</v>
      </c>
    </row>
    <row r="5496" spans="1:4" x14ac:dyDescent="0.2">
      <c r="A5496">
        <v>2016</v>
      </c>
      <c r="B5496" t="s">
        <v>6</v>
      </c>
      <c r="C5496">
        <v>2907</v>
      </c>
      <c r="D5496">
        <v>680</v>
      </c>
    </row>
    <row r="5497" spans="1:4" x14ac:dyDescent="0.2">
      <c r="A5497">
        <v>2016</v>
      </c>
      <c r="B5497" t="s">
        <v>6</v>
      </c>
      <c r="C5497">
        <v>31109</v>
      </c>
      <c r="D5497">
        <v>713</v>
      </c>
    </row>
    <row r="5498" spans="1:4" x14ac:dyDescent="0.2">
      <c r="A5498">
        <v>2016</v>
      </c>
      <c r="B5498" t="s">
        <v>6</v>
      </c>
      <c r="C5498">
        <v>27207</v>
      </c>
      <c r="D5498">
        <v>746</v>
      </c>
    </row>
    <row r="5499" spans="1:4" x14ac:dyDescent="0.2">
      <c r="A5499">
        <v>2016</v>
      </c>
      <c r="B5499" t="s">
        <v>6</v>
      </c>
      <c r="C5499">
        <v>8007</v>
      </c>
      <c r="D5499">
        <v>738</v>
      </c>
    </row>
    <row r="5500" spans="1:4" x14ac:dyDescent="0.2">
      <c r="A5500">
        <v>2016</v>
      </c>
      <c r="B5500" t="s">
        <v>6</v>
      </c>
      <c r="C5500">
        <v>22114</v>
      </c>
      <c r="D5500">
        <v>755</v>
      </c>
    </row>
    <row r="5501" spans="1:4" x14ac:dyDescent="0.2">
      <c r="A5501">
        <v>2016</v>
      </c>
      <c r="B5501" t="s">
        <v>6</v>
      </c>
      <c r="C5501">
        <v>40515</v>
      </c>
      <c r="D5501">
        <v>727</v>
      </c>
    </row>
    <row r="5502" spans="1:4" x14ac:dyDescent="0.2">
      <c r="A5502">
        <v>2016</v>
      </c>
      <c r="B5502" t="s">
        <v>6</v>
      </c>
      <c r="C5502">
        <v>36611</v>
      </c>
      <c r="D5502">
        <v>685</v>
      </c>
    </row>
    <row r="5503" spans="1:4" x14ac:dyDescent="0.2">
      <c r="A5503">
        <v>2016</v>
      </c>
      <c r="B5503" t="s">
        <v>5</v>
      </c>
      <c r="C5503">
        <v>12410</v>
      </c>
      <c r="D5503">
        <v>698</v>
      </c>
    </row>
    <row r="5504" spans="1:4" x14ac:dyDescent="0.2">
      <c r="A5504">
        <v>2016</v>
      </c>
      <c r="B5504" t="s">
        <v>5</v>
      </c>
      <c r="C5504">
        <v>18911</v>
      </c>
      <c r="D5504">
        <v>697</v>
      </c>
    </row>
    <row r="5505" spans="1:4" x14ac:dyDescent="0.2">
      <c r="A5505">
        <v>2016</v>
      </c>
      <c r="B5505" t="s">
        <v>5</v>
      </c>
      <c r="C5505">
        <v>42610</v>
      </c>
      <c r="D5505">
        <v>746</v>
      </c>
    </row>
    <row r="5506" spans="1:4" x14ac:dyDescent="0.2">
      <c r="A5506">
        <v>2016</v>
      </c>
      <c r="B5506" t="s">
        <v>5</v>
      </c>
      <c r="C5506">
        <v>4610</v>
      </c>
      <c r="D5506">
        <v>747</v>
      </c>
    </row>
    <row r="5507" spans="1:4" x14ac:dyDescent="0.2">
      <c r="A5507">
        <v>2016</v>
      </c>
      <c r="B5507" t="s">
        <v>5</v>
      </c>
      <c r="C5507">
        <v>37509</v>
      </c>
      <c r="D5507">
        <v>780</v>
      </c>
    </row>
    <row r="5508" spans="1:4" x14ac:dyDescent="0.2">
      <c r="A5508">
        <v>2016</v>
      </c>
      <c r="B5508" t="s">
        <v>5</v>
      </c>
      <c r="C5508">
        <v>46210</v>
      </c>
      <c r="D5508">
        <v>680</v>
      </c>
    </row>
    <row r="5509" spans="1:4" x14ac:dyDescent="0.2">
      <c r="A5509">
        <v>2016</v>
      </c>
      <c r="B5509" t="s">
        <v>5</v>
      </c>
      <c r="C5509">
        <v>15910</v>
      </c>
      <c r="D5509">
        <v>749</v>
      </c>
    </row>
    <row r="5510" spans="1:4" x14ac:dyDescent="0.2">
      <c r="A5510">
        <v>2016</v>
      </c>
      <c r="B5510" t="s">
        <v>5</v>
      </c>
      <c r="C5510">
        <v>24915</v>
      </c>
      <c r="D5510">
        <v>715</v>
      </c>
    </row>
    <row r="5511" spans="1:4" x14ac:dyDescent="0.2">
      <c r="A5511">
        <v>2016</v>
      </c>
      <c r="B5511" t="s">
        <v>5</v>
      </c>
      <c r="C5511">
        <v>8310</v>
      </c>
      <c r="D5511">
        <v>736</v>
      </c>
    </row>
    <row r="5512" spans="1:4" x14ac:dyDescent="0.2">
      <c r="A5512">
        <v>2016</v>
      </c>
      <c r="B5512" t="s">
        <v>5</v>
      </c>
      <c r="C5512">
        <v>16110</v>
      </c>
      <c r="D5512">
        <v>749</v>
      </c>
    </row>
    <row r="5513" spans="1:4" x14ac:dyDescent="0.2">
      <c r="A5513">
        <v>2016</v>
      </c>
      <c r="B5513" t="s">
        <v>5</v>
      </c>
      <c r="C5513">
        <v>34714</v>
      </c>
      <c r="D5513">
        <v>716</v>
      </c>
    </row>
    <row r="5514" spans="1:4" x14ac:dyDescent="0.2">
      <c r="A5514">
        <v>2016</v>
      </c>
      <c r="B5514" t="s">
        <v>5</v>
      </c>
      <c r="C5514">
        <v>12310</v>
      </c>
      <c r="D5514">
        <v>788</v>
      </c>
    </row>
    <row r="5515" spans="1:4" x14ac:dyDescent="0.2">
      <c r="A5515">
        <v>2016</v>
      </c>
      <c r="B5515" t="s">
        <v>5</v>
      </c>
      <c r="C5515">
        <v>46407</v>
      </c>
      <c r="D5515">
        <v>694</v>
      </c>
    </row>
    <row r="5516" spans="1:4" x14ac:dyDescent="0.2">
      <c r="A5516">
        <v>2016</v>
      </c>
      <c r="B5516" t="s">
        <v>5</v>
      </c>
      <c r="C5516">
        <v>37412</v>
      </c>
      <c r="D5516">
        <v>788</v>
      </c>
    </row>
    <row r="5517" spans="1:4" x14ac:dyDescent="0.2">
      <c r="A5517">
        <v>2016</v>
      </c>
      <c r="B5517" t="s">
        <v>5</v>
      </c>
      <c r="C5517">
        <v>36810</v>
      </c>
      <c r="D5517">
        <v>745</v>
      </c>
    </row>
    <row r="5518" spans="1:4" x14ac:dyDescent="0.2">
      <c r="A5518">
        <v>2016</v>
      </c>
      <c r="B5518" t="s">
        <v>5</v>
      </c>
      <c r="C5518">
        <v>42507</v>
      </c>
      <c r="D5518">
        <v>694</v>
      </c>
    </row>
    <row r="5519" spans="1:4" x14ac:dyDescent="0.2">
      <c r="A5519">
        <v>2016</v>
      </c>
      <c r="B5519" t="s">
        <v>5</v>
      </c>
      <c r="C5519">
        <v>14108</v>
      </c>
      <c r="D5519">
        <v>776</v>
      </c>
    </row>
    <row r="5520" spans="1:4" x14ac:dyDescent="0.2">
      <c r="A5520">
        <v>2016</v>
      </c>
      <c r="B5520" t="s">
        <v>5</v>
      </c>
      <c r="C5520">
        <v>32509</v>
      </c>
      <c r="D5520">
        <v>725</v>
      </c>
    </row>
    <row r="5521" spans="1:4" x14ac:dyDescent="0.2">
      <c r="A5521">
        <v>2016</v>
      </c>
      <c r="B5521" t="s">
        <v>5</v>
      </c>
      <c r="C5521">
        <v>22411</v>
      </c>
      <c r="D5521">
        <v>719</v>
      </c>
    </row>
    <row r="5522" spans="1:4" x14ac:dyDescent="0.2">
      <c r="A5522">
        <v>2016</v>
      </c>
      <c r="B5522" t="s">
        <v>5</v>
      </c>
      <c r="C5522">
        <v>15511</v>
      </c>
      <c r="D5522">
        <v>810</v>
      </c>
    </row>
    <row r="5523" spans="1:4" x14ac:dyDescent="0.2">
      <c r="A5523">
        <v>2016</v>
      </c>
      <c r="B5523" t="s">
        <v>5</v>
      </c>
      <c r="C5523">
        <v>24412</v>
      </c>
      <c r="D5523">
        <v>793</v>
      </c>
    </row>
    <row r="5524" spans="1:4" x14ac:dyDescent="0.2">
      <c r="A5524">
        <v>2016</v>
      </c>
      <c r="B5524" t="s">
        <v>5</v>
      </c>
      <c r="C5524">
        <v>39511</v>
      </c>
      <c r="D5524">
        <v>709</v>
      </c>
    </row>
    <row r="5525" spans="1:4" x14ac:dyDescent="0.2">
      <c r="A5525">
        <v>2016</v>
      </c>
      <c r="B5525" t="s">
        <v>5</v>
      </c>
      <c r="C5525">
        <v>1509</v>
      </c>
      <c r="D5525">
        <v>736</v>
      </c>
    </row>
    <row r="5526" spans="1:4" x14ac:dyDescent="0.2">
      <c r="A5526">
        <v>2016</v>
      </c>
      <c r="B5526" t="s">
        <v>5</v>
      </c>
      <c r="C5526">
        <v>11207</v>
      </c>
      <c r="D5526">
        <v>742</v>
      </c>
    </row>
    <row r="5527" spans="1:4" x14ac:dyDescent="0.2">
      <c r="A5527">
        <v>2016</v>
      </c>
      <c r="B5527" t="s">
        <v>5</v>
      </c>
      <c r="C5527">
        <v>2909</v>
      </c>
      <c r="D5527">
        <v>714</v>
      </c>
    </row>
    <row r="5528" spans="1:4" x14ac:dyDescent="0.2">
      <c r="A5528">
        <v>2016</v>
      </c>
      <c r="B5528" t="s">
        <v>5</v>
      </c>
      <c r="C5528">
        <v>29814</v>
      </c>
      <c r="D5528">
        <v>754</v>
      </c>
    </row>
    <row r="5529" spans="1:4" x14ac:dyDescent="0.2">
      <c r="A5529">
        <v>2016</v>
      </c>
      <c r="B5529" t="s">
        <v>6</v>
      </c>
      <c r="C5529">
        <v>11506</v>
      </c>
      <c r="D5529">
        <v>743</v>
      </c>
    </row>
    <row r="5530" spans="1:4" x14ac:dyDescent="0.2">
      <c r="A5530">
        <v>2016</v>
      </c>
      <c r="B5530" t="s">
        <v>5</v>
      </c>
      <c r="C5530">
        <v>11807</v>
      </c>
      <c r="D5530">
        <v>757</v>
      </c>
    </row>
    <row r="5531" spans="1:4" x14ac:dyDescent="0.2">
      <c r="A5531">
        <v>2016</v>
      </c>
      <c r="B5531" t="s">
        <v>5</v>
      </c>
      <c r="C5531">
        <v>11506</v>
      </c>
      <c r="D5531">
        <v>730</v>
      </c>
    </row>
    <row r="5532" spans="1:4" x14ac:dyDescent="0.2">
      <c r="A5532">
        <v>2016</v>
      </c>
      <c r="B5532" t="s">
        <v>5</v>
      </c>
      <c r="C5532">
        <v>14807</v>
      </c>
      <c r="D5532">
        <v>778</v>
      </c>
    </row>
    <row r="5533" spans="1:4" x14ac:dyDescent="0.2">
      <c r="A5533">
        <v>2016</v>
      </c>
      <c r="B5533" t="s">
        <v>5</v>
      </c>
      <c r="C5533">
        <v>11707</v>
      </c>
      <c r="D5533">
        <v>790</v>
      </c>
    </row>
    <row r="5534" spans="1:4" x14ac:dyDescent="0.2">
      <c r="A5534">
        <v>2016</v>
      </c>
      <c r="B5534" t="s">
        <v>6</v>
      </c>
      <c r="C5534">
        <v>12208</v>
      </c>
      <c r="D5534">
        <v>758</v>
      </c>
    </row>
    <row r="5535" spans="1:4" x14ac:dyDescent="0.2">
      <c r="A5535">
        <v>2016</v>
      </c>
      <c r="B5535" t="s">
        <v>6</v>
      </c>
      <c r="C5535">
        <v>40512</v>
      </c>
      <c r="D5535">
        <v>764</v>
      </c>
    </row>
    <row r="5536" spans="1:4" x14ac:dyDescent="0.2">
      <c r="A5536">
        <v>2016</v>
      </c>
      <c r="B5536" t="s">
        <v>6</v>
      </c>
      <c r="C5536">
        <v>36114</v>
      </c>
      <c r="D5536">
        <v>728</v>
      </c>
    </row>
    <row r="5537" spans="1:4" x14ac:dyDescent="0.2">
      <c r="A5537">
        <v>2016</v>
      </c>
      <c r="B5537" t="s">
        <v>6</v>
      </c>
      <c r="C5537">
        <v>16312</v>
      </c>
      <c r="D5537">
        <v>756</v>
      </c>
    </row>
    <row r="5538" spans="1:4" x14ac:dyDescent="0.2">
      <c r="A5538">
        <v>2016</v>
      </c>
      <c r="B5538" t="s">
        <v>6</v>
      </c>
      <c r="C5538">
        <v>13912</v>
      </c>
      <c r="D5538">
        <v>774</v>
      </c>
    </row>
    <row r="5539" spans="1:4" x14ac:dyDescent="0.2">
      <c r="A5539">
        <v>2016</v>
      </c>
      <c r="B5539" t="s">
        <v>6</v>
      </c>
      <c r="C5539">
        <v>21415</v>
      </c>
      <c r="D5539">
        <v>765</v>
      </c>
    </row>
    <row r="5540" spans="1:4" x14ac:dyDescent="0.2">
      <c r="A5540">
        <v>2016</v>
      </c>
      <c r="B5540" t="s">
        <v>6</v>
      </c>
      <c r="C5540">
        <v>29412</v>
      </c>
      <c r="D5540">
        <v>764</v>
      </c>
    </row>
    <row r="5541" spans="1:4" x14ac:dyDescent="0.2">
      <c r="A5541">
        <v>2016</v>
      </c>
      <c r="B5541" t="s">
        <v>6</v>
      </c>
      <c r="C5541">
        <v>2711</v>
      </c>
      <c r="D5541">
        <v>719</v>
      </c>
    </row>
    <row r="5542" spans="1:4" x14ac:dyDescent="0.2">
      <c r="A5542">
        <v>2016</v>
      </c>
      <c r="B5542" t="s">
        <v>5</v>
      </c>
      <c r="C5542">
        <v>4612</v>
      </c>
      <c r="D5542">
        <v>777</v>
      </c>
    </row>
    <row r="5543" spans="1:4" x14ac:dyDescent="0.2">
      <c r="A5543">
        <v>2016</v>
      </c>
      <c r="B5543" t="s">
        <v>5</v>
      </c>
      <c r="C5543">
        <v>8311</v>
      </c>
      <c r="D5543">
        <v>742</v>
      </c>
    </row>
    <row r="5544" spans="1:4" x14ac:dyDescent="0.2">
      <c r="A5544">
        <v>2016</v>
      </c>
      <c r="B5544" t="s">
        <v>5</v>
      </c>
      <c r="C5544">
        <v>4712</v>
      </c>
      <c r="D5544">
        <v>779</v>
      </c>
    </row>
    <row r="5545" spans="1:4" x14ac:dyDescent="0.2">
      <c r="A5545">
        <v>2016</v>
      </c>
      <c r="B5545" t="s">
        <v>5</v>
      </c>
      <c r="C5545">
        <v>7311</v>
      </c>
      <c r="D5545">
        <v>787</v>
      </c>
    </row>
    <row r="5546" spans="1:4" x14ac:dyDescent="0.2">
      <c r="A5546">
        <v>2016</v>
      </c>
      <c r="B5546" t="s">
        <v>6</v>
      </c>
      <c r="C5546">
        <v>4612</v>
      </c>
      <c r="D5546">
        <v>743</v>
      </c>
    </row>
    <row r="5547" spans="1:4" x14ac:dyDescent="0.2">
      <c r="A5547">
        <v>2016</v>
      </c>
      <c r="B5547" t="s">
        <v>6</v>
      </c>
      <c r="C5547">
        <v>4712</v>
      </c>
      <c r="D5547">
        <v>790</v>
      </c>
    </row>
    <row r="5548" spans="1:4" x14ac:dyDescent="0.2">
      <c r="A5548">
        <v>2016</v>
      </c>
      <c r="B5548" t="s">
        <v>6</v>
      </c>
      <c r="C5548">
        <v>8311</v>
      </c>
      <c r="D5548">
        <v>739</v>
      </c>
    </row>
    <row r="5549" spans="1:4" x14ac:dyDescent="0.2">
      <c r="A5549">
        <v>2016</v>
      </c>
      <c r="B5549" t="s">
        <v>6</v>
      </c>
      <c r="C5549">
        <v>7311</v>
      </c>
      <c r="D5549">
        <v>759</v>
      </c>
    </row>
    <row r="5550" spans="1:4" x14ac:dyDescent="0.2">
      <c r="A5550">
        <v>2016</v>
      </c>
      <c r="B5550" t="s">
        <v>5</v>
      </c>
      <c r="C5550">
        <v>32714</v>
      </c>
      <c r="D5550">
        <v>769</v>
      </c>
    </row>
    <row r="5551" spans="1:4" x14ac:dyDescent="0.2">
      <c r="A5551">
        <v>2016</v>
      </c>
      <c r="B5551" t="s">
        <v>5</v>
      </c>
      <c r="C5551">
        <v>17114</v>
      </c>
      <c r="D5551">
        <v>787</v>
      </c>
    </row>
    <row r="5552" spans="1:4" x14ac:dyDescent="0.2">
      <c r="A5552">
        <v>2016</v>
      </c>
      <c r="B5552" t="s">
        <v>5</v>
      </c>
      <c r="C5552">
        <v>44409</v>
      </c>
      <c r="D5552">
        <v>707</v>
      </c>
    </row>
    <row r="5553" spans="1:4" x14ac:dyDescent="0.2">
      <c r="A5553">
        <v>2016</v>
      </c>
      <c r="B5553" t="s">
        <v>5</v>
      </c>
      <c r="C5553">
        <v>20210</v>
      </c>
      <c r="D5553">
        <v>770</v>
      </c>
    </row>
    <row r="5554" spans="1:4" x14ac:dyDescent="0.2">
      <c r="A5554">
        <v>2016</v>
      </c>
      <c r="B5554" t="s">
        <v>5</v>
      </c>
      <c r="C5554">
        <v>21110</v>
      </c>
      <c r="D5554">
        <v>741</v>
      </c>
    </row>
    <row r="5555" spans="1:4" x14ac:dyDescent="0.2">
      <c r="A5555">
        <v>2016</v>
      </c>
      <c r="B5555" t="s">
        <v>5</v>
      </c>
      <c r="C5555">
        <v>21612</v>
      </c>
      <c r="D5555">
        <v>818</v>
      </c>
    </row>
    <row r="5556" spans="1:4" x14ac:dyDescent="0.2">
      <c r="A5556">
        <v>2016</v>
      </c>
      <c r="B5556" t="s">
        <v>5</v>
      </c>
      <c r="C5556">
        <v>20410</v>
      </c>
      <c r="D5556">
        <v>803</v>
      </c>
    </row>
    <row r="5557" spans="1:4" x14ac:dyDescent="0.2">
      <c r="A5557">
        <v>2016</v>
      </c>
      <c r="B5557" t="s">
        <v>5</v>
      </c>
      <c r="C5557">
        <v>11711</v>
      </c>
      <c r="D5557">
        <v>802</v>
      </c>
    </row>
    <row r="5558" spans="1:4" x14ac:dyDescent="0.2">
      <c r="A5558">
        <v>2016</v>
      </c>
      <c r="B5558" t="s">
        <v>5</v>
      </c>
      <c r="C5558">
        <v>9912</v>
      </c>
      <c r="D5558">
        <v>701</v>
      </c>
    </row>
    <row r="5559" spans="1:4" x14ac:dyDescent="0.2">
      <c r="A5559">
        <v>2016</v>
      </c>
      <c r="B5559" t="s">
        <v>6</v>
      </c>
      <c r="C5559">
        <v>9912</v>
      </c>
      <c r="D5559">
        <v>715</v>
      </c>
    </row>
    <row r="5560" spans="1:4" x14ac:dyDescent="0.2">
      <c r="A5560">
        <v>2016</v>
      </c>
      <c r="B5560" t="s">
        <v>6</v>
      </c>
      <c r="C5560">
        <v>17114</v>
      </c>
      <c r="D5560">
        <v>759</v>
      </c>
    </row>
    <row r="5561" spans="1:4" x14ac:dyDescent="0.2">
      <c r="A5561">
        <v>2016</v>
      </c>
      <c r="B5561" t="s">
        <v>6</v>
      </c>
      <c r="C5561">
        <v>11711</v>
      </c>
      <c r="D5561">
        <v>779</v>
      </c>
    </row>
    <row r="5562" spans="1:4" x14ac:dyDescent="0.2">
      <c r="A5562">
        <v>2016</v>
      </c>
      <c r="B5562" t="s">
        <v>6</v>
      </c>
      <c r="C5562">
        <v>32714</v>
      </c>
      <c r="D5562">
        <v>790</v>
      </c>
    </row>
    <row r="5563" spans="1:4" x14ac:dyDescent="0.2">
      <c r="A5563">
        <v>2016</v>
      </c>
      <c r="B5563" t="s">
        <v>6</v>
      </c>
      <c r="C5563">
        <v>21612</v>
      </c>
      <c r="D5563">
        <v>785</v>
      </c>
    </row>
    <row r="5564" spans="1:4" x14ac:dyDescent="0.2">
      <c r="A5564">
        <v>2016</v>
      </c>
      <c r="B5564" t="s">
        <v>6</v>
      </c>
      <c r="C5564">
        <v>20410</v>
      </c>
      <c r="D5564">
        <v>788</v>
      </c>
    </row>
    <row r="5565" spans="1:4" x14ac:dyDescent="0.2">
      <c r="A5565">
        <v>2016</v>
      </c>
      <c r="B5565" t="s">
        <v>6</v>
      </c>
      <c r="C5565">
        <v>21110</v>
      </c>
      <c r="D5565">
        <v>749</v>
      </c>
    </row>
    <row r="5566" spans="1:4" x14ac:dyDescent="0.2">
      <c r="A5566">
        <v>2016</v>
      </c>
      <c r="B5566" t="s">
        <v>6</v>
      </c>
      <c r="C5566">
        <v>20210</v>
      </c>
      <c r="D5566">
        <v>780</v>
      </c>
    </row>
    <row r="5567" spans="1:4" x14ac:dyDescent="0.2">
      <c r="A5567">
        <v>2016</v>
      </c>
      <c r="B5567" t="s">
        <v>6</v>
      </c>
      <c r="C5567">
        <v>44409</v>
      </c>
      <c r="D5567">
        <v>693</v>
      </c>
    </row>
    <row r="5568" spans="1:4" x14ac:dyDescent="0.2">
      <c r="A5568">
        <v>2016</v>
      </c>
      <c r="B5568" t="s">
        <v>5</v>
      </c>
      <c r="C5568">
        <v>14607</v>
      </c>
      <c r="D5568">
        <v>757</v>
      </c>
    </row>
    <row r="5569" spans="1:4" x14ac:dyDescent="0.2">
      <c r="A5569">
        <v>2016</v>
      </c>
      <c r="B5569" t="s">
        <v>5</v>
      </c>
      <c r="C5569">
        <v>19007</v>
      </c>
      <c r="D5569">
        <v>821</v>
      </c>
    </row>
    <row r="5570" spans="1:4" x14ac:dyDescent="0.2">
      <c r="A5570">
        <v>2016</v>
      </c>
      <c r="B5570" t="s">
        <v>5</v>
      </c>
      <c r="C5570">
        <v>27909</v>
      </c>
      <c r="D5570">
        <v>762</v>
      </c>
    </row>
    <row r="5571" spans="1:4" x14ac:dyDescent="0.2">
      <c r="A5571">
        <v>2016</v>
      </c>
      <c r="B5571" t="s">
        <v>5</v>
      </c>
      <c r="C5571">
        <v>25607</v>
      </c>
      <c r="D5571">
        <v>733</v>
      </c>
    </row>
    <row r="5572" spans="1:4" x14ac:dyDescent="0.2">
      <c r="A5572">
        <v>2016</v>
      </c>
      <c r="B5572" t="s">
        <v>5</v>
      </c>
      <c r="C5572">
        <v>24509</v>
      </c>
      <c r="D5572">
        <v>740</v>
      </c>
    </row>
    <row r="5573" spans="1:4" x14ac:dyDescent="0.2">
      <c r="A5573">
        <v>2016</v>
      </c>
      <c r="B5573" t="s">
        <v>5</v>
      </c>
      <c r="C5573">
        <v>27513</v>
      </c>
      <c r="D5573">
        <v>792</v>
      </c>
    </row>
    <row r="5574" spans="1:4" x14ac:dyDescent="0.2">
      <c r="A5574">
        <v>2016</v>
      </c>
      <c r="B5574" t="s">
        <v>5</v>
      </c>
      <c r="C5574">
        <v>10408</v>
      </c>
      <c r="D5574">
        <v>772</v>
      </c>
    </row>
    <row r="5575" spans="1:4" x14ac:dyDescent="0.2">
      <c r="A5575">
        <v>2016</v>
      </c>
      <c r="B5575" t="s">
        <v>5</v>
      </c>
      <c r="C5575">
        <v>33907</v>
      </c>
      <c r="D5575">
        <v>809</v>
      </c>
    </row>
    <row r="5576" spans="1:4" x14ac:dyDescent="0.2">
      <c r="A5576">
        <v>2016</v>
      </c>
      <c r="B5576" t="s">
        <v>5</v>
      </c>
      <c r="C5576">
        <v>13410</v>
      </c>
      <c r="D5576">
        <v>792</v>
      </c>
    </row>
    <row r="5577" spans="1:4" x14ac:dyDescent="0.2">
      <c r="A5577">
        <v>2016</v>
      </c>
      <c r="B5577" t="s">
        <v>5</v>
      </c>
      <c r="C5577">
        <v>20610</v>
      </c>
      <c r="D5577">
        <v>736</v>
      </c>
    </row>
    <row r="5578" spans="1:4" x14ac:dyDescent="0.2">
      <c r="A5578">
        <v>2016</v>
      </c>
      <c r="B5578" t="s">
        <v>5</v>
      </c>
      <c r="C5578">
        <v>10210</v>
      </c>
      <c r="D5578">
        <v>773</v>
      </c>
    </row>
    <row r="5579" spans="1:4" x14ac:dyDescent="0.2">
      <c r="A5579">
        <v>2016</v>
      </c>
      <c r="B5579" t="s">
        <v>5</v>
      </c>
      <c r="C5579">
        <v>4710</v>
      </c>
      <c r="D5579">
        <v>746</v>
      </c>
    </row>
    <row r="5580" spans="1:4" x14ac:dyDescent="0.2">
      <c r="A5580">
        <v>2016</v>
      </c>
      <c r="B5580" t="s">
        <v>5</v>
      </c>
      <c r="C5580">
        <v>7110</v>
      </c>
      <c r="D5580">
        <v>768</v>
      </c>
    </row>
    <row r="5581" spans="1:4" x14ac:dyDescent="0.2">
      <c r="A5581">
        <v>2016</v>
      </c>
      <c r="B5581" t="s">
        <v>5</v>
      </c>
      <c r="C5581">
        <v>30811</v>
      </c>
      <c r="D5581">
        <v>711</v>
      </c>
    </row>
    <row r="5582" spans="1:4" x14ac:dyDescent="0.2">
      <c r="A5582">
        <v>2016</v>
      </c>
      <c r="B5582" t="s">
        <v>5</v>
      </c>
      <c r="C5582">
        <v>47206</v>
      </c>
      <c r="D5582">
        <v>711</v>
      </c>
    </row>
    <row r="5583" spans="1:4" x14ac:dyDescent="0.2">
      <c r="A5583">
        <v>2016</v>
      </c>
      <c r="B5583" t="s">
        <v>5</v>
      </c>
      <c r="C5583">
        <v>19009</v>
      </c>
      <c r="D5583">
        <v>765</v>
      </c>
    </row>
    <row r="5584" spans="1:4" x14ac:dyDescent="0.2">
      <c r="A5584">
        <v>2016</v>
      </c>
      <c r="B5584" t="s">
        <v>5</v>
      </c>
      <c r="C5584">
        <v>36408</v>
      </c>
      <c r="D5584">
        <v>772</v>
      </c>
    </row>
    <row r="5585" spans="1:4" x14ac:dyDescent="0.2">
      <c r="A5585">
        <v>2016</v>
      </c>
      <c r="B5585" t="s">
        <v>5</v>
      </c>
      <c r="C5585">
        <v>10109</v>
      </c>
      <c r="D5585">
        <v>763</v>
      </c>
    </row>
    <row r="5586" spans="1:4" x14ac:dyDescent="0.2">
      <c r="A5586">
        <v>2016</v>
      </c>
      <c r="B5586" t="s">
        <v>5</v>
      </c>
      <c r="C5586">
        <v>15209</v>
      </c>
      <c r="D5586">
        <v>720</v>
      </c>
    </row>
    <row r="5587" spans="1:4" x14ac:dyDescent="0.2">
      <c r="A5587">
        <v>2016</v>
      </c>
      <c r="B5587" t="s">
        <v>5</v>
      </c>
      <c r="C5587">
        <v>38715</v>
      </c>
      <c r="D5587">
        <v>770</v>
      </c>
    </row>
    <row r="5588" spans="1:4" x14ac:dyDescent="0.2">
      <c r="A5588">
        <v>2016</v>
      </c>
      <c r="B5588" t="s">
        <v>5</v>
      </c>
      <c r="C5588">
        <v>32412</v>
      </c>
      <c r="D5588">
        <v>766</v>
      </c>
    </row>
    <row r="5589" spans="1:4" x14ac:dyDescent="0.2">
      <c r="A5589">
        <v>2016</v>
      </c>
      <c r="B5589" t="s">
        <v>5</v>
      </c>
      <c r="C5589">
        <v>35809</v>
      </c>
      <c r="D5589">
        <v>770</v>
      </c>
    </row>
    <row r="5590" spans="1:4" x14ac:dyDescent="0.2">
      <c r="A5590">
        <v>2016</v>
      </c>
      <c r="B5590" t="s">
        <v>5</v>
      </c>
      <c r="C5590">
        <v>21714</v>
      </c>
      <c r="D5590">
        <v>773</v>
      </c>
    </row>
    <row r="5591" spans="1:4" x14ac:dyDescent="0.2">
      <c r="A5591">
        <v>2016</v>
      </c>
      <c r="B5591" t="s">
        <v>5</v>
      </c>
      <c r="C5591">
        <v>4709</v>
      </c>
      <c r="D5591">
        <v>764</v>
      </c>
    </row>
    <row r="5592" spans="1:4" x14ac:dyDescent="0.2">
      <c r="A5592">
        <v>2016</v>
      </c>
      <c r="B5592" t="s">
        <v>5</v>
      </c>
      <c r="C5592">
        <v>12709</v>
      </c>
      <c r="D5592">
        <v>778</v>
      </c>
    </row>
    <row r="5593" spans="1:4" x14ac:dyDescent="0.2">
      <c r="A5593">
        <v>2016</v>
      </c>
      <c r="B5593" t="s">
        <v>5</v>
      </c>
      <c r="C5593">
        <v>12109</v>
      </c>
      <c r="D5593">
        <v>850</v>
      </c>
    </row>
    <row r="5594" spans="1:4" x14ac:dyDescent="0.2">
      <c r="A5594">
        <v>2016</v>
      </c>
      <c r="B5594" t="s">
        <v>5</v>
      </c>
      <c r="C5594">
        <v>28110</v>
      </c>
      <c r="D5594">
        <v>814</v>
      </c>
    </row>
    <row r="5595" spans="1:4" x14ac:dyDescent="0.2">
      <c r="A5595">
        <v>2016</v>
      </c>
      <c r="B5595" t="s">
        <v>5</v>
      </c>
      <c r="C5595">
        <v>14009</v>
      </c>
      <c r="D5595">
        <v>763</v>
      </c>
    </row>
    <row r="5596" spans="1:4" x14ac:dyDescent="0.2">
      <c r="A5596">
        <v>2016</v>
      </c>
      <c r="B5596" t="s">
        <v>5</v>
      </c>
      <c r="C5596">
        <v>15909</v>
      </c>
      <c r="D5596">
        <v>730</v>
      </c>
    </row>
    <row r="5597" spans="1:4" x14ac:dyDescent="0.2">
      <c r="A5597">
        <v>2016</v>
      </c>
      <c r="B5597" t="s">
        <v>5</v>
      </c>
      <c r="C5597">
        <v>4109</v>
      </c>
      <c r="D5597">
        <v>754</v>
      </c>
    </row>
    <row r="5598" spans="1:4" x14ac:dyDescent="0.2">
      <c r="A5598">
        <v>2016</v>
      </c>
      <c r="B5598" t="s">
        <v>5</v>
      </c>
      <c r="C5598">
        <v>29015</v>
      </c>
      <c r="D5598">
        <v>756</v>
      </c>
    </row>
    <row r="5599" spans="1:4" x14ac:dyDescent="0.2">
      <c r="A5599">
        <v>2016</v>
      </c>
      <c r="B5599" t="s">
        <v>5</v>
      </c>
      <c r="C5599">
        <v>23615</v>
      </c>
      <c r="D5599">
        <v>725</v>
      </c>
    </row>
    <row r="5600" spans="1:4" x14ac:dyDescent="0.2">
      <c r="A5600">
        <v>2016</v>
      </c>
      <c r="B5600" t="s">
        <v>5</v>
      </c>
      <c r="C5600">
        <v>22207</v>
      </c>
      <c r="D5600">
        <v>729</v>
      </c>
    </row>
    <row r="5601" spans="1:4" x14ac:dyDescent="0.2">
      <c r="A5601">
        <v>2016</v>
      </c>
      <c r="B5601" t="s">
        <v>5</v>
      </c>
      <c r="C5601">
        <v>33615</v>
      </c>
      <c r="D5601">
        <v>698</v>
      </c>
    </row>
    <row r="5602" spans="1:4" x14ac:dyDescent="0.2">
      <c r="A5602">
        <v>2016</v>
      </c>
      <c r="B5602" t="s">
        <v>6</v>
      </c>
      <c r="C5602">
        <v>2207</v>
      </c>
      <c r="D5602">
        <v>746</v>
      </c>
    </row>
    <row r="5603" spans="1:4" x14ac:dyDescent="0.2">
      <c r="A5603">
        <v>2016</v>
      </c>
      <c r="B5603" t="s">
        <v>6</v>
      </c>
      <c r="C5603">
        <v>27412</v>
      </c>
      <c r="D5603">
        <v>751</v>
      </c>
    </row>
    <row r="5604" spans="1:4" x14ac:dyDescent="0.2">
      <c r="A5604">
        <v>2016</v>
      </c>
      <c r="B5604" t="s">
        <v>6</v>
      </c>
      <c r="C5604">
        <v>17307</v>
      </c>
      <c r="D5604">
        <v>796</v>
      </c>
    </row>
    <row r="5605" spans="1:4" x14ac:dyDescent="0.2">
      <c r="A5605">
        <v>2016</v>
      </c>
      <c r="B5605" t="s">
        <v>6</v>
      </c>
      <c r="C5605">
        <v>20508</v>
      </c>
      <c r="D5605">
        <v>781</v>
      </c>
    </row>
    <row r="5606" spans="1:4" x14ac:dyDescent="0.2">
      <c r="A5606">
        <v>2016</v>
      </c>
      <c r="B5606" t="s">
        <v>6</v>
      </c>
      <c r="C5606">
        <v>1607</v>
      </c>
      <c r="D5606">
        <v>811</v>
      </c>
    </row>
    <row r="5607" spans="1:4" x14ac:dyDescent="0.2">
      <c r="A5607">
        <v>2016</v>
      </c>
      <c r="B5607" t="s">
        <v>6</v>
      </c>
      <c r="C5607">
        <v>16814</v>
      </c>
      <c r="D5607">
        <v>727</v>
      </c>
    </row>
    <row r="5608" spans="1:4" x14ac:dyDescent="0.2">
      <c r="A5608">
        <v>2016</v>
      </c>
      <c r="B5608" t="s">
        <v>6</v>
      </c>
      <c r="C5608">
        <v>28307</v>
      </c>
      <c r="D5608">
        <v>706</v>
      </c>
    </row>
    <row r="5609" spans="1:4" x14ac:dyDescent="0.2">
      <c r="A5609">
        <v>2016</v>
      </c>
      <c r="B5609" t="s">
        <v>6</v>
      </c>
      <c r="C5609">
        <v>30406</v>
      </c>
      <c r="D5609">
        <v>709</v>
      </c>
    </row>
    <row r="5610" spans="1:4" x14ac:dyDescent="0.2">
      <c r="A5610">
        <v>2016</v>
      </c>
      <c r="B5610" t="s">
        <v>6</v>
      </c>
      <c r="C5610">
        <v>31210</v>
      </c>
      <c r="D5610">
        <v>717</v>
      </c>
    </row>
    <row r="5611" spans="1:4" x14ac:dyDescent="0.2">
      <c r="A5611">
        <v>2016</v>
      </c>
      <c r="B5611" t="s">
        <v>6</v>
      </c>
      <c r="C5611">
        <v>15408</v>
      </c>
      <c r="D5611">
        <v>717</v>
      </c>
    </row>
    <row r="5612" spans="1:4" x14ac:dyDescent="0.2">
      <c r="A5612">
        <v>2016</v>
      </c>
      <c r="B5612" t="s">
        <v>6</v>
      </c>
      <c r="C5612">
        <v>6608</v>
      </c>
      <c r="D5612">
        <v>747</v>
      </c>
    </row>
    <row r="5613" spans="1:4" x14ac:dyDescent="0.2">
      <c r="A5613">
        <v>2016</v>
      </c>
      <c r="B5613" t="s">
        <v>6</v>
      </c>
      <c r="C5613">
        <v>8307</v>
      </c>
      <c r="D5613">
        <v>762</v>
      </c>
    </row>
    <row r="5614" spans="1:4" x14ac:dyDescent="0.2">
      <c r="A5614">
        <v>2016</v>
      </c>
      <c r="B5614" t="s">
        <v>6</v>
      </c>
      <c r="C5614">
        <v>44015</v>
      </c>
      <c r="D5614">
        <v>706</v>
      </c>
    </row>
    <row r="5615" spans="1:4" x14ac:dyDescent="0.2">
      <c r="A5615">
        <v>2016</v>
      </c>
      <c r="B5615" t="s">
        <v>6</v>
      </c>
      <c r="C5615">
        <v>27109</v>
      </c>
      <c r="D5615">
        <v>751</v>
      </c>
    </row>
    <row r="5616" spans="1:4" x14ac:dyDescent="0.2">
      <c r="A5616">
        <v>2016</v>
      </c>
      <c r="B5616" t="s">
        <v>6</v>
      </c>
      <c r="C5616">
        <v>26413</v>
      </c>
      <c r="D5616">
        <v>742</v>
      </c>
    </row>
    <row r="5617" spans="1:4" x14ac:dyDescent="0.2">
      <c r="A5617">
        <v>2016</v>
      </c>
      <c r="B5617" t="s">
        <v>5</v>
      </c>
      <c r="C5617">
        <v>28506</v>
      </c>
      <c r="D5617">
        <v>766</v>
      </c>
    </row>
    <row r="5618" spans="1:4" x14ac:dyDescent="0.2">
      <c r="A5618">
        <v>2016</v>
      </c>
      <c r="B5618" t="s">
        <v>5</v>
      </c>
      <c r="C5618">
        <v>507</v>
      </c>
      <c r="D5618">
        <v>788</v>
      </c>
    </row>
    <row r="5619" spans="1:4" x14ac:dyDescent="0.2">
      <c r="A5619">
        <v>2016</v>
      </c>
      <c r="B5619" t="s">
        <v>5</v>
      </c>
      <c r="C5619">
        <v>33613</v>
      </c>
      <c r="D5619">
        <v>740</v>
      </c>
    </row>
    <row r="5620" spans="1:4" x14ac:dyDescent="0.2">
      <c r="A5620">
        <v>2016</v>
      </c>
      <c r="B5620" t="s">
        <v>5</v>
      </c>
      <c r="C5620">
        <v>20007</v>
      </c>
      <c r="D5620">
        <v>765</v>
      </c>
    </row>
    <row r="5621" spans="1:4" x14ac:dyDescent="0.2">
      <c r="A5621">
        <v>2016</v>
      </c>
      <c r="B5621" t="s">
        <v>5</v>
      </c>
      <c r="C5621">
        <v>26012</v>
      </c>
      <c r="D5621">
        <v>750</v>
      </c>
    </row>
    <row r="5622" spans="1:4" x14ac:dyDescent="0.2">
      <c r="A5622">
        <v>2016</v>
      </c>
      <c r="B5622" t="s">
        <v>5</v>
      </c>
      <c r="C5622">
        <v>7208</v>
      </c>
      <c r="D5622">
        <v>763</v>
      </c>
    </row>
    <row r="5623" spans="1:4" x14ac:dyDescent="0.2">
      <c r="A5623">
        <v>2016</v>
      </c>
      <c r="B5623" t="s">
        <v>5</v>
      </c>
      <c r="C5623">
        <v>2707</v>
      </c>
      <c r="D5623">
        <v>793</v>
      </c>
    </row>
    <row r="5624" spans="1:4" x14ac:dyDescent="0.2">
      <c r="A5624">
        <v>2016</v>
      </c>
      <c r="B5624" t="s">
        <v>5</v>
      </c>
      <c r="C5624">
        <v>6107</v>
      </c>
      <c r="D5624">
        <v>754</v>
      </c>
    </row>
    <row r="5625" spans="1:4" x14ac:dyDescent="0.2">
      <c r="A5625">
        <v>2016</v>
      </c>
      <c r="B5625" t="s">
        <v>5</v>
      </c>
      <c r="C5625">
        <v>37808</v>
      </c>
      <c r="D5625">
        <v>762</v>
      </c>
    </row>
    <row r="5626" spans="1:4" x14ac:dyDescent="0.2">
      <c r="A5626">
        <v>2016</v>
      </c>
      <c r="B5626" t="s">
        <v>5</v>
      </c>
      <c r="C5626">
        <v>9608</v>
      </c>
      <c r="D5626">
        <v>751</v>
      </c>
    </row>
    <row r="5627" spans="1:4" x14ac:dyDescent="0.2">
      <c r="A5627">
        <v>2016</v>
      </c>
      <c r="B5627" t="s">
        <v>5</v>
      </c>
      <c r="C5627">
        <v>27309</v>
      </c>
      <c r="D5627">
        <v>749</v>
      </c>
    </row>
    <row r="5628" spans="1:4" x14ac:dyDescent="0.2">
      <c r="A5628">
        <v>2016</v>
      </c>
      <c r="B5628" t="s">
        <v>5</v>
      </c>
      <c r="C5628">
        <v>30108</v>
      </c>
      <c r="D5628">
        <v>731</v>
      </c>
    </row>
    <row r="5629" spans="1:4" x14ac:dyDescent="0.2">
      <c r="A5629">
        <v>2016</v>
      </c>
      <c r="B5629" t="s">
        <v>5</v>
      </c>
      <c r="C5629">
        <v>607</v>
      </c>
      <c r="D5629">
        <v>796</v>
      </c>
    </row>
    <row r="5630" spans="1:4" x14ac:dyDescent="0.2">
      <c r="A5630">
        <v>2016</v>
      </c>
      <c r="B5630" t="s">
        <v>5</v>
      </c>
      <c r="C5630">
        <v>1708</v>
      </c>
      <c r="D5630">
        <v>751</v>
      </c>
    </row>
    <row r="5631" spans="1:4" x14ac:dyDescent="0.2">
      <c r="A5631">
        <v>2016</v>
      </c>
      <c r="B5631" t="s">
        <v>5</v>
      </c>
      <c r="C5631">
        <v>9308</v>
      </c>
      <c r="D5631">
        <v>750</v>
      </c>
    </row>
    <row r="5632" spans="1:4" x14ac:dyDescent="0.2">
      <c r="A5632">
        <v>2016</v>
      </c>
      <c r="B5632" t="s">
        <v>5</v>
      </c>
      <c r="C5632">
        <v>6505</v>
      </c>
      <c r="D5632">
        <v>735</v>
      </c>
    </row>
    <row r="5633" spans="1:4" x14ac:dyDescent="0.2">
      <c r="A5633">
        <v>2016</v>
      </c>
      <c r="B5633" t="s">
        <v>5</v>
      </c>
      <c r="C5633">
        <v>33809</v>
      </c>
      <c r="D5633">
        <v>783</v>
      </c>
    </row>
    <row r="5634" spans="1:4" x14ac:dyDescent="0.2">
      <c r="A5634">
        <v>2016</v>
      </c>
      <c r="B5634" t="s">
        <v>5</v>
      </c>
      <c r="C5634">
        <v>8607</v>
      </c>
      <c r="D5634">
        <v>815</v>
      </c>
    </row>
    <row r="5635" spans="1:4" x14ac:dyDescent="0.2">
      <c r="A5635">
        <v>2016</v>
      </c>
      <c r="B5635" t="s">
        <v>5</v>
      </c>
      <c r="C5635">
        <v>28914</v>
      </c>
      <c r="D5635">
        <v>798</v>
      </c>
    </row>
    <row r="5636" spans="1:4" x14ac:dyDescent="0.2">
      <c r="A5636">
        <v>2016</v>
      </c>
      <c r="B5636" t="s">
        <v>5</v>
      </c>
      <c r="C5636">
        <v>6307</v>
      </c>
      <c r="D5636">
        <v>681</v>
      </c>
    </row>
    <row r="5637" spans="1:4" x14ac:dyDescent="0.2">
      <c r="A5637">
        <v>2016</v>
      </c>
      <c r="B5637" t="s">
        <v>5</v>
      </c>
      <c r="C5637">
        <v>17407</v>
      </c>
      <c r="D5637">
        <v>782</v>
      </c>
    </row>
    <row r="5638" spans="1:4" x14ac:dyDescent="0.2">
      <c r="A5638">
        <v>2016</v>
      </c>
      <c r="B5638" t="s">
        <v>6</v>
      </c>
      <c r="C5638">
        <v>14607</v>
      </c>
      <c r="D5638">
        <v>740</v>
      </c>
    </row>
    <row r="5639" spans="1:4" x14ac:dyDescent="0.2">
      <c r="A5639">
        <v>2016</v>
      </c>
      <c r="B5639" t="s">
        <v>6</v>
      </c>
      <c r="C5639">
        <v>37808</v>
      </c>
      <c r="D5639">
        <v>737</v>
      </c>
    </row>
    <row r="5640" spans="1:4" x14ac:dyDescent="0.2">
      <c r="A5640">
        <v>2016</v>
      </c>
      <c r="B5640" t="s">
        <v>6</v>
      </c>
      <c r="C5640">
        <v>6505</v>
      </c>
      <c r="D5640">
        <v>723</v>
      </c>
    </row>
    <row r="5641" spans="1:4" x14ac:dyDescent="0.2">
      <c r="A5641">
        <v>2016</v>
      </c>
      <c r="B5641" t="s">
        <v>6</v>
      </c>
      <c r="C5641">
        <v>6107</v>
      </c>
      <c r="D5641">
        <v>741</v>
      </c>
    </row>
    <row r="5642" spans="1:4" x14ac:dyDescent="0.2">
      <c r="A5642">
        <v>2016</v>
      </c>
      <c r="B5642" t="s">
        <v>6</v>
      </c>
      <c r="C5642">
        <v>27309</v>
      </c>
      <c r="D5642">
        <v>761</v>
      </c>
    </row>
    <row r="5643" spans="1:4" x14ac:dyDescent="0.2">
      <c r="A5643">
        <v>2016</v>
      </c>
      <c r="B5643" t="s">
        <v>6</v>
      </c>
      <c r="C5643">
        <v>28506</v>
      </c>
      <c r="D5643">
        <v>722</v>
      </c>
    </row>
    <row r="5644" spans="1:4" x14ac:dyDescent="0.2">
      <c r="A5644">
        <v>2016</v>
      </c>
      <c r="B5644" t="s">
        <v>6</v>
      </c>
      <c r="C5644">
        <v>20007</v>
      </c>
      <c r="D5644">
        <v>738</v>
      </c>
    </row>
    <row r="5645" spans="1:4" x14ac:dyDescent="0.2">
      <c r="A5645">
        <v>2016</v>
      </c>
      <c r="B5645" t="s">
        <v>6</v>
      </c>
      <c r="C5645">
        <v>25607</v>
      </c>
      <c r="D5645">
        <v>719</v>
      </c>
    </row>
    <row r="5646" spans="1:4" x14ac:dyDescent="0.2">
      <c r="A5646">
        <v>2016</v>
      </c>
      <c r="B5646" t="s">
        <v>6</v>
      </c>
      <c r="C5646">
        <v>17407</v>
      </c>
      <c r="D5646">
        <v>774</v>
      </c>
    </row>
    <row r="5647" spans="1:4" x14ac:dyDescent="0.2">
      <c r="A5647">
        <v>2016</v>
      </c>
      <c r="B5647" t="s">
        <v>6</v>
      </c>
      <c r="C5647">
        <v>507</v>
      </c>
      <c r="D5647">
        <v>789</v>
      </c>
    </row>
    <row r="5648" spans="1:4" x14ac:dyDescent="0.2">
      <c r="A5648">
        <v>2016</v>
      </c>
      <c r="B5648" t="s">
        <v>6</v>
      </c>
      <c r="C5648">
        <v>28914</v>
      </c>
      <c r="D5648">
        <v>765</v>
      </c>
    </row>
    <row r="5649" spans="1:4" x14ac:dyDescent="0.2">
      <c r="A5649">
        <v>2016</v>
      </c>
      <c r="B5649" t="s">
        <v>6</v>
      </c>
      <c r="C5649">
        <v>2707</v>
      </c>
      <c r="D5649">
        <v>752</v>
      </c>
    </row>
    <row r="5650" spans="1:4" x14ac:dyDescent="0.2">
      <c r="A5650">
        <v>2016</v>
      </c>
      <c r="B5650" t="s">
        <v>6</v>
      </c>
      <c r="C5650">
        <v>19007</v>
      </c>
      <c r="D5650">
        <v>767</v>
      </c>
    </row>
    <row r="5651" spans="1:4" x14ac:dyDescent="0.2">
      <c r="A5651">
        <v>2016</v>
      </c>
      <c r="B5651" t="s">
        <v>6</v>
      </c>
      <c r="C5651">
        <v>30108</v>
      </c>
      <c r="D5651">
        <v>729</v>
      </c>
    </row>
    <row r="5652" spans="1:4" x14ac:dyDescent="0.2">
      <c r="A5652">
        <v>2016</v>
      </c>
      <c r="B5652" t="s">
        <v>6</v>
      </c>
      <c r="C5652">
        <v>607</v>
      </c>
      <c r="D5652">
        <v>750</v>
      </c>
    </row>
    <row r="5653" spans="1:4" x14ac:dyDescent="0.2">
      <c r="A5653">
        <v>2016</v>
      </c>
      <c r="B5653" t="s">
        <v>6</v>
      </c>
      <c r="C5653">
        <v>33907</v>
      </c>
      <c r="D5653">
        <v>760</v>
      </c>
    </row>
    <row r="5654" spans="1:4" x14ac:dyDescent="0.2">
      <c r="A5654">
        <v>2016</v>
      </c>
      <c r="B5654" t="s">
        <v>6</v>
      </c>
      <c r="C5654">
        <v>1708</v>
      </c>
      <c r="D5654">
        <v>741</v>
      </c>
    </row>
    <row r="5655" spans="1:4" x14ac:dyDescent="0.2">
      <c r="A5655">
        <v>2016</v>
      </c>
      <c r="B5655" t="s">
        <v>6</v>
      </c>
      <c r="C5655">
        <v>8607</v>
      </c>
      <c r="D5655">
        <v>812</v>
      </c>
    </row>
    <row r="5656" spans="1:4" x14ac:dyDescent="0.2">
      <c r="A5656">
        <v>2016</v>
      </c>
      <c r="B5656" t="s">
        <v>5</v>
      </c>
      <c r="C5656">
        <v>48110</v>
      </c>
      <c r="D5656">
        <v>747</v>
      </c>
    </row>
    <row r="5657" spans="1:4" x14ac:dyDescent="0.2">
      <c r="A5657">
        <v>2016</v>
      </c>
      <c r="B5657" t="s">
        <v>5</v>
      </c>
      <c r="C5657">
        <v>29013</v>
      </c>
      <c r="D5657">
        <v>824</v>
      </c>
    </row>
    <row r="5658" spans="1:4" x14ac:dyDescent="0.2">
      <c r="A5658">
        <v>2016</v>
      </c>
      <c r="B5658" t="s">
        <v>5</v>
      </c>
      <c r="C5658">
        <v>8011</v>
      </c>
      <c r="D5658">
        <v>775</v>
      </c>
    </row>
    <row r="5659" spans="1:4" x14ac:dyDescent="0.2">
      <c r="A5659">
        <v>2016</v>
      </c>
      <c r="B5659" t="s">
        <v>5</v>
      </c>
      <c r="C5659">
        <v>100542</v>
      </c>
      <c r="D5659">
        <v>651</v>
      </c>
    </row>
    <row r="5660" spans="1:4" x14ac:dyDescent="0.2">
      <c r="A5660">
        <v>2016</v>
      </c>
      <c r="B5660" t="s">
        <v>6</v>
      </c>
      <c r="C5660">
        <v>100542</v>
      </c>
      <c r="D5660">
        <v>712</v>
      </c>
    </row>
    <row r="5661" spans="1:4" x14ac:dyDescent="0.2">
      <c r="A5661">
        <v>2016</v>
      </c>
      <c r="B5661" t="s">
        <v>6</v>
      </c>
      <c r="C5661">
        <v>8011</v>
      </c>
      <c r="D5661">
        <v>781</v>
      </c>
    </row>
    <row r="5662" spans="1:4" x14ac:dyDescent="0.2">
      <c r="A5662">
        <v>2016</v>
      </c>
      <c r="B5662" t="s">
        <v>6</v>
      </c>
      <c r="C5662">
        <v>23711</v>
      </c>
      <c r="D5662">
        <v>734</v>
      </c>
    </row>
    <row r="5663" spans="1:4" x14ac:dyDescent="0.2">
      <c r="A5663">
        <v>2016</v>
      </c>
      <c r="B5663" t="s">
        <v>6</v>
      </c>
      <c r="C5663">
        <v>25212</v>
      </c>
      <c r="D5663">
        <v>767</v>
      </c>
    </row>
    <row r="5664" spans="1:4" x14ac:dyDescent="0.2">
      <c r="A5664">
        <v>2016</v>
      </c>
      <c r="B5664" t="s">
        <v>6</v>
      </c>
      <c r="C5664">
        <v>8811</v>
      </c>
      <c r="D5664">
        <v>732</v>
      </c>
    </row>
    <row r="5665" spans="1:4" x14ac:dyDescent="0.2">
      <c r="A5665">
        <v>2016</v>
      </c>
      <c r="B5665" t="s">
        <v>6</v>
      </c>
      <c r="C5665">
        <v>48110</v>
      </c>
      <c r="D5665">
        <v>774</v>
      </c>
    </row>
    <row r="5666" spans="1:4" x14ac:dyDescent="0.2">
      <c r="A5666">
        <v>2016</v>
      </c>
      <c r="B5666" t="s">
        <v>6</v>
      </c>
      <c r="C5666">
        <v>29013</v>
      </c>
      <c r="D5666">
        <v>812</v>
      </c>
    </row>
    <row r="5667" spans="1:4" x14ac:dyDescent="0.2">
      <c r="A5667">
        <v>2016</v>
      </c>
      <c r="B5667" t="s">
        <v>5</v>
      </c>
      <c r="C5667">
        <v>43212</v>
      </c>
      <c r="D5667">
        <v>737</v>
      </c>
    </row>
    <row r="5668" spans="1:4" x14ac:dyDescent="0.2">
      <c r="A5668">
        <v>2016</v>
      </c>
      <c r="B5668" t="s">
        <v>5</v>
      </c>
      <c r="C5668">
        <v>10412</v>
      </c>
      <c r="D5668">
        <v>834</v>
      </c>
    </row>
    <row r="5669" spans="1:4" x14ac:dyDescent="0.2">
      <c r="A5669">
        <v>2016</v>
      </c>
      <c r="B5669" t="s">
        <v>5</v>
      </c>
      <c r="C5669">
        <v>11311</v>
      </c>
      <c r="D5669">
        <v>749</v>
      </c>
    </row>
    <row r="5670" spans="1:4" x14ac:dyDescent="0.2">
      <c r="A5670">
        <v>2016</v>
      </c>
      <c r="B5670" t="s">
        <v>5</v>
      </c>
      <c r="C5670">
        <v>10611</v>
      </c>
      <c r="D5670">
        <v>752</v>
      </c>
    </row>
    <row r="5671" spans="1:4" x14ac:dyDescent="0.2">
      <c r="A5671">
        <v>2016</v>
      </c>
      <c r="B5671" t="s">
        <v>5</v>
      </c>
      <c r="C5671">
        <v>21815</v>
      </c>
      <c r="D5671">
        <v>771</v>
      </c>
    </row>
    <row r="5672" spans="1:4" x14ac:dyDescent="0.2">
      <c r="A5672">
        <v>2016</v>
      </c>
      <c r="B5672" t="s">
        <v>6</v>
      </c>
      <c r="C5672">
        <v>6910</v>
      </c>
      <c r="D5672">
        <v>769</v>
      </c>
    </row>
    <row r="5673" spans="1:4" x14ac:dyDescent="0.2">
      <c r="A5673">
        <v>2016</v>
      </c>
      <c r="B5673" t="s">
        <v>5</v>
      </c>
      <c r="C5673">
        <v>14011</v>
      </c>
      <c r="D5673">
        <v>762</v>
      </c>
    </row>
    <row r="5674" spans="1:4" x14ac:dyDescent="0.2">
      <c r="A5674">
        <v>2016</v>
      </c>
      <c r="B5674" t="s">
        <v>5</v>
      </c>
      <c r="C5674">
        <v>12311</v>
      </c>
      <c r="D5674">
        <v>774</v>
      </c>
    </row>
    <row r="5675" spans="1:4" x14ac:dyDescent="0.2">
      <c r="A5675">
        <v>2016</v>
      </c>
      <c r="B5675" t="s">
        <v>5</v>
      </c>
      <c r="C5675">
        <v>10212</v>
      </c>
      <c r="D5675">
        <v>783</v>
      </c>
    </row>
    <row r="5676" spans="1:4" x14ac:dyDescent="0.2">
      <c r="A5676">
        <v>2016</v>
      </c>
      <c r="B5676" t="s">
        <v>5</v>
      </c>
      <c r="C5676">
        <v>19212</v>
      </c>
      <c r="D5676">
        <v>693</v>
      </c>
    </row>
    <row r="5677" spans="1:4" x14ac:dyDescent="0.2">
      <c r="A5677">
        <v>2016</v>
      </c>
      <c r="B5677" t="s">
        <v>5</v>
      </c>
      <c r="C5677">
        <v>13411</v>
      </c>
      <c r="D5677">
        <v>800</v>
      </c>
    </row>
    <row r="5678" spans="1:4" x14ac:dyDescent="0.2">
      <c r="A5678">
        <v>2016</v>
      </c>
      <c r="B5678" t="s">
        <v>5</v>
      </c>
      <c r="C5678">
        <v>9512</v>
      </c>
      <c r="D5678">
        <v>744</v>
      </c>
    </row>
    <row r="5679" spans="1:4" x14ac:dyDescent="0.2">
      <c r="A5679">
        <v>2016</v>
      </c>
      <c r="B5679" t="s">
        <v>6</v>
      </c>
      <c r="C5679">
        <v>43915</v>
      </c>
      <c r="D5679">
        <v>687</v>
      </c>
    </row>
    <row r="5680" spans="1:4" x14ac:dyDescent="0.2">
      <c r="A5680">
        <v>2016</v>
      </c>
      <c r="B5680" t="s">
        <v>6</v>
      </c>
      <c r="C5680">
        <v>13411</v>
      </c>
      <c r="D5680">
        <v>764</v>
      </c>
    </row>
    <row r="5681" spans="1:4" x14ac:dyDescent="0.2">
      <c r="A5681">
        <v>2016</v>
      </c>
      <c r="B5681" t="s">
        <v>6</v>
      </c>
      <c r="C5681">
        <v>11311</v>
      </c>
      <c r="D5681">
        <v>727</v>
      </c>
    </row>
    <row r="5682" spans="1:4" x14ac:dyDescent="0.2">
      <c r="A5682">
        <v>2016</v>
      </c>
      <c r="B5682" t="s">
        <v>6</v>
      </c>
      <c r="C5682">
        <v>14011</v>
      </c>
      <c r="D5682">
        <v>755</v>
      </c>
    </row>
    <row r="5683" spans="1:4" x14ac:dyDescent="0.2">
      <c r="A5683">
        <v>2016</v>
      </c>
      <c r="B5683" t="s">
        <v>6</v>
      </c>
      <c r="C5683">
        <v>21815</v>
      </c>
      <c r="D5683">
        <v>783</v>
      </c>
    </row>
    <row r="5684" spans="1:4" x14ac:dyDescent="0.2">
      <c r="A5684">
        <v>2016</v>
      </c>
      <c r="B5684" t="s">
        <v>6</v>
      </c>
      <c r="C5684">
        <v>43212</v>
      </c>
      <c r="D5684">
        <v>732</v>
      </c>
    </row>
    <row r="5685" spans="1:4" x14ac:dyDescent="0.2">
      <c r="A5685">
        <v>2016</v>
      </c>
      <c r="B5685" t="s">
        <v>6</v>
      </c>
      <c r="C5685">
        <v>10611</v>
      </c>
      <c r="D5685">
        <v>739</v>
      </c>
    </row>
    <row r="5686" spans="1:4" x14ac:dyDescent="0.2">
      <c r="A5686">
        <v>2016</v>
      </c>
      <c r="B5686" t="s">
        <v>6</v>
      </c>
      <c r="C5686">
        <v>10212</v>
      </c>
      <c r="D5686">
        <v>780</v>
      </c>
    </row>
    <row r="5687" spans="1:4" x14ac:dyDescent="0.2">
      <c r="A5687">
        <v>2016</v>
      </c>
      <c r="B5687" t="s">
        <v>6</v>
      </c>
      <c r="C5687">
        <v>9512</v>
      </c>
      <c r="D5687">
        <v>743</v>
      </c>
    </row>
    <row r="5688" spans="1:4" x14ac:dyDescent="0.2">
      <c r="A5688">
        <v>2016</v>
      </c>
      <c r="B5688" t="s">
        <v>6</v>
      </c>
      <c r="C5688">
        <v>19212</v>
      </c>
      <c r="D5688">
        <v>711</v>
      </c>
    </row>
    <row r="5689" spans="1:4" x14ac:dyDescent="0.2">
      <c r="A5689">
        <v>2016</v>
      </c>
      <c r="B5689" t="s">
        <v>6</v>
      </c>
      <c r="C5689">
        <v>10412</v>
      </c>
      <c r="D5689">
        <v>793</v>
      </c>
    </row>
    <row r="5690" spans="1:4" x14ac:dyDescent="0.2">
      <c r="A5690">
        <v>2016</v>
      </c>
      <c r="B5690" t="s">
        <v>6</v>
      </c>
      <c r="C5690">
        <v>12311</v>
      </c>
      <c r="D5690">
        <v>767</v>
      </c>
    </row>
    <row r="5691" spans="1:4" x14ac:dyDescent="0.2">
      <c r="A5691">
        <v>2016</v>
      </c>
      <c r="B5691" t="s">
        <v>5</v>
      </c>
      <c r="C5691">
        <v>2608</v>
      </c>
      <c r="D5691">
        <v>819</v>
      </c>
    </row>
    <row r="5692" spans="1:4" x14ac:dyDescent="0.2">
      <c r="A5692">
        <v>2016</v>
      </c>
      <c r="B5692" t="s">
        <v>5</v>
      </c>
      <c r="C5692">
        <v>16411</v>
      </c>
      <c r="D5692">
        <v>766</v>
      </c>
    </row>
    <row r="5693" spans="1:4" x14ac:dyDescent="0.2">
      <c r="A5693">
        <v>2016</v>
      </c>
      <c r="B5693" t="s">
        <v>5</v>
      </c>
      <c r="C5693">
        <v>42012</v>
      </c>
      <c r="D5693">
        <v>722</v>
      </c>
    </row>
    <row r="5694" spans="1:4" x14ac:dyDescent="0.2">
      <c r="A5694">
        <v>2016</v>
      </c>
      <c r="B5694" t="s">
        <v>5</v>
      </c>
      <c r="C5694">
        <v>50109</v>
      </c>
      <c r="D5694">
        <v>726</v>
      </c>
    </row>
    <row r="5695" spans="1:4" x14ac:dyDescent="0.2">
      <c r="A5695">
        <v>2016</v>
      </c>
      <c r="B5695" t="s">
        <v>5</v>
      </c>
      <c r="C5695">
        <v>31213</v>
      </c>
      <c r="D5695">
        <v>788</v>
      </c>
    </row>
    <row r="5696" spans="1:4" x14ac:dyDescent="0.2">
      <c r="A5696">
        <v>2016</v>
      </c>
      <c r="B5696" t="s">
        <v>5</v>
      </c>
      <c r="C5696">
        <v>38308</v>
      </c>
      <c r="D5696">
        <v>762</v>
      </c>
    </row>
    <row r="5697" spans="1:4" x14ac:dyDescent="0.2">
      <c r="A5697">
        <v>2016</v>
      </c>
      <c r="B5697" t="s">
        <v>5</v>
      </c>
      <c r="C5697">
        <v>20011</v>
      </c>
      <c r="D5697">
        <v>694</v>
      </c>
    </row>
    <row r="5698" spans="1:4" x14ac:dyDescent="0.2">
      <c r="A5698">
        <v>2016</v>
      </c>
      <c r="B5698" t="s">
        <v>5</v>
      </c>
      <c r="C5698">
        <v>15109</v>
      </c>
      <c r="D5698">
        <v>734</v>
      </c>
    </row>
    <row r="5699" spans="1:4" x14ac:dyDescent="0.2">
      <c r="A5699">
        <v>2016</v>
      </c>
      <c r="B5699" t="s">
        <v>5</v>
      </c>
      <c r="C5699">
        <v>34810</v>
      </c>
      <c r="D5699">
        <v>705</v>
      </c>
    </row>
    <row r="5700" spans="1:4" x14ac:dyDescent="0.2">
      <c r="A5700">
        <v>2016</v>
      </c>
      <c r="B5700" t="s">
        <v>5</v>
      </c>
      <c r="C5700">
        <v>29909</v>
      </c>
      <c r="D5700">
        <v>759</v>
      </c>
    </row>
    <row r="5701" spans="1:4" x14ac:dyDescent="0.2">
      <c r="A5701">
        <v>2016</v>
      </c>
      <c r="B5701" t="s">
        <v>5</v>
      </c>
      <c r="C5701">
        <v>18809</v>
      </c>
      <c r="D5701">
        <v>745</v>
      </c>
    </row>
    <row r="5702" spans="1:4" x14ac:dyDescent="0.2">
      <c r="A5702">
        <v>2016</v>
      </c>
      <c r="B5702" t="s">
        <v>5</v>
      </c>
      <c r="C5702">
        <v>9009</v>
      </c>
      <c r="D5702">
        <v>755</v>
      </c>
    </row>
    <row r="5703" spans="1:4" x14ac:dyDescent="0.2">
      <c r="A5703">
        <v>2016</v>
      </c>
      <c r="B5703" t="s">
        <v>5</v>
      </c>
      <c r="C5703">
        <v>46006</v>
      </c>
      <c r="D5703">
        <v>686</v>
      </c>
    </row>
    <row r="5704" spans="1:4" x14ac:dyDescent="0.2">
      <c r="A5704">
        <v>2016</v>
      </c>
      <c r="B5704" t="s">
        <v>5</v>
      </c>
      <c r="C5704">
        <v>21307</v>
      </c>
      <c r="D5704">
        <v>742</v>
      </c>
    </row>
    <row r="5705" spans="1:4" x14ac:dyDescent="0.2">
      <c r="A5705">
        <v>2016</v>
      </c>
      <c r="B5705" t="s">
        <v>5</v>
      </c>
      <c r="C5705">
        <v>12509</v>
      </c>
      <c r="D5705">
        <v>745</v>
      </c>
    </row>
    <row r="5706" spans="1:4" x14ac:dyDescent="0.2">
      <c r="A5706">
        <v>2016</v>
      </c>
      <c r="B5706" t="s">
        <v>5</v>
      </c>
      <c r="C5706">
        <v>30314</v>
      </c>
      <c r="D5706">
        <v>798</v>
      </c>
    </row>
    <row r="5707" spans="1:4" x14ac:dyDescent="0.2">
      <c r="A5707">
        <v>2016</v>
      </c>
      <c r="B5707" t="s">
        <v>5</v>
      </c>
      <c r="C5707">
        <v>4509</v>
      </c>
      <c r="D5707">
        <v>783</v>
      </c>
    </row>
    <row r="5708" spans="1:4" x14ac:dyDescent="0.2">
      <c r="A5708">
        <v>2016</v>
      </c>
      <c r="B5708" t="s">
        <v>5</v>
      </c>
      <c r="C5708">
        <v>15709</v>
      </c>
      <c r="D5708">
        <v>759</v>
      </c>
    </row>
    <row r="5709" spans="1:4" x14ac:dyDescent="0.2">
      <c r="A5709">
        <v>2016</v>
      </c>
      <c r="B5709" t="s">
        <v>5</v>
      </c>
      <c r="C5709">
        <v>19109</v>
      </c>
      <c r="D5709">
        <v>758</v>
      </c>
    </row>
    <row r="5710" spans="1:4" x14ac:dyDescent="0.2">
      <c r="A5710">
        <v>2016</v>
      </c>
      <c r="B5710" t="s">
        <v>5</v>
      </c>
      <c r="C5710">
        <v>809</v>
      </c>
      <c r="D5710">
        <v>743</v>
      </c>
    </row>
    <row r="5711" spans="1:4" x14ac:dyDescent="0.2">
      <c r="A5711">
        <v>2016</v>
      </c>
      <c r="B5711" t="s">
        <v>5</v>
      </c>
      <c r="C5711">
        <v>2809</v>
      </c>
      <c r="D5711">
        <v>763</v>
      </c>
    </row>
    <row r="5712" spans="1:4" x14ac:dyDescent="0.2">
      <c r="A5712">
        <v>2016</v>
      </c>
      <c r="B5712" t="s">
        <v>5</v>
      </c>
      <c r="C5712">
        <v>33407</v>
      </c>
      <c r="D5712">
        <v>701</v>
      </c>
    </row>
    <row r="5713" spans="1:4" x14ac:dyDescent="0.2">
      <c r="A5713">
        <v>2016</v>
      </c>
      <c r="B5713" t="s">
        <v>5</v>
      </c>
      <c r="C5713">
        <v>9909</v>
      </c>
      <c r="D5713">
        <v>731</v>
      </c>
    </row>
    <row r="5714" spans="1:4" x14ac:dyDescent="0.2">
      <c r="A5714">
        <v>2016</v>
      </c>
      <c r="B5714" t="s">
        <v>5</v>
      </c>
      <c r="C5714">
        <v>5609</v>
      </c>
      <c r="D5714">
        <v>767</v>
      </c>
    </row>
    <row r="5715" spans="1:4" x14ac:dyDescent="0.2">
      <c r="A5715">
        <v>2016</v>
      </c>
      <c r="B5715" t="s">
        <v>5</v>
      </c>
      <c r="C5715">
        <v>43614</v>
      </c>
      <c r="D5715">
        <v>744</v>
      </c>
    </row>
    <row r="5716" spans="1:4" x14ac:dyDescent="0.2">
      <c r="A5716">
        <v>2016</v>
      </c>
      <c r="B5716" t="s">
        <v>5</v>
      </c>
      <c r="C5716">
        <v>19209</v>
      </c>
      <c r="D5716">
        <v>755</v>
      </c>
    </row>
    <row r="5717" spans="1:4" x14ac:dyDescent="0.2">
      <c r="A5717">
        <v>2016</v>
      </c>
      <c r="B5717" t="s">
        <v>5</v>
      </c>
      <c r="C5717">
        <v>31511</v>
      </c>
      <c r="D5717">
        <v>810</v>
      </c>
    </row>
    <row r="5718" spans="1:4" x14ac:dyDescent="0.2">
      <c r="A5718">
        <v>2016</v>
      </c>
      <c r="B5718" t="s">
        <v>5</v>
      </c>
      <c r="C5718">
        <v>42710</v>
      </c>
      <c r="D5718">
        <v>716</v>
      </c>
    </row>
    <row r="5719" spans="1:4" x14ac:dyDescent="0.2">
      <c r="A5719">
        <v>2016</v>
      </c>
      <c r="B5719" t="s">
        <v>5</v>
      </c>
      <c r="C5719">
        <v>11109</v>
      </c>
      <c r="D5719">
        <v>748</v>
      </c>
    </row>
    <row r="5720" spans="1:4" x14ac:dyDescent="0.2">
      <c r="A5720">
        <v>2016</v>
      </c>
      <c r="B5720" t="s">
        <v>5</v>
      </c>
      <c r="C5720">
        <v>21512</v>
      </c>
      <c r="D5720">
        <v>747</v>
      </c>
    </row>
    <row r="5721" spans="1:4" x14ac:dyDescent="0.2">
      <c r="A5721">
        <v>2016</v>
      </c>
      <c r="B5721" t="s">
        <v>6</v>
      </c>
      <c r="C5721">
        <v>19209</v>
      </c>
      <c r="D5721">
        <v>732</v>
      </c>
    </row>
    <row r="5722" spans="1:4" x14ac:dyDescent="0.2">
      <c r="A5722">
        <v>2016</v>
      </c>
      <c r="B5722" t="s">
        <v>5</v>
      </c>
      <c r="C5722">
        <v>36013</v>
      </c>
      <c r="D5722">
        <v>746</v>
      </c>
    </row>
    <row r="5723" spans="1:4" x14ac:dyDescent="0.2">
      <c r="A5723">
        <v>2016</v>
      </c>
      <c r="B5723" t="s">
        <v>6</v>
      </c>
      <c r="C5723">
        <v>4509</v>
      </c>
      <c r="D5723">
        <v>755</v>
      </c>
    </row>
    <row r="5724" spans="1:4" x14ac:dyDescent="0.2">
      <c r="A5724">
        <v>2016</v>
      </c>
      <c r="B5724" t="s">
        <v>5</v>
      </c>
      <c r="C5724">
        <v>19705</v>
      </c>
      <c r="D5724">
        <v>723</v>
      </c>
    </row>
    <row r="5725" spans="1:4" x14ac:dyDescent="0.2">
      <c r="A5725">
        <v>2016</v>
      </c>
      <c r="B5725" t="s">
        <v>5</v>
      </c>
      <c r="C5725">
        <v>36204</v>
      </c>
      <c r="D5725">
        <v>754</v>
      </c>
    </row>
    <row r="5726" spans="1:4" x14ac:dyDescent="0.2">
      <c r="A5726">
        <v>2016</v>
      </c>
      <c r="B5726" t="s">
        <v>5</v>
      </c>
      <c r="C5726">
        <v>18210</v>
      </c>
      <c r="D5726">
        <v>809</v>
      </c>
    </row>
    <row r="5727" spans="1:4" x14ac:dyDescent="0.2">
      <c r="A5727">
        <v>2016</v>
      </c>
      <c r="B5727" t="s">
        <v>5</v>
      </c>
      <c r="C5727">
        <v>17211</v>
      </c>
      <c r="D5727">
        <v>790</v>
      </c>
    </row>
    <row r="5728" spans="1:4" x14ac:dyDescent="0.2">
      <c r="A5728">
        <v>2016</v>
      </c>
      <c r="B5728" t="s">
        <v>5</v>
      </c>
      <c r="C5728">
        <v>16604</v>
      </c>
      <c r="D5728">
        <v>791</v>
      </c>
    </row>
    <row r="5729" spans="1:4" x14ac:dyDescent="0.2">
      <c r="A5729">
        <v>2016</v>
      </c>
      <c r="B5729" t="s">
        <v>6</v>
      </c>
      <c r="C5729">
        <v>29909</v>
      </c>
      <c r="D5729">
        <v>744</v>
      </c>
    </row>
    <row r="5730" spans="1:4" x14ac:dyDescent="0.2">
      <c r="A5730">
        <v>2016</v>
      </c>
      <c r="B5730" t="s">
        <v>6</v>
      </c>
      <c r="C5730">
        <v>31213</v>
      </c>
      <c r="D5730">
        <v>734</v>
      </c>
    </row>
    <row r="5731" spans="1:4" x14ac:dyDescent="0.2">
      <c r="A5731">
        <v>2016</v>
      </c>
      <c r="B5731" t="s">
        <v>6</v>
      </c>
      <c r="C5731">
        <v>3710</v>
      </c>
      <c r="D5731">
        <v>733</v>
      </c>
    </row>
    <row r="5732" spans="1:4" x14ac:dyDescent="0.2">
      <c r="A5732">
        <v>2016</v>
      </c>
      <c r="B5732" t="s">
        <v>6</v>
      </c>
      <c r="C5732">
        <v>4810</v>
      </c>
      <c r="D5732">
        <v>751</v>
      </c>
    </row>
    <row r="5733" spans="1:4" x14ac:dyDescent="0.2">
      <c r="A5733">
        <v>2016</v>
      </c>
      <c r="B5733" t="s">
        <v>6</v>
      </c>
      <c r="C5733">
        <v>25110</v>
      </c>
      <c r="D5733">
        <v>754</v>
      </c>
    </row>
    <row r="5734" spans="1:4" x14ac:dyDescent="0.2">
      <c r="A5734">
        <v>2016</v>
      </c>
      <c r="B5734" t="s">
        <v>6</v>
      </c>
      <c r="C5734">
        <v>6710</v>
      </c>
      <c r="D5734">
        <v>741</v>
      </c>
    </row>
    <row r="5735" spans="1:4" x14ac:dyDescent="0.2">
      <c r="A5735">
        <v>2016</v>
      </c>
      <c r="B5735" t="s">
        <v>5</v>
      </c>
      <c r="C5735">
        <v>29014</v>
      </c>
      <c r="D5735">
        <v>705</v>
      </c>
    </row>
    <row r="5736" spans="1:4" x14ac:dyDescent="0.2">
      <c r="A5736">
        <v>2016</v>
      </c>
      <c r="B5736" t="s">
        <v>6</v>
      </c>
      <c r="C5736">
        <v>19109</v>
      </c>
      <c r="D5736">
        <v>733</v>
      </c>
    </row>
    <row r="5737" spans="1:4" x14ac:dyDescent="0.2">
      <c r="A5737">
        <v>2016</v>
      </c>
      <c r="B5737" t="s">
        <v>5</v>
      </c>
      <c r="C5737">
        <v>33412</v>
      </c>
      <c r="D5737">
        <v>776</v>
      </c>
    </row>
    <row r="5738" spans="1:4" x14ac:dyDescent="0.2">
      <c r="A5738">
        <v>2016</v>
      </c>
      <c r="B5738" t="s">
        <v>5</v>
      </c>
      <c r="C5738">
        <v>2409</v>
      </c>
      <c r="D5738">
        <v>799</v>
      </c>
    </row>
    <row r="5739" spans="1:4" x14ac:dyDescent="0.2">
      <c r="A5739">
        <v>2016</v>
      </c>
      <c r="B5739" t="s">
        <v>5</v>
      </c>
      <c r="C5739">
        <v>27809</v>
      </c>
      <c r="D5739">
        <v>774</v>
      </c>
    </row>
    <row r="5740" spans="1:4" x14ac:dyDescent="0.2">
      <c r="A5740">
        <v>2016</v>
      </c>
      <c r="B5740" t="s">
        <v>5</v>
      </c>
      <c r="C5740">
        <v>17309</v>
      </c>
      <c r="D5740">
        <v>780</v>
      </c>
    </row>
    <row r="5741" spans="1:4" x14ac:dyDescent="0.2">
      <c r="A5741">
        <v>2016</v>
      </c>
      <c r="B5741" t="s">
        <v>5</v>
      </c>
      <c r="C5741">
        <v>18411</v>
      </c>
      <c r="D5741">
        <v>783</v>
      </c>
    </row>
    <row r="5742" spans="1:4" x14ac:dyDescent="0.2">
      <c r="A5742">
        <v>2016</v>
      </c>
      <c r="B5742" t="s">
        <v>5</v>
      </c>
      <c r="C5742">
        <v>13109</v>
      </c>
      <c r="D5742">
        <v>701</v>
      </c>
    </row>
    <row r="5743" spans="1:4" x14ac:dyDescent="0.2">
      <c r="A5743">
        <v>2016</v>
      </c>
      <c r="B5743" t="s">
        <v>5</v>
      </c>
      <c r="C5743">
        <v>32713</v>
      </c>
      <c r="D5743">
        <v>779</v>
      </c>
    </row>
    <row r="5744" spans="1:4" x14ac:dyDescent="0.2">
      <c r="A5744">
        <v>2016</v>
      </c>
      <c r="B5744" t="s">
        <v>5</v>
      </c>
      <c r="C5744">
        <v>6209</v>
      </c>
      <c r="D5744">
        <v>803</v>
      </c>
    </row>
    <row r="5745" spans="1:4" x14ac:dyDescent="0.2">
      <c r="A5745">
        <v>2016</v>
      </c>
      <c r="B5745" t="s">
        <v>5</v>
      </c>
      <c r="C5745">
        <v>37810</v>
      </c>
      <c r="D5745">
        <v>726</v>
      </c>
    </row>
    <row r="5746" spans="1:4" x14ac:dyDescent="0.2">
      <c r="A5746">
        <v>2016</v>
      </c>
      <c r="B5746" t="s">
        <v>5</v>
      </c>
      <c r="C5746">
        <v>48509</v>
      </c>
      <c r="D5746">
        <v>747</v>
      </c>
    </row>
    <row r="5747" spans="1:4" x14ac:dyDescent="0.2">
      <c r="A5747">
        <v>2016</v>
      </c>
      <c r="B5747" t="s">
        <v>5</v>
      </c>
      <c r="C5747">
        <v>28109</v>
      </c>
      <c r="D5747">
        <v>745</v>
      </c>
    </row>
    <row r="5748" spans="1:4" x14ac:dyDescent="0.2">
      <c r="A5748">
        <v>2016</v>
      </c>
      <c r="B5748" t="s">
        <v>5</v>
      </c>
      <c r="C5748">
        <v>8909</v>
      </c>
      <c r="D5748">
        <v>761</v>
      </c>
    </row>
    <row r="5749" spans="1:4" x14ac:dyDescent="0.2">
      <c r="A5749">
        <v>2016</v>
      </c>
      <c r="B5749" t="s">
        <v>5</v>
      </c>
      <c r="C5749">
        <v>9209</v>
      </c>
      <c r="D5749">
        <v>796</v>
      </c>
    </row>
    <row r="5750" spans="1:4" x14ac:dyDescent="0.2">
      <c r="A5750">
        <v>2016</v>
      </c>
      <c r="B5750" t="s">
        <v>5</v>
      </c>
      <c r="C5750">
        <v>13409</v>
      </c>
      <c r="D5750">
        <v>762</v>
      </c>
    </row>
    <row r="5751" spans="1:4" x14ac:dyDescent="0.2">
      <c r="A5751">
        <v>2016</v>
      </c>
      <c r="B5751" t="s">
        <v>5</v>
      </c>
      <c r="C5751">
        <v>6809</v>
      </c>
      <c r="D5751">
        <v>753</v>
      </c>
    </row>
    <row r="5752" spans="1:4" x14ac:dyDescent="0.2">
      <c r="A5752">
        <v>2016</v>
      </c>
      <c r="B5752" t="s">
        <v>5</v>
      </c>
      <c r="C5752">
        <v>13805</v>
      </c>
      <c r="D5752">
        <v>778</v>
      </c>
    </row>
    <row r="5753" spans="1:4" x14ac:dyDescent="0.2">
      <c r="A5753">
        <v>2016</v>
      </c>
      <c r="B5753" t="s">
        <v>5</v>
      </c>
      <c r="C5753">
        <v>43005</v>
      </c>
      <c r="D5753">
        <v>706</v>
      </c>
    </row>
    <row r="5754" spans="1:4" x14ac:dyDescent="0.2">
      <c r="A5754">
        <v>2016</v>
      </c>
      <c r="B5754" t="s">
        <v>5</v>
      </c>
      <c r="C5754">
        <v>21213</v>
      </c>
      <c r="D5754">
        <v>764</v>
      </c>
    </row>
    <row r="5755" spans="1:4" x14ac:dyDescent="0.2">
      <c r="A5755">
        <v>2016</v>
      </c>
      <c r="B5755" t="s">
        <v>5</v>
      </c>
      <c r="C5755">
        <v>9710</v>
      </c>
      <c r="D5755">
        <v>768</v>
      </c>
    </row>
    <row r="5756" spans="1:4" x14ac:dyDescent="0.2">
      <c r="A5756">
        <v>2016</v>
      </c>
      <c r="B5756" t="s">
        <v>5</v>
      </c>
      <c r="C5756">
        <v>45707</v>
      </c>
      <c r="D5756">
        <v>748</v>
      </c>
    </row>
    <row r="5757" spans="1:4" x14ac:dyDescent="0.2">
      <c r="A5757">
        <v>2016</v>
      </c>
      <c r="B5757" t="s">
        <v>6</v>
      </c>
      <c r="C5757">
        <v>21016</v>
      </c>
      <c r="D5757">
        <v>771</v>
      </c>
    </row>
    <row r="5758" spans="1:4" x14ac:dyDescent="0.2">
      <c r="A5758">
        <v>2016</v>
      </c>
      <c r="B5758" t="s">
        <v>6</v>
      </c>
      <c r="C5758">
        <v>5910</v>
      </c>
      <c r="D5758">
        <v>752</v>
      </c>
    </row>
    <row r="5759" spans="1:4" x14ac:dyDescent="0.2">
      <c r="A5759">
        <v>2016</v>
      </c>
      <c r="B5759" t="s">
        <v>5</v>
      </c>
      <c r="C5759">
        <v>23606</v>
      </c>
      <c r="D5759">
        <v>794</v>
      </c>
    </row>
    <row r="5760" spans="1:4" x14ac:dyDescent="0.2">
      <c r="A5760">
        <v>2016</v>
      </c>
      <c r="B5760" t="s">
        <v>6</v>
      </c>
      <c r="C5760">
        <v>13109</v>
      </c>
      <c r="D5760">
        <v>705</v>
      </c>
    </row>
    <row r="5761" spans="1:4" x14ac:dyDescent="0.2">
      <c r="A5761">
        <v>2016</v>
      </c>
      <c r="B5761" t="s">
        <v>5</v>
      </c>
      <c r="C5761">
        <v>4606</v>
      </c>
      <c r="D5761">
        <v>706</v>
      </c>
    </row>
    <row r="5762" spans="1:4" x14ac:dyDescent="0.2">
      <c r="A5762">
        <v>2016</v>
      </c>
      <c r="B5762" t="s">
        <v>6</v>
      </c>
      <c r="C5762">
        <v>2409</v>
      </c>
      <c r="D5762">
        <v>764</v>
      </c>
    </row>
    <row r="5763" spans="1:4" x14ac:dyDescent="0.2">
      <c r="A5763">
        <v>2016</v>
      </c>
      <c r="B5763" t="s">
        <v>5</v>
      </c>
      <c r="C5763">
        <v>13405</v>
      </c>
      <c r="D5763">
        <v>804</v>
      </c>
    </row>
    <row r="5764" spans="1:4" x14ac:dyDescent="0.2">
      <c r="A5764">
        <v>2016</v>
      </c>
      <c r="B5764" t="s">
        <v>6</v>
      </c>
      <c r="C5764">
        <v>26312</v>
      </c>
      <c r="D5764">
        <v>699</v>
      </c>
    </row>
    <row r="5765" spans="1:4" x14ac:dyDescent="0.2">
      <c r="A5765">
        <v>2016</v>
      </c>
      <c r="B5765" t="s">
        <v>5</v>
      </c>
      <c r="C5765">
        <v>4706</v>
      </c>
      <c r="D5765">
        <v>833</v>
      </c>
    </row>
    <row r="5766" spans="1:4" x14ac:dyDescent="0.2">
      <c r="A5766">
        <v>2016</v>
      </c>
      <c r="B5766" t="s">
        <v>5</v>
      </c>
      <c r="C5766">
        <v>20103</v>
      </c>
      <c r="D5766">
        <v>715</v>
      </c>
    </row>
    <row r="5767" spans="1:4" x14ac:dyDescent="0.2">
      <c r="A5767">
        <v>2016</v>
      </c>
      <c r="B5767" t="s">
        <v>5</v>
      </c>
      <c r="C5767">
        <v>10405</v>
      </c>
      <c r="D5767">
        <v>753</v>
      </c>
    </row>
    <row r="5768" spans="1:4" x14ac:dyDescent="0.2">
      <c r="A5768">
        <v>2016</v>
      </c>
      <c r="B5768" t="s">
        <v>5</v>
      </c>
      <c r="C5768">
        <v>8404</v>
      </c>
      <c r="D5768">
        <v>728</v>
      </c>
    </row>
    <row r="5769" spans="1:4" x14ac:dyDescent="0.2">
      <c r="A5769">
        <v>2016</v>
      </c>
      <c r="B5769" t="s">
        <v>5</v>
      </c>
      <c r="C5769">
        <v>24207</v>
      </c>
      <c r="D5769">
        <v>737</v>
      </c>
    </row>
    <row r="5770" spans="1:4" x14ac:dyDescent="0.2">
      <c r="A5770">
        <v>2016</v>
      </c>
      <c r="B5770" t="s">
        <v>5</v>
      </c>
      <c r="C5770">
        <v>24811</v>
      </c>
      <c r="D5770">
        <v>770</v>
      </c>
    </row>
    <row r="5771" spans="1:4" x14ac:dyDescent="0.2">
      <c r="A5771">
        <v>2016</v>
      </c>
      <c r="B5771" t="s">
        <v>5</v>
      </c>
      <c r="C5771">
        <v>7005</v>
      </c>
      <c r="D5771">
        <v>783</v>
      </c>
    </row>
    <row r="5772" spans="1:4" x14ac:dyDescent="0.2">
      <c r="A5772">
        <v>2016</v>
      </c>
      <c r="B5772" t="s">
        <v>6</v>
      </c>
      <c r="C5772">
        <v>8909</v>
      </c>
      <c r="D5772">
        <v>791</v>
      </c>
    </row>
    <row r="5773" spans="1:4" x14ac:dyDescent="0.2">
      <c r="A5773">
        <v>2016</v>
      </c>
      <c r="B5773" t="s">
        <v>6</v>
      </c>
      <c r="C5773">
        <v>10910</v>
      </c>
      <c r="D5773">
        <v>755</v>
      </c>
    </row>
    <row r="5774" spans="1:4" x14ac:dyDescent="0.2">
      <c r="A5774">
        <v>2016</v>
      </c>
      <c r="B5774" t="s">
        <v>6</v>
      </c>
      <c r="C5774">
        <v>5410</v>
      </c>
      <c r="D5774">
        <v>737</v>
      </c>
    </row>
    <row r="5775" spans="1:4" x14ac:dyDescent="0.2">
      <c r="A5775">
        <v>2016</v>
      </c>
      <c r="B5775" t="s">
        <v>6</v>
      </c>
      <c r="C5775">
        <v>10010</v>
      </c>
      <c r="D5775">
        <v>754</v>
      </c>
    </row>
    <row r="5776" spans="1:4" x14ac:dyDescent="0.2">
      <c r="A5776">
        <v>2016</v>
      </c>
      <c r="B5776" t="s">
        <v>6</v>
      </c>
      <c r="C5776">
        <v>4510</v>
      </c>
      <c r="D5776">
        <v>733</v>
      </c>
    </row>
    <row r="5777" spans="1:4" x14ac:dyDescent="0.2">
      <c r="A5777">
        <v>2016</v>
      </c>
      <c r="B5777" t="s">
        <v>6</v>
      </c>
      <c r="C5777">
        <v>9507</v>
      </c>
      <c r="D5777">
        <v>742</v>
      </c>
    </row>
    <row r="5778" spans="1:4" x14ac:dyDescent="0.2">
      <c r="A5778">
        <v>2016</v>
      </c>
      <c r="B5778" t="s">
        <v>5</v>
      </c>
      <c r="C5778">
        <v>13909</v>
      </c>
      <c r="D5778">
        <v>726</v>
      </c>
    </row>
    <row r="5779" spans="1:4" x14ac:dyDescent="0.2">
      <c r="A5779">
        <v>2016</v>
      </c>
      <c r="B5779" t="s">
        <v>5</v>
      </c>
      <c r="C5779">
        <v>29515</v>
      </c>
      <c r="D5779">
        <v>723</v>
      </c>
    </row>
    <row r="5780" spans="1:4" x14ac:dyDescent="0.2">
      <c r="A5780">
        <v>2016</v>
      </c>
      <c r="B5780" t="s">
        <v>5</v>
      </c>
      <c r="C5780">
        <v>109</v>
      </c>
      <c r="D5780">
        <v>756</v>
      </c>
    </row>
    <row r="5781" spans="1:4" x14ac:dyDescent="0.2">
      <c r="A5781">
        <v>2016</v>
      </c>
      <c r="B5781" t="s">
        <v>5</v>
      </c>
      <c r="C5781">
        <v>33115</v>
      </c>
      <c r="D5781">
        <v>764</v>
      </c>
    </row>
    <row r="5782" spans="1:4" x14ac:dyDescent="0.2">
      <c r="A5782">
        <v>2016</v>
      </c>
      <c r="B5782" t="s">
        <v>5</v>
      </c>
      <c r="C5782">
        <v>1309</v>
      </c>
      <c r="D5782">
        <v>694</v>
      </c>
    </row>
    <row r="5783" spans="1:4" x14ac:dyDescent="0.2">
      <c r="A5783">
        <v>2016</v>
      </c>
      <c r="B5783" t="s">
        <v>5</v>
      </c>
      <c r="C5783">
        <v>18311</v>
      </c>
      <c r="D5783">
        <v>802</v>
      </c>
    </row>
    <row r="5784" spans="1:4" x14ac:dyDescent="0.2">
      <c r="A5784">
        <v>2016</v>
      </c>
      <c r="B5784" t="s">
        <v>5</v>
      </c>
      <c r="C5784">
        <v>34612</v>
      </c>
      <c r="D5784">
        <v>716</v>
      </c>
    </row>
    <row r="5785" spans="1:4" x14ac:dyDescent="0.2">
      <c r="A5785">
        <v>2016</v>
      </c>
      <c r="B5785" t="s">
        <v>5</v>
      </c>
      <c r="C5785">
        <v>7609</v>
      </c>
      <c r="D5785">
        <v>749</v>
      </c>
    </row>
    <row r="5786" spans="1:4" x14ac:dyDescent="0.2">
      <c r="A5786">
        <v>2016</v>
      </c>
      <c r="B5786" t="s">
        <v>5</v>
      </c>
      <c r="C5786">
        <v>34215</v>
      </c>
      <c r="D5786">
        <v>680</v>
      </c>
    </row>
    <row r="5787" spans="1:4" x14ac:dyDescent="0.2">
      <c r="A5787">
        <v>2016</v>
      </c>
      <c r="B5787" t="s">
        <v>5</v>
      </c>
      <c r="C5787">
        <v>19607</v>
      </c>
      <c r="D5787">
        <v>741</v>
      </c>
    </row>
    <row r="5788" spans="1:4" x14ac:dyDescent="0.2">
      <c r="A5788">
        <v>2016</v>
      </c>
      <c r="B5788" t="s">
        <v>5</v>
      </c>
      <c r="C5788">
        <v>14209</v>
      </c>
      <c r="D5788">
        <v>736</v>
      </c>
    </row>
    <row r="5789" spans="1:4" x14ac:dyDescent="0.2">
      <c r="A5789">
        <v>2016</v>
      </c>
      <c r="B5789" t="s">
        <v>5</v>
      </c>
      <c r="C5789">
        <v>38113</v>
      </c>
      <c r="D5789">
        <v>771</v>
      </c>
    </row>
    <row r="5790" spans="1:4" x14ac:dyDescent="0.2">
      <c r="A5790">
        <v>2016</v>
      </c>
      <c r="B5790" t="s">
        <v>5</v>
      </c>
      <c r="C5790">
        <v>7309</v>
      </c>
      <c r="D5790">
        <v>797</v>
      </c>
    </row>
    <row r="5791" spans="1:4" x14ac:dyDescent="0.2">
      <c r="A5791">
        <v>2016</v>
      </c>
      <c r="B5791" t="s">
        <v>5</v>
      </c>
      <c r="C5791">
        <v>12009</v>
      </c>
      <c r="D5791">
        <v>779</v>
      </c>
    </row>
    <row r="5792" spans="1:4" x14ac:dyDescent="0.2">
      <c r="A5792">
        <v>2016</v>
      </c>
      <c r="B5792" t="s">
        <v>6</v>
      </c>
      <c r="C5792">
        <v>18311</v>
      </c>
      <c r="D5792">
        <v>761</v>
      </c>
    </row>
    <row r="5793" spans="1:4" x14ac:dyDescent="0.2">
      <c r="A5793">
        <v>2016</v>
      </c>
      <c r="B5793" t="s">
        <v>5</v>
      </c>
      <c r="C5793">
        <v>11806</v>
      </c>
      <c r="D5793">
        <v>826</v>
      </c>
    </row>
    <row r="5794" spans="1:4" x14ac:dyDescent="0.2">
      <c r="A5794">
        <v>2016</v>
      </c>
      <c r="B5794" t="s">
        <v>5</v>
      </c>
      <c r="C5794">
        <v>33405</v>
      </c>
      <c r="D5794">
        <v>770</v>
      </c>
    </row>
    <row r="5795" spans="1:4" x14ac:dyDescent="0.2">
      <c r="A5795">
        <v>2016</v>
      </c>
      <c r="B5795" t="s">
        <v>6</v>
      </c>
      <c r="C5795">
        <v>5509</v>
      </c>
      <c r="D5795">
        <v>748</v>
      </c>
    </row>
    <row r="5796" spans="1:4" x14ac:dyDescent="0.2">
      <c r="A5796">
        <v>2016</v>
      </c>
      <c r="B5796" t="s">
        <v>6</v>
      </c>
      <c r="C5796">
        <v>37204</v>
      </c>
      <c r="D5796">
        <v>713</v>
      </c>
    </row>
    <row r="5797" spans="1:4" x14ac:dyDescent="0.2">
      <c r="A5797">
        <v>2016</v>
      </c>
      <c r="B5797" t="s">
        <v>5</v>
      </c>
      <c r="C5797">
        <v>44304</v>
      </c>
      <c r="D5797">
        <v>842</v>
      </c>
    </row>
    <row r="5798" spans="1:4" x14ac:dyDescent="0.2">
      <c r="A5798">
        <v>2016</v>
      </c>
      <c r="B5798" t="s">
        <v>5</v>
      </c>
      <c r="C5798">
        <v>7405</v>
      </c>
      <c r="D5798">
        <v>801</v>
      </c>
    </row>
    <row r="5799" spans="1:4" x14ac:dyDescent="0.2">
      <c r="A5799">
        <v>2016</v>
      </c>
      <c r="B5799" t="s">
        <v>5</v>
      </c>
      <c r="C5799">
        <v>48705</v>
      </c>
      <c r="D5799">
        <v>734</v>
      </c>
    </row>
    <row r="5800" spans="1:4" x14ac:dyDescent="0.2">
      <c r="A5800">
        <v>2016</v>
      </c>
      <c r="B5800" t="s">
        <v>5</v>
      </c>
      <c r="C5800">
        <v>27912</v>
      </c>
      <c r="D5800">
        <v>746</v>
      </c>
    </row>
    <row r="5801" spans="1:4" x14ac:dyDescent="0.2">
      <c r="A5801">
        <v>2016</v>
      </c>
      <c r="B5801" t="s">
        <v>5</v>
      </c>
      <c r="C5801">
        <v>10406</v>
      </c>
      <c r="D5801">
        <v>741</v>
      </c>
    </row>
    <row r="5802" spans="1:4" x14ac:dyDescent="0.2">
      <c r="A5802">
        <v>2016</v>
      </c>
      <c r="B5802" t="s">
        <v>5</v>
      </c>
      <c r="C5802">
        <v>8306</v>
      </c>
      <c r="D5802">
        <v>780</v>
      </c>
    </row>
    <row r="5803" spans="1:4" x14ac:dyDescent="0.2">
      <c r="A5803">
        <v>2016</v>
      </c>
      <c r="B5803" t="s">
        <v>5</v>
      </c>
      <c r="C5803">
        <v>41006</v>
      </c>
      <c r="D5803">
        <v>749</v>
      </c>
    </row>
    <row r="5804" spans="1:4" x14ac:dyDescent="0.2">
      <c r="A5804">
        <v>2016</v>
      </c>
      <c r="B5804" t="s">
        <v>6</v>
      </c>
      <c r="C5804">
        <v>12009</v>
      </c>
      <c r="D5804">
        <v>775</v>
      </c>
    </row>
    <row r="5805" spans="1:4" x14ac:dyDescent="0.2">
      <c r="A5805">
        <v>2016</v>
      </c>
      <c r="B5805" t="s">
        <v>5</v>
      </c>
      <c r="C5805">
        <v>5603</v>
      </c>
      <c r="D5805">
        <v>788</v>
      </c>
    </row>
    <row r="5806" spans="1:4" x14ac:dyDescent="0.2">
      <c r="A5806">
        <v>2016</v>
      </c>
      <c r="B5806" t="s">
        <v>6</v>
      </c>
      <c r="C5806">
        <v>109</v>
      </c>
      <c r="D5806">
        <v>731</v>
      </c>
    </row>
    <row r="5807" spans="1:4" x14ac:dyDescent="0.2">
      <c r="A5807">
        <v>2016</v>
      </c>
      <c r="B5807" t="s">
        <v>5</v>
      </c>
      <c r="C5807">
        <v>4806</v>
      </c>
      <c r="D5807">
        <v>755</v>
      </c>
    </row>
    <row r="5808" spans="1:4" x14ac:dyDescent="0.2">
      <c r="A5808">
        <v>2016</v>
      </c>
      <c r="B5808" t="s">
        <v>6</v>
      </c>
      <c r="C5808">
        <v>38113</v>
      </c>
      <c r="D5808">
        <v>770</v>
      </c>
    </row>
    <row r="5809" spans="1:4" x14ac:dyDescent="0.2">
      <c r="A5809">
        <v>2016</v>
      </c>
      <c r="B5809" t="s">
        <v>5</v>
      </c>
      <c r="C5809">
        <v>20208</v>
      </c>
      <c r="D5809">
        <v>759</v>
      </c>
    </row>
    <row r="5810" spans="1:4" x14ac:dyDescent="0.2">
      <c r="A5810">
        <v>2016</v>
      </c>
      <c r="B5810" t="s">
        <v>6</v>
      </c>
      <c r="C5810">
        <v>5009</v>
      </c>
      <c r="D5810">
        <v>723</v>
      </c>
    </row>
    <row r="5811" spans="1:4" x14ac:dyDescent="0.2">
      <c r="A5811">
        <v>2016</v>
      </c>
      <c r="B5811" t="s">
        <v>6</v>
      </c>
      <c r="C5811">
        <v>18310</v>
      </c>
      <c r="D5811">
        <v>781</v>
      </c>
    </row>
    <row r="5812" spans="1:4" x14ac:dyDescent="0.2">
      <c r="A5812">
        <v>2016</v>
      </c>
      <c r="B5812" t="s">
        <v>6</v>
      </c>
      <c r="C5812">
        <v>14210</v>
      </c>
      <c r="D5812">
        <v>741</v>
      </c>
    </row>
    <row r="5813" spans="1:4" x14ac:dyDescent="0.2">
      <c r="A5813">
        <v>2016</v>
      </c>
      <c r="B5813" t="s">
        <v>5</v>
      </c>
      <c r="C5813">
        <v>16915</v>
      </c>
      <c r="D5813">
        <v>801</v>
      </c>
    </row>
    <row r="5814" spans="1:4" x14ac:dyDescent="0.2">
      <c r="A5814">
        <v>2016</v>
      </c>
      <c r="B5814" t="s">
        <v>5</v>
      </c>
      <c r="C5814">
        <v>26705</v>
      </c>
      <c r="D5814">
        <v>770</v>
      </c>
    </row>
    <row r="5815" spans="1:4" x14ac:dyDescent="0.2">
      <c r="A5815">
        <v>2016</v>
      </c>
      <c r="B5815" t="s">
        <v>5</v>
      </c>
      <c r="C5815">
        <v>35004</v>
      </c>
      <c r="D5815">
        <v>746</v>
      </c>
    </row>
    <row r="5816" spans="1:4" x14ac:dyDescent="0.2">
      <c r="A5816">
        <v>2016</v>
      </c>
      <c r="B5816" t="s">
        <v>6</v>
      </c>
      <c r="C5816">
        <v>38513</v>
      </c>
      <c r="D5816">
        <v>742</v>
      </c>
    </row>
    <row r="5817" spans="1:4" x14ac:dyDescent="0.2">
      <c r="A5817">
        <v>2016</v>
      </c>
      <c r="B5817" t="s">
        <v>6</v>
      </c>
      <c r="C5817">
        <v>610</v>
      </c>
      <c r="D5817">
        <v>748</v>
      </c>
    </row>
    <row r="5818" spans="1:4" x14ac:dyDescent="0.2">
      <c r="A5818">
        <v>2016</v>
      </c>
      <c r="B5818" t="s">
        <v>6</v>
      </c>
      <c r="C5818">
        <v>7609</v>
      </c>
      <c r="D5818">
        <v>740</v>
      </c>
    </row>
    <row r="5819" spans="1:4" x14ac:dyDescent="0.2">
      <c r="A5819">
        <v>2016</v>
      </c>
      <c r="B5819" t="s">
        <v>6</v>
      </c>
      <c r="C5819">
        <v>9508</v>
      </c>
      <c r="D5819">
        <v>773</v>
      </c>
    </row>
    <row r="5820" spans="1:4" x14ac:dyDescent="0.2">
      <c r="A5820">
        <v>2016</v>
      </c>
      <c r="B5820" t="s">
        <v>6</v>
      </c>
      <c r="C5820">
        <v>4308</v>
      </c>
      <c r="D5820">
        <v>809</v>
      </c>
    </row>
    <row r="5821" spans="1:4" x14ac:dyDescent="0.2">
      <c r="A5821">
        <v>2016</v>
      </c>
      <c r="B5821" t="s">
        <v>6</v>
      </c>
      <c r="C5821">
        <v>9908</v>
      </c>
      <c r="D5821">
        <v>742</v>
      </c>
    </row>
    <row r="5822" spans="1:4" x14ac:dyDescent="0.2">
      <c r="A5822">
        <v>2016</v>
      </c>
      <c r="B5822" t="s">
        <v>6</v>
      </c>
      <c r="C5822">
        <v>22309</v>
      </c>
      <c r="D5822">
        <v>720</v>
      </c>
    </row>
    <row r="5823" spans="1:4" x14ac:dyDescent="0.2">
      <c r="A5823">
        <v>2016</v>
      </c>
      <c r="B5823" t="s">
        <v>6</v>
      </c>
      <c r="C5823">
        <v>17806</v>
      </c>
      <c r="D5823">
        <v>717</v>
      </c>
    </row>
    <row r="5824" spans="1:4" x14ac:dyDescent="0.2">
      <c r="A5824">
        <v>2016</v>
      </c>
      <c r="B5824" t="s">
        <v>6</v>
      </c>
      <c r="C5824">
        <v>5408</v>
      </c>
      <c r="D5824">
        <v>749</v>
      </c>
    </row>
    <row r="5825" spans="1:4" x14ac:dyDescent="0.2">
      <c r="A5825">
        <v>2016</v>
      </c>
      <c r="B5825" t="s">
        <v>6</v>
      </c>
      <c r="C5825">
        <v>11308</v>
      </c>
      <c r="D5825">
        <v>753</v>
      </c>
    </row>
    <row r="5826" spans="1:4" x14ac:dyDescent="0.2">
      <c r="A5826">
        <v>2016</v>
      </c>
      <c r="B5826" t="s">
        <v>6</v>
      </c>
      <c r="C5826">
        <v>29108</v>
      </c>
      <c r="D5826">
        <v>785</v>
      </c>
    </row>
    <row r="5827" spans="1:4" x14ac:dyDescent="0.2">
      <c r="A5827">
        <v>2016</v>
      </c>
      <c r="B5827" t="s">
        <v>6</v>
      </c>
      <c r="C5827">
        <v>28909</v>
      </c>
      <c r="D5827">
        <v>773</v>
      </c>
    </row>
    <row r="5828" spans="1:4" x14ac:dyDescent="0.2">
      <c r="A5828">
        <v>2016</v>
      </c>
      <c r="B5828" t="s">
        <v>6</v>
      </c>
      <c r="C5828">
        <v>5708</v>
      </c>
      <c r="D5828">
        <v>753</v>
      </c>
    </row>
    <row r="5829" spans="1:4" x14ac:dyDescent="0.2">
      <c r="A5829">
        <v>2016</v>
      </c>
      <c r="B5829" t="s">
        <v>6</v>
      </c>
      <c r="C5829">
        <v>16108</v>
      </c>
      <c r="D5829">
        <v>767</v>
      </c>
    </row>
    <row r="5830" spans="1:4" x14ac:dyDescent="0.2">
      <c r="A5830">
        <v>2016</v>
      </c>
      <c r="B5830" t="s">
        <v>6</v>
      </c>
      <c r="C5830">
        <v>10608</v>
      </c>
      <c r="D5830">
        <v>734</v>
      </c>
    </row>
    <row r="5831" spans="1:4" x14ac:dyDescent="0.2">
      <c r="A5831">
        <v>2016</v>
      </c>
      <c r="B5831" t="s">
        <v>6</v>
      </c>
      <c r="C5831">
        <v>49308</v>
      </c>
      <c r="D5831">
        <v>784</v>
      </c>
    </row>
    <row r="5832" spans="1:4" x14ac:dyDescent="0.2">
      <c r="A5832">
        <v>2016</v>
      </c>
      <c r="B5832" t="s">
        <v>6</v>
      </c>
      <c r="C5832">
        <v>28107</v>
      </c>
      <c r="D5832">
        <v>753</v>
      </c>
    </row>
    <row r="5833" spans="1:4" x14ac:dyDescent="0.2">
      <c r="A5833">
        <v>2016</v>
      </c>
      <c r="B5833" t="s">
        <v>6</v>
      </c>
      <c r="C5833">
        <v>24809</v>
      </c>
      <c r="D5833">
        <v>741</v>
      </c>
    </row>
    <row r="5834" spans="1:4" x14ac:dyDescent="0.2">
      <c r="A5834">
        <v>2016</v>
      </c>
      <c r="B5834" t="s">
        <v>6</v>
      </c>
      <c r="C5834">
        <v>8608</v>
      </c>
      <c r="D5834">
        <v>704</v>
      </c>
    </row>
    <row r="5835" spans="1:4" x14ac:dyDescent="0.2">
      <c r="A5835">
        <v>2016</v>
      </c>
      <c r="B5835" t="s">
        <v>5</v>
      </c>
      <c r="C5835">
        <v>46310</v>
      </c>
      <c r="D5835">
        <v>684</v>
      </c>
    </row>
    <row r="5836" spans="1:4" x14ac:dyDescent="0.2">
      <c r="A5836">
        <v>2016</v>
      </c>
      <c r="B5836" t="s">
        <v>5</v>
      </c>
      <c r="C5836">
        <v>29111</v>
      </c>
      <c r="D5836">
        <v>740</v>
      </c>
    </row>
    <row r="5837" spans="1:4" x14ac:dyDescent="0.2">
      <c r="A5837">
        <v>2016</v>
      </c>
      <c r="B5837" t="s">
        <v>5</v>
      </c>
      <c r="C5837">
        <v>42813</v>
      </c>
      <c r="D5837">
        <v>682</v>
      </c>
    </row>
    <row r="5838" spans="1:4" x14ac:dyDescent="0.2">
      <c r="A5838">
        <v>2016</v>
      </c>
      <c r="B5838" t="s">
        <v>5</v>
      </c>
      <c r="C5838">
        <v>46107</v>
      </c>
      <c r="D5838">
        <v>744</v>
      </c>
    </row>
    <row r="5839" spans="1:4" x14ac:dyDescent="0.2">
      <c r="A5839">
        <v>2016</v>
      </c>
      <c r="B5839" t="s">
        <v>5</v>
      </c>
      <c r="C5839">
        <v>25514</v>
      </c>
      <c r="D5839">
        <v>768</v>
      </c>
    </row>
    <row r="5840" spans="1:4" x14ac:dyDescent="0.2">
      <c r="A5840">
        <v>2016</v>
      </c>
      <c r="B5840" t="s">
        <v>5</v>
      </c>
      <c r="C5840">
        <v>13809</v>
      </c>
      <c r="D5840">
        <v>774</v>
      </c>
    </row>
    <row r="5841" spans="1:4" x14ac:dyDescent="0.2">
      <c r="A5841">
        <v>2016</v>
      </c>
      <c r="B5841" t="s">
        <v>5</v>
      </c>
      <c r="C5841">
        <v>8409</v>
      </c>
      <c r="D5841">
        <v>716</v>
      </c>
    </row>
    <row r="5842" spans="1:4" x14ac:dyDescent="0.2">
      <c r="A5842">
        <v>2016</v>
      </c>
      <c r="B5842" t="s">
        <v>5</v>
      </c>
      <c r="C5842">
        <v>24508</v>
      </c>
      <c r="D5842">
        <v>736</v>
      </c>
    </row>
    <row r="5843" spans="1:4" x14ac:dyDescent="0.2">
      <c r="A5843">
        <v>2016</v>
      </c>
      <c r="B5843" t="s">
        <v>5</v>
      </c>
      <c r="C5843">
        <v>11709</v>
      </c>
      <c r="D5843">
        <v>750</v>
      </c>
    </row>
    <row r="5844" spans="1:4" x14ac:dyDescent="0.2">
      <c r="A5844">
        <v>2016</v>
      </c>
      <c r="B5844" t="s">
        <v>5</v>
      </c>
      <c r="C5844">
        <v>2209</v>
      </c>
      <c r="D5844">
        <v>809</v>
      </c>
    </row>
    <row r="5845" spans="1:4" x14ac:dyDescent="0.2">
      <c r="A5845">
        <v>2016</v>
      </c>
      <c r="B5845" t="s">
        <v>6</v>
      </c>
      <c r="C5845">
        <v>15809</v>
      </c>
      <c r="D5845">
        <v>729</v>
      </c>
    </row>
    <row r="5846" spans="1:4" x14ac:dyDescent="0.2">
      <c r="A5846">
        <v>2016</v>
      </c>
      <c r="B5846" t="s">
        <v>5</v>
      </c>
      <c r="C5846">
        <v>10106</v>
      </c>
      <c r="D5846">
        <v>733</v>
      </c>
    </row>
    <row r="5847" spans="1:4" x14ac:dyDescent="0.2">
      <c r="A5847">
        <v>2016</v>
      </c>
      <c r="B5847" t="s">
        <v>6</v>
      </c>
      <c r="C5847">
        <v>2010</v>
      </c>
      <c r="D5847">
        <v>754</v>
      </c>
    </row>
    <row r="5848" spans="1:4" x14ac:dyDescent="0.2">
      <c r="A5848">
        <v>2016</v>
      </c>
      <c r="B5848" t="s">
        <v>5</v>
      </c>
      <c r="C5848">
        <v>16308</v>
      </c>
      <c r="D5848">
        <v>809</v>
      </c>
    </row>
    <row r="5849" spans="1:4" x14ac:dyDescent="0.2">
      <c r="A5849">
        <v>2016</v>
      </c>
      <c r="B5849" t="s">
        <v>5</v>
      </c>
      <c r="C5849">
        <v>10404</v>
      </c>
      <c r="D5849">
        <v>821</v>
      </c>
    </row>
    <row r="5850" spans="1:4" x14ac:dyDescent="0.2">
      <c r="A5850">
        <v>2016</v>
      </c>
      <c r="B5850" t="s">
        <v>5</v>
      </c>
      <c r="C5850">
        <v>27214</v>
      </c>
      <c r="D5850">
        <v>730</v>
      </c>
    </row>
    <row r="5851" spans="1:4" x14ac:dyDescent="0.2">
      <c r="A5851">
        <v>2016</v>
      </c>
      <c r="B5851" t="s">
        <v>5</v>
      </c>
      <c r="C5851">
        <v>41904</v>
      </c>
      <c r="D5851">
        <v>738</v>
      </c>
    </row>
    <row r="5852" spans="1:4" x14ac:dyDescent="0.2">
      <c r="A5852">
        <v>2016</v>
      </c>
      <c r="B5852" t="s">
        <v>5</v>
      </c>
      <c r="C5852">
        <v>34809</v>
      </c>
      <c r="D5852">
        <v>757</v>
      </c>
    </row>
    <row r="5853" spans="1:4" x14ac:dyDescent="0.2">
      <c r="A5853">
        <v>2016</v>
      </c>
      <c r="B5853" t="s">
        <v>6</v>
      </c>
      <c r="C5853">
        <v>910</v>
      </c>
      <c r="D5853">
        <v>733</v>
      </c>
    </row>
    <row r="5854" spans="1:4" x14ac:dyDescent="0.2">
      <c r="A5854">
        <v>2016</v>
      </c>
      <c r="B5854" t="s">
        <v>6</v>
      </c>
      <c r="C5854">
        <v>2209</v>
      </c>
      <c r="D5854">
        <v>782</v>
      </c>
    </row>
    <row r="5855" spans="1:4" x14ac:dyDescent="0.2">
      <c r="A5855">
        <v>2016</v>
      </c>
      <c r="B5855" t="s">
        <v>6</v>
      </c>
      <c r="C5855">
        <v>11307</v>
      </c>
      <c r="D5855">
        <v>712</v>
      </c>
    </row>
    <row r="5856" spans="1:4" x14ac:dyDescent="0.2">
      <c r="A5856">
        <v>2016</v>
      </c>
      <c r="B5856" t="s">
        <v>5</v>
      </c>
      <c r="C5856">
        <v>32308</v>
      </c>
      <c r="D5856">
        <v>736</v>
      </c>
    </row>
    <row r="5857" spans="1:4" x14ac:dyDescent="0.2">
      <c r="A5857">
        <v>2016</v>
      </c>
      <c r="B5857" t="s">
        <v>6</v>
      </c>
      <c r="C5857">
        <v>8410</v>
      </c>
      <c r="D5857">
        <v>771</v>
      </c>
    </row>
    <row r="5858" spans="1:4" x14ac:dyDescent="0.2">
      <c r="A5858">
        <v>2016</v>
      </c>
      <c r="B5858" t="s">
        <v>5</v>
      </c>
      <c r="C5858">
        <v>18604</v>
      </c>
      <c r="D5858">
        <v>725</v>
      </c>
    </row>
    <row r="5859" spans="1:4" x14ac:dyDescent="0.2">
      <c r="A5859">
        <v>2016</v>
      </c>
      <c r="B5859" t="s">
        <v>6</v>
      </c>
      <c r="C5859">
        <v>27513</v>
      </c>
      <c r="D5859">
        <v>784</v>
      </c>
    </row>
    <row r="5860" spans="1:4" x14ac:dyDescent="0.2">
      <c r="A5860">
        <v>2016</v>
      </c>
      <c r="B5860" t="s">
        <v>6</v>
      </c>
      <c r="C5860">
        <v>27909</v>
      </c>
      <c r="D5860">
        <v>760</v>
      </c>
    </row>
    <row r="5861" spans="1:4" x14ac:dyDescent="0.2">
      <c r="A5861">
        <v>2016</v>
      </c>
      <c r="B5861" t="s">
        <v>6</v>
      </c>
      <c r="C5861">
        <v>26012</v>
      </c>
      <c r="D5861">
        <v>742</v>
      </c>
    </row>
    <row r="5862" spans="1:4" x14ac:dyDescent="0.2">
      <c r="A5862">
        <v>2016</v>
      </c>
      <c r="B5862" t="s">
        <v>6</v>
      </c>
      <c r="C5862">
        <v>10408</v>
      </c>
      <c r="D5862">
        <v>779</v>
      </c>
    </row>
    <row r="5863" spans="1:4" x14ac:dyDescent="0.2">
      <c r="A5863">
        <v>2016</v>
      </c>
      <c r="B5863" t="s">
        <v>6</v>
      </c>
      <c r="C5863">
        <v>33613</v>
      </c>
      <c r="D5863">
        <v>720</v>
      </c>
    </row>
    <row r="5864" spans="1:4" x14ac:dyDescent="0.2">
      <c r="A5864">
        <v>2016</v>
      </c>
      <c r="B5864" t="s">
        <v>6</v>
      </c>
      <c r="C5864">
        <v>6307</v>
      </c>
      <c r="D5864">
        <v>650</v>
      </c>
    </row>
    <row r="5865" spans="1:4" x14ac:dyDescent="0.2">
      <c r="A5865">
        <v>2016</v>
      </c>
      <c r="B5865" t="s">
        <v>6</v>
      </c>
      <c r="C5865">
        <v>24509</v>
      </c>
      <c r="D5865">
        <v>746</v>
      </c>
    </row>
    <row r="5866" spans="1:4" x14ac:dyDescent="0.2">
      <c r="A5866">
        <v>2016</v>
      </c>
      <c r="B5866" t="s">
        <v>6</v>
      </c>
      <c r="C5866">
        <v>33809</v>
      </c>
      <c r="D5866">
        <v>745</v>
      </c>
    </row>
    <row r="5867" spans="1:4" x14ac:dyDescent="0.2">
      <c r="A5867">
        <v>2016</v>
      </c>
      <c r="B5867" t="s">
        <v>6</v>
      </c>
      <c r="C5867">
        <v>7208</v>
      </c>
      <c r="D5867">
        <v>775</v>
      </c>
    </row>
    <row r="5868" spans="1:4" x14ac:dyDescent="0.2">
      <c r="A5868">
        <v>2016</v>
      </c>
      <c r="B5868" t="s">
        <v>6</v>
      </c>
      <c r="C5868">
        <v>9308</v>
      </c>
      <c r="D5868">
        <v>774</v>
      </c>
    </row>
    <row r="5869" spans="1:4" x14ac:dyDescent="0.2">
      <c r="A5869">
        <v>2016</v>
      </c>
      <c r="B5869" t="s">
        <v>6</v>
      </c>
      <c r="C5869">
        <v>9608</v>
      </c>
      <c r="D5869">
        <v>771</v>
      </c>
    </row>
    <row r="5870" spans="1:4" x14ac:dyDescent="0.2">
      <c r="A5870">
        <v>2016</v>
      </c>
      <c r="B5870" t="s">
        <v>5</v>
      </c>
      <c r="C5870">
        <v>9109</v>
      </c>
      <c r="D5870">
        <v>716</v>
      </c>
    </row>
    <row r="5871" spans="1:4" x14ac:dyDescent="0.2">
      <c r="A5871">
        <v>2016</v>
      </c>
      <c r="B5871" t="s">
        <v>5</v>
      </c>
      <c r="C5871">
        <v>15509</v>
      </c>
      <c r="D5871">
        <v>765</v>
      </c>
    </row>
    <row r="5872" spans="1:4" x14ac:dyDescent="0.2">
      <c r="A5872">
        <v>2016</v>
      </c>
      <c r="B5872" t="s">
        <v>5</v>
      </c>
      <c r="C5872">
        <v>36613</v>
      </c>
      <c r="D5872">
        <v>689</v>
      </c>
    </row>
    <row r="5873" spans="1:4" x14ac:dyDescent="0.2">
      <c r="A5873">
        <v>2016</v>
      </c>
      <c r="B5873" t="s">
        <v>5</v>
      </c>
      <c r="C5873">
        <v>40914</v>
      </c>
      <c r="D5873">
        <v>764</v>
      </c>
    </row>
    <row r="5874" spans="1:4" x14ac:dyDescent="0.2">
      <c r="A5874">
        <v>2016</v>
      </c>
      <c r="B5874" t="s">
        <v>5</v>
      </c>
      <c r="C5874">
        <v>3409</v>
      </c>
      <c r="D5874">
        <v>755</v>
      </c>
    </row>
    <row r="5875" spans="1:4" x14ac:dyDescent="0.2">
      <c r="A5875">
        <v>2016</v>
      </c>
      <c r="B5875" t="s">
        <v>5</v>
      </c>
      <c r="C5875">
        <v>22013</v>
      </c>
      <c r="D5875">
        <v>768</v>
      </c>
    </row>
    <row r="5876" spans="1:4" x14ac:dyDescent="0.2">
      <c r="A5876">
        <v>2016</v>
      </c>
      <c r="B5876" t="s">
        <v>5</v>
      </c>
      <c r="C5876">
        <v>42210</v>
      </c>
      <c r="D5876">
        <v>750</v>
      </c>
    </row>
    <row r="5877" spans="1:4" x14ac:dyDescent="0.2">
      <c r="A5877">
        <v>2016</v>
      </c>
      <c r="B5877" t="s">
        <v>5</v>
      </c>
      <c r="C5877">
        <v>36109</v>
      </c>
      <c r="D5877">
        <v>759</v>
      </c>
    </row>
    <row r="5878" spans="1:4" x14ac:dyDescent="0.2">
      <c r="A5878">
        <v>2016</v>
      </c>
      <c r="B5878" t="s">
        <v>5</v>
      </c>
      <c r="C5878">
        <v>40005</v>
      </c>
      <c r="D5878">
        <v>746</v>
      </c>
    </row>
    <row r="5879" spans="1:4" x14ac:dyDescent="0.2">
      <c r="A5879">
        <v>2016</v>
      </c>
      <c r="B5879" t="s">
        <v>5</v>
      </c>
      <c r="C5879">
        <v>26711</v>
      </c>
      <c r="D5879">
        <v>747</v>
      </c>
    </row>
    <row r="5880" spans="1:4" x14ac:dyDescent="0.2">
      <c r="A5880">
        <v>2016</v>
      </c>
      <c r="B5880" t="s">
        <v>5</v>
      </c>
      <c r="C5880">
        <v>11909</v>
      </c>
      <c r="D5880">
        <v>799</v>
      </c>
    </row>
    <row r="5881" spans="1:4" x14ac:dyDescent="0.2">
      <c r="A5881">
        <v>2016</v>
      </c>
      <c r="B5881" t="s">
        <v>5</v>
      </c>
      <c r="C5881">
        <v>409</v>
      </c>
      <c r="D5881">
        <v>782</v>
      </c>
    </row>
    <row r="5882" spans="1:4" x14ac:dyDescent="0.2">
      <c r="A5882">
        <v>2016</v>
      </c>
      <c r="B5882" t="s">
        <v>5</v>
      </c>
      <c r="C5882">
        <v>1409</v>
      </c>
      <c r="D5882">
        <v>730</v>
      </c>
    </row>
    <row r="5883" spans="1:4" x14ac:dyDescent="0.2">
      <c r="A5883">
        <v>2016</v>
      </c>
      <c r="B5883" t="s">
        <v>5</v>
      </c>
      <c r="C5883">
        <v>7109</v>
      </c>
      <c r="D5883">
        <v>789</v>
      </c>
    </row>
    <row r="5884" spans="1:4" x14ac:dyDescent="0.2">
      <c r="A5884">
        <v>2016</v>
      </c>
      <c r="B5884" t="s">
        <v>6</v>
      </c>
      <c r="C5884">
        <v>3110</v>
      </c>
      <c r="D5884">
        <v>763</v>
      </c>
    </row>
    <row r="5885" spans="1:4" x14ac:dyDescent="0.2">
      <c r="A5885">
        <v>2016</v>
      </c>
      <c r="B5885" t="s">
        <v>6</v>
      </c>
      <c r="C5885">
        <v>4910</v>
      </c>
      <c r="D5885">
        <v>758</v>
      </c>
    </row>
    <row r="5886" spans="1:4" x14ac:dyDescent="0.2">
      <c r="A5886">
        <v>2016</v>
      </c>
      <c r="B5886" t="s">
        <v>6</v>
      </c>
      <c r="C5886">
        <v>22013</v>
      </c>
      <c r="D5886">
        <v>750</v>
      </c>
    </row>
    <row r="5887" spans="1:4" x14ac:dyDescent="0.2">
      <c r="A5887">
        <v>2016</v>
      </c>
      <c r="B5887" t="s">
        <v>5</v>
      </c>
      <c r="C5887">
        <v>47004</v>
      </c>
      <c r="D5887">
        <v>719</v>
      </c>
    </row>
    <row r="5888" spans="1:4" x14ac:dyDescent="0.2">
      <c r="A5888">
        <v>2016</v>
      </c>
      <c r="B5888" t="s">
        <v>6</v>
      </c>
      <c r="C5888">
        <v>10005</v>
      </c>
      <c r="D5888">
        <v>717</v>
      </c>
    </row>
    <row r="5889" spans="1:4" x14ac:dyDescent="0.2">
      <c r="A5889">
        <v>2016</v>
      </c>
      <c r="B5889" t="s">
        <v>5</v>
      </c>
      <c r="C5889">
        <v>7206</v>
      </c>
      <c r="D5889">
        <v>765</v>
      </c>
    </row>
    <row r="5890" spans="1:4" x14ac:dyDescent="0.2">
      <c r="A5890">
        <v>2016</v>
      </c>
      <c r="B5890" t="s">
        <v>5</v>
      </c>
      <c r="C5890">
        <v>106</v>
      </c>
      <c r="D5890">
        <v>782</v>
      </c>
    </row>
    <row r="5891" spans="1:4" x14ac:dyDescent="0.2">
      <c r="A5891">
        <v>2016</v>
      </c>
      <c r="B5891" t="s">
        <v>5</v>
      </c>
      <c r="C5891">
        <v>6206</v>
      </c>
      <c r="D5891">
        <v>776</v>
      </c>
    </row>
    <row r="5892" spans="1:4" x14ac:dyDescent="0.2">
      <c r="A5892">
        <v>2016</v>
      </c>
      <c r="B5892" t="s">
        <v>5</v>
      </c>
      <c r="C5892">
        <v>31705</v>
      </c>
      <c r="D5892">
        <v>792</v>
      </c>
    </row>
    <row r="5893" spans="1:4" x14ac:dyDescent="0.2">
      <c r="A5893">
        <v>2016</v>
      </c>
      <c r="B5893" t="s">
        <v>6</v>
      </c>
      <c r="C5893">
        <v>409</v>
      </c>
      <c r="D5893">
        <v>746</v>
      </c>
    </row>
    <row r="5894" spans="1:4" x14ac:dyDescent="0.2">
      <c r="A5894">
        <v>2016</v>
      </c>
      <c r="B5894" t="s">
        <v>6</v>
      </c>
      <c r="C5894">
        <v>10410</v>
      </c>
      <c r="D5894">
        <v>718</v>
      </c>
    </row>
    <row r="5895" spans="1:4" x14ac:dyDescent="0.2">
      <c r="A5895">
        <v>2016</v>
      </c>
      <c r="B5895" t="s">
        <v>6</v>
      </c>
      <c r="C5895">
        <v>11609</v>
      </c>
      <c r="D5895">
        <v>795</v>
      </c>
    </row>
    <row r="5896" spans="1:4" x14ac:dyDescent="0.2">
      <c r="A5896">
        <v>2016</v>
      </c>
      <c r="B5896" t="s">
        <v>6</v>
      </c>
      <c r="C5896">
        <v>2210</v>
      </c>
      <c r="D5896">
        <v>754</v>
      </c>
    </row>
    <row r="5897" spans="1:4" x14ac:dyDescent="0.2">
      <c r="A5897">
        <v>2016</v>
      </c>
      <c r="B5897" t="s">
        <v>5</v>
      </c>
      <c r="C5897">
        <v>25505</v>
      </c>
      <c r="D5897">
        <v>796</v>
      </c>
    </row>
    <row r="5898" spans="1:4" x14ac:dyDescent="0.2">
      <c r="A5898">
        <v>2016</v>
      </c>
      <c r="B5898" t="s">
        <v>5</v>
      </c>
      <c r="C5898">
        <v>12106</v>
      </c>
      <c r="D5898">
        <v>784</v>
      </c>
    </row>
    <row r="5899" spans="1:4" x14ac:dyDescent="0.2">
      <c r="A5899">
        <v>2016</v>
      </c>
      <c r="B5899" t="s">
        <v>5</v>
      </c>
      <c r="C5899">
        <v>26612</v>
      </c>
      <c r="D5899">
        <v>837</v>
      </c>
    </row>
    <row r="5900" spans="1:4" x14ac:dyDescent="0.2">
      <c r="A5900">
        <v>2016</v>
      </c>
      <c r="B5900" t="s">
        <v>5</v>
      </c>
      <c r="C5900">
        <v>23715</v>
      </c>
      <c r="D5900">
        <v>731</v>
      </c>
    </row>
    <row r="5901" spans="1:4" x14ac:dyDescent="0.2">
      <c r="A5901">
        <v>2016</v>
      </c>
      <c r="B5901" t="s">
        <v>5</v>
      </c>
      <c r="C5901">
        <v>23806</v>
      </c>
      <c r="D5901">
        <v>739</v>
      </c>
    </row>
    <row r="5902" spans="1:4" x14ac:dyDescent="0.2">
      <c r="A5902">
        <v>2016</v>
      </c>
      <c r="B5902" t="s">
        <v>5</v>
      </c>
      <c r="C5902">
        <v>5606</v>
      </c>
      <c r="D5902">
        <v>703</v>
      </c>
    </row>
    <row r="5903" spans="1:4" x14ac:dyDescent="0.2">
      <c r="A5903">
        <v>2016</v>
      </c>
      <c r="B5903" t="s">
        <v>5</v>
      </c>
      <c r="C5903">
        <v>13808</v>
      </c>
      <c r="D5903">
        <v>722</v>
      </c>
    </row>
    <row r="5904" spans="1:4" x14ac:dyDescent="0.2">
      <c r="A5904">
        <v>2016</v>
      </c>
      <c r="B5904" t="s">
        <v>5</v>
      </c>
      <c r="C5904">
        <v>13708</v>
      </c>
      <c r="D5904">
        <v>766</v>
      </c>
    </row>
    <row r="5905" spans="1:4" x14ac:dyDescent="0.2">
      <c r="A5905">
        <v>2016</v>
      </c>
      <c r="B5905" t="s">
        <v>5</v>
      </c>
      <c r="C5905">
        <v>10908</v>
      </c>
      <c r="D5905">
        <v>796</v>
      </c>
    </row>
    <row r="5906" spans="1:4" x14ac:dyDescent="0.2">
      <c r="A5906">
        <v>2016</v>
      </c>
      <c r="B5906" t="s">
        <v>5</v>
      </c>
      <c r="C5906">
        <v>7107</v>
      </c>
      <c r="D5906">
        <v>769</v>
      </c>
    </row>
    <row r="5907" spans="1:4" x14ac:dyDescent="0.2">
      <c r="A5907">
        <v>2016</v>
      </c>
      <c r="B5907" t="s">
        <v>5</v>
      </c>
      <c r="C5907">
        <v>20707</v>
      </c>
      <c r="D5907">
        <v>748</v>
      </c>
    </row>
    <row r="5908" spans="1:4" x14ac:dyDescent="0.2">
      <c r="A5908">
        <v>2016</v>
      </c>
      <c r="B5908" t="s">
        <v>5</v>
      </c>
      <c r="C5908">
        <v>7307</v>
      </c>
      <c r="D5908">
        <v>735</v>
      </c>
    </row>
    <row r="5909" spans="1:4" x14ac:dyDescent="0.2">
      <c r="A5909">
        <v>2016</v>
      </c>
      <c r="B5909" t="s">
        <v>5</v>
      </c>
      <c r="C5909">
        <v>21007</v>
      </c>
      <c r="D5909">
        <v>735</v>
      </c>
    </row>
    <row r="5910" spans="1:4" x14ac:dyDescent="0.2">
      <c r="A5910">
        <v>2016</v>
      </c>
      <c r="B5910" t="s">
        <v>5</v>
      </c>
      <c r="C5910">
        <v>5507</v>
      </c>
      <c r="D5910">
        <v>761</v>
      </c>
    </row>
    <row r="5911" spans="1:4" x14ac:dyDescent="0.2">
      <c r="A5911">
        <v>2016</v>
      </c>
      <c r="B5911" t="s">
        <v>5</v>
      </c>
      <c r="C5911">
        <v>28015</v>
      </c>
      <c r="D5911">
        <v>756</v>
      </c>
    </row>
    <row r="5912" spans="1:4" x14ac:dyDescent="0.2">
      <c r="A5912">
        <v>2016</v>
      </c>
      <c r="B5912" t="s">
        <v>5</v>
      </c>
      <c r="C5912">
        <v>28514</v>
      </c>
      <c r="D5912">
        <v>738</v>
      </c>
    </row>
    <row r="5913" spans="1:4" x14ac:dyDescent="0.2">
      <c r="A5913">
        <v>2016</v>
      </c>
      <c r="B5913" t="s">
        <v>5</v>
      </c>
      <c r="C5913">
        <v>15108</v>
      </c>
      <c r="D5913">
        <v>766</v>
      </c>
    </row>
    <row r="5914" spans="1:4" x14ac:dyDescent="0.2">
      <c r="A5914">
        <v>2016</v>
      </c>
      <c r="B5914" t="s">
        <v>5</v>
      </c>
      <c r="C5914">
        <v>23008</v>
      </c>
      <c r="D5914">
        <v>764</v>
      </c>
    </row>
    <row r="5915" spans="1:4" x14ac:dyDescent="0.2">
      <c r="A5915">
        <v>2016</v>
      </c>
      <c r="B5915" t="s">
        <v>5</v>
      </c>
      <c r="C5915">
        <v>44208</v>
      </c>
      <c r="D5915">
        <v>744</v>
      </c>
    </row>
    <row r="5916" spans="1:4" x14ac:dyDescent="0.2">
      <c r="A5916">
        <v>2016</v>
      </c>
      <c r="B5916" t="s">
        <v>5</v>
      </c>
      <c r="C5916">
        <v>8107</v>
      </c>
      <c r="D5916">
        <v>773</v>
      </c>
    </row>
    <row r="5917" spans="1:4" x14ac:dyDescent="0.2">
      <c r="A5917">
        <v>2016</v>
      </c>
      <c r="B5917" t="s">
        <v>5</v>
      </c>
      <c r="C5917">
        <v>9108</v>
      </c>
      <c r="D5917">
        <v>731</v>
      </c>
    </row>
    <row r="5918" spans="1:4" x14ac:dyDescent="0.2">
      <c r="A5918">
        <v>2016</v>
      </c>
      <c r="B5918" t="s">
        <v>5</v>
      </c>
      <c r="C5918">
        <v>18808</v>
      </c>
      <c r="D5918">
        <v>754</v>
      </c>
    </row>
    <row r="5919" spans="1:4" x14ac:dyDescent="0.2">
      <c r="A5919">
        <v>2016</v>
      </c>
      <c r="B5919" t="s">
        <v>5</v>
      </c>
      <c r="C5919">
        <v>708</v>
      </c>
      <c r="D5919">
        <v>737</v>
      </c>
    </row>
    <row r="5920" spans="1:4" x14ac:dyDescent="0.2">
      <c r="A5920">
        <v>2016</v>
      </c>
      <c r="B5920" t="s">
        <v>5</v>
      </c>
      <c r="C5920">
        <v>29310</v>
      </c>
      <c r="D5920">
        <v>765</v>
      </c>
    </row>
    <row r="5921" spans="1:4" x14ac:dyDescent="0.2">
      <c r="A5921">
        <v>2016</v>
      </c>
      <c r="B5921" t="s">
        <v>5</v>
      </c>
      <c r="C5921">
        <v>43213</v>
      </c>
      <c r="D5921">
        <v>711</v>
      </c>
    </row>
    <row r="5922" spans="1:4" x14ac:dyDescent="0.2">
      <c r="A5922">
        <v>2016</v>
      </c>
      <c r="B5922" t="s">
        <v>5</v>
      </c>
      <c r="C5922">
        <v>34407</v>
      </c>
      <c r="D5922">
        <v>763</v>
      </c>
    </row>
    <row r="5923" spans="1:4" x14ac:dyDescent="0.2">
      <c r="A5923">
        <v>2016</v>
      </c>
      <c r="B5923" t="s">
        <v>5</v>
      </c>
      <c r="C5923">
        <v>1107</v>
      </c>
      <c r="D5923">
        <v>761</v>
      </c>
    </row>
    <row r="5924" spans="1:4" x14ac:dyDescent="0.2">
      <c r="A5924">
        <v>2016</v>
      </c>
      <c r="B5924" t="s">
        <v>5</v>
      </c>
      <c r="C5924">
        <v>17711</v>
      </c>
      <c r="D5924">
        <v>762</v>
      </c>
    </row>
    <row r="5925" spans="1:4" x14ac:dyDescent="0.2">
      <c r="A5925">
        <v>2016</v>
      </c>
      <c r="B5925" t="s">
        <v>6</v>
      </c>
      <c r="C5925">
        <v>5606</v>
      </c>
      <c r="D5925">
        <v>727</v>
      </c>
    </row>
    <row r="5926" spans="1:4" x14ac:dyDescent="0.2">
      <c r="A5926">
        <v>2016</v>
      </c>
      <c r="B5926" t="s">
        <v>6</v>
      </c>
      <c r="C5926">
        <v>28514</v>
      </c>
      <c r="D5926">
        <v>714</v>
      </c>
    </row>
    <row r="5927" spans="1:4" x14ac:dyDescent="0.2">
      <c r="A5927">
        <v>2016</v>
      </c>
      <c r="B5927" t="s">
        <v>6</v>
      </c>
      <c r="C5927">
        <v>5507</v>
      </c>
      <c r="D5927">
        <v>741</v>
      </c>
    </row>
    <row r="5928" spans="1:4" x14ac:dyDescent="0.2">
      <c r="A5928">
        <v>2016</v>
      </c>
      <c r="B5928" t="s">
        <v>6</v>
      </c>
      <c r="C5928">
        <v>20707</v>
      </c>
      <c r="D5928">
        <v>755</v>
      </c>
    </row>
    <row r="5929" spans="1:4" x14ac:dyDescent="0.2">
      <c r="A5929">
        <v>2016</v>
      </c>
      <c r="B5929" t="s">
        <v>6</v>
      </c>
      <c r="C5929">
        <v>23008</v>
      </c>
      <c r="D5929">
        <v>733</v>
      </c>
    </row>
    <row r="5930" spans="1:4" x14ac:dyDescent="0.2">
      <c r="A5930">
        <v>2016</v>
      </c>
      <c r="B5930" t="s">
        <v>6</v>
      </c>
      <c r="C5930">
        <v>21007</v>
      </c>
      <c r="D5930">
        <v>734</v>
      </c>
    </row>
    <row r="5931" spans="1:4" x14ac:dyDescent="0.2">
      <c r="A5931">
        <v>2016</v>
      </c>
      <c r="B5931" t="s">
        <v>6</v>
      </c>
      <c r="C5931">
        <v>1107</v>
      </c>
      <c r="D5931">
        <v>740</v>
      </c>
    </row>
    <row r="5932" spans="1:4" x14ac:dyDescent="0.2">
      <c r="A5932">
        <v>2016</v>
      </c>
      <c r="B5932" t="s">
        <v>6</v>
      </c>
      <c r="C5932">
        <v>28015</v>
      </c>
      <c r="D5932">
        <v>740</v>
      </c>
    </row>
    <row r="5933" spans="1:4" x14ac:dyDescent="0.2">
      <c r="A5933">
        <v>2016</v>
      </c>
      <c r="B5933" t="s">
        <v>6</v>
      </c>
      <c r="C5933">
        <v>23715</v>
      </c>
      <c r="D5933">
        <v>745</v>
      </c>
    </row>
    <row r="5934" spans="1:4" x14ac:dyDescent="0.2">
      <c r="A5934">
        <v>2016</v>
      </c>
      <c r="B5934" t="s">
        <v>6</v>
      </c>
      <c r="C5934">
        <v>23806</v>
      </c>
      <c r="D5934">
        <v>740</v>
      </c>
    </row>
    <row r="5935" spans="1:4" x14ac:dyDescent="0.2">
      <c r="A5935">
        <v>2016</v>
      </c>
      <c r="B5935" t="s">
        <v>6</v>
      </c>
      <c r="C5935">
        <v>10908</v>
      </c>
      <c r="D5935">
        <v>751</v>
      </c>
    </row>
    <row r="5936" spans="1:4" x14ac:dyDescent="0.2">
      <c r="A5936">
        <v>2016</v>
      </c>
      <c r="B5936" t="s">
        <v>6</v>
      </c>
      <c r="C5936">
        <v>8107</v>
      </c>
      <c r="D5936">
        <v>764</v>
      </c>
    </row>
    <row r="5937" spans="1:4" x14ac:dyDescent="0.2">
      <c r="A5937">
        <v>2016</v>
      </c>
      <c r="B5937" t="s">
        <v>6</v>
      </c>
      <c r="C5937">
        <v>7107</v>
      </c>
      <c r="D5937">
        <v>771</v>
      </c>
    </row>
    <row r="5938" spans="1:4" x14ac:dyDescent="0.2">
      <c r="A5938">
        <v>2016</v>
      </c>
      <c r="B5938" t="s">
        <v>6</v>
      </c>
      <c r="C5938">
        <v>15108</v>
      </c>
      <c r="D5938">
        <v>741</v>
      </c>
    </row>
    <row r="5939" spans="1:4" x14ac:dyDescent="0.2">
      <c r="A5939">
        <v>2016</v>
      </c>
      <c r="B5939" t="s">
        <v>6</v>
      </c>
      <c r="C5939">
        <v>5511</v>
      </c>
      <c r="D5939">
        <v>726</v>
      </c>
    </row>
    <row r="5940" spans="1:4" x14ac:dyDescent="0.2">
      <c r="A5940">
        <v>2016</v>
      </c>
      <c r="B5940" t="s">
        <v>6</v>
      </c>
      <c r="C5940">
        <v>13312</v>
      </c>
      <c r="D5940">
        <v>787</v>
      </c>
    </row>
    <row r="5941" spans="1:4" x14ac:dyDescent="0.2">
      <c r="A5941">
        <v>2016</v>
      </c>
      <c r="B5941" t="s">
        <v>6</v>
      </c>
      <c r="C5941">
        <v>5311</v>
      </c>
      <c r="D5941">
        <v>786</v>
      </c>
    </row>
    <row r="5942" spans="1:4" x14ac:dyDescent="0.2">
      <c r="A5942">
        <v>2016</v>
      </c>
      <c r="B5942" t="s">
        <v>6</v>
      </c>
      <c r="C5942">
        <v>2811</v>
      </c>
      <c r="D5942">
        <v>745</v>
      </c>
    </row>
    <row r="5943" spans="1:4" x14ac:dyDescent="0.2">
      <c r="A5943">
        <v>2016</v>
      </c>
      <c r="B5943" t="s">
        <v>6</v>
      </c>
      <c r="C5943">
        <v>31811</v>
      </c>
      <c r="D5943">
        <v>774</v>
      </c>
    </row>
    <row r="5944" spans="1:4" x14ac:dyDescent="0.2">
      <c r="A5944">
        <v>2016</v>
      </c>
      <c r="B5944" t="s">
        <v>6</v>
      </c>
      <c r="C5944">
        <v>3312</v>
      </c>
      <c r="D5944">
        <v>782</v>
      </c>
    </row>
    <row r="5945" spans="1:4" x14ac:dyDescent="0.2">
      <c r="A5945">
        <v>2016</v>
      </c>
      <c r="B5945" t="s">
        <v>5</v>
      </c>
      <c r="C5945">
        <v>5512</v>
      </c>
      <c r="D5945">
        <v>747</v>
      </c>
    </row>
    <row r="5946" spans="1:4" x14ac:dyDescent="0.2">
      <c r="A5946">
        <v>2016</v>
      </c>
      <c r="B5946" t="s">
        <v>5</v>
      </c>
      <c r="C5946">
        <v>33210</v>
      </c>
      <c r="D5946">
        <v>742</v>
      </c>
    </row>
    <row r="5947" spans="1:4" x14ac:dyDescent="0.2">
      <c r="A5947">
        <v>2016</v>
      </c>
      <c r="B5947" t="s">
        <v>5</v>
      </c>
      <c r="C5947">
        <v>23414</v>
      </c>
      <c r="D5947">
        <v>740</v>
      </c>
    </row>
    <row r="5948" spans="1:4" x14ac:dyDescent="0.2">
      <c r="A5948">
        <v>2016</v>
      </c>
      <c r="B5948" t="s">
        <v>5</v>
      </c>
      <c r="C5948">
        <v>23514</v>
      </c>
      <c r="D5948">
        <v>779</v>
      </c>
    </row>
    <row r="5949" spans="1:4" x14ac:dyDescent="0.2">
      <c r="A5949">
        <v>2016</v>
      </c>
      <c r="B5949" t="s">
        <v>5</v>
      </c>
      <c r="C5949">
        <v>16512</v>
      </c>
      <c r="D5949">
        <v>756</v>
      </c>
    </row>
    <row r="5950" spans="1:4" x14ac:dyDescent="0.2">
      <c r="A5950">
        <v>2016</v>
      </c>
      <c r="B5950" t="s">
        <v>5</v>
      </c>
      <c r="C5950">
        <v>8511</v>
      </c>
      <c r="D5950">
        <v>770</v>
      </c>
    </row>
    <row r="5951" spans="1:4" x14ac:dyDescent="0.2">
      <c r="A5951">
        <v>2016</v>
      </c>
      <c r="B5951" t="s">
        <v>5</v>
      </c>
      <c r="C5951">
        <v>7811</v>
      </c>
      <c r="D5951">
        <v>786</v>
      </c>
    </row>
    <row r="5952" spans="1:4" x14ac:dyDescent="0.2">
      <c r="A5952">
        <v>2016</v>
      </c>
      <c r="B5952" t="s">
        <v>5</v>
      </c>
      <c r="C5952">
        <v>28311</v>
      </c>
      <c r="D5952">
        <v>706</v>
      </c>
    </row>
    <row r="5953" spans="1:4" x14ac:dyDescent="0.2">
      <c r="A5953">
        <v>2016</v>
      </c>
      <c r="B5953" t="s">
        <v>5</v>
      </c>
      <c r="C5953">
        <v>20712</v>
      </c>
      <c r="D5953">
        <v>692</v>
      </c>
    </row>
    <row r="5954" spans="1:4" x14ac:dyDescent="0.2">
      <c r="A5954">
        <v>2016</v>
      </c>
      <c r="B5954" t="s">
        <v>5</v>
      </c>
      <c r="C5954">
        <v>22512</v>
      </c>
      <c r="D5954">
        <v>743</v>
      </c>
    </row>
    <row r="5955" spans="1:4" x14ac:dyDescent="0.2">
      <c r="A5955">
        <v>2016</v>
      </c>
      <c r="B5955" t="s">
        <v>6</v>
      </c>
      <c r="C5955">
        <v>5512</v>
      </c>
      <c r="D5955">
        <v>753</v>
      </c>
    </row>
    <row r="5956" spans="1:4" x14ac:dyDescent="0.2">
      <c r="A5956">
        <v>2016</v>
      </c>
      <c r="B5956" t="s">
        <v>6</v>
      </c>
      <c r="C5956">
        <v>20712</v>
      </c>
      <c r="D5956">
        <v>731</v>
      </c>
    </row>
    <row r="5957" spans="1:4" x14ac:dyDescent="0.2">
      <c r="A5957">
        <v>2016</v>
      </c>
      <c r="B5957" t="s">
        <v>6</v>
      </c>
      <c r="C5957">
        <v>16512</v>
      </c>
      <c r="D5957">
        <v>783</v>
      </c>
    </row>
    <row r="5958" spans="1:4" x14ac:dyDescent="0.2">
      <c r="A5958">
        <v>2016</v>
      </c>
      <c r="B5958" t="s">
        <v>6</v>
      </c>
      <c r="C5958">
        <v>22512</v>
      </c>
      <c r="D5958">
        <v>731</v>
      </c>
    </row>
    <row r="5959" spans="1:4" x14ac:dyDescent="0.2">
      <c r="A5959">
        <v>2016</v>
      </c>
      <c r="B5959" t="s">
        <v>6</v>
      </c>
      <c r="C5959">
        <v>23414</v>
      </c>
      <c r="D5959">
        <v>760</v>
      </c>
    </row>
    <row r="5960" spans="1:4" x14ac:dyDescent="0.2">
      <c r="A5960">
        <v>2016</v>
      </c>
      <c r="B5960" t="s">
        <v>6</v>
      </c>
      <c r="C5960">
        <v>23514</v>
      </c>
      <c r="D5960">
        <v>768</v>
      </c>
    </row>
    <row r="5961" spans="1:4" x14ac:dyDescent="0.2">
      <c r="A5961">
        <v>2016</v>
      </c>
      <c r="B5961" t="s">
        <v>6</v>
      </c>
      <c r="C5961">
        <v>7811</v>
      </c>
      <c r="D5961">
        <v>759</v>
      </c>
    </row>
    <row r="5962" spans="1:4" x14ac:dyDescent="0.2">
      <c r="A5962">
        <v>2016</v>
      </c>
      <c r="B5962" t="s">
        <v>6</v>
      </c>
      <c r="C5962">
        <v>28311</v>
      </c>
      <c r="D5962">
        <v>744</v>
      </c>
    </row>
    <row r="5963" spans="1:4" x14ac:dyDescent="0.2">
      <c r="A5963">
        <v>2016</v>
      </c>
      <c r="B5963" t="s">
        <v>6</v>
      </c>
      <c r="C5963">
        <v>8511</v>
      </c>
      <c r="D5963">
        <v>786</v>
      </c>
    </row>
    <row r="5964" spans="1:4" x14ac:dyDescent="0.2">
      <c r="A5964">
        <v>2016</v>
      </c>
      <c r="B5964" t="s">
        <v>6</v>
      </c>
      <c r="C5964">
        <v>33210</v>
      </c>
      <c r="D5964">
        <v>760</v>
      </c>
    </row>
    <row r="5965" spans="1:4" x14ac:dyDescent="0.2">
      <c r="A5965">
        <v>2016</v>
      </c>
      <c r="B5965" t="s">
        <v>5</v>
      </c>
      <c r="C5965">
        <v>30513</v>
      </c>
      <c r="D5965">
        <v>725</v>
      </c>
    </row>
    <row r="5966" spans="1:4" x14ac:dyDescent="0.2">
      <c r="A5966">
        <v>2016</v>
      </c>
      <c r="B5966" t="s">
        <v>5</v>
      </c>
      <c r="C5966">
        <v>11511</v>
      </c>
      <c r="D5966">
        <v>766</v>
      </c>
    </row>
    <row r="5967" spans="1:4" x14ac:dyDescent="0.2">
      <c r="A5967">
        <v>2016</v>
      </c>
      <c r="B5967" t="s">
        <v>5</v>
      </c>
      <c r="C5967">
        <v>32115</v>
      </c>
      <c r="D5967">
        <v>707</v>
      </c>
    </row>
    <row r="5968" spans="1:4" x14ac:dyDescent="0.2">
      <c r="A5968">
        <v>2016</v>
      </c>
      <c r="B5968" t="s">
        <v>5</v>
      </c>
      <c r="C5968">
        <v>28611</v>
      </c>
      <c r="D5968">
        <v>740</v>
      </c>
    </row>
    <row r="5969" spans="1:4" x14ac:dyDescent="0.2">
      <c r="A5969">
        <v>2016</v>
      </c>
      <c r="B5969" t="s">
        <v>5</v>
      </c>
      <c r="C5969">
        <v>29114</v>
      </c>
      <c r="D5969">
        <v>786</v>
      </c>
    </row>
    <row r="5970" spans="1:4" x14ac:dyDescent="0.2">
      <c r="A5970">
        <v>2016</v>
      </c>
      <c r="B5970" t="s">
        <v>5</v>
      </c>
      <c r="C5970">
        <v>24912</v>
      </c>
      <c r="D5970">
        <v>803</v>
      </c>
    </row>
    <row r="5971" spans="1:4" x14ac:dyDescent="0.2">
      <c r="A5971">
        <v>2016</v>
      </c>
      <c r="B5971" t="s">
        <v>5</v>
      </c>
      <c r="C5971">
        <v>39715</v>
      </c>
      <c r="D5971">
        <v>764</v>
      </c>
    </row>
    <row r="5972" spans="1:4" x14ac:dyDescent="0.2">
      <c r="A5972">
        <v>2016</v>
      </c>
      <c r="B5972" t="s">
        <v>5</v>
      </c>
      <c r="C5972">
        <v>41913</v>
      </c>
      <c r="D5972">
        <v>683</v>
      </c>
    </row>
    <row r="5973" spans="1:4" x14ac:dyDescent="0.2">
      <c r="A5973">
        <v>2016</v>
      </c>
      <c r="B5973" t="s">
        <v>5</v>
      </c>
      <c r="C5973">
        <v>9712</v>
      </c>
      <c r="D5973">
        <v>810</v>
      </c>
    </row>
    <row r="5974" spans="1:4" x14ac:dyDescent="0.2">
      <c r="A5974">
        <v>2016</v>
      </c>
      <c r="B5974" t="s">
        <v>5</v>
      </c>
      <c r="C5974">
        <v>34512</v>
      </c>
      <c r="D5974">
        <v>814</v>
      </c>
    </row>
    <row r="5975" spans="1:4" x14ac:dyDescent="0.2">
      <c r="A5975">
        <v>2016</v>
      </c>
      <c r="B5975" t="s">
        <v>5</v>
      </c>
      <c r="C5975">
        <v>28815</v>
      </c>
      <c r="D5975">
        <v>740</v>
      </c>
    </row>
    <row r="5976" spans="1:4" x14ac:dyDescent="0.2">
      <c r="A5976">
        <v>2016</v>
      </c>
      <c r="B5976" t="s">
        <v>5</v>
      </c>
      <c r="C5976">
        <v>35213</v>
      </c>
      <c r="D5976">
        <v>722</v>
      </c>
    </row>
    <row r="5977" spans="1:4" x14ac:dyDescent="0.2">
      <c r="A5977">
        <v>2016</v>
      </c>
      <c r="B5977" t="s">
        <v>5</v>
      </c>
      <c r="C5977">
        <v>8712</v>
      </c>
      <c r="D5977">
        <v>795</v>
      </c>
    </row>
    <row r="5978" spans="1:4" x14ac:dyDescent="0.2">
      <c r="A5978">
        <v>2016</v>
      </c>
      <c r="B5978" t="s">
        <v>5</v>
      </c>
      <c r="C5978">
        <v>13910</v>
      </c>
      <c r="D5978">
        <v>737</v>
      </c>
    </row>
    <row r="5979" spans="1:4" x14ac:dyDescent="0.2">
      <c r="A5979">
        <v>2016</v>
      </c>
      <c r="B5979" t="s">
        <v>5</v>
      </c>
      <c r="C5979">
        <v>21009</v>
      </c>
      <c r="D5979">
        <v>723</v>
      </c>
    </row>
    <row r="5980" spans="1:4" x14ac:dyDescent="0.2">
      <c r="A5980">
        <v>2016</v>
      </c>
      <c r="B5980" t="s">
        <v>5</v>
      </c>
      <c r="C5980">
        <v>15009</v>
      </c>
      <c r="D5980">
        <v>754</v>
      </c>
    </row>
    <row r="5981" spans="1:4" x14ac:dyDescent="0.2">
      <c r="A5981">
        <v>2016</v>
      </c>
      <c r="B5981" t="s">
        <v>5</v>
      </c>
      <c r="C5981">
        <v>20309</v>
      </c>
      <c r="D5981">
        <v>738</v>
      </c>
    </row>
    <row r="5982" spans="1:4" x14ac:dyDescent="0.2">
      <c r="A5982">
        <v>2016</v>
      </c>
      <c r="B5982" t="s">
        <v>5</v>
      </c>
      <c r="C5982">
        <v>3309</v>
      </c>
      <c r="D5982">
        <v>798</v>
      </c>
    </row>
    <row r="5983" spans="1:4" x14ac:dyDescent="0.2">
      <c r="A5983">
        <v>2016</v>
      </c>
      <c r="B5983" t="s">
        <v>5</v>
      </c>
      <c r="C5983">
        <v>26611</v>
      </c>
      <c r="D5983">
        <v>795</v>
      </c>
    </row>
    <row r="5984" spans="1:4" x14ac:dyDescent="0.2">
      <c r="A5984">
        <v>2016</v>
      </c>
      <c r="B5984" t="s">
        <v>5</v>
      </c>
      <c r="C5984">
        <v>36513</v>
      </c>
      <c r="D5984">
        <v>758</v>
      </c>
    </row>
    <row r="5985" spans="1:4" x14ac:dyDescent="0.2">
      <c r="A5985">
        <v>2016</v>
      </c>
      <c r="B5985" t="s">
        <v>5</v>
      </c>
      <c r="C5985">
        <v>16409</v>
      </c>
      <c r="D5985">
        <v>790</v>
      </c>
    </row>
    <row r="5986" spans="1:4" x14ac:dyDescent="0.2">
      <c r="A5986">
        <v>2016</v>
      </c>
      <c r="B5986" t="s">
        <v>5</v>
      </c>
      <c r="C5986">
        <v>7709</v>
      </c>
      <c r="D5986">
        <v>726</v>
      </c>
    </row>
    <row r="5987" spans="1:4" x14ac:dyDescent="0.2">
      <c r="A5987">
        <v>2016</v>
      </c>
      <c r="B5987" t="s">
        <v>5</v>
      </c>
      <c r="C5987">
        <v>44012</v>
      </c>
      <c r="D5987">
        <v>720</v>
      </c>
    </row>
    <row r="5988" spans="1:4" x14ac:dyDescent="0.2">
      <c r="A5988">
        <v>2016</v>
      </c>
      <c r="B5988" t="s">
        <v>5</v>
      </c>
      <c r="C5988">
        <v>9509</v>
      </c>
      <c r="D5988">
        <v>742</v>
      </c>
    </row>
    <row r="5989" spans="1:4" x14ac:dyDescent="0.2">
      <c r="A5989">
        <v>2016</v>
      </c>
      <c r="B5989" t="s">
        <v>5</v>
      </c>
      <c r="C5989">
        <v>26914</v>
      </c>
      <c r="D5989">
        <v>737</v>
      </c>
    </row>
    <row r="5990" spans="1:4" x14ac:dyDescent="0.2">
      <c r="A5990">
        <v>2016</v>
      </c>
      <c r="B5990" t="s">
        <v>5</v>
      </c>
      <c r="C5990">
        <v>3109</v>
      </c>
      <c r="D5990">
        <v>778</v>
      </c>
    </row>
    <row r="5991" spans="1:4" x14ac:dyDescent="0.2">
      <c r="A5991">
        <v>2016</v>
      </c>
      <c r="B5991" t="s">
        <v>5</v>
      </c>
      <c r="C5991">
        <v>1109</v>
      </c>
      <c r="D5991">
        <v>749</v>
      </c>
    </row>
    <row r="5992" spans="1:4" x14ac:dyDescent="0.2">
      <c r="A5992">
        <v>2016</v>
      </c>
      <c r="B5992" t="s">
        <v>5</v>
      </c>
      <c r="C5992">
        <v>5306</v>
      </c>
      <c r="D5992">
        <v>749</v>
      </c>
    </row>
    <row r="5993" spans="1:4" x14ac:dyDescent="0.2">
      <c r="A5993">
        <v>2016</v>
      </c>
      <c r="B5993" t="s">
        <v>5</v>
      </c>
      <c r="C5993">
        <v>49408</v>
      </c>
      <c r="D5993">
        <v>774</v>
      </c>
    </row>
    <row r="5994" spans="1:4" x14ac:dyDescent="0.2">
      <c r="A5994">
        <v>2016</v>
      </c>
      <c r="B5994" t="s">
        <v>5</v>
      </c>
      <c r="C5994">
        <v>14408</v>
      </c>
      <c r="D5994">
        <v>767</v>
      </c>
    </row>
    <row r="5995" spans="1:4" x14ac:dyDescent="0.2">
      <c r="A5995">
        <v>2016</v>
      </c>
      <c r="B5995" t="s">
        <v>5</v>
      </c>
      <c r="C5995">
        <v>21408</v>
      </c>
      <c r="D5995">
        <v>728</v>
      </c>
    </row>
    <row r="5996" spans="1:4" x14ac:dyDescent="0.2">
      <c r="A5996">
        <v>2016</v>
      </c>
      <c r="B5996" t="s">
        <v>5</v>
      </c>
      <c r="C5996">
        <v>909</v>
      </c>
      <c r="D5996">
        <v>818</v>
      </c>
    </row>
    <row r="5997" spans="1:4" x14ac:dyDescent="0.2">
      <c r="A5997">
        <v>2016</v>
      </c>
      <c r="B5997" t="s">
        <v>5</v>
      </c>
      <c r="C5997">
        <v>11809</v>
      </c>
      <c r="D5997">
        <v>746</v>
      </c>
    </row>
    <row r="5998" spans="1:4" x14ac:dyDescent="0.2">
      <c r="A5998">
        <v>2016</v>
      </c>
      <c r="B5998" t="s">
        <v>6</v>
      </c>
      <c r="C5998">
        <v>7709</v>
      </c>
      <c r="D5998">
        <v>710</v>
      </c>
    </row>
    <row r="5999" spans="1:4" x14ac:dyDescent="0.2">
      <c r="A5999">
        <v>2016</v>
      </c>
      <c r="B5999" t="s">
        <v>6</v>
      </c>
      <c r="C5999">
        <v>11809</v>
      </c>
      <c r="D5999">
        <v>757</v>
      </c>
    </row>
    <row r="6000" spans="1:4" x14ac:dyDescent="0.2">
      <c r="A6000">
        <v>2016</v>
      </c>
      <c r="B6000" t="s">
        <v>6</v>
      </c>
      <c r="C6000">
        <v>1109</v>
      </c>
      <c r="D6000">
        <v>760</v>
      </c>
    </row>
    <row r="6001" spans="1:4" x14ac:dyDescent="0.2">
      <c r="A6001">
        <v>2016</v>
      </c>
      <c r="B6001" t="s">
        <v>5</v>
      </c>
      <c r="C6001">
        <v>14105</v>
      </c>
      <c r="D6001">
        <v>801</v>
      </c>
    </row>
    <row r="6002" spans="1:4" x14ac:dyDescent="0.2">
      <c r="A6002">
        <v>2016</v>
      </c>
      <c r="B6002" t="s">
        <v>5</v>
      </c>
      <c r="C6002">
        <v>22314</v>
      </c>
      <c r="D6002">
        <v>721</v>
      </c>
    </row>
    <row r="6003" spans="1:4" x14ac:dyDescent="0.2">
      <c r="A6003">
        <v>2016</v>
      </c>
      <c r="B6003" t="s">
        <v>5</v>
      </c>
      <c r="C6003">
        <v>51704</v>
      </c>
      <c r="D6003">
        <v>790</v>
      </c>
    </row>
    <row r="6004" spans="1:4" x14ac:dyDescent="0.2">
      <c r="A6004">
        <v>2016</v>
      </c>
      <c r="B6004" t="s">
        <v>5</v>
      </c>
      <c r="C6004">
        <v>58805</v>
      </c>
      <c r="D6004">
        <v>733</v>
      </c>
    </row>
    <row r="6005" spans="1:4" x14ac:dyDescent="0.2">
      <c r="A6005">
        <v>2016</v>
      </c>
      <c r="B6005" t="s">
        <v>5</v>
      </c>
      <c r="C6005">
        <v>11406</v>
      </c>
      <c r="D6005">
        <v>793</v>
      </c>
    </row>
    <row r="6006" spans="1:4" x14ac:dyDescent="0.2">
      <c r="A6006">
        <v>2016</v>
      </c>
      <c r="B6006" t="s">
        <v>6</v>
      </c>
      <c r="C6006">
        <v>11310</v>
      </c>
      <c r="D6006">
        <v>773</v>
      </c>
    </row>
    <row r="6007" spans="1:4" x14ac:dyDescent="0.2">
      <c r="A6007">
        <v>2016</v>
      </c>
      <c r="B6007" t="s">
        <v>5</v>
      </c>
      <c r="C6007">
        <v>15605</v>
      </c>
      <c r="D6007">
        <v>804</v>
      </c>
    </row>
    <row r="6008" spans="1:4" x14ac:dyDescent="0.2">
      <c r="A6008">
        <v>2016</v>
      </c>
      <c r="B6008" t="s">
        <v>6</v>
      </c>
      <c r="C6008">
        <v>26914</v>
      </c>
      <c r="D6008">
        <v>731</v>
      </c>
    </row>
    <row r="6009" spans="1:4" x14ac:dyDescent="0.2">
      <c r="A6009">
        <v>2016</v>
      </c>
      <c r="B6009" t="s">
        <v>6</v>
      </c>
      <c r="C6009">
        <v>20309</v>
      </c>
      <c r="D6009">
        <v>723</v>
      </c>
    </row>
    <row r="6010" spans="1:4" x14ac:dyDescent="0.2">
      <c r="A6010">
        <v>2016</v>
      </c>
      <c r="B6010" t="s">
        <v>6</v>
      </c>
      <c r="C6010">
        <v>14408</v>
      </c>
      <c r="D6010">
        <v>738</v>
      </c>
    </row>
    <row r="6011" spans="1:4" x14ac:dyDescent="0.2">
      <c r="A6011">
        <v>2016</v>
      </c>
      <c r="B6011" t="s">
        <v>6</v>
      </c>
      <c r="C6011">
        <v>15009</v>
      </c>
      <c r="D6011">
        <v>726</v>
      </c>
    </row>
    <row r="6012" spans="1:4" x14ac:dyDescent="0.2">
      <c r="A6012">
        <v>2016</v>
      </c>
      <c r="B6012" t="s">
        <v>6</v>
      </c>
      <c r="C6012">
        <v>3309</v>
      </c>
      <c r="D6012">
        <v>792</v>
      </c>
    </row>
    <row r="6013" spans="1:4" x14ac:dyDescent="0.2">
      <c r="A6013">
        <v>2016</v>
      </c>
      <c r="B6013" t="s">
        <v>6</v>
      </c>
      <c r="C6013">
        <v>9509</v>
      </c>
      <c r="D6013">
        <v>702</v>
      </c>
    </row>
    <row r="6014" spans="1:4" x14ac:dyDescent="0.2">
      <c r="A6014">
        <v>2016</v>
      </c>
      <c r="B6014" t="s">
        <v>5</v>
      </c>
      <c r="C6014">
        <v>19507</v>
      </c>
      <c r="D6014">
        <v>779</v>
      </c>
    </row>
    <row r="6015" spans="1:4" x14ac:dyDescent="0.2">
      <c r="A6015">
        <v>2016</v>
      </c>
      <c r="B6015" t="s">
        <v>6</v>
      </c>
      <c r="C6015">
        <v>16409</v>
      </c>
      <c r="D6015">
        <v>738</v>
      </c>
    </row>
    <row r="6016" spans="1:4" x14ac:dyDescent="0.2">
      <c r="A6016">
        <v>2016</v>
      </c>
      <c r="B6016" t="s">
        <v>6</v>
      </c>
      <c r="C6016">
        <v>49408</v>
      </c>
      <c r="D6016">
        <v>724</v>
      </c>
    </row>
    <row r="6017" spans="1:4" x14ac:dyDescent="0.2">
      <c r="A6017">
        <v>2016</v>
      </c>
      <c r="B6017" t="s">
        <v>6</v>
      </c>
      <c r="C6017">
        <v>35512</v>
      </c>
      <c r="D6017">
        <v>690</v>
      </c>
    </row>
    <row r="6018" spans="1:4" x14ac:dyDescent="0.2">
      <c r="A6018">
        <v>2016</v>
      </c>
      <c r="B6018" t="s">
        <v>5</v>
      </c>
      <c r="C6018">
        <v>30105</v>
      </c>
      <c r="D6018">
        <v>740</v>
      </c>
    </row>
    <row r="6019" spans="1:4" x14ac:dyDescent="0.2">
      <c r="A6019">
        <v>2016</v>
      </c>
      <c r="B6019" t="s">
        <v>6</v>
      </c>
      <c r="C6019">
        <v>35213</v>
      </c>
      <c r="D6019">
        <v>727</v>
      </c>
    </row>
    <row r="6020" spans="1:4" x14ac:dyDescent="0.2">
      <c r="A6020">
        <v>2016</v>
      </c>
      <c r="B6020" t="s">
        <v>6</v>
      </c>
      <c r="C6020">
        <v>28815</v>
      </c>
      <c r="D6020">
        <v>738</v>
      </c>
    </row>
    <row r="6021" spans="1:4" x14ac:dyDescent="0.2">
      <c r="A6021">
        <v>2016</v>
      </c>
      <c r="B6021" t="s">
        <v>6</v>
      </c>
      <c r="C6021">
        <v>9712</v>
      </c>
      <c r="D6021">
        <v>768</v>
      </c>
    </row>
    <row r="6022" spans="1:4" x14ac:dyDescent="0.2">
      <c r="A6022">
        <v>2016</v>
      </c>
      <c r="B6022" t="s">
        <v>6</v>
      </c>
      <c r="C6022">
        <v>24912</v>
      </c>
      <c r="D6022">
        <v>734</v>
      </c>
    </row>
    <row r="6023" spans="1:4" x14ac:dyDescent="0.2">
      <c r="A6023">
        <v>2016</v>
      </c>
      <c r="B6023" t="s">
        <v>6</v>
      </c>
      <c r="C6023">
        <v>11511</v>
      </c>
      <c r="D6023">
        <v>723</v>
      </c>
    </row>
    <row r="6024" spans="1:4" x14ac:dyDescent="0.2">
      <c r="A6024">
        <v>2016</v>
      </c>
      <c r="B6024" t="s">
        <v>6</v>
      </c>
      <c r="C6024">
        <v>39715</v>
      </c>
      <c r="D6024">
        <v>806</v>
      </c>
    </row>
    <row r="6025" spans="1:4" x14ac:dyDescent="0.2">
      <c r="A6025">
        <v>2016</v>
      </c>
      <c r="B6025" t="s">
        <v>6</v>
      </c>
      <c r="C6025">
        <v>28611</v>
      </c>
      <c r="D6025">
        <v>717</v>
      </c>
    </row>
    <row r="6026" spans="1:4" x14ac:dyDescent="0.2">
      <c r="A6026">
        <v>2016</v>
      </c>
      <c r="B6026" t="s">
        <v>6</v>
      </c>
      <c r="C6026">
        <v>34512</v>
      </c>
      <c r="D6026">
        <v>770</v>
      </c>
    </row>
    <row r="6027" spans="1:4" x14ac:dyDescent="0.2">
      <c r="A6027">
        <v>2016</v>
      </c>
      <c r="B6027" t="s">
        <v>6</v>
      </c>
      <c r="C6027">
        <v>29114</v>
      </c>
      <c r="D6027">
        <v>764</v>
      </c>
    </row>
    <row r="6028" spans="1:4" x14ac:dyDescent="0.2">
      <c r="A6028">
        <v>2016</v>
      </c>
      <c r="B6028" t="s">
        <v>6</v>
      </c>
      <c r="C6028">
        <v>8712</v>
      </c>
      <c r="D6028">
        <v>811</v>
      </c>
    </row>
    <row r="6029" spans="1:4" x14ac:dyDescent="0.2">
      <c r="A6029">
        <v>2016</v>
      </c>
      <c r="B6029" t="s">
        <v>6</v>
      </c>
      <c r="C6029">
        <v>30513</v>
      </c>
      <c r="D6029">
        <v>716</v>
      </c>
    </row>
    <row r="6030" spans="1:4" x14ac:dyDescent="0.2">
      <c r="A6030">
        <v>2016</v>
      </c>
      <c r="B6030" t="s">
        <v>6</v>
      </c>
      <c r="C6030">
        <v>41913</v>
      </c>
      <c r="D6030">
        <v>699</v>
      </c>
    </row>
    <row r="6031" spans="1:4" x14ac:dyDescent="0.2">
      <c r="A6031">
        <v>2016</v>
      </c>
      <c r="B6031" t="s">
        <v>6</v>
      </c>
      <c r="C6031">
        <v>32115</v>
      </c>
      <c r="D6031">
        <v>716</v>
      </c>
    </row>
    <row r="6032" spans="1:4" x14ac:dyDescent="0.2">
      <c r="A6032">
        <v>2016</v>
      </c>
      <c r="B6032" t="s">
        <v>5</v>
      </c>
      <c r="C6032">
        <v>24106</v>
      </c>
      <c r="D6032">
        <v>721</v>
      </c>
    </row>
    <row r="6033" spans="1:4" x14ac:dyDescent="0.2">
      <c r="A6033">
        <v>2016</v>
      </c>
      <c r="B6033" t="s">
        <v>5</v>
      </c>
      <c r="C6033">
        <v>11808</v>
      </c>
      <c r="D6033">
        <v>802</v>
      </c>
    </row>
    <row r="6034" spans="1:4" x14ac:dyDescent="0.2">
      <c r="A6034">
        <v>2016</v>
      </c>
      <c r="B6034" t="s">
        <v>5</v>
      </c>
      <c r="C6034">
        <v>13308</v>
      </c>
      <c r="D6034">
        <v>756</v>
      </c>
    </row>
    <row r="6035" spans="1:4" x14ac:dyDescent="0.2">
      <c r="A6035">
        <v>2016</v>
      </c>
      <c r="B6035" t="s">
        <v>5</v>
      </c>
      <c r="C6035">
        <v>3407</v>
      </c>
      <c r="D6035">
        <v>724</v>
      </c>
    </row>
    <row r="6036" spans="1:4" x14ac:dyDescent="0.2">
      <c r="A6036">
        <v>2016</v>
      </c>
      <c r="B6036" t="s">
        <v>5</v>
      </c>
      <c r="C6036">
        <v>1907</v>
      </c>
      <c r="D6036">
        <v>765</v>
      </c>
    </row>
    <row r="6037" spans="1:4" x14ac:dyDescent="0.2">
      <c r="A6037">
        <v>2016</v>
      </c>
      <c r="B6037" t="s">
        <v>5</v>
      </c>
      <c r="C6037">
        <v>36007</v>
      </c>
      <c r="D6037">
        <v>665</v>
      </c>
    </row>
    <row r="6038" spans="1:4" x14ac:dyDescent="0.2">
      <c r="A6038">
        <v>2016</v>
      </c>
      <c r="B6038" t="s">
        <v>5</v>
      </c>
      <c r="C6038">
        <v>20307</v>
      </c>
      <c r="D6038">
        <v>762</v>
      </c>
    </row>
    <row r="6039" spans="1:4" x14ac:dyDescent="0.2">
      <c r="A6039">
        <v>2016</v>
      </c>
      <c r="B6039" t="s">
        <v>5</v>
      </c>
      <c r="C6039">
        <v>3708</v>
      </c>
      <c r="D6039">
        <v>756</v>
      </c>
    </row>
    <row r="6040" spans="1:4" x14ac:dyDescent="0.2">
      <c r="A6040">
        <v>2016</v>
      </c>
      <c r="B6040" t="s">
        <v>5</v>
      </c>
      <c r="C6040">
        <v>29215</v>
      </c>
      <c r="D6040">
        <v>707</v>
      </c>
    </row>
    <row r="6041" spans="1:4" x14ac:dyDescent="0.2">
      <c r="A6041">
        <v>2016</v>
      </c>
      <c r="B6041" t="s">
        <v>5</v>
      </c>
      <c r="C6041">
        <v>3408</v>
      </c>
      <c r="D6041">
        <v>793</v>
      </c>
    </row>
    <row r="6042" spans="1:4" x14ac:dyDescent="0.2">
      <c r="A6042">
        <v>2016</v>
      </c>
      <c r="B6042" t="s">
        <v>5</v>
      </c>
      <c r="C6042">
        <v>10107</v>
      </c>
      <c r="D6042">
        <v>797</v>
      </c>
    </row>
    <row r="6043" spans="1:4" x14ac:dyDescent="0.2">
      <c r="A6043">
        <v>2016</v>
      </c>
      <c r="B6043" t="s">
        <v>5</v>
      </c>
      <c r="C6043">
        <v>38909</v>
      </c>
      <c r="D6043">
        <v>715</v>
      </c>
    </row>
    <row r="6044" spans="1:4" x14ac:dyDescent="0.2">
      <c r="A6044">
        <v>2016</v>
      </c>
      <c r="B6044" t="s">
        <v>5</v>
      </c>
      <c r="C6044">
        <v>28010</v>
      </c>
      <c r="D6044">
        <v>755</v>
      </c>
    </row>
    <row r="6045" spans="1:4" x14ac:dyDescent="0.2">
      <c r="A6045">
        <v>2016</v>
      </c>
      <c r="B6045" t="s">
        <v>5</v>
      </c>
      <c r="C6045">
        <v>3808</v>
      </c>
      <c r="D6045">
        <v>686</v>
      </c>
    </row>
    <row r="6046" spans="1:4" x14ac:dyDescent="0.2">
      <c r="A6046">
        <v>2016</v>
      </c>
      <c r="B6046" t="s">
        <v>5</v>
      </c>
      <c r="C6046">
        <v>20607</v>
      </c>
      <c r="D6046">
        <v>750</v>
      </c>
    </row>
    <row r="6047" spans="1:4" x14ac:dyDescent="0.2">
      <c r="A6047">
        <v>2016</v>
      </c>
      <c r="B6047" t="s">
        <v>5</v>
      </c>
      <c r="C6047">
        <v>12308</v>
      </c>
      <c r="D6047">
        <v>747</v>
      </c>
    </row>
    <row r="6048" spans="1:4" x14ac:dyDescent="0.2">
      <c r="A6048">
        <v>2016</v>
      </c>
      <c r="B6048" t="s">
        <v>5</v>
      </c>
      <c r="C6048">
        <v>10307</v>
      </c>
      <c r="D6048">
        <v>753</v>
      </c>
    </row>
    <row r="6049" spans="1:4" x14ac:dyDescent="0.2">
      <c r="A6049">
        <v>2016</v>
      </c>
      <c r="B6049" t="s">
        <v>5</v>
      </c>
      <c r="C6049">
        <v>8707</v>
      </c>
      <c r="D6049">
        <v>748</v>
      </c>
    </row>
    <row r="6050" spans="1:4" x14ac:dyDescent="0.2">
      <c r="A6050">
        <v>2016</v>
      </c>
      <c r="B6050" t="s">
        <v>5</v>
      </c>
      <c r="C6050">
        <v>8407</v>
      </c>
      <c r="D6050">
        <v>735</v>
      </c>
    </row>
    <row r="6051" spans="1:4" x14ac:dyDescent="0.2">
      <c r="A6051">
        <v>2016</v>
      </c>
      <c r="B6051" t="s">
        <v>5</v>
      </c>
      <c r="C6051">
        <v>1308</v>
      </c>
      <c r="D6051">
        <v>764</v>
      </c>
    </row>
    <row r="6052" spans="1:4" x14ac:dyDescent="0.2">
      <c r="A6052">
        <v>2016</v>
      </c>
      <c r="B6052" t="s">
        <v>5</v>
      </c>
      <c r="C6052">
        <v>40913</v>
      </c>
      <c r="D6052">
        <v>758</v>
      </c>
    </row>
    <row r="6053" spans="1:4" x14ac:dyDescent="0.2">
      <c r="A6053">
        <v>2016</v>
      </c>
      <c r="B6053" t="s">
        <v>5</v>
      </c>
      <c r="C6053">
        <v>23307</v>
      </c>
      <c r="D6053">
        <v>731</v>
      </c>
    </row>
    <row r="6054" spans="1:4" x14ac:dyDescent="0.2">
      <c r="A6054">
        <v>2016</v>
      </c>
      <c r="B6054" t="s">
        <v>5</v>
      </c>
      <c r="C6054">
        <v>22209</v>
      </c>
      <c r="D6054">
        <v>729</v>
      </c>
    </row>
    <row r="6055" spans="1:4" x14ac:dyDescent="0.2">
      <c r="A6055">
        <v>2016</v>
      </c>
      <c r="B6055" t="s">
        <v>5</v>
      </c>
      <c r="C6055">
        <v>21614</v>
      </c>
      <c r="D6055">
        <v>718</v>
      </c>
    </row>
    <row r="6056" spans="1:4" x14ac:dyDescent="0.2">
      <c r="A6056">
        <v>2016</v>
      </c>
      <c r="B6056" t="s">
        <v>5</v>
      </c>
      <c r="C6056">
        <v>30415</v>
      </c>
      <c r="D6056">
        <v>743</v>
      </c>
    </row>
    <row r="6057" spans="1:4" x14ac:dyDescent="0.2">
      <c r="A6057">
        <v>2016</v>
      </c>
      <c r="B6057" t="s">
        <v>5</v>
      </c>
      <c r="C6057">
        <v>1608</v>
      </c>
      <c r="D6057">
        <v>741</v>
      </c>
    </row>
    <row r="6058" spans="1:4" x14ac:dyDescent="0.2">
      <c r="A6058">
        <v>2016</v>
      </c>
      <c r="B6058" t="s">
        <v>6</v>
      </c>
      <c r="C6058">
        <v>708</v>
      </c>
      <c r="D6058">
        <v>729</v>
      </c>
    </row>
    <row r="6059" spans="1:4" x14ac:dyDescent="0.2">
      <c r="A6059">
        <v>2016</v>
      </c>
      <c r="B6059" t="s">
        <v>6</v>
      </c>
      <c r="C6059">
        <v>29310</v>
      </c>
      <c r="D6059">
        <v>745</v>
      </c>
    </row>
    <row r="6060" spans="1:4" x14ac:dyDescent="0.2">
      <c r="A6060">
        <v>2016</v>
      </c>
      <c r="B6060" t="s">
        <v>6</v>
      </c>
      <c r="C6060">
        <v>42012</v>
      </c>
      <c r="D6060">
        <v>659</v>
      </c>
    </row>
    <row r="6061" spans="1:4" x14ac:dyDescent="0.2">
      <c r="A6061">
        <v>2016</v>
      </c>
      <c r="B6061" t="s">
        <v>6</v>
      </c>
      <c r="C6061">
        <v>43213</v>
      </c>
      <c r="D6061">
        <v>717</v>
      </c>
    </row>
    <row r="6062" spans="1:4" x14ac:dyDescent="0.2">
      <c r="A6062">
        <v>2016</v>
      </c>
      <c r="B6062" t="s">
        <v>6</v>
      </c>
      <c r="C6062">
        <v>17711</v>
      </c>
      <c r="D6062">
        <v>720</v>
      </c>
    </row>
    <row r="6063" spans="1:4" x14ac:dyDescent="0.2">
      <c r="A6063">
        <v>2016</v>
      </c>
      <c r="B6063" t="s">
        <v>6</v>
      </c>
      <c r="C6063">
        <v>9108</v>
      </c>
      <c r="D6063">
        <v>692</v>
      </c>
    </row>
    <row r="6064" spans="1:4" x14ac:dyDescent="0.2">
      <c r="A6064">
        <v>2016</v>
      </c>
      <c r="B6064" t="s">
        <v>6</v>
      </c>
      <c r="C6064">
        <v>7307</v>
      </c>
      <c r="D6064">
        <v>745</v>
      </c>
    </row>
    <row r="6065" spans="1:4" x14ac:dyDescent="0.2">
      <c r="A6065">
        <v>2016</v>
      </c>
      <c r="B6065" t="s">
        <v>6</v>
      </c>
      <c r="C6065">
        <v>13808</v>
      </c>
      <c r="D6065">
        <v>713</v>
      </c>
    </row>
    <row r="6066" spans="1:4" x14ac:dyDescent="0.2">
      <c r="A6066">
        <v>2016</v>
      </c>
      <c r="B6066" t="s">
        <v>6</v>
      </c>
      <c r="C6066">
        <v>34407</v>
      </c>
      <c r="D6066">
        <v>759</v>
      </c>
    </row>
    <row r="6067" spans="1:4" x14ac:dyDescent="0.2">
      <c r="A6067">
        <v>2016</v>
      </c>
      <c r="B6067" t="s">
        <v>6</v>
      </c>
      <c r="C6067">
        <v>16411</v>
      </c>
      <c r="D6067">
        <v>746</v>
      </c>
    </row>
    <row r="6068" spans="1:4" x14ac:dyDescent="0.2">
      <c r="A6068">
        <v>2016</v>
      </c>
      <c r="B6068" t="s">
        <v>6</v>
      </c>
      <c r="C6068">
        <v>2608</v>
      </c>
      <c r="D6068">
        <v>787</v>
      </c>
    </row>
    <row r="6069" spans="1:4" x14ac:dyDescent="0.2">
      <c r="A6069">
        <v>2016</v>
      </c>
      <c r="B6069" t="s">
        <v>6</v>
      </c>
      <c r="C6069">
        <v>18808</v>
      </c>
      <c r="D6069">
        <v>705</v>
      </c>
    </row>
    <row r="6070" spans="1:4" x14ac:dyDescent="0.2">
      <c r="A6070">
        <v>2016</v>
      </c>
      <c r="B6070" t="s">
        <v>6</v>
      </c>
      <c r="C6070">
        <v>13708</v>
      </c>
      <c r="D6070">
        <v>766</v>
      </c>
    </row>
    <row r="6071" spans="1:4" x14ac:dyDescent="0.2">
      <c r="A6071">
        <v>2016</v>
      </c>
      <c r="B6071" t="s">
        <v>6</v>
      </c>
      <c r="C6071">
        <v>44208</v>
      </c>
      <c r="D6071">
        <v>707</v>
      </c>
    </row>
    <row r="6072" spans="1:4" x14ac:dyDescent="0.2">
      <c r="A6072">
        <v>2016</v>
      </c>
      <c r="B6072" t="s">
        <v>6</v>
      </c>
      <c r="C6072">
        <v>50109</v>
      </c>
      <c r="D6072">
        <v>697</v>
      </c>
    </row>
    <row r="6073" spans="1:4" x14ac:dyDescent="0.2">
      <c r="A6073">
        <v>2016</v>
      </c>
      <c r="B6073" t="s">
        <v>5</v>
      </c>
      <c r="C6073">
        <v>6910</v>
      </c>
      <c r="D6073">
        <v>748</v>
      </c>
    </row>
    <row r="6074" spans="1:4" x14ac:dyDescent="0.2">
      <c r="A6074">
        <v>2016</v>
      </c>
      <c r="B6074" t="s">
        <v>5</v>
      </c>
      <c r="C6074">
        <v>5310</v>
      </c>
      <c r="D6074">
        <v>779</v>
      </c>
    </row>
    <row r="6075" spans="1:4" x14ac:dyDescent="0.2">
      <c r="A6075">
        <v>2016</v>
      </c>
      <c r="B6075" t="s">
        <v>5</v>
      </c>
      <c r="C6075">
        <v>22711</v>
      </c>
      <c r="D6075">
        <v>772</v>
      </c>
    </row>
    <row r="6076" spans="1:4" x14ac:dyDescent="0.2">
      <c r="A6076">
        <v>2016</v>
      </c>
      <c r="B6076" t="s">
        <v>5</v>
      </c>
      <c r="C6076">
        <v>11710</v>
      </c>
      <c r="D6076">
        <v>770</v>
      </c>
    </row>
    <row r="6077" spans="1:4" x14ac:dyDescent="0.2">
      <c r="A6077">
        <v>2016</v>
      </c>
      <c r="B6077" t="s">
        <v>5</v>
      </c>
      <c r="C6077">
        <v>40709</v>
      </c>
      <c r="D6077">
        <v>732</v>
      </c>
    </row>
    <row r="6078" spans="1:4" x14ac:dyDescent="0.2">
      <c r="A6078">
        <v>2016</v>
      </c>
      <c r="B6078" t="s">
        <v>5</v>
      </c>
      <c r="C6078">
        <v>23410</v>
      </c>
      <c r="D6078">
        <v>797</v>
      </c>
    </row>
    <row r="6079" spans="1:4" x14ac:dyDescent="0.2">
      <c r="A6079">
        <v>2016</v>
      </c>
      <c r="B6079" t="s">
        <v>5</v>
      </c>
      <c r="C6079">
        <v>23407</v>
      </c>
      <c r="D6079">
        <v>812</v>
      </c>
    </row>
    <row r="6080" spans="1:4" x14ac:dyDescent="0.2">
      <c r="A6080">
        <v>2016</v>
      </c>
      <c r="B6080" t="s">
        <v>5</v>
      </c>
      <c r="C6080">
        <v>16106</v>
      </c>
      <c r="D6080">
        <v>773</v>
      </c>
    </row>
    <row r="6081" spans="1:4" x14ac:dyDescent="0.2">
      <c r="A6081">
        <v>2016</v>
      </c>
      <c r="B6081" t="s">
        <v>6</v>
      </c>
      <c r="C6081">
        <v>13709</v>
      </c>
      <c r="D6081">
        <v>712</v>
      </c>
    </row>
    <row r="6082" spans="1:4" x14ac:dyDescent="0.2">
      <c r="A6082">
        <v>2016</v>
      </c>
      <c r="B6082" t="s">
        <v>6</v>
      </c>
      <c r="C6082">
        <v>34209</v>
      </c>
      <c r="D6082">
        <v>706</v>
      </c>
    </row>
    <row r="6083" spans="1:4" x14ac:dyDescent="0.2">
      <c r="A6083">
        <v>2016</v>
      </c>
      <c r="B6083" t="s">
        <v>5</v>
      </c>
      <c r="C6083">
        <v>9004</v>
      </c>
      <c r="D6083">
        <v>755</v>
      </c>
    </row>
    <row r="6084" spans="1:4" x14ac:dyDescent="0.2">
      <c r="A6084">
        <v>2016</v>
      </c>
      <c r="B6084" t="s">
        <v>5</v>
      </c>
      <c r="C6084">
        <v>606</v>
      </c>
      <c r="D6084">
        <v>702</v>
      </c>
    </row>
    <row r="6085" spans="1:4" x14ac:dyDescent="0.2">
      <c r="A6085">
        <v>2016</v>
      </c>
      <c r="B6085" t="s">
        <v>6</v>
      </c>
      <c r="C6085">
        <v>209</v>
      </c>
      <c r="D6085">
        <v>750</v>
      </c>
    </row>
    <row r="6086" spans="1:4" x14ac:dyDescent="0.2">
      <c r="A6086">
        <v>2016</v>
      </c>
      <c r="B6086" t="s">
        <v>6</v>
      </c>
      <c r="C6086">
        <v>16710</v>
      </c>
      <c r="D6086">
        <v>708</v>
      </c>
    </row>
    <row r="6087" spans="1:4" x14ac:dyDescent="0.2">
      <c r="A6087">
        <v>2016</v>
      </c>
      <c r="B6087" t="s">
        <v>5</v>
      </c>
      <c r="C6087">
        <v>31406</v>
      </c>
      <c r="D6087">
        <v>777</v>
      </c>
    </row>
    <row r="6088" spans="1:4" x14ac:dyDescent="0.2">
      <c r="A6088">
        <v>2016</v>
      </c>
      <c r="B6088" t="s">
        <v>6</v>
      </c>
      <c r="C6088">
        <v>25012</v>
      </c>
      <c r="D6088">
        <v>759</v>
      </c>
    </row>
    <row r="6089" spans="1:4" x14ac:dyDescent="0.2">
      <c r="A6089">
        <v>2016</v>
      </c>
      <c r="B6089" t="s">
        <v>6</v>
      </c>
      <c r="C6089">
        <v>7610</v>
      </c>
      <c r="D6089">
        <v>715</v>
      </c>
    </row>
    <row r="6090" spans="1:4" x14ac:dyDescent="0.2">
      <c r="A6090">
        <v>2016</v>
      </c>
      <c r="B6090" t="s">
        <v>6</v>
      </c>
      <c r="C6090">
        <v>10609</v>
      </c>
      <c r="D6090">
        <v>757</v>
      </c>
    </row>
    <row r="6091" spans="1:4" x14ac:dyDescent="0.2">
      <c r="A6091">
        <v>2016</v>
      </c>
      <c r="B6091" t="s">
        <v>5</v>
      </c>
      <c r="C6091">
        <v>18814</v>
      </c>
      <c r="D6091">
        <v>702</v>
      </c>
    </row>
    <row r="6092" spans="1:4" x14ac:dyDescent="0.2">
      <c r="A6092">
        <v>2016</v>
      </c>
      <c r="B6092" t="s">
        <v>5</v>
      </c>
      <c r="C6092">
        <v>31813</v>
      </c>
      <c r="D6092">
        <v>744</v>
      </c>
    </row>
    <row r="6093" spans="1:4" x14ac:dyDescent="0.2">
      <c r="A6093">
        <v>2016</v>
      </c>
      <c r="B6093" t="s">
        <v>6</v>
      </c>
      <c r="C6093">
        <v>13110</v>
      </c>
      <c r="D6093">
        <v>747</v>
      </c>
    </row>
    <row r="6094" spans="1:4" x14ac:dyDescent="0.2">
      <c r="A6094">
        <v>2016</v>
      </c>
      <c r="B6094" t="s">
        <v>6</v>
      </c>
      <c r="C6094">
        <v>22515</v>
      </c>
      <c r="D6094">
        <v>740</v>
      </c>
    </row>
    <row r="6095" spans="1:4" x14ac:dyDescent="0.2">
      <c r="A6095">
        <v>2016</v>
      </c>
      <c r="B6095" t="s">
        <v>6</v>
      </c>
      <c r="C6095">
        <v>19309</v>
      </c>
      <c r="D6095">
        <v>753</v>
      </c>
    </row>
    <row r="6096" spans="1:4" x14ac:dyDescent="0.2">
      <c r="A6096">
        <v>2016</v>
      </c>
      <c r="B6096" t="s">
        <v>6</v>
      </c>
      <c r="C6096">
        <v>5610</v>
      </c>
      <c r="D6096">
        <v>771</v>
      </c>
    </row>
    <row r="6097" spans="1:4" x14ac:dyDescent="0.2">
      <c r="A6097">
        <v>2016</v>
      </c>
      <c r="B6097" t="s">
        <v>5</v>
      </c>
      <c r="C6097">
        <v>52301</v>
      </c>
      <c r="D6097">
        <v>717</v>
      </c>
    </row>
    <row r="6098" spans="1:4" x14ac:dyDescent="0.2">
      <c r="A6098">
        <v>2016</v>
      </c>
      <c r="B6098" t="s">
        <v>6</v>
      </c>
      <c r="C6098">
        <v>4508</v>
      </c>
      <c r="D6098">
        <v>713</v>
      </c>
    </row>
    <row r="6099" spans="1:4" x14ac:dyDescent="0.2">
      <c r="A6099">
        <v>2016</v>
      </c>
      <c r="B6099" t="s">
        <v>6</v>
      </c>
      <c r="C6099">
        <v>12707</v>
      </c>
      <c r="D6099">
        <v>794</v>
      </c>
    </row>
    <row r="6100" spans="1:4" x14ac:dyDescent="0.2">
      <c r="A6100">
        <v>2016</v>
      </c>
      <c r="B6100" t="s">
        <v>6</v>
      </c>
      <c r="C6100">
        <v>7907</v>
      </c>
      <c r="D6100">
        <v>757</v>
      </c>
    </row>
    <row r="6101" spans="1:4" x14ac:dyDescent="0.2">
      <c r="A6101">
        <v>2016</v>
      </c>
      <c r="B6101" t="s">
        <v>6</v>
      </c>
      <c r="C6101">
        <v>19408</v>
      </c>
      <c r="D6101">
        <v>765</v>
      </c>
    </row>
    <row r="6102" spans="1:4" x14ac:dyDescent="0.2">
      <c r="A6102">
        <v>2016</v>
      </c>
      <c r="B6102" t="s">
        <v>6</v>
      </c>
      <c r="C6102">
        <v>12407</v>
      </c>
      <c r="D6102">
        <v>737</v>
      </c>
    </row>
    <row r="6103" spans="1:4" x14ac:dyDescent="0.2">
      <c r="A6103">
        <v>2016</v>
      </c>
      <c r="B6103" t="s">
        <v>6</v>
      </c>
      <c r="C6103">
        <v>11807</v>
      </c>
      <c r="D6103">
        <v>734</v>
      </c>
    </row>
    <row r="6104" spans="1:4" x14ac:dyDescent="0.2">
      <c r="A6104">
        <v>2016</v>
      </c>
      <c r="B6104" t="s">
        <v>6</v>
      </c>
      <c r="C6104">
        <v>42605</v>
      </c>
      <c r="D6104">
        <v>761</v>
      </c>
    </row>
    <row r="6105" spans="1:4" x14ac:dyDescent="0.2">
      <c r="A6105">
        <v>2016</v>
      </c>
      <c r="B6105" t="s">
        <v>5</v>
      </c>
      <c r="C6105">
        <v>22615</v>
      </c>
      <c r="D6105">
        <v>806</v>
      </c>
    </row>
    <row r="6106" spans="1:4" x14ac:dyDescent="0.2">
      <c r="A6106">
        <v>2016</v>
      </c>
      <c r="B6106" t="s">
        <v>5</v>
      </c>
      <c r="C6106">
        <v>31408</v>
      </c>
      <c r="D6106">
        <v>734</v>
      </c>
    </row>
    <row r="6107" spans="1:4" x14ac:dyDescent="0.2">
      <c r="A6107">
        <v>2016</v>
      </c>
      <c r="B6107" t="s">
        <v>5</v>
      </c>
      <c r="C6107">
        <v>8505</v>
      </c>
      <c r="D6107">
        <v>749</v>
      </c>
    </row>
    <row r="6108" spans="1:4" x14ac:dyDescent="0.2">
      <c r="A6108">
        <v>2016</v>
      </c>
      <c r="B6108" t="s">
        <v>5</v>
      </c>
      <c r="C6108">
        <v>22909</v>
      </c>
      <c r="D6108">
        <v>759</v>
      </c>
    </row>
    <row r="6109" spans="1:4" x14ac:dyDescent="0.2">
      <c r="A6109">
        <v>2016</v>
      </c>
      <c r="B6109" t="s">
        <v>5</v>
      </c>
      <c r="C6109">
        <v>12809</v>
      </c>
      <c r="D6109">
        <v>783</v>
      </c>
    </row>
    <row r="6110" spans="1:4" x14ac:dyDescent="0.2">
      <c r="A6110">
        <v>2016</v>
      </c>
      <c r="B6110" t="s">
        <v>5</v>
      </c>
      <c r="C6110">
        <v>10709</v>
      </c>
      <c r="D6110">
        <v>741</v>
      </c>
    </row>
    <row r="6111" spans="1:4" x14ac:dyDescent="0.2">
      <c r="A6111">
        <v>2016</v>
      </c>
      <c r="B6111" t="s">
        <v>5</v>
      </c>
      <c r="C6111">
        <v>709</v>
      </c>
      <c r="D6111">
        <v>771</v>
      </c>
    </row>
    <row r="6112" spans="1:4" x14ac:dyDescent="0.2">
      <c r="A6112">
        <v>2016</v>
      </c>
      <c r="B6112" t="s">
        <v>5</v>
      </c>
      <c r="C6112">
        <v>16511</v>
      </c>
      <c r="D6112">
        <v>786</v>
      </c>
    </row>
    <row r="6113" spans="1:4" x14ac:dyDescent="0.2">
      <c r="A6113">
        <v>2016</v>
      </c>
      <c r="B6113" t="s">
        <v>5</v>
      </c>
      <c r="C6113">
        <v>5909</v>
      </c>
      <c r="D6113">
        <v>697</v>
      </c>
    </row>
    <row r="6114" spans="1:4" x14ac:dyDescent="0.2">
      <c r="A6114">
        <v>2016</v>
      </c>
      <c r="B6114" t="s">
        <v>5</v>
      </c>
      <c r="C6114">
        <v>11509</v>
      </c>
      <c r="D6114">
        <v>752</v>
      </c>
    </row>
    <row r="6115" spans="1:4" x14ac:dyDescent="0.2">
      <c r="A6115">
        <v>2016</v>
      </c>
      <c r="B6115" t="s">
        <v>5</v>
      </c>
      <c r="C6115">
        <v>3009</v>
      </c>
      <c r="D6115">
        <v>793</v>
      </c>
    </row>
    <row r="6116" spans="1:4" x14ac:dyDescent="0.2">
      <c r="A6116">
        <v>2016</v>
      </c>
      <c r="B6116" t="s">
        <v>6</v>
      </c>
      <c r="C6116">
        <v>17410</v>
      </c>
      <c r="D6116">
        <v>762</v>
      </c>
    </row>
    <row r="6117" spans="1:4" x14ac:dyDescent="0.2">
      <c r="A6117">
        <v>2016</v>
      </c>
      <c r="B6117" t="s">
        <v>5</v>
      </c>
      <c r="C6117">
        <v>30106</v>
      </c>
      <c r="D6117">
        <v>741</v>
      </c>
    </row>
    <row r="6118" spans="1:4" x14ac:dyDescent="0.2">
      <c r="A6118">
        <v>2016</v>
      </c>
      <c r="B6118" t="s">
        <v>5</v>
      </c>
      <c r="C6118">
        <v>11606</v>
      </c>
      <c r="D6118">
        <v>831</v>
      </c>
    </row>
    <row r="6119" spans="1:4" x14ac:dyDescent="0.2">
      <c r="A6119">
        <v>2016</v>
      </c>
      <c r="B6119" t="s">
        <v>6</v>
      </c>
      <c r="C6119">
        <v>22615</v>
      </c>
      <c r="D6119">
        <v>779</v>
      </c>
    </row>
    <row r="6120" spans="1:4" x14ac:dyDescent="0.2">
      <c r="A6120">
        <v>2016</v>
      </c>
      <c r="B6120" t="s">
        <v>5</v>
      </c>
      <c r="C6120">
        <v>41410</v>
      </c>
      <c r="D6120">
        <v>762</v>
      </c>
    </row>
    <row r="6121" spans="1:4" x14ac:dyDescent="0.2">
      <c r="A6121">
        <v>2016</v>
      </c>
      <c r="B6121" t="s">
        <v>5</v>
      </c>
      <c r="C6121">
        <v>22505</v>
      </c>
      <c r="D6121">
        <v>774</v>
      </c>
    </row>
    <row r="6122" spans="1:4" x14ac:dyDescent="0.2">
      <c r="A6122">
        <v>2016</v>
      </c>
      <c r="B6122" t="s">
        <v>5</v>
      </c>
      <c r="C6122">
        <v>43715</v>
      </c>
      <c r="D6122">
        <v>678</v>
      </c>
    </row>
    <row r="6123" spans="1:4" x14ac:dyDescent="0.2">
      <c r="A6123">
        <v>2016</v>
      </c>
      <c r="B6123" t="s">
        <v>5</v>
      </c>
      <c r="C6123">
        <v>41705</v>
      </c>
      <c r="D6123">
        <v>764</v>
      </c>
    </row>
    <row r="6124" spans="1:4" x14ac:dyDescent="0.2">
      <c r="A6124">
        <v>2016</v>
      </c>
      <c r="B6124" t="s">
        <v>5</v>
      </c>
      <c r="C6124">
        <v>8105</v>
      </c>
      <c r="D6124">
        <v>748</v>
      </c>
    </row>
    <row r="6125" spans="1:4" x14ac:dyDescent="0.2">
      <c r="A6125">
        <v>2016</v>
      </c>
      <c r="B6125" t="s">
        <v>5</v>
      </c>
      <c r="C6125">
        <v>9906</v>
      </c>
      <c r="D6125">
        <v>764</v>
      </c>
    </row>
    <row r="6126" spans="1:4" x14ac:dyDescent="0.2">
      <c r="A6126">
        <v>2016</v>
      </c>
      <c r="B6126" t="s">
        <v>6</v>
      </c>
      <c r="C6126">
        <v>22411</v>
      </c>
      <c r="D6126">
        <v>713</v>
      </c>
    </row>
    <row r="6127" spans="1:4" x14ac:dyDescent="0.2">
      <c r="A6127">
        <v>2016</v>
      </c>
      <c r="B6127" t="s">
        <v>5</v>
      </c>
      <c r="C6127">
        <v>17705</v>
      </c>
      <c r="D6127">
        <v>797</v>
      </c>
    </row>
    <row r="6128" spans="1:4" x14ac:dyDescent="0.2">
      <c r="A6128">
        <v>2016</v>
      </c>
      <c r="B6128" t="s">
        <v>6</v>
      </c>
      <c r="C6128">
        <v>11207</v>
      </c>
      <c r="D6128">
        <v>724</v>
      </c>
    </row>
    <row r="6129" spans="1:4" x14ac:dyDescent="0.2">
      <c r="A6129">
        <v>2016</v>
      </c>
      <c r="B6129" t="s">
        <v>5</v>
      </c>
      <c r="C6129">
        <v>41906</v>
      </c>
      <c r="D6129">
        <v>760</v>
      </c>
    </row>
    <row r="6130" spans="1:4" x14ac:dyDescent="0.2">
      <c r="A6130">
        <v>2016</v>
      </c>
      <c r="B6130" t="s">
        <v>5</v>
      </c>
      <c r="C6130">
        <v>41510</v>
      </c>
      <c r="D6130">
        <v>730</v>
      </c>
    </row>
    <row r="6131" spans="1:4" x14ac:dyDescent="0.2">
      <c r="A6131">
        <v>2016</v>
      </c>
      <c r="B6131" t="s">
        <v>6</v>
      </c>
      <c r="C6131">
        <v>4610</v>
      </c>
      <c r="D6131">
        <v>744</v>
      </c>
    </row>
    <row r="6132" spans="1:4" x14ac:dyDescent="0.2">
      <c r="A6132">
        <v>2016</v>
      </c>
      <c r="B6132" t="s">
        <v>6</v>
      </c>
      <c r="C6132">
        <v>32509</v>
      </c>
      <c r="D6132">
        <v>753</v>
      </c>
    </row>
    <row r="6133" spans="1:4" x14ac:dyDescent="0.2">
      <c r="A6133">
        <v>2016</v>
      </c>
      <c r="B6133" t="s">
        <v>6</v>
      </c>
      <c r="C6133">
        <v>34714</v>
      </c>
      <c r="D6133">
        <v>729</v>
      </c>
    </row>
    <row r="6134" spans="1:4" x14ac:dyDescent="0.2">
      <c r="A6134">
        <v>2016</v>
      </c>
      <c r="B6134" t="s">
        <v>6</v>
      </c>
      <c r="C6134">
        <v>24915</v>
      </c>
      <c r="D6134">
        <v>708</v>
      </c>
    </row>
    <row r="6135" spans="1:4" x14ac:dyDescent="0.2">
      <c r="A6135">
        <v>2016</v>
      </c>
      <c r="B6135" t="s">
        <v>6</v>
      </c>
      <c r="C6135">
        <v>46210</v>
      </c>
      <c r="D6135">
        <v>718</v>
      </c>
    </row>
    <row r="6136" spans="1:4" x14ac:dyDescent="0.2">
      <c r="A6136">
        <v>2016</v>
      </c>
      <c r="B6136" t="s">
        <v>5</v>
      </c>
      <c r="C6136">
        <v>21407</v>
      </c>
      <c r="D6136">
        <v>768</v>
      </c>
    </row>
    <row r="6137" spans="1:4" x14ac:dyDescent="0.2">
      <c r="A6137">
        <v>2016</v>
      </c>
      <c r="B6137" t="s">
        <v>5</v>
      </c>
      <c r="C6137">
        <v>36111</v>
      </c>
      <c r="D6137">
        <v>716</v>
      </c>
    </row>
    <row r="6138" spans="1:4" x14ac:dyDescent="0.2">
      <c r="A6138">
        <v>2016</v>
      </c>
      <c r="B6138" t="s">
        <v>5</v>
      </c>
      <c r="C6138">
        <v>38515</v>
      </c>
      <c r="D6138">
        <v>790</v>
      </c>
    </row>
    <row r="6139" spans="1:4" x14ac:dyDescent="0.2">
      <c r="A6139">
        <v>2016</v>
      </c>
      <c r="B6139" t="s">
        <v>6</v>
      </c>
      <c r="C6139">
        <v>9010</v>
      </c>
      <c r="D6139">
        <v>743</v>
      </c>
    </row>
    <row r="6140" spans="1:4" x14ac:dyDescent="0.2">
      <c r="A6140">
        <v>2016</v>
      </c>
      <c r="B6140" t="s">
        <v>6</v>
      </c>
      <c r="C6140">
        <v>7310</v>
      </c>
      <c r="D6140">
        <v>748</v>
      </c>
    </row>
    <row r="6141" spans="1:4" x14ac:dyDescent="0.2">
      <c r="A6141">
        <v>2016</v>
      </c>
      <c r="B6141" t="s">
        <v>6</v>
      </c>
      <c r="C6141">
        <v>33913</v>
      </c>
      <c r="D6141">
        <v>753</v>
      </c>
    </row>
    <row r="6142" spans="1:4" x14ac:dyDescent="0.2">
      <c r="A6142">
        <v>2016</v>
      </c>
      <c r="B6142" t="s">
        <v>6</v>
      </c>
      <c r="C6142">
        <v>37713</v>
      </c>
      <c r="D6142">
        <v>713</v>
      </c>
    </row>
    <row r="6143" spans="1:4" x14ac:dyDescent="0.2">
      <c r="A6143">
        <v>2016</v>
      </c>
      <c r="B6143" t="s">
        <v>6</v>
      </c>
      <c r="C6143">
        <v>40014</v>
      </c>
      <c r="D6143">
        <v>734</v>
      </c>
    </row>
    <row r="6144" spans="1:4" x14ac:dyDescent="0.2">
      <c r="A6144">
        <v>2016</v>
      </c>
      <c r="B6144" t="s">
        <v>5</v>
      </c>
      <c r="C6144">
        <v>10805</v>
      </c>
      <c r="D6144">
        <v>749</v>
      </c>
    </row>
    <row r="6145" spans="1:4" x14ac:dyDescent="0.2">
      <c r="A6145">
        <v>2016</v>
      </c>
      <c r="B6145" t="s">
        <v>5</v>
      </c>
      <c r="C6145">
        <v>17404</v>
      </c>
      <c r="D6145">
        <v>825</v>
      </c>
    </row>
    <row r="6146" spans="1:4" x14ac:dyDescent="0.2">
      <c r="A6146">
        <v>2016</v>
      </c>
      <c r="B6146" t="s">
        <v>6</v>
      </c>
      <c r="C6146">
        <v>30009</v>
      </c>
      <c r="D6146">
        <v>728</v>
      </c>
    </row>
    <row r="6147" spans="1:4" x14ac:dyDescent="0.2">
      <c r="A6147">
        <v>2016</v>
      </c>
      <c r="B6147" t="s">
        <v>6</v>
      </c>
      <c r="C6147">
        <v>43013</v>
      </c>
      <c r="D6147">
        <v>787</v>
      </c>
    </row>
    <row r="6148" spans="1:4" x14ac:dyDescent="0.2">
      <c r="A6148">
        <v>2016</v>
      </c>
      <c r="B6148" t="s">
        <v>6</v>
      </c>
      <c r="C6148">
        <v>34206</v>
      </c>
      <c r="D6148">
        <v>723</v>
      </c>
    </row>
    <row r="6149" spans="1:4" x14ac:dyDescent="0.2">
      <c r="A6149">
        <v>2016</v>
      </c>
      <c r="B6149" t="s">
        <v>6</v>
      </c>
      <c r="C6149">
        <v>30308</v>
      </c>
      <c r="D6149">
        <v>723</v>
      </c>
    </row>
    <row r="6150" spans="1:4" x14ac:dyDescent="0.2">
      <c r="A6150">
        <v>2016</v>
      </c>
      <c r="B6150" t="s">
        <v>6</v>
      </c>
      <c r="C6150">
        <v>15507</v>
      </c>
      <c r="D6150">
        <v>717</v>
      </c>
    </row>
    <row r="6151" spans="1:4" x14ac:dyDescent="0.2">
      <c r="A6151">
        <v>2016</v>
      </c>
      <c r="B6151" t="s">
        <v>6</v>
      </c>
      <c r="C6151">
        <v>31310</v>
      </c>
      <c r="D6151">
        <v>721</v>
      </c>
    </row>
    <row r="6152" spans="1:4" x14ac:dyDescent="0.2">
      <c r="A6152">
        <v>2016</v>
      </c>
      <c r="B6152" t="s">
        <v>6</v>
      </c>
      <c r="C6152">
        <v>19111</v>
      </c>
      <c r="D6152">
        <v>772</v>
      </c>
    </row>
    <row r="6153" spans="1:4" x14ac:dyDescent="0.2">
      <c r="A6153">
        <v>2016</v>
      </c>
      <c r="B6153" t="s">
        <v>6</v>
      </c>
      <c r="C6153">
        <v>15008</v>
      </c>
      <c r="D6153">
        <v>731</v>
      </c>
    </row>
    <row r="6154" spans="1:4" x14ac:dyDescent="0.2">
      <c r="A6154">
        <v>2016</v>
      </c>
      <c r="B6154" t="s">
        <v>6</v>
      </c>
      <c r="C6154">
        <v>15211</v>
      </c>
      <c r="D6154">
        <v>760</v>
      </c>
    </row>
    <row r="6155" spans="1:4" x14ac:dyDescent="0.2">
      <c r="A6155">
        <v>2016</v>
      </c>
      <c r="B6155" t="s">
        <v>6</v>
      </c>
      <c r="C6155">
        <v>36111</v>
      </c>
      <c r="D6155">
        <v>679</v>
      </c>
    </row>
    <row r="6156" spans="1:4" x14ac:dyDescent="0.2">
      <c r="A6156">
        <v>2016</v>
      </c>
      <c r="B6156" t="s">
        <v>5</v>
      </c>
      <c r="C6156">
        <v>28915</v>
      </c>
      <c r="D6156">
        <v>682</v>
      </c>
    </row>
    <row r="6157" spans="1:4" x14ac:dyDescent="0.2">
      <c r="A6157">
        <v>2016</v>
      </c>
      <c r="B6157" t="s">
        <v>5</v>
      </c>
      <c r="C6157">
        <v>16905</v>
      </c>
      <c r="D6157">
        <v>738</v>
      </c>
    </row>
    <row r="6158" spans="1:4" x14ac:dyDescent="0.2">
      <c r="A6158">
        <v>2016</v>
      </c>
      <c r="B6158" t="s">
        <v>5</v>
      </c>
      <c r="C6158">
        <v>42905</v>
      </c>
      <c r="D6158">
        <v>717</v>
      </c>
    </row>
    <row r="6159" spans="1:4" x14ac:dyDescent="0.2">
      <c r="A6159">
        <v>2016</v>
      </c>
      <c r="B6159" t="s">
        <v>5</v>
      </c>
      <c r="C6159">
        <v>19907</v>
      </c>
      <c r="D6159">
        <v>751</v>
      </c>
    </row>
    <row r="6160" spans="1:4" x14ac:dyDescent="0.2">
      <c r="A6160">
        <v>2016</v>
      </c>
      <c r="B6160" t="s">
        <v>5</v>
      </c>
      <c r="C6160">
        <v>47604</v>
      </c>
      <c r="D6160">
        <v>751</v>
      </c>
    </row>
    <row r="6161" spans="1:4" x14ac:dyDescent="0.2">
      <c r="A6161">
        <v>2016</v>
      </c>
      <c r="B6161" t="s">
        <v>5</v>
      </c>
      <c r="C6161">
        <v>2406</v>
      </c>
      <c r="D6161">
        <v>799</v>
      </c>
    </row>
    <row r="6162" spans="1:4" x14ac:dyDescent="0.2">
      <c r="A6162">
        <v>2016</v>
      </c>
      <c r="B6162" t="s">
        <v>5</v>
      </c>
      <c r="C6162">
        <v>16711</v>
      </c>
      <c r="D6162">
        <v>692</v>
      </c>
    </row>
    <row r="6163" spans="1:4" x14ac:dyDescent="0.2">
      <c r="A6163">
        <v>2016</v>
      </c>
      <c r="B6163" t="s">
        <v>5</v>
      </c>
      <c r="C6163">
        <v>10105</v>
      </c>
      <c r="D6163">
        <v>757</v>
      </c>
    </row>
    <row r="6164" spans="1:4" x14ac:dyDescent="0.2">
      <c r="A6164">
        <v>2016</v>
      </c>
      <c r="B6164" t="s">
        <v>6</v>
      </c>
      <c r="C6164">
        <v>38515</v>
      </c>
      <c r="D6164">
        <v>756</v>
      </c>
    </row>
    <row r="6165" spans="1:4" x14ac:dyDescent="0.2">
      <c r="A6165">
        <v>2016</v>
      </c>
      <c r="B6165" t="s">
        <v>6</v>
      </c>
      <c r="C6165">
        <v>6909</v>
      </c>
      <c r="D6165">
        <v>732</v>
      </c>
    </row>
    <row r="6166" spans="1:4" x14ac:dyDescent="0.2">
      <c r="A6166">
        <v>2016</v>
      </c>
      <c r="B6166" t="s">
        <v>5</v>
      </c>
      <c r="C6166">
        <v>36403</v>
      </c>
      <c r="D6166">
        <v>721</v>
      </c>
    </row>
    <row r="6167" spans="1:4" x14ac:dyDescent="0.2">
      <c r="A6167">
        <v>2016</v>
      </c>
      <c r="B6167" t="s">
        <v>6</v>
      </c>
      <c r="C6167">
        <v>7509</v>
      </c>
      <c r="D6167">
        <v>757</v>
      </c>
    </row>
    <row r="6168" spans="1:4" x14ac:dyDescent="0.2">
      <c r="A6168">
        <v>2016</v>
      </c>
      <c r="B6168" t="s">
        <v>5</v>
      </c>
      <c r="C6168">
        <v>32306</v>
      </c>
      <c r="D6168">
        <v>850</v>
      </c>
    </row>
    <row r="6169" spans="1:4" x14ac:dyDescent="0.2">
      <c r="A6169">
        <v>2016</v>
      </c>
      <c r="B6169" t="s">
        <v>5</v>
      </c>
      <c r="C6169">
        <v>20012</v>
      </c>
      <c r="D6169">
        <v>791</v>
      </c>
    </row>
    <row r="6170" spans="1:4" x14ac:dyDescent="0.2">
      <c r="A6170">
        <v>2016</v>
      </c>
      <c r="B6170" t="s">
        <v>5</v>
      </c>
      <c r="C6170">
        <v>38606</v>
      </c>
      <c r="D6170">
        <v>699</v>
      </c>
    </row>
    <row r="6171" spans="1:4" x14ac:dyDescent="0.2">
      <c r="A6171">
        <v>2016</v>
      </c>
      <c r="B6171" t="s">
        <v>6</v>
      </c>
      <c r="C6171">
        <v>45114</v>
      </c>
      <c r="D6171">
        <v>705</v>
      </c>
    </row>
    <row r="6172" spans="1:4" x14ac:dyDescent="0.2">
      <c r="A6172">
        <v>2016</v>
      </c>
      <c r="B6172" t="s">
        <v>5</v>
      </c>
      <c r="C6172">
        <v>8604</v>
      </c>
      <c r="D6172">
        <v>757</v>
      </c>
    </row>
    <row r="6173" spans="1:4" x14ac:dyDescent="0.2">
      <c r="A6173">
        <v>2016</v>
      </c>
      <c r="B6173" t="s">
        <v>5</v>
      </c>
      <c r="C6173">
        <v>29806</v>
      </c>
      <c r="D6173">
        <v>782</v>
      </c>
    </row>
    <row r="6174" spans="1:4" x14ac:dyDescent="0.2">
      <c r="A6174">
        <v>2016</v>
      </c>
      <c r="B6174" t="s">
        <v>5</v>
      </c>
      <c r="C6174">
        <v>23206</v>
      </c>
      <c r="D6174">
        <v>782</v>
      </c>
    </row>
    <row r="6175" spans="1:4" x14ac:dyDescent="0.2">
      <c r="A6175">
        <v>2016</v>
      </c>
      <c r="B6175" t="s">
        <v>6</v>
      </c>
      <c r="C6175">
        <v>47604</v>
      </c>
      <c r="D6175">
        <v>699</v>
      </c>
    </row>
    <row r="6176" spans="1:4" x14ac:dyDescent="0.2">
      <c r="A6176">
        <v>2016</v>
      </c>
      <c r="B6176" t="s">
        <v>5</v>
      </c>
      <c r="C6176">
        <v>21414</v>
      </c>
      <c r="D6176">
        <v>808</v>
      </c>
    </row>
    <row r="6177" spans="1:4" x14ac:dyDescent="0.2">
      <c r="A6177">
        <v>2016</v>
      </c>
      <c r="B6177" t="s">
        <v>5</v>
      </c>
      <c r="C6177">
        <v>27308</v>
      </c>
      <c r="D6177">
        <v>763</v>
      </c>
    </row>
    <row r="6178" spans="1:4" x14ac:dyDescent="0.2">
      <c r="A6178">
        <v>2016</v>
      </c>
      <c r="B6178" t="s">
        <v>5</v>
      </c>
      <c r="C6178">
        <v>13608</v>
      </c>
      <c r="D6178">
        <v>780</v>
      </c>
    </row>
    <row r="6179" spans="1:4" x14ac:dyDescent="0.2">
      <c r="A6179">
        <v>2016</v>
      </c>
      <c r="B6179" t="s">
        <v>5</v>
      </c>
      <c r="C6179">
        <v>22408</v>
      </c>
      <c r="D6179">
        <v>735</v>
      </c>
    </row>
    <row r="6180" spans="1:4" x14ac:dyDescent="0.2">
      <c r="A6180">
        <v>2016</v>
      </c>
      <c r="B6180" t="s">
        <v>5</v>
      </c>
      <c r="C6180">
        <v>1005</v>
      </c>
      <c r="D6180">
        <v>792</v>
      </c>
    </row>
    <row r="6181" spans="1:4" x14ac:dyDescent="0.2">
      <c r="A6181">
        <v>2016</v>
      </c>
      <c r="B6181" t="s">
        <v>6</v>
      </c>
      <c r="C6181">
        <v>30415</v>
      </c>
      <c r="D6181">
        <v>744</v>
      </c>
    </row>
    <row r="6182" spans="1:4" x14ac:dyDescent="0.2">
      <c r="A6182">
        <v>2016</v>
      </c>
      <c r="B6182" t="s">
        <v>6</v>
      </c>
      <c r="C6182">
        <v>8707</v>
      </c>
      <c r="D6182">
        <v>722</v>
      </c>
    </row>
    <row r="6183" spans="1:4" x14ac:dyDescent="0.2">
      <c r="A6183">
        <v>2016</v>
      </c>
      <c r="B6183" t="s">
        <v>6</v>
      </c>
      <c r="C6183">
        <v>22408</v>
      </c>
      <c r="D6183">
        <v>714</v>
      </c>
    </row>
    <row r="6184" spans="1:4" x14ac:dyDescent="0.2">
      <c r="A6184">
        <v>2016</v>
      </c>
      <c r="B6184" t="s">
        <v>6</v>
      </c>
      <c r="C6184">
        <v>20607</v>
      </c>
      <c r="D6184">
        <v>726</v>
      </c>
    </row>
    <row r="6185" spans="1:4" x14ac:dyDescent="0.2">
      <c r="A6185">
        <v>2016</v>
      </c>
      <c r="B6185" t="s">
        <v>6</v>
      </c>
      <c r="C6185">
        <v>1907</v>
      </c>
      <c r="D6185">
        <v>746</v>
      </c>
    </row>
    <row r="6186" spans="1:4" x14ac:dyDescent="0.2">
      <c r="A6186">
        <v>2016</v>
      </c>
      <c r="B6186" t="s">
        <v>6</v>
      </c>
      <c r="C6186">
        <v>40913</v>
      </c>
      <c r="D6186">
        <v>737</v>
      </c>
    </row>
    <row r="6187" spans="1:4" x14ac:dyDescent="0.2">
      <c r="A6187">
        <v>2016</v>
      </c>
      <c r="B6187" t="s">
        <v>6</v>
      </c>
      <c r="C6187">
        <v>23307</v>
      </c>
      <c r="D6187">
        <v>710</v>
      </c>
    </row>
    <row r="6188" spans="1:4" x14ac:dyDescent="0.2">
      <c r="A6188">
        <v>2016</v>
      </c>
      <c r="B6188" t="s">
        <v>6</v>
      </c>
      <c r="C6188">
        <v>10307</v>
      </c>
      <c r="D6188">
        <v>730</v>
      </c>
    </row>
    <row r="6189" spans="1:4" x14ac:dyDescent="0.2">
      <c r="A6189">
        <v>2016</v>
      </c>
      <c r="B6189" t="s">
        <v>6</v>
      </c>
      <c r="C6189">
        <v>3407</v>
      </c>
      <c r="D6189">
        <v>738</v>
      </c>
    </row>
    <row r="6190" spans="1:4" x14ac:dyDescent="0.2">
      <c r="A6190">
        <v>2016</v>
      </c>
      <c r="B6190" t="s">
        <v>6</v>
      </c>
      <c r="C6190">
        <v>24106</v>
      </c>
      <c r="D6190">
        <v>727</v>
      </c>
    </row>
    <row r="6191" spans="1:4" x14ac:dyDescent="0.2">
      <c r="A6191">
        <v>2016</v>
      </c>
      <c r="B6191" t="s">
        <v>6</v>
      </c>
      <c r="C6191">
        <v>8407</v>
      </c>
      <c r="D6191">
        <v>753</v>
      </c>
    </row>
    <row r="6192" spans="1:4" x14ac:dyDescent="0.2">
      <c r="A6192">
        <v>2016</v>
      </c>
      <c r="B6192" t="s">
        <v>6</v>
      </c>
      <c r="C6192">
        <v>27308</v>
      </c>
      <c r="D6192">
        <v>746</v>
      </c>
    </row>
    <row r="6193" spans="1:4" x14ac:dyDescent="0.2">
      <c r="A6193">
        <v>2016</v>
      </c>
      <c r="B6193" t="s">
        <v>6</v>
      </c>
      <c r="C6193">
        <v>10107</v>
      </c>
      <c r="D6193">
        <v>784</v>
      </c>
    </row>
    <row r="6194" spans="1:4" x14ac:dyDescent="0.2">
      <c r="A6194">
        <v>2016</v>
      </c>
      <c r="B6194" t="s">
        <v>6</v>
      </c>
      <c r="C6194">
        <v>20307</v>
      </c>
      <c r="D6194">
        <v>789</v>
      </c>
    </row>
    <row r="6195" spans="1:4" x14ac:dyDescent="0.2">
      <c r="A6195">
        <v>2016</v>
      </c>
      <c r="B6195" t="s">
        <v>6</v>
      </c>
      <c r="C6195">
        <v>38909</v>
      </c>
      <c r="D6195">
        <v>698</v>
      </c>
    </row>
    <row r="6196" spans="1:4" x14ac:dyDescent="0.2">
      <c r="A6196">
        <v>2016</v>
      </c>
      <c r="B6196" t="s">
        <v>6</v>
      </c>
      <c r="C6196">
        <v>3708</v>
      </c>
      <c r="D6196">
        <v>739</v>
      </c>
    </row>
    <row r="6197" spans="1:4" x14ac:dyDescent="0.2">
      <c r="A6197">
        <v>2016</v>
      </c>
      <c r="B6197" t="s">
        <v>6</v>
      </c>
      <c r="C6197">
        <v>13608</v>
      </c>
      <c r="D6197">
        <v>747</v>
      </c>
    </row>
    <row r="6198" spans="1:4" x14ac:dyDescent="0.2">
      <c r="A6198">
        <v>2016</v>
      </c>
      <c r="B6198" t="s">
        <v>6</v>
      </c>
      <c r="C6198">
        <v>1005</v>
      </c>
      <c r="D6198">
        <v>812</v>
      </c>
    </row>
    <row r="6199" spans="1:4" x14ac:dyDescent="0.2">
      <c r="A6199">
        <v>2016</v>
      </c>
      <c r="B6199" t="s">
        <v>6</v>
      </c>
      <c r="C6199">
        <v>21614</v>
      </c>
      <c r="D6199">
        <v>758</v>
      </c>
    </row>
    <row r="6200" spans="1:4" x14ac:dyDescent="0.2">
      <c r="A6200">
        <v>2016</v>
      </c>
      <c r="B6200" t="s">
        <v>6</v>
      </c>
      <c r="C6200">
        <v>3408</v>
      </c>
      <c r="D6200">
        <v>761</v>
      </c>
    </row>
    <row r="6201" spans="1:4" x14ac:dyDescent="0.2">
      <c r="A6201">
        <v>2016</v>
      </c>
      <c r="B6201" t="s">
        <v>6</v>
      </c>
      <c r="C6201">
        <v>11808</v>
      </c>
      <c r="D6201">
        <v>742</v>
      </c>
    </row>
    <row r="6202" spans="1:4" x14ac:dyDescent="0.2">
      <c r="A6202">
        <v>2016</v>
      </c>
      <c r="B6202" t="s">
        <v>6</v>
      </c>
      <c r="C6202">
        <v>22209</v>
      </c>
      <c r="D6202">
        <v>710</v>
      </c>
    </row>
    <row r="6203" spans="1:4" x14ac:dyDescent="0.2">
      <c r="A6203">
        <v>2016</v>
      </c>
      <c r="B6203" t="s">
        <v>6</v>
      </c>
      <c r="C6203">
        <v>1308</v>
      </c>
      <c r="D6203">
        <v>742</v>
      </c>
    </row>
    <row r="6204" spans="1:4" x14ac:dyDescent="0.2">
      <c r="A6204">
        <v>2016</v>
      </c>
      <c r="B6204" t="s">
        <v>6</v>
      </c>
      <c r="C6204">
        <v>1608</v>
      </c>
      <c r="D6204">
        <v>758</v>
      </c>
    </row>
    <row r="6205" spans="1:4" x14ac:dyDescent="0.2">
      <c r="A6205">
        <v>2016</v>
      </c>
      <c r="B6205" t="s">
        <v>6</v>
      </c>
      <c r="C6205">
        <v>28010</v>
      </c>
      <c r="D6205">
        <v>755</v>
      </c>
    </row>
    <row r="6206" spans="1:4" x14ac:dyDescent="0.2">
      <c r="A6206">
        <v>2016</v>
      </c>
      <c r="B6206" t="s">
        <v>6</v>
      </c>
      <c r="C6206">
        <v>3808</v>
      </c>
      <c r="D6206">
        <v>729</v>
      </c>
    </row>
    <row r="6207" spans="1:4" x14ac:dyDescent="0.2">
      <c r="A6207">
        <v>2016</v>
      </c>
      <c r="B6207" t="s">
        <v>6</v>
      </c>
      <c r="C6207">
        <v>13308</v>
      </c>
      <c r="D6207">
        <v>772</v>
      </c>
    </row>
    <row r="6208" spans="1:4" x14ac:dyDescent="0.2">
      <c r="A6208">
        <v>2016</v>
      </c>
      <c r="B6208" t="s">
        <v>6</v>
      </c>
      <c r="C6208">
        <v>10308</v>
      </c>
      <c r="D6208">
        <v>702</v>
      </c>
    </row>
    <row r="6209" spans="1:4" x14ac:dyDescent="0.2">
      <c r="A6209">
        <v>2016</v>
      </c>
      <c r="B6209" t="s">
        <v>6</v>
      </c>
      <c r="C6209">
        <v>29215</v>
      </c>
      <c r="D6209">
        <v>713</v>
      </c>
    </row>
    <row r="6210" spans="1:4" x14ac:dyDescent="0.2">
      <c r="A6210">
        <v>2016</v>
      </c>
      <c r="B6210" t="s">
        <v>6</v>
      </c>
      <c r="C6210">
        <v>36007</v>
      </c>
      <c r="D6210">
        <v>696</v>
      </c>
    </row>
    <row r="6211" spans="1:4" x14ac:dyDescent="0.2">
      <c r="A6211">
        <v>2016</v>
      </c>
      <c r="B6211" t="s">
        <v>6</v>
      </c>
      <c r="C6211">
        <v>12308</v>
      </c>
      <c r="D6211">
        <v>753</v>
      </c>
    </row>
    <row r="6212" spans="1:4" x14ac:dyDescent="0.2">
      <c r="A6212">
        <v>2016</v>
      </c>
      <c r="B6212" t="s">
        <v>5</v>
      </c>
      <c r="C6212">
        <v>10308</v>
      </c>
      <c r="D6212">
        <v>698</v>
      </c>
    </row>
    <row r="6213" spans="1:4" x14ac:dyDescent="0.2">
      <c r="A6213">
        <v>2016</v>
      </c>
      <c r="B6213" t="s">
        <v>5</v>
      </c>
      <c r="C6213">
        <v>8510</v>
      </c>
      <c r="D6213">
        <v>759</v>
      </c>
    </row>
    <row r="6214" spans="1:4" x14ac:dyDescent="0.2">
      <c r="A6214">
        <v>2016</v>
      </c>
      <c r="B6214" t="s">
        <v>5</v>
      </c>
      <c r="C6214">
        <v>46207</v>
      </c>
      <c r="D6214">
        <v>678</v>
      </c>
    </row>
    <row r="6215" spans="1:4" x14ac:dyDescent="0.2">
      <c r="A6215">
        <v>2016</v>
      </c>
      <c r="B6215" t="s">
        <v>5</v>
      </c>
      <c r="C6215">
        <v>12810</v>
      </c>
      <c r="D6215">
        <v>756</v>
      </c>
    </row>
    <row r="6216" spans="1:4" x14ac:dyDescent="0.2">
      <c r="A6216">
        <v>2016</v>
      </c>
      <c r="B6216" t="s">
        <v>6</v>
      </c>
      <c r="C6216">
        <v>45812</v>
      </c>
      <c r="D6216">
        <v>717</v>
      </c>
    </row>
    <row r="6217" spans="1:4" x14ac:dyDescent="0.2">
      <c r="A6217">
        <v>2016</v>
      </c>
      <c r="B6217" t="s">
        <v>6</v>
      </c>
      <c r="C6217">
        <v>13812</v>
      </c>
      <c r="D6217">
        <v>806</v>
      </c>
    </row>
    <row r="6218" spans="1:4" x14ac:dyDescent="0.2">
      <c r="A6218">
        <v>2016</v>
      </c>
      <c r="B6218" t="s">
        <v>6</v>
      </c>
      <c r="C6218">
        <v>4511</v>
      </c>
      <c r="D6218">
        <v>747</v>
      </c>
    </row>
    <row r="6219" spans="1:4" x14ac:dyDescent="0.2">
      <c r="A6219">
        <v>2016</v>
      </c>
      <c r="B6219" t="s">
        <v>6</v>
      </c>
      <c r="C6219">
        <v>4711</v>
      </c>
      <c r="D6219">
        <v>788</v>
      </c>
    </row>
    <row r="6220" spans="1:4" x14ac:dyDescent="0.2">
      <c r="A6220">
        <v>2016</v>
      </c>
      <c r="B6220" t="s">
        <v>5</v>
      </c>
      <c r="C6220">
        <v>30114</v>
      </c>
      <c r="D6220">
        <v>772</v>
      </c>
    </row>
    <row r="6221" spans="1:4" x14ac:dyDescent="0.2">
      <c r="A6221">
        <v>2016</v>
      </c>
      <c r="B6221" t="s">
        <v>5</v>
      </c>
      <c r="C6221">
        <v>24611</v>
      </c>
      <c r="D6221">
        <v>754</v>
      </c>
    </row>
    <row r="6222" spans="1:4" x14ac:dyDescent="0.2">
      <c r="A6222">
        <v>2016</v>
      </c>
      <c r="B6222" t="s">
        <v>5</v>
      </c>
      <c r="C6222">
        <v>21215</v>
      </c>
      <c r="D6222">
        <v>743</v>
      </c>
    </row>
    <row r="6223" spans="1:4" x14ac:dyDescent="0.2">
      <c r="A6223">
        <v>2016</v>
      </c>
      <c r="B6223" t="s">
        <v>5</v>
      </c>
      <c r="C6223">
        <v>41115</v>
      </c>
      <c r="D6223">
        <v>797</v>
      </c>
    </row>
    <row r="6224" spans="1:4" x14ac:dyDescent="0.2">
      <c r="A6224">
        <v>2016</v>
      </c>
      <c r="B6224" t="s">
        <v>5</v>
      </c>
      <c r="C6224">
        <v>2212</v>
      </c>
      <c r="D6224">
        <v>764</v>
      </c>
    </row>
    <row r="6225" spans="1:4" x14ac:dyDescent="0.2">
      <c r="A6225">
        <v>2016</v>
      </c>
      <c r="B6225" t="s">
        <v>5</v>
      </c>
      <c r="C6225">
        <v>4512</v>
      </c>
      <c r="D6225">
        <v>704</v>
      </c>
    </row>
    <row r="6226" spans="1:4" x14ac:dyDescent="0.2">
      <c r="A6226">
        <v>2016</v>
      </c>
      <c r="B6226" t="s">
        <v>5</v>
      </c>
      <c r="C6226">
        <v>5711</v>
      </c>
      <c r="D6226">
        <v>779</v>
      </c>
    </row>
    <row r="6227" spans="1:4" x14ac:dyDescent="0.2">
      <c r="A6227">
        <v>2016</v>
      </c>
      <c r="B6227" t="s">
        <v>5</v>
      </c>
      <c r="C6227">
        <v>43514</v>
      </c>
      <c r="D6227">
        <v>773</v>
      </c>
    </row>
    <row r="6228" spans="1:4" x14ac:dyDescent="0.2">
      <c r="A6228">
        <v>2016</v>
      </c>
      <c r="B6228" t="s">
        <v>5</v>
      </c>
      <c r="C6228">
        <v>23614</v>
      </c>
      <c r="D6228">
        <v>732</v>
      </c>
    </row>
    <row r="6229" spans="1:4" x14ac:dyDescent="0.2">
      <c r="A6229">
        <v>2016</v>
      </c>
      <c r="B6229" t="s">
        <v>5</v>
      </c>
      <c r="C6229">
        <v>5012</v>
      </c>
      <c r="D6229">
        <v>703</v>
      </c>
    </row>
    <row r="6230" spans="1:4" x14ac:dyDescent="0.2">
      <c r="A6230">
        <v>2016</v>
      </c>
      <c r="B6230" t="s">
        <v>5</v>
      </c>
      <c r="C6230">
        <v>26510</v>
      </c>
      <c r="D6230">
        <v>761</v>
      </c>
    </row>
    <row r="6231" spans="1:4" x14ac:dyDescent="0.2">
      <c r="A6231">
        <v>2016</v>
      </c>
      <c r="B6231" t="s">
        <v>6</v>
      </c>
      <c r="C6231">
        <v>5012</v>
      </c>
      <c r="D6231">
        <v>731</v>
      </c>
    </row>
    <row r="6232" spans="1:4" x14ac:dyDescent="0.2">
      <c r="A6232">
        <v>2016</v>
      </c>
      <c r="B6232" t="s">
        <v>6</v>
      </c>
      <c r="C6232">
        <v>41115</v>
      </c>
      <c r="D6232">
        <v>785</v>
      </c>
    </row>
    <row r="6233" spans="1:4" x14ac:dyDescent="0.2">
      <c r="A6233">
        <v>2016</v>
      </c>
      <c r="B6233" t="s">
        <v>6</v>
      </c>
      <c r="C6233">
        <v>2212</v>
      </c>
      <c r="D6233">
        <v>758</v>
      </c>
    </row>
    <row r="6234" spans="1:4" x14ac:dyDescent="0.2">
      <c r="A6234">
        <v>2016</v>
      </c>
      <c r="B6234" t="s">
        <v>6</v>
      </c>
      <c r="C6234">
        <v>23614</v>
      </c>
      <c r="D6234">
        <v>735</v>
      </c>
    </row>
    <row r="6235" spans="1:4" x14ac:dyDescent="0.2">
      <c r="A6235">
        <v>2016</v>
      </c>
      <c r="B6235" t="s">
        <v>6</v>
      </c>
      <c r="C6235">
        <v>4512</v>
      </c>
      <c r="D6235">
        <v>743</v>
      </c>
    </row>
    <row r="6236" spans="1:4" x14ac:dyDescent="0.2">
      <c r="A6236">
        <v>2016</v>
      </c>
      <c r="B6236" t="s">
        <v>6</v>
      </c>
      <c r="C6236">
        <v>30114</v>
      </c>
      <c r="D6236">
        <v>767</v>
      </c>
    </row>
    <row r="6237" spans="1:4" x14ac:dyDescent="0.2">
      <c r="A6237">
        <v>2016</v>
      </c>
      <c r="B6237" t="s">
        <v>6</v>
      </c>
      <c r="C6237">
        <v>21215</v>
      </c>
      <c r="D6237">
        <v>762</v>
      </c>
    </row>
    <row r="6238" spans="1:4" x14ac:dyDescent="0.2">
      <c r="A6238">
        <v>2016</v>
      </c>
      <c r="B6238" t="s">
        <v>6</v>
      </c>
      <c r="C6238">
        <v>24611</v>
      </c>
      <c r="D6238">
        <v>766</v>
      </c>
    </row>
    <row r="6239" spans="1:4" x14ac:dyDescent="0.2">
      <c r="A6239">
        <v>2016</v>
      </c>
      <c r="B6239" t="s">
        <v>6</v>
      </c>
      <c r="C6239">
        <v>43514</v>
      </c>
      <c r="D6239">
        <v>761</v>
      </c>
    </row>
    <row r="6240" spans="1:4" x14ac:dyDescent="0.2">
      <c r="A6240">
        <v>2016</v>
      </c>
      <c r="B6240" t="s">
        <v>6</v>
      </c>
      <c r="C6240">
        <v>5711</v>
      </c>
      <c r="D6240">
        <v>765</v>
      </c>
    </row>
    <row r="6241" spans="1:4" x14ac:dyDescent="0.2">
      <c r="A6241">
        <v>2016</v>
      </c>
      <c r="B6241" t="s">
        <v>6</v>
      </c>
      <c r="C6241">
        <v>26510</v>
      </c>
      <c r="D6241">
        <v>738</v>
      </c>
    </row>
    <row r="6242" spans="1:4" x14ac:dyDescent="0.2">
      <c r="A6242">
        <v>2016</v>
      </c>
      <c r="B6242" t="s">
        <v>5</v>
      </c>
      <c r="C6242">
        <v>31014</v>
      </c>
      <c r="D6242">
        <v>734</v>
      </c>
    </row>
    <row r="6243" spans="1:4" x14ac:dyDescent="0.2">
      <c r="A6243">
        <v>2016</v>
      </c>
      <c r="B6243" t="s">
        <v>5</v>
      </c>
      <c r="C6243">
        <v>31615</v>
      </c>
      <c r="D6243">
        <v>778</v>
      </c>
    </row>
    <row r="6244" spans="1:4" x14ac:dyDescent="0.2">
      <c r="A6244">
        <v>2016</v>
      </c>
      <c r="B6244" t="s">
        <v>5</v>
      </c>
      <c r="C6244">
        <v>25512</v>
      </c>
      <c r="D6244">
        <v>779</v>
      </c>
    </row>
    <row r="6245" spans="1:4" x14ac:dyDescent="0.2">
      <c r="A6245">
        <v>2016</v>
      </c>
      <c r="B6245" t="s">
        <v>5</v>
      </c>
      <c r="C6245">
        <v>8912</v>
      </c>
      <c r="D6245">
        <v>769</v>
      </c>
    </row>
    <row r="6246" spans="1:4" x14ac:dyDescent="0.2">
      <c r="A6246">
        <v>2016</v>
      </c>
      <c r="B6246" t="s">
        <v>5</v>
      </c>
      <c r="C6246">
        <v>22413</v>
      </c>
      <c r="D6246">
        <v>774</v>
      </c>
    </row>
    <row r="6247" spans="1:4" x14ac:dyDescent="0.2">
      <c r="A6247">
        <v>2016</v>
      </c>
      <c r="B6247" t="s">
        <v>5</v>
      </c>
      <c r="C6247">
        <v>11811</v>
      </c>
      <c r="D6247">
        <v>764</v>
      </c>
    </row>
    <row r="6248" spans="1:4" x14ac:dyDescent="0.2">
      <c r="A6248">
        <v>2016</v>
      </c>
      <c r="B6248" t="s">
        <v>5</v>
      </c>
      <c r="C6248">
        <v>12312</v>
      </c>
      <c r="D6248">
        <v>776</v>
      </c>
    </row>
    <row r="6249" spans="1:4" x14ac:dyDescent="0.2">
      <c r="A6249">
        <v>2016</v>
      </c>
      <c r="B6249" t="s">
        <v>5</v>
      </c>
      <c r="C6249">
        <v>23213</v>
      </c>
      <c r="D6249">
        <v>754</v>
      </c>
    </row>
    <row r="6250" spans="1:4" x14ac:dyDescent="0.2">
      <c r="A6250">
        <v>2016</v>
      </c>
      <c r="B6250" t="s">
        <v>5</v>
      </c>
      <c r="C6250">
        <v>30211</v>
      </c>
      <c r="D6250">
        <v>751</v>
      </c>
    </row>
    <row r="6251" spans="1:4" x14ac:dyDescent="0.2">
      <c r="A6251">
        <v>2016</v>
      </c>
      <c r="B6251" t="s">
        <v>5</v>
      </c>
      <c r="C6251">
        <v>25811</v>
      </c>
      <c r="D6251">
        <v>762</v>
      </c>
    </row>
    <row r="6252" spans="1:4" x14ac:dyDescent="0.2">
      <c r="A6252">
        <v>2016</v>
      </c>
      <c r="B6252" t="s">
        <v>5</v>
      </c>
      <c r="C6252">
        <v>12512</v>
      </c>
      <c r="D6252">
        <v>783</v>
      </c>
    </row>
    <row r="6253" spans="1:4" x14ac:dyDescent="0.2">
      <c r="A6253">
        <v>2016</v>
      </c>
      <c r="B6253" t="s">
        <v>5</v>
      </c>
      <c r="C6253">
        <v>29311</v>
      </c>
      <c r="D6253">
        <v>813</v>
      </c>
    </row>
    <row r="6254" spans="1:4" x14ac:dyDescent="0.2">
      <c r="A6254">
        <v>2016</v>
      </c>
      <c r="B6254" t="s">
        <v>6</v>
      </c>
      <c r="C6254">
        <v>23213</v>
      </c>
      <c r="D6254">
        <v>781</v>
      </c>
    </row>
    <row r="6255" spans="1:4" x14ac:dyDescent="0.2">
      <c r="A6255">
        <v>2016</v>
      </c>
      <c r="B6255" t="s">
        <v>5</v>
      </c>
      <c r="C6255">
        <v>45912</v>
      </c>
      <c r="D6255">
        <v>737</v>
      </c>
    </row>
    <row r="6256" spans="1:4" x14ac:dyDescent="0.2">
      <c r="A6256">
        <v>2016</v>
      </c>
      <c r="B6256" t="s">
        <v>5</v>
      </c>
      <c r="C6256">
        <v>7510</v>
      </c>
      <c r="D6256">
        <v>795</v>
      </c>
    </row>
    <row r="6257" spans="1:4" x14ac:dyDescent="0.2">
      <c r="A6257">
        <v>2016</v>
      </c>
      <c r="B6257" t="s">
        <v>5</v>
      </c>
      <c r="C6257">
        <v>17314</v>
      </c>
      <c r="D6257">
        <v>769</v>
      </c>
    </row>
    <row r="6258" spans="1:4" x14ac:dyDescent="0.2">
      <c r="A6258">
        <v>2016</v>
      </c>
      <c r="B6258" t="s">
        <v>5</v>
      </c>
      <c r="C6258">
        <v>34409</v>
      </c>
      <c r="D6258">
        <v>763</v>
      </c>
    </row>
    <row r="6259" spans="1:4" x14ac:dyDescent="0.2">
      <c r="A6259">
        <v>2016</v>
      </c>
      <c r="B6259" t="s">
        <v>5</v>
      </c>
      <c r="C6259">
        <v>38914</v>
      </c>
      <c r="D6259">
        <v>671</v>
      </c>
    </row>
    <row r="6260" spans="1:4" x14ac:dyDescent="0.2">
      <c r="A6260">
        <v>2016</v>
      </c>
      <c r="B6260" t="s">
        <v>5</v>
      </c>
      <c r="C6260">
        <v>7010</v>
      </c>
      <c r="D6260">
        <v>783</v>
      </c>
    </row>
    <row r="6261" spans="1:4" x14ac:dyDescent="0.2">
      <c r="A6261">
        <v>2016</v>
      </c>
      <c r="B6261" t="s">
        <v>5</v>
      </c>
      <c r="C6261">
        <v>3510</v>
      </c>
      <c r="D6261">
        <v>753</v>
      </c>
    </row>
    <row r="6262" spans="1:4" x14ac:dyDescent="0.2">
      <c r="A6262">
        <v>2016</v>
      </c>
      <c r="B6262" t="s">
        <v>5</v>
      </c>
      <c r="C6262">
        <v>33915</v>
      </c>
      <c r="D6262">
        <v>833</v>
      </c>
    </row>
    <row r="6263" spans="1:4" x14ac:dyDescent="0.2">
      <c r="A6263">
        <v>2016</v>
      </c>
      <c r="B6263" t="s">
        <v>5</v>
      </c>
      <c r="C6263">
        <v>25409</v>
      </c>
      <c r="D6263">
        <v>717</v>
      </c>
    </row>
    <row r="6264" spans="1:4" x14ac:dyDescent="0.2">
      <c r="A6264">
        <v>2016</v>
      </c>
      <c r="B6264" t="s">
        <v>5</v>
      </c>
      <c r="C6264">
        <v>35008</v>
      </c>
      <c r="D6264">
        <v>723</v>
      </c>
    </row>
    <row r="6265" spans="1:4" x14ac:dyDescent="0.2">
      <c r="A6265">
        <v>2016</v>
      </c>
      <c r="B6265" t="s">
        <v>5</v>
      </c>
      <c r="C6265">
        <v>43609</v>
      </c>
      <c r="D6265">
        <v>750</v>
      </c>
    </row>
    <row r="6266" spans="1:4" x14ac:dyDescent="0.2">
      <c r="A6266">
        <v>2016</v>
      </c>
      <c r="B6266" t="s">
        <v>5</v>
      </c>
      <c r="C6266">
        <v>42411</v>
      </c>
      <c r="D6266">
        <v>807</v>
      </c>
    </row>
    <row r="6267" spans="1:4" x14ac:dyDescent="0.2">
      <c r="A6267">
        <v>2016</v>
      </c>
      <c r="B6267" t="s">
        <v>5</v>
      </c>
      <c r="C6267">
        <v>17509</v>
      </c>
      <c r="D6267">
        <v>781</v>
      </c>
    </row>
    <row r="6268" spans="1:4" x14ac:dyDescent="0.2">
      <c r="A6268">
        <v>2016</v>
      </c>
      <c r="B6268" t="s">
        <v>5</v>
      </c>
      <c r="C6268">
        <v>41715</v>
      </c>
      <c r="D6268">
        <v>725</v>
      </c>
    </row>
    <row r="6269" spans="1:4" x14ac:dyDescent="0.2">
      <c r="A6269">
        <v>2016</v>
      </c>
      <c r="B6269" t="s">
        <v>5</v>
      </c>
      <c r="C6269">
        <v>31108</v>
      </c>
      <c r="D6269">
        <v>787</v>
      </c>
    </row>
    <row r="6270" spans="1:4" x14ac:dyDescent="0.2">
      <c r="A6270">
        <v>2016</v>
      </c>
      <c r="B6270" t="s">
        <v>5</v>
      </c>
      <c r="C6270">
        <v>20509</v>
      </c>
      <c r="D6270">
        <v>695</v>
      </c>
    </row>
    <row r="6271" spans="1:4" x14ac:dyDescent="0.2">
      <c r="A6271">
        <v>2016</v>
      </c>
      <c r="B6271" t="s">
        <v>5</v>
      </c>
      <c r="C6271">
        <v>2009</v>
      </c>
      <c r="D6271">
        <v>768</v>
      </c>
    </row>
    <row r="6272" spans="1:4" x14ac:dyDescent="0.2">
      <c r="A6272">
        <v>2016</v>
      </c>
      <c r="B6272" t="s">
        <v>5</v>
      </c>
      <c r="C6272">
        <v>17611</v>
      </c>
      <c r="D6272">
        <v>783</v>
      </c>
    </row>
    <row r="6273" spans="1:4" x14ac:dyDescent="0.2">
      <c r="A6273">
        <v>2016</v>
      </c>
      <c r="B6273" t="s">
        <v>5</v>
      </c>
      <c r="C6273">
        <v>3005</v>
      </c>
      <c r="D6273">
        <v>709</v>
      </c>
    </row>
    <row r="6274" spans="1:4" x14ac:dyDescent="0.2">
      <c r="A6274">
        <v>2016</v>
      </c>
      <c r="B6274" t="s">
        <v>5</v>
      </c>
      <c r="C6274">
        <v>14509</v>
      </c>
      <c r="D6274">
        <v>793</v>
      </c>
    </row>
    <row r="6275" spans="1:4" x14ac:dyDescent="0.2">
      <c r="A6275">
        <v>2016</v>
      </c>
      <c r="B6275" t="s">
        <v>5</v>
      </c>
      <c r="C6275">
        <v>17514</v>
      </c>
      <c r="D6275">
        <v>797</v>
      </c>
    </row>
    <row r="6276" spans="1:4" x14ac:dyDescent="0.2">
      <c r="A6276">
        <v>2016</v>
      </c>
      <c r="B6276" t="s">
        <v>5</v>
      </c>
      <c r="C6276">
        <v>2910</v>
      </c>
      <c r="D6276">
        <v>725</v>
      </c>
    </row>
    <row r="6277" spans="1:4" x14ac:dyDescent="0.2">
      <c r="A6277">
        <v>2016</v>
      </c>
      <c r="B6277" t="s">
        <v>5</v>
      </c>
      <c r="C6277">
        <v>26314</v>
      </c>
      <c r="D6277">
        <v>764</v>
      </c>
    </row>
    <row r="6278" spans="1:4" x14ac:dyDescent="0.2">
      <c r="A6278">
        <v>2016</v>
      </c>
      <c r="B6278" t="s">
        <v>5</v>
      </c>
      <c r="C6278">
        <v>21116</v>
      </c>
      <c r="D6278">
        <v>763</v>
      </c>
    </row>
    <row r="6279" spans="1:4" x14ac:dyDescent="0.2">
      <c r="A6279">
        <v>2016</v>
      </c>
      <c r="B6279" t="s">
        <v>6</v>
      </c>
      <c r="C6279">
        <v>21116</v>
      </c>
      <c r="D6279">
        <v>716</v>
      </c>
    </row>
    <row r="6280" spans="1:4" x14ac:dyDescent="0.2">
      <c r="A6280">
        <v>2016</v>
      </c>
      <c r="B6280" t="s">
        <v>6</v>
      </c>
      <c r="C6280">
        <v>25409</v>
      </c>
      <c r="D6280">
        <v>714</v>
      </c>
    </row>
    <row r="6281" spans="1:4" x14ac:dyDescent="0.2">
      <c r="A6281">
        <v>2016</v>
      </c>
      <c r="B6281" t="s">
        <v>6</v>
      </c>
      <c r="C6281">
        <v>38914</v>
      </c>
      <c r="D6281">
        <v>735</v>
      </c>
    </row>
    <row r="6282" spans="1:4" x14ac:dyDescent="0.2">
      <c r="A6282">
        <v>2016</v>
      </c>
      <c r="B6282" t="s">
        <v>6</v>
      </c>
      <c r="C6282">
        <v>2009</v>
      </c>
      <c r="D6282">
        <v>740</v>
      </c>
    </row>
    <row r="6283" spans="1:4" x14ac:dyDescent="0.2">
      <c r="A6283">
        <v>2016</v>
      </c>
      <c r="B6283" t="s">
        <v>6</v>
      </c>
      <c r="C6283">
        <v>12810</v>
      </c>
      <c r="D6283">
        <v>759</v>
      </c>
    </row>
    <row r="6284" spans="1:4" x14ac:dyDescent="0.2">
      <c r="A6284">
        <v>2016</v>
      </c>
      <c r="B6284" t="s">
        <v>6</v>
      </c>
      <c r="C6284">
        <v>17611</v>
      </c>
      <c r="D6284">
        <v>746</v>
      </c>
    </row>
    <row r="6285" spans="1:4" x14ac:dyDescent="0.2">
      <c r="A6285">
        <v>2016</v>
      </c>
      <c r="B6285" t="s">
        <v>5</v>
      </c>
      <c r="C6285">
        <v>31006</v>
      </c>
      <c r="D6285">
        <v>755</v>
      </c>
    </row>
    <row r="6286" spans="1:4" x14ac:dyDescent="0.2">
      <c r="A6286">
        <v>2016</v>
      </c>
      <c r="B6286" t="s">
        <v>6</v>
      </c>
      <c r="C6286">
        <v>34409</v>
      </c>
      <c r="D6286">
        <v>768</v>
      </c>
    </row>
    <row r="6287" spans="1:4" x14ac:dyDescent="0.2">
      <c r="A6287">
        <v>2016</v>
      </c>
      <c r="B6287" t="s">
        <v>5</v>
      </c>
      <c r="C6287">
        <v>44604</v>
      </c>
      <c r="D6287">
        <v>755</v>
      </c>
    </row>
    <row r="6288" spans="1:4" x14ac:dyDescent="0.2">
      <c r="A6288">
        <v>2016</v>
      </c>
      <c r="B6288" t="s">
        <v>6</v>
      </c>
      <c r="C6288">
        <v>43609</v>
      </c>
      <c r="D6288">
        <v>728</v>
      </c>
    </row>
    <row r="6289" spans="1:4" x14ac:dyDescent="0.2">
      <c r="A6289">
        <v>2016</v>
      </c>
      <c r="B6289" t="s">
        <v>5</v>
      </c>
      <c r="C6289">
        <v>7606</v>
      </c>
      <c r="D6289">
        <v>816</v>
      </c>
    </row>
    <row r="6290" spans="1:4" x14ac:dyDescent="0.2">
      <c r="A6290">
        <v>2016</v>
      </c>
      <c r="B6290" t="s">
        <v>5</v>
      </c>
      <c r="C6290">
        <v>28410</v>
      </c>
      <c r="D6290">
        <v>753</v>
      </c>
    </row>
    <row r="6291" spans="1:4" x14ac:dyDescent="0.2">
      <c r="A6291">
        <v>2016</v>
      </c>
      <c r="B6291" t="s">
        <v>5</v>
      </c>
      <c r="C6291">
        <v>28104</v>
      </c>
      <c r="D6291">
        <v>813</v>
      </c>
    </row>
    <row r="6292" spans="1:4" x14ac:dyDescent="0.2">
      <c r="A6292">
        <v>2016</v>
      </c>
      <c r="B6292" t="s">
        <v>5</v>
      </c>
      <c r="C6292">
        <v>26714</v>
      </c>
      <c r="D6292">
        <v>768</v>
      </c>
    </row>
    <row r="6293" spans="1:4" x14ac:dyDescent="0.2">
      <c r="A6293">
        <v>2016</v>
      </c>
      <c r="B6293" t="s">
        <v>5</v>
      </c>
      <c r="C6293">
        <v>34109</v>
      </c>
      <c r="D6293">
        <v>796</v>
      </c>
    </row>
    <row r="6294" spans="1:4" x14ac:dyDescent="0.2">
      <c r="A6294">
        <v>2016</v>
      </c>
      <c r="B6294" t="s">
        <v>5</v>
      </c>
      <c r="C6294">
        <v>19310</v>
      </c>
      <c r="D6294">
        <v>801</v>
      </c>
    </row>
    <row r="6295" spans="1:4" x14ac:dyDescent="0.2">
      <c r="A6295">
        <v>2016</v>
      </c>
      <c r="B6295" t="s">
        <v>6</v>
      </c>
      <c r="C6295">
        <v>7510</v>
      </c>
      <c r="D6295">
        <v>763</v>
      </c>
    </row>
    <row r="6296" spans="1:4" x14ac:dyDescent="0.2">
      <c r="A6296">
        <v>2016</v>
      </c>
      <c r="B6296" t="s">
        <v>5</v>
      </c>
      <c r="C6296">
        <v>46405</v>
      </c>
      <c r="D6296">
        <v>771</v>
      </c>
    </row>
    <row r="6297" spans="1:4" x14ac:dyDescent="0.2">
      <c r="A6297">
        <v>2016</v>
      </c>
      <c r="B6297" t="s">
        <v>6</v>
      </c>
      <c r="C6297">
        <v>29311</v>
      </c>
      <c r="D6297">
        <v>790</v>
      </c>
    </row>
    <row r="6298" spans="1:4" x14ac:dyDescent="0.2">
      <c r="A6298">
        <v>2016</v>
      </c>
      <c r="B6298" t="s">
        <v>6</v>
      </c>
      <c r="C6298">
        <v>22413</v>
      </c>
      <c r="D6298">
        <v>760</v>
      </c>
    </row>
    <row r="6299" spans="1:4" x14ac:dyDescent="0.2">
      <c r="A6299">
        <v>2016</v>
      </c>
      <c r="B6299" t="s">
        <v>6</v>
      </c>
      <c r="C6299">
        <v>12312</v>
      </c>
      <c r="D6299">
        <v>778</v>
      </c>
    </row>
    <row r="6300" spans="1:4" x14ac:dyDescent="0.2">
      <c r="A6300">
        <v>2016</v>
      </c>
      <c r="B6300" t="s">
        <v>6</v>
      </c>
      <c r="C6300">
        <v>25512</v>
      </c>
      <c r="D6300">
        <v>750</v>
      </c>
    </row>
    <row r="6301" spans="1:4" x14ac:dyDescent="0.2">
      <c r="A6301">
        <v>2016</v>
      </c>
      <c r="B6301" t="s">
        <v>6</v>
      </c>
      <c r="C6301">
        <v>12512</v>
      </c>
      <c r="D6301">
        <v>772</v>
      </c>
    </row>
    <row r="6302" spans="1:4" x14ac:dyDescent="0.2">
      <c r="A6302">
        <v>2016</v>
      </c>
      <c r="B6302" t="s">
        <v>6</v>
      </c>
      <c r="C6302">
        <v>11811</v>
      </c>
      <c r="D6302">
        <v>746</v>
      </c>
    </row>
    <row r="6303" spans="1:4" x14ac:dyDescent="0.2">
      <c r="A6303">
        <v>2016</v>
      </c>
      <c r="B6303" t="s">
        <v>6</v>
      </c>
      <c r="C6303">
        <v>25811</v>
      </c>
      <c r="D6303">
        <v>765</v>
      </c>
    </row>
    <row r="6304" spans="1:4" x14ac:dyDescent="0.2">
      <c r="A6304">
        <v>2016</v>
      </c>
      <c r="B6304" t="s">
        <v>6</v>
      </c>
      <c r="C6304">
        <v>31014</v>
      </c>
      <c r="D6304">
        <v>721</v>
      </c>
    </row>
    <row r="6305" spans="1:4" x14ac:dyDescent="0.2">
      <c r="A6305">
        <v>2016</v>
      </c>
      <c r="B6305" t="s">
        <v>6</v>
      </c>
      <c r="C6305">
        <v>30211</v>
      </c>
      <c r="D6305">
        <v>740</v>
      </c>
    </row>
    <row r="6306" spans="1:4" x14ac:dyDescent="0.2">
      <c r="A6306">
        <v>2016</v>
      </c>
      <c r="B6306" t="s">
        <v>6</v>
      </c>
      <c r="C6306">
        <v>31615</v>
      </c>
      <c r="D6306">
        <v>765</v>
      </c>
    </row>
    <row r="6307" spans="1:4" x14ac:dyDescent="0.2">
      <c r="A6307">
        <v>2016</v>
      </c>
      <c r="B6307" t="s">
        <v>6</v>
      </c>
      <c r="C6307">
        <v>8912</v>
      </c>
      <c r="D6307">
        <v>778</v>
      </c>
    </row>
    <row r="6308" spans="1:4" x14ac:dyDescent="0.2">
      <c r="A6308">
        <v>2016</v>
      </c>
      <c r="B6308" t="s">
        <v>5</v>
      </c>
      <c r="C6308">
        <v>14207</v>
      </c>
      <c r="D6308">
        <v>709</v>
      </c>
    </row>
    <row r="6309" spans="1:4" x14ac:dyDescent="0.2">
      <c r="A6309">
        <v>2016</v>
      </c>
      <c r="B6309" t="s">
        <v>5</v>
      </c>
      <c r="C6309">
        <v>32415</v>
      </c>
      <c r="D6309">
        <v>763</v>
      </c>
    </row>
    <row r="6310" spans="1:4" x14ac:dyDescent="0.2">
      <c r="A6310">
        <v>2016</v>
      </c>
      <c r="B6310" t="s">
        <v>5</v>
      </c>
      <c r="C6310">
        <v>207</v>
      </c>
      <c r="D6310">
        <v>791</v>
      </c>
    </row>
    <row r="6311" spans="1:4" x14ac:dyDescent="0.2">
      <c r="A6311">
        <v>2016</v>
      </c>
      <c r="B6311" t="s">
        <v>5</v>
      </c>
      <c r="C6311">
        <v>30613</v>
      </c>
      <c r="D6311">
        <v>763</v>
      </c>
    </row>
    <row r="6312" spans="1:4" x14ac:dyDescent="0.2">
      <c r="A6312">
        <v>2016</v>
      </c>
      <c r="B6312" t="s">
        <v>5</v>
      </c>
      <c r="C6312">
        <v>20507</v>
      </c>
      <c r="D6312">
        <v>765</v>
      </c>
    </row>
    <row r="6313" spans="1:4" x14ac:dyDescent="0.2">
      <c r="A6313">
        <v>2016</v>
      </c>
      <c r="B6313" t="s">
        <v>5</v>
      </c>
      <c r="C6313">
        <v>21209</v>
      </c>
      <c r="D6313">
        <v>733</v>
      </c>
    </row>
    <row r="6314" spans="1:4" x14ac:dyDescent="0.2">
      <c r="A6314">
        <v>2016</v>
      </c>
      <c r="B6314" t="s">
        <v>5</v>
      </c>
      <c r="C6314">
        <v>9008</v>
      </c>
      <c r="D6314">
        <v>750</v>
      </c>
    </row>
    <row r="6315" spans="1:4" x14ac:dyDescent="0.2">
      <c r="A6315">
        <v>2016</v>
      </c>
      <c r="B6315" t="s">
        <v>5</v>
      </c>
      <c r="C6315">
        <v>28309</v>
      </c>
      <c r="D6315">
        <v>761</v>
      </c>
    </row>
    <row r="6316" spans="1:4" x14ac:dyDescent="0.2">
      <c r="A6316">
        <v>2016</v>
      </c>
      <c r="B6316" t="s">
        <v>5</v>
      </c>
      <c r="C6316">
        <v>31409</v>
      </c>
      <c r="D6316">
        <v>749</v>
      </c>
    </row>
    <row r="6317" spans="1:4" x14ac:dyDescent="0.2">
      <c r="A6317">
        <v>2016</v>
      </c>
      <c r="B6317" t="s">
        <v>5</v>
      </c>
      <c r="C6317">
        <v>21607</v>
      </c>
      <c r="D6317">
        <v>794</v>
      </c>
    </row>
    <row r="6318" spans="1:4" x14ac:dyDescent="0.2">
      <c r="A6318">
        <v>2016</v>
      </c>
      <c r="B6318" t="s">
        <v>5</v>
      </c>
      <c r="C6318">
        <v>25707</v>
      </c>
      <c r="D6318">
        <v>766</v>
      </c>
    </row>
    <row r="6319" spans="1:4" x14ac:dyDescent="0.2">
      <c r="A6319">
        <v>2016</v>
      </c>
      <c r="B6319" t="s">
        <v>5</v>
      </c>
      <c r="C6319">
        <v>35314</v>
      </c>
      <c r="D6319">
        <v>715</v>
      </c>
    </row>
    <row r="6320" spans="1:4" x14ac:dyDescent="0.2">
      <c r="A6320">
        <v>2016</v>
      </c>
      <c r="B6320" t="s">
        <v>5</v>
      </c>
      <c r="C6320">
        <v>22115</v>
      </c>
      <c r="D6320">
        <v>770</v>
      </c>
    </row>
    <row r="6321" spans="1:4" x14ac:dyDescent="0.2">
      <c r="A6321">
        <v>2016</v>
      </c>
      <c r="B6321" t="s">
        <v>5</v>
      </c>
      <c r="C6321">
        <v>2208</v>
      </c>
      <c r="D6321">
        <v>773</v>
      </c>
    </row>
    <row r="6322" spans="1:4" x14ac:dyDescent="0.2">
      <c r="A6322">
        <v>2016</v>
      </c>
      <c r="B6322" t="s">
        <v>5</v>
      </c>
      <c r="C6322">
        <v>18708</v>
      </c>
      <c r="D6322">
        <v>763</v>
      </c>
    </row>
    <row r="6323" spans="1:4" x14ac:dyDescent="0.2">
      <c r="A6323">
        <v>2016</v>
      </c>
      <c r="B6323" t="s">
        <v>5</v>
      </c>
      <c r="C6323">
        <v>9708</v>
      </c>
      <c r="D6323">
        <v>691</v>
      </c>
    </row>
    <row r="6324" spans="1:4" x14ac:dyDescent="0.2">
      <c r="A6324">
        <v>2016</v>
      </c>
      <c r="B6324" t="s">
        <v>5</v>
      </c>
      <c r="C6324">
        <v>38313</v>
      </c>
      <c r="D6324">
        <v>749</v>
      </c>
    </row>
    <row r="6325" spans="1:4" x14ac:dyDescent="0.2">
      <c r="A6325">
        <v>2016</v>
      </c>
      <c r="B6325" t="s">
        <v>5</v>
      </c>
      <c r="C6325">
        <v>17108</v>
      </c>
      <c r="D6325">
        <v>784</v>
      </c>
    </row>
    <row r="6326" spans="1:4" x14ac:dyDescent="0.2">
      <c r="A6326">
        <v>2016</v>
      </c>
      <c r="B6326" t="s">
        <v>5</v>
      </c>
      <c r="C6326">
        <v>25507</v>
      </c>
      <c r="D6326">
        <v>682</v>
      </c>
    </row>
    <row r="6327" spans="1:4" x14ac:dyDescent="0.2">
      <c r="A6327">
        <v>2016</v>
      </c>
      <c r="B6327" t="s">
        <v>5</v>
      </c>
      <c r="C6327">
        <v>36612</v>
      </c>
      <c r="D6327">
        <v>773</v>
      </c>
    </row>
    <row r="6328" spans="1:4" x14ac:dyDescent="0.2">
      <c r="A6328">
        <v>2016</v>
      </c>
      <c r="B6328" t="s">
        <v>5</v>
      </c>
      <c r="C6328">
        <v>58705</v>
      </c>
      <c r="D6328">
        <v>769</v>
      </c>
    </row>
    <row r="6329" spans="1:4" x14ac:dyDescent="0.2">
      <c r="A6329">
        <v>2016</v>
      </c>
      <c r="B6329" t="s">
        <v>5</v>
      </c>
      <c r="C6329">
        <v>7407</v>
      </c>
      <c r="D6329">
        <v>718</v>
      </c>
    </row>
    <row r="6330" spans="1:4" x14ac:dyDescent="0.2">
      <c r="A6330">
        <v>2016</v>
      </c>
      <c r="B6330" t="s">
        <v>5</v>
      </c>
      <c r="C6330">
        <v>30609</v>
      </c>
      <c r="D6330">
        <v>763</v>
      </c>
    </row>
    <row r="6331" spans="1:4" x14ac:dyDescent="0.2">
      <c r="A6331">
        <v>2016</v>
      </c>
      <c r="B6331" t="s">
        <v>5</v>
      </c>
      <c r="C6331">
        <v>7607</v>
      </c>
      <c r="D6331">
        <v>795</v>
      </c>
    </row>
    <row r="6332" spans="1:4" x14ac:dyDescent="0.2">
      <c r="A6332">
        <v>2016</v>
      </c>
      <c r="B6332" t="s">
        <v>5</v>
      </c>
      <c r="C6332">
        <v>36906</v>
      </c>
      <c r="D6332">
        <v>772</v>
      </c>
    </row>
    <row r="6333" spans="1:4" x14ac:dyDescent="0.2">
      <c r="A6333">
        <v>2016</v>
      </c>
      <c r="B6333" t="s">
        <v>5</v>
      </c>
      <c r="C6333">
        <v>22214</v>
      </c>
      <c r="D6333">
        <v>724</v>
      </c>
    </row>
    <row r="6334" spans="1:4" x14ac:dyDescent="0.2">
      <c r="A6334">
        <v>2016</v>
      </c>
      <c r="B6334" t="s">
        <v>5</v>
      </c>
      <c r="C6334">
        <v>17315</v>
      </c>
      <c r="D6334">
        <v>768</v>
      </c>
    </row>
    <row r="6335" spans="1:4" x14ac:dyDescent="0.2">
      <c r="A6335">
        <v>2016</v>
      </c>
      <c r="B6335" t="s">
        <v>5</v>
      </c>
      <c r="C6335">
        <v>44712</v>
      </c>
      <c r="D6335">
        <v>780</v>
      </c>
    </row>
    <row r="6336" spans="1:4" x14ac:dyDescent="0.2">
      <c r="A6336">
        <v>2016</v>
      </c>
      <c r="B6336" t="s">
        <v>5</v>
      </c>
      <c r="C6336">
        <v>3907</v>
      </c>
      <c r="D6336">
        <v>804</v>
      </c>
    </row>
    <row r="6337" spans="1:4" x14ac:dyDescent="0.2">
      <c r="A6337">
        <v>2016</v>
      </c>
      <c r="B6337" t="s">
        <v>5</v>
      </c>
      <c r="C6337">
        <v>15606</v>
      </c>
      <c r="D6337">
        <v>790</v>
      </c>
    </row>
    <row r="6338" spans="1:4" x14ac:dyDescent="0.2">
      <c r="A6338">
        <v>2016</v>
      </c>
      <c r="B6338" t="s">
        <v>5</v>
      </c>
      <c r="C6338">
        <v>39908</v>
      </c>
      <c r="D6338">
        <v>697</v>
      </c>
    </row>
    <row r="6339" spans="1:4" x14ac:dyDescent="0.2">
      <c r="A6339">
        <v>2016</v>
      </c>
      <c r="B6339" t="s">
        <v>6</v>
      </c>
      <c r="C6339">
        <v>25507</v>
      </c>
      <c r="D6339">
        <v>687</v>
      </c>
    </row>
    <row r="6340" spans="1:4" x14ac:dyDescent="0.2">
      <c r="A6340">
        <v>2016</v>
      </c>
      <c r="B6340" t="s">
        <v>6</v>
      </c>
      <c r="C6340">
        <v>38313</v>
      </c>
      <c r="D6340">
        <v>756</v>
      </c>
    </row>
    <row r="6341" spans="1:4" x14ac:dyDescent="0.2">
      <c r="A6341">
        <v>2016</v>
      </c>
      <c r="B6341" t="s">
        <v>6</v>
      </c>
      <c r="C6341">
        <v>7407</v>
      </c>
      <c r="D6341">
        <v>694</v>
      </c>
    </row>
    <row r="6342" spans="1:4" x14ac:dyDescent="0.2">
      <c r="A6342">
        <v>2016</v>
      </c>
      <c r="B6342" t="s">
        <v>6</v>
      </c>
      <c r="C6342">
        <v>14207</v>
      </c>
      <c r="D6342">
        <v>741</v>
      </c>
    </row>
    <row r="6343" spans="1:4" x14ac:dyDescent="0.2">
      <c r="A6343">
        <v>2016</v>
      </c>
      <c r="B6343" t="s">
        <v>6</v>
      </c>
      <c r="C6343">
        <v>39908</v>
      </c>
      <c r="D6343">
        <v>715</v>
      </c>
    </row>
    <row r="6344" spans="1:4" x14ac:dyDescent="0.2">
      <c r="A6344">
        <v>2016</v>
      </c>
      <c r="B6344" t="s">
        <v>6</v>
      </c>
      <c r="C6344">
        <v>22214</v>
      </c>
      <c r="D6344">
        <v>700</v>
      </c>
    </row>
    <row r="6345" spans="1:4" x14ac:dyDescent="0.2">
      <c r="A6345">
        <v>2016</v>
      </c>
      <c r="B6345" t="s">
        <v>6</v>
      </c>
      <c r="C6345">
        <v>25707</v>
      </c>
      <c r="D6345">
        <v>775</v>
      </c>
    </row>
    <row r="6346" spans="1:4" x14ac:dyDescent="0.2">
      <c r="A6346">
        <v>2016</v>
      </c>
      <c r="B6346" t="s">
        <v>6</v>
      </c>
      <c r="C6346">
        <v>207</v>
      </c>
      <c r="D6346">
        <v>775</v>
      </c>
    </row>
    <row r="6347" spans="1:4" x14ac:dyDescent="0.2">
      <c r="A6347">
        <v>2016</v>
      </c>
      <c r="B6347" t="s">
        <v>6</v>
      </c>
      <c r="C6347">
        <v>36612</v>
      </c>
      <c r="D6347">
        <v>745</v>
      </c>
    </row>
    <row r="6348" spans="1:4" x14ac:dyDescent="0.2">
      <c r="A6348">
        <v>2016</v>
      </c>
      <c r="B6348" t="s">
        <v>6</v>
      </c>
      <c r="C6348">
        <v>15606</v>
      </c>
      <c r="D6348">
        <v>781</v>
      </c>
    </row>
    <row r="6349" spans="1:4" x14ac:dyDescent="0.2">
      <c r="A6349">
        <v>2016</v>
      </c>
      <c r="B6349" t="s">
        <v>6</v>
      </c>
      <c r="C6349">
        <v>7607</v>
      </c>
      <c r="D6349">
        <v>773</v>
      </c>
    </row>
    <row r="6350" spans="1:4" x14ac:dyDescent="0.2">
      <c r="A6350">
        <v>2016</v>
      </c>
      <c r="B6350" t="s">
        <v>6</v>
      </c>
      <c r="C6350">
        <v>22115</v>
      </c>
      <c r="D6350">
        <v>775</v>
      </c>
    </row>
    <row r="6351" spans="1:4" x14ac:dyDescent="0.2">
      <c r="A6351">
        <v>2016</v>
      </c>
      <c r="B6351" t="s">
        <v>6</v>
      </c>
      <c r="C6351">
        <v>31409</v>
      </c>
      <c r="D6351">
        <v>738</v>
      </c>
    </row>
    <row r="6352" spans="1:4" x14ac:dyDescent="0.2">
      <c r="A6352">
        <v>2016</v>
      </c>
      <c r="B6352" t="s">
        <v>6</v>
      </c>
      <c r="C6352">
        <v>17108</v>
      </c>
      <c r="D6352">
        <v>764</v>
      </c>
    </row>
    <row r="6353" spans="1:4" x14ac:dyDescent="0.2">
      <c r="A6353">
        <v>2016</v>
      </c>
      <c r="B6353" t="s">
        <v>6</v>
      </c>
      <c r="C6353">
        <v>58705</v>
      </c>
      <c r="D6353">
        <v>753</v>
      </c>
    </row>
    <row r="6354" spans="1:4" x14ac:dyDescent="0.2">
      <c r="A6354">
        <v>2016</v>
      </c>
      <c r="B6354" t="s">
        <v>6</v>
      </c>
      <c r="C6354">
        <v>3907</v>
      </c>
      <c r="D6354">
        <v>779</v>
      </c>
    </row>
    <row r="6355" spans="1:4" x14ac:dyDescent="0.2">
      <c r="A6355">
        <v>2016</v>
      </c>
      <c r="B6355" t="s">
        <v>6</v>
      </c>
      <c r="C6355">
        <v>17315</v>
      </c>
      <c r="D6355">
        <v>753</v>
      </c>
    </row>
    <row r="6356" spans="1:4" x14ac:dyDescent="0.2">
      <c r="A6356">
        <v>2016</v>
      </c>
      <c r="B6356" t="s">
        <v>6</v>
      </c>
      <c r="C6356">
        <v>9008</v>
      </c>
      <c r="D6356">
        <v>756</v>
      </c>
    </row>
    <row r="6357" spans="1:4" x14ac:dyDescent="0.2">
      <c r="A6357">
        <v>2016</v>
      </c>
      <c r="B6357" t="s">
        <v>6</v>
      </c>
      <c r="C6357">
        <v>21607</v>
      </c>
      <c r="D6357">
        <v>785</v>
      </c>
    </row>
    <row r="6358" spans="1:4" x14ac:dyDescent="0.2">
      <c r="A6358">
        <v>2016</v>
      </c>
      <c r="B6358" t="s">
        <v>6</v>
      </c>
      <c r="C6358">
        <v>2208</v>
      </c>
      <c r="D6358">
        <v>773</v>
      </c>
    </row>
    <row r="6359" spans="1:4" x14ac:dyDescent="0.2">
      <c r="A6359">
        <v>2016</v>
      </c>
      <c r="B6359" t="s">
        <v>6</v>
      </c>
      <c r="C6359">
        <v>9708</v>
      </c>
      <c r="D6359">
        <v>747</v>
      </c>
    </row>
    <row r="6360" spans="1:4" x14ac:dyDescent="0.2">
      <c r="A6360">
        <v>2016</v>
      </c>
      <c r="B6360" t="s">
        <v>6</v>
      </c>
      <c r="C6360">
        <v>36906</v>
      </c>
      <c r="D6360">
        <v>782</v>
      </c>
    </row>
    <row r="6361" spans="1:4" x14ac:dyDescent="0.2">
      <c r="A6361">
        <v>2016</v>
      </c>
      <c r="B6361" t="s">
        <v>6</v>
      </c>
      <c r="C6361">
        <v>44712</v>
      </c>
      <c r="D6361">
        <v>782</v>
      </c>
    </row>
    <row r="6362" spans="1:4" x14ac:dyDescent="0.2">
      <c r="A6362">
        <v>2016</v>
      </c>
      <c r="B6362" t="s">
        <v>6</v>
      </c>
      <c r="C6362">
        <v>28309</v>
      </c>
      <c r="D6362">
        <v>743</v>
      </c>
    </row>
    <row r="6363" spans="1:4" x14ac:dyDescent="0.2">
      <c r="A6363">
        <v>2016</v>
      </c>
      <c r="B6363" t="s">
        <v>6</v>
      </c>
      <c r="C6363">
        <v>20507</v>
      </c>
      <c r="D6363">
        <v>759</v>
      </c>
    </row>
    <row r="6364" spans="1:4" x14ac:dyDescent="0.2">
      <c r="A6364">
        <v>2016</v>
      </c>
      <c r="B6364" t="s">
        <v>6</v>
      </c>
      <c r="C6364">
        <v>32415</v>
      </c>
      <c r="D6364">
        <v>724</v>
      </c>
    </row>
    <row r="6365" spans="1:4" x14ac:dyDescent="0.2">
      <c r="A6365">
        <v>2016</v>
      </c>
      <c r="B6365" t="s">
        <v>6</v>
      </c>
      <c r="C6365">
        <v>30609</v>
      </c>
      <c r="D6365">
        <v>764</v>
      </c>
    </row>
    <row r="6366" spans="1:4" x14ac:dyDescent="0.2">
      <c r="A6366">
        <v>2016</v>
      </c>
      <c r="B6366" t="s">
        <v>6</v>
      </c>
      <c r="C6366">
        <v>18708</v>
      </c>
      <c r="D6366">
        <v>786</v>
      </c>
    </row>
    <row r="6367" spans="1:4" x14ac:dyDescent="0.2">
      <c r="A6367">
        <v>2016</v>
      </c>
      <c r="B6367" t="s">
        <v>6</v>
      </c>
      <c r="C6367">
        <v>21209</v>
      </c>
      <c r="D6367">
        <v>740</v>
      </c>
    </row>
    <row r="6368" spans="1:4" x14ac:dyDescent="0.2">
      <c r="A6368">
        <v>2016</v>
      </c>
      <c r="B6368" t="s">
        <v>6</v>
      </c>
      <c r="C6368">
        <v>35314</v>
      </c>
      <c r="D6368">
        <v>765</v>
      </c>
    </row>
    <row r="6369" spans="1:4" x14ac:dyDescent="0.2">
      <c r="A6369">
        <v>2016</v>
      </c>
      <c r="B6369" t="s">
        <v>6</v>
      </c>
      <c r="C6369">
        <v>30613</v>
      </c>
      <c r="D6369">
        <v>766</v>
      </c>
    </row>
    <row r="6370" spans="1:4" x14ac:dyDescent="0.2">
      <c r="A6370">
        <v>2016</v>
      </c>
      <c r="B6370" t="s">
        <v>5</v>
      </c>
      <c r="C6370">
        <v>3707</v>
      </c>
      <c r="D6370">
        <v>794</v>
      </c>
    </row>
    <row r="6371" spans="1:4" x14ac:dyDescent="0.2">
      <c r="A6371">
        <v>2016</v>
      </c>
      <c r="B6371" t="s">
        <v>6</v>
      </c>
      <c r="C6371">
        <v>3707</v>
      </c>
      <c r="D6371">
        <v>745</v>
      </c>
    </row>
    <row r="6372" spans="1:4" x14ac:dyDescent="0.2">
      <c r="A6372">
        <v>2016</v>
      </c>
      <c r="B6372" t="s">
        <v>5</v>
      </c>
      <c r="C6372">
        <v>14010</v>
      </c>
      <c r="D6372">
        <v>800</v>
      </c>
    </row>
    <row r="6373" spans="1:4" x14ac:dyDescent="0.2">
      <c r="A6373">
        <v>2016</v>
      </c>
      <c r="B6373" t="s">
        <v>5</v>
      </c>
      <c r="C6373">
        <v>13810</v>
      </c>
      <c r="D6373">
        <v>728</v>
      </c>
    </row>
    <row r="6374" spans="1:4" x14ac:dyDescent="0.2">
      <c r="A6374">
        <v>2016</v>
      </c>
      <c r="B6374" t="s">
        <v>5</v>
      </c>
      <c r="C6374">
        <v>6510</v>
      </c>
      <c r="D6374">
        <v>718</v>
      </c>
    </row>
    <row r="6375" spans="1:4" x14ac:dyDescent="0.2">
      <c r="A6375">
        <v>2016</v>
      </c>
      <c r="B6375" t="s">
        <v>5</v>
      </c>
      <c r="C6375">
        <v>8210</v>
      </c>
      <c r="D6375">
        <v>773</v>
      </c>
    </row>
    <row r="6376" spans="1:4" x14ac:dyDescent="0.2">
      <c r="A6376">
        <v>2016</v>
      </c>
      <c r="B6376" t="s">
        <v>5</v>
      </c>
      <c r="C6376">
        <v>42908</v>
      </c>
      <c r="D6376">
        <v>687</v>
      </c>
    </row>
    <row r="6377" spans="1:4" x14ac:dyDescent="0.2">
      <c r="A6377">
        <v>2016</v>
      </c>
      <c r="B6377" t="s">
        <v>5</v>
      </c>
      <c r="C6377">
        <v>42808</v>
      </c>
      <c r="D6377">
        <v>716</v>
      </c>
    </row>
    <row r="6378" spans="1:4" x14ac:dyDescent="0.2">
      <c r="A6378">
        <v>2016</v>
      </c>
      <c r="B6378" t="s">
        <v>5</v>
      </c>
      <c r="C6378">
        <v>710</v>
      </c>
      <c r="D6378">
        <v>763</v>
      </c>
    </row>
    <row r="6379" spans="1:4" x14ac:dyDescent="0.2">
      <c r="A6379">
        <v>2016</v>
      </c>
      <c r="B6379" t="s">
        <v>5</v>
      </c>
      <c r="C6379">
        <v>21112</v>
      </c>
      <c r="D6379">
        <v>741</v>
      </c>
    </row>
    <row r="6380" spans="1:4" x14ac:dyDescent="0.2">
      <c r="A6380">
        <v>2016</v>
      </c>
      <c r="B6380" t="s">
        <v>5</v>
      </c>
      <c r="C6380">
        <v>1310</v>
      </c>
      <c r="D6380">
        <v>761</v>
      </c>
    </row>
    <row r="6381" spans="1:4" x14ac:dyDescent="0.2">
      <c r="A6381">
        <v>2016</v>
      </c>
      <c r="B6381" t="s">
        <v>5</v>
      </c>
      <c r="C6381">
        <v>5010</v>
      </c>
      <c r="D6381">
        <v>743</v>
      </c>
    </row>
    <row r="6382" spans="1:4" x14ac:dyDescent="0.2">
      <c r="A6382">
        <v>2016</v>
      </c>
      <c r="B6382" t="s">
        <v>5</v>
      </c>
      <c r="C6382">
        <v>3010</v>
      </c>
      <c r="D6382">
        <v>752</v>
      </c>
    </row>
    <row r="6383" spans="1:4" x14ac:dyDescent="0.2">
      <c r="A6383">
        <v>2016</v>
      </c>
      <c r="B6383" t="s">
        <v>5</v>
      </c>
      <c r="C6383">
        <v>24114</v>
      </c>
      <c r="D6383">
        <v>765</v>
      </c>
    </row>
    <row r="6384" spans="1:4" x14ac:dyDescent="0.2">
      <c r="A6384">
        <v>2016</v>
      </c>
      <c r="B6384" t="s">
        <v>5</v>
      </c>
      <c r="C6384">
        <v>46707</v>
      </c>
      <c r="D6384">
        <v>718</v>
      </c>
    </row>
    <row r="6385" spans="1:4" x14ac:dyDescent="0.2">
      <c r="A6385">
        <v>2016</v>
      </c>
      <c r="B6385" t="s">
        <v>5</v>
      </c>
      <c r="C6385">
        <v>16310</v>
      </c>
      <c r="D6385">
        <v>767</v>
      </c>
    </row>
    <row r="6386" spans="1:4" x14ac:dyDescent="0.2">
      <c r="A6386">
        <v>2016</v>
      </c>
      <c r="B6386" t="s">
        <v>5</v>
      </c>
      <c r="C6386">
        <v>14810</v>
      </c>
      <c r="D6386">
        <v>755</v>
      </c>
    </row>
    <row r="6387" spans="1:4" x14ac:dyDescent="0.2">
      <c r="A6387">
        <v>2016</v>
      </c>
      <c r="B6387" t="s">
        <v>5</v>
      </c>
      <c r="C6387">
        <v>2410</v>
      </c>
      <c r="D6387">
        <v>802</v>
      </c>
    </row>
    <row r="6388" spans="1:4" x14ac:dyDescent="0.2">
      <c r="A6388">
        <v>2016</v>
      </c>
      <c r="B6388" t="s">
        <v>5</v>
      </c>
      <c r="C6388">
        <v>15510</v>
      </c>
      <c r="D6388">
        <v>793</v>
      </c>
    </row>
    <row r="6389" spans="1:4" x14ac:dyDescent="0.2">
      <c r="A6389">
        <v>2016</v>
      </c>
      <c r="B6389" t="s">
        <v>5</v>
      </c>
      <c r="C6389">
        <v>47408</v>
      </c>
      <c r="D6389">
        <v>726</v>
      </c>
    </row>
    <row r="6390" spans="1:4" x14ac:dyDescent="0.2">
      <c r="A6390">
        <v>2016</v>
      </c>
      <c r="B6390" t="s">
        <v>5</v>
      </c>
      <c r="C6390">
        <v>14109</v>
      </c>
      <c r="D6390">
        <v>744</v>
      </c>
    </row>
    <row r="6391" spans="1:4" x14ac:dyDescent="0.2">
      <c r="A6391">
        <v>2016</v>
      </c>
      <c r="B6391" t="s">
        <v>5</v>
      </c>
      <c r="C6391">
        <v>609</v>
      </c>
      <c r="D6391">
        <v>726</v>
      </c>
    </row>
    <row r="6392" spans="1:4" x14ac:dyDescent="0.2">
      <c r="A6392">
        <v>2016</v>
      </c>
      <c r="B6392" t="s">
        <v>5</v>
      </c>
      <c r="C6392">
        <v>33308</v>
      </c>
      <c r="D6392">
        <v>741</v>
      </c>
    </row>
    <row r="6393" spans="1:4" x14ac:dyDescent="0.2">
      <c r="A6393">
        <v>2016</v>
      </c>
      <c r="B6393" t="s">
        <v>5</v>
      </c>
      <c r="C6393">
        <v>16314</v>
      </c>
      <c r="D6393">
        <v>718</v>
      </c>
    </row>
    <row r="6394" spans="1:4" x14ac:dyDescent="0.2">
      <c r="A6394">
        <v>2016</v>
      </c>
      <c r="B6394" t="s">
        <v>5</v>
      </c>
      <c r="C6394">
        <v>38209</v>
      </c>
      <c r="D6394">
        <v>722</v>
      </c>
    </row>
    <row r="6395" spans="1:4" x14ac:dyDescent="0.2">
      <c r="A6395">
        <v>2016</v>
      </c>
      <c r="B6395" t="s">
        <v>5</v>
      </c>
      <c r="C6395">
        <v>25215</v>
      </c>
      <c r="D6395">
        <v>769</v>
      </c>
    </row>
    <row r="6396" spans="1:4" x14ac:dyDescent="0.2">
      <c r="A6396">
        <v>2016</v>
      </c>
      <c r="B6396" t="s">
        <v>5</v>
      </c>
      <c r="C6396">
        <v>10309</v>
      </c>
      <c r="D6396">
        <v>714</v>
      </c>
    </row>
    <row r="6397" spans="1:4" x14ac:dyDescent="0.2">
      <c r="A6397">
        <v>2016</v>
      </c>
      <c r="B6397" t="s">
        <v>5</v>
      </c>
      <c r="C6397">
        <v>2609</v>
      </c>
      <c r="D6397">
        <v>761</v>
      </c>
    </row>
    <row r="6398" spans="1:4" x14ac:dyDescent="0.2">
      <c r="A6398">
        <v>2016</v>
      </c>
      <c r="B6398" t="s">
        <v>5</v>
      </c>
      <c r="C6398">
        <v>11409</v>
      </c>
      <c r="D6398">
        <v>780</v>
      </c>
    </row>
    <row r="6399" spans="1:4" x14ac:dyDescent="0.2">
      <c r="A6399">
        <v>2016</v>
      </c>
      <c r="B6399" t="s">
        <v>5</v>
      </c>
      <c r="C6399">
        <v>25310</v>
      </c>
      <c r="D6399">
        <v>805</v>
      </c>
    </row>
    <row r="6400" spans="1:4" x14ac:dyDescent="0.2">
      <c r="A6400">
        <v>2016</v>
      </c>
      <c r="B6400" t="s">
        <v>5</v>
      </c>
      <c r="C6400">
        <v>14809</v>
      </c>
      <c r="D6400">
        <v>776</v>
      </c>
    </row>
    <row r="6401" spans="1:4" x14ac:dyDescent="0.2">
      <c r="A6401">
        <v>2016</v>
      </c>
      <c r="B6401" t="s">
        <v>5</v>
      </c>
      <c r="C6401">
        <v>18710</v>
      </c>
      <c r="D6401">
        <v>748</v>
      </c>
    </row>
    <row r="6402" spans="1:4" x14ac:dyDescent="0.2">
      <c r="A6402">
        <v>2016</v>
      </c>
      <c r="B6402" t="s">
        <v>5</v>
      </c>
      <c r="C6402">
        <v>7209</v>
      </c>
      <c r="D6402">
        <v>775</v>
      </c>
    </row>
    <row r="6403" spans="1:4" x14ac:dyDescent="0.2">
      <c r="A6403">
        <v>2016</v>
      </c>
      <c r="B6403" t="s">
        <v>5</v>
      </c>
      <c r="C6403">
        <v>5109</v>
      </c>
      <c r="D6403">
        <v>787</v>
      </c>
    </row>
    <row r="6404" spans="1:4" x14ac:dyDescent="0.2">
      <c r="A6404">
        <v>2016</v>
      </c>
      <c r="B6404" t="s">
        <v>5</v>
      </c>
      <c r="C6404">
        <v>43414</v>
      </c>
      <c r="D6404">
        <v>781</v>
      </c>
    </row>
    <row r="6405" spans="1:4" x14ac:dyDescent="0.2">
      <c r="A6405">
        <v>2016</v>
      </c>
      <c r="B6405" t="s">
        <v>5</v>
      </c>
      <c r="C6405">
        <v>48909</v>
      </c>
      <c r="D6405">
        <v>726</v>
      </c>
    </row>
    <row r="6406" spans="1:4" x14ac:dyDescent="0.2">
      <c r="A6406">
        <v>2016</v>
      </c>
      <c r="B6406" t="s">
        <v>6</v>
      </c>
      <c r="C6406">
        <v>14010</v>
      </c>
      <c r="D6406">
        <v>783</v>
      </c>
    </row>
    <row r="6407" spans="1:4" x14ac:dyDescent="0.2">
      <c r="A6407">
        <v>2016</v>
      </c>
      <c r="B6407" t="s">
        <v>5</v>
      </c>
      <c r="C6407">
        <v>11006</v>
      </c>
      <c r="D6407">
        <v>760</v>
      </c>
    </row>
    <row r="6408" spans="1:4" x14ac:dyDescent="0.2">
      <c r="A6408">
        <v>2016</v>
      </c>
      <c r="B6408" t="s">
        <v>6</v>
      </c>
      <c r="C6408">
        <v>2609</v>
      </c>
      <c r="D6408">
        <v>770</v>
      </c>
    </row>
    <row r="6409" spans="1:4" x14ac:dyDescent="0.2">
      <c r="A6409">
        <v>2016</v>
      </c>
      <c r="B6409" t="s">
        <v>6</v>
      </c>
      <c r="C6409">
        <v>42908</v>
      </c>
      <c r="D6409">
        <v>698</v>
      </c>
    </row>
    <row r="6410" spans="1:4" x14ac:dyDescent="0.2">
      <c r="A6410">
        <v>2016</v>
      </c>
      <c r="B6410" t="s">
        <v>6</v>
      </c>
      <c r="C6410">
        <v>5109</v>
      </c>
      <c r="D6410">
        <v>793</v>
      </c>
    </row>
    <row r="6411" spans="1:4" x14ac:dyDescent="0.2">
      <c r="A6411">
        <v>2016</v>
      </c>
      <c r="B6411" t="s">
        <v>5</v>
      </c>
      <c r="C6411">
        <v>36304</v>
      </c>
      <c r="D6411">
        <v>745</v>
      </c>
    </row>
    <row r="6412" spans="1:4" x14ac:dyDescent="0.2">
      <c r="A6412">
        <v>2016</v>
      </c>
      <c r="B6412" t="s">
        <v>5</v>
      </c>
      <c r="C6412">
        <v>9704</v>
      </c>
      <c r="D6412">
        <v>788</v>
      </c>
    </row>
    <row r="6413" spans="1:4" x14ac:dyDescent="0.2">
      <c r="A6413">
        <v>2016</v>
      </c>
      <c r="B6413" t="s">
        <v>5</v>
      </c>
      <c r="C6413">
        <v>42105</v>
      </c>
      <c r="D6413">
        <v>736</v>
      </c>
    </row>
    <row r="6414" spans="1:4" x14ac:dyDescent="0.2">
      <c r="A6414">
        <v>2016</v>
      </c>
      <c r="B6414" t="s">
        <v>5</v>
      </c>
      <c r="C6414">
        <v>28206</v>
      </c>
      <c r="D6414">
        <v>733</v>
      </c>
    </row>
    <row r="6415" spans="1:4" x14ac:dyDescent="0.2">
      <c r="A6415">
        <v>2016</v>
      </c>
      <c r="B6415" t="s">
        <v>5</v>
      </c>
      <c r="C6415">
        <v>12505</v>
      </c>
      <c r="D6415">
        <v>762</v>
      </c>
    </row>
    <row r="6416" spans="1:4" x14ac:dyDescent="0.2">
      <c r="A6416">
        <v>2015</v>
      </c>
      <c r="B6416" t="s">
        <v>6</v>
      </c>
      <c r="C6416">
        <v>17707</v>
      </c>
      <c r="D6416">
        <v>783</v>
      </c>
    </row>
    <row r="6417" spans="1:4" x14ac:dyDescent="0.2">
      <c r="A6417">
        <v>2015</v>
      </c>
      <c r="B6417" t="s">
        <v>5</v>
      </c>
      <c r="C6417">
        <v>17707</v>
      </c>
      <c r="D6417">
        <v>807</v>
      </c>
    </row>
    <row r="6418" spans="1:4" x14ac:dyDescent="0.2">
      <c r="A6418">
        <v>2015</v>
      </c>
      <c r="B6418" t="s">
        <v>6</v>
      </c>
      <c r="C6418">
        <v>22609</v>
      </c>
      <c r="D6418">
        <v>707</v>
      </c>
    </row>
    <row r="6419" spans="1:4" x14ac:dyDescent="0.2">
      <c r="A6419">
        <v>2015</v>
      </c>
      <c r="B6419" t="s">
        <v>5</v>
      </c>
      <c r="C6419">
        <v>22609</v>
      </c>
      <c r="D6419">
        <v>749</v>
      </c>
    </row>
    <row r="6420" spans="1:4" x14ac:dyDescent="0.2">
      <c r="A6420">
        <v>2015</v>
      </c>
      <c r="B6420" t="s">
        <v>5</v>
      </c>
      <c r="C6420">
        <v>6808</v>
      </c>
      <c r="D6420">
        <v>759</v>
      </c>
    </row>
    <row r="6421" spans="1:4" x14ac:dyDescent="0.2">
      <c r="A6421">
        <v>2015</v>
      </c>
      <c r="B6421" t="s">
        <v>6</v>
      </c>
      <c r="C6421">
        <v>6808</v>
      </c>
      <c r="D6421">
        <v>754</v>
      </c>
    </row>
    <row r="6422" spans="1:4" x14ac:dyDescent="0.2">
      <c r="A6422">
        <v>2015</v>
      </c>
      <c r="B6422" t="s">
        <v>6</v>
      </c>
      <c r="C6422">
        <v>14608</v>
      </c>
      <c r="D6422">
        <v>714</v>
      </c>
    </row>
    <row r="6423" spans="1:4" x14ac:dyDescent="0.2">
      <c r="A6423">
        <v>2015</v>
      </c>
      <c r="B6423" t="s">
        <v>5</v>
      </c>
      <c r="C6423">
        <v>14608</v>
      </c>
      <c r="D6423">
        <v>725</v>
      </c>
    </row>
    <row r="6424" spans="1:4" x14ac:dyDescent="0.2">
      <c r="A6424">
        <v>2015</v>
      </c>
      <c r="B6424" t="s">
        <v>5</v>
      </c>
      <c r="C6424">
        <v>44112</v>
      </c>
      <c r="D6424">
        <v>689</v>
      </c>
    </row>
    <row r="6425" spans="1:4" x14ac:dyDescent="0.2">
      <c r="A6425">
        <v>2015</v>
      </c>
      <c r="B6425" t="s">
        <v>6</v>
      </c>
      <c r="C6425">
        <v>44112</v>
      </c>
      <c r="D6425">
        <v>680</v>
      </c>
    </row>
    <row r="6426" spans="1:4" x14ac:dyDescent="0.2">
      <c r="A6426">
        <v>2015</v>
      </c>
      <c r="B6426" t="s">
        <v>6</v>
      </c>
      <c r="C6426">
        <v>38607</v>
      </c>
      <c r="D6426">
        <v>737</v>
      </c>
    </row>
    <row r="6427" spans="1:4" x14ac:dyDescent="0.2">
      <c r="A6427">
        <v>2015</v>
      </c>
      <c r="B6427" t="s">
        <v>5</v>
      </c>
      <c r="C6427">
        <v>38607</v>
      </c>
      <c r="D6427">
        <v>738</v>
      </c>
    </row>
    <row r="6428" spans="1:4" x14ac:dyDescent="0.2">
      <c r="A6428">
        <v>2015</v>
      </c>
      <c r="B6428" t="s">
        <v>6</v>
      </c>
      <c r="C6428">
        <v>27411</v>
      </c>
      <c r="D6428">
        <v>755</v>
      </c>
    </row>
    <row r="6429" spans="1:4" x14ac:dyDescent="0.2">
      <c r="A6429">
        <v>2015</v>
      </c>
      <c r="B6429" t="s">
        <v>5</v>
      </c>
      <c r="C6429">
        <v>27411</v>
      </c>
      <c r="D6429">
        <v>756</v>
      </c>
    </row>
    <row r="6430" spans="1:4" x14ac:dyDescent="0.2">
      <c r="A6430">
        <v>2015</v>
      </c>
      <c r="B6430" t="s">
        <v>6</v>
      </c>
      <c r="C6430">
        <v>12309</v>
      </c>
      <c r="D6430">
        <v>720</v>
      </c>
    </row>
    <row r="6431" spans="1:4" x14ac:dyDescent="0.2">
      <c r="A6431">
        <v>2015</v>
      </c>
      <c r="B6431" t="s">
        <v>5</v>
      </c>
      <c r="C6431">
        <v>12309</v>
      </c>
      <c r="D6431">
        <v>725</v>
      </c>
    </row>
    <row r="6432" spans="1:4" x14ac:dyDescent="0.2">
      <c r="A6432">
        <v>2015</v>
      </c>
      <c r="B6432" t="s">
        <v>5</v>
      </c>
      <c r="C6432">
        <v>4208</v>
      </c>
      <c r="D6432">
        <v>770</v>
      </c>
    </row>
    <row r="6433" spans="1:4" x14ac:dyDescent="0.2">
      <c r="A6433">
        <v>2015</v>
      </c>
      <c r="B6433" t="s">
        <v>6</v>
      </c>
      <c r="C6433">
        <v>4208</v>
      </c>
      <c r="D6433">
        <v>780</v>
      </c>
    </row>
    <row r="6434" spans="1:4" x14ac:dyDescent="0.2">
      <c r="A6434">
        <v>2015</v>
      </c>
      <c r="B6434" t="s">
        <v>5</v>
      </c>
      <c r="C6434">
        <v>8109</v>
      </c>
      <c r="D6434">
        <v>771</v>
      </c>
    </row>
    <row r="6435" spans="1:4" x14ac:dyDescent="0.2">
      <c r="A6435">
        <v>2015</v>
      </c>
      <c r="B6435" t="s">
        <v>6</v>
      </c>
      <c r="C6435">
        <v>8109</v>
      </c>
      <c r="D6435">
        <v>747</v>
      </c>
    </row>
    <row r="6436" spans="1:4" x14ac:dyDescent="0.2">
      <c r="A6436">
        <v>2015</v>
      </c>
      <c r="B6436" t="s">
        <v>6</v>
      </c>
      <c r="C6436">
        <v>14409</v>
      </c>
      <c r="D6436">
        <v>725</v>
      </c>
    </row>
    <row r="6437" spans="1:4" x14ac:dyDescent="0.2">
      <c r="A6437">
        <v>2015</v>
      </c>
      <c r="B6437" t="s">
        <v>5</v>
      </c>
      <c r="C6437">
        <v>14409</v>
      </c>
      <c r="D6437">
        <v>772</v>
      </c>
    </row>
    <row r="6438" spans="1:4" x14ac:dyDescent="0.2">
      <c r="A6438">
        <v>2015</v>
      </c>
      <c r="B6438" t="s">
        <v>5</v>
      </c>
      <c r="C6438">
        <v>1808</v>
      </c>
      <c r="D6438">
        <v>742</v>
      </c>
    </row>
    <row r="6439" spans="1:4" x14ac:dyDescent="0.2">
      <c r="A6439">
        <v>2015</v>
      </c>
      <c r="B6439" t="s">
        <v>6</v>
      </c>
      <c r="C6439">
        <v>1808</v>
      </c>
      <c r="D6439">
        <v>735</v>
      </c>
    </row>
    <row r="6440" spans="1:4" x14ac:dyDescent="0.2">
      <c r="A6440">
        <v>2015</v>
      </c>
      <c r="B6440" t="s">
        <v>5</v>
      </c>
      <c r="C6440">
        <v>49909</v>
      </c>
      <c r="D6440">
        <v>701</v>
      </c>
    </row>
    <row r="6441" spans="1:4" x14ac:dyDescent="0.2">
      <c r="A6441">
        <v>2015</v>
      </c>
      <c r="B6441" t="s">
        <v>6</v>
      </c>
      <c r="C6441">
        <v>49909</v>
      </c>
      <c r="D6441">
        <v>704</v>
      </c>
    </row>
    <row r="6442" spans="1:4" x14ac:dyDescent="0.2">
      <c r="A6442">
        <v>2015</v>
      </c>
      <c r="B6442" t="s">
        <v>5</v>
      </c>
      <c r="C6442">
        <v>3108</v>
      </c>
      <c r="D6442">
        <v>784</v>
      </c>
    </row>
    <row r="6443" spans="1:4" x14ac:dyDescent="0.2">
      <c r="A6443">
        <v>2015</v>
      </c>
      <c r="B6443" t="s">
        <v>6</v>
      </c>
      <c r="C6443">
        <v>3108</v>
      </c>
      <c r="D6443">
        <v>750</v>
      </c>
    </row>
    <row r="6444" spans="1:4" x14ac:dyDescent="0.2">
      <c r="A6444">
        <v>2015</v>
      </c>
      <c r="B6444" t="s">
        <v>6</v>
      </c>
      <c r="C6444">
        <v>8809</v>
      </c>
      <c r="D6444">
        <v>746</v>
      </c>
    </row>
    <row r="6445" spans="1:4" x14ac:dyDescent="0.2">
      <c r="A6445">
        <v>2015</v>
      </c>
      <c r="B6445" t="s">
        <v>5</v>
      </c>
      <c r="C6445">
        <v>8809</v>
      </c>
      <c r="D6445">
        <v>743</v>
      </c>
    </row>
    <row r="6446" spans="1:4" x14ac:dyDescent="0.2">
      <c r="A6446">
        <v>2015</v>
      </c>
      <c r="B6446" t="s">
        <v>6</v>
      </c>
      <c r="C6446">
        <v>19412</v>
      </c>
      <c r="D6446">
        <v>743</v>
      </c>
    </row>
    <row r="6447" spans="1:4" x14ac:dyDescent="0.2">
      <c r="A6447">
        <v>2015</v>
      </c>
      <c r="B6447" t="s">
        <v>5</v>
      </c>
      <c r="C6447">
        <v>19412</v>
      </c>
      <c r="D6447">
        <v>724</v>
      </c>
    </row>
    <row r="6448" spans="1:4" x14ac:dyDescent="0.2">
      <c r="A6448">
        <v>2015</v>
      </c>
      <c r="B6448" t="s">
        <v>5</v>
      </c>
      <c r="C6448">
        <v>7211</v>
      </c>
      <c r="D6448">
        <v>790</v>
      </c>
    </row>
    <row r="6449" spans="1:4" x14ac:dyDescent="0.2">
      <c r="A6449">
        <v>2015</v>
      </c>
      <c r="B6449" t="s">
        <v>6</v>
      </c>
      <c r="C6449">
        <v>7211</v>
      </c>
      <c r="D6449">
        <v>764</v>
      </c>
    </row>
    <row r="6450" spans="1:4" x14ac:dyDescent="0.2">
      <c r="A6450">
        <v>2015</v>
      </c>
      <c r="B6450" t="s">
        <v>5</v>
      </c>
      <c r="C6450">
        <v>6711</v>
      </c>
      <c r="D6450">
        <v>765</v>
      </c>
    </row>
    <row r="6451" spans="1:4" x14ac:dyDescent="0.2">
      <c r="A6451">
        <v>2015</v>
      </c>
      <c r="B6451" t="s">
        <v>6</v>
      </c>
      <c r="C6451">
        <v>6711</v>
      </c>
      <c r="D6451">
        <v>756</v>
      </c>
    </row>
    <row r="6452" spans="1:4" x14ac:dyDescent="0.2">
      <c r="A6452">
        <v>2015</v>
      </c>
      <c r="B6452" t="s">
        <v>5</v>
      </c>
      <c r="C6452">
        <v>8610</v>
      </c>
      <c r="D6452">
        <v>748</v>
      </c>
    </row>
    <row r="6453" spans="1:4" x14ac:dyDescent="0.2">
      <c r="A6453">
        <v>2015</v>
      </c>
      <c r="B6453" t="s">
        <v>6</v>
      </c>
      <c r="C6453">
        <v>8610</v>
      </c>
      <c r="D6453">
        <v>770</v>
      </c>
    </row>
    <row r="6454" spans="1:4" x14ac:dyDescent="0.2">
      <c r="A6454">
        <v>2015</v>
      </c>
      <c r="B6454" t="s">
        <v>5</v>
      </c>
      <c r="C6454">
        <v>5810</v>
      </c>
      <c r="D6454">
        <v>807</v>
      </c>
    </row>
    <row r="6455" spans="1:4" x14ac:dyDescent="0.2">
      <c r="A6455">
        <v>2015</v>
      </c>
      <c r="B6455" t="s">
        <v>6</v>
      </c>
      <c r="C6455">
        <v>5810</v>
      </c>
      <c r="D6455">
        <v>777</v>
      </c>
    </row>
    <row r="6456" spans="1:4" x14ac:dyDescent="0.2">
      <c r="A6456">
        <v>2015</v>
      </c>
      <c r="B6456" t="s">
        <v>5</v>
      </c>
      <c r="C6456">
        <v>33509</v>
      </c>
      <c r="D6456">
        <v>703</v>
      </c>
    </row>
    <row r="6457" spans="1:4" x14ac:dyDescent="0.2">
      <c r="A6457">
        <v>2015</v>
      </c>
      <c r="B6457" t="s">
        <v>6</v>
      </c>
      <c r="C6457">
        <v>33509</v>
      </c>
      <c r="D6457">
        <v>752</v>
      </c>
    </row>
    <row r="6458" spans="1:4" x14ac:dyDescent="0.2">
      <c r="A6458">
        <v>2015</v>
      </c>
      <c r="B6458" t="s">
        <v>5</v>
      </c>
      <c r="C6458">
        <v>18111</v>
      </c>
      <c r="D6458">
        <v>758</v>
      </c>
    </row>
    <row r="6459" spans="1:4" x14ac:dyDescent="0.2">
      <c r="A6459">
        <v>2015</v>
      </c>
      <c r="B6459" t="s">
        <v>6</v>
      </c>
      <c r="C6459">
        <v>18111</v>
      </c>
      <c r="D6459">
        <v>757</v>
      </c>
    </row>
    <row r="6460" spans="1:4" x14ac:dyDescent="0.2">
      <c r="A6460">
        <v>2015</v>
      </c>
      <c r="B6460" t="s">
        <v>5</v>
      </c>
      <c r="C6460">
        <v>14410</v>
      </c>
      <c r="D6460">
        <v>701</v>
      </c>
    </row>
    <row r="6461" spans="1:4" x14ac:dyDescent="0.2">
      <c r="A6461">
        <v>2015</v>
      </c>
      <c r="B6461" t="s">
        <v>6</v>
      </c>
      <c r="C6461">
        <v>14410</v>
      </c>
      <c r="D6461">
        <v>732</v>
      </c>
    </row>
    <row r="6462" spans="1:4" x14ac:dyDescent="0.2">
      <c r="A6462">
        <v>2015</v>
      </c>
      <c r="B6462" t="s">
        <v>5</v>
      </c>
      <c r="C6462">
        <v>46507</v>
      </c>
      <c r="D6462">
        <v>689</v>
      </c>
    </row>
    <row r="6463" spans="1:4" x14ac:dyDescent="0.2">
      <c r="A6463">
        <v>2015</v>
      </c>
      <c r="B6463" t="s">
        <v>6</v>
      </c>
      <c r="C6463">
        <v>46507</v>
      </c>
      <c r="D6463">
        <v>704</v>
      </c>
    </row>
    <row r="6464" spans="1:4" x14ac:dyDescent="0.2">
      <c r="A6464">
        <v>2015</v>
      </c>
      <c r="B6464" t="s">
        <v>5</v>
      </c>
      <c r="C6464">
        <v>15610</v>
      </c>
      <c r="D6464">
        <v>784</v>
      </c>
    </row>
    <row r="6465" spans="1:4" x14ac:dyDescent="0.2">
      <c r="A6465">
        <v>2015</v>
      </c>
      <c r="B6465" t="s">
        <v>6</v>
      </c>
      <c r="C6465">
        <v>15610</v>
      </c>
      <c r="D6465">
        <v>739</v>
      </c>
    </row>
    <row r="6466" spans="1:4" x14ac:dyDescent="0.2">
      <c r="A6466">
        <v>2015</v>
      </c>
      <c r="B6466" t="s">
        <v>6</v>
      </c>
      <c r="C6466">
        <v>3811</v>
      </c>
      <c r="D6466">
        <v>705</v>
      </c>
    </row>
    <row r="6467" spans="1:4" x14ac:dyDescent="0.2">
      <c r="A6467">
        <v>2015</v>
      </c>
      <c r="B6467" t="s">
        <v>5</v>
      </c>
      <c r="C6467">
        <v>3811</v>
      </c>
      <c r="D6467">
        <v>729</v>
      </c>
    </row>
    <row r="6468" spans="1:4" x14ac:dyDescent="0.2">
      <c r="A6468">
        <v>2015</v>
      </c>
      <c r="B6468" t="s">
        <v>5</v>
      </c>
      <c r="C6468">
        <v>4211</v>
      </c>
      <c r="D6468">
        <v>753</v>
      </c>
    </row>
    <row r="6469" spans="1:4" x14ac:dyDescent="0.2">
      <c r="A6469">
        <v>2015</v>
      </c>
      <c r="B6469" t="s">
        <v>6</v>
      </c>
      <c r="C6469">
        <v>4211</v>
      </c>
      <c r="D6469">
        <v>766</v>
      </c>
    </row>
    <row r="6470" spans="1:4" x14ac:dyDescent="0.2">
      <c r="A6470">
        <v>2015</v>
      </c>
      <c r="B6470" t="s">
        <v>6</v>
      </c>
      <c r="C6470">
        <v>32414</v>
      </c>
      <c r="D6470">
        <v>717</v>
      </c>
    </row>
    <row r="6471" spans="1:4" x14ac:dyDescent="0.2">
      <c r="A6471">
        <v>2015</v>
      </c>
      <c r="B6471" t="s">
        <v>5</v>
      </c>
      <c r="C6471">
        <v>38008</v>
      </c>
      <c r="D6471">
        <v>735</v>
      </c>
    </row>
    <row r="6472" spans="1:4" x14ac:dyDescent="0.2">
      <c r="A6472">
        <v>2015</v>
      </c>
      <c r="B6472" t="s">
        <v>6</v>
      </c>
      <c r="C6472">
        <v>38008</v>
      </c>
      <c r="D6472">
        <v>747</v>
      </c>
    </row>
    <row r="6473" spans="1:4" x14ac:dyDescent="0.2">
      <c r="A6473">
        <v>2015</v>
      </c>
      <c r="B6473" t="s">
        <v>5</v>
      </c>
      <c r="C6473">
        <v>6609</v>
      </c>
      <c r="D6473">
        <v>740</v>
      </c>
    </row>
    <row r="6474" spans="1:4" x14ac:dyDescent="0.2">
      <c r="A6474">
        <v>2015</v>
      </c>
      <c r="B6474" t="s">
        <v>6</v>
      </c>
      <c r="C6474">
        <v>6609</v>
      </c>
      <c r="D6474">
        <v>720</v>
      </c>
    </row>
    <row r="6475" spans="1:4" x14ac:dyDescent="0.2">
      <c r="A6475">
        <v>2015</v>
      </c>
      <c r="B6475" t="s">
        <v>5</v>
      </c>
      <c r="C6475">
        <v>11208</v>
      </c>
      <c r="D6475">
        <v>769</v>
      </c>
    </row>
    <row r="6476" spans="1:4" x14ac:dyDescent="0.2">
      <c r="A6476">
        <v>2015</v>
      </c>
      <c r="B6476" t="s">
        <v>6</v>
      </c>
      <c r="C6476">
        <v>11208</v>
      </c>
      <c r="D6476">
        <v>786</v>
      </c>
    </row>
    <row r="6477" spans="1:4" x14ac:dyDescent="0.2">
      <c r="A6477">
        <v>2015</v>
      </c>
      <c r="B6477" t="s">
        <v>6</v>
      </c>
      <c r="C6477">
        <v>23509</v>
      </c>
      <c r="D6477">
        <v>711</v>
      </c>
    </row>
    <row r="6478" spans="1:4" x14ac:dyDescent="0.2">
      <c r="A6478">
        <v>2015</v>
      </c>
      <c r="B6478" t="s">
        <v>5</v>
      </c>
      <c r="C6478">
        <v>23509</v>
      </c>
      <c r="D6478">
        <v>687</v>
      </c>
    </row>
    <row r="6479" spans="1:4" x14ac:dyDescent="0.2">
      <c r="A6479">
        <v>2015</v>
      </c>
      <c r="B6479" t="s">
        <v>6</v>
      </c>
      <c r="C6479">
        <v>23912</v>
      </c>
      <c r="D6479">
        <v>731</v>
      </c>
    </row>
    <row r="6480" spans="1:4" x14ac:dyDescent="0.2">
      <c r="A6480">
        <v>2015</v>
      </c>
      <c r="B6480" t="s">
        <v>5</v>
      </c>
      <c r="C6480">
        <v>23912</v>
      </c>
      <c r="D6480">
        <v>715</v>
      </c>
    </row>
    <row r="6481" spans="1:4" x14ac:dyDescent="0.2">
      <c r="A6481">
        <v>2015</v>
      </c>
      <c r="B6481" t="s">
        <v>6</v>
      </c>
      <c r="C6481">
        <v>31913</v>
      </c>
      <c r="D6481">
        <v>735</v>
      </c>
    </row>
    <row r="6482" spans="1:4" x14ac:dyDescent="0.2">
      <c r="A6482">
        <v>2015</v>
      </c>
      <c r="B6482" t="s">
        <v>5</v>
      </c>
      <c r="C6482">
        <v>31913</v>
      </c>
      <c r="D6482">
        <v>741</v>
      </c>
    </row>
    <row r="6483" spans="1:4" x14ac:dyDescent="0.2">
      <c r="A6483">
        <v>2015</v>
      </c>
      <c r="B6483" t="s">
        <v>6</v>
      </c>
      <c r="C6483">
        <v>4010</v>
      </c>
      <c r="D6483">
        <v>704</v>
      </c>
    </row>
    <row r="6484" spans="1:4" x14ac:dyDescent="0.2">
      <c r="A6484">
        <v>2015</v>
      </c>
      <c r="B6484" t="s">
        <v>5</v>
      </c>
      <c r="C6484">
        <v>4010</v>
      </c>
      <c r="D6484">
        <v>733</v>
      </c>
    </row>
    <row r="6485" spans="1:4" x14ac:dyDescent="0.2">
      <c r="A6485">
        <v>2015</v>
      </c>
      <c r="B6485" t="s">
        <v>6</v>
      </c>
      <c r="C6485">
        <v>4110</v>
      </c>
      <c r="D6485">
        <v>765</v>
      </c>
    </row>
    <row r="6486" spans="1:4" x14ac:dyDescent="0.2">
      <c r="A6486">
        <v>2015</v>
      </c>
      <c r="B6486" t="s">
        <v>5</v>
      </c>
      <c r="C6486">
        <v>4110</v>
      </c>
      <c r="D6486">
        <v>748</v>
      </c>
    </row>
    <row r="6487" spans="1:4" x14ac:dyDescent="0.2">
      <c r="A6487">
        <v>2015</v>
      </c>
      <c r="B6487" t="s">
        <v>6</v>
      </c>
      <c r="C6487">
        <v>14611</v>
      </c>
      <c r="D6487">
        <v>725</v>
      </c>
    </row>
    <row r="6488" spans="1:4" x14ac:dyDescent="0.2">
      <c r="A6488">
        <v>2015</v>
      </c>
      <c r="B6488" t="s">
        <v>5</v>
      </c>
      <c r="C6488">
        <v>14611</v>
      </c>
      <c r="D6488">
        <v>717</v>
      </c>
    </row>
    <row r="6489" spans="1:4" x14ac:dyDescent="0.2">
      <c r="A6489">
        <v>2015</v>
      </c>
      <c r="B6489" t="s">
        <v>6</v>
      </c>
      <c r="C6489">
        <v>1210</v>
      </c>
      <c r="D6489">
        <v>758</v>
      </c>
    </row>
    <row r="6490" spans="1:4" x14ac:dyDescent="0.2">
      <c r="A6490">
        <v>2015</v>
      </c>
      <c r="B6490" t="s">
        <v>5</v>
      </c>
      <c r="C6490">
        <v>1210</v>
      </c>
      <c r="D6490">
        <v>765</v>
      </c>
    </row>
    <row r="6491" spans="1:4" x14ac:dyDescent="0.2">
      <c r="A6491">
        <v>2015</v>
      </c>
      <c r="B6491" t="s">
        <v>6</v>
      </c>
      <c r="C6491">
        <v>29614</v>
      </c>
      <c r="D6491">
        <v>692</v>
      </c>
    </row>
    <row r="6492" spans="1:4" x14ac:dyDescent="0.2">
      <c r="A6492">
        <v>2015</v>
      </c>
      <c r="B6492" t="s">
        <v>5</v>
      </c>
      <c r="C6492">
        <v>29614</v>
      </c>
      <c r="D6492">
        <v>730</v>
      </c>
    </row>
    <row r="6493" spans="1:4" x14ac:dyDescent="0.2">
      <c r="A6493">
        <v>2015</v>
      </c>
      <c r="B6493" t="s">
        <v>5</v>
      </c>
      <c r="C6493">
        <v>17210</v>
      </c>
      <c r="D6493">
        <v>745</v>
      </c>
    </row>
    <row r="6494" spans="1:4" x14ac:dyDescent="0.2">
      <c r="A6494">
        <v>2015</v>
      </c>
      <c r="B6494" t="s">
        <v>6</v>
      </c>
      <c r="C6494">
        <v>17210</v>
      </c>
      <c r="D6494">
        <v>732</v>
      </c>
    </row>
    <row r="6495" spans="1:4" x14ac:dyDescent="0.2">
      <c r="A6495">
        <v>2015</v>
      </c>
      <c r="B6495" t="s">
        <v>5</v>
      </c>
      <c r="C6495">
        <v>10011</v>
      </c>
      <c r="D6495">
        <v>674</v>
      </c>
    </row>
    <row r="6496" spans="1:4" x14ac:dyDescent="0.2">
      <c r="A6496">
        <v>2015</v>
      </c>
      <c r="B6496" t="s">
        <v>6</v>
      </c>
      <c r="C6496">
        <v>10011</v>
      </c>
      <c r="D6496">
        <v>694</v>
      </c>
    </row>
    <row r="6497" spans="1:4" x14ac:dyDescent="0.2">
      <c r="A6497">
        <v>2015</v>
      </c>
      <c r="B6497" t="s">
        <v>6</v>
      </c>
      <c r="C6497">
        <v>1510</v>
      </c>
      <c r="D6497">
        <v>747</v>
      </c>
    </row>
    <row r="6498" spans="1:4" x14ac:dyDescent="0.2">
      <c r="A6498">
        <v>2015</v>
      </c>
      <c r="B6498" t="s">
        <v>5</v>
      </c>
      <c r="C6498">
        <v>1510</v>
      </c>
      <c r="D6498">
        <v>764</v>
      </c>
    </row>
    <row r="6499" spans="1:4" x14ac:dyDescent="0.2">
      <c r="A6499">
        <v>2015</v>
      </c>
      <c r="B6499" t="s">
        <v>5</v>
      </c>
      <c r="C6499">
        <v>11411</v>
      </c>
      <c r="D6499">
        <v>753</v>
      </c>
    </row>
    <row r="6500" spans="1:4" x14ac:dyDescent="0.2">
      <c r="A6500">
        <v>2015</v>
      </c>
      <c r="B6500" t="s">
        <v>6</v>
      </c>
      <c r="C6500">
        <v>11411</v>
      </c>
      <c r="D6500">
        <v>774</v>
      </c>
    </row>
    <row r="6501" spans="1:4" x14ac:dyDescent="0.2">
      <c r="A6501">
        <v>2015</v>
      </c>
      <c r="B6501" t="s">
        <v>5</v>
      </c>
      <c r="C6501">
        <v>37008</v>
      </c>
      <c r="D6501">
        <v>767</v>
      </c>
    </row>
    <row r="6502" spans="1:4" x14ac:dyDescent="0.2">
      <c r="A6502">
        <v>2015</v>
      </c>
      <c r="B6502" t="s">
        <v>6</v>
      </c>
      <c r="C6502">
        <v>37008</v>
      </c>
      <c r="D6502">
        <v>751</v>
      </c>
    </row>
    <row r="6503" spans="1:4" x14ac:dyDescent="0.2">
      <c r="A6503">
        <v>2015</v>
      </c>
      <c r="B6503" t="s">
        <v>6</v>
      </c>
      <c r="C6503">
        <v>39510</v>
      </c>
      <c r="D6503">
        <v>736</v>
      </c>
    </row>
    <row r="6504" spans="1:4" x14ac:dyDescent="0.2">
      <c r="A6504">
        <v>2015</v>
      </c>
      <c r="B6504" t="s">
        <v>5</v>
      </c>
      <c r="C6504">
        <v>39510</v>
      </c>
      <c r="D6504">
        <v>744</v>
      </c>
    </row>
    <row r="6505" spans="1:4" x14ac:dyDescent="0.2">
      <c r="A6505">
        <v>2015</v>
      </c>
      <c r="B6505" t="s">
        <v>6</v>
      </c>
      <c r="C6505">
        <v>36908</v>
      </c>
      <c r="D6505">
        <v>728</v>
      </c>
    </row>
    <row r="6506" spans="1:4" x14ac:dyDescent="0.2">
      <c r="A6506">
        <v>2015</v>
      </c>
      <c r="B6506" t="s">
        <v>5</v>
      </c>
      <c r="C6506">
        <v>36908</v>
      </c>
      <c r="D6506">
        <v>734</v>
      </c>
    </row>
    <row r="6507" spans="1:4" x14ac:dyDescent="0.2">
      <c r="A6507">
        <v>2015</v>
      </c>
      <c r="B6507" t="s">
        <v>5</v>
      </c>
      <c r="C6507">
        <v>12608</v>
      </c>
      <c r="D6507">
        <v>792</v>
      </c>
    </row>
    <row r="6508" spans="1:4" x14ac:dyDescent="0.2">
      <c r="A6508">
        <v>2015</v>
      </c>
      <c r="B6508" t="s">
        <v>6</v>
      </c>
      <c r="C6508">
        <v>12608</v>
      </c>
      <c r="D6508">
        <v>776</v>
      </c>
    </row>
    <row r="6509" spans="1:4" x14ac:dyDescent="0.2">
      <c r="A6509">
        <v>2015</v>
      </c>
      <c r="B6509" t="s">
        <v>5</v>
      </c>
      <c r="C6509">
        <v>5309</v>
      </c>
      <c r="D6509">
        <v>781</v>
      </c>
    </row>
    <row r="6510" spans="1:4" x14ac:dyDescent="0.2">
      <c r="A6510">
        <v>2015</v>
      </c>
      <c r="B6510" t="s">
        <v>6</v>
      </c>
      <c r="C6510">
        <v>5309</v>
      </c>
      <c r="D6510">
        <v>797</v>
      </c>
    </row>
    <row r="6511" spans="1:4" x14ac:dyDescent="0.2">
      <c r="A6511">
        <v>2015</v>
      </c>
      <c r="B6511" t="s">
        <v>5</v>
      </c>
      <c r="C6511">
        <v>17409</v>
      </c>
      <c r="D6511">
        <v>707</v>
      </c>
    </row>
    <row r="6512" spans="1:4" x14ac:dyDescent="0.2">
      <c r="A6512">
        <v>2015</v>
      </c>
      <c r="B6512" t="s">
        <v>6</v>
      </c>
      <c r="C6512">
        <v>17409</v>
      </c>
      <c r="D6512">
        <v>704</v>
      </c>
    </row>
    <row r="6513" spans="1:4" x14ac:dyDescent="0.2">
      <c r="A6513">
        <v>2015</v>
      </c>
      <c r="B6513" t="s">
        <v>6</v>
      </c>
      <c r="C6513">
        <v>5608</v>
      </c>
      <c r="D6513">
        <v>742</v>
      </c>
    </row>
    <row r="6514" spans="1:4" x14ac:dyDescent="0.2">
      <c r="A6514">
        <v>2015</v>
      </c>
      <c r="B6514" t="s">
        <v>5</v>
      </c>
      <c r="C6514">
        <v>5608</v>
      </c>
      <c r="D6514">
        <v>753</v>
      </c>
    </row>
    <row r="6515" spans="1:4" x14ac:dyDescent="0.2">
      <c r="A6515">
        <v>2015</v>
      </c>
      <c r="B6515" t="s">
        <v>6</v>
      </c>
      <c r="C6515">
        <v>16109</v>
      </c>
      <c r="D6515">
        <v>761</v>
      </c>
    </row>
    <row r="6516" spans="1:4" x14ac:dyDescent="0.2">
      <c r="A6516">
        <v>2015</v>
      </c>
      <c r="B6516" t="s">
        <v>5</v>
      </c>
      <c r="C6516">
        <v>16109</v>
      </c>
      <c r="D6516">
        <v>753</v>
      </c>
    </row>
    <row r="6517" spans="1:4" x14ac:dyDescent="0.2">
      <c r="A6517">
        <v>2015</v>
      </c>
      <c r="B6517" t="s">
        <v>5</v>
      </c>
      <c r="C6517">
        <v>3008</v>
      </c>
      <c r="D6517">
        <v>758</v>
      </c>
    </row>
    <row r="6518" spans="1:4" x14ac:dyDescent="0.2">
      <c r="A6518">
        <v>2015</v>
      </c>
      <c r="B6518" t="s">
        <v>6</v>
      </c>
      <c r="C6518">
        <v>3008</v>
      </c>
      <c r="D6518">
        <v>743</v>
      </c>
    </row>
    <row r="6519" spans="1:4" x14ac:dyDescent="0.2">
      <c r="A6519">
        <v>2015</v>
      </c>
      <c r="B6519" t="s">
        <v>5</v>
      </c>
      <c r="C6519">
        <v>41411</v>
      </c>
      <c r="D6519">
        <v>725</v>
      </c>
    </row>
    <row r="6520" spans="1:4" x14ac:dyDescent="0.2">
      <c r="A6520">
        <v>2015</v>
      </c>
      <c r="B6520" t="s">
        <v>6</v>
      </c>
      <c r="C6520">
        <v>41411</v>
      </c>
      <c r="D6520">
        <v>742</v>
      </c>
    </row>
    <row r="6521" spans="1:4" x14ac:dyDescent="0.2">
      <c r="A6521">
        <v>2015</v>
      </c>
      <c r="B6521" t="s">
        <v>5</v>
      </c>
      <c r="C6521">
        <v>10811</v>
      </c>
      <c r="D6521">
        <v>786</v>
      </c>
    </row>
    <row r="6522" spans="1:4" x14ac:dyDescent="0.2">
      <c r="A6522">
        <v>2015</v>
      </c>
      <c r="B6522" t="s">
        <v>6</v>
      </c>
      <c r="C6522">
        <v>10811</v>
      </c>
      <c r="D6522">
        <v>771</v>
      </c>
    </row>
    <row r="6523" spans="1:4" x14ac:dyDescent="0.2">
      <c r="A6523">
        <v>2015</v>
      </c>
      <c r="B6523" t="s">
        <v>5</v>
      </c>
      <c r="C6523">
        <v>12211</v>
      </c>
      <c r="D6523">
        <v>737</v>
      </c>
    </row>
    <row r="6524" spans="1:4" x14ac:dyDescent="0.2">
      <c r="A6524">
        <v>2015</v>
      </c>
      <c r="B6524" t="s">
        <v>6</v>
      </c>
      <c r="C6524">
        <v>12211</v>
      </c>
      <c r="D6524">
        <v>735</v>
      </c>
    </row>
    <row r="6525" spans="1:4" x14ac:dyDescent="0.2">
      <c r="A6525">
        <v>2015</v>
      </c>
      <c r="B6525" t="s">
        <v>6</v>
      </c>
      <c r="C6525">
        <v>7910</v>
      </c>
      <c r="D6525">
        <v>729</v>
      </c>
    </row>
    <row r="6526" spans="1:4" x14ac:dyDescent="0.2">
      <c r="A6526">
        <v>2015</v>
      </c>
      <c r="B6526" t="s">
        <v>5</v>
      </c>
      <c r="C6526">
        <v>7910</v>
      </c>
      <c r="D6526">
        <v>772</v>
      </c>
    </row>
    <row r="6527" spans="1:4" x14ac:dyDescent="0.2">
      <c r="A6527">
        <v>2015</v>
      </c>
      <c r="B6527" t="s">
        <v>5</v>
      </c>
      <c r="C6527">
        <v>12411</v>
      </c>
      <c r="D6527">
        <v>805</v>
      </c>
    </row>
    <row r="6528" spans="1:4" x14ac:dyDescent="0.2">
      <c r="A6528">
        <v>2015</v>
      </c>
      <c r="B6528" t="s">
        <v>6</v>
      </c>
      <c r="C6528">
        <v>12411</v>
      </c>
      <c r="D6528">
        <v>768</v>
      </c>
    </row>
    <row r="6529" spans="1:4" x14ac:dyDescent="0.2">
      <c r="A6529">
        <v>2015</v>
      </c>
      <c r="B6529" t="s">
        <v>5</v>
      </c>
      <c r="C6529">
        <v>12610</v>
      </c>
      <c r="D6529">
        <v>782</v>
      </c>
    </row>
    <row r="6530" spans="1:4" x14ac:dyDescent="0.2">
      <c r="A6530">
        <v>2015</v>
      </c>
      <c r="B6530" t="s">
        <v>6</v>
      </c>
      <c r="C6530">
        <v>12610</v>
      </c>
      <c r="D6530">
        <v>761</v>
      </c>
    </row>
    <row r="6531" spans="1:4" x14ac:dyDescent="0.2">
      <c r="A6531">
        <v>2015</v>
      </c>
      <c r="B6531" t="s">
        <v>5</v>
      </c>
      <c r="C6531">
        <v>11111</v>
      </c>
      <c r="D6531">
        <v>741</v>
      </c>
    </row>
    <row r="6532" spans="1:4" x14ac:dyDescent="0.2">
      <c r="A6532">
        <v>2015</v>
      </c>
      <c r="B6532" t="s">
        <v>6</v>
      </c>
      <c r="C6532">
        <v>11111</v>
      </c>
      <c r="D6532">
        <v>709</v>
      </c>
    </row>
    <row r="6533" spans="1:4" x14ac:dyDescent="0.2">
      <c r="A6533">
        <v>2015</v>
      </c>
      <c r="B6533" t="s">
        <v>5</v>
      </c>
      <c r="C6533">
        <v>24709</v>
      </c>
      <c r="D6533">
        <v>699</v>
      </c>
    </row>
    <row r="6534" spans="1:4" x14ac:dyDescent="0.2">
      <c r="A6534">
        <v>2015</v>
      </c>
      <c r="B6534" t="s">
        <v>6</v>
      </c>
      <c r="C6534">
        <v>24709</v>
      </c>
      <c r="D6534">
        <v>717</v>
      </c>
    </row>
    <row r="6535" spans="1:4" x14ac:dyDescent="0.2">
      <c r="A6535">
        <v>2015</v>
      </c>
      <c r="B6535" t="s">
        <v>6</v>
      </c>
      <c r="C6535">
        <v>9310</v>
      </c>
      <c r="D6535">
        <v>810</v>
      </c>
    </row>
    <row r="6536" spans="1:4" x14ac:dyDescent="0.2">
      <c r="A6536">
        <v>2015</v>
      </c>
      <c r="B6536" t="s">
        <v>5</v>
      </c>
      <c r="C6536">
        <v>9310</v>
      </c>
      <c r="D6536">
        <v>784</v>
      </c>
    </row>
    <row r="6537" spans="1:4" x14ac:dyDescent="0.2">
      <c r="A6537">
        <v>2016</v>
      </c>
      <c r="B6537" t="s">
        <v>5</v>
      </c>
      <c r="C6537">
        <v>14309</v>
      </c>
      <c r="D6537">
        <v>730</v>
      </c>
    </row>
    <row r="6538" spans="1:4" x14ac:dyDescent="0.2">
      <c r="A6538">
        <v>2016</v>
      </c>
      <c r="B6538" t="s">
        <v>5</v>
      </c>
      <c r="C6538">
        <v>12307</v>
      </c>
      <c r="D6538">
        <v>741</v>
      </c>
    </row>
    <row r="6539" spans="1:4" x14ac:dyDescent="0.2">
      <c r="A6539">
        <v>2016</v>
      </c>
      <c r="B6539" t="s">
        <v>5</v>
      </c>
      <c r="C6539">
        <v>23308</v>
      </c>
      <c r="D6539">
        <v>776</v>
      </c>
    </row>
    <row r="6540" spans="1:4" x14ac:dyDescent="0.2">
      <c r="A6540">
        <v>2016</v>
      </c>
      <c r="B6540" t="s">
        <v>5</v>
      </c>
      <c r="C6540">
        <v>11009</v>
      </c>
      <c r="D6540">
        <v>716</v>
      </c>
    </row>
    <row r="6541" spans="1:4" x14ac:dyDescent="0.2">
      <c r="A6541">
        <v>2016</v>
      </c>
      <c r="B6541" t="s">
        <v>5</v>
      </c>
      <c r="C6541">
        <v>15808</v>
      </c>
      <c r="D6541">
        <v>682</v>
      </c>
    </row>
    <row r="6542" spans="1:4" x14ac:dyDescent="0.2">
      <c r="A6542">
        <v>2016</v>
      </c>
      <c r="B6542" t="s">
        <v>5</v>
      </c>
      <c r="C6542">
        <v>37110</v>
      </c>
      <c r="D6542">
        <v>717</v>
      </c>
    </row>
    <row r="6543" spans="1:4" x14ac:dyDescent="0.2">
      <c r="A6543">
        <v>2016</v>
      </c>
      <c r="B6543" t="s">
        <v>6</v>
      </c>
      <c r="C6543">
        <v>37110</v>
      </c>
      <c r="D6543">
        <v>657</v>
      </c>
    </row>
    <row r="6544" spans="1:4" x14ac:dyDescent="0.2">
      <c r="A6544">
        <v>2016</v>
      </c>
      <c r="B6544" t="s">
        <v>6</v>
      </c>
      <c r="C6544">
        <v>47206</v>
      </c>
      <c r="D6544">
        <v>704</v>
      </c>
    </row>
    <row r="6545" spans="1:4" x14ac:dyDescent="0.2">
      <c r="A6545">
        <v>2016</v>
      </c>
      <c r="B6545" t="s">
        <v>6</v>
      </c>
      <c r="C6545">
        <v>13410</v>
      </c>
      <c r="D6545">
        <v>770</v>
      </c>
    </row>
    <row r="6546" spans="1:4" x14ac:dyDescent="0.2">
      <c r="A6546">
        <v>2016</v>
      </c>
      <c r="B6546" t="s">
        <v>6</v>
      </c>
      <c r="C6546">
        <v>1610</v>
      </c>
      <c r="D6546">
        <v>761</v>
      </c>
    </row>
    <row r="6547" spans="1:4" x14ac:dyDescent="0.2">
      <c r="A6547">
        <v>2016</v>
      </c>
      <c r="B6547" t="s">
        <v>5</v>
      </c>
      <c r="C6547">
        <v>32904</v>
      </c>
      <c r="D6547">
        <v>742</v>
      </c>
    </row>
    <row r="6548" spans="1:4" x14ac:dyDescent="0.2">
      <c r="A6548">
        <v>2016</v>
      </c>
      <c r="B6548" t="s">
        <v>5</v>
      </c>
      <c r="C6548">
        <v>28913</v>
      </c>
      <c r="D6548">
        <v>753</v>
      </c>
    </row>
    <row r="6549" spans="1:4" x14ac:dyDescent="0.2">
      <c r="A6549">
        <v>2016</v>
      </c>
      <c r="B6549" t="s">
        <v>6</v>
      </c>
      <c r="C6549">
        <v>40715</v>
      </c>
      <c r="D6549">
        <v>702</v>
      </c>
    </row>
    <row r="6550" spans="1:4" x14ac:dyDescent="0.2">
      <c r="A6550">
        <v>2016</v>
      </c>
      <c r="B6550" t="s">
        <v>6</v>
      </c>
      <c r="C6550">
        <v>28110</v>
      </c>
      <c r="D6550">
        <v>746</v>
      </c>
    </row>
    <row r="6551" spans="1:4" x14ac:dyDescent="0.2">
      <c r="A6551">
        <v>2016</v>
      </c>
      <c r="B6551" t="s">
        <v>6</v>
      </c>
      <c r="C6551">
        <v>14009</v>
      </c>
      <c r="D6551">
        <v>748</v>
      </c>
    </row>
    <row r="6552" spans="1:4" x14ac:dyDescent="0.2">
      <c r="A6552">
        <v>2016</v>
      </c>
      <c r="B6552" t="s">
        <v>5</v>
      </c>
      <c r="C6552">
        <v>4006</v>
      </c>
      <c r="D6552">
        <v>778</v>
      </c>
    </row>
    <row r="6553" spans="1:4" x14ac:dyDescent="0.2">
      <c r="A6553">
        <v>2016</v>
      </c>
      <c r="B6553" t="s">
        <v>5</v>
      </c>
      <c r="C6553">
        <v>35803</v>
      </c>
      <c r="D6553">
        <v>775</v>
      </c>
    </row>
    <row r="6554" spans="1:4" x14ac:dyDescent="0.2">
      <c r="A6554">
        <v>2016</v>
      </c>
      <c r="B6554" t="s">
        <v>5</v>
      </c>
      <c r="C6554">
        <v>27506</v>
      </c>
      <c r="D6554">
        <v>788</v>
      </c>
    </row>
    <row r="6555" spans="1:4" x14ac:dyDescent="0.2">
      <c r="A6555">
        <v>2016</v>
      </c>
      <c r="B6555" t="s">
        <v>5</v>
      </c>
      <c r="C6555">
        <v>2306</v>
      </c>
      <c r="D6555">
        <v>824</v>
      </c>
    </row>
    <row r="6556" spans="1:4" x14ac:dyDescent="0.2">
      <c r="A6556">
        <v>2016</v>
      </c>
      <c r="B6556" t="s">
        <v>5</v>
      </c>
      <c r="C6556">
        <v>48308</v>
      </c>
      <c r="D6556">
        <v>794</v>
      </c>
    </row>
    <row r="6557" spans="1:4" x14ac:dyDescent="0.2">
      <c r="A6557">
        <v>2016</v>
      </c>
      <c r="B6557" t="s">
        <v>5</v>
      </c>
      <c r="C6557">
        <v>19514</v>
      </c>
      <c r="D6557">
        <v>836</v>
      </c>
    </row>
    <row r="6558" spans="1:4" x14ac:dyDescent="0.2">
      <c r="A6558">
        <v>2016</v>
      </c>
      <c r="B6558" t="s">
        <v>6</v>
      </c>
      <c r="C6558">
        <v>43413</v>
      </c>
      <c r="D6558">
        <v>699</v>
      </c>
    </row>
    <row r="6559" spans="1:4" x14ac:dyDescent="0.2">
      <c r="A6559">
        <v>2016</v>
      </c>
      <c r="B6559" t="s">
        <v>5</v>
      </c>
      <c r="C6559">
        <v>19611</v>
      </c>
      <c r="D6559">
        <v>762</v>
      </c>
    </row>
    <row r="6560" spans="1:4" x14ac:dyDescent="0.2">
      <c r="A6560">
        <v>2016</v>
      </c>
      <c r="B6560" t="s">
        <v>6</v>
      </c>
      <c r="C6560">
        <v>21714</v>
      </c>
      <c r="D6560">
        <v>729</v>
      </c>
    </row>
    <row r="6561" spans="1:4" x14ac:dyDescent="0.2">
      <c r="A6561">
        <v>2016</v>
      </c>
      <c r="B6561" t="s">
        <v>5</v>
      </c>
      <c r="C6561">
        <v>44705</v>
      </c>
      <c r="D6561">
        <v>709</v>
      </c>
    </row>
    <row r="6562" spans="1:4" x14ac:dyDescent="0.2">
      <c r="A6562">
        <v>2016</v>
      </c>
      <c r="B6562" t="s">
        <v>6</v>
      </c>
      <c r="C6562">
        <v>15909</v>
      </c>
      <c r="D6562">
        <v>733</v>
      </c>
    </row>
    <row r="6563" spans="1:4" x14ac:dyDescent="0.2">
      <c r="A6563">
        <v>2016</v>
      </c>
      <c r="B6563" t="s">
        <v>6</v>
      </c>
      <c r="C6563">
        <v>34711</v>
      </c>
      <c r="D6563">
        <v>713</v>
      </c>
    </row>
    <row r="6564" spans="1:4" x14ac:dyDescent="0.2">
      <c r="A6564">
        <v>2016</v>
      </c>
      <c r="B6564" t="s">
        <v>6</v>
      </c>
      <c r="C6564">
        <v>32412</v>
      </c>
      <c r="D6564">
        <v>743</v>
      </c>
    </row>
    <row r="6565" spans="1:4" x14ac:dyDescent="0.2">
      <c r="A6565">
        <v>2016</v>
      </c>
      <c r="B6565" t="s">
        <v>6</v>
      </c>
      <c r="C6565">
        <v>7110</v>
      </c>
      <c r="D6565">
        <v>761</v>
      </c>
    </row>
    <row r="6566" spans="1:4" x14ac:dyDescent="0.2">
      <c r="A6566">
        <v>2016</v>
      </c>
      <c r="B6566" t="s">
        <v>6</v>
      </c>
      <c r="C6566">
        <v>36408</v>
      </c>
      <c r="D6566">
        <v>730</v>
      </c>
    </row>
    <row r="6567" spans="1:4" x14ac:dyDescent="0.2">
      <c r="A6567">
        <v>2016</v>
      </c>
      <c r="B6567" t="s">
        <v>6</v>
      </c>
      <c r="C6567">
        <v>12109</v>
      </c>
      <c r="D6567">
        <v>787</v>
      </c>
    </row>
    <row r="6568" spans="1:4" x14ac:dyDescent="0.2">
      <c r="A6568">
        <v>2016</v>
      </c>
      <c r="B6568" t="s">
        <v>5</v>
      </c>
      <c r="C6568">
        <v>5206</v>
      </c>
      <c r="D6568">
        <v>801</v>
      </c>
    </row>
    <row r="6569" spans="1:4" x14ac:dyDescent="0.2">
      <c r="A6569">
        <v>2016</v>
      </c>
      <c r="B6569" t="s">
        <v>5</v>
      </c>
      <c r="C6569">
        <v>33306</v>
      </c>
      <c r="D6569">
        <v>761</v>
      </c>
    </row>
    <row r="6570" spans="1:4" x14ac:dyDescent="0.2">
      <c r="A6570">
        <v>2016</v>
      </c>
      <c r="B6570" t="s">
        <v>6</v>
      </c>
      <c r="C6570">
        <v>4709</v>
      </c>
      <c r="D6570">
        <v>732</v>
      </c>
    </row>
    <row r="6571" spans="1:4" x14ac:dyDescent="0.2">
      <c r="A6571">
        <v>2016</v>
      </c>
      <c r="B6571" t="s">
        <v>6</v>
      </c>
      <c r="C6571">
        <v>33615</v>
      </c>
      <c r="D6571">
        <v>715</v>
      </c>
    </row>
    <row r="6572" spans="1:4" x14ac:dyDescent="0.2">
      <c r="A6572">
        <v>2016</v>
      </c>
      <c r="B6572" t="s">
        <v>6</v>
      </c>
      <c r="C6572">
        <v>15209</v>
      </c>
      <c r="D6572">
        <v>724</v>
      </c>
    </row>
    <row r="6573" spans="1:4" x14ac:dyDescent="0.2">
      <c r="A6573">
        <v>2016</v>
      </c>
      <c r="B6573" t="s">
        <v>6</v>
      </c>
      <c r="C6573">
        <v>14309</v>
      </c>
      <c r="D6573">
        <v>729</v>
      </c>
    </row>
    <row r="6574" spans="1:4" x14ac:dyDescent="0.2">
      <c r="A6574">
        <v>2016</v>
      </c>
      <c r="B6574" t="s">
        <v>6</v>
      </c>
      <c r="C6574">
        <v>22207</v>
      </c>
      <c r="D6574">
        <v>703</v>
      </c>
    </row>
    <row r="6575" spans="1:4" x14ac:dyDescent="0.2">
      <c r="A6575">
        <v>2016</v>
      </c>
      <c r="B6575" t="s">
        <v>6</v>
      </c>
      <c r="C6575">
        <v>35809</v>
      </c>
      <c r="D6575">
        <v>760</v>
      </c>
    </row>
    <row r="6576" spans="1:4" x14ac:dyDescent="0.2">
      <c r="A6576">
        <v>2016</v>
      </c>
      <c r="B6576" t="s">
        <v>5</v>
      </c>
      <c r="C6576">
        <v>30809</v>
      </c>
      <c r="D6576">
        <v>768</v>
      </c>
    </row>
    <row r="6577" spans="1:4" x14ac:dyDescent="0.2">
      <c r="A6577">
        <v>2016</v>
      </c>
      <c r="B6577" t="s">
        <v>6</v>
      </c>
      <c r="C6577">
        <v>19211</v>
      </c>
      <c r="D6577">
        <v>704</v>
      </c>
    </row>
    <row r="6578" spans="1:4" x14ac:dyDescent="0.2">
      <c r="A6578">
        <v>2016</v>
      </c>
      <c r="B6578" t="s">
        <v>5</v>
      </c>
      <c r="C6578">
        <v>12704</v>
      </c>
      <c r="D6578">
        <v>665</v>
      </c>
    </row>
    <row r="6579" spans="1:4" x14ac:dyDescent="0.2">
      <c r="A6579">
        <v>2016</v>
      </c>
      <c r="B6579" t="s">
        <v>5</v>
      </c>
      <c r="C6579">
        <v>6706</v>
      </c>
      <c r="D6579">
        <v>749</v>
      </c>
    </row>
    <row r="6580" spans="1:4" x14ac:dyDescent="0.2">
      <c r="A6580">
        <v>2016</v>
      </c>
      <c r="B6580" t="s">
        <v>6</v>
      </c>
      <c r="C6580">
        <v>42114</v>
      </c>
      <c r="D6580">
        <v>717</v>
      </c>
    </row>
    <row r="6581" spans="1:4" x14ac:dyDescent="0.2">
      <c r="A6581">
        <v>2016</v>
      </c>
      <c r="B6581" t="s">
        <v>5</v>
      </c>
      <c r="C6581">
        <v>27006</v>
      </c>
      <c r="D6581">
        <v>740</v>
      </c>
    </row>
    <row r="6582" spans="1:4" x14ac:dyDescent="0.2">
      <c r="A6582">
        <v>2016</v>
      </c>
      <c r="B6582" t="s">
        <v>6</v>
      </c>
      <c r="C6582">
        <v>5809</v>
      </c>
      <c r="D6582">
        <v>779</v>
      </c>
    </row>
    <row r="6583" spans="1:4" x14ac:dyDescent="0.2">
      <c r="A6583">
        <v>2016</v>
      </c>
      <c r="B6583" t="s">
        <v>5</v>
      </c>
      <c r="C6583">
        <v>32806</v>
      </c>
      <c r="D6583">
        <v>729</v>
      </c>
    </row>
    <row r="6584" spans="1:4" x14ac:dyDescent="0.2">
      <c r="A6584">
        <v>2016</v>
      </c>
      <c r="B6584" t="s">
        <v>6</v>
      </c>
      <c r="C6584">
        <v>18609</v>
      </c>
      <c r="D6584">
        <v>736</v>
      </c>
    </row>
    <row r="6585" spans="1:4" x14ac:dyDescent="0.2">
      <c r="A6585">
        <v>2016</v>
      </c>
      <c r="B6585" t="s">
        <v>5</v>
      </c>
      <c r="C6585">
        <v>23607</v>
      </c>
      <c r="D6585">
        <v>782</v>
      </c>
    </row>
    <row r="6586" spans="1:4" x14ac:dyDescent="0.2">
      <c r="A6586">
        <v>2016</v>
      </c>
      <c r="B6586" t="s">
        <v>5</v>
      </c>
      <c r="C6586">
        <v>43304</v>
      </c>
      <c r="D6586">
        <v>753</v>
      </c>
    </row>
    <row r="6587" spans="1:4" x14ac:dyDescent="0.2">
      <c r="A6587">
        <v>2016</v>
      </c>
      <c r="B6587" t="s">
        <v>5</v>
      </c>
      <c r="C6587">
        <v>43703</v>
      </c>
      <c r="D6587">
        <v>738</v>
      </c>
    </row>
    <row r="6588" spans="1:4" x14ac:dyDescent="0.2">
      <c r="A6588">
        <v>2016</v>
      </c>
      <c r="B6588" t="s">
        <v>6</v>
      </c>
      <c r="C6588">
        <v>12704</v>
      </c>
      <c r="D6588">
        <v>753</v>
      </c>
    </row>
    <row r="6589" spans="1:4" x14ac:dyDescent="0.2">
      <c r="A6589">
        <v>2016</v>
      </c>
      <c r="B6589" t="s">
        <v>5</v>
      </c>
      <c r="C6589">
        <v>13305</v>
      </c>
      <c r="D6589">
        <v>795</v>
      </c>
    </row>
    <row r="6590" spans="1:4" x14ac:dyDescent="0.2">
      <c r="A6590">
        <v>2016</v>
      </c>
      <c r="B6590" t="s">
        <v>5</v>
      </c>
      <c r="C6590">
        <v>14306</v>
      </c>
      <c r="D6590">
        <v>779</v>
      </c>
    </row>
    <row r="6591" spans="1:4" x14ac:dyDescent="0.2">
      <c r="A6591">
        <v>2016</v>
      </c>
      <c r="B6591" t="s">
        <v>6</v>
      </c>
      <c r="C6591">
        <v>4409</v>
      </c>
      <c r="D6591">
        <v>755</v>
      </c>
    </row>
    <row r="6592" spans="1:4" x14ac:dyDescent="0.2">
      <c r="A6592">
        <v>2016</v>
      </c>
      <c r="B6592" t="s">
        <v>6</v>
      </c>
      <c r="C6592">
        <v>2709</v>
      </c>
      <c r="D6592">
        <v>734</v>
      </c>
    </row>
    <row r="6593" spans="1:4" x14ac:dyDescent="0.2">
      <c r="A6593">
        <v>2016</v>
      </c>
      <c r="B6593" t="s">
        <v>6</v>
      </c>
      <c r="C6593">
        <v>5110</v>
      </c>
      <c r="D6593">
        <v>719</v>
      </c>
    </row>
    <row r="6594" spans="1:4" x14ac:dyDescent="0.2">
      <c r="A6594">
        <v>2016</v>
      </c>
      <c r="B6594" t="s">
        <v>6</v>
      </c>
      <c r="C6594">
        <v>23608</v>
      </c>
      <c r="D6594">
        <v>740</v>
      </c>
    </row>
    <row r="6595" spans="1:4" x14ac:dyDescent="0.2">
      <c r="A6595">
        <v>2016</v>
      </c>
      <c r="B6595" t="s">
        <v>6</v>
      </c>
      <c r="C6595">
        <v>7809</v>
      </c>
      <c r="D6595">
        <v>756</v>
      </c>
    </row>
    <row r="6596" spans="1:4" x14ac:dyDescent="0.2">
      <c r="A6596">
        <v>2016</v>
      </c>
      <c r="B6596" t="s">
        <v>6</v>
      </c>
      <c r="C6596">
        <v>47509</v>
      </c>
      <c r="D6596">
        <v>746</v>
      </c>
    </row>
    <row r="6597" spans="1:4" x14ac:dyDescent="0.2">
      <c r="A6597">
        <v>2016</v>
      </c>
      <c r="B6597" t="s">
        <v>6</v>
      </c>
      <c r="C6597">
        <v>39304</v>
      </c>
      <c r="D6597">
        <v>728</v>
      </c>
    </row>
    <row r="6598" spans="1:4" x14ac:dyDescent="0.2">
      <c r="A6598">
        <v>2016</v>
      </c>
      <c r="B6598" t="s">
        <v>5</v>
      </c>
      <c r="C6598">
        <v>34609</v>
      </c>
      <c r="D6598">
        <v>697</v>
      </c>
    </row>
    <row r="6599" spans="1:4" x14ac:dyDescent="0.2">
      <c r="A6599">
        <v>2016</v>
      </c>
      <c r="B6599" t="s">
        <v>5</v>
      </c>
      <c r="C6599">
        <v>12404</v>
      </c>
      <c r="D6599">
        <v>749</v>
      </c>
    </row>
    <row r="6600" spans="1:4" x14ac:dyDescent="0.2">
      <c r="A6600">
        <v>2016</v>
      </c>
      <c r="B6600" t="s">
        <v>5</v>
      </c>
      <c r="C6600">
        <v>10004</v>
      </c>
      <c r="D6600">
        <v>686</v>
      </c>
    </row>
    <row r="6601" spans="1:4" x14ac:dyDescent="0.2">
      <c r="A6601">
        <v>2016</v>
      </c>
      <c r="B6601" t="s">
        <v>5</v>
      </c>
      <c r="C6601">
        <v>16705</v>
      </c>
      <c r="D6601">
        <v>738</v>
      </c>
    </row>
    <row r="6602" spans="1:4" x14ac:dyDescent="0.2">
      <c r="A6602">
        <v>2016</v>
      </c>
      <c r="B6602" t="s">
        <v>6</v>
      </c>
      <c r="C6602">
        <v>24013</v>
      </c>
      <c r="D6602">
        <v>728</v>
      </c>
    </row>
    <row r="6603" spans="1:4" x14ac:dyDescent="0.2">
      <c r="A6603">
        <v>2016</v>
      </c>
      <c r="B6603" t="s">
        <v>5</v>
      </c>
      <c r="C6603">
        <v>16004</v>
      </c>
      <c r="D6603">
        <v>721</v>
      </c>
    </row>
    <row r="6604" spans="1:4" x14ac:dyDescent="0.2">
      <c r="A6604">
        <v>2016</v>
      </c>
      <c r="B6604" t="s">
        <v>6</v>
      </c>
      <c r="C6604">
        <v>26609</v>
      </c>
      <c r="D6604">
        <v>727</v>
      </c>
    </row>
    <row r="6605" spans="1:4" x14ac:dyDescent="0.2">
      <c r="A6605">
        <v>2016</v>
      </c>
      <c r="B6605" t="s">
        <v>5</v>
      </c>
      <c r="C6605">
        <v>24007</v>
      </c>
      <c r="D6605">
        <v>785</v>
      </c>
    </row>
    <row r="6606" spans="1:4" x14ac:dyDescent="0.2">
      <c r="A6606">
        <v>2016</v>
      </c>
      <c r="B6606" t="s">
        <v>6</v>
      </c>
      <c r="C6606">
        <v>16609</v>
      </c>
      <c r="D6606">
        <v>744</v>
      </c>
    </row>
    <row r="6607" spans="1:4" x14ac:dyDescent="0.2">
      <c r="A6607">
        <v>2016</v>
      </c>
      <c r="B6607" t="s">
        <v>6</v>
      </c>
      <c r="C6607">
        <v>20711</v>
      </c>
      <c r="D6607">
        <v>718</v>
      </c>
    </row>
    <row r="6608" spans="1:4" x14ac:dyDescent="0.2">
      <c r="A6608">
        <v>2016</v>
      </c>
      <c r="B6608" t="s">
        <v>5</v>
      </c>
      <c r="C6608">
        <v>9806</v>
      </c>
      <c r="D6608">
        <v>804</v>
      </c>
    </row>
    <row r="6609" spans="1:4" x14ac:dyDescent="0.2">
      <c r="A6609">
        <v>2016</v>
      </c>
      <c r="B6609" t="s">
        <v>6</v>
      </c>
      <c r="C6609">
        <v>29210</v>
      </c>
      <c r="D6609">
        <v>730</v>
      </c>
    </row>
    <row r="6610" spans="1:4" x14ac:dyDescent="0.2">
      <c r="A6610">
        <v>2016</v>
      </c>
      <c r="B6610" t="s">
        <v>6</v>
      </c>
      <c r="C6610">
        <v>30013</v>
      </c>
      <c r="D6610">
        <v>804</v>
      </c>
    </row>
    <row r="6611" spans="1:4" x14ac:dyDescent="0.2">
      <c r="A6611">
        <v>2016</v>
      </c>
      <c r="B6611" t="s">
        <v>6</v>
      </c>
      <c r="C6611">
        <v>29809</v>
      </c>
      <c r="D6611">
        <v>805</v>
      </c>
    </row>
    <row r="6612" spans="1:4" x14ac:dyDescent="0.2">
      <c r="A6612">
        <v>2016</v>
      </c>
      <c r="B6612" t="s">
        <v>6</v>
      </c>
      <c r="C6612">
        <v>15710</v>
      </c>
      <c r="D6612">
        <v>800</v>
      </c>
    </row>
    <row r="6613" spans="1:4" x14ac:dyDescent="0.2">
      <c r="A6613">
        <v>2016</v>
      </c>
      <c r="B6613" t="s">
        <v>5</v>
      </c>
      <c r="C6613">
        <v>28804</v>
      </c>
      <c r="D6613">
        <v>753</v>
      </c>
    </row>
    <row r="6614" spans="1:4" x14ac:dyDescent="0.2">
      <c r="A6614">
        <v>2016</v>
      </c>
      <c r="B6614" t="s">
        <v>5</v>
      </c>
      <c r="C6614">
        <v>30006</v>
      </c>
      <c r="D6614">
        <v>758</v>
      </c>
    </row>
    <row r="6615" spans="1:4" x14ac:dyDescent="0.2">
      <c r="A6615">
        <v>2016</v>
      </c>
      <c r="B6615" t="s">
        <v>5</v>
      </c>
      <c r="C6615">
        <v>28612</v>
      </c>
      <c r="D6615">
        <v>767</v>
      </c>
    </row>
    <row r="6616" spans="1:4" x14ac:dyDescent="0.2">
      <c r="A6616">
        <v>2016</v>
      </c>
      <c r="B6616" t="s">
        <v>5</v>
      </c>
      <c r="C6616">
        <v>40003</v>
      </c>
      <c r="D6616">
        <v>784</v>
      </c>
    </row>
    <row r="6617" spans="1:4" x14ac:dyDescent="0.2">
      <c r="A6617">
        <v>2016</v>
      </c>
      <c r="B6617" t="s">
        <v>5</v>
      </c>
      <c r="C6617">
        <v>28805</v>
      </c>
      <c r="D6617">
        <v>739</v>
      </c>
    </row>
    <row r="6618" spans="1:4" x14ac:dyDescent="0.2">
      <c r="A6618">
        <v>2016</v>
      </c>
      <c r="B6618" t="s">
        <v>6</v>
      </c>
      <c r="C6618">
        <v>19213</v>
      </c>
      <c r="D6618">
        <v>765</v>
      </c>
    </row>
    <row r="6619" spans="1:4" x14ac:dyDescent="0.2">
      <c r="A6619">
        <v>2016</v>
      </c>
      <c r="B6619" t="s">
        <v>6</v>
      </c>
      <c r="C6619">
        <v>43611</v>
      </c>
      <c r="D6619">
        <v>718</v>
      </c>
    </row>
    <row r="6620" spans="1:4" x14ac:dyDescent="0.2">
      <c r="A6620">
        <v>2016</v>
      </c>
      <c r="B6620" t="s">
        <v>6</v>
      </c>
      <c r="C6620">
        <v>15509</v>
      </c>
      <c r="D6620">
        <v>753</v>
      </c>
    </row>
    <row r="6621" spans="1:4" x14ac:dyDescent="0.2">
      <c r="A6621">
        <v>2016</v>
      </c>
      <c r="B6621" t="s">
        <v>6</v>
      </c>
      <c r="C6621">
        <v>13009</v>
      </c>
      <c r="D6621">
        <v>734</v>
      </c>
    </row>
    <row r="6622" spans="1:4" x14ac:dyDescent="0.2">
      <c r="A6622">
        <v>2016</v>
      </c>
      <c r="B6622" t="s">
        <v>6</v>
      </c>
      <c r="C6622">
        <v>11909</v>
      </c>
      <c r="D6622">
        <v>785</v>
      </c>
    </row>
    <row r="6623" spans="1:4" x14ac:dyDescent="0.2">
      <c r="A6623">
        <v>2016</v>
      </c>
      <c r="B6623" t="s">
        <v>5</v>
      </c>
      <c r="C6623">
        <v>17507</v>
      </c>
      <c r="D6623">
        <v>820</v>
      </c>
    </row>
    <row r="6624" spans="1:4" x14ac:dyDescent="0.2">
      <c r="A6624">
        <v>2016</v>
      </c>
      <c r="B6624" t="s">
        <v>5</v>
      </c>
      <c r="C6624">
        <v>23209</v>
      </c>
      <c r="D6624">
        <v>814</v>
      </c>
    </row>
    <row r="6625" spans="1:4" x14ac:dyDescent="0.2">
      <c r="A6625">
        <v>2016</v>
      </c>
      <c r="B6625" t="s">
        <v>5</v>
      </c>
      <c r="C6625">
        <v>8704</v>
      </c>
      <c r="D6625">
        <v>674</v>
      </c>
    </row>
    <row r="6626" spans="1:4" x14ac:dyDescent="0.2">
      <c r="A6626">
        <v>2016</v>
      </c>
      <c r="B6626" t="s">
        <v>5</v>
      </c>
      <c r="C6626">
        <v>11005</v>
      </c>
      <c r="D6626">
        <v>683</v>
      </c>
    </row>
    <row r="6627" spans="1:4" x14ac:dyDescent="0.2">
      <c r="A6627">
        <v>2016</v>
      </c>
      <c r="B6627" t="s">
        <v>5</v>
      </c>
      <c r="C6627">
        <v>10005</v>
      </c>
      <c r="D6627">
        <v>715</v>
      </c>
    </row>
    <row r="6628" spans="1:4" x14ac:dyDescent="0.2">
      <c r="A6628">
        <v>2016</v>
      </c>
      <c r="B6628" t="s">
        <v>6</v>
      </c>
      <c r="C6628">
        <v>26709</v>
      </c>
      <c r="D6628">
        <v>721</v>
      </c>
    </row>
    <row r="6629" spans="1:4" x14ac:dyDescent="0.2">
      <c r="A6629">
        <v>2016</v>
      </c>
      <c r="B6629" t="s">
        <v>6</v>
      </c>
      <c r="C6629">
        <v>40914</v>
      </c>
      <c r="D6629">
        <v>757</v>
      </c>
    </row>
    <row r="6630" spans="1:4" x14ac:dyDescent="0.2">
      <c r="A6630">
        <v>2016</v>
      </c>
      <c r="B6630" t="s">
        <v>6</v>
      </c>
      <c r="C6630">
        <v>1009</v>
      </c>
      <c r="D6630">
        <v>738</v>
      </c>
    </row>
    <row r="6631" spans="1:4" x14ac:dyDescent="0.2">
      <c r="A6631">
        <v>2016</v>
      </c>
      <c r="B6631" t="s">
        <v>6</v>
      </c>
      <c r="C6631">
        <v>38408</v>
      </c>
      <c r="D6631">
        <v>771</v>
      </c>
    </row>
    <row r="6632" spans="1:4" x14ac:dyDescent="0.2">
      <c r="A6632">
        <v>2016</v>
      </c>
      <c r="B6632" t="s">
        <v>6</v>
      </c>
      <c r="C6632">
        <v>1409</v>
      </c>
      <c r="D6632">
        <v>723</v>
      </c>
    </row>
    <row r="6633" spans="1:4" x14ac:dyDescent="0.2">
      <c r="A6633">
        <v>2016</v>
      </c>
      <c r="B6633" t="s">
        <v>6</v>
      </c>
      <c r="C6633">
        <v>7109</v>
      </c>
      <c r="D6633">
        <v>795</v>
      </c>
    </row>
    <row r="6634" spans="1:4" x14ac:dyDescent="0.2">
      <c r="A6634">
        <v>2016</v>
      </c>
      <c r="B6634" t="s">
        <v>5</v>
      </c>
      <c r="C6634">
        <v>51604</v>
      </c>
      <c r="D6634">
        <v>673</v>
      </c>
    </row>
    <row r="6635" spans="1:4" x14ac:dyDescent="0.2">
      <c r="A6635">
        <v>2016</v>
      </c>
      <c r="B6635" t="s">
        <v>5</v>
      </c>
      <c r="C6635">
        <v>19304</v>
      </c>
      <c r="D6635">
        <v>754</v>
      </c>
    </row>
    <row r="6636" spans="1:4" x14ac:dyDescent="0.2">
      <c r="A6636">
        <v>2016</v>
      </c>
      <c r="B6636" t="s">
        <v>5</v>
      </c>
      <c r="C6636">
        <v>22213</v>
      </c>
      <c r="D6636">
        <v>766</v>
      </c>
    </row>
    <row r="6637" spans="1:4" x14ac:dyDescent="0.2">
      <c r="A6637">
        <v>2016</v>
      </c>
      <c r="B6637" t="s">
        <v>5</v>
      </c>
      <c r="C6637">
        <v>17414</v>
      </c>
      <c r="D6637">
        <v>747</v>
      </c>
    </row>
    <row r="6638" spans="1:4" x14ac:dyDescent="0.2">
      <c r="A6638">
        <v>2016</v>
      </c>
      <c r="B6638" t="s">
        <v>5</v>
      </c>
      <c r="C6638">
        <v>8406</v>
      </c>
      <c r="D6638">
        <v>782</v>
      </c>
    </row>
    <row r="6639" spans="1:4" x14ac:dyDescent="0.2">
      <c r="A6639">
        <v>2016</v>
      </c>
      <c r="B6639" t="s">
        <v>5</v>
      </c>
      <c r="C6639">
        <v>35214</v>
      </c>
      <c r="D6639">
        <v>755</v>
      </c>
    </row>
    <row r="6640" spans="1:4" x14ac:dyDescent="0.2">
      <c r="A6640">
        <v>2016</v>
      </c>
      <c r="B6640" t="s">
        <v>5</v>
      </c>
      <c r="C6640">
        <v>33204</v>
      </c>
      <c r="D6640">
        <v>797</v>
      </c>
    </row>
    <row r="6641" spans="1:4" x14ac:dyDescent="0.2">
      <c r="A6641">
        <v>2016</v>
      </c>
      <c r="B6641" t="s">
        <v>5</v>
      </c>
      <c r="C6641">
        <v>7704</v>
      </c>
      <c r="D6641">
        <v>726</v>
      </c>
    </row>
    <row r="6642" spans="1:4" x14ac:dyDescent="0.2">
      <c r="A6642">
        <v>2016</v>
      </c>
      <c r="B6642" t="s">
        <v>6</v>
      </c>
      <c r="C6642">
        <v>42210</v>
      </c>
      <c r="D6642">
        <v>757</v>
      </c>
    </row>
    <row r="6643" spans="1:4" x14ac:dyDescent="0.2">
      <c r="A6643">
        <v>2016</v>
      </c>
      <c r="B6643" t="s">
        <v>5</v>
      </c>
      <c r="C6643">
        <v>5706</v>
      </c>
      <c r="D6643">
        <v>747</v>
      </c>
    </row>
    <row r="6644" spans="1:4" x14ac:dyDescent="0.2">
      <c r="A6644">
        <v>2016</v>
      </c>
      <c r="B6644" t="s">
        <v>5</v>
      </c>
      <c r="C6644">
        <v>33409</v>
      </c>
      <c r="D6644">
        <v>805</v>
      </c>
    </row>
    <row r="6645" spans="1:4" x14ac:dyDescent="0.2">
      <c r="A6645">
        <v>2016</v>
      </c>
      <c r="B6645" t="s">
        <v>5</v>
      </c>
      <c r="C6645">
        <v>22907</v>
      </c>
      <c r="D6645">
        <v>736</v>
      </c>
    </row>
    <row r="6646" spans="1:4" x14ac:dyDescent="0.2">
      <c r="A6646">
        <v>2016</v>
      </c>
      <c r="B6646" t="s">
        <v>5</v>
      </c>
      <c r="C6646">
        <v>43608</v>
      </c>
      <c r="D6646">
        <v>731</v>
      </c>
    </row>
    <row r="6647" spans="1:4" x14ac:dyDescent="0.2">
      <c r="A6647">
        <v>2016</v>
      </c>
      <c r="B6647" t="s">
        <v>5</v>
      </c>
      <c r="C6647">
        <v>29913</v>
      </c>
      <c r="D6647">
        <v>763</v>
      </c>
    </row>
    <row r="6648" spans="1:4" x14ac:dyDescent="0.2">
      <c r="A6648">
        <v>2016</v>
      </c>
      <c r="B6648" t="s">
        <v>5</v>
      </c>
      <c r="C6648">
        <v>23513</v>
      </c>
      <c r="D6648">
        <v>719</v>
      </c>
    </row>
    <row r="6649" spans="1:4" x14ac:dyDescent="0.2">
      <c r="A6649">
        <v>2016</v>
      </c>
      <c r="B6649" t="s">
        <v>5</v>
      </c>
      <c r="C6649">
        <v>105</v>
      </c>
      <c r="D6649">
        <v>770</v>
      </c>
    </row>
    <row r="6650" spans="1:4" x14ac:dyDescent="0.2">
      <c r="A6650">
        <v>2016</v>
      </c>
      <c r="B6650" t="s">
        <v>6</v>
      </c>
      <c r="C6650">
        <v>3409</v>
      </c>
      <c r="D6650">
        <v>768</v>
      </c>
    </row>
    <row r="6651" spans="1:4" x14ac:dyDescent="0.2">
      <c r="A6651">
        <v>2016</v>
      </c>
      <c r="B6651" t="s">
        <v>6</v>
      </c>
      <c r="C6651">
        <v>36109</v>
      </c>
      <c r="D6651">
        <v>773</v>
      </c>
    </row>
    <row r="6652" spans="1:4" x14ac:dyDescent="0.2">
      <c r="A6652">
        <v>2016</v>
      </c>
      <c r="B6652" t="s">
        <v>6</v>
      </c>
      <c r="C6652">
        <v>4210</v>
      </c>
      <c r="D6652">
        <v>772</v>
      </c>
    </row>
    <row r="6653" spans="1:4" x14ac:dyDescent="0.2">
      <c r="A6653">
        <v>2016</v>
      </c>
      <c r="B6653" t="s">
        <v>6</v>
      </c>
      <c r="C6653">
        <v>36613</v>
      </c>
      <c r="D6653">
        <v>683</v>
      </c>
    </row>
    <row r="6654" spans="1:4" x14ac:dyDescent="0.2">
      <c r="A6654">
        <v>2016</v>
      </c>
      <c r="B6654" t="s">
        <v>6</v>
      </c>
      <c r="C6654">
        <v>38207</v>
      </c>
      <c r="D6654">
        <v>716</v>
      </c>
    </row>
    <row r="6655" spans="1:4" x14ac:dyDescent="0.2">
      <c r="A6655">
        <v>2016</v>
      </c>
      <c r="B6655" t="s">
        <v>6</v>
      </c>
      <c r="C6655">
        <v>26711</v>
      </c>
      <c r="D6655">
        <v>726</v>
      </c>
    </row>
    <row r="6656" spans="1:4" x14ac:dyDescent="0.2">
      <c r="A6656">
        <v>2016</v>
      </c>
      <c r="B6656" t="s">
        <v>6</v>
      </c>
      <c r="C6656">
        <v>9109</v>
      </c>
      <c r="D6656">
        <v>705</v>
      </c>
    </row>
    <row r="6657" spans="1:4" x14ac:dyDescent="0.2">
      <c r="A6657">
        <v>2016</v>
      </c>
      <c r="B6657" t="s">
        <v>5</v>
      </c>
      <c r="C6657">
        <v>22305</v>
      </c>
      <c r="D6657">
        <v>773</v>
      </c>
    </row>
    <row r="6658" spans="1:4" x14ac:dyDescent="0.2">
      <c r="A6658">
        <v>2016</v>
      </c>
      <c r="B6658" t="s">
        <v>5</v>
      </c>
      <c r="C6658">
        <v>28012</v>
      </c>
      <c r="D6658">
        <v>740</v>
      </c>
    </row>
    <row r="6659" spans="1:4" x14ac:dyDescent="0.2">
      <c r="A6659">
        <v>2016</v>
      </c>
      <c r="B6659" t="s">
        <v>5</v>
      </c>
      <c r="C6659">
        <v>31110</v>
      </c>
      <c r="D6659">
        <v>691</v>
      </c>
    </row>
    <row r="6660" spans="1:4" x14ac:dyDescent="0.2">
      <c r="A6660">
        <v>2016</v>
      </c>
      <c r="B6660" t="s">
        <v>6</v>
      </c>
      <c r="C6660">
        <v>45707</v>
      </c>
      <c r="D6660">
        <v>750</v>
      </c>
    </row>
    <row r="6661" spans="1:4" x14ac:dyDescent="0.2">
      <c r="A6661">
        <v>2016</v>
      </c>
      <c r="B6661" t="s">
        <v>5</v>
      </c>
      <c r="C6661">
        <v>10505</v>
      </c>
      <c r="D6661">
        <v>748</v>
      </c>
    </row>
    <row r="6662" spans="1:4" x14ac:dyDescent="0.2">
      <c r="A6662">
        <v>2016</v>
      </c>
      <c r="B6662" t="s">
        <v>6</v>
      </c>
      <c r="C6662">
        <v>48509</v>
      </c>
      <c r="D6662">
        <v>736</v>
      </c>
    </row>
    <row r="6663" spans="1:4" x14ac:dyDescent="0.2">
      <c r="A6663">
        <v>2016</v>
      </c>
      <c r="B6663" t="s">
        <v>5</v>
      </c>
      <c r="C6663">
        <v>27508</v>
      </c>
      <c r="D6663">
        <v>796</v>
      </c>
    </row>
    <row r="6664" spans="1:4" x14ac:dyDescent="0.2">
      <c r="A6664">
        <v>2016</v>
      </c>
      <c r="B6664" t="s">
        <v>5</v>
      </c>
      <c r="C6664">
        <v>5406</v>
      </c>
      <c r="D6664">
        <v>765</v>
      </c>
    </row>
    <row r="6665" spans="1:4" x14ac:dyDescent="0.2">
      <c r="A6665">
        <v>2016</v>
      </c>
      <c r="B6665" t="s">
        <v>5</v>
      </c>
      <c r="C6665">
        <v>34308</v>
      </c>
      <c r="D6665">
        <v>694</v>
      </c>
    </row>
    <row r="6666" spans="1:4" x14ac:dyDescent="0.2">
      <c r="A6666">
        <v>2016</v>
      </c>
      <c r="B6666" t="s">
        <v>5</v>
      </c>
      <c r="C6666">
        <v>32105</v>
      </c>
      <c r="D6666">
        <v>713</v>
      </c>
    </row>
    <row r="6667" spans="1:4" x14ac:dyDescent="0.2">
      <c r="A6667">
        <v>2016</v>
      </c>
      <c r="B6667" t="s">
        <v>6</v>
      </c>
      <c r="C6667">
        <v>6809</v>
      </c>
      <c r="D6667">
        <v>760</v>
      </c>
    </row>
    <row r="6668" spans="1:4" x14ac:dyDescent="0.2">
      <c r="A6668">
        <v>2016</v>
      </c>
      <c r="B6668" t="s">
        <v>6</v>
      </c>
      <c r="C6668">
        <v>20811</v>
      </c>
      <c r="D6668">
        <v>733</v>
      </c>
    </row>
    <row r="6669" spans="1:4" x14ac:dyDescent="0.2">
      <c r="A6669">
        <v>2016</v>
      </c>
      <c r="B6669" t="s">
        <v>6</v>
      </c>
      <c r="C6669">
        <v>8110</v>
      </c>
      <c r="D6669">
        <v>706</v>
      </c>
    </row>
    <row r="6670" spans="1:4" x14ac:dyDescent="0.2">
      <c r="A6670">
        <v>2016</v>
      </c>
      <c r="B6670" t="s">
        <v>6</v>
      </c>
      <c r="C6670">
        <v>13409</v>
      </c>
      <c r="D6670">
        <v>750</v>
      </c>
    </row>
    <row r="6671" spans="1:4" x14ac:dyDescent="0.2">
      <c r="A6671">
        <v>2016</v>
      </c>
      <c r="B6671" t="s">
        <v>6</v>
      </c>
      <c r="C6671">
        <v>17309</v>
      </c>
      <c r="D6671">
        <v>746</v>
      </c>
    </row>
    <row r="6672" spans="1:4" x14ac:dyDescent="0.2">
      <c r="A6672">
        <v>2016</v>
      </c>
      <c r="B6672" t="s">
        <v>6</v>
      </c>
      <c r="C6672">
        <v>28012</v>
      </c>
      <c r="D6672">
        <v>728</v>
      </c>
    </row>
    <row r="6673" spans="1:4" x14ac:dyDescent="0.2">
      <c r="A6673">
        <v>2016</v>
      </c>
      <c r="B6673" t="s">
        <v>5</v>
      </c>
      <c r="C6673">
        <v>14305</v>
      </c>
      <c r="D6673">
        <v>797</v>
      </c>
    </row>
    <row r="6674" spans="1:4" x14ac:dyDescent="0.2">
      <c r="A6674">
        <v>2016</v>
      </c>
      <c r="B6674" t="s">
        <v>5</v>
      </c>
      <c r="C6674">
        <v>26312</v>
      </c>
      <c r="D6674">
        <v>682</v>
      </c>
    </row>
    <row r="6675" spans="1:4" x14ac:dyDescent="0.2">
      <c r="A6675">
        <v>2016</v>
      </c>
      <c r="B6675" t="s">
        <v>5</v>
      </c>
      <c r="C6675">
        <v>2906</v>
      </c>
      <c r="D6675">
        <v>786</v>
      </c>
    </row>
    <row r="6676" spans="1:4" x14ac:dyDescent="0.2">
      <c r="A6676">
        <v>2016</v>
      </c>
      <c r="B6676" t="s">
        <v>5</v>
      </c>
      <c r="C6676">
        <v>5103</v>
      </c>
      <c r="D6676">
        <v>702</v>
      </c>
    </row>
    <row r="6677" spans="1:4" x14ac:dyDescent="0.2">
      <c r="A6677">
        <v>2016</v>
      </c>
      <c r="B6677" t="s">
        <v>5</v>
      </c>
      <c r="C6677">
        <v>9406</v>
      </c>
      <c r="D6677">
        <v>819</v>
      </c>
    </row>
    <row r="6678" spans="1:4" x14ac:dyDescent="0.2">
      <c r="A6678">
        <v>2016</v>
      </c>
      <c r="B6678" t="s">
        <v>5</v>
      </c>
      <c r="C6678">
        <v>8004</v>
      </c>
      <c r="D6678">
        <v>735</v>
      </c>
    </row>
    <row r="6679" spans="1:4" x14ac:dyDescent="0.2">
      <c r="A6679">
        <v>2016</v>
      </c>
      <c r="B6679" t="s">
        <v>6</v>
      </c>
      <c r="C6679">
        <v>31215</v>
      </c>
      <c r="D6679">
        <v>711</v>
      </c>
    </row>
    <row r="6680" spans="1:4" x14ac:dyDescent="0.2">
      <c r="A6680">
        <v>2016</v>
      </c>
      <c r="B6680" t="s">
        <v>6</v>
      </c>
      <c r="C6680">
        <v>9209</v>
      </c>
      <c r="D6680">
        <v>788</v>
      </c>
    </row>
    <row r="6681" spans="1:4" x14ac:dyDescent="0.2">
      <c r="A6681">
        <v>2016</v>
      </c>
      <c r="B6681" t="s">
        <v>6</v>
      </c>
      <c r="C6681">
        <v>18614</v>
      </c>
      <c r="D6681">
        <v>763</v>
      </c>
    </row>
    <row r="6682" spans="1:4" x14ac:dyDescent="0.2">
      <c r="A6682">
        <v>2016</v>
      </c>
      <c r="B6682" t="s">
        <v>5</v>
      </c>
      <c r="C6682">
        <v>19906</v>
      </c>
      <c r="D6682">
        <v>779</v>
      </c>
    </row>
    <row r="6683" spans="1:4" x14ac:dyDescent="0.2">
      <c r="A6683">
        <v>2016</v>
      </c>
      <c r="B6683" t="s">
        <v>5</v>
      </c>
      <c r="C6683">
        <v>23406</v>
      </c>
      <c r="D6683">
        <v>737</v>
      </c>
    </row>
    <row r="6684" spans="1:4" x14ac:dyDescent="0.2">
      <c r="A6684">
        <v>2016</v>
      </c>
      <c r="B6684" t="s">
        <v>5</v>
      </c>
      <c r="C6684">
        <v>1106</v>
      </c>
      <c r="D6684">
        <v>771</v>
      </c>
    </row>
    <row r="6685" spans="1:4" x14ac:dyDescent="0.2">
      <c r="A6685">
        <v>2016</v>
      </c>
      <c r="B6685" t="s">
        <v>5</v>
      </c>
      <c r="C6685">
        <v>7106</v>
      </c>
      <c r="D6685">
        <v>791</v>
      </c>
    </row>
    <row r="6686" spans="1:4" x14ac:dyDescent="0.2">
      <c r="A6686">
        <v>2016</v>
      </c>
      <c r="B6686" t="s">
        <v>5</v>
      </c>
      <c r="C6686">
        <v>6006</v>
      </c>
      <c r="D6686">
        <v>745</v>
      </c>
    </row>
    <row r="6687" spans="1:4" x14ac:dyDescent="0.2">
      <c r="A6687">
        <v>2016</v>
      </c>
      <c r="B6687" t="s">
        <v>5</v>
      </c>
      <c r="C6687">
        <v>29507</v>
      </c>
      <c r="D6687">
        <v>790</v>
      </c>
    </row>
    <row r="6688" spans="1:4" x14ac:dyDescent="0.2">
      <c r="A6688">
        <v>2016</v>
      </c>
      <c r="B6688" t="s">
        <v>5</v>
      </c>
      <c r="C6688">
        <v>34611</v>
      </c>
      <c r="D6688">
        <v>763</v>
      </c>
    </row>
    <row r="6689" spans="1:4" x14ac:dyDescent="0.2">
      <c r="A6689">
        <v>2016</v>
      </c>
      <c r="B6689" t="s">
        <v>5</v>
      </c>
      <c r="C6689">
        <v>18903</v>
      </c>
      <c r="D6689">
        <v>696</v>
      </c>
    </row>
    <row r="6690" spans="1:4" x14ac:dyDescent="0.2">
      <c r="A6690">
        <v>2016</v>
      </c>
      <c r="B6690" t="s">
        <v>6</v>
      </c>
      <c r="C6690">
        <v>9710</v>
      </c>
      <c r="D6690">
        <v>770</v>
      </c>
    </row>
    <row r="6691" spans="1:4" x14ac:dyDescent="0.2">
      <c r="A6691">
        <v>2016</v>
      </c>
      <c r="B6691" t="s">
        <v>6</v>
      </c>
      <c r="C6691">
        <v>15010</v>
      </c>
      <c r="D6691">
        <v>751</v>
      </c>
    </row>
    <row r="6692" spans="1:4" x14ac:dyDescent="0.2">
      <c r="A6692">
        <v>2016</v>
      </c>
      <c r="B6692" t="s">
        <v>6</v>
      </c>
      <c r="C6692">
        <v>33412</v>
      </c>
      <c r="D6692">
        <v>754</v>
      </c>
    </row>
    <row r="6693" spans="1:4" x14ac:dyDescent="0.2">
      <c r="A6693">
        <v>2016</v>
      </c>
      <c r="B6693" t="s">
        <v>6</v>
      </c>
      <c r="C6693">
        <v>30514</v>
      </c>
      <c r="D6693">
        <v>753</v>
      </c>
    </row>
    <row r="6694" spans="1:4" x14ac:dyDescent="0.2">
      <c r="A6694">
        <v>2016</v>
      </c>
      <c r="B6694" t="s">
        <v>6</v>
      </c>
      <c r="C6694">
        <v>37810</v>
      </c>
      <c r="D6694">
        <v>709</v>
      </c>
    </row>
    <row r="6695" spans="1:4" x14ac:dyDescent="0.2">
      <c r="A6695">
        <v>2016</v>
      </c>
      <c r="B6695" t="s">
        <v>6</v>
      </c>
      <c r="C6695">
        <v>6209</v>
      </c>
      <c r="D6695">
        <v>761</v>
      </c>
    </row>
    <row r="6696" spans="1:4" x14ac:dyDescent="0.2">
      <c r="A6696">
        <v>2016</v>
      </c>
      <c r="B6696" t="s">
        <v>5</v>
      </c>
      <c r="C6696">
        <v>38704</v>
      </c>
      <c r="D6696">
        <v>767</v>
      </c>
    </row>
    <row r="6697" spans="1:4" x14ac:dyDescent="0.2">
      <c r="A6697">
        <v>2016</v>
      </c>
      <c r="B6697" t="s">
        <v>5</v>
      </c>
      <c r="C6697">
        <v>27114</v>
      </c>
      <c r="D6697">
        <v>749</v>
      </c>
    </row>
    <row r="6698" spans="1:4" x14ac:dyDescent="0.2">
      <c r="A6698">
        <v>2016</v>
      </c>
      <c r="B6698" t="s">
        <v>6</v>
      </c>
      <c r="C6698">
        <v>6709</v>
      </c>
      <c r="D6698">
        <v>743</v>
      </c>
    </row>
    <row r="6699" spans="1:4" x14ac:dyDescent="0.2">
      <c r="A6699">
        <v>2016</v>
      </c>
      <c r="B6699" t="s">
        <v>6</v>
      </c>
      <c r="C6699">
        <v>37608</v>
      </c>
      <c r="D6699">
        <v>764</v>
      </c>
    </row>
    <row r="6700" spans="1:4" x14ac:dyDescent="0.2">
      <c r="A6700">
        <v>2016</v>
      </c>
      <c r="B6700" t="s">
        <v>6</v>
      </c>
      <c r="C6700">
        <v>34015</v>
      </c>
      <c r="D6700">
        <v>713</v>
      </c>
    </row>
    <row r="6701" spans="1:4" x14ac:dyDescent="0.2">
      <c r="A6701">
        <v>2016</v>
      </c>
      <c r="B6701" t="s">
        <v>6</v>
      </c>
      <c r="C6701">
        <v>38109</v>
      </c>
      <c r="D6701">
        <v>731</v>
      </c>
    </row>
    <row r="6702" spans="1:4" x14ac:dyDescent="0.2">
      <c r="A6702">
        <v>2016</v>
      </c>
      <c r="B6702" t="s">
        <v>5</v>
      </c>
      <c r="C6702">
        <v>42705</v>
      </c>
      <c r="D6702">
        <v>683</v>
      </c>
    </row>
    <row r="6703" spans="1:4" x14ac:dyDescent="0.2">
      <c r="A6703">
        <v>2016</v>
      </c>
      <c r="B6703" t="s">
        <v>5</v>
      </c>
      <c r="C6703">
        <v>8106</v>
      </c>
      <c r="D6703">
        <v>795</v>
      </c>
    </row>
    <row r="6704" spans="1:4" x14ac:dyDescent="0.2">
      <c r="A6704">
        <v>2016</v>
      </c>
      <c r="B6704" t="s">
        <v>5</v>
      </c>
      <c r="C6704">
        <v>42503</v>
      </c>
      <c r="D6704">
        <v>782</v>
      </c>
    </row>
    <row r="6705" spans="1:4" x14ac:dyDescent="0.2">
      <c r="A6705">
        <v>2016</v>
      </c>
      <c r="B6705" t="s">
        <v>5</v>
      </c>
      <c r="C6705">
        <v>33205</v>
      </c>
      <c r="D6705">
        <v>786</v>
      </c>
    </row>
    <row r="6706" spans="1:4" x14ac:dyDescent="0.2">
      <c r="A6706">
        <v>2016</v>
      </c>
      <c r="B6706" t="s">
        <v>5</v>
      </c>
      <c r="C6706">
        <v>25209</v>
      </c>
      <c r="D6706">
        <v>766</v>
      </c>
    </row>
    <row r="6707" spans="1:4" x14ac:dyDescent="0.2">
      <c r="A6707">
        <v>2016</v>
      </c>
      <c r="B6707" t="s">
        <v>6</v>
      </c>
      <c r="C6707">
        <v>19610</v>
      </c>
      <c r="D6707">
        <v>755</v>
      </c>
    </row>
    <row r="6708" spans="1:4" x14ac:dyDescent="0.2">
      <c r="A6708">
        <v>2016</v>
      </c>
      <c r="B6708" t="s">
        <v>5</v>
      </c>
      <c r="C6708">
        <v>12005</v>
      </c>
      <c r="D6708">
        <v>825</v>
      </c>
    </row>
    <row r="6709" spans="1:4" x14ac:dyDescent="0.2">
      <c r="A6709">
        <v>2016</v>
      </c>
      <c r="B6709" t="s">
        <v>6</v>
      </c>
      <c r="C6709">
        <v>9910</v>
      </c>
      <c r="D6709">
        <v>768</v>
      </c>
    </row>
    <row r="6710" spans="1:4" x14ac:dyDescent="0.2">
      <c r="A6710">
        <v>2016</v>
      </c>
      <c r="B6710" t="s">
        <v>5</v>
      </c>
      <c r="C6710">
        <v>12006</v>
      </c>
      <c r="D6710">
        <v>772</v>
      </c>
    </row>
    <row r="6711" spans="1:4" x14ac:dyDescent="0.2">
      <c r="A6711">
        <v>2016</v>
      </c>
      <c r="B6711" t="s">
        <v>5</v>
      </c>
      <c r="C6711">
        <v>3406</v>
      </c>
      <c r="D6711">
        <v>704</v>
      </c>
    </row>
    <row r="6712" spans="1:4" x14ac:dyDescent="0.2">
      <c r="A6712">
        <v>2016</v>
      </c>
      <c r="B6712" t="s">
        <v>5</v>
      </c>
      <c r="C6712">
        <v>13105</v>
      </c>
      <c r="D6712">
        <v>748</v>
      </c>
    </row>
    <row r="6713" spans="1:4" x14ac:dyDescent="0.2">
      <c r="A6713">
        <v>2016</v>
      </c>
      <c r="B6713" t="s">
        <v>5</v>
      </c>
      <c r="C6713">
        <v>21706</v>
      </c>
      <c r="D6713">
        <v>754</v>
      </c>
    </row>
    <row r="6714" spans="1:4" x14ac:dyDescent="0.2">
      <c r="A6714">
        <v>2016</v>
      </c>
      <c r="B6714" t="s">
        <v>6</v>
      </c>
      <c r="C6714">
        <v>38713</v>
      </c>
      <c r="D6714">
        <v>763</v>
      </c>
    </row>
    <row r="6715" spans="1:4" x14ac:dyDescent="0.2">
      <c r="A6715">
        <v>2016</v>
      </c>
      <c r="B6715" t="s">
        <v>6</v>
      </c>
      <c r="C6715">
        <v>38904</v>
      </c>
      <c r="D6715">
        <v>721</v>
      </c>
    </row>
    <row r="6716" spans="1:4" x14ac:dyDescent="0.2">
      <c r="A6716">
        <v>2016</v>
      </c>
      <c r="B6716" t="s">
        <v>6</v>
      </c>
      <c r="C6716">
        <v>8609</v>
      </c>
      <c r="D6716">
        <v>732</v>
      </c>
    </row>
    <row r="6717" spans="1:4" x14ac:dyDescent="0.2">
      <c r="A6717">
        <v>2016</v>
      </c>
      <c r="B6717" t="s">
        <v>6</v>
      </c>
      <c r="C6717">
        <v>17609</v>
      </c>
      <c r="D6717">
        <v>764</v>
      </c>
    </row>
    <row r="6718" spans="1:4" x14ac:dyDescent="0.2">
      <c r="A6718">
        <v>2016</v>
      </c>
      <c r="B6718" t="s">
        <v>5</v>
      </c>
      <c r="C6718">
        <v>10304</v>
      </c>
      <c r="D6718">
        <v>725</v>
      </c>
    </row>
    <row r="6719" spans="1:4" x14ac:dyDescent="0.2">
      <c r="A6719">
        <v>2016</v>
      </c>
      <c r="B6719" t="s">
        <v>5</v>
      </c>
      <c r="C6719">
        <v>28314</v>
      </c>
      <c r="D6719">
        <v>756</v>
      </c>
    </row>
    <row r="6720" spans="1:4" x14ac:dyDescent="0.2">
      <c r="A6720">
        <v>2016</v>
      </c>
      <c r="B6720" t="s">
        <v>5</v>
      </c>
      <c r="C6720">
        <v>18306</v>
      </c>
      <c r="D6720">
        <v>801</v>
      </c>
    </row>
    <row r="6721" spans="1:4" x14ac:dyDescent="0.2">
      <c r="A6721">
        <v>2016</v>
      </c>
      <c r="B6721" t="s">
        <v>6</v>
      </c>
      <c r="C6721">
        <v>23810</v>
      </c>
      <c r="D6721">
        <v>746</v>
      </c>
    </row>
    <row r="6722" spans="1:4" x14ac:dyDescent="0.2">
      <c r="A6722">
        <v>2016</v>
      </c>
      <c r="B6722" t="s">
        <v>5</v>
      </c>
      <c r="C6722">
        <v>42805</v>
      </c>
      <c r="D6722">
        <v>699</v>
      </c>
    </row>
    <row r="6723" spans="1:4" x14ac:dyDescent="0.2">
      <c r="A6723">
        <v>2016</v>
      </c>
      <c r="B6723" t="s">
        <v>5</v>
      </c>
      <c r="C6723">
        <v>6406</v>
      </c>
      <c r="D6723">
        <v>715</v>
      </c>
    </row>
    <row r="6724" spans="1:4" x14ac:dyDescent="0.2">
      <c r="A6724">
        <v>2016</v>
      </c>
      <c r="B6724" t="s">
        <v>6</v>
      </c>
      <c r="C6724">
        <v>45011</v>
      </c>
      <c r="D6724">
        <v>750</v>
      </c>
    </row>
    <row r="6725" spans="1:4" x14ac:dyDescent="0.2">
      <c r="A6725">
        <v>2016</v>
      </c>
      <c r="B6725" t="s">
        <v>5</v>
      </c>
      <c r="C6725">
        <v>43907</v>
      </c>
      <c r="D6725">
        <v>774</v>
      </c>
    </row>
    <row r="6726" spans="1:4" x14ac:dyDescent="0.2">
      <c r="A6726">
        <v>2016</v>
      </c>
      <c r="B6726" t="s">
        <v>6</v>
      </c>
      <c r="C6726">
        <v>7909</v>
      </c>
      <c r="D6726">
        <v>736</v>
      </c>
    </row>
    <row r="6727" spans="1:4" x14ac:dyDescent="0.2">
      <c r="A6727">
        <v>2016</v>
      </c>
      <c r="B6727" t="s">
        <v>5</v>
      </c>
      <c r="C6727">
        <v>25210</v>
      </c>
      <c r="D6727">
        <v>733</v>
      </c>
    </row>
    <row r="6728" spans="1:4" x14ac:dyDescent="0.2">
      <c r="A6728">
        <v>2016</v>
      </c>
      <c r="B6728" t="s">
        <v>5</v>
      </c>
      <c r="C6728">
        <v>43309</v>
      </c>
      <c r="D6728">
        <v>745</v>
      </c>
    </row>
    <row r="6729" spans="1:4" x14ac:dyDescent="0.2">
      <c r="A6729">
        <v>2016</v>
      </c>
      <c r="B6729" t="s">
        <v>5</v>
      </c>
      <c r="C6729">
        <v>36910</v>
      </c>
      <c r="D6729">
        <v>798</v>
      </c>
    </row>
    <row r="6730" spans="1:4" x14ac:dyDescent="0.2">
      <c r="A6730">
        <v>2016</v>
      </c>
      <c r="B6730" t="s">
        <v>6</v>
      </c>
      <c r="C6730">
        <v>30712</v>
      </c>
      <c r="D6730">
        <v>740</v>
      </c>
    </row>
    <row r="6731" spans="1:4" x14ac:dyDescent="0.2">
      <c r="A6731">
        <v>2016</v>
      </c>
      <c r="B6731" t="s">
        <v>6</v>
      </c>
      <c r="C6731">
        <v>309</v>
      </c>
      <c r="D6731">
        <v>723</v>
      </c>
    </row>
    <row r="6732" spans="1:4" x14ac:dyDescent="0.2">
      <c r="A6732">
        <v>2016</v>
      </c>
      <c r="B6732" t="s">
        <v>6</v>
      </c>
      <c r="C6732">
        <v>31714</v>
      </c>
      <c r="D6732">
        <v>748</v>
      </c>
    </row>
    <row r="6733" spans="1:4" x14ac:dyDescent="0.2">
      <c r="A6733">
        <v>2016</v>
      </c>
      <c r="B6733" t="s">
        <v>6</v>
      </c>
      <c r="C6733">
        <v>2710</v>
      </c>
      <c r="D6733">
        <v>757</v>
      </c>
    </row>
    <row r="6734" spans="1:4" x14ac:dyDescent="0.2">
      <c r="A6734">
        <v>2016</v>
      </c>
      <c r="B6734" t="s">
        <v>6</v>
      </c>
      <c r="C6734">
        <v>16810</v>
      </c>
      <c r="D6734">
        <v>738</v>
      </c>
    </row>
    <row r="6735" spans="1:4" x14ac:dyDescent="0.2">
      <c r="A6735">
        <v>2016</v>
      </c>
      <c r="B6735" t="s">
        <v>6</v>
      </c>
      <c r="C6735">
        <v>12110</v>
      </c>
      <c r="D6735">
        <v>736</v>
      </c>
    </row>
    <row r="6736" spans="1:4" x14ac:dyDescent="0.2">
      <c r="A6736">
        <v>2016</v>
      </c>
      <c r="B6736" t="s">
        <v>6</v>
      </c>
      <c r="C6736">
        <v>27915</v>
      </c>
      <c r="D6736">
        <v>718</v>
      </c>
    </row>
    <row r="6737" spans="1:4" x14ac:dyDescent="0.2">
      <c r="A6737">
        <v>2016</v>
      </c>
      <c r="B6737" t="s">
        <v>5</v>
      </c>
      <c r="C6737">
        <v>17905</v>
      </c>
      <c r="D6737">
        <v>730</v>
      </c>
    </row>
    <row r="6738" spans="1:4" x14ac:dyDescent="0.2">
      <c r="A6738">
        <v>2016</v>
      </c>
      <c r="B6738" t="s">
        <v>5</v>
      </c>
      <c r="C6738">
        <v>42309</v>
      </c>
      <c r="D6738">
        <v>711</v>
      </c>
    </row>
    <row r="6739" spans="1:4" x14ac:dyDescent="0.2">
      <c r="A6739">
        <v>2016</v>
      </c>
      <c r="B6739" t="s">
        <v>5</v>
      </c>
      <c r="C6739">
        <v>12304</v>
      </c>
      <c r="D6739">
        <v>721</v>
      </c>
    </row>
    <row r="6740" spans="1:4" x14ac:dyDescent="0.2">
      <c r="A6740">
        <v>2016</v>
      </c>
      <c r="B6740" t="s">
        <v>6</v>
      </c>
      <c r="C6740">
        <v>10604</v>
      </c>
      <c r="D6740">
        <v>713</v>
      </c>
    </row>
    <row r="6741" spans="1:4" x14ac:dyDescent="0.2">
      <c r="A6741">
        <v>2016</v>
      </c>
      <c r="B6741" t="s">
        <v>5</v>
      </c>
      <c r="C6741">
        <v>34806</v>
      </c>
      <c r="D6741">
        <v>745</v>
      </c>
    </row>
    <row r="6742" spans="1:4" x14ac:dyDescent="0.2">
      <c r="A6742">
        <v>2016</v>
      </c>
      <c r="B6742" t="s">
        <v>6</v>
      </c>
      <c r="C6742">
        <v>11210</v>
      </c>
      <c r="D6742">
        <v>745</v>
      </c>
    </row>
    <row r="6743" spans="1:4" x14ac:dyDescent="0.2">
      <c r="A6743">
        <v>2016</v>
      </c>
      <c r="B6743" t="s">
        <v>6</v>
      </c>
      <c r="C6743">
        <v>34612</v>
      </c>
      <c r="D6743">
        <v>723</v>
      </c>
    </row>
    <row r="6744" spans="1:4" x14ac:dyDescent="0.2">
      <c r="A6744">
        <v>2016</v>
      </c>
      <c r="B6744" t="s">
        <v>5</v>
      </c>
      <c r="C6744">
        <v>10604</v>
      </c>
      <c r="D6744">
        <v>714</v>
      </c>
    </row>
    <row r="6745" spans="1:4" x14ac:dyDescent="0.2">
      <c r="A6745">
        <v>2016</v>
      </c>
      <c r="B6745" t="s">
        <v>6</v>
      </c>
      <c r="C6745">
        <v>13909</v>
      </c>
      <c r="D6745">
        <v>745</v>
      </c>
    </row>
    <row r="6746" spans="1:4" x14ac:dyDescent="0.2">
      <c r="A6746">
        <v>2016</v>
      </c>
      <c r="B6746" t="s">
        <v>6</v>
      </c>
      <c r="C6746">
        <v>45512</v>
      </c>
      <c r="D6746">
        <v>725</v>
      </c>
    </row>
    <row r="6747" spans="1:4" x14ac:dyDescent="0.2">
      <c r="A6747">
        <v>2016</v>
      </c>
      <c r="B6747" t="s">
        <v>6</v>
      </c>
      <c r="C6747">
        <v>29515</v>
      </c>
      <c r="D6747">
        <v>698</v>
      </c>
    </row>
    <row r="6748" spans="1:4" x14ac:dyDescent="0.2">
      <c r="A6748">
        <v>2016</v>
      </c>
      <c r="B6748" t="s">
        <v>6</v>
      </c>
      <c r="C6748">
        <v>8710</v>
      </c>
      <c r="D6748">
        <v>748</v>
      </c>
    </row>
    <row r="6749" spans="1:4" x14ac:dyDescent="0.2">
      <c r="A6749">
        <v>2016</v>
      </c>
      <c r="B6749" t="s">
        <v>5</v>
      </c>
      <c r="C6749">
        <v>40104</v>
      </c>
      <c r="D6749">
        <v>805</v>
      </c>
    </row>
    <row r="6750" spans="1:4" x14ac:dyDescent="0.2">
      <c r="A6750">
        <v>2016</v>
      </c>
      <c r="B6750" t="s">
        <v>5</v>
      </c>
      <c r="C6750">
        <v>38913</v>
      </c>
      <c r="D6750">
        <v>730</v>
      </c>
    </row>
    <row r="6751" spans="1:4" x14ac:dyDescent="0.2">
      <c r="A6751">
        <v>2016</v>
      </c>
      <c r="B6751" t="s">
        <v>5</v>
      </c>
      <c r="C6751">
        <v>14006</v>
      </c>
      <c r="D6751">
        <v>840</v>
      </c>
    </row>
    <row r="6752" spans="1:4" x14ac:dyDescent="0.2">
      <c r="A6752">
        <v>2016</v>
      </c>
      <c r="B6752" t="s">
        <v>5</v>
      </c>
      <c r="C6752">
        <v>27906</v>
      </c>
      <c r="D6752">
        <v>785</v>
      </c>
    </row>
    <row r="6753" spans="1:4" x14ac:dyDescent="0.2">
      <c r="A6753">
        <v>2016</v>
      </c>
      <c r="B6753" t="s">
        <v>5</v>
      </c>
      <c r="C6753">
        <v>45207</v>
      </c>
      <c r="D6753">
        <v>759</v>
      </c>
    </row>
    <row r="6754" spans="1:4" x14ac:dyDescent="0.2">
      <c r="A6754">
        <v>2016</v>
      </c>
      <c r="B6754" t="s">
        <v>5</v>
      </c>
      <c r="C6754">
        <v>18913</v>
      </c>
      <c r="D6754">
        <v>755</v>
      </c>
    </row>
    <row r="6755" spans="1:4" x14ac:dyDescent="0.2">
      <c r="A6755">
        <v>2016</v>
      </c>
      <c r="B6755" t="s">
        <v>5</v>
      </c>
      <c r="C6755">
        <v>16015</v>
      </c>
      <c r="D6755">
        <v>729</v>
      </c>
    </row>
    <row r="6756" spans="1:4" x14ac:dyDescent="0.2">
      <c r="A6756">
        <v>2016</v>
      </c>
      <c r="B6756" t="s">
        <v>6</v>
      </c>
      <c r="C6756">
        <v>3810</v>
      </c>
      <c r="D6756">
        <v>763</v>
      </c>
    </row>
    <row r="6757" spans="1:4" x14ac:dyDescent="0.2">
      <c r="A6757">
        <v>2016</v>
      </c>
      <c r="B6757" t="s">
        <v>6</v>
      </c>
      <c r="C6757">
        <v>1309</v>
      </c>
      <c r="D6757">
        <v>688</v>
      </c>
    </row>
    <row r="6758" spans="1:4" x14ac:dyDescent="0.2">
      <c r="A6758">
        <v>2016</v>
      </c>
      <c r="B6758" t="s">
        <v>6</v>
      </c>
      <c r="C6758">
        <v>6310</v>
      </c>
      <c r="D6758">
        <v>722</v>
      </c>
    </row>
    <row r="6759" spans="1:4" x14ac:dyDescent="0.2">
      <c r="A6759">
        <v>2016</v>
      </c>
      <c r="B6759" t="s">
        <v>6</v>
      </c>
      <c r="C6759">
        <v>30212</v>
      </c>
      <c r="D6759">
        <v>744</v>
      </c>
    </row>
    <row r="6760" spans="1:4" x14ac:dyDescent="0.2">
      <c r="A6760">
        <v>2016</v>
      </c>
      <c r="B6760" t="s">
        <v>5</v>
      </c>
      <c r="C6760">
        <v>21306</v>
      </c>
      <c r="D6760">
        <v>763</v>
      </c>
    </row>
    <row r="6761" spans="1:4" x14ac:dyDescent="0.2">
      <c r="A6761">
        <v>2016</v>
      </c>
      <c r="B6761" t="s">
        <v>5</v>
      </c>
      <c r="C6761">
        <v>1906</v>
      </c>
      <c r="D6761">
        <v>797</v>
      </c>
    </row>
    <row r="6762" spans="1:4" x14ac:dyDescent="0.2">
      <c r="A6762">
        <v>2016</v>
      </c>
      <c r="B6762" t="s">
        <v>5</v>
      </c>
      <c r="C6762">
        <v>14504</v>
      </c>
      <c r="D6762">
        <v>814</v>
      </c>
    </row>
    <row r="6763" spans="1:4" x14ac:dyDescent="0.2">
      <c r="A6763">
        <v>2016</v>
      </c>
      <c r="B6763" t="s">
        <v>5</v>
      </c>
      <c r="C6763">
        <v>44505</v>
      </c>
      <c r="D6763">
        <v>773</v>
      </c>
    </row>
    <row r="6764" spans="1:4" x14ac:dyDescent="0.2">
      <c r="A6764">
        <v>2016</v>
      </c>
      <c r="B6764" t="s">
        <v>5</v>
      </c>
      <c r="C6764">
        <v>14004</v>
      </c>
      <c r="D6764">
        <v>787</v>
      </c>
    </row>
    <row r="6765" spans="1:4" x14ac:dyDescent="0.2">
      <c r="A6765">
        <v>2016</v>
      </c>
      <c r="B6765" t="s">
        <v>6</v>
      </c>
      <c r="C6765">
        <v>7309</v>
      </c>
      <c r="D6765">
        <v>777</v>
      </c>
    </row>
    <row r="6766" spans="1:4" x14ac:dyDescent="0.2">
      <c r="A6766">
        <v>2016</v>
      </c>
      <c r="B6766" t="s">
        <v>6</v>
      </c>
      <c r="C6766">
        <v>32014</v>
      </c>
      <c r="D6766">
        <v>706</v>
      </c>
    </row>
    <row r="6767" spans="1:4" x14ac:dyDescent="0.2">
      <c r="A6767">
        <v>2016</v>
      </c>
      <c r="B6767" t="s">
        <v>5</v>
      </c>
      <c r="C6767">
        <v>43415</v>
      </c>
      <c r="D6767">
        <v>747</v>
      </c>
    </row>
    <row r="6768" spans="1:4" x14ac:dyDescent="0.2">
      <c r="A6768">
        <v>2016</v>
      </c>
      <c r="B6768" t="s">
        <v>5</v>
      </c>
      <c r="C6768">
        <v>10206</v>
      </c>
      <c r="D6768">
        <v>723</v>
      </c>
    </row>
    <row r="6769" spans="1:4" x14ac:dyDescent="0.2">
      <c r="A6769">
        <v>2016</v>
      </c>
      <c r="B6769" t="s">
        <v>6</v>
      </c>
      <c r="C6769">
        <v>24815</v>
      </c>
      <c r="D6769">
        <v>726</v>
      </c>
    </row>
    <row r="6770" spans="1:4" x14ac:dyDescent="0.2">
      <c r="A6770">
        <v>2016</v>
      </c>
      <c r="B6770" t="s">
        <v>5</v>
      </c>
      <c r="C6770">
        <v>20804</v>
      </c>
      <c r="D6770">
        <v>783</v>
      </c>
    </row>
    <row r="6771" spans="1:4" x14ac:dyDescent="0.2">
      <c r="A6771">
        <v>2016</v>
      </c>
      <c r="B6771" t="s">
        <v>6</v>
      </c>
      <c r="C6771">
        <v>39909</v>
      </c>
      <c r="D6771">
        <v>733</v>
      </c>
    </row>
    <row r="6772" spans="1:4" x14ac:dyDescent="0.2">
      <c r="A6772">
        <v>2016</v>
      </c>
      <c r="B6772" t="s">
        <v>6</v>
      </c>
      <c r="C6772">
        <v>2309</v>
      </c>
      <c r="D6772">
        <v>744</v>
      </c>
    </row>
    <row r="6773" spans="1:4" x14ac:dyDescent="0.2">
      <c r="A6773">
        <v>2016</v>
      </c>
      <c r="B6773" t="s">
        <v>5</v>
      </c>
      <c r="C6773">
        <v>38312</v>
      </c>
      <c r="D6773">
        <v>703</v>
      </c>
    </row>
    <row r="6774" spans="1:4" x14ac:dyDescent="0.2">
      <c r="A6774">
        <v>2016</v>
      </c>
      <c r="B6774" t="s">
        <v>6</v>
      </c>
      <c r="C6774">
        <v>33115</v>
      </c>
      <c r="D6774">
        <v>768</v>
      </c>
    </row>
    <row r="6775" spans="1:4" x14ac:dyDescent="0.2">
      <c r="A6775">
        <v>2016</v>
      </c>
      <c r="B6775" t="s">
        <v>6</v>
      </c>
      <c r="C6775">
        <v>22708</v>
      </c>
      <c r="D6775">
        <v>694</v>
      </c>
    </row>
    <row r="6776" spans="1:4" x14ac:dyDescent="0.2">
      <c r="A6776">
        <v>2016</v>
      </c>
      <c r="B6776" t="s">
        <v>6</v>
      </c>
      <c r="C6776">
        <v>14609</v>
      </c>
      <c r="D6776">
        <v>773</v>
      </c>
    </row>
    <row r="6777" spans="1:4" x14ac:dyDescent="0.2">
      <c r="A6777">
        <v>2016</v>
      </c>
      <c r="B6777" t="s">
        <v>6</v>
      </c>
      <c r="C6777">
        <v>14209</v>
      </c>
      <c r="D6777">
        <v>748</v>
      </c>
    </row>
    <row r="6778" spans="1:4" x14ac:dyDescent="0.2">
      <c r="A6778">
        <v>2016</v>
      </c>
      <c r="B6778" t="s">
        <v>6</v>
      </c>
      <c r="C6778">
        <v>37509</v>
      </c>
      <c r="D6778">
        <v>751</v>
      </c>
    </row>
    <row r="6779" spans="1:4" x14ac:dyDescent="0.2">
      <c r="A6779">
        <v>2016</v>
      </c>
      <c r="B6779" t="s">
        <v>6</v>
      </c>
      <c r="C6779">
        <v>709</v>
      </c>
      <c r="D6779">
        <v>763</v>
      </c>
    </row>
    <row r="6780" spans="1:4" x14ac:dyDescent="0.2">
      <c r="A6780">
        <v>2016</v>
      </c>
      <c r="B6780" t="s">
        <v>5</v>
      </c>
      <c r="C6780">
        <v>27004</v>
      </c>
      <c r="D6780">
        <v>723</v>
      </c>
    </row>
    <row r="6781" spans="1:4" x14ac:dyDescent="0.2">
      <c r="A6781">
        <v>2016</v>
      </c>
      <c r="B6781" t="s">
        <v>5</v>
      </c>
      <c r="C6781">
        <v>48205</v>
      </c>
      <c r="D6781">
        <v>757</v>
      </c>
    </row>
    <row r="6782" spans="1:4" x14ac:dyDescent="0.2">
      <c r="A6782">
        <v>2016</v>
      </c>
      <c r="B6782" t="s">
        <v>5</v>
      </c>
      <c r="C6782">
        <v>23814</v>
      </c>
      <c r="D6782">
        <v>776</v>
      </c>
    </row>
    <row r="6783" spans="1:4" x14ac:dyDescent="0.2">
      <c r="A6783">
        <v>2016</v>
      </c>
      <c r="B6783" t="s">
        <v>6</v>
      </c>
      <c r="C6783">
        <v>11509</v>
      </c>
      <c r="D6783">
        <v>736</v>
      </c>
    </row>
    <row r="6784" spans="1:4" x14ac:dyDescent="0.2">
      <c r="A6784">
        <v>2016</v>
      </c>
      <c r="B6784" t="s">
        <v>6</v>
      </c>
      <c r="C6784">
        <v>5909</v>
      </c>
      <c r="D6784">
        <v>694</v>
      </c>
    </row>
    <row r="6785" spans="1:4" x14ac:dyDescent="0.2">
      <c r="A6785">
        <v>2016</v>
      </c>
      <c r="B6785" t="s">
        <v>6</v>
      </c>
      <c r="C6785">
        <v>29814</v>
      </c>
      <c r="D6785">
        <v>740</v>
      </c>
    </row>
    <row r="6786" spans="1:4" x14ac:dyDescent="0.2">
      <c r="A6786">
        <v>2016</v>
      </c>
      <c r="B6786" t="s">
        <v>5</v>
      </c>
      <c r="C6786">
        <v>44807</v>
      </c>
      <c r="D6786">
        <v>757</v>
      </c>
    </row>
    <row r="6787" spans="1:4" x14ac:dyDescent="0.2">
      <c r="A6787">
        <v>2016</v>
      </c>
      <c r="B6787" t="s">
        <v>6</v>
      </c>
      <c r="C6787">
        <v>36810</v>
      </c>
      <c r="D6787">
        <v>751</v>
      </c>
    </row>
    <row r="6788" spans="1:4" x14ac:dyDescent="0.2">
      <c r="A6788">
        <v>2016</v>
      </c>
      <c r="B6788" t="s">
        <v>5</v>
      </c>
      <c r="C6788">
        <v>11204</v>
      </c>
      <c r="D6788">
        <v>650</v>
      </c>
    </row>
    <row r="6789" spans="1:4" x14ac:dyDescent="0.2">
      <c r="A6789">
        <v>2016</v>
      </c>
      <c r="B6789" t="s">
        <v>5</v>
      </c>
      <c r="C6789">
        <v>41303</v>
      </c>
      <c r="D6789">
        <v>747</v>
      </c>
    </row>
    <row r="6790" spans="1:4" x14ac:dyDescent="0.2">
      <c r="A6790">
        <v>2016</v>
      </c>
      <c r="B6790" t="s">
        <v>5</v>
      </c>
      <c r="C6790">
        <v>2305</v>
      </c>
      <c r="D6790">
        <v>715</v>
      </c>
    </row>
    <row r="6791" spans="1:4" x14ac:dyDescent="0.2">
      <c r="A6791">
        <v>2016</v>
      </c>
      <c r="B6791" t="s">
        <v>5</v>
      </c>
      <c r="C6791">
        <v>36211</v>
      </c>
      <c r="D6791">
        <v>766</v>
      </c>
    </row>
    <row r="6792" spans="1:4" x14ac:dyDescent="0.2">
      <c r="A6792">
        <v>2016</v>
      </c>
      <c r="B6792" t="s">
        <v>5</v>
      </c>
      <c r="C6792">
        <v>17604</v>
      </c>
      <c r="D6792">
        <v>808</v>
      </c>
    </row>
    <row r="6793" spans="1:4" x14ac:dyDescent="0.2">
      <c r="A6793">
        <v>2016</v>
      </c>
      <c r="B6793" t="s">
        <v>6</v>
      </c>
      <c r="C6793">
        <v>10709</v>
      </c>
      <c r="D6793">
        <v>720</v>
      </c>
    </row>
    <row r="6794" spans="1:4" x14ac:dyDescent="0.2">
      <c r="A6794">
        <v>2016</v>
      </c>
      <c r="B6794" t="s">
        <v>6</v>
      </c>
      <c r="C6794">
        <v>24412</v>
      </c>
      <c r="D6794">
        <v>780</v>
      </c>
    </row>
    <row r="6795" spans="1:4" x14ac:dyDescent="0.2">
      <c r="A6795">
        <v>2016</v>
      </c>
      <c r="B6795" t="s">
        <v>6</v>
      </c>
      <c r="C6795">
        <v>35813</v>
      </c>
      <c r="D6795">
        <v>769</v>
      </c>
    </row>
    <row r="6796" spans="1:4" x14ac:dyDescent="0.2">
      <c r="A6796">
        <v>2016</v>
      </c>
      <c r="B6796" t="s">
        <v>5</v>
      </c>
      <c r="C6796">
        <v>8904</v>
      </c>
      <c r="D6796">
        <v>777</v>
      </c>
    </row>
    <row r="6797" spans="1:4" x14ac:dyDescent="0.2">
      <c r="A6797">
        <v>2016</v>
      </c>
      <c r="B6797" t="s">
        <v>5</v>
      </c>
      <c r="C6797">
        <v>4406</v>
      </c>
      <c r="D6797">
        <v>752</v>
      </c>
    </row>
    <row r="6798" spans="1:4" x14ac:dyDescent="0.2">
      <c r="A6798">
        <v>2016</v>
      </c>
      <c r="B6798" t="s">
        <v>5</v>
      </c>
      <c r="C6798">
        <v>20907</v>
      </c>
      <c r="D6798">
        <v>739</v>
      </c>
    </row>
    <row r="6799" spans="1:4" x14ac:dyDescent="0.2">
      <c r="A6799">
        <v>2016</v>
      </c>
      <c r="B6799" t="s">
        <v>5</v>
      </c>
      <c r="C6799">
        <v>56503</v>
      </c>
      <c r="D6799">
        <v>687</v>
      </c>
    </row>
    <row r="6800" spans="1:4" x14ac:dyDescent="0.2">
      <c r="A6800">
        <v>2016</v>
      </c>
      <c r="B6800" t="s">
        <v>5</v>
      </c>
      <c r="C6800">
        <v>10904</v>
      </c>
      <c r="D6800">
        <v>747</v>
      </c>
    </row>
    <row r="6801" spans="1:4" x14ac:dyDescent="0.2">
      <c r="A6801">
        <v>2016</v>
      </c>
      <c r="B6801" t="s">
        <v>5</v>
      </c>
      <c r="C6801">
        <v>30205</v>
      </c>
      <c r="D6801">
        <v>794</v>
      </c>
    </row>
    <row r="6802" spans="1:4" x14ac:dyDescent="0.2">
      <c r="A6802">
        <v>2016</v>
      </c>
      <c r="B6802" t="s">
        <v>6</v>
      </c>
      <c r="C6802">
        <v>12410</v>
      </c>
      <c r="D6802">
        <v>732</v>
      </c>
    </row>
    <row r="6803" spans="1:4" x14ac:dyDescent="0.2">
      <c r="A6803">
        <v>2016</v>
      </c>
      <c r="B6803" t="s">
        <v>6</v>
      </c>
      <c r="C6803">
        <v>16511</v>
      </c>
      <c r="D6803">
        <v>775</v>
      </c>
    </row>
    <row r="6804" spans="1:4" x14ac:dyDescent="0.2">
      <c r="A6804">
        <v>2016</v>
      </c>
      <c r="B6804" t="s">
        <v>6</v>
      </c>
      <c r="C6804">
        <v>3009</v>
      </c>
      <c r="D6804">
        <v>754</v>
      </c>
    </row>
    <row r="6805" spans="1:4" x14ac:dyDescent="0.2">
      <c r="A6805">
        <v>2016</v>
      </c>
      <c r="B6805" t="s">
        <v>6</v>
      </c>
      <c r="C6805">
        <v>18911</v>
      </c>
      <c r="D6805">
        <v>718</v>
      </c>
    </row>
    <row r="6806" spans="1:4" x14ac:dyDescent="0.2">
      <c r="A6806">
        <v>2016</v>
      </c>
      <c r="B6806" t="s">
        <v>5</v>
      </c>
      <c r="C6806">
        <v>13004</v>
      </c>
      <c r="D6806">
        <v>739</v>
      </c>
    </row>
    <row r="6807" spans="1:4" x14ac:dyDescent="0.2">
      <c r="A6807">
        <v>2016</v>
      </c>
      <c r="B6807" t="s">
        <v>6</v>
      </c>
      <c r="C6807">
        <v>12310</v>
      </c>
      <c r="D6807">
        <v>779</v>
      </c>
    </row>
    <row r="6808" spans="1:4" x14ac:dyDescent="0.2">
      <c r="A6808">
        <v>2016</v>
      </c>
      <c r="B6808" t="s">
        <v>5</v>
      </c>
      <c r="C6808">
        <v>15504</v>
      </c>
      <c r="D6808">
        <v>742</v>
      </c>
    </row>
    <row r="6809" spans="1:4" x14ac:dyDescent="0.2">
      <c r="A6809">
        <v>2016</v>
      </c>
      <c r="B6809" t="s">
        <v>6</v>
      </c>
      <c r="C6809">
        <v>46407</v>
      </c>
      <c r="D6809">
        <v>708</v>
      </c>
    </row>
    <row r="6810" spans="1:4" x14ac:dyDescent="0.2">
      <c r="A6810">
        <v>2016</v>
      </c>
      <c r="B6810" t="s">
        <v>6</v>
      </c>
      <c r="C6810">
        <v>14108</v>
      </c>
      <c r="D6810">
        <v>746</v>
      </c>
    </row>
    <row r="6811" spans="1:4" x14ac:dyDescent="0.2">
      <c r="A6811">
        <v>2016</v>
      </c>
      <c r="B6811" t="s">
        <v>6</v>
      </c>
      <c r="C6811">
        <v>15910</v>
      </c>
      <c r="D6811">
        <v>738</v>
      </c>
    </row>
    <row r="6812" spans="1:4" x14ac:dyDescent="0.2">
      <c r="A6812">
        <v>2016</v>
      </c>
      <c r="B6812" t="s">
        <v>6</v>
      </c>
      <c r="C6812">
        <v>22909</v>
      </c>
      <c r="D6812">
        <v>748</v>
      </c>
    </row>
    <row r="6813" spans="1:4" x14ac:dyDescent="0.2">
      <c r="A6813">
        <v>2016</v>
      </c>
      <c r="B6813" t="s">
        <v>5</v>
      </c>
      <c r="C6813">
        <v>21105</v>
      </c>
      <c r="D6813">
        <v>769</v>
      </c>
    </row>
    <row r="6814" spans="1:4" x14ac:dyDescent="0.2">
      <c r="A6814">
        <v>2016</v>
      </c>
      <c r="B6814" t="s">
        <v>6</v>
      </c>
      <c r="C6814">
        <v>12809</v>
      </c>
      <c r="D6814">
        <v>766</v>
      </c>
    </row>
    <row r="6815" spans="1:4" x14ac:dyDescent="0.2">
      <c r="A6815">
        <v>2016</v>
      </c>
      <c r="B6815" t="s">
        <v>6</v>
      </c>
      <c r="C6815">
        <v>39511</v>
      </c>
      <c r="D6815">
        <v>718</v>
      </c>
    </row>
    <row r="6816" spans="1:4" x14ac:dyDescent="0.2">
      <c r="A6816">
        <v>2016</v>
      </c>
      <c r="B6816" t="s">
        <v>6</v>
      </c>
      <c r="C6816">
        <v>31408</v>
      </c>
      <c r="D6816">
        <v>718</v>
      </c>
    </row>
    <row r="6817" spans="1:4" x14ac:dyDescent="0.2">
      <c r="A6817">
        <v>2016</v>
      </c>
      <c r="B6817" t="s">
        <v>6</v>
      </c>
      <c r="C6817">
        <v>16110</v>
      </c>
      <c r="D6817">
        <v>720</v>
      </c>
    </row>
    <row r="6818" spans="1:4" x14ac:dyDescent="0.2">
      <c r="A6818">
        <v>2016</v>
      </c>
      <c r="B6818" t="s">
        <v>6</v>
      </c>
      <c r="C6818">
        <v>42610</v>
      </c>
      <c r="D6818">
        <v>744</v>
      </c>
    </row>
    <row r="6819" spans="1:4" x14ac:dyDescent="0.2">
      <c r="A6819">
        <v>2016</v>
      </c>
      <c r="B6819" t="s">
        <v>6</v>
      </c>
      <c r="C6819">
        <v>21307</v>
      </c>
      <c r="D6819">
        <v>750</v>
      </c>
    </row>
    <row r="6820" spans="1:4" x14ac:dyDescent="0.2">
      <c r="A6820">
        <v>2016</v>
      </c>
      <c r="B6820" t="s">
        <v>6</v>
      </c>
      <c r="C6820">
        <v>15109</v>
      </c>
      <c r="D6820">
        <v>729</v>
      </c>
    </row>
    <row r="6821" spans="1:4" x14ac:dyDescent="0.2">
      <c r="A6821">
        <v>2016</v>
      </c>
      <c r="B6821" t="s">
        <v>6</v>
      </c>
      <c r="C6821">
        <v>9009</v>
      </c>
      <c r="D6821">
        <v>705</v>
      </c>
    </row>
    <row r="6822" spans="1:4" x14ac:dyDescent="0.2">
      <c r="A6822">
        <v>2016</v>
      </c>
      <c r="B6822" t="s">
        <v>5</v>
      </c>
      <c r="C6822">
        <v>45404</v>
      </c>
      <c r="D6822">
        <v>809</v>
      </c>
    </row>
    <row r="6823" spans="1:4" x14ac:dyDescent="0.2">
      <c r="A6823">
        <v>2016</v>
      </c>
      <c r="B6823" t="s">
        <v>6</v>
      </c>
      <c r="C6823">
        <v>20810</v>
      </c>
      <c r="D6823">
        <v>753</v>
      </c>
    </row>
    <row r="6824" spans="1:4" x14ac:dyDescent="0.2">
      <c r="A6824">
        <v>2016</v>
      </c>
      <c r="B6824" t="s">
        <v>5</v>
      </c>
      <c r="C6824">
        <v>21315</v>
      </c>
      <c r="D6824">
        <v>694</v>
      </c>
    </row>
    <row r="6825" spans="1:4" x14ac:dyDescent="0.2">
      <c r="A6825">
        <v>2016</v>
      </c>
      <c r="B6825" t="s">
        <v>6</v>
      </c>
      <c r="C6825">
        <v>29014</v>
      </c>
      <c r="D6825">
        <v>692</v>
      </c>
    </row>
    <row r="6826" spans="1:4" x14ac:dyDescent="0.2">
      <c r="A6826">
        <v>2016</v>
      </c>
      <c r="B6826" t="s">
        <v>6</v>
      </c>
      <c r="C6826">
        <v>38308</v>
      </c>
      <c r="D6826">
        <v>784</v>
      </c>
    </row>
    <row r="6827" spans="1:4" x14ac:dyDescent="0.2">
      <c r="A6827">
        <v>2016</v>
      </c>
      <c r="B6827" t="s">
        <v>6</v>
      </c>
      <c r="C6827">
        <v>15709</v>
      </c>
      <c r="D6827">
        <v>736</v>
      </c>
    </row>
    <row r="6828" spans="1:4" x14ac:dyDescent="0.2">
      <c r="A6828">
        <v>2016</v>
      </c>
      <c r="B6828" t="s">
        <v>5</v>
      </c>
      <c r="C6828">
        <v>36008</v>
      </c>
      <c r="D6828">
        <v>770</v>
      </c>
    </row>
    <row r="6829" spans="1:4" x14ac:dyDescent="0.2">
      <c r="A6829">
        <v>2016</v>
      </c>
      <c r="B6829" t="s">
        <v>5</v>
      </c>
      <c r="C6829">
        <v>34707</v>
      </c>
      <c r="D6829">
        <v>726</v>
      </c>
    </row>
    <row r="6830" spans="1:4" x14ac:dyDescent="0.2">
      <c r="A6830">
        <v>2016</v>
      </c>
      <c r="B6830" t="s">
        <v>5</v>
      </c>
      <c r="C6830">
        <v>42005</v>
      </c>
      <c r="D6830">
        <v>784</v>
      </c>
    </row>
    <row r="6831" spans="1:4" x14ac:dyDescent="0.2">
      <c r="A6831">
        <v>2016</v>
      </c>
      <c r="B6831" t="s">
        <v>5</v>
      </c>
      <c r="C6831">
        <v>33504</v>
      </c>
      <c r="D6831">
        <v>797</v>
      </c>
    </row>
    <row r="6832" spans="1:4" x14ac:dyDescent="0.2">
      <c r="A6832">
        <v>2016</v>
      </c>
      <c r="B6832" t="s">
        <v>6</v>
      </c>
      <c r="C6832">
        <v>42710</v>
      </c>
      <c r="D6832">
        <v>698</v>
      </c>
    </row>
    <row r="6833" spans="1:4" x14ac:dyDescent="0.2">
      <c r="A6833">
        <v>2016</v>
      </c>
      <c r="B6833" t="s">
        <v>6</v>
      </c>
      <c r="C6833">
        <v>43614</v>
      </c>
      <c r="D6833">
        <v>746</v>
      </c>
    </row>
    <row r="6834" spans="1:4" x14ac:dyDescent="0.2">
      <c r="A6834">
        <v>2016</v>
      </c>
      <c r="B6834" t="s">
        <v>6</v>
      </c>
      <c r="C6834">
        <v>36308</v>
      </c>
      <c r="D6834">
        <v>810</v>
      </c>
    </row>
    <row r="6835" spans="1:4" x14ac:dyDescent="0.2">
      <c r="A6835">
        <v>2016</v>
      </c>
      <c r="B6835" t="s">
        <v>5</v>
      </c>
      <c r="C6835">
        <v>36503</v>
      </c>
      <c r="D6835">
        <v>794</v>
      </c>
    </row>
    <row r="6836" spans="1:4" x14ac:dyDescent="0.2">
      <c r="A6836">
        <v>2016</v>
      </c>
      <c r="B6836" t="s">
        <v>5</v>
      </c>
      <c r="C6836">
        <v>36514</v>
      </c>
      <c r="D6836">
        <v>743</v>
      </c>
    </row>
    <row r="6837" spans="1:4" x14ac:dyDescent="0.2">
      <c r="A6837">
        <v>2016</v>
      </c>
      <c r="B6837" t="s">
        <v>5</v>
      </c>
      <c r="C6837">
        <v>3906</v>
      </c>
      <c r="D6837">
        <v>741</v>
      </c>
    </row>
    <row r="6838" spans="1:4" x14ac:dyDescent="0.2">
      <c r="A6838">
        <v>2016</v>
      </c>
      <c r="B6838" t="s">
        <v>5</v>
      </c>
      <c r="C6838">
        <v>32704</v>
      </c>
      <c r="D6838">
        <v>753</v>
      </c>
    </row>
    <row r="6839" spans="1:4" x14ac:dyDescent="0.2">
      <c r="A6839">
        <v>2016</v>
      </c>
      <c r="B6839" t="s">
        <v>5</v>
      </c>
      <c r="C6839">
        <v>42903</v>
      </c>
      <c r="D6839">
        <v>770</v>
      </c>
    </row>
    <row r="6840" spans="1:4" x14ac:dyDescent="0.2">
      <c r="A6840">
        <v>2016</v>
      </c>
      <c r="B6840" t="s">
        <v>5</v>
      </c>
      <c r="C6840">
        <v>6906</v>
      </c>
      <c r="D6840">
        <v>787</v>
      </c>
    </row>
    <row r="6841" spans="1:4" x14ac:dyDescent="0.2">
      <c r="A6841">
        <v>2016</v>
      </c>
      <c r="B6841" t="s">
        <v>6</v>
      </c>
      <c r="C6841">
        <v>9610</v>
      </c>
      <c r="D6841">
        <v>748</v>
      </c>
    </row>
    <row r="6842" spans="1:4" x14ac:dyDescent="0.2">
      <c r="A6842">
        <v>2016</v>
      </c>
      <c r="B6842" t="s">
        <v>6</v>
      </c>
      <c r="C6842">
        <v>33407</v>
      </c>
      <c r="D6842">
        <v>726</v>
      </c>
    </row>
    <row r="6843" spans="1:4" x14ac:dyDescent="0.2">
      <c r="A6843">
        <v>2016</v>
      </c>
      <c r="B6843" t="s">
        <v>6</v>
      </c>
      <c r="C6843">
        <v>34810</v>
      </c>
      <c r="D6843">
        <v>702</v>
      </c>
    </row>
    <row r="6844" spans="1:4" x14ac:dyDescent="0.2">
      <c r="A6844">
        <v>2016</v>
      </c>
      <c r="B6844" t="s">
        <v>6</v>
      </c>
      <c r="C6844">
        <v>2809</v>
      </c>
      <c r="D6844">
        <v>744</v>
      </c>
    </row>
    <row r="6845" spans="1:4" x14ac:dyDescent="0.2">
      <c r="A6845">
        <v>2016</v>
      </c>
      <c r="B6845" t="s">
        <v>5</v>
      </c>
      <c r="C6845">
        <v>55402</v>
      </c>
      <c r="D6845">
        <v>742</v>
      </c>
    </row>
    <row r="6846" spans="1:4" x14ac:dyDescent="0.2">
      <c r="A6846">
        <v>2016</v>
      </c>
      <c r="B6846" t="s">
        <v>6</v>
      </c>
      <c r="C6846">
        <v>21713</v>
      </c>
      <c r="D6846">
        <v>712</v>
      </c>
    </row>
    <row r="6847" spans="1:4" x14ac:dyDescent="0.2">
      <c r="A6847">
        <v>2016</v>
      </c>
      <c r="B6847" t="s">
        <v>6</v>
      </c>
      <c r="C6847">
        <v>45210</v>
      </c>
      <c r="D6847">
        <v>736</v>
      </c>
    </row>
    <row r="6848" spans="1:4" x14ac:dyDescent="0.2">
      <c r="A6848">
        <v>2016</v>
      </c>
      <c r="B6848" t="s">
        <v>6</v>
      </c>
      <c r="C6848">
        <v>18809</v>
      </c>
      <c r="D6848">
        <v>757</v>
      </c>
    </row>
    <row r="6849" spans="1:4" x14ac:dyDescent="0.2">
      <c r="A6849">
        <v>2016</v>
      </c>
      <c r="B6849" t="s">
        <v>5</v>
      </c>
      <c r="C6849">
        <v>2506</v>
      </c>
      <c r="D6849">
        <v>793</v>
      </c>
    </row>
    <row r="6850" spans="1:4" x14ac:dyDescent="0.2">
      <c r="A6850">
        <v>2016</v>
      </c>
      <c r="B6850" t="s">
        <v>6</v>
      </c>
      <c r="C6850">
        <v>3210</v>
      </c>
      <c r="D6850">
        <v>714</v>
      </c>
    </row>
    <row r="6851" spans="1:4" x14ac:dyDescent="0.2">
      <c r="A6851">
        <v>2016</v>
      </c>
      <c r="B6851" t="s">
        <v>5</v>
      </c>
      <c r="C6851">
        <v>18711</v>
      </c>
      <c r="D6851">
        <v>754</v>
      </c>
    </row>
    <row r="6852" spans="1:4" x14ac:dyDescent="0.2">
      <c r="A6852">
        <v>2016</v>
      </c>
      <c r="B6852" t="s">
        <v>6</v>
      </c>
      <c r="C6852">
        <v>12509</v>
      </c>
      <c r="D6852">
        <v>757</v>
      </c>
    </row>
    <row r="6853" spans="1:4" x14ac:dyDescent="0.2">
      <c r="A6853">
        <v>2016</v>
      </c>
      <c r="B6853" t="s">
        <v>6</v>
      </c>
      <c r="C6853">
        <v>11109</v>
      </c>
      <c r="D6853">
        <v>768</v>
      </c>
    </row>
    <row r="6854" spans="1:4" x14ac:dyDescent="0.2">
      <c r="A6854">
        <v>2016</v>
      </c>
      <c r="B6854" t="s">
        <v>5</v>
      </c>
      <c r="C6854">
        <v>40714</v>
      </c>
      <c r="D6854">
        <v>756</v>
      </c>
    </row>
    <row r="6855" spans="1:4" x14ac:dyDescent="0.2">
      <c r="A6855">
        <v>2016</v>
      </c>
      <c r="B6855" t="s">
        <v>5</v>
      </c>
      <c r="C6855">
        <v>21404</v>
      </c>
      <c r="D6855">
        <v>709</v>
      </c>
    </row>
    <row r="6856" spans="1:4" x14ac:dyDescent="0.2">
      <c r="A6856">
        <v>2016</v>
      </c>
      <c r="B6856" t="s">
        <v>5</v>
      </c>
      <c r="C6856">
        <v>24706</v>
      </c>
      <c r="D6856">
        <v>754</v>
      </c>
    </row>
    <row r="6857" spans="1:4" x14ac:dyDescent="0.2">
      <c r="A6857">
        <v>2016</v>
      </c>
      <c r="B6857" t="s">
        <v>6</v>
      </c>
      <c r="C6857">
        <v>25511</v>
      </c>
      <c r="D6857">
        <v>722</v>
      </c>
    </row>
    <row r="6858" spans="1:4" x14ac:dyDescent="0.2">
      <c r="A6858">
        <v>2016</v>
      </c>
      <c r="B6858" t="s">
        <v>6</v>
      </c>
      <c r="C6858">
        <v>32810</v>
      </c>
      <c r="D6858">
        <v>743</v>
      </c>
    </row>
    <row r="6859" spans="1:4" x14ac:dyDescent="0.2">
      <c r="A6859">
        <v>2016</v>
      </c>
      <c r="B6859" t="s">
        <v>5</v>
      </c>
      <c r="C6859">
        <v>29205</v>
      </c>
      <c r="D6859">
        <v>776</v>
      </c>
    </row>
    <row r="6860" spans="1:4" x14ac:dyDescent="0.2">
      <c r="A6860">
        <v>2016</v>
      </c>
      <c r="B6860" t="s">
        <v>6</v>
      </c>
      <c r="C6860">
        <v>45912</v>
      </c>
      <c r="D6860">
        <v>735</v>
      </c>
    </row>
    <row r="6861" spans="1:4" x14ac:dyDescent="0.2">
      <c r="A6861">
        <v>2016</v>
      </c>
      <c r="B6861" t="s">
        <v>6</v>
      </c>
      <c r="C6861">
        <v>3005</v>
      </c>
      <c r="D6861">
        <v>734</v>
      </c>
    </row>
    <row r="6862" spans="1:4" x14ac:dyDescent="0.2">
      <c r="A6862">
        <v>2016</v>
      </c>
      <c r="B6862" t="s">
        <v>5</v>
      </c>
      <c r="C6862">
        <v>9005</v>
      </c>
      <c r="D6862">
        <v>755</v>
      </c>
    </row>
    <row r="6863" spans="1:4" x14ac:dyDescent="0.2">
      <c r="A6863">
        <v>2016</v>
      </c>
      <c r="B6863" t="s">
        <v>5</v>
      </c>
      <c r="C6863">
        <v>27807</v>
      </c>
      <c r="D6863">
        <v>758</v>
      </c>
    </row>
    <row r="6864" spans="1:4" x14ac:dyDescent="0.2">
      <c r="A6864">
        <v>2016</v>
      </c>
      <c r="B6864" t="s">
        <v>6</v>
      </c>
      <c r="C6864">
        <v>35008</v>
      </c>
      <c r="D6864">
        <v>712</v>
      </c>
    </row>
    <row r="6865" spans="1:4" x14ac:dyDescent="0.2">
      <c r="A6865">
        <v>2016</v>
      </c>
      <c r="B6865" t="s">
        <v>5</v>
      </c>
      <c r="C6865">
        <v>25113</v>
      </c>
      <c r="D6865">
        <v>748</v>
      </c>
    </row>
    <row r="6866" spans="1:4" x14ac:dyDescent="0.2">
      <c r="A6866">
        <v>2016</v>
      </c>
      <c r="B6866" t="s">
        <v>5</v>
      </c>
      <c r="C6866">
        <v>51005</v>
      </c>
      <c r="D6866">
        <v>818</v>
      </c>
    </row>
    <row r="6867" spans="1:4" x14ac:dyDescent="0.2">
      <c r="A6867">
        <v>2016</v>
      </c>
      <c r="B6867" t="s">
        <v>5</v>
      </c>
      <c r="C6867">
        <v>10507</v>
      </c>
      <c r="D6867">
        <v>725</v>
      </c>
    </row>
    <row r="6868" spans="1:4" x14ac:dyDescent="0.2">
      <c r="A6868">
        <v>2016</v>
      </c>
      <c r="B6868" t="s">
        <v>5</v>
      </c>
      <c r="C6868">
        <v>706</v>
      </c>
      <c r="D6868">
        <v>715</v>
      </c>
    </row>
    <row r="6869" spans="1:4" x14ac:dyDescent="0.2">
      <c r="A6869">
        <v>2016</v>
      </c>
      <c r="B6869" t="s">
        <v>5</v>
      </c>
      <c r="C6869">
        <v>14904</v>
      </c>
      <c r="D6869">
        <v>780</v>
      </c>
    </row>
    <row r="6870" spans="1:4" x14ac:dyDescent="0.2">
      <c r="A6870">
        <v>2016</v>
      </c>
      <c r="B6870" t="s">
        <v>5</v>
      </c>
      <c r="C6870">
        <v>37503</v>
      </c>
      <c r="D6870">
        <v>795</v>
      </c>
    </row>
    <row r="6871" spans="1:4" x14ac:dyDescent="0.2">
      <c r="A6871">
        <v>2016</v>
      </c>
      <c r="B6871" t="s">
        <v>5</v>
      </c>
      <c r="C6871">
        <v>19604</v>
      </c>
      <c r="D6871">
        <v>783</v>
      </c>
    </row>
    <row r="6872" spans="1:4" x14ac:dyDescent="0.2">
      <c r="A6872">
        <v>2016</v>
      </c>
      <c r="B6872" t="s">
        <v>5</v>
      </c>
      <c r="C6872">
        <v>25702</v>
      </c>
      <c r="D6872">
        <v>815</v>
      </c>
    </row>
    <row r="6873" spans="1:4" x14ac:dyDescent="0.2">
      <c r="A6873">
        <v>2016</v>
      </c>
      <c r="B6873" t="s">
        <v>6</v>
      </c>
      <c r="C6873">
        <v>17514</v>
      </c>
      <c r="D6873">
        <v>795</v>
      </c>
    </row>
    <row r="6874" spans="1:4" x14ac:dyDescent="0.2">
      <c r="A6874">
        <v>2016</v>
      </c>
      <c r="B6874" t="s">
        <v>6</v>
      </c>
      <c r="C6874">
        <v>14509</v>
      </c>
      <c r="D6874">
        <v>761</v>
      </c>
    </row>
    <row r="6875" spans="1:4" x14ac:dyDescent="0.2">
      <c r="A6875">
        <v>2016</v>
      </c>
      <c r="B6875" t="s">
        <v>6</v>
      </c>
      <c r="C6875">
        <v>8510</v>
      </c>
      <c r="D6875">
        <v>733</v>
      </c>
    </row>
    <row r="6876" spans="1:4" x14ac:dyDescent="0.2">
      <c r="A6876">
        <v>2016</v>
      </c>
      <c r="B6876" t="s">
        <v>6</v>
      </c>
      <c r="C6876">
        <v>26314</v>
      </c>
      <c r="D6876">
        <v>750</v>
      </c>
    </row>
    <row r="6877" spans="1:4" x14ac:dyDescent="0.2">
      <c r="A6877">
        <v>2016</v>
      </c>
      <c r="B6877" t="s">
        <v>6</v>
      </c>
      <c r="C6877">
        <v>20509</v>
      </c>
      <c r="D6877">
        <v>695</v>
      </c>
    </row>
    <row r="6878" spans="1:4" x14ac:dyDescent="0.2">
      <c r="A6878">
        <v>2016</v>
      </c>
      <c r="B6878" t="s">
        <v>6</v>
      </c>
      <c r="C6878">
        <v>3510</v>
      </c>
      <c r="D6878">
        <v>746</v>
      </c>
    </row>
    <row r="6879" spans="1:4" x14ac:dyDescent="0.2">
      <c r="A6879">
        <v>2016</v>
      </c>
      <c r="B6879" t="s">
        <v>5</v>
      </c>
      <c r="C6879">
        <v>9404</v>
      </c>
      <c r="D6879">
        <v>753</v>
      </c>
    </row>
    <row r="6880" spans="1:4" x14ac:dyDescent="0.2">
      <c r="A6880">
        <v>2016</v>
      </c>
      <c r="B6880" t="s">
        <v>5</v>
      </c>
      <c r="C6880">
        <v>38506</v>
      </c>
      <c r="D6880">
        <v>749</v>
      </c>
    </row>
    <row r="6881" spans="1:4" x14ac:dyDescent="0.2">
      <c r="A6881">
        <v>2016</v>
      </c>
      <c r="B6881" t="s">
        <v>5</v>
      </c>
      <c r="C6881">
        <v>3006</v>
      </c>
      <c r="D6881">
        <v>814</v>
      </c>
    </row>
    <row r="6882" spans="1:4" x14ac:dyDescent="0.2">
      <c r="A6882">
        <v>2016</v>
      </c>
      <c r="B6882" t="s">
        <v>5</v>
      </c>
      <c r="C6882">
        <v>26904</v>
      </c>
      <c r="D6882">
        <v>741</v>
      </c>
    </row>
    <row r="6883" spans="1:4" x14ac:dyDescent="0.2">
      <c r="A6883">
        <v>2016</v>
      </c>
      <c r="B6883" t="s">
        <v>5</v>
      </c>
      <c r="C6883">
        <v>25708</v>
      </c>
      <c r="D6883">
        <v>780</v>
      </c>
    </row>
    <row r="6884" spans="1:4" x14ac:dyDescent="0.2">
      <c r="A6884">
        <v>2016</v>
      </c>
      <c r="B6884" t="s">
        <v>6</v>
      </c>
      <c r="C6884">
        <v>13610</v>
      </c>
      <c r="D6884">
        <v>772</v>
      </c>
    </row>
    <row r="6885" spans="1:4" x14ac:dyDescent="0.2">
      <c r="A6885">
        <v>2016</v>
      </c>
      <c r="B6885" t="s">
        <v>6</v>
      </c>
      <c r="C6885">
        <v>2910</v>
      </c>
      <c r="D6885">
        <v>702</v>
      </c>
    </row>
    <row r="6886" spans="1:4" x14ac:dyDescent="0.2">
      <c r="A6886">
        <v>2016</v>
      </c>
      <c r="B6886" t="s">
        <v>6</v>
      </c>
      <c r="C6886">
        <v>17314</v>
      </c>
      <c r="D6886">
        <v>738</v>
      </c>
    </row>
    <row r="6887" spans="1:4" x14ac:dyDescent="0.2">
      <c r="A6887">
        <v>2016</v>
      </c>
      <c r="B6887" t="s">
        <v>6</v>
      </c>
      <c r="C6887">
        <v>46207</v>
      </c>
      <c r="D6887">
        <v>695</v>
      </c>
    </row>
    <row r="6888" spans="1:4" x14ac:dyDescent="0.2">
      <c r="A6888">
        <v>2016</v>
      </c>
      <c r="B6888" t="s">
        <v>6</v>
      </c>
      <c r="C6888">
        <v>17509</v>
      </c>
      <c r="D6888">
        <v>748</v>
      </c>
    </row>
    <row r="6889" spans="1:4" x14ac:dyDescent="0.2">
      <c r="A6889">
        <v>2016</v>
      </c>
      <c r="B6889" t="s">
        <v>6</v>
      </c>
      <c r="C6889">
        <v>41715</v>
      </c>
      <c r="D6889">
        <v>706</v>
      </c>
    </row>
    <row r="6890" spans="1:4" x14ac:dyDescent="0.2">
      <c r="A6890">
        <v>2016</v>
      </c>
      <c r="B6890" t="s">
        <v>5</v>
      </c>
      <c r="C6890">
        <v>14206</v>
      </c>
      <c r="D6890">
        <v>763</v>
      </c>
    </row>
    <row r="6891" spans="1:4" x14ac:dyDescent="0.2">
      <c r="A6891">
        <v>2016</v>
      </c>
      <c r="B6891" t="s">
        <v>5</v>
      </c>
      <c r="C6891">
        <v>23813</v>
      </c>
      <c r="D6891">
        <v>731</v>
      </c>
    </row>
    <row r="6892" spans="1:4" x14ac:dyDescent="0.2">
      <c r="A6892">
        <v>2016</v>
      </c>
      <c r="B6892" t="s">
        <v>6</v>
      </c>
      <c r="C6892">
        <v>7010</v>
      </c>
      <c r="D6892">
        <v>747</v>
      </c>
    </row>
    <row r="6893" spans="1:4" x14ac:dyDescent="0.2">
      <c r="A6893">
        <v>2016</v>
      </c>
      <c r="B6893" t="s">
        <v>5</v>
      </c>
      <c r="C6893">
        <v>29005</v>
      </c>
      <c r="D6893">
        <v>738</v>
      </c>
    </row>
    <row r="6894" spans="1:4" x14ac:dyDescent="0.2">
      <c r="A6894">
        <v>2016</v>
      </c>
      <c r="B6894" t="s">
        <v>5</v>
      </c>
      <c r="C6894">
        <v>31305</v>
      </c>
      <c r="D6894">
        <v>671</v>
      </c>
    </row>
    <row r="6895" spans="1:4" x14ac:dyDescent="0.2">
      <c r="A6895">
        <v>2016</v>
      </c>
      <c r="B6895" t="s">
        <v>5</v>
      </c>
      <c r="C6895">
        <v>44804</v>
      </c>
      <c r="D6895">
        <v>712</v>
      </c>
    </row>
    <row r="6896" spans="1:4" x14ac:dyDescent="0.2">
      <c r="A6896">
        <v>2016</v>
      </c>
      <c r="B6896" t="s">
        <v>6</v>
      </c>
      <c r="C6896">
        <v>16010</v>
      </c>
      <c r="D6896">
        <v>729</v>
      </c>
    </row>
    <row r="6897" spans="1:4" x14ac:dyDescent="0.2">
      <c r="A6897">
        <v>2016</v>
      </c>
      <c r="B6897" t="s">
        <v>6</v>
      </c>
      <c r="C6897">
        <v>33915</v>
      </c>
      <c r="D6897">
        <v>766</v>
      </c>
    </row>
    <row r="6898" spans="1:4" x14ac:dyDescent="0.2">
      <c r="A6898">
        <v>2016</v>
      </c>
      <c r="B6898" t="s">
        <v>5</v>
      </c>
      <c r="C6898">
        <v>6506</v>
      </c>
      <c r="D6898">
        <v>758</v>
      </c>
    </row>
    <row r="6899" spans="1:4" x14ac:dyDescent="0.2">
      <c r="A6899">
        <v>2016</v>
      </c>
      <c r="B6899" t="s">
        <v>5</v>
      </c>
      <c r="C6899">
        <v>12405</v>
      </c>
      <c r="D6899">
        <v>848</v>
      </c>
    </row>
    <row r="6900" spans="1:4" x14ac:dyDescent="0.2">
      <c r="A6900">
        <v>2016</v>
      </c>
      <c r="B6900" t="s">
        <v>5</v>
      </c>
      <c r="C6900">
        <v>18806</v>
      </c>
      <c r="D6900">
        <v>713</v>
      </c>
    </row>
    <row r="6901" spans="1:4" x14ac:dyDescent="0.2">
      <c r="A6901">
        <v>2016</v>
      </c>
      <c r="B6901" t="s">
        <v>5</v>
      </c>
      <c r="C6901">
        <v>19513</v>
      </c>
      <c r="D6901">
        <v>680</v>
      </c>
    </row>
    <row r="6902" spans="1:4" x14ac:dyDescent="0.2">
      <c r="A6902">
        <v>2016</v>
      </c>
      <c r="B6902" t="s">
        <v>6</v>
      </c>
      <c r="C6902">
        <v>9309</v>
      </c>
      <c r="D6902">
        <v>728</v>
      </c>
    </row>
    <row r="6903" spans="1:4" x14ac:dyDescent="0.2">
      <c r="A6903">
        <v>2016</v>
      </c>
      <c r="B6903" t="s">
        <v>6</v>
      </c>
      <c r="C6903">
        <v>18410</v>
      </c>
      <c r="D6903">
        <v>733</v>
      </c>
    </row>
    <row r="6904" spans="1:4" x14ac:dyDescent="0.2">
      <c r="A6904">
        <v>2016</v>
      </c>
      <c r="B6904" t="s">
        <v>5</v>
      </c>
      <c r="C6904">
        <v>41912</v>
      </c>
      <c r="D6904">
        <v>765</v>
      </c>
    </row>
    <row r="6905" spans="1:4" x14ac:dyDescent="0.2">
      <c r="A6905">
        <v>2016</v>
      </c>
      <c r="B6905" t="s">
        <v>5</v>
      </c>
      <c r="C6905">
        <v>16104</v>
      </c>
      <c r="D6905">
        <v>820</v>
      </c>
    </row>
    <row r="6906" spans="1:4" x14ac:dyDescent="0.2">
      <c r="A6906">
        <v>2016</v>
      </c>
      <c r="B6906" t="s">
        <v>5</v>
      </c>
      <c r="C6906">
        <v>41105</v>
      </c>
      <c r="D6906">
        <v>750</v>
      </c>
    </row>
    <row r="6907" spans="1:4" x14ac:dyDescent="0.2">
      <c r="A6907">
        <v>2016</v>
      </c>
      <c r="B6907" t="s">
        <v>5</v>
      </c>
      <c r="C6907">
        <v>43803</v>
      </c>
      <c r="D6907">
        <v>779</v>
      </c>
    </row>
    <row r="6908" spans="1:4" x14ac:dyDescent="0.2">
      <c r="A6908">
        <v>2016</v>
      </c>
      <c r="B6908" t="s">
        <v>5</v>
      </c>
      <c r="C6908">
        <v>21806</v>
      </c>
      <c r="D6908">
        <v>717</v>
      </c>
    </row>
    <row r="6909" spans="1:4" x14ac:dyDescent="0.2">
      <c r="A6909">
        <v>2016</v>
      </c>
      <c r="B6909" t="s">
        <v>5</v>
      </c>
      <c r="C6909">
        <v>8606</v>
      </c>
      <c r="D6909">
        <v>769</v>
      </c>
    </row>
    <row r="6910" spans="1:4" x14ac:dyDescent="0.2">
      <c r="A6910">
        <v>2016</v>
      </c>
      <c r="B6910" t="s">
        <v>5</v>
      </c>
      <c r="C6910">
        <v>26212</v>
      </c>
      <c r="D6910">
        <v>725</v>
      </c>
    </row>
    <row r="6911" spans="1:4" x14ac:dyDescent="0.2">
      <c r="A6911">
        <v>2016</v>
      </c>
      <c r="B6911" t="s">
        <v>6</v>
      </c>
      <c r="C6911">
        <v>4309</v>
      </c>
      <c r="D6911">
        <v>754</v>
      </c>
    </row>
    <row r="6912" spans="1:4" x14ac:dyDescent="0.2">
      <c r="A6912">
        <v>2016</v>
      </c>
      <c r="B6912" t="s">
        <v>6</v>
      </c>
      <c r="C6912">
        <v>24408</v>
      </c>
      <c r="D6912">
        <v>740</v>
      </c>
    </row>
    <row r="6913" spans="1:4" x14ac:dyDescent="0.2">
      <c r="A6913">
        <v>2016</v>
      </c>
      <c r="B6913" t="s">
        <v>6</v>
      </c>
      <c r="C6913">
        <v>41509</v>
      </c>
      <c r="D6913">
        <v>726</v>
      </c>
    </row>
    <row r="6914" spans="1:4" x14ac:dyDescent="0.2">
      <c r="A6914">
        <v>2016</v>
      </c>
      <c r="B6914" t="s">
        <v>5</v>
      </c>
      <c r="C6914">
        <v>24405</v>
      </c>
      <c r="D6914">
        <v>750</v>
      </c>
    </row>
    <row r="6915" spans="1:4" x14ac:dyDescent="0.2">
      <c r="A6915">
        <v>2016</v>
      </c>
      <c r="B6915" t="s">
        <v>5</v>
      </c>
      <c r="C6915">
        <v>8206</v>
      </c>
      <c r="D6915">
        <v>785</v>
      </c>
    </row>
    <row r="6916" spans="1:4" x14ac:dyDescent="0.2">
      <c r="A6916">
        <v>2016</v>
      </c>
      <c r="B6916" t="s">
        <v>6</v>
      </c>
      <c r="C6916">
        <v>14008</v>
      </c>
      <c r="D6916">
        <v>751</v>
      </c>
    </row>
    <row r="6917" spans="1:4" x14ac:dyDescent="0.2">
      <c r="A6917">
        <v>2016</v>
      </c>
      <c r="B6917" t="s">
        <v>6</v>
      </c>
      <c r="C6917">
        <v>14610</v>
      </c>
      <c r="D6917">
        <v>757</v>
      </c>
    </row>
    <row r="6918" spans="1:4" x14ac:dyDescent="0.2">
      <c r="A6918">
        <v>2016</v>
      </c>
      <c r="B6918" t="s">
        <v>6</v>
      </c>
      <c r="C6918">
        <v>27312</v>
      </c>
      <c r="D6918">
        <v>718</v>
      </c>
    </row>
    <row r="6919" spans="1:4" x14ac:dyDescent="0.2">
      <c r="A6919">
        <v>2016</v>
      </c>
      <c r="B6919" t="s">
        <v>5</v>
      </c>
      <c r="C6919">
        <v>10706</v>
      </c>
      <c r="D6919">
        <v>723</v>
      </c>
    </row>
    <row r="6920" spans="1:4" x14ac:dyDescent="0.2">
      <c r="A6920">
        <v>2016</v>
      </c>
      <c r="B6920" t="s">
        <v>5</v>
      </c>
      <c r="C6920">
        <v>38806</v>
      </c>
      <c r="D6920">
        <v>680</v>
      </c>
    </row>
    <row r="6921" spans="1:4" x14ac:dyDescent="0.2">
      <c r="A6921">
        <v>2016</v>
      </c>
      <c r="B6921" t="s">
        <v>5</v>
      </c>
      <c r="C6921">
        <v>35204</v>
      </c>
      <c r="D6921">
        <v>792</v>
      </c>
    </row>
    <row r="6922" spans="1:4" x14ac:dyDescent="0.2">
      <c r="A6922">
        <v>2016</v>
      </c>
      <c r="B6922" t="s">
        <v>5</v>
      </c>
      <c r="C6922">
        <v>8804</v>
      </c>
      <c r="D6922">
        <v>773</v>
      </c>
    </row>
    <row r="6923" spans="1:4" x14ac:dyDescent="0.2">
      <c r="A6923">
        <v>2016</v>
      </c>
      <c r="B6923" t="s">
        <v>6</v>
      </c>
      <c r="C6923">
        <v>21308</v>
      </c>
      <c r="D6923">
        <v>698</v>
      </c>
    </row>
    <row r="6924" spans="1:4" x14ac:dyDescent="0.2">
      <c r="A6924">
        <v>2016</v>
      </c>
      <c r="B6924" t="s">
        <v>5</v>
      </c>
      <c r="C6924">
        <v>17004</v>
      </c>
      <c r="D6924">
        <v>718</v>
      </c>
    </row>
    <row r="6925" spans="1:4" x14ac:dyDescent="0.2">
      <c r="A6925">
        <v>2016</v>
      </c>
      <c r="B6925" t="s">
        <v>6</v>
      </c>
      <c r="C6925">
        <v>30215</v>
      </c>
      <c r="D6925">
        <v>711</v>
      </c>
    </row>
    <row r="6926" spans="1:4" x14ac:dyDescent="0.2">
      <c r="A6926">
        <v>2016</v>
      </c>
      <c r="B6926" t="s">
        <v>5</v>
      </c>
      <c r="C6926">
        <v>53803</v>
      </c>
      <c r="D6926">
        <v>766</v>
      </c>
    </row>
    <row r="6927" spans="1:4" x14ac:dyDescent="0.2">
      <c r="A6927">
        <v>2016</v>
      </c>
      <c r="B6927" t="s">
        <v>5</v>
      </c>
      <c r="C6927">
        <v>22908</v>
      </c>
      <c r="D6927">
        <v>754</v>
      </c>
    </row>
    <row r="6928" spans="1:4" x14ac:dyDescent="0.2">
      <c r="A6928">
        <v>2016</v>
      </c>
      <c r="B6928" t="s">
        <v>6</v>
      </c>
      <c r="C6928">
        <v>22711</v>
      </c>
      <c r="D6928">
        <v>778</v>
      </c>
    </row>
    <row r="6929" spans="1:4" x14ac:dyDescent="0.2">
      <c r="A6929">
        <v>2016</v>
      </c>
      <c r="B6929" t="s">
        <v>6</v>
      </c>
      <c r="C6929">
        <v>11910</v>
      </c>
      <c r="D6929">
        <v>781</v>
      </c>
    </row>
    <row r="6930" spans="1:4" x14ac:dyDescent="0.2">
      <c r="A6930">
        <v>2016</v>
      </c>
      <c r="B6930" t="s">
        <v>5</v>
      </c>
      <c r="C6930">
        <v>15804</v>
      </c>
      <c r="D6930">
        <v>770</v>
      </c>
    </row>
    <row r="6931" spans="1:4" x14ac:dyDescent="0.2">
      <c r="A6931">
        <v>2016</v>
      </c>
      <c r="B6931" t="s">
        <v>6</v>
      </c>
      <c r="C6931">
        <v>8009</v>
      </c>
      <c r="D6931">
        <v>763</v>
      </c>
    </row>
    <row r="6932" spans="1:4" x14ac:dyDescent="0.2">
      <c r="A6932">
        <v>2016</v>
      </c>
      <c r="B6932" t="s">
        <v>6</v>
      </c>
      <c r="C6932">
        <v>1909</v>
      </c>
      <c r="D6932">
        <v>682</v>
      </c>
    </row>
    <row r="6933" spans="1:4" x14ac:dyDescent="0.2">
      <c r="A6933">
        <v>2016</v>
      </c>
      <c r="B6933" t="s">
        <v>6</v>
      </c>
      <c r="C6933">
        <v>14510</v>
      </c>
      <c r="D6933">
        <v>750</v>
      </c>
    </row>
    <row r="6934" spans="1:4" x14ac:dyDescent="0.2">
      <c r="A6934">
        <v>2016</v>
      </c>
      <c r="B6934" t="s">
        <v>5</v>
      </c>
      <c r="C6934">
        <v>41905</v>
      </c>
      <c r="D6934">
        <v>749</v>
      </c>
    </row>
    <row r="6935" spans="1:4" x14ac:dyDescent="0.2">
      <c r="A6935">
        <v>2016</v>
      </c>
      <c r="B6935" t="s">
        <v>5</v>
      </c>
      <c r="C6935">
        <v>16208</v>
      </c>
      <c r="D6935">
        <v>787</v>
      </c>
    </row>
    <row r="6936" spans="1:4" x14ac:dyDescent="0.2">
      <c r="A6936">
        <v>2016</v>
      </c>
      <c r="B6936" t="s">
        <v>5</v>
      </c>
      <c r="C6936">
        <v>11904</v>
      </c>
      <c r="D6936">
        <v>758</v>
      </c>
    </row>
    <row r="6937" spans="1:4" x14ac:dyDescent="0.2">
      <c r="A6937">
        <v>2016</v>
      </c>
      <c r="B6937" t="s">
        <v>6</v>
      </c>
      <c r="C6937">
        <v>21405</v>
      </c>
      <c r="D6937">
        <v>726</v>
      </c>
    </row>
    <row r="6938" spans="1:4" x14ac:dyDescent="0.2">
      <c r="A6938">
        <v>2016</v>
      </c>
      <c r="B6938" t="s">
        <v>6</v>
      </c>
      <c r="C6938">
        <v>41912</v>
      </c>
      <c r="D6938">
        <v>729</v>
      </c>
    </row>
    <row r="6939" spans="1:4" x14ac:dyDescent="0.2">
      <c r="A6939">
        <v>2016</v>
      </c>
      <c r="B6939" t="s">
        <v>6</v>
      </c>
      <c r="C6939">
        <v>20512</v>
      </c>
      <c r="D6939">
        <v>779</v>
      </c>
    </row>
    <row r="6940" spans="1:4" x14ac:dyDescent="0.2">
      <c r="A6940">
        <v>2016</v>
      </c>
      <c r="B6940" t="s">
        <v>5</v>
      </c>
      <c r="C6940">
        <v>10006</v>
      </c>
      <c r="D6940">
        <v>695</v>
      </c>
    </row>
    <row r="6941" spans="1:4" x14ac:dyDescent="0.2">
      <c r="A6941">
        <v>2016</v>
      </c>
      <c r="B6941" t="s">
        <v>6</v>
      </c>
      <c r="C6941">
        <v>24508</v>
      </c>
      <c r="D6941">
        <v>728</v>
      </c>
    </row>
    <row r="6942" spans="1:4" x14ac:dyDescent="0.2">
      <c r="A6942">
        <v>2016</v>
      </c>
      <c r="B6942" t="s">
        <v>6</v>
      </c>
      <c r="C6942">
        <v>1710</v>
      </c>
      <c r="D6942">
        <v>749</v>
      </c>
    </row>
    <row r="6943" spans="1:4" x14ac:dyDescent="0.2">
      <c r="A6943">
        <v>2016</v>
      </c>
      <c r="B6943" t="s">
        <v>5</v>
      </c>
      <c r="C6943">
        <v>20407</v>
      </c>
      <c r="D6943">
        <v>784</v>
      </c>
    </row>
    <row r="6944" spans="1:4" x14ac:dyDescent="0.2">
      <c r="A6944">
        <v>2016</v>
      </c>
      <c r="B6944" t="s">
        <v>6</v>
      </c>
      <c r="C6944">
        <v>13809</v>
      </c>
      <c r="D6944">
        <v>738</v>
      </c>
    </row>
    <row r="6945" spans="1:4" x14ac:dyDescent="0.2">
      <c r="A6945">
        <v>2016</v>
      </c>
      <c r="B6945" t="s">
        <v>6</v>
      </c>
      <c r="C6945">
        <v>41904</v>
      </c>
      <c r="D6945">
        <v>717</v>
      </c>
    </row>
    <row r="6946" spans="1:4" x14ac:dyDescent="0.2">
      <c r="A6946">
        <v>2016</v>
      </c>
      <c r="B6946" t="s">
        <v>6</v>
      </c>
      <c r="C6946">
        <v>10009</v>
      </c>
      <c r="D6946">
        <v>757</v>
      </c>
    </row>
    <row r="6947" spans="1:4" x14ac:dyDescent="0.2">
      <c r="A6947">
        <v>2016</v>
      </c>
      <c r="B6947" t="s">
        <v>6</v>
      </c>
      <c r="C6947">
        <v>3709</v>
      </c>
      <c r="D6947">
        <v>840</v>
      </c>
    </row>
    <row r="6948" spans="1:4" x14ac:dyDescent="0.2">
      <c r="A6948">
        <v>2016</v>
      </c>
      <c r="B6948" t="s">
        <v>5</v>
      </c>
      <c r="C6948">
        <v>27104</v>
      </c>
      <c r="D6948">
        <v>760</v>
      </c>
    </row>
    <row r="6949" spans="1:4" x14ac:dyDescent="0.2">
      <c r="A6949">
        <v>2016</v>
      </c>
      <c r="B6949" t="s">
        <v>6</v>
      </c>
      <c r="C6949">
        <v>2109</v>
      </c>
      <c r="D6949">
        <v>729</v>
      </c>
    </row>
    <row r="6950" spans="1:4" x14ac:dyDescent="0.2">
      <c r="A6950">
        <v>2016</v>
      </c>
      <c r="B6950" t="s">
        <v>6</v>
      </c>
      <c r="C6950">
        <v>17909</v>
      </c>
      <c r="D6950">
        <v>759</v>
      </c>
    </row>
    <row r="6951" spans="1:4" x14ac:dyDescent="0.2">
      <c r="A6951">
        <v>2016</v>
      </c>
      <c r="B6951" t="s">
        <v>5</v>
      </c>
      <c r="C6951">
        <v>19215</v>
      </c>
      <c r="D6951">
        <v>739</v>
      </c>
    </row>
    <row r="6952" spans="1:4" x14ac:dyDescent="0.2">
      <c r="A6952">
        <v>2016</v>
      </c>
      <c r="B6952" t="s">
        <v>6</v>
      </c>
      <c r="C6952">
        <v>2510</v>
      </c>
      <c r="D6952">
        <v>748</v>
      </c>
    </row>
    <row r="6953" spans="1:4" x14ac:dyDescent="0.2">
      <c r="A6953">
        <v>2016</v>
      </c>
      <c r="B6953" t="s">
        <v>6</v>
      </c>
      <c r="C6953">
        <v>8709</v>
      </c>
      <c r="D6953">
        <v>702</v>
      </c>
    </row>
    <row r="6954" spans="1:4" x14ac:dyDescent="0.2">
      <c r="A6954">
        <v>2016</v>
      </c>
      <c r="B6954" t="s">
        <v>5</v>
      </c>
      <c r="C6954">
        <v>7506</v>
      </c>
      <c r="D6954">
        <v>752</v>
      </c>
    </row>
    <row r="6955" spans="1:4" x14ac:dyDescent="0.2">
      <c r="A6955">
        <v>2016</v>
      </c>
      <c r="B6955" t="s">
        <v>5</v>
      </c>
      <c r="C6955">
        <v>17607</v>
      </c>
      <c r="D6955">
        <v>743</v>
      </c>
    </row>
    <row r="6956" spans="1:4" x14ac:dyDescent="0.2">
      <c r="A6956">
        <v>2016</v>
      </c>
      <c r="B6956" t="s">
        <v>5</v>
      </c>
      <c r="C6956">
        <v>11307</v>
      </c>
      <c r="D6956">
        <v>674</v>
      </c>
    </row>
    <row r="6957" spans="1:4" x14ac:dyDescent="0.2">
      <c r="A6957">
        <v>2016</v>
      </c>
      <c r="B6957" t="s">
        <v>6</v>
      </c>
      <c r="C6957">
        <v>11610</v>
      </c>
      <c r="D6957">
        <v>793</v>
      </c>
    </row>
    <row r="6958" spans="1:4" x14ac:dyDescent="0.2">
      <c r="A6958">
        <v>2016</v>
      </c>
      <c r="B6958" t="s">
        <v>6</v>
      </c>
      <c r="C6958">
        <v>3910</v>
      </c>
      <c r="D6958">
        <v>736</v>
      </c>
    </row>
    <row r="6959" spans="1:4" x14ac:dyDescent="0.2">
      <c r="A6959">
        <v>2016</v>
      </c>
      <c r="B6959" t="s">
        <v>6</v>
      </c>
      <c r="C6959">
        <v>8409</v>
      </c>
      <c r="D6959">
        <v>723</v>
      </c>
    </row>
    <row r="6960" spans="1:4" x14ac:dyDescent="0.2">
      <c r="A6960">
        <v>2016</v>
      </c>
      <c r="B6960" t="s">
        <v>5</v>
      </c>
      <c r="C6960">
        <v>34112</v>
      </c>
      <c r="D6960">
        <v>705</v>
      </c>
    </row>
    <row r="6961" spans="1:4" x14ac:dyDescent="0.2">
      <c r="A6961">
        <v>2016</v>
      </c>
      <c r="B6961" t="s">
        <v>5</v>
      </c>
      <c r="C6961">
        <v>49201</v>
      </c>
      <c r="D6961">
        <v>744</v>
      </c>
    </row>
    <row r="6962" spans="1:4" x14ac:dyDescent="0.2">
      <c r="A6962">
        <v>2016</v>
      </c>
      <c r="B6962" t="s">
        <v>6</v>
      </c>
      <c r="C6962">
        <v>13209</v>
      </c>
      <c r="D6962">
        <v>746</v>
      </c>
    </row>
    <row r="6963" spans="1:4" x14ac:dyDescent="0.2">
      <c r="A6963">
        <v>2016</v>
      </c>
      <c r="B6963" t="s">
        <v>6</v>
      </c>
      <c r="C6963">
        <v>8905</v>
      </c>
      <c r="D6963">
        <v>705</v>
      </c>
    </row>
    <row r="6964" spans="1:4" x14ac:dyDescent="0.2">
      <c r="A6964">
        <v>2016</v>
      </c>
      <c r="B6964" t="s">
        <v>6</v>
      </c>
      <c r="C6964">
        <v>26804</v>
      </c>
      <c r="D6964">
        <v>758</v>
      </c>
    </row>
    <row r="6965" spans="1:4" x14ac:dyDescent="0.2">
      <c r="A6965">
        <v>2016</v>
      </c>
      <c r="B6965" t="s">
        <v>6</v>
      </c>
      <c r="C6965">
        <v>46310</v>
      </c>
      <c r="D6965">
        <v>708</v>
      </c>
    </row>
    <row r="6966" spans="1:4" x14ac:dyDescent="0.2">
      <c r="A6966">
        <v>2016</v>
      </c>
      <c r="B6966" t="s">
        <v>6</v>
      </c>
      <c r="C6966">
        <v>8810</v>
      </c>
      <c r="D6966">
        <v>763</v>
      </c>
    </row>
    <row r="6967" spans="1:4" x14ac:dyDescent="0.2">
      <c r="A6967">
        <v>2016</v>
      </c>
      <c r="B6967" t="s">
        <v>6</v>
      </c>
      <c r="C6967">
        <v>25514</v>
      </c>
      <c r="D6967">
        <v>726</v>
      </c>
    </row>
    <row r="6968" spans="1:4" x14ac:dyDescent="0.2">
      <c r="A6968">
        <v>2016</v>
      </c>
      <c r="B6968" t="s">
        <v>5</v>
      </c>
      <c r="C6968">
        <v>29010</v>
      </c>
      <c r="D6968">
        <v>787</v>
      </c>
    </row>
    <row r="6969" spans="1:4" x14ac:dyDescent="0.2">
      <c r="A6969">
        <v>2016</v>
      </c>
      <c r="B6969" t="s">
        <v>5</v>
      </c>
      <c r="C6969">
        <v>40107</v>
      </c>
      <c r="D6969">
        <v>781</v>
      </c>
    </row>
    <row r="6970" spans="1:4" x14ac:dyDescent="0.2">
      <c r="A6970">
        <v>2016</v>
      </c>
      <c r="B6970" t="s">
        <v>6</v>
      </c>
      <c r="C6970">
        <v>46107</v>
      </c>
      <c r="D6970">
        <v>759</v>
      </c>
    </row>
    <row r="6971" spans="1:4" x14ac:dyDescent="0.2">
      <c r="A6971">
        <v>2016</v>
      </c>
      <c r="B6971" t="s">
        <v>6</v>
      </c>
      <c r="C6971">
        <v>9110</v>
      </c>
      <c r="D6971">
        <v>785</v>
      </c>
    </row>
    <row r="6972" spans="1:4" x14ac:dyDescent="0.2">
      <c r="A6972">
        <v>2016</v>
      </c>
      <c r="B6972" t="s">
        <v>6</v>
      </c>
      <c r="C6972">
        <v>2509</v>
      </c>
      <c r="D6972">
        <v>772</v>
      </c>
    </row>
    <row r="6973" spans="1:4" x14ac:dyDescent="0.2">
      <c r="A6973">
        <v>2016</v>
      </c>
      <c r="B6973" t="s">
        <v>5</v>
      </c>
      <c r="C6973">
        <v>37905</v>
      </c>
      <c r="D6973">
        <v>736</v>
      </c>
    </row>
    <row r="6974" spans="1:4" x14ac:dyDescent="0.2">
      <c r="A6974">
        <v>2016</v>
      </c>
      <c r="B6974" t="s">
        <v>6</v>
      </c>
      <c r="C6974">
        <v>42813</v>
      </c>
      <c r="D6974">
        <v>721</v>
      </c>
    </row>
    <row r="6975" spans="1:4" x14ac:dyDescent="0.2">
      <c r="A6975">
        <v>2016</v>
      </c>
      <c r="B6975" t="s">
        <v>6</v>
      </c>
      <c r="C6975">
        <v>11709</v>
      </c>
      <c r="D6975">
        <v>733</v>
      </c>
    </row>
    <row r="6976" spans="1:4" x14ac:dyDescent="0.2">
      <c r="A6976">
        <v>2016</v>
      </c>
      <c r="B6976" t="s">
        <v>5</v>
      </c>
      <c r="C6976">
        <v>9206</v>
      </c>
      <c r="D6976">
        <v>812</v>
      </c>
    </row>
    <row r="6977" spans="1:4" x14ac:dyDescent="0.2">
      <c r="A6977">
        <v>2016</v>
      </c>
      <c r="B6977" t="s">
        <v>6</v>
      </c>
      <c r="C6977">
        <v>38608</v>
      </c>
      <c r="D6977">
        <v>781</v>
      </c>
    </row>
    <row r="6978" spans="1:4" x14ac:dyDescent="0.2">
      <c r="A6978">
        <v>2016</v>
      </c>
      <c r="B6978" t="s">
        <v>6</v>
      </c>
      <c r="C6978">
        <v>29111</v>
      </c>
      <c r="D6978">
        <v>750</v>
      </c>
    </row>
    <row r="6979" spans="1:4" x14ac:dyDescent="0.2">
      <c r="A6979">
        <v>2016</v>
      </c>
      <c r="B6979" t="s">
        <v>5</v>
      </c>
      <c r="C6979">
        <v>41615</v>
      </c>
      <c r="D6979">
        <v>690</v>
      </c>
    </row>
    <row r="6980" spans="1:4" x14ac:dyDescent="0.2">
      <c r="A6980">
        <v>2016</v>
      </c>
      <c r="B6980" t="s">
        <v>5</v>
      </c>
      <c r="C6980">
        <v>13706</v>
      </c>
      <c r="D6980">
        <v>773</v>
      </c>
    </row>
    <row r="6981" spans="1:4" x14ac:dyDescent="0.2">
      <c r="A6981">
        <v>2016</v>
      </c>
      <c r="B6981" t="s">
        <v>6</v>
      </c>
      <c r="C6981">
        <v>54605</v>
      </c>
      <c r="D6981">
        <v>717</v>
      </c>
    </row>
    <row r="6982" spans="1:4" x14ac:dyDescent="0.2">
      <c r="A6982">
        <v>2016</v>
      </c>
      <c r="B6982" t="s">
        <v>5</v>
      </c>
      <c r="C6982">
        <v>20306</v>
      </c>
      <c r="D6982">
        <v>768</v>
      </c>
    </row>
    <row r="6983" spans="1:4" x14ac:dyDescent="0.2">
      <c r="A6983">
        <v>2016</v>
      </c>
      <c r="B6983" t="s">
        <v>5</v>
      </c>
      <c r="C6983">
        <v>31105</v>
      </c>
      <c r="D6983">
        <v>779</v>
      </c>
    </row>
    <row r="6984" spans="1:4" x14ac:dyDescent="0.2">
      <c r="A6984">
        <v>2016</v>
      </c>
      <c r="B6984" t="s">
        <v>6</v>
      </c>
      <c r="C6984">
        <v>44012</v>
      </c>
      <c r="D6984">
        <v>718</v>
      </c>
    </row>
    <row r="6985" spans="1:4" x14ac:dyDescent="0.2">
      <c r="A6985">
        <v>2016</v>
      </c>
      <c r="B6985" t="s">
        <v>5</v>
      </c>
      <c r="C6985">
        <v>35905</v>
      </c>
      <c r="D6985">
        <v>826</v>
      </c>
    </row>
    <row r="6986" spans="1:4" x14ac:dyDescent="0.2">
      <c r="A6986">
        <v>2016</v>
      </c>
      <c r="B6986" t="s">
        <v>5</v>
      </c>
      <c r="C6986">
        <v>54605</v>
      </c>
      <c r="D6986">
        <v>732</v>
      </c>
    </row>
    <row r="6987" spans="1:4" x14ac:dyDescent="0.2">
      <c r="A6987">
        <v>2016</v>
      </c>
      <c r="B6987" t="s">
        <v>6</v>
      </c>
      <c r="C6987">
        <v>21408</v>
      </c>
      <c r="D6987">
        <v>712</v>
      </c>
    </row>
    <row r="6988" spans="1:4" x14ac:dyDescent="0.2">
      <c r="A6988">
        <v>2016</v>
      </c>
      <c r="B6988" t="s">
        <v>5</v>
      </c>
      <c r="C6988">
        <v>19014</v>
      </c>
      <c r="D6988">
        <v>733</v>
      </c>
    </row>
    <row r="6989" spans="1:4" x14ac:dyDescent="0.2">
      <c r="A6989">
        <v>2016</v>
      </c>
      <c r="B6989" t="s">
        <v>6</v>
      </c>
      <c r="C6989">
        <v>21009</v>
      </c>
      <c r="D6989">
        <v>746</v>
      </c>
    </row>
    <row r="6990" spans="1:4" x14ac:dyDescent="0.2">
      <c r="A6990">
        <v>2016</v>
      </c>
      <c r="B6990" t="s">
        <v>6</v>
      </c>
      <c r="C6990">
        <v>26611</v>
      </c>
      <c r="D6990">
        <v>781</v>
      </c>
    </row>
    <row r="6991" spans="1:4" x14ac:dyDescent="0.2">
      <c r="A6991">
        <v>2016</v>
      </c>
      <c r="B6991" t="s">
        <v>5</v>
      </c>
      <c r="C6991">
        <v>8906</v>
      </c>
      <c r="D6991">
        <v>812</v>
      </c>
    </row>
    <row r="6992" spans="1:4" x14ac:dyDescent="0.2">
      <c r="A6992">
        <v>2016</v>
      </c>
      <c r="B6992" t="s">
        <v>6</v>
      </c>
      <c r="C6992">
        <v>3109</v>
      </c>
      <c r="D6992">
        <v>792</v>
      </c>
    </row>
    <row r="6993" spans="1:4" x14ac:dyDescent="0.2">
      <c r="A6993">
        <v>2016</v>
      </c>
      <c r="B6993" t="s">
        <v>5</v>
      </c>
      <c r="C6993">
        <v>41511</v>
      </c>
      <c r="D6993">
        <v>738</v>
      </c>
    </row>
    <row r="6994" spans="1:4" x14ac:dyDescent="0.2">
      <c r="A6994">
        <v>2016</v>
      </c>
      <c r="B6994" t="s">
        <v>5</v>
      </c>
      <c r="C6994">
        <v>38305</v>
      </c>
      <c r="D6994">
        <v>757</v>
      </c>
    </row>
    <row r="6995" spans="1:4" x14ac:dyDescent="0.2">
      <c r="A6995">
        <v>2016</v>
      </c>
      <c r="B6995" t="s">
        <v>5</v>
      </c>
      <c r="C6995">
        <v>10806</v>
      </c>
      <c r="D6995">
        <v>726</v>
      </c>
    </row>
    <row r="6996" spans="1:4" x14ac:dyDescent="0.2">
      <c r="A6996">
        <v>2016</v>
      </c>
      <c r="B6996" t="s">
        <v>5</v>
      </c>
      <c r="C6996">
        <v>22905</v>
      </c>
      <c r="D6996">
        <v>807</v>
      </c>
    </row>
    <row r="6997" spans="1:4" x14ac:dyDescent="0.2">
      <c r="A6997">
        <v>2016</v>
      </c>
      <c r="B6997" t="s">
        <v>5</v>
      </c>
      <c r="C6997">
        <v>19707</v>
      </c>
      <c r="D6997">
        <v>769</v>
      </c>
    </row>
    <row r="6998" spans="1:4" x14ac:dyDescent="0.2">
      <c r="A6998">
        <v>2016</v>
      </c>
      <c r="B6998" t="s">
        <v>6</v>
      </c>
      <c r="C6998">
        <v>32011</v>
      </c>
      <c r="D6998">
        <v>738</v>
      </c>
    </row>
    <row r="6999" spans="1:4" x14ac:dyDescent="0.2">
      <c r="A6999">
        <v>2016</v>
      </c>
      <c r="B6999" t="s">
        <v>5</v>
      </c>
      <c r="C6999">
        <v>28705</v>
      </c>
      <c r="D6999">
        <v>759</v>
      </c>
    </row>
    <row r="7000" spans="1:4" x14ac:dyDescent="0.2">
      <c r="A7000">
        <v>2016</v>
      </c>
      <c r="B7000" t="s">
        <v>6</v>
      </c>
      <c r="C7000">
        <v>13910</v>
      </c>
      <c r="D7000">
        <v>760</v>
      </c>
    </row>
    <row r="7001" spans="1:4" x14ac:dyDescent="0.2">
      <c r="A7001">
        <v>2016</v>
      </c>
      <c r="B7001" t="s">
        <v>6</v>
      </c>
      <c r="C7001">
        <v>909</v>
      </c>
      <c r="D7001">
        <v>781</v>
      </c>
    </row>
    <row r="7002" spans="1:4" x14ac:dyDescent="0.2">
      <c r="A7002">
        <v>2016</v>
      </c>
      <c r="B7002" t="s">
        <v>6</v>
      </c>
      <c r="C7002">
        <v>39807</v>
      </c>
      <c r="D7002">
        <v>767</v>
      </c>
    </row>
    <row r="7003" spans="1:4" x14ac:dyDescent="0.2">
      <c r="A7003">
        <v>2016</v>
      </c>
      <c r="B7003" t="s">
        <v>6</v>
      </c>
      <c r="C7003">
        <v>1010</v>
      </c>
      <c r="D7003">
        <v>746</v>
      </c>
    </row>
    <row r="7004" spans="1:4" x14ac:dyDescent="0.2">
      <c r="A7004">
        <v>2016</v>
      </c>
      <c r="B7004" t="s">
        <v>5</v>
      </c>
      <c r="C7004">
        <v>1706</v>
      </c>
      <c r="D7004">
        <v>779</v>
      </c>
    </row>
    <row r="7005" spans="1:4" x14ac:dyDescent="0.2">
      <c r="A7005">
        <v>2016</v>
      </c>
      <c r="B7005" t="s">
        <v>5</v>
      </c>
      <c r="C7005">
        <v>44305</v>
      </c>
      <c r="D7005">
        <v>810</v>
      </c>
    </row>
    <row r="7006" spans="1:4" x14ac:dyDescent="0.2">
      <c r="A7006">
        <v>2016</v>
      </c>
      <c r="B7006" t="s">
        <v>6</v>
      </c>
      <c r="C7006">
        <v>36513</v>
      </c>
      <c r="D7006">
        <v>748</v>
      </c>
    </row>
    <row r="7007" spans="1:4" x14ac:dyDescent="0.2">
      <c r="A7007">
        <v>2016</v>
      </c>
      <c r="B7007" t="s">
        <v>6</v>
      </c>
      <c r="C7007">
        <v>43909</v>
      </c>
      <c r="D7007">
        <v>775</v>
      </c>
    </row>
    <row r="7008" spans="1:4" x14ac:dyDescent="0.2">
      <c r="A7008">
        <v>2016</v>
      </c>
      <c r="B7008" t="s">
        <v>5</v>
      </c>
      <c r="C7008">
        <v>28603</v>
      </c>
      <c r="D7008">
        <v>702</v>
      </c>
    </row>
    <row r="7009" spans="1:4" x14ac:dyDescent="0.2">
      <c r="A7009">
        <v>2016</v>
      </c>
      <c r="B7009" t="s">
        <v>6</v>
      </c>
      <c r="C7009">
        <v>9510</v>
      </c>
      <c r="D7009">
        <v>739</v>
      </c>
    </row>
    <row r="7010" spans="1:4" x14ac:dyDescent="0.2">
      <c r="A7010">
        <v>2016</v>
      </c>
      <c r="B7010" t="s">
        <v>6</v>
      </c>
      <c r="C7010">
        <v>36208</v>
      </c>
      <c r="D7010">
        <v>773</v>
      </c>
    </row>
    <row r="7011" spans="1:4" x14ac:dyDescent="0.2">
      <c r="A7011">
        <v>2016</v>
      </c>
      <c r="B7011" t="s">
        <v>5</v>
      </c>
      <c r="C7011">
        <v>22904</v>
      </c>
      <c r="D7011">
        <v>767</v>
      </c>
    </row>
    <row r="7012" spans="1:4" x14ac:dyDescent="0.2">
      <c r="A7012">
        <v>2016</v>
      </c>
      <c r="B7012" t="s">
        <v>5</v>
      </c>
      <c r="C7012">
        <v>44210</v>
      </c>
      <c r="D7012">
        <v>773</v>
      </c>
    </row>
    <row r="7013" spans="1:4" x14ac:dyDescent="0.2">
      <c r="A7013">
        <v>2016</v>
      </c>
      <c r="B7013" t="s">
        <v>6</v>
      </c>
      <c r="C7013">
        <v>3410</v>
      </c>
      <c r="D7013">
        <v>752</v>
      </c>
    </row>
    <row r="7014" spans="1:4" x14ac:dyDescent="0.2">
      <c r="A7014">
        <v>2016</v>
      </c>
      <c r="B7014" t="s">
        <v>5</v>
      </c>
      <c r="C7014">
        <v>48604</v>
      </c>
      <c r="D7014">
        <v>771</v>
      </c>
    </row>
    <row r="7015" spans="1:4" x14ac:dyDescent="0.2">
      <c r="A7015">
        <v>2016</v>
      </c>
      <c r="B7015" t="s">
        <v>5</v>
      </c>
      <c r="C7015">
        <v>32615</v>
      </c>
      <c r="D7015">
        <v>683</v>
      </c>
    </row>
    <row r="7016" spans="1:4" x14ac:dyDescent="0.2">
      <c r="A7016">
        <v>2016</v>
      </c>
      <c r="B7016" t="s">
        <v>6</v>
      </c>
      <c r="C7016">
        <v>8906</v>
      </c>
      <c r="D7016">
        <v>772</v>
      </c>
    </row>
    <row r="7017" spans="1:4" x14ac:dyDescent="0.2">
      <c r="A7017">
        <v>2016</v>
      </c>
      <c r="B7017" t="s">
        <v>6</v>
      </c>
      <c r="C7017">
        <v>8605</v>
      </c>
      <c r="D7017">
        <v>713</v>
      </c>
    </row>
    <row r="7018" spans="1:4" x14ac:dyDescent="0.2">
      <c r="A7018">
        <v>2016</v>
      </c>
      <c r="B7018" t="s">
        <v>6</v>
      </c>
      <c r="C7018">
        <v>30506</v>
      </c>
      <c r="D7018">
        <v>741</v>
      </c>
    </row>
    <row r="7019" spans="1:4" x14ac:dyDescent="0.2">
      <c r="A7019">
        <v>2016</v>
      </c>
      <c r="B7019" t="s">
        <v>6</v>
      </c>
      <c r="C7019">
        <v>26810</v>
      </c>
      <c r="D7019">
        <v>774</v>
      </c>
    </row>
    <row r="7020" spans="1:4" x14ac:dyDescent="0.2">
      <c r="A7020">
        <v>2016</v>
      </c>
      <c r="B7020" t="s">
        <v>6</v>
      </c>
      <c r="C7020">
        <v>25508</v>
      </c>
      <c r="D7020">
        <v>755</v>
      </c>
    </row>
    <row r="7021" spans="1:4" x14ac:dyDescent="0.2">
      <c r="A7021">
        <v>2016</v>
      </c>
      <c r="B7021" t="s">
        <v>5</v>
      </c>
      <c r="C7021">
        <v>11604</v>
      </c>
      <c r="D7021">
        <v>785</v>
      </c>
    </row>
    <row r="7022" spans="1:4" x14ac:dyDescent="0.2">
      <c r="A7022">
        <v>2016</v>
      </c>
      <c r="B7022" t="s">
        <v>6</v>
      </c>
      <c r="C7022">
        <v>13509</v>
      </c>
      <c r="D7022">
        <v>706</v>
      </c>
    </row>
    <row r="7023" spans="1:4" x14ac:dyDescent="0.2">
      <c r="A7023">
        <v>2016</v>
      </c>
      <c r="B7023" t="s">
        <v>6</v>
      </c>
      <c r="C7023">
        <v>33914</v>
      </c>
      <c r="D7023">
        <v>709</v>
      </c>
    </row>
    <row r="7024" spans="1:4" x14ac:dyDescent="0.2">
      <c r="A7024">
        <v>2016</v>
      </c>
      <c r="B7024" t="s">
        <v>5</v>
      </c>
      <c r="C7024">
        <v>31611</v>
      </c>
      <c r="D7024">
        <v>745</v>
      </c>
    </row>
    <row r="7025" spans="1:4" x14ac:dyDescent="0.2">
      <c r="A7025">
        <v>2016</v>
      </c>
      <c r="B7025" t="s">
        <v>5</v>
      </c>
      <c r="C7025">
        <v>36108</v>
      </c>
      <c r="D7025">
        <v>762</v>
      </c>
    </row>
    <row r="7026" spans="1:4" x14ac:dyDescent="0.2">
      <c r="A7026">
        <v>2016</v>
      </c>
      <c r="B7026" t="s">
        <v>6</v>
      </c>
      <c r="C7026">
        <v>6409</v>
      </c>
      <c r="D7026">
        <v>770</v>
      </c>
    </row>
    <row r="7027" spans="1:4" x14ac:dyDescent="0.2">
      <c r="A7027">
        <v>2016</v>
      </c>
      <c r="B7027" t="s">
        <v>5</v>
      </c>
      <c r="C7027">
        <v>9104</v>
      </c>
      <c r="D7027">
        <v>794</v>
      </c>
    </row>
    <row r="7028" spans="1:4" x14ac:dyDescent="0.2">
      <c r="A7028">
        <v>2016</v>
      </c>
      <c r="B7028" t="s">
        <v>5</v>
      </c>
      <c r="C7028">
        <v>33914</v>
      </c>
      <c r="D7028">
        <v>668</v>
      </c>
    </row>
    <row r="7029" spans="1:4" x14ac:dyDescent="0.2">
      <c r="A7029">
        <v>2016</v>
      </c>
      <c r="B7029" t="s">
        <v>5</v>
      </c>
      <c r="C7029">
        <v>46802</v>
      </c>
      <c r="D7029">
        <v>762</v>
      </c>
    </row>
    <row r="7030" spans="1:4" x14ac:dyDescent="0.2">
      <c r="A7030">
        <v>2016</v>
      </c>
      <c r="B7030" t="s">
        <v>5</v>
      </c>
      <c r="C7030">
        <v>51804</v>
      </c>
      <c r="D7030">
        <v>796</v>
      </c>
    </row>
    <row r="7031" spans="1:4" x14ac:dyDescent="0.2">
      <c r="A7031">
        <v>2016</v>
      </c>
      <c r="B7031" t="s">
        <v>5</v>
      </c>
      <c r="C7031">
        <v>46108</v>
      </c>
      <c r="D7031">
        <v>778</v>
      </c>
    </row>
    <row r="7032" spans="1:4" x14ac:dyDescent="0.2">
      <c r="A7032">
        <v>2016</v>
      </c>
      <c r="B7032" t="s">
        <v>6</v>
      </c>
      <c r="C7032">
        <v>17010</v>
      </c>
      <c r="D7032">
        <v>709</v>
      </c>
    </row>
    <row r="7033" spans="1:4" x14ac:dyDescent="0.2">
      <c r="A7033">
        <v>2016</v>
      </c>
      <c r="B7033" t="s">
        <v>6</v>
      </c>
      <c r="C7033">
        <v>16210</v>
      </c>
      <c r="D7033">
        <v>711</v>
      </c>
    </row>
    <row r="7034" spans="1:4" x14ac:dyDescent="0.2">
      <c r="A7034">
        <v>2016</v>
      </c>
      <c r="B7034" t="s">
        <v>6</v>
      </c>
      <c r="C7034">
        <v>8010</v>
      </c>
      <c r="D7034">
        <v>723</v>
      </c>
    </row>
    <row r="7035" spans="1:4" x14ac:dyDescent="0.2">
      <c r="A7035">
        <v>2016</v>
      </c>
      <c r="B7035" t="s">
        <v>5</v>
      </c>
      <c r="C7035">
        <v>41402</v>
      </c>
      <c r="D7035">
        <v>674</v>
      </c>
    </row>
    <row r="7036" spans="1:4" x14ac:dyDescent="0.2">
      <c r="A7036">
        <v>2016</v>
      </c>
      <c r="B7036" t="s">
        <v>5</v>
      </c>
      <c r="C7036">
        <v>17704</v>
      </c>
      <c r="D7036">
        <v>781</v>
      </c>
    </row>
    <row r="7037" spans="1:4" x14ac:dyDescent="0.2">
      <c r="A7037">
        <v>2016</v>
      </c>
      <c r="B7037" t="s">
        <v>5</v>
      </c>
      <c r="C7037">
        <v>35703</v>
      </c>
      <c r="D7037">
        <v>741</v>
      </c>
    </row>
    <row r="7038" spans="1:4" x14ac:dyDescent="0.2">
      <c r="A7038">
        <v>2016</v>
      </c>
      <c r="B7038" t="s">
        <v>5</v>
      </c>
      <c r="C7038">
        <v>14104</v>
      </c>
      <c r="D7038">
        <v>717</v>
      </c>
    </row>
    <row r="7039" spans="1:4" x14ac:dyDescent="0.2">
      <c r="A7039">
        <v>2016</v>
      </c>
      <c r="B7039" t="s">
        <v>6</v>
      </c>
      <c r="C7039">
        <v>1910</v>
      </c>
      <c r="D7039">
        <v>752</v>
      </c>
    </row>
    <row r="7040" spans="1:4" x14ac:dyDescent="0.2">
      <c r="A7040">
        <v>2016</v>
      </c>
      <c r="B7040" t="s">
        <v>6</v>
      </c>
      <c r="C7040">
        <v>5209</v>
      </c>
      <c r="D7040">
        <v>788</v>
      </c>
    </row>
    <row r="7041" spans="1:4" x14ac:dyDescent="0.2">
      <c r="A7041">
        <v>2016</v>
      </c>
      <c r="B7041" t="s">
        <v>6</v>
      </c>
      <c r="C7041">
        <v>40115</v>
      </c>
      <c r="D7041">
        <v>716</v>
      </c>
    </row>
    <row r="7042" spans="1:4" x14ac:dyDescent="0.2">
      <c r="A7042">
        <v>2016</v>
      </c>
      <c r="B7042" t="s">
        <v>6</v>
      </c>
      <c r="C7042">
        <v>8910</v>
      </c>
      <c r="D7042">
        <v>775</v>
      </c>
    </row>
    <row r="7043" spans="1:4" x14ac:dyDescent="0.2">
      <c r="A7043">
        <v>2016</v>
      </c>
      <c r="B7043" t="s">
        <v>5</v>
      </c>
      <c r="C7043">
        <v>4206</v>
      </c>
      <c r="D7043">
        <v>777</v>
      </c>
    </row>
    <row r="7044" spans="1:4" x14ac:dyDescent="0.2">
      <c r="A7044">
        <v>2016</v>
      </c>
      <c r="B7044" t="s">
        <v>5</v>
      </c>
      <c r="C7044">
        <v>20515</v>
      </c>
      <c r="D7044">
        <v>771</v>
      </c>
    </row>
    <row r="7045" spans="1:4" x14ac:dyDescent="0.2">
      <c r="A7045">
        <v>2016</v>
      </c>
      <c r="B7045" t="s">
        <v>6</v>
      </c>
      <c r="C7045">
        <v>18309</v>
      </c>
      <c r="D7045">
        <v>752</v>
      </c>
    </row>
    <row r="7046" spans="1:4" x14ac:dyDescent="0.2">
      <c r="A7046">
        <v>2016</v>
      </c>
      <c r="B7046" t="s">
        <v>6</v>
      </c>
      <c r="C7046">
        <v>36012</v>
      </c>
      <c r="D7046">
        <v>708</v>
      </c>
    </row>
    <row r="7047" spans="1:4" x14ac:dyDescent="0.2">
      <c r="A7047">
        <v>2016</v>
      </c>
      <c r="B7047" t="s">
        <v>6</v>
      </c>
      <c r="C7047">
        <v>26112</v>
      </c>
      <c r="D7047">
        <v>731</v>
      </c>
    </row>
    <row r="7048" spans="1:4" x14ac:dyDescent="0.2">
      <c r="A7048">
        <v>2016</v>
      </c>
      <c r="B7048" t="s">
        <v>5</v>
      </c>
      <c r="C7048">
        <v>44114</v>
      </c>
      <c r="D7048">
        <v>707</v>
      </c>
    </row>
    <row r="7049" spans="1:4" x14ac:dyDescent="0.2">
      <c r="A7049">
        <v>2016</v>
      </c>
      <c r="B7049" t="s">
        <v>6</v>
      </c>
      <c r="C7049">
        <v>22815</v>
      </c>
      <c r="D7049">
        <v>769</v>
      </c>
    </row>
    <row r="7050" spans="1:4" x14ac:dyDescent="0.2">
      <c r="A7050">
        <v>2016</v>
      </c>
      <c r="B7050" t="s">
        <v>5</v>
      </c>
      <c r="C7050">
        <v>8304</v>
      </c>
      <c r="D7050">
        <v>780</v>
      </c>
    </row>
    <row r="7051" spans="1:4" x14ac:dyDescent="0.2">
      <c r="A7051">
        <v>2016</v>
      </c>
      <c r="B7051" t="s">
        <v>6</v>
      </c>
      <c r="C7051">
        <v>5210</v>
      </c>
      <c r="D7051">
        <v>776</v>
      </c>
    </row>
    <row r="7052" spans="1:4" x14ac:dyDescent="0.2">
      <c r="A7052">
        <v>2016</v>
      </c>
      <c r="B7052" t="s">
        <v>6</v>
      </c>
      <c r="C7052">
        <v>25510</v>
      </c>
      <c r="D7052">
        <v>714</v>
      </c>
    </row>
    <row r="7053" spans="1:4" x14ac:dyDescent="0.2">
      <c r="A7053">
        <v>2016</v>
      </c>
      <c r="B7053" t="s">
        <v>5</v>
      </c>
      <c r="C7053">
        <v>40415</v>
      </c>
      <c r="D7053">
        <v>693</v>
      </c>
    </row>
    <row r="7054" spans="1:4" x14ac:dyDescent="0.2">
      <c r="A7054">
        <v>2016</v>
      </c>
      <c r="B7054" t="s">
        <v>5</v>
      </c>
      <c r="C7054">
        <v>44504</v>
      </c>
      <c r="D7054">
        <v>758</v>
      </c>
    </row>
    <row r="7055" spans="1:4" x14ac:dyDescent="0.2">
      <c r="A7055">
        <v>2016</v>
      </c>
      <c r="B7055" t="s">
        <v>6</v>
      </c>
      <c r="C7055">
        <v>38508</v>
      </c>
      <c r="D7055">
        <v>767</v>
      </c>
    </row>
    <row r="7056" spans="1:4" x14ac:dyDescent="0.2">
      <c r="A7056">
        <v>2016</v>
      </c>
      <c r="B7056" t="s">
        <v>6</v>
      </c>
      <c r="C7056">
        <v>4310</v>
      </c>
      <c r="D7056">
        <v>783</v>
      </c>
    </row>
    <row r="7057" spans="1:4" x14ac:dyDescent="0.2">
      <c r="A7057">
        <v>2016</v>
      </c>
      <c r="B7057" t="s">
        <v>6</v>
      </c>
      <c r="C7057">
        <v>1110</v>
      </c>
      <c r="D7057">
        <v>770</v>
      </c>
    </row>
    <row r="7058" spans="1:4" x14ac:dyDescent="0.2">
      <c r="A7058">
        <v>2016</v>
      </c>
      <c r="B7058" t="s">
        <v>6</v>
      </c>
      <c r="C7058">
        <v>37108</v>
      </c>
      <c r="D7058">
        <v>759</v>
      </c>
    </row>
    <row r="7059" spans="1:4" x14ac:dyDescent="0.2">
      <c r="A7059">
        <v>2016</v>
      </c>
      <c r="B7059" t="s">
        <v>6</v>
      </c>
      <c r="C7059">
        <v>34114</v>
      </c>
      <c r="D7059">
        <v>688</v>
      </c>
    </row>
    <row r="7060" spans="1:4" x14ac:dyDescent="0.2">
      <c r="A7060">
        <v>2016</v>
      </c>
      <c r="B7060" t="s">
        <v>6</v>
      </c>
      <c r="C7060">
        <v>19907</v>
      </c>
      <c r="D7060">
        <v>744</v>
      </c>
    </row>
    <row r="7061" spans="1:4" x14ac:dyDescent="0.2">
      <c r="A7061">
        <v>2016</v>
      </c>
      <c r="B7061" t="s">
        <v>5</v>
      </c>
      <c r="C7061">
        <v>34003</v>
      </c>
      <c r="D7061">
        <v>735</v>
      </c>
    </row>
    <row r="7062" spans="1:4" x14ac:dyDescent="0.2">
      <c r="A7062">
        <v>2016</v>
      </c>
      <c r="B7062" t="s">
        <v>5</v>
      </c>
      <c r="C7062">
        <v>24905</v>
      </c>
      <c r="D7062">
        <v>747</v>
      </c>
    </row>
    <row r="7063" spans="1:4" x14ac:dyDescent="0.2">
      <c r="A7063">
        <v>2016</v>
      </c>
      <c r="B7063" t="s">
        <v>5</v>
      </c>
      <c r="C7063">
        <v>12403</v>
      </c>
      <c r="D7063">
        <v>767</v>
      </c>
    </row>
    <row r="7064" spans="1:4" x14ac:dyDescent="0.2">
      <c r="A7064">
        <v>2016</v>
      </c>
      <c r="B7064" t="s">
        <v>5</v>
      </c>
      <c r="C7064">
        <v>47210</v>
      </c>
      <c r="D7064">
        <v>773</v>
      </c>
    </row>
    <row r="7065" spans="1:4" x14ac:dyDescent="0.2">
      <c r="A7065">
        <v>2016</v>
      </c>
      <c r="B7065" t="s">
        <v>6</v>
      </c>
      <c r="C7065">
        <v>19009</v>
      </c>
      <c r="D7065">
        <v>742</v>
      </c>
    </row>
    <row r="7066" spans="1:4" x14ac:dyDescent="0.2">
      <c r="A7066">
        <v>2016</v>
      </c>
      <c r="B7066" t="s">
        <v>6</v>
      </c>
      <c r="C7066">
        <v>12709</v>
      </c>
      <c r="D7066">
        <v>745</v>
      </c>
    </row>
    <row r="7067" spans="1:4" x14ac:dyDescent="0.2">
      <c r="A7067">
        <v>2016</v>
      </c>
      <c r="B7067" t="s">
        <v>5</v>
      </c>
      <c r="C7067">
        <v>43413</v>
      </c>
      <c r="D7067">
        <v>710</v>
      </c>
    </row>
    <row r="7068" spans="1:4" x14ac:dyDescent="0.2">
      <c r="A7068">
        <v>2016</v>
      </c>
      <c r="B7068" t="s">
        <v>6</v>
      </c>
      <c r="C7068">
        <v>2310</v>
      </c>
      <c r="D7068">
        <v>734</v>
      </c>
    </row>
    <row r="7069" spans="1:4" x14ac:dyDescent="0.2">
      <c r="A7069">
        <v>2016</v>
      </c>
      <c r="B7069" t="s">
        <v>6</v>
      </c>
      <c r="C7069">
        <v>4710</v>
      </c>
      <c r="D7069">
        <v>729</v>
      </c>
    </row>
    <row r="7070" spans="1:4" x14ac:dyDescent="0.2">
      <c r="A7070">
        <v>2016</v>
      </c>
      <c r="B7070" t="s">
        <v>5</v>
      </c>
      <c r="C7070">
        <v>1406</v>
      </c>
      <c r="D7070">
        <v>812</v>
      </c>
    </row>
    <row r="7071" spans="1:4" x14ac:dyDescent="0.2">
      <c r="A7071">
        <v>2016</v>
      </c>
      <c r="B7071" t="s">
        <v>5</v>
      </c>
      <c r="C7071">
        <v>16204</v>
      </c>
      <c r="D7071">
        <v>843</v>
      </c>
    </row>
    <row r="7072" spans="1:4" x14ac:dyDescent="0.2">
      <c r="A7072">
        <v>2016</v>
      </c>
      <c r="B7072" t="s">
        <v>5</v>
      </c>
      <c r="C7072">
        <v>27908</v>
      </c>
      <c r="D7072">
        <v>784</v>
      </c>
    </row>
    <row r="7073" spans="1:4" x14ac:dyDescent="0.2">
      <c r="A7073">
        <v>2016</v>
      </c>
      <c r="B7073" t="s">
        <v>5</v>
      </c>
      <c r="C7073">
        <v>10906</v>
      </c>
      <c r="D7073">
        <v>733</v>
      </c>
    </row>
    <row r="7074" spans="1:4" x14ac:dyDescent="0.2">
      <c r="A7074">
        <v>2016</v>
      </c>
      <c r="B7074" t="s">
        <v>5</v>
      </c>
      <c r="C7074">
        <v>26204</v>
      </c>
      <c r="D7074">
        <v>830</v>
      </c>
    </row>
    <row r="7075" spans="1:4" x14ac:dyDescent="0.2">
      <c r="A7075">
        <v>2016</v>
      </c>
      <c r="B7075" t="s">
        <v>6</v>
      </c>
      <c r="C7075">
        <v>10210</v>
      </c>
      <c r="D7075">
        <v>771</v>
      </c>
    </row>
    <row r="7076" spans="1:4" x14ac:dyDescent="0.2">
      <c r="A7076">
        <v>2016</v>
      </c>
      <c r="B7076" t="s">
        <v>6</v>
      </c>
      <c r="C7076">
        <v>20610</v>
      </c>
      <c r="D7076">
        <v>752</v>
      </c>
    </row>
    <row r="7077" spans="1:4" x14ac:dyDescent="0.2">
      <c r="A7077">
        <v>2016</v>
      </c>
      <c r="B7077" t="s">
        <v>5</v>
      </c>
      <c r="C7077">
        <v>8104</v>
      </c>
      <c r="D7077">
        <v>769</v>
      </c>
    </row>
    <row r="7078" spans="1:4" x14ac:dyDescent="0.2">
      <c r="A7078">
        <v>2016</v>
      </c>
      <c r="B7078" t="s">
        <v>6</v>
      </c>
      <c r="C7078">
        <v>15808</v>
      </c>
      <c r="D7078">
        <v>706</v>
      </c>
    </row>
    <row r="7079" spans="1:4" x14ac:dyDescent="0.2">
      <c r="A7079">
        <v>2016</v>
      </c>
      <c r="B7079" t="s">
        <v>6</v>
      </c>
      <c r="C7079">
        <v>11009</v>
      </c>
      <c r="D7079">
        <v>723</v>
      </c>
    </row>
    <row r="7080" spans="1:4" x14ac:dyDescent="0.2">
      <c r="A7080">
        <v>2016</v>
      </c>
      <c r="B7080" t="s">
        <v>5</v>
      </c>
      <c r="C7080">
        <v>25605</v>
      </c>
      <c r="D7080">
        <v>774</v>
      </c>
    </row>
    <row r="7081" spans="1:4" x14ac:dyDescent="0.2">
      <c r="A7081">
        <v>2016</v>
      </c>
      <c r="B7081" t="s">
        <v>5</v>
      </c>
      <c r="C7081">
        <v>5404</v>
      </c>
      <c r="D7081">
        <v>750</v>
      </c>
    </row>
    <row r="7082" spans="1:4" x14ac:dyDescent="0.2">
      <c r="A7082">
        <v>2016</v>
      </c>
      <c r="B7082" t="s">
        <v>5</v>
      </c>
      <c r="C7082">
        <v>7604</v>
      </c>
      <c r="D7082">
        <v>767</v>
      </c>
    </row>
    <row r="7083" spans="1:4" x14ac:dyDescent="0.2">
      <c r="A7083">
        <v>2016</v>
      </c>
      <c r="B7083" t="s">
        <v>6</v>
      </c>
      <c r="C7083">
        <v>23615</v>
      </c>
      <c r="D7083">
        <v>726</v>
      </c>
    </row>
    <row r="7084" spans="1:4" x14ac:dyDescent="0.2">
      <c r="A7084">
        <v>2016</v>
      </c>
      <c r="B7084" t="s">
        <v>6</v>
      </c>
      <c r="C7084">
        <v>30811</v>
      </c>
      <c r="D7084">
        <v>709</v>
      </c>
    </row>
    <row r="7085" spans="1:4" x14ac:dyDescent="0.2">
      <c r="A7085">
        <v>2016</v>
      </c>
      <c r="B7085" t="s">
        <v>6</v>
      </c>
      <c r="C7085">
        <v>10109</v>
      </c>
      <c r="D7085">
        <v>754</v>
      </c>
    </row>
    <row r="7086" spans="1:4" x14ac:dyDescent="0.2">
      <c r="A7086">
        <v>2016</v>
      </c>
      <c r="B7086" t="s">
        <v>6</v>
      </c>
      <c r="C7086">
        <v>29015</v>
      </c>
      <c r="D7086">
        <v>721</v>
      </c>
    </row>
    <row r="7087" spans="1:4" x14ac:dyDescent="0.2">
      <c r="A7087">
        <v>2016</v>
      </c>
      <c r="B7087" t="s">
        <v>6</v>
      </c>
      <c r="C7087">
        <v>3310</v>
      </c>
      <c r="D7087">
        <v>763</v>
      </c>
    </row>
    <row r="7088" spans="1:4" x14ac:dyDescent="0.2">
      <c r="A7088">
        <v>2016</v>
      </c>
      <c r="B7088" t="s">
        <v>6</v>
      </c>
      <c r="C7088">
        <v>23308</v>
      </c>
      <c r="D7088">
        <v>734</v>
      </c>
    </row>
    <row r="7089" spans="1:4" x14ac:dyDescent="0.2">
      <c r="A7089">
        <v>2016</v>
      </c>
      <c r="B7089" t="s">
        <v>6</v>
      </c>
      <c r="C7089">
        <v>4109</v>
      </c>
      <c r="D7089">
        <v>675</v>
      </c>
    </row>
    <row r="7090" spans="1:4" x14ac:dyDescent="0.2">
      <c r="A7090">
        <v>2016</v>
      </c>
      <c r="B7090" t="s">
        <v>6</v>
      </c>
      <c r="C7090">
        <v>38715</v>
      </c>
      <c r="D7090">
        <v>744</v>
      </c>
    </row>
    <row r="7091" spans="1:4" x14ac:dyDescent="0.2">
      <c r="A7091">
        <v>2016</v>
      </c>
      <c r="B7091" t="s">
        <v>6</v>
      </c>
      <c r="C7091">
        <v>32904</v>
      </c>
      <c r="D7091">
        <v>726</v>
      </c>
    </row>
    <row r="7092" spans="1:4" x14ac:dyDescent="0.2">
      <c r="A7092">
        <v>2016</v>
      </c>
      <c r="B7092" t="s">
        <v>6</v>
      </c>
      <c r="C7092">
        <v>46113</v>
      </c>
      <c r="D7092">
        <v>721</v>
      </c>
    </row>
    <row r="7093" spans="1:4" x14ac:dyDescent="0.2">
      <c r="A7093">
        <v>2016</v>
      </c>
      <c r="B7093" t="s">
        <v>6</v>
      </c>
      <c r="C7093">
        <v>47210</v>
      </c>
      <c r="D7093">
        <v>741</v>
      </c>
    </row>
    <row r="7094" spans="1:4" x14ac:dyDescent="0.2">
      <c r="A7094">
        <v>2016</v>
      </c>
      <c r="B7094" t="s">
        <v>6</v>
      </c>
      <c r="C7094">
        <v>27506</v>
      </c>
      <c r="D7094">
        <v>741</v>
      </c>
    </row>
    <row r="7095" spans="1:4" x14ac:dyDescent="0.2">
      <c r="A7095">
        <v>2016</v>
      </c>
      <c r="B7095" t="s">
        <v>6</v>
      </c>
      <c r="C7095">
        <v>19514</v>
      </c>
      <c r="D7095">
        <v>738</v>
      </c>
    </row>
    <row r="7096" spans="1:4" x14ac:dyDescent="0.2">
      <c r="A7096">
        <v>2016</v>
      </c>
      <c r="B7096" t="s">
        <v>6</v>
      </c>
      <c r="C7096">
        <v>30910</v>
      </c>
      <c r="D7096">
        <v>725</v>
      </c>
    </row>
    <row r="7097" spans="1:4" x14ac:dyDescent="0.2">
      <c r="A7097">
        <v>2016</v>
      </c>
      <c r="B7097" t="s">
        <v>5</v>
      </c>
      <c r="C7097">
        <v>30910</v>
      </c>
      <c r="D7097">
        <v>734</v>
      </c>
    </row>
    <row r="7098" spans="1:4" x14ac:dyDescent="0.2">
      <c r="A7098">
        <v>2016</v>
      </c>
      <c r="B7098" t="s">
        <v>6</v>
      </c>
      <c r="C7098">
        <v>33605</v>
      </c>
      <c r="D7098">
        <v>764</v>
      </c>
    </row>
    <row r="7099" spans="1:4" x14ac:dyDescent="0.2">
      <c r="A7099">
        <v>2016</v>
      </c>
      <c r="B7099" t="s">
        <v>6</v>
      </c>
      <c r="C7099">
        <v>12105</v>
      </c>
      <c r="D7099">
        <v>729</v>
      </c>
    </row>
    <row r="7100" spans="1:4" x14ac:dyDescent="0.2">
      <c r="A7100">
        <v>2016</v>
      </c>
      <c r="B7100" t="s">
        <v>6</v>
      </c>
      <c r="C7100">
        <v>17605</v>
      </c>
      <c r="D7100">
        <v>743</v>
      </c>
    </row>
    <row r="7101" spans="1:4" x14ac:dyDescent="0.2">
      <c r="A7101">
        <v>2016</v>
      </c>
      <c r="B7101" t="s">
        <v>6</v>
      </c>
      <c r="C7101">
        <v>11810</v>
      </c>
      <c r="D7101">
        <v>744</v>
      </c>
    </row>
    <row r="7102" spans="1:4" x14ac:dyDescent="0.2">
      <c r="A7102">
        <v>2016</v>
      </c>
      <c r="B7102" t="s">
        <v>5</v>
      </c>
      <c r="C7102">
        <v>31509</v>
      </c>
      <c r="D7102">
        <v>707</v>
      </c>
    </row>
    <row r="7103" spans="1:4" x14ac:dyDescent="0.2">
      <c r="A7103">
        <v>2016</v>
      </c>
      <c r="B7103" t="s">
        <v>5</v>
      </c>
      <c r="C7103">
        <v>23004</v>
      </c>
      <c r="D7103">
        <v>744</v>
      </c>
    </row>
    <row r="7104" spans="1:4" x14ac:dyDescent="0.2">
      <c r="A7104">
        <v>2016</v>
      </c>
      <c r="B7104" t="s">
        <v>6</v>
      </c>
      <c r="C7104">
        <v>510</v>
      </c>
      <c r="D7104">
        <v>758</v>
      </c>
    </row>
    <row r="7105" spans="1:4" x14ac:dyDescent="0.2">
      <c r="A7105">
        <v>2016</v>
      </c>
      <c r="B7105" t="s">
        <v>6</v>
      </c>
      <c r="C7105">
        <v>1209</v>
      </c>
      <c r="D7105">
        <v>729</v>
      </c>
    </row>
    <row r="7106" spans="1:4" x14ac:dyDescent="0.2">
      <c r="A7106">
        <v>2016</v>
      </c>
      <c r="B7106" t="s">
        <v>6</v>
      </c>
      <c r="C7106">
        <v>32713</v>
      </c>
      <c r="D7106">
        <v>775</v>
      </c>
    </row>
    <row r="7107" spans="1:4" x14ac:dyDescent="0.2">
      <c r="A7107">
        <v>2016</v>
      </c>
      <c r="B7107" t="s">
        <v>5</v>
      </c>
      <c r="C7107">
        <v>26704</v>
      </c>
      <c r="D7107">
        <v>746</v>
      </c>
    </row>
    <row r="7108" spans="1:4" x14ac:dyDescent="0.2">
      <c r="A7108">
        <v>2016</v>
      </c>
      <c r="B7108" t="s">
        <v>6</v>
      </c>
      <c r="C7108">
        <v>2610</v>
      </c>
      <c r="D7108">
        <v>750</v>
      </c>
    </row>
    <row r="7109" spans="1:4" x14ac:dyDescent="0.2">
      <c r="A7109">
        <v>2016</v>
      </c>
      <c r="B7109" t="s">
        <v>6</v>
      </c>
      <c r="C7109">
        <v>21213</v>
      </c>
      <c r="D7109">
        <v>734</v>
      </c>
    </row>
    <row r="7110" spans="1:4" x14ac:dyDescent="0.2">
      <c r="A7110">
        <v>2016</v>
      </c>
      <c r="B7110" t="s">
        <v>6</v>
      </c>
      <c r="C7110">
        <v>18411</v>
      </c>
      <c r="D7110">
        <v>744</v>
      </c>
    </row>
    <row r="7111" spans="1:4" x14ac:dyDescent="0.2">
      <c r="A7111">
        <v>2016</v>
      </c>
      <c r="B7111" t="s">
        <v>6</v>
      </c>
      <c r="C7111">
        <v>16410</v>
      </c>
      <c r="D7111">
        <v>767</v>
      </c>
    </row>
    <row r="7112" spans="1:4" x14ac:dyDescent="0.2">
      <c r="A7112">
        <v>2016</v>
      </c>
      <c r="B7112" t="s">
        <v>6</v>
      </c>
      <c r="C7112">
        <v>35404</v>
      </c>
      <c r="D7112">
        <v>756</v>
      </c>
    </row>
    <row r="7113" spans="1:4" x14ac:dyDescent="0.2">
      <c r="A7113">
        <v>2016</v>
      </c>
      <c r="B7113" t="s">
        <v>6</v>
      </c>
      <c r="C7113">
        <v>14305</v>
      </c>
      <c r="D7113">
        <v>756</v>
      </c>
    </row>
    <row r="7114" spans="1:4" x14ac:dyDescent="0.2">
      <c r="A7114">
        <v>2016</v>
      </c>
      <c r="B7114" t="s">
        <v>6</v>
      </c>
      <c r="C7114">
        <v>10405</v>
      </c>
      <c r="D7114">
        <v>747</v>
      </c>
    </row>
    <row r="7115" spans="1:4" x14ac:dyDescent="0.2">
      <c r="A7115">
        <v>2016</v>
      </c>
      <c r="B7115" t="s">
        <v>6</v>
      </c>
      <c r="C7115">
        <v>32305</v>
      </c>
      <c r="D7115">
        <v>731</v>
      </c>
    </row>
    <row r="7116" spans="1:4" x14ac:dyDescent="0.2">
      <c r="A7116">
        <v>2016</v>
      </c>
      <c r="B7116" t="s">
        <v>6</v>
      </c>
      <c r="C7116">
        <v>13405</v>
      </c>
      <c r="D7116">
        <v>732</v>
      </c>
    </row>
    <row r="7117" spans="1:4" x14ac:dyDescent="0.2">
      <c r="A7117">
        <v>2016</v>
      </c>
      <c r="B7117" t="s">
        <v>6</v>
      </c>
      <c r="C7117">
        <v>29415</v>
      </c>
      <c r="D7117">
        <v>729</v>
      </c>
    </row>
    <row r="7118" spans="1:4" x14ac:dyDescent="0.2">
      <c r="A7118">
        <v>2016</v>
      </c>
      <c r="B7118" t="s">
        <v>6</v>
      </c>
      <c r="C7118">
        <v>10505</v>
      </c>
      <c r="D7118">
        <v>721</v>
      </c>
    </row>
    <row r="7119" spans="1:4" x14ac:dyDescent="0.2">
      <c r="A7119">
        <v>2016</v>
      </c>
      <c r="B7119" t="s">
        <v>6</v>
      </c>
      <c r="C7119">
        <v>13805</v>
      </c>
      <c r="D7119">
        <v>760</v>
      </c>
    </row>
    <row r="7120" spans="1:4" x14ac:dyDescent="0.2">
      <c r="A7120">
        <v>2016</v>
      </c>
      <c r="B7120" t="s">
        <v>6</v>
      </c>
      <c r="C7120">
        <v>21905</v>
      </c>
      <c r="D7120">
        <v>752</v>
      </c>
    </row>
    <row r="7121" spans="1:4" x14ac:dyDescent="0.2">
      <c r="A7121">
        <v>2016</v>
      </c>
      <c r="B7121" t="s">
        <v>6</v>
      </c>
      <c r="C7121">
        <v>36706</v>
      </c>
      <c r="D7121">
        <v>659</v>
      </c>
    </row>
    <row r="7122" spans="1:4" x14ac:dyDescent="0.2">
      <c r="A7122">
        <v>2016</v>
      </c>
      <c r="B7122" t="s">
        <v>6</v>
      </c>
      <c r="C7122">
        <v>22305</v>
      </c>
      <c r="D7122">
        <v>749</v>
      </c>
    </row>
    <row r="7123" spans="1:4" x14ac:dyDescent="0.2">
      <c r="A7123">
        <v>2016</v>
      </c>
      <c r="B7123" t="s">
        <v>6</v>
      </c>
      <c r="C7123">
        <v>9406</v>
      </c>
      <c r="D7123">
        <v>773</v>
      </c>
    </row>
    <row r="7124" spans="1:4" x14ac:dyDescent="0.2">
      <c r="A7124">
        <v>2016</v>
      </c>
      <c r="B7124" t="s">
        <v>6</v>
      </c>
      <c r="C7124">
        <v>7005</v>
      </c>
      <c r="D7124">
        <v>770</v>
      </c>
    </row>
    <row r="7125" spans="1:4" x14ac:dyDescent="0.2">
      <c r="A7125">
        <v>2016</v>
      </c>
      <c r="B7125" t="s">
        <v>6</v>
      </c>
      <c r="C7125">
        <v>7106</v>
      </c>
      <c r="D7125">
        <v>766</v>
      </c>
    </row>
    <row r="7126" spans="1:4" x14ac:dyDescent="0.2">
      <c r="A7126">
        <v>2016</v>
      </c>
      <c r="B7126" t="s">
        <v>6</v>
      </c>
      <c r="C7126">
        <v>19906</v>
      </c>
      <c r="D7126">
        <v>759</v>
      </c>
    </row>
    <row r="7127" spans="1:4" x14ac:dyDescent="0.2">
      <c r="A7127">
        <v>2016</v>
      </c>
      <c r="B7127" t="s">
        <v>6</v>
      </c>
      <c r="C7127">
        <v>31110</v>
      </c>
      <c r="D7127">
        <v>705</v>
      </c>
    </row>
    <row r="7128" spans="1:4" x14ac:dyDescent="0.2">
      <c r="A7128">
        <v>2016</v>
      </c>
      <c r="B7128" t="s">
        <v>6</v>
      </c>
      <c r="C7128">
        <v>4706</v>
      </c>
      <c r="D7128">
        <v>781</v>
      </c>
    </row>
    <row r="7129" spans="1:4" x14ac:dyDescent="0.2">
      <c r="A7129">
        <v>2016</v>
      </c>
      <c r="B7129" t="s">
        <v>6</v>
      </c>
      <c r="C7129">
        <v>8405</v>
      </c>
      <c r="D7129">
        <v>760</v>
      </c>
    </row>
    <row r="7130" spans="1:4" x14ac:dyDescent="0.2">
      <c r="A7130">
        <v>2016</v>
      </c>
      <c r="B7130" t="s">
        <v>6</v>
      </c>
      <c r="C7130">
        <v>20103</v>
      </c>
      <c r="D7130">
        <v>696</v>
      </c>
    </row>
    <row r="7131" spans="1:4" x14ac:dyDescent="0.2">
      <c r="A7131">
        <v>2016</v>
      </c>
      <c r="B7131" t="s">
        <v>6</v>
      </c>
      <c r="C7131">
        <v>16510</v>
      </c>
      <c r="D7131">
        <v>708</v>
      </c>
    </row>
    <row r="7132" spans="1:4" x14ac:dyDescent="0.2">
      <c r="A7132">
        <v>2016</v>
      </c>
      <c r="B7132" t="s">
        <v>6</v>
      </c>
      <c r="C7132">
        <v>27809</v>
      </c>
      <c r="D7132">
        <v>777</v>
      </c>
    </row>
    <row r="7133" spans="1:4" x14ac:dyDescent="0.2">
      <c r="A7133">
        <v>2016</v>
      </c>
      <c r="B7133" t="s">
        <v>6</v>
      </c>
      <c r="C7133">
        <v>28109</v>
      </c>
      <c r="D7133">
        <v>773</v>
      </c>
    </row>
    <row r="7134" spans="1:4" x14ac:dyDescent="0.2">
      <c r="A7134">
        <v>2016</v>
      </c>
      <c r="B7134" t="s">
        <v>5</v>
      </c>
      <c r="C7134">
        <v>46804</v>
      </c>
      <c r="D7134">
        <v>771</v>
      </c>
    </row>
    <row r="7135" spans="1:4" x14ac:dyDescent="0.2">
      <c r="A7135">
        <v>2016</v>
      </c>
      <c r="B7135" t="s">
        <v>6</v>
      </c>
      <c r="C7135">
        <v>1410</v>
      </c>
      <c r="D7135">
        <v>726</v>
      </c>
    </row>
    <row r="7136" spans="1:4" x14ac:dyDescent="0.2">
      <c r="A7136">
        <v>2016</v>
      </c>
      <c r="B7136" t="s">
        <v>5</v>
      </c>
      <c r="C7136">
        <v>18811</v>
      </c>
      <c r="D7136">
        <v>687</v>
      </c>
    </row>
    <row r="7137" spans="1:4" x14ac:dyDescent="0.2">
      <c r="A7137">
        <v>2016</v>
      </c>
      <c r="B7137" t="s">
        <v>5</v>
      </c>
      <c r="C7137">
        <v>30207</v>
      </c>
      <c r="D7137">
        <v>751</v>
      </c>
    </row>
    <row r="7138" spans="1:4" x14ac:dyDescent="0.2">
      <c r="A7138">
        <v>2016</v>
      </c>
      <c r="B7138" t="s">
        <v>5</v>
      </c>
      <c r="C7138">
        <v>35404</v>
      </c>
      <c r="D7138">
        <v>805</v>
      </c>
    </row>
    <row r="7139" spans="1:4" x14ac:dyDescent="0.2">
      <c r="A7139">
        <v>2016</v>
      </c>
      <c r="B7139" t="s">
        <v>5</v>
      </c>
      <c r="C7139">
        <v>20304</v>
      </c>
      <c r="D7139">
        <v>756</v>
      </c>
    </row>
    <row r="7140" spans="1:4" x14ac:dyDescent="0.2">
      <c r="A7140">
        <v>2016</v>
      </c>
      <c r="B7140" t="s">
        <v>6</v>
      </c>
      <c r="C7140">
        <v>40706</v>
      </c>
      <c r="D7140">
        <v>716</v>
      </c>
    </row>
    <row r="7141" spans="1:4" x14ac:dyDescent="0.2">
      <c r="A7141">
        <v>2016</v>
      </c>
      <c r="B7141" t="s">
        <v>6</v>
      </c>
      <c r="C7141">
        <v>34811</v>
      </c>
      <c r="D7141">
        <v>702</v>
      </c>
    </row>
    <row r="7142" spans="1:4" x14ac:dyDescent="0.2">
      <c r="A7142">
        <v>2016</v>
      </c>
      <c r="B7142" t="s">
        <v>6</v>
      </c>
      <c r="C7142">
        <v>2110</v>
      </c>
      <c r="D7142">
        <v>746</v>
      </c>
    </row>
    <row r="7143" spans="1:4" x14ac:dyDescent="0.2">
      <c r="A7143">
        <v>2016</v>
      </c>
      <c r="B7143" t="s">
        <v>5</v>
      </c>
      <c r="C7143">
        <v>19004</v>
      </c>
      <c r="D7143">
        <v>762</v>
      </c>
    </row>
    <row r="7144" spans="1:4" x14ac:dyDescent="0.2">
      <c r="A7144">
        <v>2016</v>
      </c>
      <c r="B7144" t="s">
        <v>6</v>
      </c>
      <c r="C7144">
        <v>26910</v>
      </c>
      <c r="D7144">
        <v>739</v>
      </c>
    </row>
    <row r="7145" spans="1:4" x14ac:dyDescent="0.2">
      <c r="A7145">
        <v>2016</v>
      </c>
      <c r="B7145" t="s">
        <v>6</v>
      </c>
      <c r="C7145">
        <v>9210</v>
      </c>
      <c r="D7145">
        <v>783</v>
      </c>
    </row>
    <row r="7146" spans="1:4" x14ac:dyDescent="0.2">
      <c r="A7146">
        <v>2016</v>
      </c>
      <c r="B7146" t="s">
        <v>5</v>
      </c>
      <c r="C7146">
        <v>35210</v>
      </c>
      <c r="D7146">
        <v>747</v>
      </c>
    </row>
    <row r="7147" spans="1:4" x14ac:dyDescent="0.2">
      <c r="A7147">
        <v>2016</v>
      </c>
      <c r="B7147" t="s">
        <v>5</v>
      </c>
      <c r="C7147">
        <v>21814</v>
      </c>
      <c r="D7147">
        <v>752</v>
      </c>
    </row>
    <row r="7148" spans="1:4" x14ac:dyDescent="0.2">
      <c r="A7148">
        <v>2016</v>
      </c>
      <c r="B7148" t="s">
        <v>5</v>
      </c>
      <c r="C7148">
        <v>24713</v>
      </c>
      <c r="D7148">
        <v>671</v>
      </c>
    </row>
    <row r="7149" spans="1:4" x14ac:dyDescent="0.2">
      <c r="A7149">
        <v>2016</v>
      </c>
      <c r="B7149" t="s">
        <v>6</v>
      </c>
      <c r="C7149">
        <v>3209</v>
      </c>
      <c r="D7149">
        <v>770</v>
      </c>
    </row>
    <row r="7150" spans="1:4" x14ac:dyDescent="0.2">
      <c r="A7150">
        <v>2016</v>
      </c>
      <c r="B7150" t="s">
        <v>6</v>
      </c>
      <c r="C7150">
        <v>1809</v>
      </c>
      <c r="D7150">
        <v>738</v>
      </c>
    </row>
    <row r="7151" spans="1:4" x14ac:dyDescent="0.2">
      <c r="A7151">
        <v>2016</v>
      </c>
      <c r="B7151" t="s">
        <v>6</v>
      </c>
      <c r="C7151">
        <v>42707</v>
      </c>
      <c r="D7151">
        <v>718</v>
      </c>
    </row>
    <row r="7152" spans="1:4" x14ac:dyDescent="0.2">
      <c r="A7152">
        <v>2016</v>
      </c>
      <c r="B7152" t="s">
        <v>6</v>
      </c>
      <c r="C7152">
        <v>13310</v>
      </c>
      <c r="D7152">
        <v>708</v>
      </c>
    </row>
    <row r="7153" spans="1:4" x14ac:dyDescent="0.2">
      <c r="A7153">
        <v>2016</v>
      </c>
      <c r="B7153" t="s">
        <v>5</v>
      </c>
      <c r="C7153">
        <v>25306</v>
      </c>
      <c r="D7153">
        <v>752</v>
      </c>
    </row>
    <row r="7154" spans="1:4" x14ac:dyDescent="0.2">
      <c r="A7154">
        <v>2016</v>
      </c>
      <c r="B7154" t="s">
        <v>5</v>
      </c>
      <c r="C7154">
        <v>14506</v>
      </c>
      <c r="D7154">
        <v>762</v>
      </c>
    </row>
    <row r="7155" spans="1:4" x14ac:dyDescent="0.2">
      <c r="A7155">
        <v>2016</v>
      </c>
      <c r="B7155" t="s">
        <v>5</v>
      </c>
      <c r="C7155">
        <v>49101</v>
      </c>
      <c r="D7155">
        <v>697</v>
      </c>
    </row>
    <row r="7156" spans="1:4" x14ac:dyDescent="0.2">
      <c r="A7156">
        <v>2016</v>
      </c>
      <c r="B7156" t="s">
        <v>5</v>
      </c>
      <c r="C7156">
        <v>30913</v>
      </c>
      <c r="D7156">
        <v>777</v>
      </c>
    </row>
    <row r="7157" spans="1:4" x14ac:dyDescent="0.2">
      <c r="A7157">
        <v>2016</v>
      </c>
      <c r="B7157" t="s">
        <v>6</v>
      </c>
      <c r="C7157">
        <v>24906</v>
      </c>
      <c r="D7157">
        <v>729</v>
      </c>
    </row>
    <row r="7158" spans="1:4" x14ac:dyDescent="0.2">
      <c r="A7158">
        <v>2016</v>
      </c>
      <c r="B7158" t="s">
        <v>6</v>
      </c>
      <c r="C7158">
        <v>16911</v>
      </c>
      <c r="D7158">
        <v>758</v>
      </c>
    </row>
    <row r="7159" spans="1:4" x14ac:dyDescent="0.2">
      <c r="A7159">
        <v>2016</v>
      </c>
      <c r="B7159" t="s">
        <v>6</v>
      </c>
      <c r="C7159">
        <v>1810</v>
      </c>
      <c r="D7159">
        <v>731</v>
      </c>
    </row>
    <row r="7160" spans="1:4" x14ac:dyDescent="0.2">
      <c r="A7160">
        <v>2016</v>
      </c>
      <c r="B7160" t="s">
        <v>6</v>
      </c>
      <c r="C7160">
        <v>810</v>
      </c>
      <c r="D7160">
        <v>733</v>
      </c>
    </row>
    <row r="7161" spans="1:4" x14ac:dyDescent="0.2">
      <c r="A7161">
        <v>2016</v>
      </c>
      <c r="B7161" t="s">
        <v>6</v>
      </c>
      <c r="C7161">
        <v>10209</v>
      </c>
      <c r="D7161">
        <v>768</v>
      </c>
    </row>
    <row r="7162" spans="1:4" x14ac:dyDescent="0.2">
      <c r="A7162">
        <v>2016</v>
      </c>
      <c r="B7162" t="s">
        <v>6</v>
      </c>
      <c r="C7162">
        <v>29805</v>
      </c>
      <c r="D7162">
        <v>731</v>
      </c>
    </row>
    <row r="7163" spans="1:4" x14ac:dyDescent="0.2">
      <c r="A7163">
        <v>2016</v>
      </c>
      <c r="B7163" t="s">
        <v>6</v>
      </c>
      <c r="C7163">
        <v>37414</v>
      </c>
      <c r="D7163">
        <v>731</v>
      </c>
    </row>
    <row r="7164" spans="1:4" x14ac:dyDescent="0.2">
      <c r="A7164">
        <v>2016</v>
      </c>
      <c r="B7164" t="s">
        <v>6</v>
      </c>
      <c r="C7164">
        <v>14306</v>
      </c>
      <c r="D7164">
        <v>750</v>
      </c>
    </row>
    <row r="7165" spans="1:4" x14ac:dyDescent="0.2">
      <c r="A7165">
        <v>2016</v>
      </c>
      <c r="B7165" t="s">
        <v>6</v>
      </c>
      <c r="C7165">
        <v>3509</v>
      </c>
      <c r="D7165">
        <v>751</v>
      </c>
    </row>
    <row r="7166" spans="1:4" x14ac:dyDescent="0.2">
      <c r="A7166">
        <v>2016</v>
      </c>
      <c r="B7166" t="s">
        <v>6</v>
      </c>
      <c r="C7166">
        <v>22211</v>
      </c>
      <c r="D7166">
        <v>724</v>
      </c>
    </row>
    <row r="7167" spans="1:4" x14ac:dyDescent="0.2">
      <c r="A7167">
        <v>2016</v>
      </c>
      <c r="B7167" t="s">
        <v>6</v>
      </c>
      <c r="C7167">
        <v>40414</v>
      </c>
      <c r="D7167">
        <v>736</v>
      </c>
    </row>
    <row r="7168" spans="1:4" x14ac:dyDescent="0.2">
      <c r="A7168">
        <v>2016</v>
      </c>
      <c r="B7168" t="s">
        <v>6</v>
      </c>
      <c r="C7168">
        <v>16705</v>
      </c>
      <c r="D7168">
        <v>717</v>
      </c>
    </row>
    <row r="7169" spans="1:4" x14ac:dyDescent="0.2">
      <c r="A7169">
        <v>2016</v>
      </c>
      <c r="B7169" t="s">
        <v>6</v>
      </c>
      <c r="C7169">
        <v>34204</v>
      </c>
      <c r="D7169">
        <v>750</v>
      </c>
    </row>
    <row r="7170" spans="1:4" x14ac:dyDescent="0.2">
      <c r="A7170">
        <v>2016</v>
      </c>
      <c r="B7170" t="s">
        <v>6</v>
      </c>
      <c r="C7170">
        <v>23413</v>
      </c>
      <c r="D7170">
        <v>707</v>
      </c>
    </row>
    <row r="7171" spans="1:4" x14ac:dyDescent="0.2">
      <c r="A7171">
        <v>2016</v>
      </c>
      <c r="B7171" t="s">
        <v>6</v>
      </c>
      <c r="C7171">
        <v>32206</v>
      </c>
      <c r="D7171">
        <v>726</v>
      </c>
    </row>
    <row r="7172" spans="1:4" x14ac:dyDescent="0.2">
      <c r="A7172">
        <v>2016</v>
      </c>
      <c r="B7172" t="s">
        <v>6</v>
      </c>
      <c r="C7172">
        <v>24007</v>
      </c>
      <c r="D7172">
        <v>718</v>
      </c>
    </row>
    <row r="7173" spans="1:4" x14ac:dyDescent="0.2">
      <c r="A7173">
        <v>2016</v>
      </c>
      <c r="B7173" t="s">
        <v>6</v>
      </c>
      <c r="C7173">
        <v>31205</v>
      </c>
      <c r="D7173">
        <v>741</v>
      </c>
    </row>
    <row r="7174" spans="1:4" x14ac:dyDescent="0.2">
      <c r="A7174">
        <v>2016</v>
      </c>
      <c r="B7174" t="s">
        <v>6</v>
      </c>
      <c r="C7174">
        <v>13305</v>
      </c>
      <c r="D7174">
        <v>756</v>
      </c>
    </row>
    <row r="7175" spans="1:4" x14ac:dyDescent="0.2">
      <c r="A7175">
        <v>2016</v>
      </c>
      <c r="B7175" t="s">
        <v>5</v>
      </c>
      <c r="C7175">
        <v>20506</v>
      </c>
      <c r="D7175">
        <v>754</v>
      </c>
    </row>
    <row r="7176" spans="1:4" x14ac:dyDescent="0.2">
      <c r="A7176">
        <v>2016</v>
      </c>
      <c r="B7176" t="s">
        <v>5</v>
      </c>
      <c r="C7176">
        <v>24906</v>
      </c>
      <c r="D7176">
        <v>745</v>
      </c>
    </row>
    <row r="7177" spans="1:4" x14ac:dyDescent="0.2">
      <c r="A7177">
        <v>2016</v>
      </c>
      <c r="B7177" t="s">
        <v>5</v>
      </c>
      <c r="C7177">
        <v>27712</v>
      </c>
      <c r="D7177">
        <v>727</v>
      </c>
    </row>
    <row r="7178" spans="1:4" x14ac:dyDescent="0.2">
      <c r="A7178">
        <v>2016</v>
      </c>
      <c r="B7178" t="s">
        <v>5</v>
      </c>
      <c r="C7178">
        <v>38010</v>
      </c>
      <c r="D7178">
        <v>733</v>
      </c>
    </row>
    <row r="7179" spans="1:4" x14ac:dyDescent="0.2">
      <c r="A7179">
        <v>2016</v>
      </c>
      <c r="B7179" t="s">
        <v>6</v>
      </c>
      <c r="C7179">
        <v>30314</v>
      </c>
      <c r="D7179">
        <v>795</v>
      </c>
    </row>
    <row r="7180" spans="1:4" x14ac:dyDescent="0.2">
      <c r="A7180">
        <v>2016</v>
      </c>
      <c r="B7180" t="s">
        <v>6</v>
      </c>
      <c r="C7180">
        <v>5609</v>
      </c>
      <c r="D7180">
        <v>755</v>
      </c>
    </row>
    <row r="7181" spans="1:4" x14ac:dyDescent="0.2">
      <c r="A7181">
        <v>2016</v>
      </c>
      <c r="B7181" t="s">
        <v>6</v>
      </c>
      <c r="C7181">
        <v>9909</v>
      </c>
      <c r="D7181">
        <v>738</v>
      </c>
    </row>
    <row r="7182" spans="1:4" x14ac:dyDescent="0.2">
      <c r="A7182">
        <v>2016</v>
      </c>
      <c r="B7182" t="s">
        <v>6</v>
      </c>
      <c r="C7182">
        <v>46006</v>
      </c>
      <c r="D7182">
        <v>688</v>
      </c>
    </row>
    <row r="7183" spans="1:4" x14ac:dyDescent="0.2">
      <c r="A7183">
        <v>2016</v>
      </c>
      <c r="B7183" t="s">
        <v>5</v>
      </c>
      <c r="C7183">
        <v>11304</v>
      </c>
      <c r="D7183">
        <v>748</v>
      </c>
    </row>
    <row r="7184" spans="1:4" x14ac:dyDescent="0.2">
      <c r="A7184">
        <v>2016</v>
      </c>
      <c r="B7184" t="s">
        <v>5</v>
      </c>
      <c r="C7184">
        <v>78404</v>
      </c>
      <c r="D7184">
        <v>754</v>
      </c>
    </row>
    <row r="7185" spans="1:4" x14ac:dyDescent="0.2">
      <c r="A7185">
        <v>2016</v>
      </c>
      <c r="B7185" t="s">
        <v>5</v>
      </c>
      <c r="C7185">
        <v>7904</v>
      </c>
      <c r="D7185">
        <v>770</v>
      </c>
    </row>
    <row r="7186" spans="1:4" x14ac:dyDescent="0.2">
      <c r="A7186">
        <v>2016</v>
      </c>
      <c r="B7186" t="s">
        <v>5</v>
      </c>
      <c r="C7186">
        <v>5006</v>
      </c>
      <c r="D7186">
        <v>782</v>
      </c>
    </row>
    <row r="7187" spans="1:4" x14ac:dyDescent="0.2">
      <c r="A7187">
        <v>2016</v>
      </c>
      <c r="B7187" t="s">
        <v>5</v>
      </c>
      <c r="C7187">
        <v>17814</v>
      </c>
      <c r="D7187">
        <v>766</v>
      </c>
    </row>
    <row r="7188" spans="1:4" x14ac:dyDescent="0.2">
      <c r="A7188">
        <v>2016</v>
      </c>
      <c r="B7188" t="s">
        <v>6</v>
      </c>
      <c r="C7188">
        <v>16608</v>
      </c>
      <c r="D7188">
        <v>759</v>
      </c>
    </row>
    <row r="7189" spans="1:4" x14ac:dyDescent="0.2">
      <c r="A7189">
        <v>2016</v>
      </c>
      <c r="B7189" t="s">
        <v>6</v>
      </c>
      <c r="C7189">
        <v>19705</v>
      </c>
      <c r="D7189">
        <v>717</v>
      </c>
    </row>
    <row r="7190" spans="1:4" x14ac:dyDescent="0.2">
      <c r="A7190">
        <v>2016</v>
      </c>
      <c r="B7190" t="s">
        <v>6</v>
      </c>
      <c r="C7190">
        <v>19210</v>
      </c>
      <c r="D7190">
        <v>748</v>
      </c>
    </row>
    <row r="7191" spans="1:4" x14ac:dyDescent="0.2">
      <c r="A7191">
        <v>2016</v>
      </c>
      <c r="B7191" t="s">
        <v>6</v>
      </c>
      <c r="C7191">
        <v>5710</v>
      </c>
      <c r="D7191">
        <v>749</v>
      </c>
    </row>
    <row r="7192" spans="1:4" x14ac:dyDescent="0.2">
      <c r="A7192">
        <v>2016</v>
      </c>
      <c r="B7192" t="s">
        <v>6</v>
      </c>
      <c r="C7192">
        <v>14110</v>
      </c>
      <c r="D7192">
        <v>759</v>
      </c>
    </row>
    <row r="7193" spans="1:4" x14ac:dyDescent="0.2">
      <c r="A7193">
        <v>2016</v>
      </c>
      <c r="B7193" t="s">
        <v>6</v>
      </c>
      <c r="C7193">
        <v>20011</v>
      </c>
      <c r="D7193">
        <v>688</v>
      </c>
    </row>
    <row r="7194" spans="1:4" x14ac:dyDescent="0.2">
      <c r="A7194">
        <v>2016</v>
      </c>
      <c r="B7194" t="s">
        <v>6</v>
      </c>
      <c r="C7194">
        <v>46809</v>
      </c>
      <c r="D7194">
        <v>771</v>
      </c>
    </row>
    <row r="7195" spans="1:4" x14ac:dyDescent="0.2">
      <c r="A7195">
        <v>2016</v>
      </c>
      <c r="B7195" t="s">
        <v>6</v>
      </c>
      <c r="C7195">
        <v>809</v>
      </c>
      <c r="D7195">
        <v>718</v>
      </c>
    </row>
    <row r="7196" spans="1:4" x14ac:dyDescent="0.2">
      <c r="A7196">
        <v>2016</v>
      </c>
      <c r="B7196" t="s">
        <v>6</v>
      </c>
      <c r="C7196">
        <v>31511</v>
      </c>
      <c r="D7196">
        <v>769</v>
      </c>
    </row>
    <row r="7197" spans="1:4" x14ac:dyDescent="0.2">
      <c r="A7197">
        <v>2016</v>
      </c>
      <c r="B7197" t="s">
        <v>6</v>
      </c>
      <c r="C7197">
        <v>10305</v>
      </c>
      <c r="D7197">
        <v>721</v>
      </c>
    </row>
    <row r="7198" spans="1:4" x14ac:dyDescent="0.2">
      <c r="A7198">
        <v>2016</v>
      </c>
      <c r="B7198" t="s">
        <v>6</v>
      </c>
      <c r="C7198">
        <v>11304</v>
      </c>
      <c r="D7198">
        <v>729</v>
      </c>
    </row>
    <row r="7199" spans="1:4" x14ac:dyDescent="0.2">
      <c r="A7199">
        <v>2016</v>
      </c>
      <c r="B7199" t="s">
        <v>6</v>
      </c>
      <c r="C7199">
        <v>8005</v>
      </c>
      <c r="D7199">
        <v>729</v>
      </c>
    </row>
    <row r="7200" spans="1:4" x14ac:dyDescent="0.2">
      <c r="A7200">
        <v>2016</v>
      </c>
      <c r="B7200" t="s">
        <v>6</v>
      </c>
      <c r="C7200">
        <v>49404</v>
      </c>
      <c r="D7200">
        <v>740</v>
      </c>
    </row>
    <row r="7201" spans="1:4" x14ac:dyDescent="0.2">
      <c r="A7201">
        <v>2016</v>
      </c>
      <c r="B7201" t="s">
        <v>6</v>
      </c>
      <c r="C7201">
        <v>6906</v>
      </c>
      <c r="D7201">
        <v>756</v>
      </c>
    </row>
    <row r="7202" spans="1:4" x14ac:dyDescent="0.2">
      <c r="A7202">
        <v>2016</v>
      </c>
      <c r="B7202" t="s">
        <v>6</v>
      </c>
      <c r="C7202">
        <v>2506</v>
      </c>
      <c r="D7202">
        <v>743</v>
      </c>
    </row>
    <row r="7203" spans="1:4" x14ac:dyDescent="0.2">
      <c r="A7203">
        <v>2016</v>
      </c>
      <c r="B7203" t="s">
        <v>6</v>
      </c>
      <c r="C7203">
        <v>12207</v>
      </c>
      <c r="D7203">
        <v>715</v>
      </c>
    </row>
    <row r="7204" spans="1:4" x14ac:dyDescent="0.2">
      <c r="A7204">
        <v>2016</v>
      </c>
      <c r="B7204" t="s">
        <v>6</v>
      </c>
      <c r="C7204">
        <v>21315</v>
      </c>
      <c r="D7204">
        <v>711</v>
      </c>
    </row>
    <row r="7205" spans="1:4" x14ac:dyDescent="0.2">
      <c r="A7205">
        <v>2016</v>
      </c>
      <c r="B7205" t="s">
        <v>6</v>
      </c>
      <c r="C7205">
        <v>17005</v>
      </c>
      <c r="D7205">
        <v>724</v>
      </c>
    </row>
    <row r="7206" spans="1:4" x14ac:dyDescent="0.2">
      <c r="A7206">
        <v>2016</v>
      </c>
      <c r="B7206" t="s">
        <v>6</v>
      </c>
      <c r="C7206">
        <v>36204</v>
      </c>
      <c r="D7206">
        <v>766</v>
      </c>
    </row>
    <row r="7207" spans="1:4" x14ac:dyDescent="0.2">
      <c r="A7207">
        <v>2016</v>
      </c>
      <c r="B7207" t="s">
        <v>6</v>
      </c>
      <c r="C7207">
        <v>19511</v>
      </c>
      <c r="D7207">
        <v>696</v>
      </c>
    </row>
    <row r="7208" spans="1:4" x14ac:dyDescent="0.2">
      <c r="A7208">
        <v>2016</v>
      </c>
      <c r="B7208" t="s">
        <v>6</v>
      </c>
      <c r="C7208">
        <v>28211</v>
      </c>
      <c r="D7208">
        <v>715</v>
      </c>
    </row>
    <row r="7209" spans="1:4" x14ac:dyDescent="0.2">
      <c r="A7209">
        <v>2016</v>
      </c>
      <c r="B7209" t="s">
        <v>6</v>
      </c>
      <c r="C7209">
        <v>26504</v>
      </c>
      <c r="D7209">
        <v>750</v>
      </c>
    </row>
    <row r="7210" spans="1:4" x14ac:dyDescent="0.2">
      <c r="A7210">
        <v>2016</v>
      </c>
      <c r="B7210" t="s">
        <v>6</v>
      </c>
      <c r="C7210">
        <v>18210</v>
      </c>
      <c r="D7210">
        <v>758</v>
      </c>
    </row>
    <row r="7211" spans="1:4" x14ac:dyDescent="0.2">
      <c r="A7211">
        <v>2016</v>
      </c>
      <c r="B7211" t="s">
        <v>6</v>
      </c>
      <c r="C7211">
        <v>29611</v>
      </c>
      <c r="D7211">
        <v>752</v>
      </c>
    </row>
    <row r="7212" spans="1:4" x14ac:dyDescent="0.2">
      <c r="A7212">
        <v>2016</v>
      </c>
      <c r="B7212" t="s">
        <v>6</v>
      </c>
      <c r="C7212">
        <v>29704</v>
      </c>
      <c r="D7212">
        <v>769</v>
      </c>
    </row>
    <row r="7213" spans="1:4" x14ac:dyDescent="0.2">
      <c r="A7213">
        <v>2016</v>
      </c>
      <c r="B7213" t="s">
        <v>5</v>
      </c>
      <c r="C7213">
        <v>45405</v>
      </c>
      <c r="D7213">
        <v>754</v>
      </c>
    </row>
    <row r="7214" spans="1:4" x14ac:dyDescent="0.2">
      <c r="A7214">
        <v>2016</v>
      </c>
      <c r="B7214" t="s">
        <v>5</v>
      </c>
      <c r="C7214">
        <v>10305</v>
      </c>
      <c r="D7214">
        <v>754</v>
      </c>
    </row>
    <row r="7215" spans="1:4" x14ac:dyDescent="0.2">
      <c r="A7215">
        <v>2016</v>
      </c>
      <c r="B7215" t="s">
        <v>5</v>
      </c>
      <c r="C7215">
        <v>26504</v>
      </c>
      <c r="D7215">
        <v>801</v>
      </c>
    </row>
    <row r="7216" spans="1:4" x14ac:dyDescent="0.2">
      <c r="A7216">
        <v>2016</v>
      </c>
      <c r="B7216" t="s">
        <v>5</v>
      </c>
      <c r="C7216">
        <v>17005</v>
      </c>
      <c r="D7216">
        <v>788</v>
      </c>
    </row>
    <row r="7217" spans="1:4" x14ac:dyDescent="0.2">
      <c r="A7217">
        <v>2016</v>
      </c>
      <c r="B7217" t="s">
        <v>5</v>
      </c>
      <c r="C7217">
        <v>31606</v>
      </c>
      <c r="D7217">
        <v>773</v>
      </c>
    </row>
    <row r="7218" spans="1:4" x14ac:dyDescent="0.2">
      <c r="A7218">
        <v>2016</v>
      </c>
      <c r="B7218" t="s">
        <v>5</v>
      </c>
      <c r="C7218">
        <v>42004</v>
      </c>
      <c r="D7218">
        <v>798</v>
      </c>
    </row>
    <row r="7219" spans="1:4" x14ac:dyDescent="0.2">
      <c r="A7219">
        <v>2016</v>
      </c>
      <c r="B7219" t="s">
        <v>6</v>
      </c>
      <c r="C7219">
        <v>23812</v>
      </c>
      <c r="D7219">
        <v>730</v>
      </c>
    </row>
    <row r="7220" spans="1:4" x14ac:dyDescent="0.2">
      <c r="A7220">
        <v>2016</v>
      </c>
      <c r="B7220" t="s">
        <v>6</v>
      </c>
      <c r="C7220">
        <v>6610</v>
      </c>
      <c r="D7220">
        <v>759</v>
      </c>
    </row>
    <row r="7221" spans="1:4" x14ac:dyDescent="0.2">
      <c r="A7221">
        <v>2016</v>
      </c>
      <c r="B7221" t="s">
        <v>6</v>
      </c>
      <c r="C7221">
        <v>18511</v>
      </c>
      <c r="D7221">
        <v>763</v>
      </c>
    </row>
    <row r="7222" spans="1:4" x14ac:dyDescent="0.2">
      <c r="A7222">
        <v>2016</v>
      </c>
      <c r="B7222" t="s">
        <v>6</v>
      </c>
      <c r="C7222">
        <v>23710</v>
      </c>
      <c r="D7222">
        <v>775</v>
      </c>
    </row>
    <row r="7223" spans="1:4" x14ac:dyDescent="0.2">
      <c r="A7223">
        <v>2016</v>
      </c>
      <c r="B7223" t="s">
        <v>6</v>
      </c>
      <c r="C7223">
        <v>16305</v>
      </c>
      <c r="D7223">
        <v>744</v>
      </c>
    </row>
    <row r="7224" spans="1:4" x14ac:dyDescent="0.2">
      <c r="A7224">
        <v>2016</v>
      </c>
      <c r="B7224" t="s">
        <v>6</v>
      </c>
      <c r="C7224">
        <v>25314</v>
      </c>
      <c r="D7224">
        <v>739</v>
      </c>
    </row>
    <row r="7225" spans="1:4" x14ac:dyDescent="0.2">
      <c r="A7225">
        <v>2016</v>
      </c>
      <c r="B7225" t="s">
        <v>6</v>
      </c>
      <c r="C7225">
        <v>13005</v>
      </c>
      <c r="D7225">
        <v>743</v>
      </c>
    </row>
    <row r="7226" spans="1:4" x14ac:dyDescent="0.2">
      <c r="A7226">
        <v>2016</v>
      </c>
      <c r="B7226" t="s">
        <v>6</v>
      </c>
      <c r="C7226">
        <v>13105</v>
      </c>
      <c r="D7226">
        <v>746</v>
      </c>
    </row>
    <row r="7227" spans="1:4" x14ac:dyDescent="0.2">
      <c r="A7227">
        <v>2016</v>
      </c>
      <c r="B7227" t="s">
        <v>6</v>
      </c>
      <c r="C7227">
        <v>21507</v>
      </c>
      <c r="D7227">
        <v>714</v>
      </c>
    </row>
    <row r="7228" spans="1:4" x14ac:dyDescent="0.2">
      <c r="A7228">
        <v>2016</v>
      </c>
      <c r="B7228" t="s">
        <v>6</v>
      </c>
      <c r="C7228">
        <v>7710</v>
      </c>
      <c r="D7228">
        <v>787</v>
      </c>
    </row>
    <row r="7229" spans="1:4" x14ac:dyDescent="0.2">
      <c r="A7229">
        <v>2016</v>
      </c>
      <c r="B7229" t="s">
        <v>6</v>
      </c>
      <c r="C7229">
        <v>33205</v>
      </c>
      <c r="D7229">
        <v>717</v>
      </c>
    </row>
    <row r="7230" spans="1:4" x14ac:dyDescent="0.2">
      <c r="A7230">
        <v>2016</v>
      </c>
      <c r="B7230" t="s">
        <v>6</v>
      </c>
      <c r="C7230">
        <v>28314</v>
      </c>
      <c r="D7230">
        <v>705</v>
      </c>
    </row>
    <row r="7231" spans="1:4" x14ac:dyDescent="0.2">
      <c r="A7231">
        <v>2016</v>
      </c>
      <c r="B7231" t="s">
        <v>6</v>
      </c>
      <c r="C7231">
        <v>12006</v>
      </c>
      <c r="D7231">
        <v>748</v>
      </c>
    </row>
    <row r="7232" spans="1:4" x14ac:dyDescent="0.2">
      <c r="A7232">
        <v>2016</v>
      </c>
      <c r="B7232" t="s">
        <v>6</v>
      </c>
      <c r="C7232">
        <v>12104</v>
      </c>
      <c r="D7232">
        <v>737</v>
      </c>
    </row>
    <row r="7233" spans="1:4" x14ac:dyDescent="0.2">
      <c r="A7233">
        <v>2016</v>
      </c>
      <c r="B7233" t="s">
        <v>6</v>
      </c>
      <c r="C7233">
        <v>18306</v>
      </c>
      <c r="D7233">
        <v>752</v>
      </c>
    </row>
    <row r="7234" spans="1:4" x14ac:dyDescent="0.2">
      <c r="A7234">
        <v>2016</v>
      </c>
      <c r="B7234" t="s">
        <v>6</v>
      </c>
      <c r="C7234">
        <v>36505</v>
      </c>
      <c r="D7234">
        <v>724</v>
      </c>
    </row>
    <row r="7235" spans="1:4" x14ac:dyDescent="0.2">
      <c r="A7235">
        <v>2016</v>
      </c>
      <c r="B7235" t="s">
        <v>6</v>
      </c>
      <c r="C7235">
        <v>42705</v>
      </c>
      <c r="D7235">
        <v>680</v>
      </c>
    </row>
    <row r="7236" spans="1:4" x14ac:dyDescent="0.2">
      <c r="A7236">
        <v>2016</v>
      </c>
      <c r="B7236" t="s">
        <v>6</v>
      </c>
      <c r="C7236">
        <v>36509</v>
      </c>
      <c r="D7236">
        <v>785</v>
      </c>
    </row>
    <row r="7237" spans="1:4" x14ac:dyDescent="0.2">
      <c r="A7237">
        <v>2016</v>
      </c>
      <c r="B7237" t="s">
        <v>6</v>
      </c>
      <c r="C7237">
        <v>34712</v>
      </c>
      <c r="D7237">
        <v>790</v>
      </c>
    </row>
    <row r="7238" spans="1:4" x14ac:dyDescent="0.2">
      <c r="A7238">
        <v>2016</v>
      </c>
      <c r="B7238" t="s">
        <v>6</v>
      </c>
      <c r="C7238">
        <v>34405</v>
      </c>
      <c r="D7238">
        <v>745</v>
      </c>
    </row>
    <row r="7239" spans="1:4" x14ac:dyDescent="0.2">
      <c r="A7239">
        <v>2016</v>
      </c>
      <c r="B7239" t="s">
        <v>5</v>
      </c>
      <c r="C7239">
        <v>45215</v>
      </c>
      <c r="D7239">
        <v>669</v>
      </c>
    </row>
    <row r="7240" spans="1:4" x14ac:dyDescent="0.2">
      <c r="A7240">
        <v>2016</v>
      </c>
      <c r="B7240" t="s">
        <v>5</v>
      </c>
      <c r="C7240">
        <v>18106</v>
      </c>
      <c r="D7240">
        <v>741</v>
      </c>
    </row>
    <row r="7241" spans="1:4" x14ac:dyDescent="0.2">
      <c r="A7241">
        <v>2016</v>
      </c>
      <c r="B7241" t="s">
        <v>5</v>
      </c>
      <c r="C7241">
        <v>13104</v>
      </c>
      <c r="D7241">
        <v>759</v>
      </c>
    </row>
    <row r="7242" spans="1:4" x14ac:dyDescent="0.2">
      <c r="A7242">
        <v>2016</v>
      </c>
      <c r="B7242" t="s">
        <v>5</v>
      </c>
      <c r="C7242">
        <v>21507</v>
      </c>
      <c r="D7242">
        <v>735</v>
      </c>
    </row>
    <row r="7243" spans="1:4" x14ac:dyDescent="0.2">
      <c r="A7243">
        <v>2016</v>
      </c>
      <c r="B7243" t="s">
        <v>6</v>
      </c>
      <c r="C7243">
        <v>14910</v>
      </c>
      <c r="D7243">
        <v>717</v>
      </c>
    </row>
    <row r="7244" spans="1:4" x14ac:dyDescent="0.2">
      <c r="A7244">
        <v>2016</v>
      </c>
      <c r="B7244" t="s">
        <v>6</v>
      </c>
      <c r="C7244">
        <v>5510</v>
      </c>
      <c r="D7244">
        <v>754</v>
      </c>
    </row>
    <row r="7245" spans="1:4" x14ac:dyDescent="0.2">
      <c r="A7245">
        <v>2016</v>
      </c>
      <c r="B7245" t="s">
        <v>6</v>
      </c>
      <c r="C7245">
        <v>26811</v>
      </c>
      <c r="D7245">
        <v>721</v>
      </c>
    </row>
    <row r="7246" spans="1:4" x14ac:dyDescent="0.2">
      <c r="A7246">
        <v>2016</v>
      </c>
      <c r="B7246" t="s">
        <v>6</v>
      </c>
      <c r="C7246">
        <v>31805</v>
      </c>
      <c r="D7246">
        <v>748</v>
      </c>
    </row>
    <row r="7247" spans="1:4" x14ac:dyDescent="0.2">
      <c r="A7247">
        <v>2016</v>
      </c>
      <c r="B7247" t="s">
        <v>6</v>
      </c>
      <c r="C7247">
        <v>21706</v>
      </c>
      <c r="D7247">
        <v>740</v>
      </c>
    </row>
    <row r="7248" spans="1:4" x14ac:dyDescent="0.2">
      <c r="A7248">
        <v>2016</v>
      </c>
      <c r="B7248" t="s">
        <v>6</v>
      </c>
      <c r="C7248">
        <v>25606</v>
      </c>
      <c r="D7248">
        <v>763</v>
      </c>
    </row>
    <row r="7249" spans="1:4" x14ac:dyDescent="0.2">
      <c r="A7249">
        <v>2016</v>
      </c>
      <c r="B7249" t="s">
        <v>6</v>
      </c>
      <c r="C7249">
        <v>45215</v>
      </c>
      <c r="D7249">
        <v>675</v>
      </c>
    </row>
    <row r="7250" spans="1:4" x14ac:dyDescent="0.2">
      <c r="A7250">
        <v>2016</v>
      </c>
      <c r="B7250" t="s">
        <v>5</v>
      </c>
      <c r="C7250">
        <v>36505</v>
      </c>
      <c r="D7250">
        <v>801</v>
      </c>
    </row>
    <row r="7251" spans="1:4" x14ac:dyDescent="0.2">
      <c r="A7251">
        <v>2016</v>
      </c>
      <c r="B7251" t="s">
        <v>5</v>
      </c>
      <c r="C7251">
        <v>13005</v>
      </c>
      <c r="D7251">
        <v>745</v>
      </c>
    </row>
    <row r="7252" spans="1:4" x14ac:dyDescent="0.2">
      <c r="A7252">
        <v>2016</v>
      </c>
      <c r="B7252" t="s">
        <v>5</v>
      </c>
      <c r="C7252">
        <v>12104</v>
      </c>
      <c r="D7252">
        <v>734</v>
      </c>
    </row>
    <row r="7253" spans="1:4" x14ac:dyDescent="0.2">
      <c r="A7253">
        <v>2016</v>
      </c>
      <c r="B7253" t="s">
        <v>6</v>
      </c>
      <c r="C7253">
        <v>7705</v>
      </c>
      <c r="D7253">
        <v>765</v>
      </c>
    </row>
    <row r="7254" spans="1:4" x14ac:dyDescent="0.2">
      <c r="A7254">
        <v>2016</v>
      </c>
      <c r="B7254" t="s">
        <v>6</v>
      </c>
      <c r="C7254">
        <v>25209</v>
      </c>
      <c r="D7254">
        <v>780</v>
      </c>
    </row>
    <row r="7255" spans="1:4" x14ac:dyDescent="0.2">
      <c r="A7255">
        <v>2016</v>
      </c>
      <c r="B7255" t="s">
        <v>5</v>
      </c>
      <c r="C7255">
        <v>60903</v>
      </c>
      <c r="D7255">
        <v>774</v>
      </c>
    </row>
    <row r="7256" spans="1:4" x14ac:dyDescent="0.2">
      <c r="A7256">
        <v>2016</v>
      </c>
      <c r="B7256" t="s">
        <v>5</v>
      </c>
      <c r="C7256">
        <v>4906</v>
      </c>
      <c r="D7256">
        <v>700</v>
      </c>
    </row>
    <row r="7257" spans="1:4" x14ac:dyDescent="0.2">
      <c r="A7257">
        <v>2016</v>
      </c>
      <c r="B7257" t="s">
        <v>5</v>
      </c>
      <c r="C7257">
        <v>32504</v>
      </c>
      <c r="D7257">
        <v>682</v>
      </c>
    </row>
    <row r="7258" spans="1:4" x14ac:dyDescent="0.2">
      <c r="A7258">
        <v>2016</v>
      </c>
      <c r="B7258" t="s">
        <v>5</v>
      </c>
      <c r="C7258">
        <v>406</v>
      </c>
      <c r="D7258">
        <v>755</v>
      </c>
    </row>
    <row r="7259" spans="1:4" x14ac:dyDescent="0.2">
      <c r="A7259">
        <v>2016</v>
      </c>
      <c r="B7259" t="s">
        <v>6</v>
      </c>
      <c r="C7259">
        <v>13710</v>
      </c>
      <c r="D7259">
        <v>731</v>
      </c>
    </row>
    <row r="7260" spans="1:4" x14ac:dyDescent="0.2">
      <c r="A7260">
        <v>2016</v>
      </c>
      <c r="B7260" t="s">
        <v>5</v>
      </c>
      <c r="C7260">
        <v>22204</v>
      </c>
      <c r="D7260">
        <v>774</v>
      </c>
    </row>
    <row r="7261" spans="1:4" x14ac:dyDescent="0.2">
      <c r="A7261">
        <v>2016</v>
      </c>
      <c r="B7261" t="s">
        <v>5</v>
      </c>
      <c r="C7261">
        <v>18804</v>
      </c>
      <c r="D7261">
        <v>743</v>
      </c>
    </row>
    <row r="7262" spans="1:4" x14ac:dyDescent="0.2">
      <c r="A7262">
        <v>2016</v>
      </c>
      <c r="B7262" t="s">
        <v>6</v>
      </c>
      <c r="C7262">
        <v>41109</v>
      </c>
      <c r="D7262">
        <v>717</v>
      </c>
    </row>
    <row r="7263" spans="1:4" x14ac:dyDescent="0.2">
      <c r="A7263">
        <v>2016</v>
      </c>
      <c r="B7263" t="s">
        <v>6</v>
      </c>
      <c r="C7263">
        <v>20514</v>
      </c>
      <c r="D7263">
        <v>757</v>
      </c>
    </row>
    <row r="7264" spans="1:4" x14ac:dyDescent="0.2">
      <c r="A7264">
        <v>2016</v>
      </c>
      <c r="B7264" t="s">
        <v>6</v>
      </c>
      <c r="C7264">
        <v>37312</v>
      </c>
      <c r="D7264">
        <v>724</v>
      </c>
    </row>
    <row r="7265" spans="1:4" x14ac:dyDescent="0.2">
      <c r="A7265">
        <v>2016</v>
      </c>
      <c r="B7265" t="s">
        <v>6</v>
      </c>
      <c r="C7265">
        <v>37809</v>
      </c>
      <c r="D7265">
        <v>734</v>
      </c>
    </row>
    <row r="7266" spans="1:4" x14ac:dyDescent="0.2">
      <c r="A7266">
        <v>2016</v>
      </c>
      <c r="B7266" t="s">
        <v>5</v>
      </c>
      <c r="C7266">
        <v>11906</v>
      </c>
      <c r="D7266">
        <v>784</v>
      </c>
    </row>
    <row r="7267" spans="1:4" x14ac:dyDescent="0.2">
      <c r="A7267">
        <v>2016</v>
      </c>
      <c r="B7267" t="s">
        <v>5</v>
      </c>
      <c r="C7267">
        <v>23115</v>
      </c>
      <c r="D7267">
        <v>757</v>
      </c>
    </row>
    <row r="7268" spans="1:4" x14ac:dyDescent="0.2">
      <c r="A7268">
        <v>2016</v>
      </c>
      <c r="B7268" t="s">
        <v>6</v>
      </c>
      <c r="C7268">
        <v>47004</v>
      </c>
      <c r="D7268">
        <v>720</v>
      </c>
    </row>
    <row r="7269" spans="1:4" x14ac:dyDescent="0.2">
      <c r="A7269">
        <v>2016</v>
      </c>
      <c r="B7269" t="s">
        <v>6</v>
      </c>
      <c r="C7269">
        <v>6110</v>
      </c>
      <c r="D7269">
        <v>766</v>
      </c>
    </row>
    <row r="7270" spans="1:4" x14ac:dyDescent="0.2">
      <c r="A7270">
        <v>2016</v>
      </c>
      <c r="B7270" t="s">
        <v>6</v>
      </c>
      <c r="C7270">
        <v>24511</v>
      </c>
      <c r="D7270">
        <v>758</v>
      </c>
    </row>
    <row r="7271" spans="1:4" x14ac:dyDescent="0.2">
      <c r="A7271">
        <v>2016</v>
      </c>
      <c r="B7271" t="s">
        <v>6</v>
      </c>
      <c r="C7271">
        <v>35113</v>
      </c>
      <c r="D7271">
        <v>707</v>
      </c>
    </row>
    <row r="7272" spans="1:4" x14ac:dyDescent="0.2">
      <c r="A7272">
        <v>2016</v>
      </c>
      <c r="B7272" t="s">
        <v>6</v>
      </c>
      <c r="C7272">
        <v>11005</v>
      </c>
      <c r="D7272">
        <v>717</v>
      </c>
    </row>
    <row r="7273" spans="1:4" x14ac:dyDescent="0.2">
      <c r="A7273">
        <v>2016</v>
      </c>
      <c r="B7273" t="s">
        <v>6</v>
      </c>
      <c r="C7273">
        <v>29913</v>
      </c>
      <c r="D7273">
        <v>775</v>
      </c>
    </row>
    <row r="7274" spans="1:4" x14ac:dyDescent="0.2">
      <c r="A7274">
        <v>2016</v>
      </c>
      <c r="B7274" t="s">
        <v>6</v>
      </c>
      <c r="C7274">
        <v>7004</v>
      </c>
      <c r="D7274">
        <v>743</v>
      </c>
    </row>
    <row r="7275" spans="1:4" x14ac:dyDescent="0.2">
      <c r="A7275">
        <v>2016</v>
      </c>
      <c r="B7275" t="s">
        <v>6</v>
      </c>
      <c r="C7275">
        <v>17507</v>
      </c>
      <c r="D7275">
        <v>786</v>
      </c>
    </row>
    <row r="7276" spans="1:4" x14ac:dyDescent="0.2">
      <c r="A7276">
        <v>2016</v>
      </c>
      <c r="B7276" t="s">
        <v>6</v>
      </c>
      <c r="C7276">
        <v>40206</v>
      </c>
      <c r="D7276">
        <v>766</v>
      </c>
    </row>
    <row r="7277" spans="1:4" x14ac:dyDescent="0.2">
      <c r="A7277">
        <v>2016</v>
      </c>
      <c r="B7277" t="s">
        <v>6</v>
      </c>
      <c r="C7277">
        <v>40005</v>
      </c>
      <c r="D7277">
        <v>707</v>
      </c>
    </row>
    <row r="7278" spans="1:4" x14ac:dyDescent="0.2">
      <c r="A7278">
        <v>2016</v>
      </c>
      <c r="B7278" t="s">
        <v>6</v>
      </c>
      <c r="C7278">
        <v>31705</v>
      </c>
      <c r="D7278">
        <v>759</v>
      </c>
    </row>
    <row r="7279" spans="1:4" x14ac:dyDescent="0.2">
      <c r="A7279">
        <v>2016</v>
      </c>
      <c r="B7279" t="s">
        <v>6</v>
      </c>
      <c r="C7279">
        <v>37805</v>
      </c>
      <c r="D7279">
        <v>738</v>
      </c>
    </row>
    <row r="7280" spans="1:4" x14ac:dyDescent="0.2">
      <c r="A7280">
        <v>2016</v>
      </c>
      <c r="B7280" t="s">
        <v>6</v>
      </c>
      <c r="C7280">
        <v>9605</v>
      </c>
      <c r="D7280">
        <v>690</v>
      </c>
    </row>
    <row r="7281" spans="1:4" x14ac:dyDescent="0.2">
      <c r="A7281">
        <v>2016</v>
      </c>
      <c r="B7281" t="s">
        <v>6</v>
      </c>
      <c r="C7281">
        <v>35214</v>
      </c>
      <c r="D7281">
        <v>752</v>
      </c>
    </row>
    <row r="7282" spans="1:4" x14ac:dyDescent="0.2">
      <c r="A7282">
        <v>2016</v>
      </c>
      <c r="B7282" t="s">
        <v>6</v>
      </c>
      <c r="C7282">
        <v>8205</v>
      </c>
      <c r="D7282">
        <v>772</v>
      </c>
    </row>
    <row r="7283" spans="1:4" x14ac:dyDescent="0.2">
      <c r="A7283">
        <v>2016</v>
      </c>
      <c r="B7283" t="s">
        <v>6</v>
      </c>
      <c r="C7283">
        <v>35805</v>
      </c>
      <c r="D7283">
        <v>777</v>
      </c>
    </row>
    <row r="7284" spans="1:4" x14ac:dyDescent="0.2">
      <c r="A7284">
        <v>2016</v>
      </c>
      <c r="B7284" t="s">
        <v>5</v>
      </c>
      <c r="C7284">
        <v>38104</v>
      </c>
      <c r="D7284">
        <v>735</v>
      </c>
    </row>
    <row r="7285" spans="1:4" x14ac:dyDescent="0.2">
      <c r="A7285">
        <v>2016</v>
      </c>
      <c r="B7285" t="s">
        <v>5</v>
      </c>
      <c r="C7285">
        <v>8205</v>
      </c>
      <c r="D7285">
        <v>780</v>
      </c>
    </row>
    <row r="7286" spans="1:4" x14ac:dyDescent="0.2">
      <c r="A7286">
        <v>2016</v>
      </c>
      <c r="B7286" t="s">
        <v>5</v>
      </c>
      <c r="C7286">
        <v>35805</v>
      </c>
      <c r="D7286">
        <v>803</v>
      </c>
    </row>
    <row r="7287" spans="1:4" x14ac:dyDescent="0.2">
      <c r="A7287">
        <v>2016</v>
      </c>
      <c r="B7287" t="s">
        <v>5</v>
      </c>
      <c r="C7287">
        <v>34012</v>
      </c>
      <c r="D7287">
        <v>750</v>
      </c>
    </row>
    <row r="7288" spans="1:4" x14ac:dyDescent="0.2">
      <c r="A7288">
        <v>2016</v>
      </c>
      <c r="B7288" t="s">
        <v>5</v>
      </c>
      <c r="C7288">
        <v>20206</v>
      </c>
      <c r="D7288">
        <v>751</v>
      </c>
    </row>
    <row r="7289" spans="1:4" x14ac:dyDescent="0.2">
      <c r="A7289">
        <v>2016</v>
      </c>
      <c r="B7289" t="s">
        <v>5</v>
      </c>
      <c r="C7289">
        <v>8706</v>
      </c>
      <c r="D7289">
        <v>822</v>
      </c>
    </row>
    <row r="7290" spans="1:4" x14ac:dyDescent="0.2">
      <c r="A7290">
        <v>2016</v>
      </c>
      <c r="B7290" t="s">
        <v>5</v>
      </c>
      <c r="C7290">
        <v>37805</v>
      </c>
      <c r="D7290">
        <v>704</v>
      </c>
    </row>
    <row r="7291" spans="1:4" x14ac:dyDescent="0.2">
      <c r="A7291">
        <v>2016</v>
      </c>
      <c r="B7291" t="s">
        <v>5</v>
      </c>
      <c r="C7291">
        <v>35113</v>
      </c>
      <c r="D7291">
        <v>678</v>
      </c>
    </row>
    <row r="7292" spans="1:4" x14ac:dyDescent="0.2">
      <c r="A7292">
        <v>2016</v>
      </c>
      <c r="B7292" t="s">
        <v>6</v>
      </c>
      <c r="C7292">
        <v>28805</v>
      </c>
      <c r="D7292">
        <v>718</v>
      </c>
    </row>
    <row r="7293" spans="1:4" x14ac:dyDescent="0.2">
      <c r="A7293">
        <v>2016</v>
      </c>
      <c r="B7293" t="s">
        <v>5</v>
      </c>
      <c r="C7293">
        <v>7004</v>
      </c>
      <c r="D7293">
        <v>789</v>
      </c>
    </row>
    <row r="7294" spans="1:4" x14ac:dyDescent="0.2">
      <c r="A7294">
        <v>2016</v>
      </c>
      <c r="B7294" t="s">
        <v>5</v>
      </c>
      <c r="C7294">
        <v>40206</v>
      </c>
      <c r="D7294">
        <v>769</v>
      </c>
    </row>
    <row r="7295" spans="1:4" x14ac:dyDescent="0.2">
      <c r="A7295">
        <v>2016</v>
      </c>
      <c r="B7295" t="s">
        <v>5</v>
      </c>
      <c r="C7295">
        <v>26709</v>
      </c>
      <c r="D7295">
        <v>732</v>
      </c>
    </row>
    <row r="7296" spans="1:4" x14ac:dyDescent="0.2">
      <c r="A7296">
        <v>2016</v>
      </c>
      <c r="B7296" t="s">
        <v>6</v>
      </c>
      <c r="C7296">
        <v>38913</v>
      </c>
      <c r="D7296">
        <v>734</v>
      </c>
    </row>
    <row r="7297" spans="1:4" x14ac:dyDescent="0.2">
      <c r="A7297">
        <v>2016</v>
      </c>
      <c r="B7297" t="s">
        <v>6</v>
      </c>
      <c r="C7297">
        <v>41612</v>
      </c>
      <c r="D7297">
        <v>753</v>
      </c>
    </row>
    <row r="7298" spans="1:4" x14ac:dyDescent="0.2">
      <c r="A7298">
        <v>2016</v>
      </c>
      <c r="B7298" t="s">
        <v>6</v>
      </c>
      <c r="C7298">
        <v>44414</v>
      </c>
      <c r="D7298">
        <v>693</v>
      </c>
    </row>
    <row r="7299" spans="1:4" x14ac:dyDescent="0.2">
      <c r="A7299">
        <v>2016</v>
      </c>
      <c r="B7299" t="s">
        <v>6</v>
      </c>
      <c r="C7299">
        <v>26705</v>
      </c>
      <c r="D7299">
        <v>753</v>
      </c>
    </row>
    <row r="7300" spans="1:4" x14ac:dyDescent="0.2">
      <c r="A7300">
        <v>2016</v>
      </c>
      <c r="B7300" t="s">
        <v>6</v>
      </c>
      <c r="C7300">
        <v>15007</v>
      </c>
      <c r="D7300">
        <v>744</v>
      </c>
    </row>
    <row r="7301" spans="1:4" x14ac:dyDescent="0.2">
      <c r="A7301">
        <v>2016</v>
      </c>
      <c r="B7301" t="s">
        <v>6</v>
      </c>
      <c r="C7301">
        <v>7105</v>
      </c>
      <c r="D7301">
        <v>727</v>
      </c>
    </row>
    <row r="7302" spans="1:4" x14ac:dyDescent="0.2">
      <c r="A7302">
        <v>2016</v>
      </c>
      <c r="B7302" t="s">
        <v>6</v>
      </c>
      <c r="C7302">
        <v>11806</v>
      </c>
      <c r="D7302">
        <v>767</v>
      </c>
    </row>
    <row r="7303" spans="1:4" x14ac:dyDescent="0.2">
      <c r="A7303">
        <v>2016</v>
      </c>
      <c r="B7303" t="s">
        <v>6</v>
      </c>
      <c r="C7303">
        <v>21214</v>
      </c>
      <c r="D7303">
        <v>710</v>
      </c>
    </row>
    <row r="7304" spans="1:4" x14ac:dyDescent="0.2">
      <c r="A7304">
        <v>2016</v>
      </c>
      <c r="B7304" t="s">
        <v>6</v>
      </c>
      <c r="C7304">
        <v>42309</v>
      </c>
      <c r="D7304">
        <v>690</v>
      </c>
    </row>
    <row r="7305" spans="1:4" x14ac:dyDescent="0.2">
      <c r="A7305">
        <v>2016</v>
      </c>
      <c r="B7305" t="s">
        <v>6</v>
      </c>
      <c r="C7305">
        <v>14004</v>
      </c>
      <c r="D7305">
        <v>745</v>
      </c>
    </row>
    <row r="7306" spans="1:4" x14ac:dyDescent="0.2">
      <c r="A7306">
        <v>2016</v>
      </c>
      <c r="B7306" t="s">
        <v>6</v>
      </c>
      <c r="C7306">
        <v>19607</v>
      </c>
      <c r="D7306">
        <v>749</v>
      </c>
    </row>
    <row r="7307" spans="1:4" x14ac:dyDescent="0.2">
      <c r="A7307">
        <v>2016</v>
      </c>
      <c r="B7307" t="s">
        <v>6</v>
      </c>
      <c r="C7307">
        <v>17905</v>
      </c>
      <c r="D7307">
        <v>736</v>
      </c>
    </row>
    <row r="7308" spans="1:4" x14ac:dyDescent="0.2">
      <c r="A7308">
        <v>2016</v>
      </c>
      <c r="B7308" t="s">
        <v>6</v>
      </c>
      <c r="C7308">
        <v>44304</v>
      </c>
      <c r="D7308">
        <v>775</v>
      </c>
    </row>
    <row r="7309" spans="1:4" x14ac:dyDescent="0.2">
      <c r="A7309">
        <v>2016</v>
      </c>
      <c r="B7309" t="s">
        <v>6</v>
      </c>
      <c r="C7309">
        <v>16915</v>
      </c>
      <c r="D7309">
        <v>761</v>
      </c>
    </row>
    <row r="7310" spans="1:4" x14ac:dyDescent="0.2">
      <c r="A7310">
        <v>2016</v>
      </c>
      <c r="B7310" t="s">
        <v>6</v>
      </c>
      <c r="C7310">
        <v>17505</v>
      </c>
      <c r="D7310">
        <v>734</v>
      </c>
    </row>
    <row r="7311" spans="1:4" x14ac:dyDescent="0.2">
      <c r="A7311">
        <v>2016</v>
      </c>
      <c r="B7311" t="s">
        <v>6</v>
      </c>
      <c r="C7311">
        <v>33405</v>
      </c>
      <c r="D7311">
        <v>752</v>
      </c>
    </row>
    <row r="7312" spans="1:4" x14ac:dyDescent="0.2">
      <c r="A7312">
        <v>2016</v>
      </c>
      <c r="B7312" t="s">
        <v>6</v>
      </c>
      <c r="C7312">
        <v>14205</v>
      </c>
      <c r="D7312">
        <v>748</v>
      </c>
    </row>
    <row r="7313" spans="1:4" x14ac:dyDescent="0.2">
      <c r="A7313">
        <v>2016</v>
      </c>
      <c r="B7313" t="s">
        <v>5</v>
      </c>
      <c r="C7313">
        <v>12507</v>
      </c>
      <c r="D7313">
        <v>755</v>
      </c>
    </row>
    <row r="7314" spans="1:4" x14ac:dyDescent="0.2">
      <c r="A7314">
        <v>2016</v>
      </c>
      <c r="B7314" t="s">
        <v>6</v>
      </c>
      <c r="C7314">
        <v>40104</v>
      </c>
      <c r="D7314">
        <v>753</v>
      </c>
    </row>
    <row r="7315" spans="1:4" x14ac:dyDescent="0.2">
      <c r="A7315">
        <v>2016</v>
      </c>
      <c r="B7315" t="s">
        <v>6</v>
      </c>
      <c r="C7315">
        <v>1906</v>
      </c>
      <c r="D7315">
        <v>787</v>
      </c>
    </row>
    <row r="7316" spans="1:4" x14ac:dyDescent="0.2">
      <c r="A7316">
        <v>2016</v>
      </c>
      <c r="B7316" t="s">
        <v>6</v>
      </c>
      <c r="C7316">
        <v>14006</v>
      </c>
      <c r="D7316">
        <v>805</v>
      </c>
    </row>
    <row r="7317" spans="1:4" x14ac:dyDescent="0.2">
      <c r="A7317">
        <v>2016</v>
      </c>
      <c r="B7317" t="s">
        <v>5</v>
      </c>
      <c r="C7317">
        <v>41114</v>
      </c>
      <c r="D7317">
        <v>703</v>
      </c>
    </row>
    <row r="7318" spans="1:4" x14ac:dyDescent="0.2">
      <c r="A7318">
        <v>2016</v>
      </c>
      <c r="B7318" t="s">
        <v>5</v>
      </c>
      <c r="C7318">
        <v>35807</v>
      </c>
      <c r="D7318">
        <v>778</v>
      </c>
    </row>
    <row r="7319" spans="1:4" x14ac:dyDescent="0.2">
      <c r="A7319">
        <v>2016</v>
      </c>
      <c r="B7319" t="s">
        <v>5</v>
      </c>
      <c r="C7319">
        <v>17505</v>
      </c>
      <c r="D7319">
        <v>725</v>
      </c>
    </row>
    <row r="7320" spans="1:4" x14ac:dyDescent="0.2">
      <c r="A7320">
        <v>2016</v>
      </c>
      <c r="B7320" t="s">
        <v>5</v>
      </c>
      <c r="C7320">
        <v>15007</v>
      </c>
      <c r="D7320">
        <v>774</v>
      </c>
    </row>
    <row r="7321" spans="1:4" x14ac:dyDescent="0.2">
      <c r="A7321">
        <v>2016</v>
      </c>
      <c r="B7321" t="s">
        <v>5</v>
      </c>
      <c r="C7321">
        <v>14205</v>
      </c>
      <c r="D7321">
        <v>775</v>
      </c>
    </row>
    <row r="7322" spans="1:4" x14ac:dyDescent="0.2">
      <c r="A7322">
        <v>2016</v>
      </c>
      <c r="B7322" t="s">
        <v>5</v>
      </c>
      <c r="C7322">
        <v>5906</v>
      </c>
      <c r="D7322">
        <v>759</v>
      </c>
    </row>
    <row r="7323" spans="1:4" x14ac:dyDescent="0.2">
      <c r="A7323">
        <v>2016</v>
      </c>
      <c r="B7323" t="s">
        <v>5</v>
      </c>
      <c r="C7323">
        <v>45204</v>
      </c>
      <c r="D7323">
        <v>745</v>
      </c>
    </row>
    <row r="7324" spans="1:4" x14ac:dyDescent="0.2">
      <c r="A7324">
        <v>2016</v>
      </c>
      <c r="B7324" t="s">
        <v>5</v>
      </c>
      <c r="C7324">
        <v>44312</v>
      </c>
      <c r="D7324">
        <v>780</v>
      </c>
    </row>
    <row r="7325" spans="1:4" x14ac:dyDescent="0.2">
      <c r="A7325">
        <v>2016</v>
      </c>
      <c r="B7325" t="s">
        <v>5</v>
      </c>
      <c r="C7325">
        <v>25106</v>
      </c>
      <c r="D7325">
        <v>771</v>
      </c>
    </row>
    <row r="7326" spans="1:4" x14ac:dyDescent="0.2">
      <c r="A7326">
        <v>2016</v>
      </c>
      <c r="B7326" t="s">
        <v>5</v>
      </c>
      <c r="C7326">
        <v>21214</v>
      </c>
      <c r="D7326">
        <v>735</v>
      </c>
    </row>
    <row r="7327" spans="1:4" x14ac:dyDescent="0.2">
      <c r="A7327">
        <v>2016</v>
      </c>
      <c r="B7327" t="s">
        <v>5</v>
      </c>
      <c r="C7327">
        <v>39915</v>
      </c>
      <c r="D7327">
        <v>652</v>
      </c>
    </row>
    <row r="7328" spans="1:4" x14ac:dyDescent="0.2">
      <c r="A7328">
        <v>2016</v>
      </c>
      <c r="B7328" t="s">
        <v>5</v>
      </c>
      <c r="C7328">
        <v>37204</v>
      </c>
      <c r="D7328">
        <v>673</v>
      </c>
    </row>
    <row r="7329" spans="1:4" x14ac:dyDescent="0.2">
      <c r="A7329">
        <v>2016</v>
      </c>
      <c r="B7329" t="s">
        <v>5</v>
      </c>
      <c r="C7329">
        <v>15005</v>
      </c>
      <c r="D7329">
        <v>756</v>
      </c>
    </row>
    <row r="7330" spans="1:4" x14ac:dyDescent="0.2">
      <c r="A7330">
        <v>2016</v>
      </c>
      <c r="B7330" t="s">
        <v>5</v>
      </c>
      <c r="C7330">
        <v>18605</v>
      </c>
      <c r="D7330">
        <v>840</v>
      </c>
    </row>
    <row r="7331" spans="1:4" x14ac:dyDescent="0.2">
      <c r="A7331">
        <v>2016</v>
      </c>
      <c r="B7331" t="s">
        <v>5</v>
      </c>
      <c r="C7331">
        <v>15205</v>
      </c>
      <c r="D7331">
        <v>835</v>
      </c>
    </row>
    <row r="7332" spans="1:4" x14ac:dyDescent="0.2">
      <c r="A7332">
        <v>2016</v>
      </c>
      <c r="B7332" t="s">
        <v>5</v>
      </c>
      <c r="C7332">
        <v>7505</v>
      </c>
      <c r="D7332">
        <v>828</v>
      </c>
    </row>
    <row r="7333" spans="1:4" x14ac:dyDescent="0.2">
      <c r="A7333">
        <v>2016</v>
      </c>
      <c r="B7333" t="s">
        <v>6</v>
      </c>
      <c r="C7333">
        <v>27906</v>
      </c>
      <c r="D7333">
        <v>727</v>
      </c>
    </row>
    <row r="7334" spans="1:4" x14ac:dyDescent="0.2">
      <c r="A7334">
        <v>2016</v>
      </c>
      <c r="B7334" t="s">
        <v>6</v>
      </c>
      <c r="C7334">
        <v>44911</v>
      </c>
      <c r="D7334">
        <v>720</v>
      </c>
    </row>
    <row r="7335" spans="1:4" x14ac:dyDescent="0.2">
      <c r="A7335">
        <v>2016</v>
      </c>
      <c r="B7335" t="s">
        <v>5</v>
      </c>
      <c r="C7335">
        <v>37605</v>
      </c>
      <c r="D7335">
        <v>764</v>
      </c>
    </row>
    <row r="7336" spans="1:4" x14ac:dyDescent="0.2">
      <c r="A7336">
        <v>2016</v>
      </c>
      <c r="B7336" t="s">
        <v>5</v>
      </c>
      <c r="C7336">
        <v>5806</v>
      </c>
      <c r="D7336">
        <v>729</v>
      </c>
    </row>
    <row r="7337" spans="1:4" x14ac:dyDescent="0.2">
      <c r="A7337">
        <v>2016</v>
      </c>
      <c r="B7337" t="s">
        <v>6</v>
      </c>
      <c r="C7337">
        <v>20709</v>
      </c>
      <c r="D7337">
        <v>728</v>
      </c>
    </row>
    <row r="7338" spans="1:4" x14ac:dyDescent="0.2">
      <c r="A7338">
        <v>2016</v>
      </c>
      <c r="B7338" t="s">
        <v>6</v>
      </c>
      <c r="C7338">
        <v>27810</v>
      </c>
      <c r="D7338">
        <v>781</v>
      </c>
    </row>
    <row r="7339" spans="1:4" x14ac:dyDescent="0.2">
      <c r="A7339">
        <v>2016</v>
      </c>
      <c r="B7339" t="s">
        <v>6</v>
      </c>
      <c r="C7339">
        <v>10809</v>
      </c>
      <c r="D7339">
        <v>709</v>
      </c>
    </row>
    <row r="7340" spans="1:4" x14ac:dyDescent="0.2">
      <c r="A7340">
        <v>2016</v>
      </c>
      <c r="B7340" t="s">
        <v>6</v>
      </c>
      <c r="C7340">
        <v>11905</v>
      </c>
      <c r="D7340">
        <v>762</v>
      </c>
    </row>
    <row r="7341" spans="1:4" x14ac:dyDescent="0.2">
      <c r="A7341">
        <v>2016</v>
      </c>
      <c r="B7341" t="s">
        <v>6</v>
      </c>
      <c r="C7341">
        <v>410</v>
      </c>
      <c r="D7341">
        <v>748</v>
      </c>
    </row>
    <row r="7342" spans="1:4" x14ac:dyDescent="0.2">
      <c r="A7342">
        <v>2016</v>
      </c>
      <c r="B7342" t="s">
        <v>6</v>
      </c>
      <c r="C7342">
        <v>22705</v>
      </c>
      <c r="D7342">
        <v>745</v>
      </c>
    </row>
    <row r="7343" spans="1:4" x14ac:dyDescent="0.2">
      <c r="A7343">
        <v>2016</v>
      </c>
      <c r="B7343" t="s">
        <v>6</v>
      </c>
      <c r="C7343">
        <v>31309</v>
      </c>
      <c r="D7343">
        <v>727</v>
      </c>
    </row>
    <row r="7344" spans="1:4" x14ac:dyDescent="0.2">
      <c r="A7344">
        <v>2016</v>
      </c>
      <c r="B7344" t="s">
        <v>6</v>
      </c>
      <c r="C7344">
        <v>28809</v>
      </c>
      <c r="D7344">
        <v>748</v>
      </c>
    </row>
    <row r="7345" spans="1:4" x14ac:dyDescent="0.2">
      <c r="A7345">
        <v>2016</v>
      </c>
      <c r="B7345" t="s">
        <v>6</v>
      </c>
      <c r="C7345">
        <v>34809</v>
      </c>
      <c r="D7345">
        <v>714</v>
      </c>
    </row>
    <row r="7346" spans="1:4" x14ac:dyDescent="0.2">
      <c r="A7346">
        <v>2016</v>
      </c>
      <c r="B7346" t="s">
        <v>6</v>
      </c>
      <c r="C7346">
        <v>19515</v>
      </c>
      <c r="D7346">
        <v>724</v>
      </c>
    </row>
    <row r="7347" spans="1:4" x14ac:dyDescent="0.2">
      <c r="A7347">
        <v>2016</v>
      </c>
      <c r="B7347" t="s">
        <v>6</v>
      </c>
      <c r="C7347">
        <v>26508</v>
      </c>
      <c r="D7347">
        <v>769</v>
      </c>
    </row>
    <row r="7348" spans="1:4" x14ac:dyDescent="0.2">
      <c r="A7348">
        <v>2016</v>
      </c>
      <c r="B7348" t="s">
        <v>6</v>
      </c>
      <c r="C7348">
        <v>12305</v>
      </c>
      <c r="D7348">
        <v>724</v>
      </c>
    </row>
    <row r="7349" spans="1:4" x14ac:dyDescent="0.2">
      <c r="A7349">
        <v>2016</v>
      </c>
      <c r="B7349" t="s">
        <v>6</v>
      </c>
      <c r="C7349">
        <v>23011</v>
      </c>
      <c r="D7349">
        <v>760</v>
      </c>
    </row>
    <row r="7350" spans="1:4" x14ac:dyDescent="0.2">
      <c r="A7350">
        <v>2016</v>
      </c>
      <c r="B7350" t="s">
        <v>5</v>
      </c>
      <c r="C7350">
        <v>32212</v>
      </c>
      <c r="D7350">
        <v>741</v>
      </c>
    </row>
    <row r="7351" spans="1:4" x14ac:dyDescent="0.2">
      <c r="A7351">
        <v>2016</v>
      </c>
      <c r="B7351" t="s">
        <v>5</v>
      </c>
      <c r="C7351">
        <v>14704</v>
      </c>
      <c r="D7351">
        <v>796</v>
      </c>
    </row>
    <row r="7352" spans="1:4" x14ac:dyDescent="0.2">
      <c r="A7352">
        <v>2016</v>
      </c>
      <c r="B7352" t="s">
        <v>5</v>
      </c>
      <c r="C7352">
        <v>14404</v>
      </c>
      <c r="D7352">
        <v>764</v>
      </c>
    </row>
    <row r="7353" spans="1:4" x14ac:dyDescent="0.2">
      <c r="A7353">
        <v>2016</v>
      </c>
      <c r="B7353" t="s">
        <v>5</v>
      </c>
      <c r="C7353">
        <v>40514</v>
      </c>
      <c r="D7353">
        <v>742</v>
      </c>
    </row>
    <row r="7354" spans="1:4" x14ac:dyDescent="0.2">
      <c r="A7354">
        <v>2016</v>
      </c>
      <c r="B7354" t="s">
        <v>6</v>
      </c>
      <c r="C7354">
        <v>14605</v>
      </c>
      <c r="D7354">
        <v>769</v>
      </c>
    </row>
    <row r="7355" spans="1:4" x14ac:dyDescent="0.2">
      <c r="A7355">
        <v>2016</v>
      </c>
      <c r="B7355" t="s">
        <v>5</v>
      </c>
      <c r="C7355">
        <v>19515</v>
      </c>
      <c r="D7355">
        <v>745</v>
      </c>
    </row>
    <row r="7356" spans="1:4" x14ac:dyDescent="0.2">
      <c r="A7356">
        <v>2016</v>
      </c>
      <c r="B7356" t="s">
        <v>5</v>
      </c>
      <c r="C7356">
        <v>30915</v>
      </c>
      <c r="D7356">
        <v>730</v>
      </c>
    </row>
    <row r="7357" spans="1:4" x14ac:dyDescent="0.2">
      <c r="A7357">
        <v>2016</v>
      </c>
      <c r="B7357" t="s">
        <v>5</v>
      </c>
      <c r="C7357">
        <v>38905</v>
      </c>
      <c r="D7357">
        <v>757</v>
      </c>
    </row>
    <row r="7358" spans="1:4" x14ac:dyDescent="0.2">
      <c r="A7358">
        <v>2016</v>
      </c>
      <c r="B7358" t="s">
        <v>5</v>
      </c>
      <c r="C7358">
        <v>23011</v>
      </c>
      <c r="D7358">
        <v>801</v>
      </c>
    </row>
    <row r="7359" spans="1:4" x14ac:dyDescent="0.2">
      <c r="A7359">
        <v>2016</v>
      </c>
      <c r="B7359" t="s">
        <v>5</v>
      </c>
      <c r="C7359">
        <v>28813</v>
      </c>
      <c r="D7359">
        <v>753</v>
      </c>
    </row>
    <row r="7360" spans="1:4" x14ac:dyDescent="0.2">
      <c r="A7360">
        <v>2016</v>
      </c>
      <c r="B7360" t="s">
        <v>5</v>
      </c>
      <c r="C7360">
        <v>49908</v>
      </c>
      <c r="D7360">
        <v>756</v>
      </c>
    </row>
    <row r="7361" spans="1:4" x14ac:dyDescent="0.2">
      <c r="A7361">
        <v>2016</v>
      </c>
      <c r="B7361" t="s">
        <v>5</v>
      </c>
      <c r="C7361">
        <v>13404</v>
      </c>
      <c r="D7361">
        <v>725</v>
      </c>
    </row>
    <row r="7362" spans="1:4" x14ac:dyDescent="0.2">
      <c r="A7362">
        <v>2016</v>
      </c>
      <c r="B7362" t="s">
        <v>5</v>
      </c>
      <c r="C7362">
        <v>31309</v>
      </c>
      <c r="D7362">
        <v>737</v>
      </c>
    </row>
    <row r="7363" spans="1:4" x14ac:dyDescent="0.2">
      <c r="A7363">
        <v>2016</v>
      </c>
      <c r="B7363" t="s">
        <v>5</v>
      </c>
      <c r="C7363">
        <v>44110</v>
      </c>
      <c r="D7363">
        <v>706</v>
      </c>
    </row>
    <row r="7364" spans="1:4" x14ac:dyDescent="0.2">
      <c r="A7364">
        <v>2016</v>
      </c>
      <c r="B7364" t="s">
        <v>5</v>
      </c>
      <c r="C7364">
        <v>22705</v>
      </c>
      <c r="D7364">
        <v>760</v>
      </c>
    </row>
    <row r="7365" spans="1:4" x14ac:dyDescent="0.2">
      <c r="A7365">
        <v>2016</v>
      </c>
      <c r="B7365" t="s">
        <v>6</v>
      </c>
      <c r="C7365">
        <v>34112</v>
      </c>
      <c r="D7365">
        <v>705</v>
      </c>
    </row>
    <row r="7366" spans="1:4" x14ac:dyDescent="0.2">
      <c r="A7366">
        <v>2016</v>
      </c>
      <c r="B7366" t="s">
        <v>6</v>
      </c>
      <c r="C7366">
        <v>28813</v>
      </c>
      <c r="D7366">
        <v>749</v>
      </c>
    </row>
    <row r="7367" spans="1:4" x14ac:dyDescent="0.2">
      <c r="A7367">
        <v>2016</v>
      </c>
      <c r="B7367" t="s">
        <v>6</v>
      </c>
      <c r="C7367">
        <v>13404</v>
      </c>
      <c r="D7367">
        <v>670</v>
      </c>
    </row>
    <row r="7368" spans="1:4" x14ac:dyDescent="0.2">
      <c r="A7368">
        <v>2016</v>
      </c>
      <c r="B7368" t="s">
        <v>6</v>
      </c>
      <c r="C7368">
        <v>17607</v>
      </c>
      <c r="D7368">
        <v>719</v>
      </c>
    </row>
    <row r="7369" spans="1:4" x14ac:dyDescent="0.2">
      <c r="A7369">
        <v>2016</v>
      </c>
      <c r="B7369" t="s">
        <v>6</v>
      </c>
      <c r="C7369">
        <v>20407</v>
      </c>
      <c r="D7369">
        <v>745</v>
      </c>
    </row>
    <row r="7370" spans="1:4" x14ac:dyDescent="0.2">
      <c r="A7370">
        <v>2016</v>
      </c>
      <c r="B7370" t="s">
        <v>6</v>
      </c>
      <c r="C7370">
        <v>27214</v>
      </c>
      <c r="D7370">
        <v>731</v>
      </c>
    </row>
    <row r="7371" spans="1:4" x14ac:dyDescent="0.2">
      <c r="A7371">
        <v>2016</v>
      </c>
      <c r="B7371" t="s">
        <v>6</v>
      </c>
      <c r="C7371">
        <v>10006</v>
      </c>
      <c r="D7371">
        <v>733</v>
      </c>
    </row>
    <row r="7372" spans="1:4" x14ac:dyDescent="0.2">
      <c r="A7372">
        <v>2016</v>
      </c>
      <c r="B7372" t="s">
        <v>6</v>
      </c>
      <c r="C7372">
        <v>18504</v>
      </c>
      <c r="D7372">
        <v>696</v>
      </c>
    </row>
    <row r="7373" spans="1:4" x14ac:dyDescent="0.2">
      <c r="A7373">
        <v>2016</v>
      </c>
      <c r="B7373" t="s">
        <v>5</v>
      </c>
      <c r="C7373">
        <v>14605</v>
      </c>
      <c r="D7373">
        <v>760</v>
      </c>
    </row>
    <row r="7374" spans="1:4" x14ac:dyDescent="0.2">
      <c r="A7374">
        <v>2016</v>
      </c>
      <c r="B7374" t="s">
        <v>6</v>
      </c>
      <c r="C7374">
        <v>37412</v>
      </c>
      <c r="D7374">
        <v>788</v>
      </c>
    </row>
    <row r="7375" spans="1:4" x14ac:dyDescent="0.2">
      <c r="A7375">
        <v>2016</v>
      </c>
      <c r="B7375" t="s">
        <v>6</v>
      </c>
      <c r="C7375">
        <v>2909</v>
      </c>
      <c r="D7375">
        <v>709</v>
      </c>
    </row>
    <row r="7376" spans="1:4" x14ac:dyDescent="0.2">
      <c r="A7376">
        <v>2016</v>
      </c>
      <c r="B7376" t="s">
        <v>5</v>
      </c>
      <c r="C7376">
        <v>35304</v>
      </c>
      <c r="D7376">
        <v>767</v>
      </c>
    </row>
    <row r="7377" spans="1:4" x14ac:dyDescent="0.2">
      <c r="A7377">
        <v>2016</v>
      </c>
      <c r="B7377" t="s">
        <v>5</v>
      </c>
      <c r="C7377">
        <v>30713</v>
      </c>
      <c r="D7377">
        <v>747</v>
      </c>
    </row>
    <row r="7378" spans="1:4" x14ac:dyDescent="0.2">
      <c r="A7378">
        <v>2016</v>
      </c>
      <c r="B7378" t="s">
        <v>6</v>
      </c>
      <c r="C7378">
        <v>30205</v>
      </c>
      <c r="D7378">
        <v>769</v>
      </c>
    </row>
    <row r="7379" spans="1:4" x14ac:dyDescent="0.2">
      <c r="A7379">
        <v>2016</v>
      </c>
      <c r="B7379" t="s">
        <v>6</v>
      </c>
      <c r="C7379">
        <v>8310</v>
      </c>
      <c r="D7379">
        <v>726</v>
      </c>
    </row>
    <row r="7380" spans="1:4" x14ac:dyDescent="0.2">
      <c r="A7380">
        <v>2016</v>
      </c>
      <c r="B7380" t="s">
        <v>6</v>
      </c>
      <c r="C7380">
        <v>42507</v>
      </c>
      <c r="D7380">
        <v>715</v>
      </c>
    </row>
    <row r="7381" spans="1:4" x14ac:dyDescent="0.2">
      <c r="A7381">
        <v>2016</v>
      </c>
      <c r="B7381" t="s">
        <v>6</v>
      </c>
      <c r="C7381">
        <v>1509</v>
      </c>
      <c r="D7381">
        <v>713</v>
      </c>
    </row>
    <row r="7382" spans="1:4" x14ac:dyDescent="0.2">
      <c r="A7382">
        <v>2016</v>
      </c>
      <c r="B7382" t="s">
        <v>6</v>
      </c>
      <c r="C7382">
        <v>15511</v>
      </c>
      <c r="D7382">
        <v>789</v>
      </c>
    </row>
    <row r="7383" spans="1:4" x14ac:dyDescent="0.2">
      <c r="A7383">
        <v>2016</v>
      </c>
      <c r="B7383" t="s">
        <v>6</v>
      </c>
      <c r="C7383">
        <v>10705</v>
      </c>
      <c r="D7383">
        <v>705</v>
      </c>
    </row>
    <row r="7384" spans="1:4" x14ac:dyDescent="0.2">
      <c r="A7384">
        <v>2016</v>
      </c>
      <c r="B7384" t="s">
        <v>6</v>
      </c>
      <c r="C7384">
        <v>9105</v>
      </c>
      <c r="D7384">
        <v>701</v>
      </c>
    </row>
    <row r="7385" spans="1:4" x14ac:dyDescent="0.2">
      <c r="A7385">
        <v>2016</v>
      </c>
      <c r="B7385" t="s">
        <v>6</v>
      </c>
      <c r="C7385">
        <v>14310</v>
      </c>
      <c r="D7385">
        <v>711</v>
      </c>
    </row>
    <row r="7386" spans="1:4" x14ac:dyDescent="0.2">
      <c r="A7386">
        <v>2016</v>
      </c>
      <c r="B7386" t="s">
        <v>6</v>
      </c>
      <c r="C7386">
        <v>30713</v>
      </c>
      <c r="D7386">
        <v>729</v>
      </c>
    </row>
    <row r="7387" spans="1:4" x14ac:dyDescent="0.2">
      <c r="A7387">
        <v>2016</v>
      </c>
      <c r="B7387" t="s">
        <v>6</v>
      </c>
      <c r="C7387">
        <v>32112</v>
      </c>
      <c r="D7387">
        <v>742</v>
      </c>
    </row>
    <row r="7388" spans="1:4" x14ac:dyDescent="0.2">
      <c r="A7388">
        <v>2016</v>
      </c>
      <c r="B7388" t="s">
        <v>6</v>
      </c>
      <c r="C7388">
        <v>41906</v>
      </c>
      <c r="D7388">
        <v>721</v>
      </c>
    </row>
    <row r="7389" spans="1:4" x14ac:dyDescent="0.2">
      <c r="A7389">
        <v>2016</v>
      </c>
      <c r="B7389" t="s">
        <v>6</v>
      </c>
      <c r="C7389">
        <v>41510</v>
      </c>
      <c r="D7389">
        <v>721</v>
      </c>
    </row>
    <row r="7390" spans="1:4" x14ac:dyDescent="0.2">
      <c r="A7390">
        <v>2016</v>
      </c>
      <c r="B7390" t="s">
        <v>6</v>
      </c>
      <c r="C7390">
        <v>8105</v>
      </c>
      <c r="D7390">
        <v>732</v>
      </c>
    </row>
    <row r="7391" spans="1:4" x14ac:dyDescent="0.2">
      <c r="A7391">
        <v>2016</v>
      </c>
      <c r="B7391" t="s">
        <v>6</v>
      </c>
      <c r="C7391">
        <v>8505</v>
      </c>
      <c r="D7391">
        <v>741</v>
      </c>
    </row>
    <row r="7392" spans="1:4" x14ac:dyDescent="0.2">
      <c r="A7392">
        <v>2016</v>
      </c>
      <c r="B7392" t="s">
        <v>6</v>
      </c>
      <c r="C7392">
        <v>46410</v>
      </c>
      <c r="D7392">
        <v>734</v>
      </c>
    </row>
    <row r="7393" spans="1:4" x14ac:dyDescent="0.2">
      <c r="A7393">
        <v>2016</v>
      </c>
      <c r="B7393" t="s">
        <v>6</v>
      </c>
      <c r="C7393">
        <v>13504</v>
      </c>
      <c r="D7393">
        <v>750</v>
      </c>
    </row>
    <row r="7394" spans="1:4" x14ac:dyDescent="0.2">
      <c r="A7394">
        <v>2016</v>
      </c>
      <c r="B7394" t="s">
        <v>6</v>
      </c>
      <c r="C7394">
        <v>47109</v>
      </c>
      <c r="D7394">
        <v>745</v>
      </c>
    </row>
    <row r="7395" spans="1:4" x14ac:dyDescent="0.2">
      <c r="A7395">
        <v>2016</v>
      </c>
      <c r="B7395" t="s">
        <v>6</v>
      </c>
      <c r="C7395">
        <v>30706</v>
      </c>
      <c r="D7395">
        <v>736</v>
      </c>
    </row>
    <row r="7396" spans="1:4" x14ac:dyDescent="0.2">
      <c r="A7396">
        <v>2016</v>
      </c>
      <c r="B7396" t="s">
        <v>6</v>
      </c>
      <c r="C7396">
        <v>10905</v>
      </c>
      <c r="D7396">
        <v>738</v>
      </c>
    </row>
    <row r="7397" spans="1:4" x14ac:dyDescent="0.2">
      <c r="A7397">
        <v>2016</v>
      </c>
      <c r="B7397" t="s">
        <v>6</v>
      </c>
      <c r="C7397">
        <v>26907</v>
      </c>
      <c r="D7397">
        <v>738</v>
      </c>
    </row>
    <row r="7398" spans="1:4" x14ac:dyDescent="0.2">
      <c r="A7398">
        <v>2016</v>
      </c>
      <c r="B7398" t="s">
        <v>6</v>
      </c>
      <c r="C7398">
        <v>44807</v>
      </c>
      <c r="D7398">
        <v>760</v>
      </c>
    </row>
    <row r="7399" spans="1:4" x14ac:dyDescent="0.2">
      <c r="A7399">
        <v>2016</v>
      </c>
      <c r="B7399" t="s">
        <v>6</v>
      </c>
      <c r="C7399">
        <v>41410</v>
      </c>
      <c r="D7399">
        <v>747</v>
      </c>
    </row>
    <row r="7400" spans="1:4" x14ac:dyDescent="0.2">
      <c r="A7400">
        <v>2016</v>
      </c>
      <c r="B7400" t="s">
        <v>5</v>
      </c>
      <c r="C7400">
        <v>47109</v>
      </c>
      <c r="D7400">
        <v>751</v>
      </c>
    </row>
    <row r="7401" spans="1:4" x14ac:dyDescent="0.2">
      <c r="A7401">
        <v>2016</v>
      </c>
      <c r="B7401" t="s">
        <v>5</v>
      </c>
      <c r="C7401">
        <v>46208</v>
      </c>
      <c r="D7401">
        <v>687</v>
      </c>
    </row>
    <row r="7402" spans="1:4" x14ac:dyDescent="0.2">
      <c r="A7402">
        <v>2016</v>
      </c>
      <c r="B7402" t="s">
        <v>5</v>
      </c>
      <c r="C7402">
        <v>3304</v>
      </c>
      <c r="D7402">
        <v>703</v>
      </c>
    </row>
    <row r="7403" spans="1:4" x14ac:dyDescent="0.2">
      <c r="A7403">
        <v>2016</v>
      </c>
      <c r="B7403" t="s">
        <v>5</v>
      </c>
      <c r="C7403">
        <v>47508</v>
      </c>
      <c r="D7403">
        <v>773</v>
      </c>
    </row>
    <row r="7404" spans="1:4" x14ac:dyDescent="0.2">
      <c r="A7404">
        <v>2016</v>
      </c>
      <c r="B7404" t="s">
        <v>5</v>
      </c>
      <c r="C7404">
        <v>19806</v>
      </c>
      <c r="D7404">
        <v>789</v>
      </c>
    </row>
    <row r="7405" spans="1:4" x14ac:dyDescent="0.2">
      <c r="A7405">
        <v>2016</v>
      </c>
      <c r="B7405" t="s">
        <v>5</v>
      </c>
      <c r="C7405">
        <v>33215</v>
      </c>
      <c r="D7405">
        <v>783</v>
      </c>
    </row>
    <row r="7406" spans="1:4" x14ac:dyDescent="0.2">
      <c r="A7406">
        <v>2016</v>
      </c>
      <c r="B7406" t="s">
        <v>5</v>
      </c>
      <c r="C7406">
        <v>13504</v>
      </c>
      <c r="D7406">
        <v>799</v>
      </c>
    </row>
    <row r="7407" spans="1:4" x14ac:dyDescent="0.2">
      <c r="A7407">
        <v>2016</v>
      </c>
      <c r="B7407" t="s">
        <v>5</v>
      </c>
      <c r="C7407">
        <v>10705</v>
      </c>
      <c r="D7407">
        <v>730</v>
      </c>
    </row>
    <row r="7408" spans="1:4" x14ac:dyDescent="0.2">
      <c r="A7408">
        <v>2016</v>
      </c>
      <c r="B7408" t="s">
        <v>6</v>
      </c>
      <c r="C7408">
        <v>27004</v>
      </c>
      <c r="D7408">
        <v>689</v>
      </c>
    </row>
    <row r="7409" spans="1:4" x14ac:dyDescent="0.2">
      <c r="A7409">
        <v>2016</v>
      </c>
      <c r="B7409" t="s">
        <v>6</v>
      </c>
      <c r="C7409">
        <v>43715</v>
      </c>
      <c r="D7409">
        <v>709</v>
      </c>
    </row>
    <row r="7410" spans="1:4" x14ac:dyDescent="0.2">
      <c r="A7410">
        <v>2016</v>
      </c>
      <c r="B7410" t="s">
        <v>6</v>
      </c>
      <c r="C7410">
        <v>30106</v>
      </c>
      <c r="D7410">
        <v>738</v>
      </c>
    </row>
    <row r="7411" spans="1:4" x14ac:dyDescent="0.2">
      <c r="A7411">
        <v>2016</v>
      </c>
      <c r="B7411" t="s">
        <v>5</v>
      </c>
      <c r="C7411">
        <v>9204</v>
      </c>
      <c r="D7411">
        <v>806</v>
      </c>
    </row>
    <row r="7412" spans="1:4" x14ac:dyDescent="0.2">
      <c r="A7412">
        <v>2016</v>
      </c>
      <c r="B7412" t="s">
        <v>5</v>
      </c>
      <c r="C7412">
        <v>12205</v>
      </c>
      <c r="D7412">
        <v>799</v>
      </c>
    </row>
    <row r="7413" spans="1:4" x14ac:dyDescent="0.2">
      <c r="A7413">
        <v>2016</v>
      </c>
      <c r="B7413" t="s">
        <v>5</v>
      </c>
      <c r="C7413">
        <v>11704</v>
      </c>
      <c r="D7413">
        <v>763</v>
      </c>
    </row>
    <row r="7414" spans="1:4" x14ac:dyDescent="0.2">
      <c r="A7414">
        <v>2016</v>
      </c>
      <c r="B7414" t="s">
        <v>6</v>
      </c>
      <c r="C7414">
        <v>13010</v>
      </c>
      <c r="D7414">
        <v>765</v>
      </c>
    </row>
    <row r="7415" spans="1:4" x14ac:dyDescent="0.2">
      <c r="A7415">
        <v>2016</v>
      </c>
      <c r="B7415" t="s">
        <v>6</v>
      </c>
      <c r="C7415">
        <v>23005</v>
      </c>
      <c r="D7415">
        <v>731</v>
      </c>
    </row>
    <row r="7416" spans="1:4" x14ac:dyDescent="0.2">
      <c r="A7416">
        <v>2016</v>
      </c>
      <c r="B7416" t="s">
        <v>6</v>
      </c>
      <c r="C7416">
        <v>9005</v>
      </c>
      <c r="D7416">
        <v>736</v>
      </c>
    </row>
    <row r="7417" spans="1:4" x14ac:dyDescent="0.2">
      <c r="A7417">
        <v>2016</v>
      </c>
      <c r="B7417" t="s">
        <v>6</v>
      </c>
      <c r="C7417">
        <v>42411</v>
      </c>
      <c r="D7417">
        <v>780</v>
      </c>
    </row>
    <row r="7418" spans="1:4" x14ac:dyDescent="0.2">
      <c r="A7418">
        <v>2016</v>
      </c>
      <c r="B7418" t="s">
        <v>6</v>
      </c>
      <c r="C7418">
        <v>28410</v>
      </c>
      <c r="D7418">
        <v>737</v>
      </c>
    </row>
    <row r="7419" spans="1:4" x14ac:dyDescent="0.2">
      <c r="A7419">
        <v>2016</v>
      </c>
      <c r="B7419" t="s">
        <v>6</v>
      </c>
      <c r="C7419">
        <v>31108</v>
      </c>
      <c r="D7419">
        <v>791</v>
      </c>
    </row>
    <row r="7420" spans="1:4" x14ac:dyDescent="0.2">
      <c r="A7420">
        <v>2016</v>
      </c>
      <c r="B7420" t="s">
        <v>6</v>
      </c>
      <c r="C7420">
        <v>7406</v>
      </c>
      <c r="D7420">
        <v>760</v>
      </c>
    </row>
    <row r="7421" spans="1:4" x14ac:dyDescent="0.2">
      <c r="A7421">
        <v>2016</v>
      </c>
      <c r="B7421" t="s">
        <v>6</v>
      </c>
      <c r="C7421">
        <v>44804</v>
      </c>
      <c r="D7421">
        <v>724</v>
      </c>
    </row>
    <row r="7422" spans="1:4" x14ac:dyDescent="0.2">
      <c r="A7422">
        <v>2016</v>
      </c>
      <c r="B7422" t="s">
        <v>6</v>
      </c>
      <c r="C7422">
        <v>34109</v>
      </c>
      <c r="D7422">
        <v>782</v>
      </c>
    </row>
    <row r="7423" spans="1:4" x14ac:dyDescent="0.2">
      <c r="A7423">
        <v>2016</v>
      </c>
      <c r="B7423" t="s">
        <v>6</v>
      </c>
      <c r="C7423">
        <v>19310</v>
      </c>
      <c r="D7423">
        <v>737</v>
      </c>
    </row>
    <row r="7424" spans="1:4" x14ac:dyDescent="0.2">
      <c r="A7424">
        <v>2016</v>
      </c>
      <c r="B7424" t="s">
        <v>6</v>
      </c>
      <c r="C7424">
        <v>41313</v>
      </c>
      <c r="D7424">
        <v>729</v>
      </c>
    </row>
    <row r="7425" spans="1:4" x14ac:dyDescent="0.2">
      <c r="A7425">
        <v>2016</v>
      </c>
      <c r="B7425" t="s">
        <v>6</v>
      </c>
      <c r="C7425">
        <v>7205</v>
      </c>
      <c r="D7425">
        <v>727</v>
      </c>
    </row>
    <row r="7426" spans="1:4" x14ac:dyDescent="0.2">
      <c r="A7426">
        <v>2016</v>
      </c>
      <c r="B7426" t="s">
        <v>6</v>
      </c>
      <c r="C7426">
        <v>24711</v>
      </c>
      <c r="D7426">
        <v>721</v>
      </c>
    </row>
    <row r="7427" spans="1:4" x14ac:dyDescent="0.2">
      <c r="A7427">
        <v>2016</v>
      </c>
      <c r="B7427" t="s">
        <v>6</v>
      </c>
      <c r="C7427">
        <v>14206</v>
      </c>
      <c r="D7427">
        <v>752</v>
      </c>
    </row>
    <row r="7428" spans="1:4" x14ac:dyDescent="0.2">
      <c r="A7428">
        <v>2016</v>
      </c>
      <c r="B7428" t="s">
        <v>6</v>
      </c>
      <c r="C7428">
        <v>44604</v>
      </c>
      <c r="D7428">
        <v>752</v>
      </c>
    </row>
    <row r="7429" spans="1:4" x14ac:dyDescent="0.2">
      <c r="A7429">
        <v>2016</v>
      </c>
      <c r="B7429" t="s">
        <v>6</v>
      </c>
      <c r="C7429">
        <v>51005</v>
      </c>
      <c r="D7429">
        <v>732</v>
      </c>
    </row>
    <row r="7430" spans="1:4" x14ac:dyDescent="0.2">
      <c r="A7430">
        <v>2016</v>
      </c>
      <c r="B7430" t="s">
        <v>6</v>
      </c>
      <c r="C7430">
        <v>14806</v>
      </c>
      <c r="D7430">
        <v>760</v>
      </c>
    </row>
    <row r="7431" spans="1:4" x14ac:dyDescent="0.2">
      <c r="A7431">
        <v>2016</v>
      </c>
      <c r="B7431" t="s">
        <v>6</v>
      </c>
      <c r="C7431">
        <v>26714</v>
      </c>
      <c r="D7431">
        <v>756</v>
      </c>
    </row>
    <row r="7432" spans="1:4" x14ac:dyDescent="0.2">
      <c r="A7432">
        <v>2016</v>
      </c>
      <c r="B7432" t="s">
        <v>6</v>
      </c>
      <c r="C7432">
        <v>16405</v>
      </c>
      <c r="D7432">
        <v>745</v>
      </c>
    </row>
    <row r="7433" spans="1:4" x14ac:dyDescent="0.2">
      <c r="A7433">
        <v>2016</v>
      </c>
      <c r="B7433" t="s">
        <v>5</v>
      </c>
      <c r="C7433">
        <v>1905</v>
      </c>
      <c r="D7433">
        <v>680</v>
      </c>
    </row>
    <row r="7434" spans="1:4" x14ac:dyDescent="0.2">
      <c r="A7434">
        <v>2016</v>
      </c>
      <c r="B7434" t="s">
        <v>5</v>
      </c>
      <c r="C7434">
        <v>7406</v>
      </c>
      <c r="D7434">
        <v>807</v>
      </c>
    </row>
    <row r="7435" spans="1:4" x14ac:dyDescent="0.2">
      <c r="A7435">
        <v>2016</v>
      </c>
      <c r="B7435" t="s">
        <v>5</v>
      </c>
      <c r="C7435">
        <v>24711</v>
      </c>
      <c r="D7435">
        <v>750</v>
      </c>
    </row>
    <row r="7436" spans="1:4" x14ac:dyDescent="0.2">
      <c r="A7436">
        <v>2016</v>
      </c>
      <c r="B7436" t="s">
        <v>5</v>
      </c>
      <c r="C7436">
        <v>16405</v>
      </c>
      <c r="D7436">
        <v>832</v>
      </c>
    </row>
    <row r="7437" spans="1:4" x14ac:dyDescent="0.2">
      <c r="A7437">
        <v>2016</v>
      </c>
      <c r="B7437" t="s">
        <v>5</v>
      </c>
      <c r="C7437">
        <v>17904</v>
      </c>
      <c r="D7437">
        <v>790</v>
      </c>
    </row>
    <row r="7438" spans="1:4" x14ac:dyDescent="0.2">
      <c r="A7438">
        <v>2016</v>
      </c>
      <c r="B7438" t="s">
        <v>5</v>
      </c>
      <c r="C7438">
        <v>37705</v>
      </c>
      <c r="D7438">
        <v>769</v>
      </c>
    </row>
    <row r="7439" spans="1:4" x14ac:dyDescent="0.2">
      <c r="A7439">
        <v>2016</v>
      </c>
      <c r="B7439" t="s">
        <v>5</v>
      </c>
      <c r="C7439">
        <v>7205</v>
      </c>
      <c r="D7439">
        <v>797</v>
      </c>
    </row>
    <row r="7440" spans="1:4" x14ac:dyDescent="0.2">
      <c r="A7440">
        <v>2016</v>
      </c>
      <c r="B7440" t="s">
        <v>5</v>
      </c>
      <c r="C7440">
        <v>34305</v>
      </c>
      <c r="D7440">
        <v>746</v>
      </c>
    </row>
    <row r="7441" spans="1:4" x14ac:dyDescent="0.2">
      <c r="A7441">
        <v>2016</v>
      </c>
      <c r="B7441" t="s">
        <v>5</v>
      </c>
      <c r="C7441">
        <v>41313</v>
      </c>
      <c r="D7441">
        <v>725</v>
      </c>
    </row>
    <row r="7442" spans="1:4" x14ac:dyDescent="0.2">
      <c r="A7442">
        <v>2016</v>
      </c>
      <c r="B7442" t="s">
        <v>5</v>
      </c>
      <c r="C7442">
        <v>23005</v>
      </c>
      <c r="D7442">
        <v>763</v>
      </c>
    </row>
    <row r="7443" spans="1:4" x14ac:dyDescent="0.2">
      <c r="A7443">
        <v>2016</v>
      </c>
      <c r="B7443" t="s">
        <v>5</v>
      </c>
      <c r="C7443">
        <v>30414</v>
      </c>
      <c r="D7443">
        <v>807</v>
      </c>
    </row>
    <row r="7444" spans="1:4" x14ac:dyDescent="0.2">
      <c r="A7444">
        <v>2016</v>
      </c>
      <c r="B7444" t="s">
        <v>5</v>
      </c>
      <c r="C7444">
        <v>14806</v>
      </c>
      <c r="D7444">
        <v>801</v>
      </c>
    </row>
    <row r="7445" spans="1:4" x14ac:dyDescent="0.2">
      <c r="A7445">
        <v>2016</v>
      </c>
      <c r="B7445" t="s">
        <v>6</v>
      </c>
      <c r="C7445">
        <v>29005</v>
      </c>
      <c r="D7445">
        <v>693</v>
      </c>
    </row>
    <row r="7446" spans="1:4" x14ac:dyDescent="0.2">
      <c r="A7446">
        <v>2016</v>
      </c>
      <c r="B7446" t="s">
        <v>6</v>
      </c>
      <c r="C7446">
        <v>31305</v>
      </c>
      <c r="D7446">
        <v>687</v>
      </c>
    </row>
    <row r="7447" spans="1:4" x14ac:dyDescent="0.2">
      <c r="A7447">
        <v>2016</v>
      </c>
      <c r="B7447" t="s">
        <v>6</v>
      </c>
      <c r="C7447">
        <v>23813</v>
      </c>
      <c r="D7447">
        <v>706</v>
      </c>
    </row>
    <row r="7448" spans="1:4" x14ac:dyDescent="0.2">
      <c r="A7448">
        <v>2016</v>
      </c>
      <c r="B7448" t="s">
        <v>6</v>
      </c>
      <c r="C7448">
        <v>26904</v>
      </c>
      <c r="D7448">
        <v>672</v>
      </c>
    </row>
    <row r="7449" spans="1:4" x14ac:dyDescent="0.2">
      <c r="A7449">
        <v>2016</v>
      </c>
      <c r="B7449" t="s">
        <v>6</v>
      </c>
      <c r="C7449">
        <v>11704</v>
      </c>
      <c r="D7449">
        <v>730</v>
      </c>
    </row>
    <row r="7450" spans="1:4" x14ac:dyDescent="0.2">
      <c r="A7450">
        <v>2016</v>
      </c>
      <c r="B7450" t="s">
        <v>6</v>
      </c>
      <c r="C7450">
        <v>10507</v>
      </c>
      <c r="D7450">
        <v>718</v>
      </c>
    </row>
    <row r="7451" spans="1:4" x14ac:dyDescent="0.2">
      <c r="A7451">
        <v>2016</v>
      </c>
      <c r="B7451" t="s">
        <v>6</v>
      </c>
      <c r="C7451">
        <v>24810</v>
      </c>
      <c r="D7451">
        <v>702</v>
      </c>
    </row>
    <row r="7452" spans="1:4" x14ac:dyDescent="0.2">
      <c r="A7452">
        <v>2016</v>
      </c>
      <c r="B7452" t="s">
        <v>6</v>
      </c>
      <c r="C7452">
        <v>40215</v>
      </c>
      <c r="D7452">
        <v>709</v>
      </c>
    </row>
    <row r="7453" spans="1:4" x14ac:dyDescent="0.2">
      <c r="A7453">
        <v>2016</v>
      </c>
      <c r="B7453" t="s">
        <v>6</v>
      </c>
      <c r="C7453">
        <v>26206</v>
      </c>
      <c r="D7453">
        <v>726</v>
      </c>
    </row>
    <row r="7454" spans="1:4" x14ac:dyDescent="0.2">
      <c r="A7454">
        <v>2016</v>
      </c>
      <c r="B7454" t="s">
        <v>6</v>
      </c>
      <c r="C7454">
        <v>29910</v>
      </c>
      <c r="D7454">
        <v>767</v>
      </c>
    </row>
    <row r="7455" spans="1:4" x14ac:dyDescent="0.2">
      <c r="A7455">
        <v>2016</v>
      </c>
      <c r="B7455" t="s">
        <v>6</v>
      </c>
      <c r="C7455">
        <v>51704</v>
      </c>
      <c r="D7455">
        <v>738</v>
      </c>
    </row>
    <row r="7456" spans="1:4" x14ac:dyDescent="0.2">
      <c r="A7456">
        <v>2016</v>
      </c>
      <c r="B7456" t="s">
        <v>6</v>
      </c>
      <c r="C7456">
        <v>31904</v>
      </c>
      <c r="D7456">
        <v>690</v>
      </c>
    </row>
    <row r="7457" spans="1:4" x14ac:dyDescent="0.2">
      <c r="A7457">
        <v>2016</v>
      </c>
      <c r="B7457" t="s">
        <v>6</v>
      </c>
      <c r="C7457">
        <v>14105</v>
      </c>
      <c r="D7457">
        <v>743</v>
      </c>
    </row>
    <row r="7458" spans="1:4" x14ac:dyDescent="0.2">
      <c r="A7458">
        <v>2016</v>
      </c>
      <c r="B7458" t="s">
        <v>6</v>
      </c>
      <c r="C7458">
        <v>1706</v>
      </c>
      <c r="D7458">
        <v>755</v>
      </c>
    </row>
    <row r="7459" spans="1:4" x14ac:dyDescent="0.2">
      <c r="A7459">
        <v>2016</v>
      </c>
      <c r="B7459" t="s">
        <v>6</v>
      </c>
      <c r="C7459">
        <v>37205</v>
      </c>
      <c r="D7459">
        <v>758</v>
      </c>
    </row>
    <row r="7460" spans="1:4" x14ac:dyDescent="0.2">
      <c r="A7460">
        <v>2016</v>
      </c>
      <c r="B7460" t="s">
        <v>6</v>
      </c>
      <c r="C7460">
        <v>11405</v>
      </c>
      <c r="D7460">
        <v>734</v>
      </c>
    </row>
    <row r="7461" spans="1:4" x14ac:dyDescent="0.2">
      <c r="A7461">
        <v>2016</v>
      </c>
      <c r="B7461" t="s">
        <v>6</v>
      </c>
      <c r="C7461">
        <v>13706</v>
      </c>
      <c r="D7461">
        <v>750</v>
      </c>
    </row>
    <row r="7462" spans="1:4" x14ac:dyDescent="0.2">
      <c r="A7462">
        <v>2016</v>
      </c>
      <c r="B7462" t="s">
        <v>6</v>
      </c>
      <c r="C7462">
        <v>22314</v>
      </c>
      <c r="D7462">
        <v>715</v>
      </c>
    </row>
    <row r="7463" spans="1:4" x14ac:dyDescent="0.2">
      <c r="A7463">
        <v>2016</v>
      </c>
      <c r="B7463" t="s">
        <v>6</v>
      </c>
      <c r="C7463">
        <v>33505</v>
      </c>
      <c r="D7463">
        <v>761</v>
      </c>
    </row>
    <row r="7464" spans="1:4" x14ac:dyDescent="0.2">
      <c r="A7464">
        <v>2016</v>
      </c>
      <c r="B7464" t="s">
        <v>6</v>
      </c>
      <c r="C7464">
        <v>11406</v>
      </c>
      <c r="D7464">
        <v>751</v>
      </c>
    </row>
    <row r="7465" spans="1:4" x14ac:dyDescent="0.2">
      <c r="A7465">
        <v>2016</v>
      </c>
      <c r="B7465" t="s">
        <v>6</v>
      </c>
      <c r="C7465">
        <v>44305</v>
      </c>
      <c r="D7465">
        <v>760</v>
      </c>
    </row>
    <row r="7466" spans="1:4" x14ac:dyDescent="0.2">
      <c r="A7466">
        <v>2016</v>
      </c>
      <c r="B7466" t="s">
        <v>6</v>
      </c>
      <c r="C7466">
        <v>32708</v>
      </c>
      <c r="D7466">
        <v>759</v>
      </c>
    </row>
    <row r="7467" spans="1:4" x14ac:dyDescent="0.2">
      <c r="A7467">
        <v>2016</v>
      </c>
      <c r="B7467" t="s">
        <v>6</v>
      </c>
      <c r="C7467">
        <v>19507</v>
      </c>
      <c r="D7467">
        <v>759</v>
      </c>
    </row>
    <row r="7468" spans="1:4" x14ac:dyDescent="0.2">
      <c r="A7468">
        <v>2016</v>
      </c>
      <c r="B7468" t="s">
        <v>6</v>
      </c>
      <c r="C7468">
        <v>35905</v>
      </c>
      <c r="D7468">
        <v>781</v>
      </c>
    </row>
    <row r="7469" spans="1:4" x14ac:dyDescent="0.2">
      <c r="A7469">
        <v>2016</v>
      </c>
      <c r="B7469" t="s">
        <v>5</v>
      </c>
      <c r="C7469">
        <v>34106</v>
      </c>
      <c r="D7469">
        <v>709</v>
      </c>
    </row>
    <row r="7470" spans="1:4" x14ac:dyDescent="0.2">
      <c r="A7470">
        <v>2016</v>
      </c>
      <c r="B7470" t="s">
        <v>5</v>
      </c>
      <c r="C7470">
        <v>37205</v>
      </c>
      <c r="D7470">
        <v>767</v>
      </c>
    </row>
    <row r="7471" spans="1:4" x14ac:dyDescent="0.2">
      <c r="A7471">
        <v>2016</v>
      </c>
      <c r="B7471" t="s">
        <v>5</v>
      </c>
      <c r="C7471">
        <v>19805</v>
      </c>
      <c r="D7471">
        <v>768</v>
      </c>
    </row>
    <row r="7472" spans="1:4" x14ac:dyDescent="0.2">
      <c r="A7472">
        <v>2016</v>
      </c>
      <c r="B7472" t="s">
        <v>5</v>
      </c>
      <c r="C7472">
        <v>506</v>
      </c>
      <c r="D7472">
        <v>784</v>
      </c>
    </row>
    <row r="7473" spans="1:4" x14ac:dyDescent="0.2">
      <c r="A7473">
        <v>2016</v>
      </c>
      <c r="B7473" t="s">
        <v>5</v>
      </c>
      <c r="C7473">
        <v>33505</v>
      </c>
      <c r="D7473">
        <v>781</v>
      </c>
    </row>
    <row r="7474" spans="1:4" x14ac:dyDescent="0.2">
      <c r="A7474">
        <v>2016</v>
      </c>
      <c r="B7474" t="s">
        <v>5</v>
      </c>
      <c r="C7474">
        <v>30506</v>
      </c>
      <c r="D7474">
        <v>776</v>
      </c>
    </row>
    <row r="7475" spans="1:4" x14ac:dyDescent="0.2">
      <c r="A7475">
        <v>2016</v>
      </c>
      <c r="B7475" t="s">
        <v>5</v>
      </c>
      <c r="C7475">
        <v>3704</v>
      </c>
      <c r="D7475">
        <v>705</v>
      </c>
    </row>
    <row r="7476" spans="1:4" x14ac:dyDescent="0.2">
      <c r="A7476">
        <v>2016</v>
      </c>
      <c r="B7476" t="s">
        <v>5</v>
      </c>
      <c r="C7476">
        <v>32708</v>
      </c>
      <c r="D7476">
        <v>784</v>
      </c>
    </row>
    <row r="7477" spans="1:4" x14ac:dyDescent="0.2">
      <c r="A7477">
        <v>2016</v>
      </c>
      <c r="B7477" t="s">
        <v>5</v>
      </c>
      <c r="C7477">
        <v>11405</v>
      </c>
      <c r="D7477">
        <v>794</v>
      </c>
    </row>
    <row r="7478" spans="1:4" x14ac:dyDescent="0.2">
      <c r="A7478">
        <v>2016</v>
      </c>
      <c r="B7478" t="s">
        <v>5</v>
      </c>
      <c r="C7478">
        <v>25109</v>
      </c>
      <c r="D7478">
        <v>815</v>
      </c>
    </row>
    <row r="7479" spans="1:4" x14ac:dyDescent="0.2">
      <c r="A7479">
        <v>2016</v>
      </c>
      <c r="B7479" t="s">
        <v>6</v>
      </c>
      <c r="C7479">
        <v>3704</v>
      </c>
      <c r="D7479">
        <v>709</v>
      </c>
    </row>
    <row r="7480" spans="1:4" x14ac:dyDescent="0.2">
      <c r="A7480">
        <v>2016</v>
      </c>
      <c r="B7480" t="s">
        <v>6</v>
      </c>
      <c r="C7480">
        <v>29914</v>
      </c>
      <c r="D7480">
        <v>673</v>
      </c>
    </row>
    <row r="7481" spans="1:4" x14ac:dyDescent="0.2">
      <c r="A7481">
        <v>2016</v>
      </c>
      <c r="B7481" t="s">
        <v>6</v>
      </c>
      <c r="C7481">
        <v>58805</v>
      </c>
      <c r="D7481">
        <v>741</v>
      </c>
    </row>
    <row r="7482" spans="1:4" x14ac:dyDescent="0.2">
      <c r="A7482">
        <v>2016</v>
      </c>
      <c r="B7482" t="s">
        <v>6</v>
      </c>
      <c r="C7482">
        <v>44210</v>
      </c>
      <c r="D7482">
        <v>732</v>
      </c>
    </row>
    <row r="7483" spans="1:4" x14ac:dyDescent="0.2">
      <c r="A7483">
        <v>2016</v>
      </c>
      <c r="B7483" t="s">
        <v>6</v>
      </c>
      <c r="C7483">
        <v>30105</v>
      </c>
      <c r="D7483">
        <v>728</v>
      </c>
    </row>
    <row r="7484" spans="1:4" x14ac:dyDescent="0.2">
      <c r="A7484">
        <v>2016</v>
      </c>
      <c r="B7484" t="s">
        <v>6</v>
      </c>
      <c r="C7484">
        <v>19707</v>
      </c>
      <c r="D7484">
        <v>741</v>
      </c>
    </row>
    <row r="7485" spans="1:4" x14ac:dyDescent="0.2">
      <c r="A7485">
        <v>2016</v>
      </c>
      <c r="B7485" t="s">
        <v>6</v>
      </c>
      <c r="C7485">
        <v>10504</v>
      </c>
      <c r="D7485">
        <v>715</v>
      </c>
    </row>
    <row r="7486" spans="1:4" x14ac:dyDescent="0.2">
      <c r="A7486">
        <v>2016</v>
      </c>
      <c r="B7486" t="s">
        <v>6</v>
      </c>
      <c r="C7486">
        <v>19014</v>
      </c>
      <c r="D7486">
        <v>705</v>
      </c>
    </row>
    <row r="7487" spans="1:4" x14ac:dyDescent="0.2">
      <c r="A7487">
        <v>2016</v>
      </c>
      <c r="B7487" t="s">
        <v>6</v>
      </c>
      <c r="C7487">
        <v>22904</v>
      </c>
      <c r="D7487">
        <v>763</v>
      </c>
    </row>
    <row r="7488" spans="1:4" x14ac:dyDescent="0.2">
      <c r="A7488">
        <v>2016</v>
      </c>
      <c r="B7488" t="s">
        <v>6</v>
      </c>
      <c r="C7488">
        <v>38305</v>
      </c>
      <c r="D7488">
        <v>755</v>
      </c>
    </row>
    <row r="7489" spans="1:4" x14ac:dyDescent="0.2">
      <c r="A7489">
        <v>2016</v>
      </c>
      <c r="B7489" t="s">
        <v>6</v>
      </c>
      <c r="C7489">
        <v>8705</v>
      </c>
      <c r="D7489">
        <v>740</v>
      </c>
    </row>
    <row r="7490" spans="1:4" x14ac:dyDescent="0.2">
      <c r="A7490">
        <v>2016</v>
      </c>
      <c r="B7490" t="s">
        <v>6</v>
      </c>
      <c r="C7490">
        <v>30705</v>
      </c>
      <c r="D7490">
        <v>727</v>
      </c>
    </row>
    <row r="7491" spans="1:4" x14ac:dyDescent="0.2">
      <c r="A7491">
        <v>2016</v>
      </c>
      <c r="B7491" t="s">
        <v>6</v>
      </c>
      <c r="C7491">
        <v>23705</v>
      </c>
      <c r="D7491">
        <v>724</v>
      </c>
    </row>
    <row r="7492" spans="1:4" x14ac:dyDescent="0.2">
      <c r="A7492">
        <v>2016</v>
      </c>
      <c r="B7492" t="s">
        <v>6</v>
      </c>
      <c r="C7492">
        <v>29915</v>
      </c>
      <c r="D7492">
        <v>729</v>
      </c>
    </row>
    <row r="7493" spans="1:4" x14ac:dyDescent="0.2">
      <c r="A7493">
        <v>2016</v>
      </c>
      <c r="B7493" t="s">
        <v>5</v>
      </c>
      <c r="C7493">
        <v>25805</v>
      </c>
      <c r="D7493">
        <v>792</v>
      </c>
    </row>
    <row r="7494" spans="1:4" x14ac:dyDescent="0.2">
      <c r="A7494">
        <v>2016</v>
      </c>
      <c r="B7494" t="s">
        <v>5</v>
      </c>
      <c r="C7494">
        <v>46113</v>
      </c>
      <c r="D7494">
        <v>743</v>
      </c>
    </row>
    <row r="7495" spans="1:4" x14ac:dyDescent="0.2">
      <c r="A7495">
        <v>2016</v>
      </c>
      <c r="B7495" t="s">
        <v>5</v>
      </c>
      <c r="C7495">
        <v>30705</v>
      </c>
      <c r="D7495">
        <v>760</v>
      </c>
    </row>
    <row r="7496" spans="1:4" x14ac:dyDescent="0.2">
      <c r="A7496">
        <v>2016</v>
      </c>
      <c r="B7496" t="s">
        <v>5</v>
      </c>
      <c r="C7496">
        <v>12904</v>
      </c>
      <c r="D7496">
        <v>753</v>
      </c>
    </row>
    <row r="7497" spans="1:4" x14ac:dyDescent="0.2">
      <c r="A7497">
        <v>2016</v>
      </c>
      <c r="B7497" t="s">
        <v>5</v>
      </c>
      <c r="C7497">
        <v>9405</v>
      </c>
      <c r="D7497">
        <v>839</v>
      </c>
    </row>
    <row r="7498" spans="1:4" x14ac:dyDescent="0.2">
      <c r="A7498">
        <v>2016</v>
      </c>
      <c r="B7498" t="s">
        <v>5</v>
      </c>
      <c r="C7498">
        <v>20004</v>
      </c>
      <c r="D7498">
        <v>748</v>
      </c>
    </row>
    <row r="7499" spans="1:4" x14ac:dyDescent="0.2">
      <c r="A7499">
        <v>2016</v>
      </c>
      <c r="B7499" t="s">
        <v>5</v>
      </c>
      <c r="C7499">
        <v>25009</v>
      </c>
      <c r="D7499">
        <v>723</v>
      </c>
    </row>
    <row r="7500" spans="1:4" x14ac:dyDescent="0.2">
      <c r="A7500">
        <v>2016</v>
      </c>
      <c r="B7500" t="s">
        <v>5</v>
      </c>
      <c r="C7500">
        <v>26912</v>
      </c>
      <c r="D7500">
        <v>744</v>
      </c>
    </row>
    <row r="7501" spans="1:4" x14ac:dyDescent="0.2">
      <c r="A7501">
        <v>2016</v>
      </c>
      <c r="B7501" t="s">
        <v>5</v>
      </c>
      <c r="C7501">
        <v>16906</v>
      </c>
      <c r="D7501">
        <v>737</v>
      </c>
    </row>
    <row r="7502" spans="1:4" x14ac:dyDescent="0.2">
      <c r="A7502">
        <v>2016</v>
      </c>
      <c r="B7502" t="s">
        <v>5</v>
      </c>
      <c r="C7502">
        <v>30812</v>
      </c>
      <c r="D7502">
        <v>722</v>
      </c>
    </row>
    <row r="7503" spans="1:4" x14ac:dyDescent="0.2">
      <c r="A7503">
        <v>2016</v>
      </c>
      <c r="B7503" t="s">
        <v>5</v>
      </c>
      <c r="C7503">
        <v>33605</v>
      </c>
      <c r="D7503">
        <v>759</v>
      </c>
    </row>
    <row r="7504" spans="1:4" x14ac:dyDescent="0.2">
      <c r="A7504">
        <v>2016</v>
      </c>
      <c r="B7504" t="s">
        <v>5</v>
      </c>
      <c r="C7504">
        <v>16206</v>
      </c>
      <c r="D7504">
        <v>772</v>
      </c>
    </row>
    <row r="7505" spans="1:4" x14ac:dyDescent="0.2">
      <c r="A7505">
        <v>2016</v>
      </c>
      <c r="B7505" t="s">
        <v>5</v>
      </c>
      <c r="C7505">
        <v>23705</v>
      </c>
      <c r="D7505">
        <v>744</v>
      </c>
    </row>
    <row r="7506" spans="1:4" x14ac:dyDescent="0.2">
      <c r="A7506">
        <v>2016</v>
      </c>
      <c r="B7506" t="s">
        <v>5</v>
      </c>
      <c r="C7506">
        <v>17605</v>
      </c>
      <c r="D7506">
        <v>782</v>
      </c>
    </row>
    <row r="7507" spans="1:4" x14ac:dyDescent="0.2">
      <c r="A7507">
        <v>2016</v>
      </c>
      <c r="B7507" t="s">
        <v>5</v>
      </c>
      <c r="C7507">
        <v>8705</v>
      </c>
      <c r="D7507">
        <v>767</v>
      </c>
    </row>
    <row r="7508" spans="1:4" x14ac:dyDescent="0.2">
      <c r="A7508">
        <v>2016</v>
      </c>
      <c r="B7508" t="s">
        <v>5</v>
      </c>
      <c r="C7508">
        <v>25504</v>
      </c>
      <c r="D7508">
        <v>789</v>
      </c>
    </row>
    <row r="7509" spans="1:4" x14ac:dyDescent="0.2">
      <c r="A7509">
        <v>2016</v>
      </c>
      <c r="B7509" t="s">
        <v>5</v>
      </c>
      <c r="C7509">
        <v>30312</v>
      </c>
      <c r="D7509">
        <v>681</v>
      </c>
    </row>
    <row r="7510" spans="1:4" x14ac:dyDescent="0.2">
      <c r="A7510">
        <v>2016</v>
      </c>
      <c r="B7510" t="s">
        <v>5</v>
      </c>
      <c r="C7510">
        <v>38013</v>
      </c>
      <c r="D7510">
        <v>832</v>
      </c>
    </row>
    <row r="7511" spans="1:4" x14ac:dyDescent="0.2">
      <c r="A7511">
        <v>2016</v>
      </c>
      <c r="B7511" t="s">
        <v>6</v>
      </c>
      <c r="C7511">
        <v>10906</v>
      </c>
      <c r="D7511">
        <v>719</v>
      </c>
    </row>
    <row r="7512" spans="1:4" x14ac:dyDescent="0.2">
      <c r="A7512">
        <v>2016</v>
      </c>
      <c r="B7512" t="s">
        <v>6</v>
      </c>
      <c r="C7512">
        <v>12403</v>
      </c>
      <c r="D7512">
        <v>702</v>
      </c>
    </row>
    <row r="7513" spans="1:4" x14ac:dyDescent="0.2">
      <c r="A7513">
        <v>2016</v>
      </c>
      <c r="B7513" t="s">
        <v>6</v>
      </c>
      <c r="C7513">
        <v>38013</v>
      </c>
      <c r="D7513">
        <v>721</v>
      </c>
    </row>
    <row r="7514" spans="1:4" x14ac:dyDescent="0.2">
      <c r="A7514">
        <v>2016</v>
      </c>
      <c r="B7514" t="s">
        <v>6</v>
      </c>
      <c r="C7514">
        <v>8104</v>
      </c>
      <c r="D7514">
        <v>710</v>
      </c>
    </row>
    <row r="7515" spans="1:4" x14ac:dyDescent="0.2">
      <c r="A7515">
        <v>2016</v>
      </c>
      <c r="B7515" t="s">
        <v>6</v>
      </c>
      <c r="C7515">
        <v>25009</v>
      </c>
      <c r="D7515">
        <v>710</v>
      </c>
    </row>
    <row r="7516" spans="1:4" x14ac:dyDescent="0.2">
      <c r="A7516">
        <v>2016</v>
      </c>
      <c r="B7516" t="s">
        <v>6</v>
      </c>
      <c r="C7516">
        <v>35803</v>
      </c>
      <c r="D7516">
        <v>712</v>
      </c>
    </row>
    <row r="7517" spans="1:4" x14ac:dyDescent="0.2">
      <c r="A7517">
        <v>2016</v>
      </c>
      <c r="B7517" t="s">
        <v>6</v>
      </c>
      <c r="C7517">
        <v>33306</v>
      </c>
      <c r="D7517">
        <v>741</v>
      </c>
    </row>
    <row r="7518" spans="1:4" x14ac:dyDescent="0.2">
      <c r="A7518">
        <v>2016</v>
      </c>
      <c r="B7518" t="s">
        <v>6</v>
      </c>
      <c r="C7518">
        <v>34003</v>
      </c>
      <c r="D7518">
        <v>687</v>
      </c>
    </row>
    <row r="7519" spans="1:4" x14ac:dyDescent="0.2">
      <c r="A7519">
        <v>2016</v>
      </c>
      <c r="B7519" t="s">
        <v>6</v>
      </c>
      <c r="C7519">
        <v>24905</v>
      </c>
      <c r="D7519">
        <v>717</v>
      </c>
    </row>
    <row r="7520" spans="1:4" x14ac:dyDescent="0.2">
      <c r="A7520">
        <v>2016</v>
      </c>
      <c r="B7520" t="s">
        <v>6</v>
      </c>
      <c r="C7520">
        <v>12307</v>
      </c>
      <c r="D7520">
        <v>714</v>
      </c>
    </row>
    <row r="7521" spans="1:4" x14ac:dyDescent="0.2">
      <c r="A7521">
        <v>2016</v>
      </c>
      <c r="B7521" t="s">
        <v>6</v>
      </c>
      <c r="C7521">
        <v>26912</v>
      </c>
      <c r="D7521">
        <v>696</v>
      </c>
    </row>
    <row r="7522" spans="1:4" x14ac:dyDescent="0.2">
      <c r="A7522">
        <v>2016</v>
      </c>
      <c r="B7522" t="s">
        <v>6</v>
      </c>
      <c r="C7522">
        <v>25504</v>
      </c>
      <c r="D7522">
        <v>735</v>
      </c>
    </row>
    <row r="7523" spans="1:4" x14ac:dyDescent="0.2">
      <c r="A7523">
        <v>2016</v>
      </c>
      <c r="B7523" t="s">
        <v>6</v>
      </c>
      <c r="C7523">
        <v>24113</v>
      </c>
      <c r="D7523">
        <v>707</v>
      </c>
    </row>
    <row r="7524" spans="1:4" x14ac:dyDescent="0.2">
      <c r="A7524">
        <v>2016</v>
      </c>
      <c r="B7524" t="s">
        <v>6</v>
      </c>
      <c r="C7524">
        <v>16906</v>
      </c>
      <c r="D7524">
        <v>711</v>
      </c>
    </row>
    <row r="7525" spans="1:4" x14ac:dyDescent="0.2">
      <c r="A7525">
        <v>2016</v>
      </c>
      <c r="B7525" t="s">
        <v>6</v>
      </c>
      <c r="C7525">
        <v>5206</v>
      </c>
      <c r="D7525">
        <v>759</v>
      </c>
    </row>
    <row r="7526" spans="1:4" x14ac:dyDescent="0.2">
      <c r="A7526">
        <v>2016</v>
      </c>
      <c r="B7526" t="s">
        <v>6</v>
      </c>
      <c r="C7526">
        <v>5404</v>
      </c>
      <c r="D7526">
        <v>748</v>
      </c>
    </row>
    <row r="7527" spans="1:4" x14ac:dyDescent="0.2">
      <c r="A7527">
        <v>2015</v>
      </c>
      <c r="B7527" t="s">
        <v>6</v>
      </c>
      <c r="C7527">
        <v>10710</v>
      </c>
      <c r="D7527">
        <v>756</v>
      </c>
    </row>
    <row r="7528" spans="1:4" x14ac:dyDescent="0.2">
      <c r="A7528">
        <v>2015</v>
      </c>
      <c r="B7528" t="s">
        <v>5</v>
      </c>
      <c r="C7528">
        <v>10710</v>
      </c>
      <c r="D7528">
        <v>790</v>
      </c>
    </row>
    <row r="7529" spans="1:4" x14ac:dyDescent="0.2">
      <c r="A7529">
        <v>2016</v>
      </c>
      <c r="B7529" t="s">
        <v>5</v>
      </c>
      <c r="C7529">
        <v>1212</v>
      </c>
      <c r="D7529">
        <v>766</v>
      </c>
    </row>
    <row r="7530" spans="1:4" x14ac:dyDescent="0.2">
      <c r="A7530">
        <v>2016</v>
      </c>
      <c r="B7530" t="s">
        <v>5</v>
      </c>
      <c r="C7530">
        <v>3612</v>
      </c>
      <c r="D7530">
        <v>719</v>
      </c>
    </row>
    <row r="7531" spans="1:4" x14ac:dyDescent="0.2">
      <c r="A7531">
        <v>2016</v>
      </c>
      <c r="B7531" t="s">
        <v>5</v>
      </c>
      <c r="C7531">
        <v>32915</v>
      </c>
      <c r="D7531">
        <v>727</v>
      </c>
    </row>
    <row r="7532" spans="1:4" x14ac:dyDescent="0.2">
      <c r="A7532">
        <v>2016</v>
      </c>
      <c r="B7532" t="s">
        <v>5</v>
      </c>
      <c r="C7532">
        <v>22912</v>
      </c>
      <c r="D7532">
        <v>736</v>
      </c>
    </row>
    <row r="7533" spans="1:4" x14ac:dyDescent="0.2">
      <c r="A7533">
        <v>2016</v>
      </c>
      <c r="B7533" t="s">
        <v>5</v>
      </c>
      <c r="C7533">
        <v>17415</v>
      </c>
      <c r="D7533">
        <v>834</v>
      </c>
    </row>
    <row r="7534" spans="1:4" x14ac:dyDescent="0.2">
      <c r="A7534">
        <v>2016</v>
      </c>
      <c r="B7534" t="s">
        <v>5</v>
      </c>
      <c r="C7534">
        <v>23012</v>
      </c>
      <c r="D7534">
        <v>695</v>
      </c>
    </row>
    <row r="7535" spans="1:4" x14ac:dyDescent="0.2">
      <c r="A7535">
        <v>2016</v>
      </c>
      <c r="B7535" t="s">
        <v>5</v>
      </c>
      <c r="C7535">
        <v>14611</v>
      </c>
      <c r="D7535">
        <v>722</v>
      </c>
    </row>
    <row r="7536" spans="1:4" x14ac:dyDescent="0.2">
      <c r="A7536">
        <v>2016</v>
      </c>
      <c r="B7536" t="s">
        <v>5</v>
      </c>
      <c r="C7536">
        <v>21113</v>
      </c>
      <c r="D7536">
        <v>769</v>
      </c>
    </row>
    <row r="7537" spans="1:4" x14ac:dyDescent="0.2">
      <c r="A7537">
        <v>2016</v>
      </c>
      <c r="B7537" t="s">
        <v>6</v>
      </c>
      <c r="C7537">
        <v>14611</v>
      </c>
      <c r="D7537">
        <v>718</v>
      </c>
    </row>
    <row r="7538" spans="1:4" x14ac:dyDescent="0.2">
      <c r="A7538">
        <v>2016</v>
      </c>
      <c r="B7538" t="s">
        <v>6</v>
      </c>
      <c r="C7538">
        <v>22912</v>
      </c>
      <c r="D7538">
        <v>756</v>
      </c>
    </row>
    <row r="7539" spans="1:4" x14ac:dyDescent="0.2">
      <c r="A7539">
        <v>2016</v>
      </c>
      <c r="B7539" t="s">
        <v>6</v>
      </c>
      <c r="C7539">
        <v>1212</v>
      </c>
      <c r="D7539">
        <v>765</v>
      </c>
    </row>
    <row r="7540" spans="1:4" x14ac:dyDescent="0.2">
      <c r="A7540">
        <v>2016</v>
      </c>
      <c r="B7540" t="s">
        <v>6</v>
      </c>
      <c r="C7540">
        <v>3612</v>
      </c>
      <c r="D7540">
        <v>704</v>
      </c>
    </row>
    <row r="7541" spans="1:4" x14ac:dyDescent="0.2">
      <c r="A7541">
        <v>2016</v>
      </c>
      <c r="B7541" t="s">
        <v>6</v>
      </c>
      <c r="C7541">
        <v>21113</v>
      </c>
      <c r="D7541">
        <v>774</v>
      </c>
    </row>
    <row r="7542" spans="1:4" x14ac:dyDescent="0.2">
      <c r="A7542">
        <v>2016</v>
      </c>
      <c r="B7542" t="s">
        <v>6</v>
      </c>
      <c r="C7542">
        <v>17415</v>
      </c>
      <c r="D7542">
        <v>780</v>
      </c>
    </row>
    <row r="7543" spans="1:4" x14ac:dyDescent="0.2">
      <c r="A7543">
        <v>2016</v>
      </c>
      <c r="B7543" t="s">
        <v>6</v>
      </c>
      <c r="C7543">
        <v>32915</v>
      </c>
      <c r="D7543">
        <v>731</v>
      </c>
    </row>
    <row r="7544" spans="1:4" x14ac:dyDescent="0.2">
      <c r="A7544">
        <v>2016</v>
      </c>
      <c r="B7544" t="s">
        <v>6</v>
      </c>
      <c r="C7544">
        <v>23012</v>
      </c>
      <c r="D7544">
        <v>764</v>
      </c>
    </row>
    <row r="7545" spans="1:4" x14ac:dyDescent="0.2">
      <c r="A7545">
        <v>2016</v>
      </c>
      <c r="B7545" t="s">
        <v>5</v>
      </c>
      <c r="C7545">
        <v>46507</v>
      </c>
      <c r="D7545">
        <v>663</v>
      </c>
    </row>
    <row r="7546" spans="1:4" x14ac:dyDescent="0.2">
      <c r="A7546">
        <v>2016</v>
      </c>
      <c r="B7546" t="s">
        <v>5</v>
      </c>
      <c r="C7546">
        <v>8610</v>
      </c>
      <c r="D7546">
        <v>755</v>
      </c>
    </row>
    <row r="7547" spans="1:4" x14ac:dyDescent="0.2">
      <c r="A7547">
        <v>2016</v>
      </c>
      <c r="B7547" t="s">
        <v>5</v>
      </c>
      <c r="C7547">
        <v>33509</v>
      </c>
      <c r="D7547">
        <v>703</v>
      </c>
    </row>
    <row r="7548" spans="1:4" x14ac:dyDescent="0.2">
      <c r="A7548">
        <v>2016</v>
      </c>
      <c r="B7548" t="s">
        <v>5</v>
      </c>
      <c r="C7548">
        <v>9310</v>
      </c>
      <c r="D7548">
        <v>840</v>
      </c>
    </row>
    <row r="7549" spans="1:4" x14ac:dyDescent="0.2">
      <c r="A7549">
        <v>2016</v>
      </c>
      <c r="B7549" t="s">
        <v>5</v>
      </c>
      <c r="C7549">
        <v>38008</v>
      </c>
      <c r="D7549">
        <v>737</v>
      </c>
    </row>
    <row r="7550" spans="1:4" x14ac:dyDescent="0.2">
      <c r="A7550">
        <v>2016</v>
      </c>
      <c r="B7550" t="s">
        <v>5</v>
      </c>
      <c r="C7550">
        <v>23509</v>
      </c>
      <c r="D7550">
        <v>700</v>
      </c>
    </row>
    <row r="7551" spans="1:4" x14ac:dyDescent="0.2">
      <c r="A7551">
        <v>2016</v>
      </c>
      <c r="B7551" t="s">
        <v>5</v>
      </c>
      <c r="C7551">
        <v>10710</v>
      </c>
      <c r="D7551">
        <v>741</v>
      </c>
    </row>
    <row r="7552" spans="1:4" x14ac:dyDescent="0.2">
      <c r="A7552">
        <v>2016</v>
      </c>
      <c r="B7552" t="s">
        <v>5</v>
      </c>
      <c r="C7552">
        <v>4110</v>
      </c>
      <c r="D7552">
        <v>770</v>
      </c>
    </row>
    <row r="7553" spans="1:4" x14ac:dyDescent="0.2">
      <c r="A7553">
        <v>2016</v>
      </c>
      <c r="B7553" t="s">
        <v>5</v>
      </c>
      <c r="C7553">
        <v>32215</v>
      </c>
      <c r="D7553">
        <v>744</v>
      </c>
    </row>
    <row r="7554" spans="1:4" x14ac:dyDescent="0.2">
      <c r="A7554">
        <v>2016</v>
      </c>
      <c r="B7554" t="s">
        <v>5</v>
      </c>
      <c r="C7554">
        <v>18111</v>
      </c>
      <c r="D7554">
        <v>783</v>
      </c>
    </row>
    <row r="7555" spans="1:4" x14ac:dyDescent="0.2">
      <c r="A7555">
        <v>2016</v>
      </c>
      <c r="B7555" t="s">
        <v>5</v>
      </c>
      <c r="C7555">
        <v>4211</v>
      </c>
      <c r="D7555">
        <v>791</v>
      </c>
    </row>
    <row r="7556" spans="1:4" x14ac:dyDescent="0.2">
      <c r="A7556">
        <v>2016</v>
      </c>
      <c r="B7556" t="s">
        <v>5</v>
      </c>
      <c r="C7556">
        <v>15012</v>
      </c>
      <c r="D7556">
        <v>764</v>
      </c>
    </row>
    <row r="7557" spans="1:4" x14ac:dyDescent="0.2">
      <c r="A7557">
        <v>2016</v>
      </c>
      <c r="B7557" t="s">
        <v>5</v>
      </c>
      <c r="C7557">
        <v>16412</v>
      </c>
      <c r="D7557">
        <v>726</v>
      </c>
    </row>
    <row r="7558" spans="1:4" x14ac:dyDescent="0.2">
      <c r="A7558">
        <v>2016</v>
      </c>
      <c r="B7558" t="s">
        <v>5</v>
      </c>
      <c r="C7558">
        <v>26213</v>
      </c>
      <c r="D7558">
        <v>764</v>
      </c>
    </row>
    <row r="7559" spans="1:4" x14ac:dyDescent="0.2">
      <c r="A7559">
        <v>2016</v>
      </c>
      <c r="B7559" t="s">
        <v>5</v>
      </c>
      <c r="C7559">
        <v>30614</v>
      </c>
      <c r="D7559">
        <v>756</v>
      </c>
    </row>
    <row r="7560" spans="1:4" x14ac:dyDescent="0.2">
      <c r="A7560">
        <v>2016</v>
      </c>
      <c r="B7560" t="s">
        <v>5</v>
      </c>
      <c r="C7560">
        <v>3811</v>
      </c>
      <c r="D7560">
        <v>725</v>
      </c>
    </row>
    <row r="7561" spans="1:4" x14ac:dyDescent="0.2">
      <c r="A7561">
        <v>2016</v>
      </c>
      <c r="B7561" t="s">
        <v>6</v>
      </c>
      <c r="C7561">
        <v>26213</v>
      </c>
      <c r="D7561">
        <v>762</v>
      </c>
    </row>
    <row r="7562" spans="1:4" x14ac:dyDescent="0.2">
      <c r="A7562">
        <v>2016</v>
      </c>
      <c r="B7562" t="s">
        <v>6</v>
      </c>
      <c r="C7562">
        <v>15012</v>
      </c>
      <c r="D7562">
        <v>770</v>
      </c>
    </row>
    <row r="7563" spans="1:4" x14ac:dyDescent="0.2">
      <c r="A7563">
        <v>2016</v>
      </c>
      <c r="B7563" t="s">
        <v>6</v>
      </c>
      <c r="C7563">
        <v>3811</v>
      </c>
      <c r="D7563">
        <v>722</v>
      </c>
    </row>
    <row r="7564" spans="1:4" x14ac:dyDescent="0.2">
      <c r="A7564">
        <v>2016</v>
      </c>
      <c r="B7564" t="s">
        <v>6</v>
      </c>
      <c r="C7564">
        <v>30614</v>
      </c>
      <c r="D7564">
        <v>746</v>
      </c>
    </row>
    <row r="7565" spans="1:4" x14ac:dyDescent="0.2">
      <c r="A7565">
        <v>2016</v>
      </c>
      <c r="B7565" t="s">
        <v>6</v>
      </c>
      <c r="C7565">
        <v>4211</v>
      </c>
      <c r="D7565">
        <v>771</v>
      </c>
    </row>
    <row r="7566" spans="1:4" x14ac:dyDescent="0.2">
      <c r="A7566">
        <v>2016</v>
      </c>
      <c r="B7566" t="s">
        <v>6</v>
      </c>
      <c r="C7566">
        <v>18111</v>
      </c>
      <c r="D7566">
        <v>749</v>
      </c>
    </row>
    <row r="7567" spans="1:4" x14ac:dyDescent="0.2">
      <c r="A7567">
        <v>2016</v>
      </c>
      <c r="B7567" t="s">
        <v>6</v>
      </c>
      <c r="C7567">
        <v>38606</v>
      </c>
      <c r="D7567">
        <v>690</v>
      </c>
    </row>
    <row r="7568" spans="1:4" x14ac:dyDescent="0.2">
      <c r="A7568">
        <v>2016</v>
      </c>
      <c r="B7568" t="s">
        <v>6</v>
      </c>
      <c r="C7568">
        <v>17610</v>
      </c>
      <c r="D7568">
        <v>758</v>
      </c>
    </row>
    <row r="7569" spans="1:4" x14ac:dyDescent="0.2">
      <c r="A7569">
        <v>2016</v>
      </c>
      <c r="B7569" t="s">
        <v>6</v>
      </c>
      <c r="C7569">
        <v>11004</v>
      </c>
      <c r="D7569">
        <v>740</v>
      </c>
    </row>
    <row r="7570" spans="1:4" x14ac:dyDescent="0.2">
      <c r="A7570">
        <v>2016</v>
      </c>
      <c r="B7570" t="s">
        <v>6</v>
      </c>
      <c r="C7570">
        <v>41402</v>
      </c>
      <c r="D7570">
        <v>696</v>
      </c>
    </row>
    <row r="7571" spans="1:4" x14ac:dyDescent="0.2">
      <c r="A7571">
        <v>2016</v>
      </c>
      <c r="B7571" t="s">
        <v>6</v>
      </c>
      <c r="C7571">
        <v>10805</v>
      </c>
      <c r="D7571">
        <v>737</v>
      </c>
    </row>
    <row r="7572" spans="1:4" x14ac:dyDescent="0.2">
      <c r="A7572">
        <v>2016</v>
      </c>
      <c r="B7572" t="s">
        <v>6</v>
      </c>
      <c r="C7572">
        <v>46108</v>
      </c>
      <c r="D7572">
        <v>731</v>
      </c>
    </row>
    <row r="7573" spans="1:4" x14ac:dyDescent="0.2">
      <c r="A7573">
        <v>2016</v>
      </c>
      <c r="B7573" t="s">
        <v>6</v>
      </c>
      <c r="C7573">
        <v>52105</v>
      </c>
      <c r="D7573">
        <v>741</v>
      </c>
    </row>
    <row r="7574" spans="1:4" x14ac:dyDescent="0.2">
      <c r="A7574">
        <v>2016</v>
      </c>
      <c r="B7574" t="s">
        <v>6</v>
      </c>
      <c r="C7574">
        <v>10105</v>
      </c>
      <c r="D7574">
        <v>729</v>
      </c>
    </row>
    <row r="7575" spans="1:4" x14ac:dyDescent="0.2">
      <c r="A7575">
        <v>2016</v>
      </c>
      <c r="B7575" t="s">
        <v>6</v>
      </c>
      <c r="C7575">
        <v>23206</v>
      </c>
      <c r="D7575">
        <v>774</v>
      </c>
    </row>
    <row r="7576" spans="1:4" x14ac:dyDescent="0.2">
      <c r="A7576">
        <v>2016</v>
      </c>
      <c r="B7576" t="s">
        <v>6</v>
      </c>
      <c r="C7576">
        <v>42906</v>
      </c>
      <c r="D7576">
        <v>732</v>
      </c>
    </row>
    <row r="7577" spans="1:4" x14ac:dyDescent="0.2">
      <c r="A7577">
        <v>2016</v>
      </c>
      <c r="B7577" t="s">
        <v>6</v>
      </c>
      <c r="C7577">
        <v>32306</v>
      </c>
      <c r="D7577">
        <v>754</v>
      </c>
    </row>
    <row r="7578" spans="1:4" x14ac:dyDescent="0.2">
      <c r="A7578">
        <v>2016</v>
      </c>
      <c r="B7578" t="s">
        <v>6</v>
      </c>
      <c r="C7578">
        <v>16615</v>
      </c>
      <c r="D7578">
        <v>741</v>
      </c>
    </row>
    <row r="7579" spans="1:4" x14ac:dyDescent="0.2">
      <c r="A7579">
        <v>2016</v>
      </c>
      <c r="B7579" t="s">
        <v>5</v>
      </c>
      <c r="C7579">
        <v>25313</v>
      </c>
      <c r="D7579">
        <v>678</v>
      </c>
    </row>
    <row r="7580" spans="1:4" x14ac:dyDescent="0.2">
      <c r="A7580">
        <v>2016</v>
      </c>
      <c r="B7580" t="s">
        <v>5</v>
      </c>
      <c r="C7580">
        <v>26805</v>
      </c>
      <c r="D7580">
        <v>776</v>
      </c>
    </row>
    <row r="7581" spans="1:4" x14ac:dyDescent="0.2">
      <c r="A7581">
        <v>2016</v>
      </c>
      <c r="B7581" t="s">
        <v>5</v>
      </c>
      <c r="C7581">
        <v>29410</v>
      </c>
      <c r="D7581">
        <v>737</v>
      </c>
    </row>
    <row r="7582" spans="1:4" x14ac:dyDescent="0.2">
      <c r="A7582">
        <v>2016</v>
      </c>
      <c r="B7582" t="s">
        <v>5</v>
      </c>
      <c r="C7582">
        <v>306</v>
      </c>
      <c r="D7582">
        <v>774</v>
      </c>
    </row>
    <row r="7583" spans="1:4" x14ac:dyDescent="0.2">
      <c r="A7583">
        <v>2016</v>
      </c>
      <c r="B7583" t="s">
        <v>5</v>
      </c>
      <c r="C7583">
        <v>26615</v>
      </c>
      <c r="D7583">
        <v>718</v>
      </c>
    </row>
    <row r="7584" spans="1:4" x14ac:dyDescent="0.2">
      <c r="A7584">
        <v>2016</v>
      </c>
      <c r="B7584" t="s">
        <v>5</v>
      </c>
      <c r="C7584">
        <v>30009</v>
      </c>
      <c r="D7584">
        <v>767</v>
      </c>
    </row>
    <row r="7585" spans="1:4" x14ac:dyDescent="0.2">
      <c r="A7585">
        <v>2016</v>
      </c>
      <c r="B7585" t="s">
        <v>5</v>
      </c>
      <c r="C7585">
        <v>16615</v>
      </c>
      <c r="D7585">
        <v>741</v>
      </c>
    </row>
    <row r="7586" spans="1:4" x14ac:dyDescent="0.2">
      <c r="A7586">
        <v>2016</v>
      </c>
      <c r="B7586" t="s">
        <v>5</v>
      </c>
      <c r="C7586">
        <v>52105</v>
      </c>
      <c r="D7586">
        <v>763</v>
      </c>
    </row>
    <row r="7587" spans="1:4" x14ac:dyDescent="0.2">
      <c r="A7587">
        <v>2016</v>
      </c>
      <c r="B7587" t="s">
        <v>5</v>
      </c>
      <c r="C7587">
        <v>11004</v>
      </c>
      <c r="D7587">
        <v>740</v>
      </c>
    </row>
    <row r="7588" spans="1:4" x14ac:dyDescent="0.2">
      <c r="A7588">
        <v>2016</v>
      </c>
      <c r="B7588" t="s">
        <v>5</v>
      </c>
      <c r="C7588">
        <v>23405</v>
      </c>
      <c r="D7588">
        <v>821</v>
      </c>
    </row>
    <row r="7589" spans="1:4" x14ac:dyDescent="0.2">
      <c r="A7589">
        <v>2016</v>
      </c>
      <c r="B7589" t="s">
        <v>5</v>
      </c>
      <c r="C7589">
        <v>42906</v>
      </c>
      <c r="D7589">
        <v>779</v>
      </c>
    </row>
    <row r="7590" spans="1:4" x14ac:dyDescent="0.2">
      <c r="A7590">
        <v>2016</v>
      </c>
      <c r="B7590" t="s">
        <v>6</v>
      </c>
      <c r="C7590">
        <v>14104</v>
      </c>
      <c r="D7590">
        <v>702</v>
      </c>
    </row>
    <row r="7591" spans="1:4" x14ac:dyDescent="0.2">
      <c r="A7591">
        <v>2016</v>
      </c>
      <c r="B7591" t="s">
        <v>6</v>
      </c>
      <c r="C7591">
        <v>26615</v>
      </c>
      <c r="D7591">
        <v>719</v>
      </c>
    </row>
    <row r="7592" spans="1:4" x14ac:dyDescent="0.2">
      <c r="A7592">
        <v>2016</v>
      </c>
      <c r="B7592" t="s">
        <v>6</v>
      </c>
      <c r="C7592">
        <v>29410</v>
      </c>
      <c r="D7592">
        <v>726</v>
      </c>
    </row>
    <row r="7593" spans="1:4" x14ac:dyDescent="0.2">
      <c r="A7593">
        <v>2016</v>
      </c>
      <c r="B7593" t="s">
        <v>6</v>
      </c>
      <c r="C7593">
        <v>2406</v>
      </c>
      <c r="D7593">
        <v>749</v>
      </c>
    </row>
    <row r="7594" spans="1:4" x14ac:dyDescent="0.2">
      <c r="A7594">
        <v>2016</v>
      </c>
      <c r="B7594" t="s">
        <v>6</v>
      </c>
      <c r="C7594">
        <v>44114</v>
      </c>
      <c r="D7594">
        <v>700</v>
      </c>
    </row>
    <row r="7595" spans="1:4" x14ac:dyDescent="0.2">
      <c r="A7595">
        <v>2016</v>
      </c>
      <c r="B7595" t="s">
        <v>6</v>
      </c>
      <c r="C7595">
        <v>40415</v>
      </c>
      <c r="D7595">
        <v>678</v>
      </c>
    </row>
    <row r="7596" spans="1:4" x14ac:dyDescent="0.2">
      <c r="A7596">
        <v>2016</v>
      </c>
      <c r="B7596" t="s">
        <v>6</v>
      </c>
      <c r="C7596">
        <v>31611</v>
      </c>
      <c r="D7596">
        <v>715</v>
      </c>
    </row>
    <row r="7597" spans="1:4" x14ac:dyDescent="0.2">
      <c r="A7597">
        <v>2016</v>
      </c>
      <c r="B7597" t="s">
        <v>6</v>
      </c>
      <c r="C7597">
        <v>17704</v>
      </c>
      <c r="D7597">
        <v>704</v>
      </c>
    </row>
    <row r="7598" spans="1:4" x14ac:dyDescent="0.2">
      <c r="A7598">
        <v>2016</v>
      </c>
      <c r="B7598" t="s">
        <v>6</v>
      </c>
      <c r="C7598">
        <v>9104</v>
      </c>
      <c r="D7598">
        <v>727</v>
      </c>
    </row>
    <row r="7599" spans="1:4" x14ac:dyDescent="0.2">
      <c r="A7599">
        <v>2016</v>
      </c>
      <c r="B7599" t="s">
        <v>6</v>
      </c>
      <c r="C7599">
        <v>36108</v>
      </c>
      <c r="D7599">
        <v>725</v>
      </c>
    </row>
    <row r="7600" spans="1:4" x14ac:dyDescent="0.2">
      <c r="A7600">
        <v>2016</v>
      </c>
      <c r="B7600" t="s">
        <v>6</v>
      </c>
      <c r="C7600">
        <v>8304</v>
      </c>
      <c r="D7600">
        <v>735</v>
      </c>
    </row>
    <row r="7601" spans="1:4" x14ac:dyDescent="0.2">
      <c r="A7601">
        <v>2016</v>
      </c>
      <c r="B7601" t="s">
        <v>6</v>
      </c>
      <c r="C7601">
        <v>16905</v>
      </c>
      <c r="D7601">
        <v>736</v>
      </c>
    </row>
    <row r="7602" spans="1:4" x14ac:dyDescent="0.2">
      <c r="A7602">
        <v>2016</v>
      </c>
      <c r="B7602" t="s">
        <v>6</v>
      </c>
      <c r="C7602">
        <v>21414</v>
      </c>
      <c r="D7602">
        <v>759</v>
      </c>
    </row>
    <row r="7603" spans="1:4" x14ac:dyDescent="0.2">
      <c r="A7603">
        <v>2016</v>
      </c>
      <c r="B7603" t="s">
        <v>6</v>
      </c>
      <c r="C7603">
        <v>306</v>
      </c>
      <c r="D7603">
        <v>753</v>
      </c>
    </row>
    <row r="7604" spans="1:4" x14ac:dyDescent="0.2">
      <c r="A7604">
        <v>2016</v>
      </c>
      <c r="B7604" t="s">
        <v>6</v>
      </c>
      <c r="C7604">
        <v>16711</v>
      </c>
      <c r="D7604">
        <v>695</v>
      </c>
    </row>
    <row r="7605" spans="1:4" x14ac:dyDescent="0.2">
      <c r="A7605">
        <v>2016</v>
      </c>
      <c r="B7605" t="s">
        <v>6</v>
      </c>
      <c r="C7605">
        <v>44315</v>
      </c>
      <c r="D7605">
        <v>701</v>
      </c>
    </row>
    <row r="7606" spans="1:4" x14ac:dyDescent="0.2">
      <c r="A7606">
        <v>2016</v>
      </c>
      <c r="B7606" t="s">
        <v>6</v>
      </c>
      <c r="C7606">
        <v>19205</v>
      </c>
      <c r="D7606">
        <v>717</v>
      </c>
    </row>
    <row r="7607" spans="1:4" x14ac:dyDescent="0.2">
      <c r="A7607">
        <v>2016</v>
      </c>
      <c r="B7607" t="s">
        <v>6</v>
      </c>
      <c r="C7607">
        <v>18814</v>
      </c>
      <c r="D7607">
        <v>683</v>
      </c>
    </row>
    <row r="7608" spans="1:4" x14ac:dyDescent="0.2">
      <c r="A7608">
        <v>2016</v>
      </c>
      <c r="B7608" t="s">
        <v>6</v>
      </c>
      <c r="C7608">
        <v>11105</v>
      </c>
      <c r="D7608">
        <v>729</v>
      </c>
    </row>
    <row r="7609" spans="1:4" x14ac:dyDescent="0.2">
      <c r="A7609">
        <v>2016</v>
      </c>
      <c r="B7609" t="s">
        <v>6</v>
      </c>
      <c r="C7609">
        <v>32405</v>
      </c>
      <c r="D7609">
        <v>749</v>
      </c>
    </row>
    <row r="7610" spans="1:4" x14ac:dyDescent="0.2">
      <c r="A7610">
        <v>2016</v>
      </c>
      <c r="B7610" t="s">
        <v>6</v>
      </c>
      <c r="C7610">
        <v>33508</v>
      </c>
      <c r="D7610">
        <v>694</v>
      </c>
    </row>
    <row r="7611" spans="1:4" x14ac:dyDescent="0.2">
      <c r="A7611">
        <v>2016</v>
      </c>
      <c r="B7611" t="s">
        <v>6</v>
      </c>
      <c r="C7611">
        <v>6410</v>
      </c>
      <c r="D7611">
        <v>711</v>
      </c>
    </row>
    <row r="7612" spans="1:4" x14ac:dyDescent="0.2">
      <c r="A7612">
        <v>2016</v>
      </c>
      <c r="B7612" t="s">
        <v>6</v>
      </c>
      <c r="C7612">
        <v>20009</v>
      </c>
      <c r="D7612">
        <v>712</v>
      </c>
    </row>
    <row r="7613" spans="1:4" x14ac:dyDescent="0.2">
      <c r="A7613">
        <v>2016</v>
      </c>
      <c r="B7613" t="s">
        <v>6</v>
      </c>
      <c r="C7613">
        <v>808</v>
      </c>
      <c r="D7613">
        <v>718</v>
      </c>
    </row>
    <row r="7614" spans="1:4" x14ac:dyDescent="0.2">
      <c r="A7614">
        <v>2016</v>
      </c>
      <c r="B7614" t="s">
        <v>6</v>
      </c>
      <c r="C7614">
        <v>8206</v>
      </c>
      <c r="D7614">
        <v>771</v>
      </c>
    </row>
    <row r="7615" spans="1:4" x14ac:dyDescent="0.2">
      <c r="A7615">
        <v>2016</v>
      </c>
      <c r="B7615" t="s">
        <v>6</v>
      </c>
      <c r="C7615">
        <v>20505</v>
      </c>
      <c r="D7615">
        <v>746</v>
      </c>
    </row>
    <row r="7616" spans="1:4" x14ac:dyDescent="0.2">
      <c r="A7616">
        <v>2016</v>
      </c>
      <c r="B7616" t="s">
        <v>6</v>
      </c>
      <c r="C7616">
        <v>19015</v>
      </c>
      <c r="D7616">
        <v>729</v>
      </c>
    </row>
    <row r="7617" spans="1:4" x14ac:dyDescent="0.2">
      <c r="A7617">
        <v>2016</v>
      </c>
      <c r="B7617" t="s">
        <v>6</v>
      </c>
      <c r="C7617">
        <v>24405</v>
      </c>
      <c r="D7617">
        <v>727</v>
      </c>
    </row>
    <row r="7618" spans="1:4" x14ac:dyDescent="0.2">
      <c r="A7618">
        <v>2016</v>
      </c>
      <c r="B7618" t="s">
        <v>6</v>
      </c>
      <c r="C7618">
        <v>31406</v>
      </c>
      <c r="D7618">
        <v>771</v>
      </c>
    </row>
    <row r="7619" spans="1:4" x14ac:dyDescent="0.2">
      <c r="A7619">
        <v>2016</v>
      </c>
      <c r="B7619" t="s">
        <v>6</v>
      </c>
      <c r="C7619">
        <v>48304</v>
      </c>
      <c r="D7619">
        <v>723</v>
      </c>
    </row>
    <row r="7620" spans="1:4" x14ac:dyDescent="0.2">
      <c r="A7620">
        <v>2016</v>
      </c>
      <c r="B7620" t="s">
        <v>6</v>
      </c>
      <c r="C7620">
        <v>23410</v>
      </c>
      <c r="D7620">
        <v>754</v>
      </c>
    </row>
    <row r="7621" spans="1:4" x14ac:dyDescent="0.2">
      <c r="A7621">
        <v>2016</v>
      </c>
      <c r="B7621" t="s">
        <v>5</v>
      </c>
      <c r="C7621">
        <v>11105</v>
      </c>
      <c r="D7621">
        <v>765</v>
      </c>
    </row>
    <row r="7622" spans="1:4" x14ac:dyDescent="0.2">
      <c r="A7622">
        <v>2016</v>
      </c>
      <c r="B7622" t="s">
        <v>5</v>
      </c>
      <c r="C7622">
        <v>7706</v>
      </c>
      <c r="D7622">
        <v>835</v>
      </c>
    </row>
    <row r="7623" spans="1:4" x14ac:dyDescent="0.2">
      <c r="A7623">
        <v>2016</v>
      </c>
      <c r="B7623" t="s">
        <v>5</v>
      </c>
      <c r="C7623">
        <v>21405</v>
      </c>
      <c r="D7623">
        <v>766</v>
      </c>
    </row>
    <row r="7624" spans="1:4" x14ac:dyDescent="0.2">
      <c r="A7624">
        <v>2016</v>
      </c>
      <c r="B7624" t="s">
        <v>5</v>
      </c>
      <c r="C7624">
        <v>20505</v>
      </c>
      <c r="D7624">
        <v>784</v>
      </c>
    </row>
    <row r="7625" spans="1:4" x14ac:dyDescent="0.2">
      <c r="A7625">
        <v>2016</v>
      </c>
      <c r="B7625" t="s">
        <v>5</v>
      </c>
      <c r="C7625">
        <v>25307</v>
      </c>
      <c r="D7625">
        <v>690</v>
      </c>
    </row>
    <row r="7626" spans="1:4" x14ac:dyDescent="0.2">
      <c r="A7626">
        <v>2016</v>
      </c>
      <c r="B7626" t="s">
        <v>5</v>
      </c>
      <c r="C7626">
        <v>44315</v>
      </c>
      <c r="D7626">
        <v>673</v>
      </c>
    </row>
    <row r="7627" spans="1:4" x14ac:dyDescent="0.2">
      <c r="A7627">
        <v>2016</v>
      </c>
      <c r="B7627" t="s">
        <v>5</v>
      </c>
      <c r="C7627">
        <v>40615</v>
      </c>
      <c r="D7627">
        <v>687</v>
      </c>
    </row>
    <row r="7628" spans="1:4" x14ac:dyDescent="0.2">
      <c r="A7628">
        <v>2016</v>
      </c>
      <c r="B7628" t="s">
        <v>5</v>
      </c>
      <c r="C7628">
        <v>19205</v>
      </c>
      <c r="D7628">
        <v>751</v>
      </c>
    </row>
    <row r="7629" spans="1:4" x14ac:dyDescent="0.2">
      <c r="A7629">
        <v>2016</v>
      </c>
      <c r="B7629" t="s">
        <v>5</v>
      </c>
      <c r="C7629">
        <v>32405</v>
      </c>
      <c r="D7629">
        <v>773</v>
      </c>
    </row>
    <row r="7630" spans="1:4" x14ac:dyDescent="0.2">
      <c r="A7630">
        <v>2016</v>
      </c>
      <c r="B7630" t="s">
        <v>5</v>
      </c>
      <c r="C7630">
        <v>48304</v>
      </c>
      <c r="D7630">
        <v>757</v>
      </c>
    </row>
    <row r="7631" spans="1:4" x14ac:dyDescent="0.2">
      <c r="A7631">
        <v>2016</v>
      </c>
      <c r="B7631" t="s">
        <v>5</v>
      </c>
      <c r="C7631">
        <v>19015</v>
      </c>
      <c r="D7631">
        <v>738</v>
      </c>
    </row>
    <row r="7632" spans="1:4" x14ac:dyDescent="0.2">
      <c r="A7632">
        <v>2016</v>
      </c>
      <c r="B7632" t="s">
        <v>6</v>
      </c>
      <c r="C7632">
        <v>26212</v>
      </c>
      <c r="D7632">
        <v>715</v>
      </c>
    </row>
    <row r="7633" spans="1:4" x14ac:dyDescent="0.2">
      <c r="A7633">
        <v>2016</v>
      </c>
      <c r="B7633" t="s">
        <v>6</v>
      </c>
      <c r="C7633">
        <v>41105</v>
      </c>
      <c r="D7633">
        <v>717</v>
      </c>
    </row>
    <row r="7634" spans="1:4" x14ac:dyDescent="0.2">
      <c r="A7634">
        <v>2016</v>
      </c>
      <c r="B7634" t="s">
        <v>6</v>
      </c>
      <c r="C7634">
        <v>38806</v>
      </c>
      <c r="D7634">
        <v>710</v>
      </c>
    </row>
    <row r="7635" spans="1:4" x14ac:dyDescent="0.2">
      <c r="A7635">
        <v>2016</v>
      </c>
      <c r="B7635" t="s">
        <v>6</v>
      </c>
      <c r="C7635">
        <v>25307</v>
      </c>
      <c r="D7635">
        <v>711</v>
      </c>
    </row>
    <row r="7636" spans="1:4" x14ac:dyDescent="0.2">
      <c r="A7636">
        <v>2016</v>
      </c>
      <c r="B7636" t="s">
        <v>6</v>
      </c>
      <c r="C7636">
        <v>21806</v>
      </c>
      <c r="D7636">
        <v>711</v>
      </c>
    </row>
    <row r="7637" spans="1:4" x14ac:dyDescent="0.2">
      <c r="A7637">
        <v>2016</v>
      </c>
      <c r="B7637" t="s">
        <v>6</v>
      </c>
      <c r="C7637">
        <v>10706</v>
      </c>
      <c r="D7637">
        <v>685</v>
      </c>
    </row>
    <row r="7638" spans="1:4" x14ac:dyDescent="0.2">
      <c r="A7638">
        <v>2016</v>
      </c>
      <c r="B7638" t="s">
        <v>6</v>
      </c>
      <c r="C7638">
        <v>8804</v>
      </c>
      <c r="D7638">
        <v>748</v>
      </c>
    </row>
    <row r="7639" spans="1:4" x14ac:dyDescent="0.2">
      <c r="A7639">
        <v>2016</v>
      </c>
      <c r="B7639" t="s">
        <v>6</v>
      </c>
      <c r="C7639">
        <v>41905</v>
      </c>
      <c r="D7639">
        <v>747</v>
      </c>
    </row>
    <row r="7640" spans="1:4" x14ac:dyDescent="0.2">
      <c r="A7640">
        <v>2016</v>
      </c>
      <c r="B7640" t="s">
        <v>6</v>
      </c>
      <c r="C7640">
        <v>12405</v>
      </c>
      <c r="D7640">
        <v>801</v>
      </c>
    </row>
    <row r="7641" spans="1:4" x14ac:dyDescent="0.2">
      <c r="A7641">
        <v>2016</v>
      </c>
      <c r="B7641" t="s">
        <v>6</v>
      </c>
      <c r="C7641">
        <v>31813</v>
      </c>
      <c r="D7641">
        <v>705</v>
      </c>
    </row>
    <row r="7642" spans="1:4" x14ac:dyDescent="0.2">
      <c r="A7642">
        <v>2016</v>
      </c>
      <c r="B7642" t="s">
        <v>6</v>
      </c>
      <c r="C7642">
        <v>9004</v>
      </c>
      <c r="D7642">
        <v>692</v>
      </c>
    </row>
    <row r="7643" spans="1:4" x14ac:dyDescent="0.2">
      <c r="A7643">
        <v>2016</v>
      </c>
      <c r="B7643" t="s">
        <v>6</v>
      </c>
      <c r="C7643">
        <v>35204</v>
      </c>
      <c r="D7643">
        <v>781</v>
      </c>
    </row>
    <row r="7644" spans="1:4" x14ac:dyDescent="0.2">
      <c r="A7644">
        <v>2016</v>
      </c>
      <c r="B7644" t="s">
        <v>5</v>
      </c>
      <c r="C7644">
        <v>12504</v>
      </c>
      <c r="D7644">
        <v>776</v>
      </c>
    </row>
    <row r="7645" spans="1:4" x14ac:dyDescent="0.2">
      <c r="A7645">
        <v>2016</v>
      </c>
      <c r="B7645" t="s">
        <v>5</v>
      </c>
      <c r="C7645">
        <v>39304</v>
      </c>
      <c r="D7645">
        <v>760</v>
      </c>
    </row>
    <row r="7646" spans="1:4" x14ac:dyDescent="0.2">
      <c r="A7646">
        <v>2016</v>
      </c>
      <c r="B7646" t="s">
        <v>5</v>
      </c>
      <c r="C7646">
        <v>35305</v>
      </c>
      <c r="D7646">
        <v>744</v>
      </c>
    </row>
    <row r="7647" spans="1:4" x14ac:dyDescent="0.2">
      <c r="A7647">
        <v>2016</v>
      </c>
      <c r="B7647" t="s">
        <v>5</v>
      </c>
      <c r="C7647">
        <v>15105</v>
      </c>
      <c r="D7647">
        <v>801</v>
      </c>
    </row>
    <row r="7648" spans="1:4" x14ac:dyDescent="0.2">
      <c r="A7648">
        <v>2016</v>
      </c>
      <c r="B7648" t="s">
        <v>5</v>
      </c>
      <c r="C7648">
        <v>33404</v>
      </c>
      <c r="D7648">
        <v>682</v>
      </c>
    </row>
    <row r="7649" spans="1:4" x14ac:dyDescent="0.2">
      <c r="A7649">
        <v>2016</v>
      </c>
      <c r="B7649" t="s">
        <v>5</v>
      </c>
      <c r="C7649">
        <v>806</v>
      </c>
      <c r="D7649">
        <v>758</v>
      </c>
    </row>
    <row r="7650" spans="1:4" x14ac:dyDescent="0.2">
      <c r="A7650">
        <v>2016</v>
      </c>
      <c r="B7650" t="s">
        <v>5</v>
      </c>
      <c r="C7650">
        <v>22211</v>
      </c>
      <c r="D7650">
        <v>747</v>
      </c>
    </row>
    <row r="7651" spans="1:4" x14ac:dyDescent="0.2">
      <c r="A7651">
        <v>2016</v>
      </c>
      <c r="B7651" t="s">
        <v>5</v>
      </c>
      <c r="C7651">
        <v>31205</v>
      </c>
      <c r="D7651">
        <v>782</v>
      </c>
    </row>
    <row r="7652" spans="1:4" x14ac:dyDescent="0.2">
      <c r="A7652">
        <v>2016</v>
      </c>
      <c r="B7652" t="s">
        <v>5</v>
      </c>
      <c r="C7652">
        <v>34204</v>
      </c>
      <c r="D7652">
        <v>815</v>
      </c>
    </row>
    <row r="7653" spans="1:4" x14ac:dyDescent="0.2">
      <c r="A7653">
        <v>2016</v>
      </c>
      <c r="B7653" t="s">
        <v>6</v>
      </c>
      <c r="C7653">
        <v>38010</v>
      </c>
      <c r="D7653">
        <v>718</v>
      </c>
    </row>
    <row r="7654" spans="1:4" x14ac:dyDescent="0.2">
      <c r="A7654">
        <v>2016</v>
      </c>
      <c r="B7654" t="s">
        <v>6</v>
      </c>
      <c r="C7654">
        <v>30006</v>
      </c>
      <c r="D7654">
        <v>739</v>
      </c>
    </row>
    <row r="7655" spans="1:4" x14ac:dyDescent="0.2">
      <c r="A7655">
        <v>2016</v>
      </c>
      <c r="B7655" t="s">
        <v>6</v>
      </c>
      <c r="C7655">
        <v>19004</v>
      </c>
      <c r="D7655">
        <v>686</v>
      </c>
    </row>
    <row r="7656" spans="1:4" x14ac:dyDescent="0.2">
      <c r="A7656">
        <v>2016</v>
      </c>
      <c r="B7656" t="s">
        <v>6</v>
      </c>
      <c r="C7656">
        <v>43703</v>
      </c>
      <c r="D7656">
        <v>681</v>
      </c>
    </row>
    <row r="7657" spans="1:4" x14ac:dyDescent="0.2">
      <c r="A7657">
        <v>2016</v>
      </c>
      <c r="B7657" t="s">
        <v>6</v>
      </c>
      <c r="C7657">
        <v>30913</v>
      </c>
      <c r="D7657">
        <v>720</v>
      </c>
    </row>
    <row r="7658" spans="1:4" x14ac:dyDescent="0.2">
      <c r="A7658">
        <v>2016</v>
      </c>
      <c r="B7658" t="s">
        <v>6</v>
      </c>
      <c r="C7658">
        <v>10004</v>
      </c>
      <c r="D7658">
        <v>679</v>
      </c>
    </row>
    <row r="7659" spans="1:4" x14ac:dyDescent="0.2">
      <c r="A7659">
        <v>2016</v>
      </c>
      <c r="B7659" t="s">
        <v>6</v>
      </c>
      <c r="C7659">
        <v>6706</v>
      </c>
      <c r="D7659">
        <v>729</v>
      </c>
    </row>
    <row r="7660" spans="1:4" x14ac:dyDescent="0.2">
      <c r="A7660">
        <v>2016</v>
      </c>
      <c r="B7660" t="s">
        <v>6</v>
      </c>
      <c r="C7660">
        <v>24713</v>
      </c>
      <c r="D7660">
        <v>698</v>
      </c>
    </row>
    <row r="7661" spans="1:4" x14ac:dyDescent="0.2">
      <c r="A7661">
        <v>2016</v>
      </c>
      <c r="B7661" t="s">
        <v>6</v>
      </c>
      <c r="C7661">
        <v>34609</v>
      </c>
      <c r="D7661">
        <v>694</v>
      </c>
    </row>
    <row r="7662" spans="1:4" x14ac:dyDescent="0.2">
      <c r="A7662">
        <v>2016</v>
      </c>
      <c r="B7662" t="s">
        <v>6</v>
      </c>
      <c r="C7662">
        <v>28804</v>
      </c>
      <c r="D7662">
        <v>707</v>
      </c>
    </row>
    <row r="7663" spans="1:4" x14ac:dyDescent="0.2">
      <c r="A7663">
        <v>2016</v>
      </c>
      <c r="B7663" t="s">
        <v>6</v>
      </c>
      <c r="C7663">
        <v>12404</v>
      </c>
      <c r="D7663">
        <v>775</v>
      </c>
    </row>
    <row r="7664" spans="1:4" x14ac:dyDescent="0.2">
      <c r="A7664">
        <v>2016</v>
      </c>
      <c r="B7664" t="s">
        <v>6</v>
      </c>
      <c r="C7664">
        <v>27712</v>
      </c>
      <c r="D7664">
        <v>726</v>
      </c>
    </row>
    <row r="7665" spans="1:4" x14ac:dyDescent="0.2">
      <c r="A7665">
        <v>2016</v>
      </c>
      <c r="B7665" t="s">
        <v>6</v>
      </c>
      <c r="C7665">
        <v>36314</v>
      </c>
      <c r="D7665">
        <v>661</v>
      </c>
    </row>
    <row r="7666" spans="1:4" x14ac:dyDescent="0.2">
      <c r="A7666">
        <v>2016</v>
      </c>
      <c r="B7666" t="s">
        <v>6</v>
      </c>
      <c r="C7666">
        <v>25306</v>
      </c>
      <c r="D7666">
        <v>727</v>
      </c>
    </row>
    <row r="7667" spans="1:4" x14ac:dyDescent="0.2">
      <c r="A7667">
        <v>2016</v>
      </c>
      <c r="B7667" t="s">
        <v>6</v>
      </c>
      <c r="C7667">
        <v>49101</v>
      </c>
      <c r="D7667">
        <v>710</v>
      </c>
    </row>
    <row r="7668" spans="1:4" x14ac:dyDescent="0.2">
      <c r="A7668">
        <v>2016</v>
      </c>
      <c r="B7668" t="s">
        <v>6</v>
      </c>
      <c r="C7668">
        <v>43304</v>
      </c>
      <c r="D7668">
        <v>716</v>
      </c>
    </row>
    <row r="7669" spans="1:4" x14ac:dyDescent="0.2">
      <c r="A7669">
        <v>2016</v>
      </c>
      <c r="B7669" t="s">
        <v>6</v>
      </c>
      <c r="C7669">
        <v>35210</v>
      </c>
      <c r="D7669">
        <v>712</v>
      </c>
    </row>
    <row r="7670" spans="1:4" x14ac:dyDescent="0.2">
      <c r="A7670">
        <v>2016</v>
      </c>
      <c r="B7670" t="s">
        <v>6</v>
      </c>
      <c r="C7670">
        <v>12504</v>
      </c>
      <c r="D7670">
        <v>751</v>
      </c>
    </row>
    <row r="7671" spans="1:4" x14ac:dyDescent="0.2">
      <c r="A7671">
        <v>2016</v>
      </c>
      <c r="B7671" t="s">
        <v>6</v>
      </c>
      <c r="C7671">
        <v>43108</v>
      </c>
      <c r="D7671">
        <v>696</v>
      </c>
    </row>
    <row r="7672" spans="1:4" x14ac:dyDescent="0.2">
      <c r="A7672">
        <v>2016</v>
      </c>
      <c r="B7672" t="s">
        <v>6</v>
      </c>
      <c r="C7672">
        <v>35305</v>
      </c>
      <c r="D7672">
        <v>717</v>
      </c>
    </row>
    <row r="7673" spans="1:4" x14ac:dyDescent="0.2">
      <c r="A7673">
        <v>2016</v>
      </c>
      <c r="B7673" t="s">
        <v>6</v>
      </c>
      <c r="C7673">
        <v>32806</v>
      </c>
      <c r="D7673">
        <v>738</v>
      </c>
    </row>
    <row r="7674" spans="1:4" x14ac:dyDescent="0.2">
      <c r="A7674">
        <v>2016</v>
      </c>
      <c r="B7674" t="s">
        <v>6</v>
      </c>
      <c r="C7674">
        <v>16004</v>
      </c>
      <c r="D7674">
        <v>729</v>
      </c>
    </row>
    <row r="7675" spans="1:4" x14ac:dyDescent="0.2">
      <c r="A7675">
        <v>2016</v>
      </c>
      <c r="B7675" t="s">
        <v>6</v>
      </c>
      <c r="C7675">
        <v>23607</v>
      </c>
      <c r="D7675">
        <v>727</v>
      </c>
    </row>
    <row r="7676" spans="1:4" x14ac:dyDescent="0.2">
      <c r="A7676">
        <v>2016</v>
      </c>
      <c r="B7676" t="s">
        <v>6</v>
      </c>
      <c r="C7676">
        <v>21814</v>
      </c>
      <c r="D7676">
        <v>730</v>
      </c>
    </row>
    <row r="7677" spans="1:4" x14ac:dyDescent="0.2">
      <c r="A7677">
        <v>2016</v>
      </c>
      <c r="B7677" t="s">
        <v>6</v>
      </c>
      <c r="C7677">
        <v>15105</v>
      </c>
      <c r="D7677">
        <v>776</v>
      </c>
    </row>
    <row r="7678" spans="1:4" x14ac:dyDescent="0.2">
      <c r="A7678">
        <v>2016</v>
      </c>
      <c r="B7678" t="s">
        <v>6</v>
      </c>
      <c r="C7678">
        <v>9806</v>
      </c>
      <c r="D7678">
        <v>743</v>
      </c>
    </row>
    <row r="7679" spans="1:4" x14ac:dyDescent="0.2">
      <c r="A7679">
        <v>2016</v>
      </c>
      <c r="B7679" t="s">
        <v>6</v>
      </c>
      <c r="C7679">
        <v>806</v>
      </c>
      <c r="D7679">
        <v>752</v>
      </c>
    </row>
    <row r="7680" spans="1:4" x14ac:dyDescent="0.2">
      <c r="A7680">
        <v>2016</v>
      </c>
      <c r="B7680" t="s">
        <v>6</v>
      </c>
      <c r="C7680">
        <v>29110</v>
      </c>
      <c r="D7680">
        <v>719</v>
      </c>
    </row>
    <row r="7681" spans="1:4" x14ac:dyDescent="0.2">
      <c r="A7681">
        <v>2016</v>
      </c>
      <c r="B7681" t="s">
        <v>6</v>
      </c>
      <c r="C7681">
        <v>20506</v>
      </c>
      <c r="D7681">
        <v>759</v>
      </c>
    </row>
    <row r="7682" spans="1:4" x14ac:dyDescent="0.2">
      <c r="A7682">
        <v>2016</v>
      </c>
      <c r="B7682" t="s">
        <v>5</v>
      </c>
      <c r="C7682">
        <v>11106</v>
      </c>
      <c r="D7682">
        <v>741</v>
      </c>
    </row>
    <row r="7683" spans="1:4" x14ac:dyDescent="0.2">
      <c r="A7683">
        <v>2016</v>
      </c>
      <c r="B7683" t="s">
        <v>5</v>
      </c>
      <c r="C7683">
        <v>19506</v>
      </c>
      <c r="D7683">
        <v>744</v>
      </c>
    </row>
    <row r="7684" spans="1:4" x14ac:dyDescent="0.2">
      <c r="A7684">
        <v>2016</v>
      </c>
      <c r="B7684" t="s">
        <v>5</v>
      </c>
      <c r="C7684">
        <v>9306</v>
      </c>
      <c r="D7684">
        <v>741</v>
      </c>
    </row>
    <row r="7685" spans="1:4" x14ac:dyDescent="0.2">
      <c r="A7685">
        <v>2016</v>
      </c>
      <c r="B7685" t="s">
        <v>5</v>
      </c>
      <c r="C7685">
        <v>25407</v>
      </c>
      <c r="D7685">
        <v>770</v>
      </c>
    </row>
    <row r="7686" spans="1:4" x14ac:dyDescent="0.2">
      <c r="A7686">
        <v>2016</v>
      </c>
      <c r="B7686" t="s">
        <v>6</v>
      </c>
      <c r="C7686">
        <v>25215</v>
      </c>
      <c r="D7686">
        <v>725</v>
      </c>
    </row>
    <row r="7687" spans="1:4" x14ac:dyDescent="0.2">
      <c r="A7687">
        <v>2016</v>
      </c>
      <c r="B7687" t="s">
        <v>5</v>
      </c>
      <c r="C7687">
        <v>27504</v>
      </c>
      <c r="D7687">
        <v>782</v>
      </c>
    </row>
    <row r="7688" spans="1:4" x14ac:dyDescent="0.2">
      <c r="A7688">
        <v>2016</v>
      </c>
      <c r="B7688" t="s">
        <v>5</v>
      </c>
      <c r="C7688">
        <v>23314</v>
      </c>
      <c r="D7688">
        <v>655</v>
      </c>
    </row>
    <row r="7689" spans="1:4" x14ac:dyDescent="0.2">
      <c r="A7689">
        <v>2016</v>
      </c>
      <c r="B7689" t="s">
        <v>5</v>
      </c>
      <c r="C7689">
        <v>26305</v>
      </c>
      <c r="D7689">
        <v>780</v>
      </c>
    </row>
    <row r="7690" spans="1:4" x14ac:dyDescent="0.2">
      <c r="A7690">
        <v>2016</v>
      </c>
      <c r="B7690" t="s">
        <v>5</v>
      </c>
      <c r="C7690">
        <v>7905</v>
      </c>
      <c r="D7690">
        <v>793</v>
      </c>
    </row>
    <row r="7691" spans="1:4" x14ac:dyDescent="0.2">
      <c r="A7691">
        <v>2016</v>
      </c>
      <c r="B7691" t="s">
        <v>6</v>
      </c>
      <c r="C7691">
        <v>6510</v>
      </c>
      <c r="D7691">
        <v>736</v>
      </c>
    </row>
    <row r="7692" spans="1:4" x14ac:dyDescent="0.2">
      <c r="A7692">
        <v>2016</v>
      </c>
      <c r="B7692" t="s">
        <v>6</v>
      </c>
      <c r="C7692">
        <v>48909</v>
      </c>
      <c r="D7692">
        <v>721</v>
      </c>
    </row>
    <row r="7693" spans="1:4" x14ac:dyDescent="0.2">
      <c r="A7693">
        <v>2016</v>
      </c>
      <c r="B7693" t="s">
        <v>6</v>
      </c>
      <c r="C7693">
        <v>18710</v>
      </c>
      <c r="D7693">
        <v>742</v>
      </c>
    </row>
    <row r="7694" spans="1:4" x14ac:dyDescent="0.2">
      <c r="A7694">
        <v>2016</v>
      </c>
      <c r="B7694" t="s">
        <v>6</v>
      </c>
      <c r="C7694">
        <v>16314</v>
      </c>
      <c r="D7694">
        <v>713</v>
      </c>
    </row>
    <row r="7695" spans="1:4" x14ac:dyDescent="0.2">
      <c r="A7695">
        <v>2016</v>
      </c>
      <c r="B7695" t="s">
        <v>5</v>
      </c>
      <c r="C7695">
        <v>23506</v>
      </c>
      <c r="D7695">
        <v>736</v>
      </c>
    </row>
    <row r="7696" spans="1:4" x14ac:dyDescent="0.2">
      <c r="A7696">
        <v>2016</v>
      </c>
      <c r="B7696" t="s">
        <v>5</v>
      </c>
      <c r="C7696">
        <v>41308</v>
      </c>
      <c r="D7696">
        <v>736</v>
      </c>
    </row>
    <row r="7697" spans="1:4" x14ac:dyDescent="0.2">
      <c r="A7697">
        <v>2016</v>
      </c>
      <c r="B7697" t="s">
        <v>6</v>
      </c>
      <c r="C7697">
        <v>31307</v>
      </c>
      <c r="D7697">
        <v>717</v>
      </c>
    </row>
    <row r="7698" spans="1:4" x14ac:dyDescent="0.2">
      <c r="A7698">
        <v>2016</v>
      </c>
      <c r="B7698" t="s">
        <v>5</v>
      </c>
      <c r="C7698">
        <v>16011</v>
      </c>
      <c r="D7698">
        <v>682</v>
      </c>
    </row>
    <row r="7699" spans="1:4" x14ac:dyDescent="0.2">
      <c r="A7699">
        <v>2016</v>
      </c>
      <c r="B7699" t="s">
        <v>5</v>
      </c>
      <c r="C7699">
        <v>25704</v>
      </c>
      <c r="D7699">
        <v>748</v>
      </c>
    </row>
    <row r="7700" spans="1:4" x14ac:dyDescent="0.2">
      <c r="A7700">
        <v>2016</v>
      </c>
      <c r="B7700" t="s">
        <v>6</v>
      </c>
      <c r="C7700">
        <v>14809</v>
      </c>
      <c r="D7700">
        <v>752</v>
      </c>
    </row>
    <row r="7701" spans="1:4" x14ac:dyDescent="0.2">
      <c r="A7701">
        <v>2016</v>
      </c>
      <c r="B7701" t="s">
        <v>5</v>
      </c>
      <c r="C7701">
        <v>13707</v>
      </c>
      <c r="D7701">
        <v>797</v>
      </c>
    </row>
    <row r="7702" spans="1:4" x14ac:dyDescent="0.2">
      <c r="A7702">
        <v>2016</v>
      </c>
      <c r="B7702" t="s">
        <v>5</v>
      </c>
      <c r="C7702">
        <v>20404</v>
      </c>
      <c r="D7702">
        <v>752</v>
      </c>
    </row>
    <row r="7703" spans="1:4" x14ac:dyDescent="0.2">
      <c r="A7703">
        <v>2016</v>
      </c>
      <c r="B7703" t="s">
        <v>5</v>
      </c>
      <c r="C7703">
        <v>45311</v>
      </c>
      <c r="D7703">
        <v>703</v>
      </c>
    </row>
    <row r="7704" spans="1:4" x14ac:dyDescent="0.2">
      <c r="A7704">
        <v>2016</v>
      </c>
      <c r="B7704" t="s">
        <v>6</v>
      </c>
      <c r="C7704">
        <v>11409</v>
      </c>
      <c r="D7704">
        <v>811</v>
      </c>
    </row>
    <row r="7705" spans="1:4" x14ac:dyDescent="0.2">
      <c r="A7705">
        <v>2016</v>
      </c>
      <c r="B7705" t="s">
        <v>6</v>
      </c>
      <c r="C7705">
        <v>42808</v>
      </c>
      <c r="D7705">
        <v>730</v>
      </c>
    </row>
    <row r="7706" spans="1:4" x14ac:dyDescent="0.2">
      <c r="A7706">
        <v>2016</v>
      </c>
      <c r="B7706" t="s">
        <v>6</v>
      </c>
      <c r="C7706">
        <v>47408</v>
      </c>
      <c r="D7706">
        <v>734</v>
      </c>
    </row>
    <row r="7707" spans="1:4" x14ac:dyDescent="0.2">
      <c r="A7707">
        <v>2016</v>
      </c>
      <c r="B7707" t="s">
        <v>6</v>
      </c>
      <c r="C7707">
        <v>13810</v>
      </c>
      <c r="D7707">
        <v>720</v>
      </c>
    </row>
    <row r="7708" spans="1:4" x14ac:dyDescent="0.2">
      <c r="A7708">
        <v>2016</v>
      </c>
      <c r="B7708" t="s">
        <v>5</v>
      </c>
      <c r="C7708">
        <v>13304</v>
      </c>
      <c r="D7708">
        <v>730</v>
      </c>
    </row>
    <row r="7709" spans="1:4" x14ac:dyDescent="0.2">
      <c r="A7709">
        <v>2016</v>
      </c>
      <c r="B7709" t="s">
        <v>5</v>
      </c>
      <c r="C7709">
        <v>17804</v>
      </c>
      <c r="D7709">
        <v>808</v>
      </c>
    </row>
    <row r="7710" spans="1:4" x14ac:dyDescent="0.2">
      <c r="A7710">
        <v>2016</v>
      </c>
      <c r="B7710" t="s">
        <v>6</v>
      </c>
      <c r="C7710">
        <v>5010</v>
      </c>
      <c r="D7710">
        <v>737</v>
      </c>
    </row>
    <row r="7711" spans="1:4" x14ac:dyDescent="0.2">
      <c r="A7711">
        <v>2016</v>
      </c>
      <c r="B7711" t="s">
        <v>6</v>
      </c>
      <c r="C7711">
        <v>7209</v>
      </c>
      <c r="D7711">
        <v>736</v>
      </c>
    </row>
    <row r="7712" spans="1:4" x14ac:dyDescent="0.2">
      <c r="A7712">
        <v>2016</v>
      </c>
      <c r="B7712" t="s">
        <v>6</v>
      </c>
      <c r="C7712">
        <v>2410</v>
      </c>
      <c r="D7712">
        <v>761</v>
      </c>
    </row>
    <row r="7713" spans="1:4" x14ac:dyDescent="0.2">
      <c r="A7713">
        <v>2016</v>
      </c>
      <c r="B7713" t="s">
        <v>5</v>
      </c>
      <c r="C7713">
        <v>14007</v>
      </c>
      <c r="D7713">
        <v>740</v>
      </c>
    </row>
    <row r="7714" spans="1:4" x14ac:dyDescent="0.2">
      <c r="A7714">
        <v>2016</v>
      </c>
      <c r="B7714" t="s">
        <v>6</v>
      </c>
      <c r="C7714">
        <v>10309</v>
      </c>
      <c r="D7714">
        <v>728</v>
      </c>
    </row>
    <row r="7715" spans="1:4" x14ac:dyDescent="0.2">
      <c r="A7715">
        <v>2016</v>
      </c>
      <c r="B7715" t="s">
        <v>6</v>
      </c>
      <c r="C7715">
        <v>14109</v>
      </c>
      <c r="D7715">
        <v>718</v>
      </c>
    </row>
    <row r="7716" spans="1:4" x14ac:dyDescent="0.2">
      <c r="A7716">
        <v>2016</v>
      </c>
      <c r="B7716" t="s">
        <v>6</v>
      </c>
      <c r="C7716">
        <v>8210</v>
      </c>
      <c r="D7716">
        <v>772</v>
      </c>
    </row>
    <row r="7717" spans="1:4" x14ac:dyDescent="0.2">
      <c r="A7717">
        <v>2016</v>
      </c>
      <c r="B7717" t="s">
        <v>6</v>
      </c>
      <c r="C7717">
        <v>15510</v>
      </c>
      <c r="D7717">
        <v>792</v>
      </c>
    </row>
    <row r="7718" spans="1:4" x14ac:dyDescent="0.2">
      <c r="A7718">
        <v>2016</v>
      </c>
      <c r="B7718" t="s">
        <v>6</v>
      </c>
      <c r="C7718">
        <v>10110</v>
      </c>
      <c r="D7718">
        <v>728</v>
      </c>
    </row>
    <row r="7719" spans="1:4" x14ac:dyDescent="0.2">
      <c r="A7719">
        <v>2016</v>
      </c>
      <c r="B7719" t="s">
        <v>6</v>
      </c>
      <c r="C7719">
        <v>25310</v>
      </c>
      <c r="D7719">
        <v>804</v>
      </c>
    </row>
    <row r="7720" spans="1:4" x14ac:dyDescent="0.2">
      <c r="A7720">
        <v>2016</v>
      </c>
      <c r="B7720" t="s">
        <v>6</v>
      </c>
      <c r="C7720">
        <v>3010</v>
      </c>
      <c r="D7720">
        <v>726</v>
      </c>
    </row>
    <row r="7721" spans="1:4" x14ac:dyDescent="0.2">
      <c r="A7721">
        <v>2016</v>
      </c>
      <c r="B7721" t="s">
        <v>6</v>
      </c>
      <c r="C7721">
        <v>710</v>
      </c>
      <c r="D7721">
        <v>763</v>
      </c>
    </row>
    <row r="7722" spans="1:4" x14ac:dyDescent="0.2">
      <c r="A7722">
        <v>2016</v>
      </c>
      <c r="B7722" t="s">
        <v>5</v>
      </c>
      <c r="C7722">
        <v>7906</v>
      </c>
      <c r="D7722">
        <v>749</v>
      </c>
    </row>
    <row r="7723" spans="1:4" x14ac:dyDescent="0.2">
      <c r="A7723">
        <v>2016</v>
      </c>
      <c r="B7723" t="s">
        <v>5</v>
      </c>
      <c r="C7723">
        <v>27205</v>
      </c>
      <c r="D7723">
        <v>788</v>
      </c>
    </row>
    <row r="7724" spans="1:4" x14ac:dyDescent="0.2">
      <c r="A7724">
        <v>2016</v>
      </c>
      <c r="B7724" t="s">
        <v>5</v>
      </c>
      <c r="C7724">
        <v>4506</v>
      </c>
      <c r="D7724">
        <v>761</v>
      </c>
    </row>
    <row r="7725" spans="1:4" x14ac:dyDescent="0.2">
      <c r="A7725">
        <v>2016</v>
      </c>
      <c r="B7725" t="s">
        <v>5</v>
      </c>
      <c r="C7725">
        <v>48905</v>
      </c>
      <c r="D7725">
        <v>784</v>
      </c>
    </row>
    <row r="7726" spans="1:4" x14ac:dyDescent="0.2">
      <c r="A7726">
        <v>2016</v>
      </c>
      <c r="B7726" t="s">
        <v>5</v>
      </c>
      <c r="C7726">
        <v>32815</v>
      </c>
      <c r="D7726">
        <v>754</v>
      </c>
    </row>
    <row r="7727" spans="1:4" x14ac:dyDescent="0.2">
      <c r="A7727">
        <v>2016</v>
      </c>
      <c r="B7727" t="s">
        <v>5</v>
      </c>
      <c r="C7727">
        <v>29611</v>
      </c>
      <c r="D7727">
        <v>760</v>
      </c>
    </row>
    <row r="7728" spans="1:4" x14ac:dyDescent="0.2">
      <c r="A7728">
        <v>2016</v>
      </c>
      <c r="B7728" t="s">
        <v>5</v>
      </c>
      <c r="C7728">
        <v>8005</v>
      </c>
      <c r="D7728">
        <v>793</v>
      </c>
    </row>
    <row r="7729" spans="1:4" x14ac:dyDescent="0.2">
      <c r="A7729">
        <v>2016</v>
      </c>
      <c r="B7729" t="s">
        <v>5</v>
      </c>
      <c r="C7729">
        <v>28211</v>
      </c>
      <c r="D7729">
        <v>779</v>
      </c>
    </row>
    <row r="7730" spans="1:4" x14ac:dyDescent="0.2">
      <c r="A7730">
        <v>2016</v>
      </c>
      <c r="B7730" t="s">
        <v>5</v>
      </c>
      <c r="C7730">
        <v>49404</v>
      </c>
      <c r="D7730">
        <v>750</v>
      </c>
    </row>
    <row r="7731" spans="1:4" x14ac:dyDescent="0.2">
      <c r="A7731">
        <v>2016</v>
      </c>
      <c r="B7731" t="s">
        <v>5</v>
      </c>
      <c r="C7731">
        <v>16608</v>
      </c>
      <c r="D7731">
        <v>756</v>
      </c>
    </row>
    <row r="7732" spans="1:4" x14ac:dyDescent="0.2">
      <c r="A7732">
        <v>2016</v>
      </c>
      <c r="B7732" t="s">
        <v>5</v>
      </c>
      <c r="C7732">
        <v>19511</v>
      </c>
      <c r="D7732">
        <v>744</v>
      </c>
    </row>
    <row r="7733" spans="1:4" x14ac:dyDescent="0.2">
      <c r="A7733">
        <v>2016</v>
      </c>
      <c r="B7733" t="s">
        <v>5</v>
      </c>
      <c r="C7733">
        <v>12207</v>
      </c>
      <c r="D7733">
        <v>745</v>
      </c>
    </row>
    <row r="7734" spans="1:4" x14ac:dyDescent="0.2">
      <c r="A7734">
        <v>2016</v>
      </c>
      <c r="B7734" t="s">
        <v>6</v>
      </c>
      <c r="C7734">
        <v>48905</v>
      </c>
      <c r="D7734">
        <v>765</v>
      </c>
    </row>
    <row r="7735" spans="1:4" x14ac:dyDescent="0.2">
      <c r="A7735">
        <v>2016</v>
      </c>
      <c r="B7735" t="s">
        <v>6</v>
      </c>
      <c r="C7735">
        <v>33504</v>
      </c>
      <c r="D7735">
        <v>730</v>
      </c>
    </row>
    <row r="7736" spans="1:4" x14ac:dyDescent="0.2">
      <c r="A7736">
        <v>2016</v>
      </c>
      <c r="B7736" t="s">
        <v>6</v>
      </c>
      <c r="C7736">
        <v>45404</v>
      </c>
      <c r="D7736">
        <v>757</v>
      </c>
    </row>
    <row r="7737" spans="1:4" x14ac:dyDescent="0.2">
      <c r="A7737">
        <v>2016</v>
      </c>
      <c r="B7737" t="s">
        <v>6</v>
      </c>
      <c r="C7737">
        <v>34707</v>
      </c>
      <c r="D7737">
        <v>650</v>
      </c>
    </row>
    <row r="7738" spans="1:4" x14ac:dyDescent="0.2">
      <c r="A7738">
        <v>2016</v>
      </c>
      <c r="B7738" t="s">
        <v>6</v>
      </c>
      <c r="C7738">
        <v>16604</v>
      </c>
      <c r="D7738">
        <v>687</v>
      </c>
    </row>
    <row r="7739" spans="1:4" x14ac:dyDescent="0.2">
      <c r="A7739">
        <v>2016</v>
      </c>
      <c r="B7739" t="s">
        <v>6</v>
      </c>
      <c r="C7739">
        <v>5006</v>
      </c>
      <c r="D7739">
        <v>733</v>
      </c>
    </row>
    <row r="7740" spans="1:4" x14ac:dyDescent="0.2">
      <c r="A7740">
        <v>2016</v>
      </c>
      <c r="B7740" t="s">
        <v>6</v>
      </c>
      <c r="C7740">
        <v>36008</v>
      </c>
      <c r="D7740">
        <v>692</v>
      </c>
    </row>
    <row r="7741" spans="1:4" x14ac:dyDescent="0.2">
      <c r="A7741">
        <v>2016</v>
      </c>
      <c r="B7741" t="s">
        <v>6</v>
      </c>
      <c r="C7741">
        <v>36503</v>
      </c>
      <c r="D7741">
        <v>702</v>
      </c>
    </row>
    <row r="7742" spans="1:4" x14ac:dyDescent="0.2">
      <c r="A7742">
        <v>2016</v>
      </c>
      <c r="B7742" t="s">
        <v>6</v>
      </c>
      <c r="C7742">
        <v>3906</v>
      </c>
      <c r="D7742">
        <v>726</v>
      </c>
    </row>
    <row r="7743" spans="1:4" x14ac:dyDescent="0.2">
      <c r="A7743">
        <v>2016</v>
      </c>
      <c r="B7743" t="s">
        <v>6</v>
      </c>
      <c r="C7743">
        <v>40714</v>
      </c>
      <c r="D7743">
        <v>724</v>
      </c>
    </row>
    <row r="7744" spans="1:4" x14ac:dyDescent="0.2">
      <c r="A7744">
        <v>2016</v>
      </c>
      <c r="B7744" t="s">
        <v>6</v>
      </c>
      <c r="C7744">
        <v>32704</v>
      </c>
      <c r="D7744">
        <v>736</v>
      </c>
    </row>
    <row r="7745" spans="1:4" x14ac:dyDescent="0.2">
      <c r="A7745">
        <v>2016</v>
      </c>
      <c r="B7745" t="s">
        <v>6</v>
      </c>
      <c r="C7745">
        <v>45405</v>
      </c>
      <c r="D7745">
        <v>756</v>
      </c>
    </row>
    <row r="7746" spans="1:4" x14ac:dyDescent="0.2">
      <c r="A7746">
        <v>2016</v>
      </c>
      <c r="B7746" t="s">
        <v>6</v>
      </c>
      <c r="C7746">
        <v>7904</v>
      </c>
      <c r="D7746">
        <v>670</v>
      </c>
    </row>
    <row r="7747" spans="1:4" x14ac:dyDescent="0.2">
      <c r="A7747">
        <v>2016</v>
      </c>
      <c r="B7747" t="s">
        <v>6</v>
      </c>
      <c r="C7747">
        <v>18711</v>
      </c>
      <c r="D7747">
        <v>696</v>
      </c>
    </row>
    <row r="7748" spans="1:4" x14ac:dyDescent="0.2">
      <c r="A7748">
        <v>2016</v>
      </c>
      <c r="B7748" t="s">
        <v>6</v>
      </c>
      <c r="C7748">
        <v>36013</v>
      </c>
      <c r="D7748">
        <v>707</v>
      </c>
    </row>
    <row r="7749" spans="1:4" x14ac:dyDescent="0.2">
      <c r="A7749">
        <v>2016</v>
      </c>
      <c r="B7749" t="s">
        <v>6</v>
      </c>
      <c r="C7749">
        <v>21404</v>
      </c>
      <c r="D7749">
        <v>719</v>
      </c>
    </row>
    <row r="7750" spans="1:4" x14ac:dyDescent="0.2">
      <c r="A7750">
        <v>2016</v>
      </c>
      <c r="B7750" t="s">
        <v>6</v>
      </c>
      <c r="C7750">
        <v>24706</v>
      </c>
      <c r="D7750">
        <v>687</v>
      </c>
    </row>
    <row r="7751" spans="1:4" x14ac:dyDescent="0.2">
      <c r="A7751">
        <v>2016</v>
      </c>
      <c r="B7751" t="s">
        <v>6</v>
      </c>
      <c r="C7751">
        <v>21512</v>
      </c>
      <c r="D7751">
        <v>731</v>
      </c>
    </row>
    <row r="7752" spans="1:4" x14ac:dyDescent="0.2">
      <c r="A7752">
        <v>2016</v>
      </c>
      <c r="B7752" t="s">
        <v>6</v>
      </c>
      <c r="C7752">
        <v>27210</v>
      </c>
      <c r="D7752">
        <v>686</v>
      </c>
    </row>
    <row r="7753" spans="1:4" x14ac:dyDescent="0.2">
      <c r="A7753">
        <v>2016</v>
      </c>
      <c r="B7753" t="s">
        <v>6</v>
      </c>
      <c r="C7753">
        <v>55402</v>
      </c>
      <c r="D7753">
        <v>716</v>
      </c>
    </row>
    <row r="7754" spans="1:4" x14ac:dyDescent="0.2">
      <c r="A7754">
        <v>2016</v>
      </c>
      <c r="B7754" t="s">
        <v>6</v>
      </c>
      <c r="C7754">
        <v>42005</v>
      </c>
      <c r="D7754">
        <v>770</v>
      </c>
    </row>
    <row r="7755" spans="1:4" x14ac:dyDescent="0.2">
      <c r="A7755">
        <v>2016</v>
      </c>
      <c r="B7755" t="s">
        <v>6</v>
      </c>
      <c r="C7755">
        <v>4506</v>
      </c>
      <c r="D7755">
        <v>723</v>
      </c>
    </row>
    <row r="7756" spans="1:4" x14ac:dyDescent="0.2">
      <c r="A7756">
        <v>2016</v>
      </c>
      <c r="B7756" t="s">
        <v>6</v>
      </c>
      <c r="C7756">
        <v>36514</v>
      </c>
      <c r="D7756">
        <v>699</v>
      </c>
    </row>
    <row r="7757" spans="1:4" x14ac:dyDescent="0.2">
      <c r="A7757">
        <v>2016</v>
      </c>
      <c r="B7757" t="s">
        <v>6</v>
      </c>
      <c r="C7757">
        <v>32815</v>
      </c>
      <c r="D7757">
        <v>711</v>
      </c>
    </row>
    <row r="7758" spans="1:4" x14ac:dyDescent="0.2">
      <c r="A7758">
        <v>2016</v>
      </c>
      <c r="B7758" t="s">
        <v>6</v>
      </c>
      <c r="C7758">
        <v>42903</v>
      </c>
      <c r="D7758">
        <v>765</v>
      </c>
    </row>
    <row r="7759" spans="1:4" x14ac:dyDescent="0.2">
      <c r="A7759">
        <v>2016</v>
      </c>
      <c r="B7759" t="s">
        <v>6</v>
      </c>
      <c r="C7759">
        <v>27205</v>
      </c>
      <c r="D7759">
        <v>763</v>
      </c>
    </row>
    <row r="7760" spans="1:4" x14ac:dyDescent="0.2">
      <c r="A7760">
        <v>2016</v>
      </c>
      <c r="B7760" t="s">
        <v>5</v>
      </c>
      <c r="C7760">
        <v>26804</v>
      </c>
      <c r="D7760">
        <v>803</v>
      </c>
    </row>
    <row r="7761" spans="1:4" x14ac:dyDescent="0.2">
      <c r="A7761">
        <v>2016</v>
      </c>
      <c r="B7761" t="s">
        <v>6</v>
      </c>
      <c r="C7761">
        <v>18604</v>
      </c>
      <c r="D7761">
        <v>716</v>
      </c>
    </row>
    <row r="7762" spans="1:4" x14ac:dyDescent="0.2">
      <c r="A7762">
        <v>2016</v>
      </c>
      <c r="B7762" t="s">
        <v>6</v>
      </c>
      <c r="C7762">
        <v>49908</v>
      </c>
      <c r="D7762">
        <v>679</v>
      </c>
    </row>
    <row r="7763" spans="1:4" x14ac:dyDescent="0.2">
      <c r="A7763">
        <v>2016</v>
      </c>
      <c r="B7763" t="s">
        <v>6</v>
      </c>
      <c r="C7763">
        <v>44110</v>
      </c>
      <c r="D7763">
        <v>719</v>
      </c>
    </row>
    <row r="7764" spans="1:4" x14ac:dyDescent="0.2">
      <c r="A7764">
        <v>2016</v>
      </c>
      <c r="B7764" t="s">
        <v>6</v>
      </c>
      <c r="C7764">
        <v>40514</v>
      </c>
      <c r="D7764">
        <v>760</v>
      </c>
    </row>
    <row r="7765" spans="1:4" x14ac:dyDescent="0.2">
      <c r="A7765">
        <v>2016</v>
      </c>
      <c r="B7765" t="s">
        <v>6</v>
      </c>
      <c r="C7765">
        <v>37605</v>
      </c>
      <c r="D7765">
        <v>727</v>
      </c>
    </row>
    <row r="7766" spans="1:4" x14ac:dyDescent="0.2">
      <c r="A7766">
        <v>2016</v>
      </c>
      <c r="B7766" t="s">
        <v>6</v>
      </c>
      <c r="C7766">
        <v>27104</v>
      </c>
      <c r="D7766">
        <v>727</v>
      </c>
    </row>
    <row r="7767" spans="1:4" x14ac:dyDescent="0.2">
      <c r="A7767">
        <v>2016</v>
      </c>
      <c r="B7767" t="s">
        <v>6</v>
      </c>
      <c r="C7767">
        <v>25112</v>
      </c>
      <c r="D7767">
        <v>742</v>
      </c>
    </row>
    <row r="7768" spans="1:4" x14ac:dyDescent="0.2">
      <c r="A7768">
        <v>2016</v>
      </c>
      <c r="B7768" t="s">
        <v>6</v>
      </c>
      <c r="C7768">
        <v>49201</v>
      </c>
      <c r="D7768">
        <v>716</v>
      </c>
    </row>
    <row r="7769" spans="1:4" x14ac:dyDescent="0.2">
      <c r="A7769">
        <v>2016</v>
      </c>
      <c r="B7769" t="s">
        <v>6</v>
      </c>
      <c r="C7769">
        <v>41615</v>
      </c>
      <c r="D7769">
        <v>675</v>
      </c>
    </row>
    <row r="7770" spans="1:4" x14ac:dyDescent="0.2">
      <c r="A7770">
        <v>2016</v>
      </c>
      <c r="B7770" t="s">
        <v>6</v>
      </c>
      <c r="C7770">
        <v>37905</v>
      </c>
      <c r="D7770">
        <v>682</v>
      </c>
    </row>
    <row r="7771" spans="1:4" x14ac:dyDescent="0.2">
      <c r="A7771">
        <v>2016</v>
      </c>
      <c r="B7771" t="s">
        <v>6</v>
      </c>
      <c r="C7771">
        <v>29010</v>
      </c>
      <c r="D7771">
        <v>741</v>
      </c>
    </row>
    <row r="7772" spans="1:4" x14ac:dyDescent="0.2">
      <c r="A7772">
        <v>2016</v>
      </c>
      <c r="B7772" t="s">
        <v>6</v>
      </c>
      <c r="C7772">
        <v>32308</v>
      </c>
      <c r="D7772">
        <v>693</v>
      </c>
    </row>
    <row r="7773" spans="1:4" x14ac:dyDescent="0.2">
      <c r="A7773">
        <v>2016</v>
      </c>
      <c r="B7773" t="s">
        <v>6</v>
      </c>
      <c r="C7773">
        <v>42713</v>
      </c>
      <c r="D7773">
        <v>704</v>
      </c>
    </row>
    <row r="7774" spans="1:4" x14ac:dyDescent="0.2">
      <c r="A7774">
        <v>2016</v>
      </c>
      <c r="B7774" t="s">
        <v>6</v>
      </c>
      <c r="C7774">
        <v>14704</v>
      </c>
      <c r="D7774">
        <v>762</v>
      </c>
    </row>
    <row r="7775" spans="1:4" x14ac:dyDescent="0.2">
      <c r="A7775">
        <v>2016</v>
      </c>
      <c r="B7775" t="s">
        <v>6</v>
      </c>
      <c r="C7775">
        <v>10106</v>
      </c>
      <c r="D7775">
        <v>763</v>
      </c>
    </row>
    <row r="7776" spans="1:4" x14ac:dyDescent="0.2">
      <c r="A7776">
        <v>2016</v>
      </c>
      <c r="B7776" t="s">
        <v>6</v>
      </c>
      <c r="C7776">
        <v>5806</v>
      </c>
      <c r="D7776">
        <v>729</v>
      </c>
    </row>
    <row r="7777" spans="1:4" x14ac:dyDescent="0.2">
      <c r="A7777">
        <v>2016</v>
      </c>
      <c r="B7777" t="s">
        <v>6</v>
      </c>
      <c r="C7777">
        <v>16005</v>
      </c>
      <c r="D7777">
        <v>778</v>
      </c>
    </row>
    <row r="7778" spans="1:4" x14ac:dyDescent="0.2">
      <c r="A7778">
        <v>2016</v>
      </c>
      <c r="B7778" t="s">
        <v>6</v>
      </c>
      <c r="C7778">
        <v>20704</v>
      </c>
      <c r="D7778">
        <v>694</v>
      </c>
    </row>
    <row r="7779" spans="1:4" x14ac:dyDescent="0.2">
      <c r="A7779">
        <v>2016</v>
      </c>
      <c r="B7779" t="s">
        <v>6</v>
      </c>
      <c r="C7779">
        <v>20903</v>
      </c>
      <c r="D7779">
        <v>660</v>
      </c>
    </row>
    <row r="7780" spans="1:4" x14ac:dyDescent="0.2">
      <c r="A7780">
        <v>2016</v>
      </c>
      <c r="B7780" t="s">
        <v>6</v>
      </c>
      <c r="C7780">
        <v>19215</v>
      </c>
      <c r="D7780">
        <v>657</v>
      </c>
    </row>
    <row r="7781" spans="1:4" x14ac:dyDescent="0.2">
      <c r="A7781">
        <v>2016</v>
      </c>
      <c r="B7781" t="s">
        <v>6</v>
      </c>
      <c r="C7781">
        <v>9206</v>
      </c>
      <c r="D7781">
        <v>783</v>
      </c>
    </row>
    <row r="7782" spans="1:4" x14ac:dyDescent="0.2">
      <c r="A7782">
        <v>2016</v>
      </c>
      <c r="B7782" t="s">
        <v>6</v>
      </c>
      <c r="C7782">
        <v>38905</v>
      </c>
      <c r="D7782">
        <v>773</v>
      </c>
    </row>
    <row r="7783" spans="1:4" x14ac:dyDescent="0.2">
      <c r="A7783">
        <v>2016</v>
      </c>
      <c r="B7783" t="s">
        <v>6</v>
      </c>
      <c r="C7783">
        <v>40107</v>
      </c>
      <c r="D7783">
        <v>714</v>
      </c>
    </row>
    <row r="7784" spans="1:4" x14ac:dyDescent="0.2">
      <c r="A7784">
        <v>2016</v>
      </c>
      <c r="B7784" t="s">
        <v>5</v>
      </c>
      <c r="C7784">
        <v>11905</v>
      </c>
      <c r="D7784">
        <v>768</v>
      </c>
    </row>
    <row r="7785" spans="1:4" x14ac:dyDescent="0.2">
      <c r="A7785">
        <v>2016</v>
      </c>
      <c r="B7785" t="s">
        <v>5</v>
      </c>
      <c r="C7785">
        <v>26508</v>
      </c>
      <c r="D7785">
        <v>768</v>
      </c>
    </row>
    <row r="7786" spans="1:4" x14ac:dyDescent="0.2">
      <c r="A7786">
        <v>2016</v>
      </c>
      <c r="B7786" t="s">
        <v>5</v>
      </c>
      <c r="C7786">
        <v>21508</v>
      </c>
      <c r="D7786">
        <v>780</v>
      </c>
    </row>
    <row r="7787" spans="1:4" x14ac:dyDescent="0.2">
      <c r="A7787">
        <v>2016</v>
      </c>
      <c r="B7787" t="s">
        <v>5</v>
      </c>
      <c r="C7787">
        <v>30204</v>
      </c>
      <c r="D7787">
        <v>775</v>
      </c>
    </row>
    <row r="7788" spans="1:4" x14ac:dyDescent="0.2">
      <c r="A7788">
        <v>2016</v>
      </c>
      <c r="B7788" t="s">
        <v>5</v>
      </c>
      <c r="C7788">
        <v>18504</v>
      </c>
      <c r="D7788">
        <v>748</v>
      </c>
    </row>
    <row r="7789" spans="1:4" x14ac:dyDescent="0.2">
      <c r="A7789">
        <v>2016</v>
      </c>
      <c r="B7789" t="s">
        <v>5</v>
      </c>
      <c r="C7789">
        <v>16005</v>
      </c>
      <c r="D7789">
        <v>842</v>
      </c>
    </row>
    <row r="7790" spans="1:4" x14ac:dyDescent="0.2">
      <c r="A7790">
        <v>2016</v>
      </c>
      <c r="B7790" t="s">
        <v>5</v>
      </c>
      <c r="C7790">
        <v>8905</v>
      </c>
      <c r="D7790">
        <v>702</v>
      </c>
    </row>
    <row r="7791" spans="1:4" x14ac:dyDescent="0.2">
      <c r="A7791">
        <v>2016</v>
      </c>
      <c r="B7791" t="s">
        <v>5</v>
      </c>
      <c r="C7791">
        <v>42713</v>
      </c>
      <c r="D7791">
        <v>707</v>
      </c>
    </row>
    <row r="7792" spans="1:4" x14ac:dyDescent="0.2">
      <c r="A7792">
        <v>2016</v>
      </c>
      <c r="B7792" t="s">
        <v>5</v>
      </c>
      <c r="C7792">
        <v>28809</v>
      </c>
      <c r="D7792">
        <v>830</v>
      </c>
    </row>
    <row r="7793" spans="1:4" x14ac:dyDescent="0.2">
      <c r="A7793">
        <v>2016</v>
      </c>
      <c r="B7793" t="s">
        <v>6</v>
      </c>
      <c r="C7793">
        <v>30204</v>
      </c>
      <c r="D7793">
        <v>757</v>
      </c>
    </row>
    <row r="7794" spans="1:4" x14ac:dyDescent="0.2">
      <c r="A7794">
        <v>2016</v>
      </c>
      <c r="B7794" t="s">
        <v>6</v>
      </c>
      <c r="C7794">
        <v>30915</v>
      </c>
      <c r="D7794">
        <v>734</v>
      </c>
    </row>
    <row r="7795" spans="1:4" x14ac:dyDescent="0.2">
      <c r="A7795">
        <v>2016</v>
      </c>
      <c r="B7795" t="s">
        <v>6</v>
      </c>
      <c r="C7795">
        <v>21508</v>
      </c>
      <c r="D7795">
        <v>766</v>
      </c>
    </row>
    <row r="7796" spans="1:4" x14ac:dyDescent="0.2">
      <c r="A7796">
        <v>2016</v>
      </c>
      <c r="B7796" t="s">
        <v>6</v>
      </c>
      <c r="C7796">
        <v>32212</v>
      </c>
      <c r="D7796">
        <v>729</v>
      </c>
    </row>
    <row r="7797" spans="1:4" x14ac:dyDescent="0.2">
      <c r="A7797">
        <v>2016</v>
      </c>
      <c r="B7797" t="s">
        <v>6</v>
      </c>
      <c r="C7797">
        <v>7506</v>
      </c>
      <c r="D7797">
        <v>705</v>
      </c>
    </row>
    <row r="7798" spans="1:4" x14ac:dyDescent="0.2">
      <c r="A7798">
        <v>2016</v>
      </c>
      <c r="B7798" t="s">
        <v>6</v>
      </c>
      <c r="C7798">
        <v>41006</v>
      </c>
      <c r="D7798">
        <v>696</v>
      </c>
    </row>
    <row r="7799" spans="1:4" x14ac:dyDescent="0.2">
      <c r="A7799">
        <v>2016</v>
      </c>
      <c r="B7799" t="s">
        <v>6</v>
      </c>
      <c r="C7799">
        <v>25106</v>
      </c>
      <c r="D7799">
        <v>761</v>
      </c>
    </row>
    <row r="7800" spans="1:4" x14ac:dyDescent="0.2">
      <c r="A7800">
        <v>2016</v>
      </c>
      <c r="B7800" t="s">
        <v>6</v>
      </c>
      <c r="C7800">
        <v>43415</v>
      </c>
      <c r="D7800">
        <v>719</v>
      </c>
    </row>
    <row r="7801" spans="1:4" x14ac:dyDescent="0.2">
      <c r="A7801">
        <v>2016</v>
      </c>
      <c r="B7801" t="s">
        <v>6</v>
      </c>
      <c r="C7801">
        <v>48705</v>
      </c>
      <c r="D7801">
        <v>694</v>
      </c>
    </row>
    <row r="7802" spans="1:4" x14ac:dyDescent="0.2">
      <c r="A7802">
        <v>2016</v>
      </c>
      <c r="B7802" t="s">
        <v>6</v>
      </c>
      <c r="C7802">
        <v>5906</v>
      </c>
      <c r="D7802">
        <v>750</v>
      </c>
    </row>
    <row r="7803" spans="1:4" x14ac:dyDescent="0.2">
      <c r="A7803">
        <v>2016</v>
      </c>
      <c r="B7803" t="s">
        <v>6</v>
      </c>
      <c r="C7803">
        <v>4004</v>
      </c>
      <c r="D7803">
        <v>661</v>
      </c>
    </row>
    <row r="7804" spans="1:4" x14ac:dyDescent="0.2">
      <c r="A7804">
        <v>2016</v>
      </c>
      <c r="B7804" t="s">
        <v>6</v>
      </c>
      <c r="C7804">
        <v>12507</v>
      </c>
      <c r="D7804">
        <v>719</v>
      </c>
    </row>
    <row r="7805" spans="1:4" x14ac:dyDescent="0.2">
      <c r="A7805">
        <v>2016</v>
      </c>
      <c r="B7805" t="s">
        <v>6</v>
      </c>
      <c r="C7805">
        <v>45204</v>
      </c>
      <c r="D7805">
        <v>743</v>
      </c>
    </row>
    <row r="7806" spans="1:4" x14ac:dyDescent="0.2">
      <c r="A7806">
        <v>2016</v>
      </c>
      <c r="B7806" t="s">
        <v>6</v>
      </c>
      <c r="C7806">
        <v>20208</v>
      </c>
      <c r="D7806">
        <v>754</v>
      </c>
    </row>
    <row r="7807" spans="1:4" x14ac:dyDescent="0.2">
      <c r="A7807">
        <v>2016</v>
      </c>
      <c r="B7807" t="s">
        <v>6</v>
      </c>
      <c r="C7807">
        <v>35004</v>
      </c>
      <c r="D7807">
        <v>744</v>
      </c>
    </row>
    <row r="7808" spans="1:4" x14ac:dyDescent="0.2">
      <c r="A7808">
        <v>2016</v>
      </c>
      <c r="B7808" t="s">
        <v>6</v>
      </c>
      <c r="C7808">
        <v>21306</v>
      </c>
      <c r="D7808">
        <v>755</v>
      </c>
    </row>
    <row r="7809" spans="1:4" x14ac:dyDescent="0.2">
      <c r="A7809">
        <v>2016</v>
      </c>
      <c r="B7809" t="s">
        <v>6</v>
      </c>
      <c r="C7809">
        <v>41114</v>
      </c>
      <c r="D7809">
        <v>701</v>
      </c>
    </row>
    <row r="7810" spans="1:4" x14ac:dyDescent="0.2">
      <c r="A7810">
        <v>2016</v>
      </c>
      <c r="B7810" t="s">
        <v>6</v>
      </c>
      <c r="C7810">
        <v>34806</v>
      </c>
      <c r="D7810">
        <v>761</v>
      </c>
    </row>
    <row r="7811" spans="1:4" x14ac:dyDescent="0.2">
      <c r="A7811">
        <v>2016</v>
      </c>
      <c r="B7811" t="s">
        <v>6</v>
      </c>
      <c r="C7811">
        <v>4806</v>
      </c>
      <c r="D7811">
        <v>687</v>
      </c>
    </row>
    <row r="7812" spans="1:4" x14ac:dyDescent="0.2">
      <c r="A7812">
        <v>2016</v>
      </c>
      <c r="B7812" t="s">
        <v>6</v>
      </c>
      <c r="C7812">
        <v>7505</v>
      </c>
      <c r="D7812">
        <v>805</v>
      </c>
    </row>
    <row r="7813" spans="1:4" x14ac:dyDescent="0.2">
      <c r="A7813">
        <v>2016</v>
      </c>
      <c r="B7813" t="s">
        <v>6</v>
      </c>
      <c r="C7813">
        <v>12304</v>
      </c>
      <c r="D7813">
        <v>680</v>
      </c>
    </row>
    <row r="7814" spans="1:4" x14ac:dyDescent="0.2">
      <c r="A7814">
        <v>2016</v>
      </c>
      <c r="B7814" t="s">
        <v>6</v>
      </c>
      <c r="C7814">
        <v>16015</v>
      </c>
      <c r="D7814">
        <v>732</v>
      </c>
    </row>
    <row r="7815" spans="1:4" x14ac:dyDescent="0.2">
      <c r="A7815">
        <v>2016</v>
      </c>
      <c r="B7815" t="s">
        <v>6</v>
      </c>
      <c r="C7815">
        <v>38312</v>
      </c>
      <c r="D7815">
        <v>710</v>
      </c>
    </row>
    <row r="7816" spans="1:4" x14ac:dyDescent="0.2">
      <c r="A7816">
        <v>2016</v>
      </c>
      <c r="B7816" t="s">
        <v>6</v>
      </c>
      <c r="C7816">
        <v>34215</v>
      </c>
      <c r="D7816">
        <v>694</v>
      </c>
    </row>
    <row r="7817" spans="1:4" x14ac:dyDescent="0.2">
      <c r="A7817">
        <v>2016</v>
      </c>
      <c r="B7817" t="s">
        <v>6</v>
      </c>
      <c r="C7817">
        <v>44505</v>
      </c>
      <c r="D7817">
        <v>715</v>
      </c>
    </row>
    <row r="7818" spans="1:4" x14ac:dyDescent="0.2">
      <c r="A7818">
        <v>2016</v>
      </c>
      <c r="B7818" t="s">
        <v>6</v>
      </c>
      <c r="C7818">
        <v>27912</v>
      </c>
      <c r="D7818">
        <v>712</v>
      </c>
    </row>
    <row r="7819" spans="1:4" x14ac:dyDescent="0.2">
      <c r="A7819">
        <v>2016</v>
      </c>
      <c r="B7819" t="s">
        <v>6</v>
      </c>
      <c r="C7819">
        <v>39915</v>
      </c>
      <c r="D7819">
        <v>719</v>
      </c>
    </row>
    <row r="7820" spans="1:4" x14ac:dyDescent="0.2">
      <c r="A7820">
        <v>2016</v>
      </c>
      <c r="B7820" t="s">
        <v>6</v>
      </c>
      <c r="C7820">
        <v>8306</v>
      </c>
      <c r="D7820">
        <v>755</v>
      </c>
    </row>
    <row r="7821" spans="1:4" x14ac:dyDescent="0.2">
      <c r="A7821">
        <v>2016</v>
      </c>
      <c r="B7821" t="s">
        <v>6</v>
      </c>
      <c r="C7821">
        <v>44312</v>
      </c>
      <c r="D7821">
        <v>734</v>
      </c>
    </row>
    <row r="7822" spans="1:4" x14ac:dyDescent="0.2">
      <c r="A7822">
        <v>2016</v>
      </c>
      <c r="B7822" t="s">
        <v>6</v>
      </c>
      <c r="C7822">
        <v>10406</v>
      </c>
      <c r="D7822">
        <v>754</v>
      </c>
    </row>
    <row r="7823" spans="1:4" x14ac:dyDescent="0.2">
      <c r="A7823">
        <v>2016</v>
      </c>
      <c r="B7823" t="s">
        <v>6</v>
      </c>
      <c r="C7823">
        <v>15205</v>
      </c>
      <c r="D7823">
        <v>792</v>
      </c>
    </row>
    <row r="7824" spans="1:4" x14ac:dyDescent="0.2">
      <c r="A7824">
        <v>2016</v>
      </c>
      <c r="B7824" t="s">
        <v>6</v>
      </c>
      <c r="C7824">
        <v>15005</v>
      </c>
      <c r="D7824">
        <v>783</v>
      </c>
    </row>
    <row r="7825" spans="1:4" x14ac:dyDescent="0.2">
      <c r="A7825">
        <v>2016</v>
      </c>
      <c r="B7825" t="s">
        <v>6</v>
      </c>
      <c r="C7825">
        <v>10206</v>
      </c>
      <c r="D7825">
        <v>678</v>
      </c>
    </row>
    <row r="7826" spans="1:4" x14ac:dyDescent="0.2">
      <c r="A7826">
        <v>2016</v>
      </c>
      <c r="B7826" t="s">
        <v>6</v>
      </c>
      <c r="C7826">
        <v>45207</v>
      </c>
      <c r="D7826">
        <v>716</v>
      </c>
    </row>
    <row r="7827" spans="1:4" x14ac:dyDescent="0.2">
      <c r="A7827">
        <v>2016</v>
      </c>
      <c r="B7827" t="s">
        <v>6</v>
      </c>
      <c r="C7827">
        <v>18913</v>
      </c>
      <c r="D7827">
        <v>686</v>
      </c>
    </row>
    <row r="7828" spans="1:4" x14ac:dyDescent="0.2">
      <c r="A7828">
        <v>2016</v>
      </c>
      <c r="B7828" t="s">
        <v>6</v>
      </c>
      <c r="C7828">
        <v>14504</v>
      </c>
      <c r="D7828">
        <v>755</v>
      </c>
    </row>
    <row r="7829" spans="1:4" x14ac:dyDescent="0.2">
      <c r="A7829">
        <v>2016</v>
      </c>
      <c r="B7829" t="s">
        <v>6</v>
      </c>
      <c r="C7829">
        <v>7405</v>
      </c>
      <c r="D7829">
        <v>770</v>
      </c>
    </row>
    <row r="7830" spans="1:4" x14ac:dyDescent="0.2">
      <c r="A7830">
        <v>2016</v>
      </c>
      <c r="B7830" t="s">
        <v>6</v>
      </c>
      <c r="C7830">
        <v>20804</v>
      </c>
      <c r="D7830">
        <v>794</v>
      </c>
    </row>
    <row r="7831" spans="1:4" x14ac:dyDescent="0.2">
      <c r="A7831">
        <v>2016</v>
      </c>
      <c r="B7831" t="s">
        <v>6</v>
      </c>
      <c r="C7831">
        <v>18605</v>
      </c>
      <c r="D7831">
        <v>783</v>
      </c>
    </row>
    <row r="7832" spans="1:4" x14ac:dyDescent="0.2">
      <c r="A7832">
        <v>2016</v>
      </c>
      <c r="B7832" t="s">
        <v>6</v>
      </c>
      <c r="C7832">
        <v>5603</v>
      </c>
      <c r="D7832">
        <v>780</v>
      </c>
    </row>
    <row r="7833" spans="1:4" x14ac:dyDescent="0.2">
      <c r="A7833">
        <v>2016</v>
      </c>
      <c r="B7833" t="s">
        <v>5</v>
      </c>
      <c r="C7833">
        <v>7105</v>
      </c>
      <c r="D7833">
        <v>737</v>
      </c>
    </row>
    <row r="7834" spans="1:4" x14ac:dyDescent="0.2">
      <c r="A7834">
        <v>2017</v>
      </c>
      <c r="B7834" t="s">
        <v>5</v>
      </c>
      <c r="C7834">
        <v>19607</v>
      </c>
      <c r="D7834">
        <v>774</v>
      </c>
    </row>
    <row r="7835" spans="1:4" x14ac:dyDescent="0.2">
      <c r="A7835">
        <v>2016</v>
      </c>
      <c r="B7835" t="s">
        <v>6</v>
      </c>
      <c r="C7835">
        <v>46707</v>
      </c>
      <c r="D7835">
        <v>724</v>
      </c>
    </row>
    <row r="7836" spans="1:4" x14ac:dyDescent="0.2">
      <c r="A7836">
        <v>2016</v>
      </c>
      <c r="B7836" t="s">
        <v>6</v>
      </c>
      <c r="C7836">
        <v>609</v>
      </c>
      <c r="D7836">
        <v>718</v>
      </c>
    </row>
    <row r="7837" spans="1:4" x14ac:dyDescent="0.2">
      <c r="A7837">
        <v>2016</v>
      </c>
      <c r="B7837" t="s">
        <v>6</v>
      </c>
      <c r="C7837">
        <v>24114</v>
      </c>
      <c r="D7837">
        <v>767</v>
      </c>
    </row>
    <row r="7838" spans="1:4" x14ac:dyDescent="0.2">
      <c r="A7838">
        <v>2016</v>
      </c>
      <c r="B7838" t="s">
        <v>6</v>
      </c>
      <c r="C7838">
        <v>14810</v>
      </c>
      <c r="D7838">
        <v>758</v>
      </c>
    </row>
    <row r="7839" spans="1:4" x14ac:dyDescent="0.2">
      <c r="A7839">
        <v>2016</v>
      </c>
      <c r="B7839" t="s">
        <v>5</v>
      </c>
      <c r="C7839">
        <v>27204</v>
      </c>
      <c r="D7839">
        <v>754</v>
      </c>
    </row>
    <row r="7840" spans="1:4" x14ac:dyDescent="0.2">
      <c r="A7840">
        <v>2016</v>
      </c>
      <c r="B7840" t="s">
        <v>6</v>
      </c>
      <c r="C7840">
        <v>14705</v>
      </c>
      <c r="D7840">
        <v>740</v>
      </c>
    </row>
    <row r="7841" spans="1:4" x14ac:dyDescent="0.2">
      <c r="A7841">
        <v>2016</v>
      </c>
      <c r="B7841" t="s">
        <v>6</v>
      </c>
      <c r="C7841">
        <v>25704</v>
      </c>
      <c r="D7841">
        <v>741</v>
      </c>
    </row>
    <row r="7842" spans="1:4" x14ac:dyDescent="0.2">
      <c r="A7842">
        <v>2016</v>
      </c>
      <c r="B7842" t="s">
        <v>6</v>
      </c>
      <c r="C7842">
        <v>28206</v>
      </c>
      <c r="D7842">
        <v>731</v>
      </c>
    </row>
    <row r="7843" spans="1:4" x14ac:dyDescent="0.2">
      <c r="A7843">
        <v>2016</v>
      </c>
      <c r="B7843" t="s">
        <v>6</v>
      </c>
      <c r="C7843">
        <v>11505</v>
      </c>
      <c r="D7843">
        <v>751</v>
      </c>
    </row>
    <row r="7844" spans="1:4" x14ac:dyDescent="0.2">
      <c r="A7844">
        <v>2016</v>
      </c>
      <c r="B7844" t="s">
        <v>6</v>
      </c>
      <c r="C7844">
        <v>25407</v>
      </c>
      <c r="D7844">
        <v>721</v>
      </c>
    </row>
    <row r="7845" spans="1:4" x14ac:dyDescent="0.2">
      <c r="A7845">
        <v>2016</v>
      </c>
      <c r="B7845" t="s">
        <v>6</v>
      </c>
      <c r="C7845">
        <v>16310</v>
      </c>
      <c r="D7845">
        <v>748</v>
      </c>
    </row>
    <row r="7846" spans="1:4" x14ac:dyDescent="0.2">
      <c r="A7846">
        <v>2016</v>
      </c>
      <c r="B7846" t="s">
        <v>6</v>
      </c>
      <c r="C7846">
        <v>38209</v>
      </c>
      <c r="D7846">
        <v>709</v>
      </c>
    </row>
    <row r="7847" spans="1:4" x14ac:dyDescent="0.2">
      <c r="A7847">
        <v>2016</v>
      </c>
      <c r="B7847" t="s">
        <v>6</v>
      </c>
      <c r="C7847">
        <v>21112</v>
      </c>
      <c r="D7847">
        <v>726</v>
      </c>
    </row>
    <row r="7848" spans="1:4" x14ac:dyDescent="0.2">
      <c r="A7848">
        <v>2016</v>
      </c>
      <c r="B7848" t="s">
        <v>6</v>
      </c>
      <c r="C7848">
        <v>33308</v>
      </c>
      <c r="D7848">
        <v>721</v>
      </c>
    </row>
    <row r="7849" spans="1:4" x14ac:dyDescent="0.2">
      <c r="A7849">
        <v>2016</v>
      </c>
      <c r="B7849" t="s">
        <v>6</v>
      </c>
      <c r="C7849">
        <v>1310</v>
      </c>
      <c r="D7849">
        <v>767</v>
      </c>
    </row>
    <row r="7850" spans="1:4" x14ac:dyDescent="0.2">
      <c r="A7850">
        <v>2016</v>
      </c>
      <c r="B7850" t="s">
        <v>6</v>
      </c>
      <c r="C7850">
        <v>10310</v>
      </c>
      <c r="D7850">
        <v>771</v>
      </c>
    </row>
    <row r="7851" spans="1:4" x14ac:dyDescent="0.2">
      <c r="A7851">
        <v>2016</v>
      </c>
      <c r="B7851" t="s">
        <v>6</v>
      </c>
      <c r="C7851">
        <v>27105</v>
      </c>
      <c r="D7851">
        <v>758</v>
      </c>
    </row>
    <row r="7852" spans="1:4" x14ac:dyDescent="0.2">
      <c r="A7852">
        <v>2016</v>
      </c>
      <c r="B7852" t="s">
        <v>6</v>
      </c>
      <c r="C7852">
        <v>34110</v>
      </c>
      <c r="D7852">
        <v>733</v>
      </c>
    </row>
    <row r="7853" spans="1:4" x14ac:dyDescent="0.2">
      <c r="A7853">
        <v>2016</v>
      </c>
      <c r="B7853" t="s">
        <v>6</v>
      </c>
      <c r="C7853">
        <v>12505</v>
      </c>
      <c r="D7853">
        <v>727</v>
      </c>
    </row>
    <row r="7854" spans="1:4" x14ac:dyDescent="0.2">
      <c r="A7854">
        <v>2016</v>
      </c>
      <c r="B7854" t="s">
        <v>6</v>
      </c>
      <c r="C7854">
        <v>18606</v>
      </c>
      <c r="D7854">
        <v>751</v>
      </c>
    </row>
    <row r="7855" spans="1:4" x14ac:dyDescent="0.2">
      <c r="A7855">
        <v>2016</v>
      </c>
      <c r="B7855" t="s">
        <v>6</v>
      </c>
      <c r="C7855">
        <v>39305</v>
      </c>
      <c r="D7855">
        <v>729</v>
      </c>
    </row>
    <row r="7856" spans="1:4" x14ac:dyDescent="0.2">
      <c r="A7856">
        <v>2016</v>
      </c>
      <c r="B7856" t="s">
        <v>6</v>
      </c>
      <c r="C7856">
        <v>26305</v>
      </c>
      <c r="D7856">
        <v>738</v>
      </c>
    </row>
    <row r="7857" spans="1:4" x14ac:dyDescent="0.2">
      <c r="A7857">
        <v>2016</v>
      </c>
      <c r="B7857" t="s">
        <v>6</v>
      </c>
      <c r="C7857">
        <v>21205</v>
      </c>
      <c r="D7857">
        <v>727</v>
      </c>
    </row>
    <row r="7858" spans="1:4" x14ac:dyDescent="0.2">
      <c r="A7858">
        <v>2016</v>
      </c>
      <c r="B7858" t="s">
        <v>6</v>
      </c>
      <c r="C7858">
        <v>22914</v>
      </c>
      <c r="D7858">
        <v>690</v>
      </c>
    </row>
    <row r="7859" spans="1:4" x14ac:dyDescent="0.2">
      <c r="A7859">
        <v>2016</v>
      </c>
      <c r="B7859" t="s">
        <v>6</v>
      </c>
      <c r="C7859">
        <v>34104</v>
      </c>
      <c r="D7859">
        <v>741</v>
      </c>
    </row>
    <row r="7860" spans="1:4" x14ac:dyDescent="0.2">
      <c r="A7860">
        <v>2016</v>
      </c>
      <c r="B7860" t="s">
        <v>5</v>
      </c>
      <c r="C7860">
        <v>46604</v>
      </c>
      <c r="D7860">
        <v>759</v>
      </c>
    </row>
    <row r="7861" spans="1:4" x14ac:dyDescent="0.2">
      <c r="A7861">
        <v>2016</v>
      </c>
      <c r="B7861" t="s">
        <v>5</v>
      </c>
      <c r="C7861">
        <v>27105</v>
      </c>
      <c r="D7861">
        <v>799</v>
      </c>
    </row>
    <row r="7862" spans="1:4" x14ac:dyDescent="0.2">
      <c r="A7862">
        <v>2016</v>
      </c>
      <c r="B7862" t="s">
        <v>5</v>
      </c>
      <c r="C7862">
        <v>206</v>
      </c>
      <c r="D7862">
        <v>737</v>
      </c>
    </row>
    <row r="7863" spans="1:4" x14ac:dyDescent="0.2">
      <c r="A7863">
        <v>2016</v>
      </c>
      <c r="B7863" t="s">
        <v>5</v>
      </c>
      <c r="C7863">
        <v>44808</v>
      </c>
      <c r="D7863">
        <v>751</v>
      </c>
    </row>
    <row r="7864" spans="1:4" x14ac:dyDescent="0.2">
      <c r="A7864">
        <v>2016</v>
      </c>
      <c r="B7864" t="s">
        <v>5</v>
      </c>
      <c r="C7864">
        <v>10606</v>
      </c>
      <c r="D7864">
        <v>724</v>
      </c>
    </row>
    <row r="7865" spans="1:4" x14ac:dyDescent="0.2">
      <c r="A7865">
        <v>2016</v>
      </c>
      <c r="B7865" t="s">
        <v>5</v>
      </c>
      <c r="C7865">
        <v>33314</v>
      </c>
      <c r="D7865">
        <v>711</v>
      </c>
    </row>
    <row r="7866" spans="1:4" x14ac:dyDescent="0.2">
      <c r="A7866">
        <v>2016</v>
      </c>
      <c r="B7866" t="s">
        <v>5</v>
      </c>
      <c r="C7866">
        <v>21205</v>
      </c>
      <c r="D7866">
        <v>742</v>
      </c>
    </row>
    <row r="7867" spans="1:4" x14ac:dyDescent="0.2">
      <c r="A7867">
        <v>2016</v>
      </c>
      <c r="B7867" t="s">
        <v>5</v>
      </c>
      <c r="C7867">
        <v>14705</v>
      </c>
      <c r="D7867">
        <v>757</v>
      </c>
    </row>
    <row r="7868" spans="1:4" x14ac:dyDescent="0.2">
      <c r="A7868">
        <v>2016</v>
      </c>
      <c r="B7868" t="s">
        <v>5</v>
      </c>
      <c r="C7868">
        <v>15405</v>
      </c>
      <c r="D7868">
        <v>721</v>
      </c>
    </row>
    <row r="7869" spans="1:4" x14ac:dyDescent="0.2">
      <c r="A7869">
        <v>2016</v>
      </c>
      <c r="B7869" t="s">
        <v>5</v>
      </c>
      <c r="C7869">
        <v>11505</v>
      </c>
      <c r="D7869">
        <v>796</v>
      </c>
    </row>
    <row r="7870" spans="1:4" x14ac:dyDescent="0.2">
      <c r="A7870">
        <v>2016</v>
      </c>
      <c r="B7870" t="s">
        <v>5</v>
      </c>
      <c r="C7870">
        <v>18606</v>
      </c>
      <c r="D7870">
        <v>777</v>
      </c>
    </row>
    <row r="7871" spans="1:4" x14ac:dyDescent="0.2">
      <c r="A7871">
        <v>2016</v>
      </c>
      <c r="B7871" t="s">
        <v>5</v>
      </c>
      <c r="C7871">
        <v>35205</v>
      </c>
      <c r="D7871">
        <v>828</v>
      </c>
    </row>
    <row r="7872" spans="1:4" x14ac:dyDescent="0.2">
      <c r="A7872">
        <v>2016</v>
      </c>
      <c r="B7872" t="s">
        <v>5</v>
      </c>
      <c r="C7872">
        <v>22914</v>
      </c>
      <c r="D7872">
        <v>709</v>
      </c>
    </row>
    <row r="7873" spans="1:4" x14ac:dyDescent="0.2">
      <c r="A7873">
        <v>2016</v>
      </c>
      <c r="B7873" t="s">
        <v>6</v>
      </c>
      <c r="C7873">
        <v>24207</v>
      </c>
      <c r="D7873">
        <v>719</v>
      </c>
    </row>
    <row r="7874" spans="1:4" x14ac:dyDescent="0.2">
      <c r="A7874">
        <v>2016</v>
      </c>
      <c r="B7874" t="s">
        <v>6</v>
      </c>
      <c r="C7874">
        <v>38704</v>
      </c>
      <c r="D7874">
        <v>744</v>
      </c>
    </row>
    <row r="7875" spans="1:4" x14ac:dyDescent="0.2">
      <c r="A7875">
        <v>2016</v>
      </c>
      <c r="B7875" t="s">
        <v>6</v>
      </c>
      <c r="C7875">
        <v>4606</v>
      </c>
      <c r="D7875">
        <v>718</v>
      </c>
    </row>
    <row r="7876" spans="1:4" x14ac:dyDescent="0.2">
      <c r="A7876">
        <v>2016</v>
      </c>
      <c r="B7876" t="s">
        <v>6</v>
      </c>
      <c r="C7876">
        <v>30207</v>
      </c>
      <c r="D7876">
        <v>694</v>
      </c>
    </row>
    <row r="7877" spans="1:4" x14ac:dyDescent="0.2">
      <c r="A7877">
        <v>2016</v>
      </c>
      <c r="B7877" t="s">
        <v>6</v>
      </c>
      <c r="C7877">
        <v>20304</v>
      </c>
      <c r="D7877">
        <v>698</v>
      </c>
    </row>
    <row r="7878" spans="1:4" x14ac:dyDescent="0.2">
      <c r="A7878">
        <v>2016</v>
      </c>
      <c r="B7878" t="s">
        <v>6</v>
      </c>
      <c r="C7878">
        <v>23606</v>
      </c>
      <c r="D7878">
        <v>743</v>
      </c>
    </row>
    <row r="7879" spans="1:4" x14ac:dyDescent="0.2">
      <c r="A7879">
        <v>2016</v>
      </c>
      <c r="B7879" t="s">
        <v>6</v>
      </c>
      <c r="C7879">
        <v>34611</v>
      </c>
      <c r="D7879">
        <v>697</v>
      </c>
    </row>
    <row r="7880" spans="1:4" x14ac:dyDescent="0.2">
      <c r="A7880">
        <v>2016</v>
      </c>
      <c r="B7880" t="s">
        <v>6</v>
      </c>
      <c r="C7880">
        <v>27508</v>
      </c>
      <c r="D7880">
        <v>749</v>
      </c>
    </row>
    <row r="7881" spans="1:4" x14ac:dyDescent="0.2">
      <c r="A7881">
        <v>2016</v>
      </c>
      <c r="B7881" t="s">
        <v>6</v>
      </c>
      <c r="C7881">
        <v>5103</v>
      </c>
      <c r="D7881">
        <v>672</v>
      </c>
    </row>
    <row r="7882" spans="1:4" x14ac:dyDescent="0.2">
      <c r="A7882">
        <v>2016</v>
      </c>
      <c r="B7882" t="s">
        <v>6</v>
      </c>
      <c r="C7882">
        <v>2906</v>
      </c>
      <c r="D7882">
        <v>766</v>
      </c>
    </row>
    <row r="7883" spans="1:4" x14ac:dyDescent="0.2">
      <c r="A7883">
        <v>2016</v>
      </c>
      <c r="B7883" t="s">
        <v>6</v>
      </c>
      <c r="C7883">
        <v>8404</v>
      </c>
      <c r="D7883">
        <v>702</v>
      </c>
    </row>
    <row r="7884" spans="1:4" x14ac:dyDescent="0.2">
      <c r="A7884">
        <v>2016</v>
      </c>
      <c r="B7884" t="s">
        <v>6</v>
      </c>
      <c r="C7884">
        <v>23406</v>
      </c>
      <c r="D7884">
        <v>719</v>
      </c>
    </row>
    <row r="7885" spans="1:4" x14ac:dyDescent="0.2">
      <c r="A7885">
        <v>2016</v>
      </c>
      <c r="B7885" t="s">
        <v>6</v>
      </c>
      <c r="C7885">
        <v>5406</v>
      </c>
      <c r="D7885">
        <v>748</v>
      </c>
    </row>
    <row r="7886" spans="1:4" x14ac:dyDescent="0.2">
      <c r="A7886">
        <v>2016</v>
      </c>
      <c r="B7886" t="s">
        <v>6</v>
      </c>
      <c r="C7886">
        <v>46804</v>
      </c>
      <c r="D7886">
        <v>716</v>
      </c>
    </row>
    <row r="7887" spans="1:4" x14ac:dyDescent="0.2">
      <c r="A7887">
        <v>2016</v>
      </c>
      <c r="B7887" t="s">
        <v>6</v>
      </c>
      <c r="C7887">
        <v>24811</v>
      </c>
      <c r="D7887">
        <v>766</v>
      </c>
    </row>
    <row r="7888" spans="1:4" x14ac:dyDescent="0.2">
      <c r="A7888">
        <v>2016</v>
      </c>
      <c r="B7888" t="s">
        <v>6</v>
      </c>
      <c r="C7888">
        <v>1106</v>
      </c>
      <c r="D7888">
        <v>791</v>
      </c>
    </row>
    <row r="7889" spans="1:4" x14ac:dyDescent="0.2">
      <c r="A7889">
        <v>2016</v>
      </c>
      <c r="B7889" t="s">
        <v>6</v>
      </c>
      <c r="C7889">
        <v>29507</v>
      </c>
      <c r="D7889">
        <v>723</v>
      </c>
    </row>
    <row r="7890" spans="1:4" x14ac:dyDescent="0.2">
      <c r="A7890">
        <v>2016</v>
      </c>
      <c r="B7890" t="s">
        <v>6</v>
      </c>
      <c r="C7890">
        <v>1206</v>
      </c>
      <c r="D7890">
        <v>766</v>
      </c>
    </row>
    <row r="7891" spans="1:4" x14ac:dyDescent="0.2">
      <c r="A7891">
        <v>2016</v>
      </c>
      <c r="B7891" t="s">
        <v>6</v>
      </c>
      <c r="C7891">
        <v>18811</v>
      </c>
      <c r="D7891">
        <v>679</v>
      </c>
    </row>
    <row r="7892" spans="1:4" x14ac:dyDescent="0.2">
      <c r="A7892">
        <v>2016</v>
      </c>
      <c r="B7892" t="s">
        <v>5</v>
      </c>
      <c r="C7892">
        <v>1206</v>
      </c>
      <c r="D7892">
        <v>749</v>
      </c>
    </row>
    <row r="7893" spans="1:4" x14ac:dyDescent="0.2">
      <c r="A7893">
        <v>2016</v>
      </c>
      <c r="B7893" t="s">
        <v>5</v>
      </c>
      <c r="C7893">
        <v>8405</v>
      </c>
      <c r="D7893">
        <v>730</v>
      </c>
    </row>
    <row r="7894" spans="1:4" x14ac:dyDescent="0.2">
      <c r="A7894">
        <v>2016</v>
      </c>
      <c r="B7894" t="s">
        <v>5</v>
      </c>
      <c r="C7894">
        <v>21905</v>
      </c>
      <c r="D7894">
        <v>789</v>
      </c>
    </row>
    <row r="7895" spans="1:4" x14ac:dyDescent="0.2">
      <c r="A7895">
        <v>2016</v>
      </c>
      <c r="B7895" t="s">
        <v>5</v>
      </c>
      <c r="C7895">
        <v>15805</v>
      </c>
      <c r="D7895">
        <v>843</v>
      </c>
    </row>
    <row r="7896" spans="1:4" x14ac:dyDescent="0.2">
      <c r="A7896">
        <v>2016</v>
      </c>
      <c r="B7896" t="s">
        <v>5</v>
      </c>
      <c r="C7896">
        <v>29415</v>
      </c>
      <c r="D7896">
        <v>766</v>
      </c>
    </row>
    <row r="7897" spans="1:4" x14ac:dyDescent="0.2">
      <c r="A7897">
        <v>2016</v>
      </c>
      <c r="B7897" t="s">
        <v>5</v>
      </c>
      <c r="C7897">
        <v>36706</v>
      </c>
      <c r="D7897">
        <v>659</v>
      </c>
    </row>
    <row r="7898" spans="1:4" x14ac:dyDescent="0.2">
      <c r="A7898">
        <v>2016</v>
      </c>
      <c r="B7898" t="s">
        <v>6</v>
      </c>
      <c r="C7898">
        <v>8004</v>
      </c>
      <c r="D7898">
        <v>697</v>
      </c>
    </row>
    <row r="7899" spans="1:4" x14ac:dyDescent="0.2">
      <c r="A7899">
        <v>2016</v>
      </c>
      <c r="B7899" t="s">
        <v>6</v>
      </c>
      <c r="C7899">
        <v>18903</v>
      </c>
      <c r="D7899">
        <v>709</v>
      </c>
    </row>
    <row r="7900" spans="1:4" x14ac:dyDescent="0.2">
      <c r="A7900">
        <v>2016</v>
      </c>
      <c r="B7900" t="s">
        <v>6</v>
      </c>
      <c r="C7900">
        <v>32105</v>
      </c>
      <c r="D7900">
        <v>726</v>
      </c>
    </row>
    <row r="7901" spans="1:4" x14ac:dyDescent="0.2">
      <c r="A7901">
        <v>2016</v>
      </c>
      <c r="B7901" t="s">
        <v>6</v>
      </c>
      <c r="C7901">
        <v>23004</v>
      </c>
      <c r="D7901">
        <v>727</v>
      </c>
    </row>
    <row r="7902" spans="1:4" x14ac:dyDescent="0.2">
      <c r="A7902">
        <v>2016</v>
      </c>
      <c r="B7902" t="s">
        <v>6</v>
      </c>
      <c r="C7902">
        <v>6006</v>
      </c>
      <c r="D7902">
        <v>728</v>
      </c>
    </row>
    <row r="7903" spans="1:4" x14ac:dyDescent="0.2">
      <c r="A7903">
        <v>2016</v>
      </c>
      <c r="B7903" t="s">
        <v>6</v>
      </c>
      <c r="C7903">
        <v>34308</v>
      </c>
      <c r="D7903">
        <v>671</v>
      </c>
    </row>
    <row r="7904" spans="1:4" x14ac:dyDescent="0.2">
      <c r="A7904">
        <v>2016</v>
      </c>
      <c r="B7904" t="s">
        <v>6</v>
      </c>
      <c r="C7904">
        <v>15805</v>
      </c>
      <c r="D7904">
        <v>792</v>
      </c>
    </row>
    <row r="7905" spans="1:4" x14ac:dyDescent="0.2">
      <c r="A7905">
        <v>2016</v>
      </c>
      <c r="B7905" t="s">
        <v>6</v>
      </c>
      <c r="C7905">
        <v>43005</v>
      </c>
      <c r="D7905">
        <v>721</v>
      </c>
    </row>
    <row r="7906" spans="1:4" x14ac:dyDescent="0.2">
      <c r="A7906">
        <v>2016</v>
      </c>
      <c r="B7906" t="s">
        <v>6</v>
      </c>
      <c r="C7906">
        <v>26704</v>
      </c>
      <c r="D7906">
        <v>732</v>
      </c>
    </row>
    <row r="7907" spans="1:4" x14ac:dyDescent="0.2">
      <c r="A7907">
        <v>2016</v>
      </c>
      <c r="B7907" t="s">
        <v>6</v>
      </c>
      <c r="C7907">
        <v>31509</v>
      </c>
      <c r="D7907">
        <v>711</v>
      </c>
    </row>
    <row r="7908" spans="1:4" x14ac:dyDescent="0.2">
      <c r="A7908">
        <v>2016</v>
      </c>
      <c r="B7908" t="s">
        <v>5</v>
      </c>
      <c r="C7908">
        <v>32305</v>
      </c>
      <c r="D7908">
        <v>766</v>
      </c>
    </row>
    <row r="7909" spans="1:4" x14ac:dyDescent="0.2">
      <c r="A7909">
        <v>2017</v>
      </c>
      <c r="B7909" t="s">
        <v>6</v>
      </c>
      <c r="C7909">
        <v>24207</v>
      </c>
      <c r="D7909">
        <v>721</v>
      </c>
    </row>
    <row r="7910" spans="1:4" x14ac:dyDescent="0.2">
      <c r="A7910">
        <v>2017</v>
      </c>
      <c r="B7910" t="s">
        <v>5</v>
      </c>
      <c r="C7910">
        <v>5413</v>
      </c>
      <c r="D7910">
        <v>782</v>
      </c>
    </row>
    <row r="7911" spans="1:4" x14ac:dyDescent="0.2">
      <c r="A7911">
        <v>2016</v>
      </c>
      <c r="B7911" t="s">
        <v>5</v>
      </c>
      <c r="C7911">
        <v>10905</v>
      </c>
      <c r="D7911">
        <v>748</v>
      </c>
    </row>
    <row r="7912" spans="1:4" x14ac:dyDescent="0.2">
      <c r="A7912">
        <v>2016</v>
      </c>
      <c r="B7912" t="s">
        <v>6</v>
      </c>
      <c r="C7912">
        <v>41303</v>
      </c>
      <c r="D7912">
        <v>801</v>
      </c>
    </row>
    <row r="7913" spans="1:4" x14ac:dyDescent="0.2">
      <c r="A7913">
        <v>2016</v>
      </c>
      <c r="B7913" t="s">
        <v>6</v>
      </c>
      <c r="C7913">
        <v>15404</v>
      </c>
      <c r="D7913">
        <v>751</v>
      </c>
    </row>
    <row r="7914" spans="1:4" x14ac:dyDescent="0.2">
      <c r="A7914">
        <v>2016</v>
      </c>
      <c r="B7914" t="s">
        <v>6</v>
      </c>
      <c r="C7914">
        <v>35304</v>
      </c>
      <c r="D7914">
        <v>750</v>
      </c>
    </row>
    <row r="7915" spans="1:4" x14ac:dyDescent="0.2">
      <c r="A7915">
        <v>2016</v>
      </c>
      <c r="B7915" t="s">
        <v>6</v>
      </c>
      <c r="C7915">
        <v>56503</v>
      </c>
      <c r="D7915">
        <v>668</v>
      </c>
    </row>
    <row r="7916" spans="1:4" x14ac:dyDescent="0.2">
      <c r="A7916">
        <v>2016</v>
      </c>
      <c r="B7916" t="s">
        <v>6</v>
      </c>
      <c r="C7916">
        <v>2305</v>
      </c>
      <c r="D7916">
        <v>708</v>
      </c>
    </row>
    <row r="7917" spans="1:4" x14ac:dyDescent="0.2">
      <c r="A7917">
        <v>2016</v>
      </c>
      <c r="B7917" t="s">
        <v>6</v>
      </c>
      <c r="C7917">
        <v>36211</v>
      </c>
      <c r="D7917">
        <v>681</v>
      </c>
    </row>
    <row r="7918" spans="1:4" x14ac:dyDescent="0.2">
      <c r="A7918">
        <v>2016</v>
      </c>
      <c r="B7918" t="s">
        <v>6</v>
      </c>
      <c r="C7918">
        <v>18211</v>
      </c>
      <c r="D7918">
        <v>743</v>
      </c>
    </row>
    <row r="7919" spans="1:4" x14ac:dyDescent="0.2">
      <c r="A7919">
        <v>2016</v>
      </c>
      <c r="B7919" t="s">
        <v>6</v>
      </c>
      <c r="C7919">
        <v>13004</v>
      </c>
      <c r="D7919">
        <v>724</v>
      </c>
    </row>
    <row r="7920" spans="1:4" x14ac:dyDescent="0.2">
      <c r="A7920">
        <v>2016</v>
      </c>
      <c r="B7920" t="s">
        <v>6</v>
      </c>
      <c r="C7920">
        <v>17705</v>
      </c>
      <c r="D7920">
        <v>781</v>
      </c>
    </row>
    <row r="7921" spans="1:4" x14ac:dyDescent="0.2">
      <c r="A7921">
        <v>2016</v>
      </c>
      <c r="B7921" t="s">
        <v>6</v>
      </c>
      <c r="C7921">
        <v>47508</v>
      </c>
      <c r="D7921">
        <v>745</v>
      </c>
    </row>
    <row r="7922" spans="1:4" x14ac:dyDescent="0.2">
      <c r="A7922">
        <v>2016</v>
      </c>
      <c r="B7922" t="s">
        <v>6</v>
      </c>
      <c r="C7922">
        <v>20907</v>
      </c>
      <c r="D7922">
        <v>741</v>
      </c>
    </row>
    <row r="7923" spans="1:4" x14ac:dyDescent="0.2">
      <c r="A7923">
        <v>2016</v>
      </c>
      <c r="B7923" t="s">
        <v>6</v>
      </c>
      <c r="C7923">
        <v>11606</v>
      </c>
      <c r="D7923">
        <v>786</v>
      </c>
    </row>
    <row r="7924" spans="1:4" x14ac:dyDescent="0.2">
      <c r="A7924">
        <v>2016</v>
      </c>
      <c r="B7924" t="s">
        <v>6</v>
      </c>
      <c r="C7924">
        <v>21105</v>
      </c>
      <c r="D7924">
        <v>763</v>
      </c>
    </row>
    <row r="7925" spans="1:4" x14ac:dyDescent="0.2">
      <c r="A7925">
        <v>2016</v>
      </c>
      <c r="B7925" t="s">
        <v>6</v>
      </c>
      <c r="C7925">
        <v>12205</v>
      </c>
      <c r="D7925">
        <v>774</v>
      </c>
    </row>
    <row r="7926" spans="1:4" x14ac:dyDescent="0.2">
      <c r="A7926">
        <v>2016</v>
      </c>
      <c r="B7926" t="s">
        <v>6</v>
      </c>
      <c r="C7926">
        <v>22505</v>
      </c>
      <c r="D7926">
        <v>770</v>
      </c>
    </row>
    <row r="7927" spans="1:4" x14ac:dyDescent="0.2">
      <c r="A7927">
        <v>2016</v>
      </c>
      <c r="B7927" t="s">
        <v>6</v>
      </c>
      <c r="C7927">
        <v>3304</v>
      </c>
      <c r="D7927">
        <v>712</v>
      </c>
    </row>
    <row r="7928" spans="1:4" x14ac:dyDescent="0.2">
      <c r="A7928">
        <v>2016</v>
      </c>
      <c r="B7928" t="s">
        <v>6</v>
      </c>
      <c r="C7928">
        <v>48205</v>
      </c>
      <c r="D7928">
        <v>743</v>
      </c>
    </row>
    <row r="7929" spans="1:4" x14ac:dyDescent="0.2">
      <c r="A7929">
        <v>2016</v>
      </c>
      <c r="B7929" t="s">
        <v>6</v>
      </c>
      <c r="C7929">
        <v>9906</v>
      </c>
      <c r="D7929">
        <v>750</v>
      </c>
    </row>
    <row r="7930" spans="1:4" x14ac:dyDescent="0.2">
      <c r="A7930">
        <v>2016</v>
      </c>
      <c r="B7930" t="s">
        <v>6</v>
      </c>
      <c r="C7930">
        <v>38403</v>
      </c>
      <c r="D7930">
        <v>781</v>
      </c>
    </row>
    <row r="7931" spans="1:4" x14ac:dyDescent="0.2">
      <c r="A7931">
        <v>2016</v>
      </c>
      <c r="B7931" t="s">
        <v>6</v>
      </c>
      <c r="C7931">
        <v>35714</v>
      </c>
      <c r="D7931">
        <v>650</v>
      </c>
    </row>
    <row r="7932" spans="1:4" x14ac:dyDescent="0.2">
      <c r="A7932">
        <v>2016</v>
      </c>
      <c r="B7932" t="s">
        <v>6</v>
      </c>
      <c r="C7932">
        <v>15504</v>
      </c>
      <c r="D7932">
        <v>776</v>
      </c>
    </row>
    <row r="7933" spans="1:4" x14ac:dyDescent="0.2">
      <c r="A7933">
        <v>2016</v>
      </c>
      <c r="B7933" t="s">
        <v>6</v>
      </c>
      <c r="C7933">
        <v>4406</v>
      </c>
      <c r="D7933">
        <v>741</v>
      </c>
    </row>
    <row r="7934" spans="1:4" x14ac:dyDescent="0.2">
      <c r="A7934">
        <v>2017</v>
      </c>
      <c r="B7934" t="s">
        <v>6</v>
      </c>
      <c r="C7934">
        <v>8105</v>
      </c>
      <c r="D7934">
        <v>725</v>
      </c>
    </row>
    <row r="7935" spans="1:4" x14ac:dyDescent="0.2">
      <c r="A7935">
        <v>2017</v>
      </c>
      <c r="B7935" t="s">
        <v>5</v>
      </c>
      <c r="C7935">
        <v>25714</v>
      </c>
      <c r="D7935">
        <v>776</v>
      </c>
    </row>
    <row r="7936" spans="1:4" x14ac:dyDescent="0.2">
      <c r="A7936">
        <v>2017</v>
      </c>
      <c r="B7936" t="s">
        <v>5</v>
      </c>
      <c r="C7936">
        <v>7213</v>
      </c>
      <c r="D7936">
        <v>803</v>
      </c>
    </row>
    <row r="7937" spans="1:4" x14ac:dyDescent="0.2">
      <c r="A7937">
        <v>2017</v>
      </c>
      <c r="B7937" t="s">
        <v>5</v>
      </c>
      <c r="C7937">
        <v>14413</v>
      </c>
      <c r="D7937">
        <v>783</v>
      </c>
    </row>
    <row r="7938" spans="1:4" x14ac:dyDescent="0.2">
      <c r="A7938">
        <v>2017</v>
      </c>
      <c r="B7938" t="s">
        <v>5</v>
      </c>
      <c r="C7938">
        <v>41906</v>
      </c>
      <c r="D7938">
        <v>715</v>
      </c>
    </row>
    <row r="7939" spans="1:4" x14ac:dyDescent="0.2">
      <c r="A7939">
        <v>2016</v>
      </c>
      <c r="B7939" t="s">
        <v>5</v>
      </c>
      <c r="C7939">
        <v>18211</v>
      </c>
      <c r="D7939">
        <v>781</v>
      </c>
    </row>
    <row r="7940" spans="1:4" x14ac:dyDescent="0.2">
      <c r="A7940">
        <v>2016</v>
      </c>
      <c r="B7940" t="s">
        <v>5</v>
      </c>
      <c r="C7940">
        <v>30706</v>
      </c>
      <c r="D7940">
        <v>767</v>
      </c>
    </row>
    <row r="7941" spans="1:4" x14ac:dyDescent="0.2">
      <c r="A7941">
        <v>2017</v>
      </c>
      <c r="B7941" t="s">
        <v>5</v>
      </c>
      <c r="C7941">
        <v>37011</v>
      </c>
      <c r="D7941">
        <v>755</v>
      </c>
    </row>
    <row r="7942" spans="1:4" x14ac:dyDescent="0.2">
      <c r="A7942">
        <v>2017</v>
      </c>
      <c r="B7942" t="s">
        <v>6</v>
      </c>
      <c r="C7942">
        <v>7907</v>
      </c>
      <c r="D7942">
        <v>736</v>
      </c>
    </row>
    <row r="7943" spans="1:4" x14ac:dyDescent="0.2">
      <c r="A7943">
        <v>2016</v>
      </c>
      <c r="B7943" t="s">
        <v>5</v>
      </c>
      <c r="C7943">
        <v>9105</v>
      </c>
      <c r="D7943">
        <v>741</v>
      </c>
    </row>
    <row r="7944" spans="1:4" x14ac:dyDescent="0.2">
      <c r="A7944">
        <v>2017</v>
      </c>
      <c r="B7944" t="s">
        <v>5</v>
      </c>
      <c r="C7944">
        <v>14913</v>
      </c>
      <c r="D7944">
        <v>763</v>
      </c>
    </row>
    <row r="7945" spans="1:4" x14ac:dyDescent="0.2">
      <c r="A7945">
        <v>2017</v>
      </c>
      <c r="B7945" t="s">
        <v>5</v>
      </c>
      <c r="C7945">
        <v>7712</v>
      </c>
      <c r="D7945">
        <v>757</v>
      </c>
    </row>
    <row r="7946" spans="1:4" x14ac:dyDescent="0.2">
      <c r="A7946">
        <v>2017</v>
      </c>
      <c r="B7946" t="s">
        <v>5</v>
      </c>
      <c r="C7946">
        <v>27015</v>
      </c>
      <c r="D7946">
        <v>781</v>
      </c>
    </row>
    <row r="7947" spans="1:4" x14ac:dyDescent="0.2">
      <c r="A7947">
        <v>2017</v>
      </c>
      <c r="B7947" t="s">
        <v>5</v>
      </c>
      <c r="C7947">
        <v>27011</v>
      </c>
      <c r="D7947">
        <v>753</v>
      </c>
    </row>
    <row r="7948" spans="1:4" x14ac:dyDescent="0.2">
      <c r="A7948">
        <v>2017</v>
      </c>
      <c r="B7948" t="s">
        <v>6</v>
      </c>
      <c r="C7948">
        <v>21309</v>
      </c>
      <c r="D7948">
        <v>781</v>
      </c>
    </row>
    <row r="7949" spans="1:4" x14ac:dyDescent="0.2">
      <c r="A7949">
        <v>2016</v>
      </c>
      <c r="B7949" t="s">
        <v>5</v>
      </c>
      <c r="C7949">
        <v>34104</v>
      </c>
      <c r="D7949">
        <v>798</v>
      </c>
    </row>
    <row r="7950" spans="1:4" x14ac:dyDescent="0.2">
      <c r="A7950">
        <v>2016</v>
      </c>
      <c r="B7950" t="s">
        <v>5</v>
      </c>
      <c r="C7950">
        <v>31307</v>
      </c>
      <c r="D7950">
        <v>691</v>
      </c>
    </row>
    <row r="7951" spans="1:4" x14ac:dyDescent="0.2">
      <c r="A7951">
        <v>2016</v>
      </c>
      <c r="B7951" t="s">
        <v>6</v>
      </c>
      <c r="C7951">
        <v>206</v>
      </c>
      <c r="D7951">
        <v>729</v>
      </c>
    </row>
    <row r="7952" spans="1:4" x14ac:dyDescent="0.2">
      <c r="A7952">
        <v>2016</v>
      </c>
      <c r="B7952" t="s">
        <v>6</v>
      </c>
      <c r="C7952">
        <v>23506</v>
      </c>
      <c r="D7952">
        <v>725</v>
      </c>
    </row>
    <row r="7953" spans="1:4" x14ac:dyDescent="0.2">
      <c r="A7953">
        <v>2016</v>
      </c>
      <c r="B7953" t="s">
        <v>6</v>
      </c>
      <c r="C7953">
        <v>46604</v>
      </c>
      <c r="D7953">
        <v>650</v>
      </c>
    </row>
    <row r="7954" spans="1:4" x14ac:dyDescent="0.2">
      <c r="A7954">
        <v>2016</v>
      </c>
      <c r="B7954" t="s">
        <v>6</v>
      </c>
      <c r="C7954">
        <v>33314</v>
      </c>
      <c r="D7954">
        <v>687</v>
      </c>
    </row>
    <row r="7955" spans="1:4" x14ac:dyDescent="0.2">
      <c r="A7955">
        <v>2016</v>
      </c>
      <c r="B7955" t="s">
        <v>6</v>
      </c>
      <c r="C7955">
        <v>23314</v>
      </c>
      <c r="D7955">
        <v>670</v>
      </c>
    </row>
    <row r="7956" spans="1:4" x14ac:dyDescent="0.2">
      <c r="A7956">
        <v>2016</v>
      </c>
      <c r="B7956" t="s">
        <v>6</v>
      </c>
      <c r="C7956">
        <v>11006</v>
      </c>
      <c r="D7956">
        <v>706</v>
      </c>
    </row>
    <row r="7957" spans="1:4" x14ac:dyDescent="0.2">
      <c r="A7957">
        <v>2016</v>
      </c>
      <c r="B7957" t="s">
        <v>6</v>
      </c>
      <c r="C7957">
        <v>13707</v>
      </c>
      <c r="D7957">
        <v>763</v>
      </c>
    </row>
    <row r="7958" spans="1:4" x14ac:dyDescent="0.2">
      <c r="A7958">
        <v>2016</v>
      </c>
      <c r="B7958" t="s">
        <v>6</v>
      </c>
      <c r="C7958">
        <v>27504</v>
      </c>
      <c r="D7958">
        <v>753</v>
      </c>
    </row>
    <row r="7959" spans="1:4" x14ac:dyDescent="0.2">
      <c r="A7959">
        <v>2016</v>
      </c>
      <c r="B7959" t="s">
        <v>6</v>
      </c>
      <c r="C7959">
        <v>9704</v>
      </c>
      <c r="D7959">
        <v>740</v>
      </c>
    </row>
    <row r="7960" spans="1:4" x14ac:dyDescent="0.2">
      <c r="A7960">
        <v>2016</v>
      </c>
      <c r="B7960" t="s">
        <v>6</v>
      </c>
      <c r="C7960">
        <v>20404</v>
      </c>
      <c r="D7960">
        <v>753</v>
      </c>
    </row>
    <row r="7961" spans="1:4" x14ac:dyDescent="0.2">
      <c r="A7961">
        <v>2016</v>
      </c>
      <c r="B7961" t="s">
        <v>6</v>
      </c>
      <c r="C7961">
        <v>19506</v>
      </c>
      <c r="D7961">
        <v>705</v>
      </c>
    </row>
    <row r="7962" spans="1:4" x14ac:dyDescent="0.2">
      <c r="A7962">
        <v>2016</v>
      </c>
      <c r="B7962" t="s">
        <v>6</v>
      </c>
      <c r="C7962">
        <v>7906</v>
      </c>
      <c r="D7962">
        <v>756</v>
      </c>
    </row>
    <row r="7963" spans="1:4" x14ac:dyDescent="0.2">
      <c r="A7963">
        <v>2016</v>
      </c>
      <c r="B7963" t="s">
        <v>6</v>
      </c>
      <c r="C7963">
        <v>15405</v>
      </c>
      <c r="D7963">
        <v>754</v>
      </c>
    </row>
    <row r="7964" spans="1:4" x14ac:dyDescent="0.2">
      <c r="A7964">
        <v>2016</v>
      </c>
      <c r="B7964" t="s">
        <v>6</v>
      </c>
      <c r="C7964">
        <v>60405</v>
      </c>
      <c r="D7964">
        <v>759</v>
      </c>
    </row>
    <row r="7965" spans="1:4" x14ac:dyDescent="0.2">
      <c r="A7965">
        <v>2016</v>
      </c>
      <c r="B7965" t="s">
        <v>6</v>
      </c>
      <c r="C7965">
        <v>42105</v>
      </c>
      <c r="D7965">
        <v>653</v>
      </c>
    </row>
    <row r="7966" spans="1:4" x14ac:dyDescent="0.2">
      <c r="A7966">
        <v>2016</v>
      </c>
      <c r="B7966" t="s">
        <v>6</v>
      </c>
      <c r="C7966">
        <v>43414</v>
      </c>
      <c r="D7966">
        <v>729</v>
      </c>
    </row>
    <row r="7967" spans="1:4" x14ac:dyDescent="0.2">
      <c r="A7967">
        <v>2016</v>
      </c>
      <c r="B7967" t="s">
        <v>6</v>
      </c>
      <c r="C7967">
        <v>27204</v>
      </c>
      <c r="D7967">
        <v>751</v>
      </c>
    </row>
    <row r="7968" spans="1:4" x14ac:dyDescent="0.2">
      <c r="A7968">
        <v>2016</v>
      </c>
      <c r="B7968" t="s">
        <v>6</v>
      </c>
      <c r="C7968">
        <v>45311</v>
      </c>
      <c r="D7968">
        <v>668</v>
      </c>
    </row>
    <row r="7969" spans="1:4" x14ac:dyDescent="0.2">
      <c r="A7969">
        <v>2016</v>
      </c>
      <c r="B7969" t="s">
        <v>6</v>
      </c>
      <c r="C7969">
        <v>10606</v>
      </c>
      <c r="D7969">
        <v>701</v>
      </c>
    </row>
    <row r="7970" spans="1:4" x14ac:dyDescent="0.2">
      <c r="A7970">
        <v>2016</v>
      </c>
      <c r="B7970" t="s">
        <v>6</v>
      </c>
      <c r="C7970">
        <v>14007</v>
      </c>
      <c r="D7970">
        <v>731</v>
      </c>
    </row>
    <row r="7971" spans="1:4" x14ac:dyDescent="0.2">
      <c r="A7971">
        <v>2016</v>
      </c>
      <c r="B7971" t="s">
        <v>6</v>
      </c>
      <c r="C7971">
        <v>11106</v>
      </c>
      <c r="D7971">
        <v>737</v>
      </c>
    </row>
    <row r="7972" spans="1:4" x14ac:dyDescent="0.2">
      <c r="A7972">
        <v>2016</v>
      </c>
      <c r="B7972" t="s">
        <v>6</v>
      </c>
      <c r="C7972">
        <v>7905</v>
      </c>
      <c r="D7972">
        <v>767</v>
      </c>
    </row>
    <row r="7973" spans="1:4" x14ac:dyDescent="0.2">
      <c r="A7973">
        <v>2016</v>
      </c>
      <c r="B7973" t="s">
        <v>6</v>
      </c>
      <c r="C7973">
        <v>36304</v>
      </c>
      <c r="D7973">
        <v>670</v>
      </c>
    </row>
    <row r="7974" spans="1:4" x14ac:dyDescent="0.2">
      <c r="A7974">
        <v>2016</v>
      </c>
      <c r="B7974" t="s">
        <v>6</v>
      </c>
      <c r="C7974">
        <v>41308</v>
      </c>
      <c r="D7974">
        <v>736</v>
      </c>
    </row>
    <row r="7975" spans="1:4" x14ac:dyDescent="0.2">
      <c r="A7975">
        <v>2016</v>
      </c>
      <c r="B7975" t="s">
        <v>6</v>
      </c>
      <c r="C7975">
        <v>16011</v>
      </c>
      <c r="D7975">
        <v>708</v>
      </c>
    </row>
    <row r="7976" spans="1:4" x14ac:dyDescent="0.2">
      <c r="A7976">
        <v>2016</v>
      </c>
      <c r="B7976" t="s">
        <v>6</v>
      </c>
      <c r="C7976">
        <v>13304</v>
      </c>
      <c r="D7976">
        <v>720</v>
      </c>
    </row>
    <row r="7977" spans="1:4" x14ac:dyDescent="0.2">
      <c r="A7977">
        <v>2016</v>
      </c>
      <c r="B7977" t="s">
        <v>6</v>
      </c>
      <c r="C7977">
        <v>9306</v>
      </c>
      <c r="D7977">
        <v>731</v>
      </c>
    </row>
    <row r="7978" spans="1:4" x14ac:dyDescent="0.2">
      <c r="A7978">
        <v>2016</v>
      </c>
      <c r="B7978" t="s">
        <v>6</v>
      </c>
      <c r="C7978">
        <v>35205</v>
      </c>
      <c r="D7978">
        <v>792</v>
      </c>
    </row>
    <row r="7979" spans="1:4" x14ac:dyDescent="0.2">
      <c r="A7979">
        <v>2016</v>
      </c>
      <c r="B7979" t="s">
        <v>6</v>
      </c>
      <c r="C7979">
        <v>44808</v>
      </c>
      <c r="D7979">
        <v>741</v>
      </c>
    </row>
    <row r="7980" spans="1:4" x14ac:dyDescent="0.2">
      <c r="A7980">
        <v>2016</v>
      </c>
      <c r="B7980" t="s">
        <v>6</v>
      </c>
      <c r="C7980">
        <v>23102</v>
      </c>
      <c r="D7980">
        <v>672</v>
      </c>
    </row>
    <row r="7981" spans="1:4" x14ac:dyDescent="0.2">
      <c r="A7981">
        <v>2016</v>
      </c>
      <c r="B7981" t="s">
        <v>6</v>
      </c>
      <c r="C7981">
        <v>60603</v>
      </c>
      <c r="D7981">
        <v>686</v>
      </c>
    </row>
    <row r="7982" spans="1:4" x14ac:dyDescent="0.2">
      <c r="A7982">
        <v>2016</v>
      </c>
      <c r="B7982" t="s">
        <v>5</v>
      </c>
      <c r="C7982">
        <v>39305</v>
      </c>
      <c r="D7982">
        <v>719</v>
      </c>
    </row>
    <row r="7983" spans="1:4" x14ac:dyDescent="0.2">
      <c r="A7983">
        <v>2017</v>
      </c>
      <c r="B7983" t="s">
        <v>5</v>
      </c>
      <c r="C7983">
        <v>27105</v>
      </c>
      <c r="D7983">
        <v>828</v>
      </c>
    </row>
    <row r="7984" spans="1:4" x14ac:dyDescent="0.2">
      <c r="A7984">
        <v>2017</v>
      </c>
      <c r="B7984" t="s">
        <v>5</v>
      </c>
      <c r="C7984">
        <v>14513</v>
      </c>
      <c r="D7984">
        <v>812</v>
      </c>
    </row>
    <row r="7985" spans="1:4" x14ac:dyDescent="0.2">
      <c r="A7985">
        <v>2017</v>
      </c>
      <c r="B7985" t="s">
        <v>5</v>
      </c>
      <c r="C7985">
        <v>17214</v>
      </c>
      <c r="D7985">
        <v>809</v>
      </c>
    </row>
    <row r="7986" spans="1:4" x14ac:dyDescent="0.2">
      <c r="A7986">
        <v>2016</v>
      </c>
      <c r="B7986" t="s">
        <v>6</v>
      </c>
      <c r="C7986">
        <v>28705</v>
      </c>
      <c r="D7986">
        <v>704</v>
      </c>
    </row>
    <row r="7987" spans="1:4" x14ac:dyDescent="0.2">
      <c r="A7987">
        <v>2016</v>
      </c>
      <c r="B7987" t="s">
        <v>6</v>
      </c>
      <c r="C7987">
        <v>31112</v>
      </c>
      <c r="D7987">
        <v>690</v>
      </c>
    </row>
    <row r="7988" spans="1:4" x14ac:dyDescent="0.2">
      <c r="A7988">
        <v>2016</v>
      </c>
      <c r="B7988" t="s">
        <v>6</v>
      </c>
      <c r="C7988">
        <v>10806</v>
      </c>
      <c r="D7988">
        <v>707</v>
      </c>
    </row>
    <row r="7989" spans="1:4" x14ac:dyDescent="0.2">
      <c r="A7989">
        <v>2016</v>
      </c>
      <c r="B7989" t="s">
        <v>6</v>
      </c>
      <c r="C7989">
        <v>34106</v>
      </c>
      <c r="D7989">
        <v>668</v>
      </c>
    </row>
    <row r="7990" spans="1:4" x14ac:dyDescent="0.2">
      <c r="A7990">
        <v>2016</v>
      </c>
      <c r="B7990" t="s">
        <v>6</v>
      </c>
      <c r="C7990">
        <v>20306</v>
      </c>
      <c r="D7990">
        <v>772</v>
      </c>
    </row>
    <row r="7991" spans="1:4" x14ac:dyDescent="0.2">
      <c r="A7991">
        <v>2016</v>
      </c>
      <c r="B7991" t="s">
        <v>6</v>
      </c>
      <c r="C7991">
        <v>36414</v>
      </c>
      <c r="D7991">
        <v>650</v>
      </c>
    </row>
    <row r="7992" spans="1:4" x14ac:dyDescent="0.2">
      <c r="A7992">
        <v>2016</v>
      </c>
      <c r="B7992" t="s">
        <v>6</v>
      </c>
      <c r="C7992">
        <v>31105</v>
      </c>
      <c r="D7992">
        <v>716</v>
      </c>
    </row>
    <row r="7993" spans="1:4" x14ac:dyDescent="0.2">
      <c r="A7993">
        <v>2016</v>
      </c>
      <c r="B7993" t="s">
        <v>6</v>
      </c>
      <c r="C7993">
        <v>5306</v>
      </c>
      <c r="D7993">
        <v>743</v>
      </c>
    </row>
    <row r="7994" spans="1:4" x14ac:dyDescent="0.2">
      <c r="A7994">
        <v>2016</v>
      </c>
      <c r="B7994" t="s">
        <v>6</v>
      </c>
      <c r="C7994">
        <v>28603</v>
      </c>
      <c r="D7994">
        <v>686</v>
      </c>
    </row>
    <row r="7995" spans="1:4" x14ac:dyDescent="0.2">
      <c r="A7995">
        <v>2016</v>
      </c>
      <c r="B7995" t="s">
        <v>6</v>
      </c>
      <c r="C7995">
        <v>40103</v>
      </c>
      <c r="D7995">
        <v>650</v>
      </c>
    </row>
    <row r="7996" spans="1:4" x14ac:dyDescent="0.2">
      <c r="A7996">
        <v>2016</v>
      </c>
      <c r="B7996" t="s">
        <v>6</v>
      </c>
      <c r="C7996">
        <v>41511</v>
      </c>
      <c r="D7996">
        <v>692</v>
      </c>
    </row>
    <row r="7997" spans="1:4" x14ac:dyDescent="0.2">
      <c r="A7997">
        <v>2016</v>
      </c>
      <c r="B7997" t="s">
        <v>6</v>
      </c>
      <c r="C7997">
        <v>19805</v>
      </c>
      <c r="D7997">
        <v>766</v>
      </c>
    </row>
    <row r="7998" spans="1:4" x14ac:dyDescent="0.2">
      <c r="A7998">
        <v>2016</v>
      </c>
      <c r="B7998" t="s">
        <v>6</v>
      </c>
      <c r="C7998">
        <v>22905</v>
      </c>
      <c r="D7998">
        <v>807</v>
      </c>
    </row>
    <row r="7999" spans="1:4" x14ac:dyDescent="0.2">
      <c r="A7999">
        <v>2016</v>
      </c>
      <c r="B7999" t="s">
        <v>6</v>
      </c>
      <c r="C7999">
        <v>32615</v>
      </c>
      <c r="D7999">
        <v>751</v>
      </c>
    </row>
    <row r="8000" spans="1:4" x14ac:dyDescent="0.2">
      <c r="A8000">
        <v>2016</v>
      </c>
      <c r="B8000" t="s">
        <v>6</v>
      </c>
      <c r="C8000">
        <v>506</v>
      </c>
      <c r="D8000">
        <v>761</v>
      </c>
    </row>
    <row r="8001" spans="1:4" x14ac:dyDescent="0.2">
      <c r="A8001">
        <v>2016</v>
      </c>
      <c r="B8001" t="s">
        <v>6</v>
      </c>
      <c r="C8001">
        <v>15605</v>
      </c>
      <c r="D8001">
        <v>788</v>
      </c>
    </row>
    <row r="8002" spans="1:4" x14ac:dyDescent="0.2">
      <c r="A8002">
        <v>2016</v>
      </c>
      <c r="B8002" t="s">
        <v>6</v>
      </c>
      <c r="C8002">
        <v>48604</v>
      </c>
      <c r="D8002">
        <v>741</v>
      </c>
    </row>
    <row r="8003" spans="1:4" x14ac:dyDescent="0.2">
      <c r="A8003">
        <v>2016</v>
      </c>
      <c r="B8003" t="s">
        <v>6</v>
      </c>
      <c r="C8003">
        <v>3303</v>
      </c>
      <c r="D8003">
        <v>657</v>
      </c>
    </row>
    <row r="8004" spans="1:4" x14ac:dyDescent="0.2">
      <c r="A8004">
        <v>2016</v>
      </c>
      <c r="B8004" t="s">
        <v>5</v>
      </c>
      <c r="C8004">
        <v>40215</v>
      </c>
      <c r="D8004">
        <v>684</v>
      </c>
    </row>
    <row r="8005" spans="1:4" x14ac:dyDescent="0.2">
      <c r="A8005">
        <v>2016</v>
      </c>
      <c r="B8005" t="s">
        <v>6</v>
      </c>
      <c r="C8005">
        <v>23013</v>
      </c>
      <c r="D8005">
        <v>670</v>
      </c>
    </row>
    <row r="8006" spans="1:4" x14ac:dyDescent="0.2">
      <c r="A8006">
        <v>2016</v>
      </c>
      <c r="B8006" t="s">
        <v>6</v>
      </c>
      <c r="C8006">
        <v>25109</v>
      </c>
      <c r="D8006">
        <v>805</v>
      </c>
    </row>
    <row r="8007" spans="1:4" x14ac:dyDescent="0.2">
      <c r="A8007">
        <v>2016</v>
      </c>
      <c r="B8007" t="s">
        <v>5</v>
      </c>
      <c r="C8007">
        <v>10504</v>
      </c>
      <c r="D8007">
        <v>694</v>
      </c>
    </row>
    <row r="8008" spans="1:4" x14ac:dyDescent="0.2">
      <c r="A8008">
        <v>2016</v>
      </c>
      <c r="B8008" t="s">
        <v>5</v>
      </c>
      <c r="C8008">
        <v>26206</v>
      </c>
      <c r="D8008">
        <v>721</v>
      </c>
    </row>
    <row r="8009" spans="1:4" x14ac:dyDescent="0.2">
      <c r="A8009">
        <v>2016</v>
      </c>
      <c r="B8009" t="s">
        <v>5</v>
      </c>
      <c r="C8009">
        <v>8605</v>
      </c>
      <c r="D8009">
        <v>753</v>
      </c>
    </row>
    <row r="8010" spans="1:4" x14ac:dyDescent="0.2">
      <c r="A8010">
        <v>2017</v>
      </c>
      <c r="B8010" t="s">
        <v>6</v>
      </c>
      <c r="C8010">
        <v>37205</v>
      </c>
      <c r="D8010">
        <v>756</v>
      </c>
    </row>
    <row r="8011" spans="1:4" x14ac:dyDescent="0.2">
      <c r="A8011">
        <v>2017</v>
      </c>
      <c r="B8011" t="s">
        <v>6</v>
      </c>
      <c r="C8011">
        <v>32708</v>
      </c>
      <c r="D8011">
        <v>765</v>
      </c>
    </row>
    <row r="8012" spans="1:4" x14ac:dyDescent="0.2">
      <c r="A8012">
        <v>2017</v>
      </c>
      <c r="B8012" t="s">
        <v>6</v>
      </c>
      <c r="C8012">
        <v>36710</v>
      </c>
      <c r="D8012">
        <v>748</v>
      </c>
    </row>
    <row r="8013" spans="1:4" x14ac:dyDescent="0.2">
      <c r="A8013">
        <v>2017</v>
      </c>
      <c r="B8013" t="s">
        <v>6</v>
      </c>
      <c r="C8013">
        <v>10504</v>
      </c>
      <c r="D8013">
        <v>712</v>
      </c>
    </row>
    <row r="8014" spans="1:4" x14ac:dyDescent="0.2">
      <c r="A8014">
        <v>2017</v>
      </c>
      <c r="B8014" t="s">
        <v>5</v>
      </c>
      <c r="C8014">
        <v>15712</v>
      </c>
      <c r="D8014">
        <v>811</v>
      </c>
    </row>
    <row r="8015" spans="1:4" x14ac:dyDescent="0.2">
      <c r="A8015">
        <v>2017</v>
      </c>
      <c r="B8015" t="s">
        <v>5</v>
      </c>
      <c r="C8015">
        <v>25010</v>
      </c>
      <c r="D8015">
        <v>689</v>
      </c>
    </row>
    <row r="8016" spans="1:4" x14ac:dyDescent="0.2">
      <c r="A8016">
        <v>2017</v>
      </c>
      <c r="B8016" t="s">
        <v>6</v>
      </c>
      <c r="C8016">
        <v>14105</v>
      </c>
      <c r="D8016">
        <v>748</v>
      </c>
    </row>
    <row r="8017" spans="1:4" x14ac:dyDescent="0.2">
      <c r="A8017">
        <v>2017</v>
      </c>
      <c r="B8017" t="s">
        <v>5</v>
      </c>
      <c r="C8017">
        <v>13613</v>
      </c>
      <c r="D8017">
        <v>759</v>
      </c>
    </row>
    <row r="8018" spans="1:4" x14ac:dyDescent="0.2">
      <c r="A8018">
        <v>2017</v>
      </c>
      <c r="B8018" t="s">
        <v>6</v>
      </c>
      <c r="C8018">
        <v>20912</v>
      </c>
      <c r="D8018">
        <v>739</v>
      </c>
    </row>
    <row r="8019" spans="1:4" x14ac:dyDescent="0.2">
      <c r="A8019">
        <v>2017</v>
      </c>
      <c r="B8019" t="s">
        <v>6</v>
      </c>
      <c r="C8019">
        <v>33116</v>
      </c>
      <c r="D8019">
        <v>738</v>
      </c>
    </row>
    <row r="8020" spans="1:4" x14ac:dyDescent="0.2">
      <c r="A8020">
        <v>2017</v>
      </c>
      <c r="B8020" t="s">
        <v>5</v>
      </c>
      <c r="C8020">
        <v>40614</v>
      </c>
      <c r="D8020">
        <v>801</v>
      </c>
    </row>
    <row r="8021" spans="1:4" x14ac:dyDescent="0.2">
      <c r="A8021">
        <v>2017</v>
      </c>
      <c r="B8021" t="s">
        <v>5</v>
      </c>
      <c r="C8021">
        <v>20613</v>
      </c>
      <c r="D8021">
        <v>801</v>
      </c>
    </row>
    <row r="8022" spans="1:4" x14ac:dyDescent="0.2">
      <c r="A8022">
        <v>2017</v>
      </c>
      <c r="B8022" t="s">
        <v>6</v>
      </c>
      <c r="C8022">
        <v>40614</v>
      </c>
      <c r="D8022">
        <v>750</v>
      </c>
    </row>
    <row r="8023" spans="1:4" x14ac:dyDescent="0.2">
      <c r="A8023">
        <v>2016</v>
      </c>
      <c r="B8023" t="s">
        <v>5</v>
      </c>
      <c r="C8023">
        <v>25314</v>
      </c>
      <c r="D8023">
        <v>808</v>
      </c>
    </row>
    <row r="8024" spans="1:4" x14ac:dyDescent="0.2">
      <c r="A8024">
        <v>2016</v>
      </c>
      <c r="B8024" t="s">
        <v>6</v>
      </c>
      <c r="C8024">
        <v>10304</v>
      </c>
      <c r="D8024">
        <v>719</v>
      </c>
    </row>
    <row r="8025" spans="1:4" x14ac:dyDescent="0.2">
      <c r="A8025">
        <v>2016</v>
      </c>
      <c r="B8025" t="s">
        <v>6</v>
      </c>
      <c r="C8025">
        <v>18106</v>
      </c>
      <c r="D8025">
        <v>758</v>
      </c>
    </row>
    <row r="8026" spans="1:4" x14ac:dyDescent="0.2">
      <c r="A8026">
        <v>2016</v>
      </c>
      <c r="B8026" t="s">
        <v>6</v>
      </c>
      <c r="C8026">
        <v>2404</v>
      </c>
      <c r="D8026">
        <v>734</v>
      </c>
    </row>
    <row r="8027" spans="1:4" x14ac:dyDescent="0.2">
      <c r="A8027">
        <v>2016</v>
      </c>
      <c r="B8027" t="s">
        <v>6</v>
      </c>
      <c r="C8027">
        <v>13104</v>
      </c>
      <c r="D8027">
        <v>723</v>
      </c>
    </row>
    <row r="8028" spans="1:4" x14ac:dyDescent="0.2">
      <c r="A8028">
        <v>2016</v>
      </c>
      <c r="B8028" t="s">
        <v>6</v>
      </c>
      <c r="C8028">
        <v>42004</v>
      </c>
      <c r="D8028">
        <v>712</v>
      </c>
    </row>
    <row r="8029" spans="1:4" x14ac:dyDescent="0.2">
      <c r="A8029">
        <v>2016</v>
      </c>
      <c r="B8029" t="s">
        <v>6</v>
      </c>
      <c r="C8029">
        <v>39214</v>
      </c>
      <c r="D8029">
        <v>749</v>
      </c>
    </row>
    <row r="8030" spans="1:4" x14ac:dyDescent="0.2">
      <c r="A8030">
        <v>2016</v>
      </c>
      <c r="B8030" t="s">
        <v>6</v>
      </c>
      <c r="C8030">
        <v>4906</v>
      </c>
      <c r="D8030">
        <v>704</v>
      </c>
    </row>
    <row r="8031" spans="1:4" x14ac:dyDescent="0.2">
      <c r="A8031">
        <v>2016</v>
      </c>
      <c r="B8031" t="s">
        <v>6</v>
      </c>
      <c r="C8031">
        <v>12005</v>
      </c>
      <c r="D8031">
        <v>778</v>
      </c>
    </row>
    <row r="8032" spans="1:4" x14ac:dyDescent="0.2">
      <c r="A8032">
        <v>2016</v>
      </c>
      <c r="B8032" t="s">
        <v>6</v>
      </c>
      <c r="C8032">
        <v>8106</v>
      </c>
      <c r="D8032">
        <v>745</v>
      </c>
    </row>
    <row r="8033" spans="1:4" x14ac:dyDescent="0.2">
      <c r="A8033">
        <v>2016</v>
      </c>
      <c r="B8033" t="s">
        <v>6</v>
      </c>
      <c r="C8033">
        <v>26211</v>
      </c>
      <c r="D8033">
        <v>727</v>
      </c>
    </row>
    <row r="8034" spans="1:4" x14ac:dyDescent="0.2">
      <c r="A8034">
        <v>2016</v>
      </c>
      <c r="B8034" t="s">
        <v>6</v>
      </c>
      <c r="C8034">
        <v>60903</v>
      </c>
      <c r="D8034">
        <v>743</v>
      </c>
    </row>
    <row r="8035" spans="1:4" x14ac:dyDescent="0.2">
      <c r="A8035">
        <v>2016</v>
      </c>
      <c r="B8035" t="s">
        <v>6</v>
      </c>
      <c r="C8035">
        <v>36910</v>
      </c>
      <c r="D8035">
        <v>744</v>
      </c>
    </row>
    <row r="8036" spans="1:4" x14ac:dyDescent="0.2">
      <c r="A8036">
        <v>2016</v>
      </c>
      <c r="B8036" t="s">
        <v>6</v>
      </c>
      <c r="C8036">
        <v>42503</v>
      </c>
      <c r="D8036">
        <v>761</v>
      </c>
    </row>
    <row r="8037" spans="1:4" x14ac:dyDescent="0.2">
      <c r="A8037">
        <v>2016</v>
      </c>
      <c r="B8037" t="s">
        <v>6</v>
      </c>
      <c r="C8037">
        <v>26104</v>
      </c>
      <c r="D8037">
        <v>810</v>
      </c>
    </row>
    <row r="8038" spans="1:4" x14ac:dyDescent="0.2">
      <c r="A8038">
        <v>2016</v>
      </c>
      <c r="B8038" t="s">
        <v>6</v>
      </c>
      <c r="C8038">
        <v>43907</v>
      </c>
      <c r="D8038">
        <v>687</v>
      </c>
    </row>
    <row r="8039" spans="1:4" x14ac:dyDescent="0.2">
      <c r="A8039">
        <v>2016</v>
      </c>
      <c r="B8039" t="s">
        <v>6</v>
      </c>
      <c r="C8039">
        <v>28113</v>
      </c>
      <c r="D8039">
        <v>722</v>
      </c>
    </row>
    <row r="8040" spans="1:4" x14ac:dyDescent="0.2">
      <c r="A8040">
        <v>2016</v>
      </c>
      <c r="B8040" t="s">
        <v>5</v>
      </c>
      <c r="C8040">
        <v>7705</v>
      </c>
      <c r="D8040">
        <v>845</v>
      </c>
    </row>
    <row r="8041" spans="1:4" x14ac:dyDescent="0.2">
      <c r="A8041">
        <v>2016</v>
      </c>
      <c r="B8041" t="s">
        <v>5</v>
      </c>
      <c r="C8041">
        <v>39214</v>
      </c>
      <c r="D8041">
        <v>759</v>
      </c>
    </row>
    <row r="8042" spans="1:4" x14ac:dyDescent="0.2">
      <c r="A8042">
        <v>2016</v>
      </c>
      <c r="B8042" t="s">
        <v>5</v>
      </c>
      <c r="C8042">
        <v>31906</v>
      </c>
      <c r="D8042">
        <v>749</v>
      </c>
    </row>
    <row r="8043" spans="1:4" x14ac:dyDescent="0.2">
      <c r="A8043">
        <v>2016</v>
      </c>
      <c r="B8043" t="s">
        <v>5</v>
      </c>
      <c r="C8043">
        <v>38904</v>
      </c>
      <c r="D8043">
        <v>705</v>
      </c>
    </row>
    <row r="8044" spans="1:4" x14ac:dyDescent="0.2">
      <c r="A8044">
        <v>2016</v>
      </c>
      <c r="B8044" t="s">
        <v>5</v>
      </c>
      <c r="C8044">
        <v>28113</v>
      </c>
      <c r="D8044">
        <v>729</v>
      </c>
    </row>
    <row r="8045" spans="1:4" x14ac:dyDescent="0.2">
      <c r="A8045">
        <v>2016</v>
      </c>
      <c r="B8045" t="s">
        <v>5</v>
      </c>
      <c r="C8045">
        <v>31805</v>
      </c>
      <c r="D8045">
        <v>730</v>
      </c>
    </row>
    <row r="8046" spans="1:4" x14ac:dyDescent="0.2">
      <c r="A8046">
        <v>2016</v>
      </c>
      <c r="B8046" t="s">
        <v>6</v>
      </c>
      <c r="C8046">
        <v>9304</v>
      </c>
      <c r="D8046">
        <v>706</v>
      </c>
    </row>
    <row r="8047" spans="1:4" x14ac:dyDescent="0.2">
      <c r="A8047">
        <v>2016</v>
      </c>
      <c r="B8047" t="s">
        <v>6</v>
      </c>
      <c r="C8047">
        <v>15907</v>
      </c>
      <c r="D8047">
        <v>721</v>
      </c>
    </row>
    <row r="8048" spans="1:4" x14ac:dyDescent="0.2">
      <c r="A8048">
        <v>2016</v>
      </c>
      <c r="B8048" t="s">
        <v>6</v>
      </c>
      <c r="C8048">
        <v>3406</v>
      </c>
      <c r="D8048">
        <v>680</v>
      </c>
    </row>
    <row r="8049" spans="1:4" x14ac:dyDescent="0.2">
      <c r="A8049">
        <v>2016</v>
      </c>
      <c r="B8049" t="s">
        <v>6</v>
      </c>
      <c r="C8049">
        <v>42805</v>
      </c>
      <c r="D8049">
        <v>664</v>
      </c>
    </row>
    <row r="8050" spans="1:4" x14ac:dyDescent="0.2">
      <c r="A8050">
        <v>2016</v>
      </c>
      <c r="B8050" t="s">
        <v>6</v>
      </c>
      <c r="C8050">
        <v>31906</v>
      </c>
      <c r="D8050">
        <v>675</v>
      </c>
    </row>
    <row r="8051" spans="1:4" x14ac:dyDescent="0.2">
      <c r="A8051">
        <v>2016</v>
      </c>
      <c r="B8051" t="s">
        <v>6</v>
      </c>
      <c r="C8051">
        <v>27114</v>
      </c>
      <c r="D8051">
        <v>738</v>
      </c>
    </row>
    <row r="8052" spans="1:4" x14ac:dyDescent="0.2">
      <c r="A8052">
        <v>2016</v>
      </c>
      <c r="B8052" t="s">
        <v>6</v>
      </c>
      <c r="C8052">
        <v>43309</v>
      </c>
      <c r="D8052">
        <v>697</v>
      </c>
    </row>
    <row r="8053" spans="1:4" x14ac:dyDescent="0.2">
      <c r="A8053">
        <v>2016</v>
      </c>
      <c r="B8053" t="s">
        <v>6</v>
      </c>
      <c r="C8053">
        <v>25210</v>
      </c>
      <c r="D8053">
        <v>687</v>
      </c>
    </row>
    <row r="8054" spans="1:4" x14ac:dyDescent="0.2">
      <c r="A8054">
        <v>2016</v>
      </c>
      <c r="B8054" t="s">
        <v>6</v>
      </c>
      <c r="C8054">
        <v>6406</v>
      </c>
      <c r="D8054">
        <v>749</v>
      </c>
    </row>
    <row r="8055" spans="1:4" x14ac:dyDescent="0.2">
      <c r="A8055">
        <v>2017</v>
      </c>
      <c r="B8055" t="s">
        <v>5</v>
      </c>
      <c r="C8055">
        <v>24212</v>
      </c>
      <c r="D8055">
        <v>692</v>
      </c>
    </row>
    <row r="8056" spans="1:4" x14ac:dyDescent="0.2">
      <c r="A8056">
        <v>2017</v>
      </c>
      <c r="B8056" t="s">
        <v>5</v>
      </c>
      <c r="C8056">
        <v>15213</v>
      </c>
      <c r="D8056">
        <v>789</v>
      </c>
    </row>
    <row r="8057" spans="1:4" x14ac:dyDescent="0.2">
      <c r="A8057">
        <v>2017</v>
      </c>
      <c r="B8057" t="s">
        <v>5</v>
      </c>
      <c r="C8057">
        <v>48310</v>
      </c>
      <c r="D8057">
        <v>650</v>
      </c>
    </row>
    <row r="8058" spans="1:4" x14ac:dyDescent="0.2">
      <c r="A8058">
        <v>2017</v>
      </c>
      <c r="B8058" t="s">
        <v>5</v>
      </c>
      <c r="C8058">
        <v>6812</v>
      </c>
      <c r="D8058">
        <v>710</v>
      </c>
    </row>
    <row r="8059" spans="1:4" x14ac:dyDescent="0.2">
      <c r="A8059">
        <v>2017</v>
      </c>
      <c r="B8059" t="s">
        <v>5</v>
      </c>
      <c r="C8059">
        <v>20513</v>
      </c>
      <c r="D8059">
        <v>818</v>
      </c>
    </row>
    <row r="8060" spans="1:4" x14ac:dyDescent="0.2">
      <c r="A8060">
        <v>2016</v>
      </c>
      <c r="B8060" t="s">
        <v>5</v>
      </c>
      <c r="C8060">
        <v>37704</v>
      </c>
      <c r="D8060">
        <v>820</v>
      </c>
    </row>
    <row r="8061" spans="1:4" x14ac:dyDescent="0.2">
      <c r="A8061">
        <v>2016</v>
      </c>
      <c r="B8061" t="s">
        <v>6</v>
      </c>
      <c r="C8061">
        <v>17809</v>
      </c>
      <c r="D8061">
        <v>738</v>
      </c>
    </row>
    <row r="8062" spans="1:4" x14ac:dyDescent="0.2">
      <c r="A8062">
        <v>2016</v>
      </c>
      <c r="B8062" t="s">
        <v>6</v>
      </c>
      <c r="C8062">
        <v>17411</v>
      </c>
      <c r="D8062">
        <v>797</v>
      </c>
    </row>
    <row r="8063" spans="1:4" x14ac:dyDescent="0.2">
      <c r="A8063">
        <v>2016</v>
      </c>
      <c r="B8063" t="s">
        <v>6</v>
      </c>
      <c r="C8063">
        <v>42911</v>
      </c>
      <c r="D8063">
        <v>743</v>
      </c>
    </row>
    <row r="8064" spans="1:4" x14ac:dyDescent="0.2">
      <c r="A8064">
        <v>2016</v>
      </c>
      <c r="B8064" t="s">
        <v>6</v>
      </c>
      <c r="C8064">
        <v>10909</v>
      </c>
      <c r="D8064">
        <v>755</v>
      </c>
    </row>
    <row r="8065" spans="1:4" x14ac:dyDescent="0.2">
      <c r="A8065">
        <v>2016</v>
      </c>
      <c r="B8065" t="s">
        <v>5</v>
      </c>
      <c r="C8065">
        <v>10407</v>
      </c>
      <c r="D8065">
        <v>801</v>
      </c>
    </row>
    <row r="8066" spans="1:4" x14ac:dyDescent="0.2">
      <c r="A8066">
        <v>2016</v>
      </c>
      <c r="B8066" t="s">
        <v>6</v>
      </c>
      <c r="C8066">
        <v>23904</v>
      </c>
      <c r="D8066">
        <v>709</v>
      </c>
    </row>
    <row r="8067" spans="1:4" x14ac:dyDescent="0.2">
      <c r="A8067">
        <v>2016</v>
      </c>
      <c r="B8067" t="s">
        <v>5</v>
      </c>
      <c r="C8067">
        <v>18805</v>
      </c>
      <c r="D8067">
        <v>709</v>
      </c>
    </row>
    <row r="8068" spans="1:4" x14ac:dyDescent="0.2">
      <c r="A8068">
        <v>2016</v>
      </c>
      <c r="B8068" t="s">
        <v>5</v>
      </c>
      <c r="C8068">
        <v>50905</v>
      </c>
      <c r="D8068">
        <v>754</v>
      </c>
    </row>
    <row r="8069" spans="1:4" x14ac:dyDescent="0.2">
      <c r="A8069">
        <v>2016</v>
      </c>
      <c r="B8069" t="s">
        <v>5</v>
      </c>
      <c r="C8069">
        <v>15304</v>
      </c>
      <c r="D8069">
        <v>753</v>
      </c>
    </row>
    <row r="8070" spans="1:4" x14ac:dyDescent="0.2">
      <c r="A8070">
        <v>2016</v>
      </c>
      <c r="B8070" t="s">
        <v>6</v>
      </c>
      <c r="C8070">
        <v>30003</v>
      </c>
      <c r="D8070">
        <v>721</v>
      </c>
    </row>
    <row r="8071" spans="1:4" x14ac:dyDescent="0.2">
      <c r="A8071">
        <v>2016</v>
      </c>
      <c r="B8071" t="s">
        <v>6</v>
      </c>
      <c r="C8071">
        <v>26710</v>
      </c>
      <c r="D8071">
        <v>694</v>
      </c>
    </row>
    <row r="8072" spans="1:4" x14ac:dyDescent="0.2">
      <c r="A8072">
        <v>2016</v>
      </c>
      <c r="B8072" t="s">
        <v>6</v>
      </c>
      <c r="C8072">
        <v>21709</v>
      </c>
      <c r="D8072">
        <v>811</v>
      </c>
    </row>
    <row r="8073" spans="1:4" x14ac:dyDescent="0.2">
      <c r="A8073">
        <v>2016</v>
      </c>
      <c r="B8073" t="s">
        <v>5</v>
      </c>
      <c r="C8073">
        <v>23904</v>
      </c>
      <c r="D8073">
        <v>722</v>
      </c>
    </row>
    <row r="8074" spans="1:4" x14ac:dyDescent="0.2">
      <c r="A8074">
        <v>2016</v>
      </c>
      <c r="B8074" t="s">
        <v>5</v>
      </c>
      <c r="C8074">
        <v>12004</v>
      </c>
      <c r="D8074">
        <v>769</v>
      </c>
    </row>
    <row r="8075" spans="1:4" x14ac:dyDescent="0.2">
      <c r="A8075">
        <v>2016</v>
      </c>
      <c r="B8075" t="s">
        <v>6</v>
      </c>
      <c r="C8075">
        <v>19915</v>
      </c>
      <c r="D8075">
        <v>725</v>
      </c>
    </row>
    <row r="8076" spans="1:4" x14ac:dyDescent="0.2">
      <c r="A8076">
        <v>2016</v>
      </c>
      <c r="B8076" t="s">
        <v>6</v>
      </c>
      <c r="C8076">
        <v>9410</v>
      </c>
      <c r="D8076">
        <v>751</v>
      </c>
    </row>
    <row r="8077" spans="1:4" x14ac:dyDescent="0.2">
      <c r="A8077">
        <v>2016</v>
      </c>
      <c r="B8077" t="s">
        <v>6</v>
      </c>
      <c r="C8077">
        <v>36913</v>
      </c>
      <c r="D8077">
        <v>783</v>
      </c>
    </row>
    <row r="8078" spans="1:4" x14ac:dyDescent="0.2">
      <c r="A8078">
        <v>2016</v>
      </c>
      <c r="B8078" t="s">
        <v>6</v>
      </c>
      <c r="C8078">
        <v>3809</v>
      </c>
      <c r="D8078">
        <v>720</v>
      </c>
    </row>
    <row r="8079" spans="1:4" x14ac:dyDescent="0.2">
      <c r="A8079">
        <v>2016</v>
      </c>
      <c r="B8079" t="s">
        <v>5</v>
      </c>
      <c r="C8079">
        <v>19904</v>
      </c>
      <c r="D8079">
        <v>807</v>
      </c>
    </row>
    <row r="8080" spans="1:4" x14ac:dyDescent="0.2">
      <c r="A8080">
        <v>2016</v>
      </c>
      <c r="B8080" t="s">
        <v>5</v>
      </c>
      <c r="C8080">
        <v>5106</v>
      </c>
      <c r="D8080">
        <v>743</v>
      </c>
    </row>
    <row r="8081" spans="1:4" x14ac:dyDescent="0.2">
      <c r="A8081">
        <v>2016</v>
      </c>
      <c r="B8081" t="s">
        <v>5</v>
      </c>
      <c r="C8081">
        <v>7504</v>
      </c>
      <c r="D8081">
        <v>723</v>
      </c>
    </row>
    <row r="8082" spans="1:4" x14ac:dyDescent="0.2">
      <c r="A8082">
        <v>2016</v>
      </c>
      <c r="B8082" t="s">
        <v>6</v>
      </c>
      <c r="C8082">
        <v>12909</v>
      </c>
      <c r="D8082">
        <v>718</v>
      </c>
    </row>
    <row r="8083" spans="1:4" x14ac:dyDescent="0.2">
      <c r="A8083">
        <v>2016</v>
      </c>
      <c r="B8083" t="s">
        <v>6</v>
      </c>
      <c r="C8083">
        <v>24609</v>
      </c>
      <c r="D8083">
        <v>734</v>
      </c>
    </row>
    <row r="8084" spans="1:4" x14ac:dyDescent="0.2">
      <c r="A8084">
        <v>2016</v>
      </c>
      <c r="B8084" t="s">
        <v>6</v>
      </c>
      <c r="C8084">
        <v>7409</v>
      </c>
      <c r="D8084">
        <v>744</v>
      </c>
    </row>
    <row r="8085" spans="1:4" x14ac:dyDescent="0.2">
      <c r="A8085">
        <v>2016</v>
      </c>
      <c r="B8085" t="s">
        <v>5</v>
      </c>
      <c r="C8085">
        <v>10506</v>
      </c>
      <c r="D8085">
        <v>729</v>
      </c>
    </row>
    <row r="8086" spans="1:4" x14ac:dyDescent="0.2">
      <c r="A8086">
        <v>2016</v>
      </c>
      <c r="B8086" t="s">
        <v>6</v>
      </c>
      <c r="C8086">
        <v>16811</v>
      </c>
      <c r="D8086">
        <v>757</v>
      </c>
    </row>
    <row r="8087" spans="1:4" x14ac:dyDescent="0.2">
      <c r="A8087">
        <v>2016</v>
      </c>
      <c r="B8087" t="s">
        <v>5</v>
      </c>
      <c r="C8087">
        <v>40008</v>
      </c>
      <c r="D8087">
        <v>741</v>
      </c>
    </row>
    <row r="8088" spans="1:4" x14ac:dyDescent="0.2">
      <c r="A8088">
        <v>2016</v>
      </c>
      <c r="B8088" t="s">
        <v>5</v>
      </c>
      <c r="C8088">
        <v>19405</v>
      </c>
      <c r="D8088">
        <v>718</v>
      </c>
    </row>
    <row r="8089" spans="1:4" x14ac:dyDescent="0.2">
      <c r="A8089">
        <v>2016</v>
      </c>
      <c r="B8089" t="s">
        <v>6</v>
      </c>
      <c r="C8089">
        <v>34009</v>
      </c>
      <c r="D8089">
        <v>742</v>
      </c>
    </row>
    <row r="8090" spans="1:4" x14ac:dyDescent="0.2">
      <c r="A8090">
        <v>2016</v>
      </c>
      <c r="B8090" t="s">
        <v>6</v>
      </c>
      <c r="C8090">
        <v>23010</v>
      </c>
      <c r="D8090">
        <v>779</v>
      </c>
    </row>
    <row r="8091" spans="1:4" x14ac:dyDescent="0.2">
      <c r="A8091">
        <v>2016</v>
      </c>
      <c r="B8091" t="s">
        <v>5</v>
      </c>
      <c r="C8091">
        <v>15704</v>
      </c>
      <c r="D8091">
        <v>770</v>
      </c>
    </row>
    <row r="8092" spans="1:4" x14ac:dyDescent="0.2">
      <c r="A8092">
        <v>2016</v>
      </c>
      <c r="B8092" t="s">
        <v>6</v>
      </c>
      <c r="C8092">
        <v>27010</v>
      </c>
      <c r="D8092">
        <v>761</v>
      </c>
    </row>
    <row r="8093" spans="1:4" x14ac:dyDescent="0.2">
      <c r="A8093">
        <v>2016</v>
      </c>
      <c r="B8093" t="s">
        <v>6</v>
      </c>
      <c r="C8093">
        <v>50009</v>
      </c>
      <c r="D8093">
        <v>761</v>
      </c>
    </row>
    <row r="8094" spans="1:4" x14ac:dyDescent="0.2">
      <c r="A8094">
        <v>2016</v>
      </c>
      <c r="B8094" t="s">
        <v>6</v>
      </c>
      <c r="C8094">
        <v>15508</v>
      </c>
      <c r="D8094">
        <v>698</v>
      </c>
    </row>
    <row r="8095" spans="1:4" x14ac:dyDescent="0.2">
      <c r="A8095">
        <v>2016</v>
      </c>
      <c r="B8095" t="s">
        <v>6</v>
      </c>
      <c r="C8095">
        <v>13508</v>
      </c>
      <c r="D8095">
        <v>753</v>
      </c>
    </row>
    <row r="8096" spans="1:4" x14ac:dyDescent="0.2">
      <c r="A8096">
        <v>2016</v>
      </c>
      <c r="B8096" t="s">
        <v>6</v>
      </c>
      <c r="C8096">
        <v>8508</v>
      </c>
      <c r="D8096">
        <v>772</v>
      </c>
    </row>
    <row r="8097" spans="1:4" x14ac:dyDescent="0.2">
      <c r="A8097">
        <v>2016</v>
      </c>
      <c r="B8097" t="s">
        <v>6</v>
      </c>
      <c r="C8097">
        <v>54405</v>
      </c>
      <c r="D8097">
        <v>773</v>
      </c>
    </row>
    <row r="8098" spans="1:4" x14ac:dyDescent="0.2">
      <c r="A8098">
        <v>2016</v>
      </c>
      <c r="B8098" t="s">
        <v>6</v>
      </c>
      <c r="C8098">
        <v>24608</v>
      </c>
      <c r="D8098">
        <v>762</v>
      </c>
    </row>
    <row r="8099" spans="1:4" x14ac:dyDescent="0.2">
      <c r="A8099">
        <v>2016</v>
      </c>
      <c r="B8099" t="s">
        <v>6</v>
      </c>
      <c r="C8099">
        <v>17308</v>
      </c>
      <c r="D8099">
        <v>732</v>
      </c>
    </row>
    <row r="8100" spans="1:4" x14ac:dyDescent="0.2">
      <c r="A8100">
        <v>2016</v>
      </c>
      <c r="B8100" t="s">
        <v>5</v>
      </c>
      <c r="C8100">
        <v>10204</v>
      </c>
      <c r="D8100">
        <v>727</v>
      </c>
    </row>
    <row r="8101" spans="1:4" x14ac:dyDescent="0.2">
      <c r="A8101">
        <v>2016</v>
      </c>
      <c r="B8101" t="s">
        <v>6</v>
      </c>
      <c r="C8101">
        <v>32504</v>
      </c>
      <c r="D8101">
        <v>661</v>
      </c>
    </row>
    <row r="8102" spans="1:4" x14ac:dyDescent="0.2">
      <c r="A8102">
        <v>2016</v>
      </c>
      <c r="B8102" t="s">
        <v>6</v>
      </c>
      <c r="C8102">
        <v>34012</v>
      </c>
      <c r="D8102">
        <v>679</v>
      </c>
    </row>
    <row r="8103" spans="1:4" x14ac:dyDescent="0.2">
      <c r="A8103">
        <v>2016</v>
      </c>
      <c r="B8103" t="s">
        <v>6</v>
      </c>
      <c r="C8103">
        <v>23115</v>
      </c>
      <c r="D8103">
        <v>748</v>
      </c>
    </row>
    <row r="8104" spans="1:4" x14ac:dyDescent="0.2">
      <c r="A8104">
        <v>2016</v>
      </c>
      <c r="B8104" t="s">
        <v>6</v>
      </c>
      <c r="C8104">
        <v>18804</v>
      </c>
      <c r="D8104">
        <v>729</v>
      </c>
    </row>
    <row r="8105" spans="1:4" x14ac:dyDescent="0.2">
      <c r="A8105">
        <v>2016</v>
      </c>
      <c r="B8105" t="s">
        <v>6</v>
      </c>
      <c r="C8105">
        <v>22204</v>
      </c>
      <c r="D8105">
        <v>687</v>
      </c>
    </row>
    <row r="8106" spans="1:4" x14ac:dyDescent="0.2">
      <c r="A8106">
        <v>2016</v>
      </c>
      <c r="B8106" t="s">
        <v>6</v>
      </c>
      <c r="C8106">
        <v>19808</v>
      </c>
      <c r="D8106">
        <v>689</v>
      </c>
    </row>
    <row r="8107" spans="1:4" x14ac:dyDescent="0.2">
      <c r="A8107">
        <v>2016</v>
      </c>
      <c r="B8107" t="s">
        <v>6</v>
      </c>
      <c r="C8107">
        <v>7704</v>
      </c>
      <c r="D8107">
        <v>680</v>
      </c>
    </row>
    <row r="8108" spans="1:4" x14ac:dyDescent="0.2">
      <c r="A8108">
        <v>2016</v>
      </c>
      <c r="B8108" t="s">
        <v>6</v>
      </c>
      <c r="C8108">
        <v>45806</v>
      </c>
      <c r="D8108">
        <v>665</v>
      </c>
    </row>
    <row r="8109" spans="1:4" x14ac:dyDescent="0.2">
      <c r="A8109">
        <v>2016</v>
      </c>
      <c r="B8109" t="s">
        <v>6</v>
      </c>
      <c r="C8109">
        <v>51604</v>
      </c>
      <c r="D8109">
        <v>712</v>
      </c>
    </row>
    <row r="8110" spans="1:4" x14ac:dyDescent="0.2">
      <c r="A8110">
        <v>2016</v>
      </c>
      <c r="B8110" t="s">
        <v>6</v>
      </c>
      <c r="C8110">
        <v>10204</v>
      </c>
      <c r="D8110">
        <v>704</v>
      </c>
    </row>
    <row r="8111" spans="1:4" x14ac:dyDescent="0.2">
      <c r="A8111">
        <v>2016</v>
      </c>
      <c r="B8111" t="s">
        <v>6</v>
      </c>
      <c r="C8111">
        <v>8704</v>
      </c>
      <c r="D8111">
        <v>719</v>
      </c>
    </row>
    <row r="8112" spans="1:4" x14ac:dyDescent="0.2">
      <c r="A8112">
        <v>2016</v>
      </c>
      <c r="B8112" t="s">
        <v>6</v>
      </c>
      <c r="C8112">
        <v>33409</v>
      </c>
      <c r="D8112">
        <v>775</v>
      </c>
    </row>
    <row r="8113" spans="1:4" x14ac:dyDescent="0.2">
      <c r="A8113">
        <v>2016</v>
      </c>
      <c r="B8113" t="s">
        <v>6</v>
      </c>
      <c r="C8113">
        <v>20206</v>
      </c>
      <c r="D8113">
        <v>758</v>
      </c>
    </row>
    <row r="8114" spans="1:4" x14ac:dyDescent="0.2">
      <c r="A8114">
        <v>2016</v>
      </c>
      <c r="B8114" t="s">
        <v>6</v>
      </c>
      <c r="C8114">
        <v>22907</v>
      </c>
      <c r="D8114">
        <v>754</v>
      </c>
    </row>
    <row r="8115" spans="1:4" x14ac:dyDescent="0.2">
      <c r="A8115">
        <v>2016</v>
      </c>
      <c r="B8115" t="s">
        <v>6</v>
      </c>
      <c r="C8115">
        <v>5706</v>
      </c>
      <c r="D8115">
        <v>741</v>
      </c>
    </row>
    <row r="8116" spans="1:4" x14ac:dyDescent="0.2">
      <c r="A8116">
        <v>2016</v>
      </c>
      <c r="B8116" t="s">
        <v>6</v>
      </c>
      <c r="C8116">
        <v>6206</v>
      </c>
      <c r="D8116">
        <v>734</v>
      </c>
    </row>
    <row r="8117" spans="1:4" x14ac:dyDescent="0.2">
      <c r="A8117">
        <v>2016</v>
      </c>
      <c r="B8117" t="s">
        <v>6</v>
      </c>
      <c r="C8117">
        <v>11906</v>
      </c>
      <c r="D8117">
        <v>779</v>
      </c>
    </row>
    <row r="8118" spans="1:4" x14ac:dyDescent="0.2">
      <c r="A8118">
        <v>2016</v>
      </c>
      <c r="B8118" t="s">
        <v>6</v>
      </c>
      <c r="C8118">
        <v>106</v>
      </c>
      <c r="D8118">
        <v>763</v>
      </c>
    </row>
    <row r="8119" spans="1:4" x14ac:dyDescent="0.2">
      <c r="A8119">
        <v>2016</v>
      </c>
      <c r="B8119" t="s">
        <v>6</v>
      </c>
      <c r="C8119">
        <v>25505</v>
      </c>
      <c r="D8119">
        <v>732</v>
      </c>
    </row>
    <row r="8120" spans="1:4" x14ac:dyDescent="0.2">
      <c r="A8120">
        <v>2016</v>
      </c>
      <c r="B8120" t="s">
        <v>6</v>
      </c>
      <c r="C8120">
        <v>33204</v>
      </c>
      <c r="D8120">
        <v>716</v>
      </c>
    </row>
    <row r="8121" spans="1:4" x14ac:dyDescent="0.2">
      <c r="A8121">
        <v>2016</v>
      </c>
      <c r="B8121" t="s">
        <v>6</v>
      </c>
      <c r="C8121">
        <v>26612</v>
      </c>
      <c r="D8121">
        <v>720</v>
      </c>
    </row>
    <row r="8122" spans="1:4" x14ac:dyDescent="0.2">
      <c r="A8122">
        <v>2016</v>
      </c>
      <c r="B8122" t="s">
        <v>6</v>
      </c>
      <c r="C8122">
        <v>22213</v>
      </c>
      <c r="D8122">
        <v>706</v>
      </c>
    </row>
    <row r="8123" spans="1:4" x14ac:dyDescent="0.2">
      <c r="A8123">
        <v>2016</v>
      </c>
      <c r="B8123" t="s">
        <v>6</v>
      </c>
      <c r="C8123">
        <v>8406</v>
      </c>
      <c r="D8123">
        <v>776</v>
      </c>
    </row>
    <row r="8124" spans="1:4" x14ac:dyDescent="0.2">
      <c r="A8124">
        <v>2016</v>
      </c>
      <c r="B8124" t="s">
        <v>6</v>
      </c>
      <c r="C8124">
        <v>23513</v>
      </c>
      <c r="D8124">
        <v>687</v>
      </c>
    </row>
    <row r="8125" spans="1:4" x14ac:dyDescent="0.2">
      <c r="A8125">
        <v>2016</v>
      </c>
      <c r="B8125" t="s">
        <v>6</v>
      </c>
      <c r="C8125">
        <v>43608</v>
      </c>
      <c r="D8125">
        <v>681</v>
      </c>
    </row>
    <row r="8126" spans="1:4" x14ac:dyDescent="0.2">
      <c r="A8126">
        <v>2016</v>
      </c>
      <c r="B8126" t="s">
        <v>6</v>
      </c>
      <c r="C8126">
        <v>23209</v>
      </c>
      <c r="D8126">
        <v>787</v>
      </c>
    </row>
    <row r="8127" spans="1:4" x14ac:dyDescent="0.2">
      <c r="A8127">
        <v>2016</v>
      </c>
      <c r="B8127" t="s">
        <v>6</v>
      </c>
      <c r="C8127">
        <v>105</v>
      </c>
      <c r="D8127">
        <v>730</v>
      </c>
    </row>
    <row r="8128" spans="1:4" x14ac:dyDescent="0.2">
      <c r="A8128">
        <v>2016</v>
      </c>
      <c r="B8128" t="s">
        <v>6</v>
      </c>
      <c r="C8128">
        <v>38104</v>
      </c>
      <c r="D8128">
        <v>702</v>
      </c>
    </row>
    <row r="8129" spans="1:4" x14ac:dyDescent="0.2">
      <c r="A8129">
        <v>2016</v>
      </c>
      <c r="B8129" t="s">
        <v>6</v>
      </c>
      <c r="C8129">
        <v>17414</v>
      </c>
      <c r="D8129">
        <v>727</v>
      </c>
    </row>
    <row r="8130" spans="1:4" x14ac:dyDescent="0.2">
      <c r="A8130">
        <v>2016</v>
      </c>
      <c r="B8130" t="s">
        <v>6</v>
      </c>
      <c r="C8130">
        <v>12106</v>
      </c>
      <c r="D8130">
        <v>719</v>
      </c>
    </row>
    <row r="8131" spans="1:4" x14ac:dyDescent="0.2">
      <c r="A8131">
        <v>2016</v>
      </c>
      <c r="B8131" t="s">
        <v>6</v>
      </c>
      <c r="C8131">
        <v>406</v>
      </c>
      <c r="D8131">
        <v>768</v>
      </c>
    </row>
    <row r="8132" spans="1:4" x14ac:dyDescent="0.2">
      <c r="A8132">
        <v>2016</v>
      </c>
      <c r="B8132" t="s">
        <v>6</v>
      </c>
      <c r="C8132">
        <v>19304</v>
      </c>
      <c r="D8132">
        <v>689</v>
      </c>
    </row>
    <row r="8133" spans="1:4" x14ac:dyDescent="0.2">
      <c r="A8133">
        <v>2016</v>
      </c>
      <c r="B8133" t="s">
        <v>6</v>
      </c>
      <c r="C8133">
        <v>25305</v>
      </c>
      <c r="D8133">
        <v>767</v>
      </c>
    </row>
    <row r="8134" spans="1:4" x14ac:dyDescent="0.2">
      <c r="A8134">
        <v>2016</v>
      </c>
      <c r="B8134" t="s">
        <v>6</v>
      </c>
      <c r="C8134">
        <v>8706</v>
      </c>
      <c r="D8134">
        <v>759</v>
      </c>
    </row>
    <row r="8135" spans="1:4" x14ac:dyDescent="0.2">
      <c r="A8135">
        <v>2016</v>
      </c>
      <c r="B8135" t="s">
        <v>6</v>
      </c>
      <c r="C8135">
        <v>7206</v>
      </c>
      <c r="D8135">
        <v>738</v>
      </c>
    </row>
    <row r="8136" spans="1:4" x14ac:dyDescent="0.2">
      <c r="A8136">
        <v>2016</v>
      </c>
      <c r="B8136" t="s">
        <v>5</v>
      </c>
      <c r="C8136">
        <v>9605</v>
      </c>
      <c r="D8136">
        <v>681</v>
      </c>
    </row>
    <row r="8137" spans="1:4" x14ac:dyDescent="0.2">
      <c r="A8137">
        <v>2016</v>
      </c>
      <c r="B8137" t="s">
        <v>6</v>
      </c>
      <c r="C8137">
        <v>30812</v>
      </c>
      <c r="D8137">
        <v>711</v>
      </c>
    </row>
    <row r="8138" spans="1:4" x14ac:dyDescent="0.2">
      <c r="A8138">
        <v>2016</v>
      </c>
      <c r="B8138" t="s">
        <v>6</v>
      </c>
      <c r="C8138">
        <v>12904</v>
      </c>
      <c r="D8138">
        <v>681</v>
      </c>
    </row>
    <row r="8139" spans="1:4" x14ac:dyDescent="0.2">
      <c r="A8139">
        <v>2016</v>
      </c>
      <c r="B8139" t="s">
        <v>6</v>
      </c>
      <c r="C8139">
        <v>19611</v>
      </c>
      <c r="D8139">
        <v>707</v>
      </c>
    </row>
    <row r="8140" spans="1:4" x14ac:dyDescent="0.2">
      <c r="A8140">
        <v>2016</v>
      </c>
      <c r="B8140" t="s">
        <v>6</v>
      </c>
      <c r="C8140">
        <v>30312</v>
      </c>
      <c r="D8140">
        <v>724</v>
      </c>
    </row>
    <row r="8141" spans="1:4" x14ac:dyDescent="0.2">
      <c r="A8141">
        <v>2016</v>
      </c>
      <c r="B8141" t="s">
        <v>6</v>
      </c>
      <c r="C8141">
        <v>6205</v>
      </c>
      <c r="D8141">
        <v>745</v>
      </c>
    </row>
    <row r="8142" spans="1:4" x14ac:dyDescent="0.2">
      <c r="A8142">
        <v>2016</v>
      </c>
      <c r="B8142" t="s">
        <v>6</v>
      </c>
      <c r="C8142">
        <v>7604</v>
      </c>
      <c r="D8142">
        <v>681</v>
      </c>
    </row>
    <row r="8143" spans="1:4" x14ac:dyDescent="0.2">
      <c r="A8143">
        <v>2016</v>
      </c>
      <c r="B8143" t="s">
        <v>6</v>
      </c>
      <c r="C8143">
        <v>2306</v>
      </c>
      <c r="D8143">
        <v>772</v>
      </c>
    </row>
    <row r="8144" spans="1:4" x14ac:dyDescent="0.2">
      <c r="A8144">
        <v>2016</v>
      </c>
      <c r="B8144" t="s">
        <v>6</v>
      </c>
      <c r="C8144">
        <v>28913</v>
      </c>
      <c r="D8144">
        <v>686</v>
      </c>
    </row>
    <row r="8145" spans="1:4" x14ac:dyDescent="0.2">
      <c r="A8145">
        <v>2016</v>
      </c>
      <c r="B8145" t="s">
        <v>6</v>
      </c>
      <c r="C8145">
        <v>4006</v>
      </c>
      <c r="D8145">
        <v>772</v>
      </c>
    </row>
    <row r="8146" spans="1:4" x14ac:dyDescent="0.2">
      <c r="A8146">
        <v>2016</v>
      </c>
      <c r="B8146" t="s">
        <v>6</v>
      </c>
      <c r="C8146">
        <v>1406</v>
      </c>
      <c r="D8146">
        <v>768</v>
      </c>
    </row>
    <row r="8147" spans="1:4" x14ac:dyDescent="0.2">
      <c r="A8147">
        <v>2016</v>
      </c>
      <c r="B8147" t="s">
        <v>6</v>
      </c>
      <c r="C8147">
        <v>44705</v>
      </c>
      <c r="D8147">
        <v>745</v>
      </c>
    </row>
    <row r="8148" spans="1:4" x14ac:dyDescent="0.2">
      <c r="A8148">
        <v>2016</v>
      </c>
      <c r="B8148" t="s">
        <v>6</v>
      </c>
      <c r="C8148">
        <v>30809</v>
      </c>
      <c r="D8148">
        <v>743</v>
      </c>
    </row>
    <row r="8149" spans="1:4" x14ac:dyDescent="0.2">
      <c r="A8149">
        <v>2016</v>
      </c>
      <c r="B8149" t="s">
        <v>6</v>
      </c>
      <c r="C8149">
        <v>16206</v>
      </c>
      <c r="D8149">
        <v>783</v>
      </c>
    </row>
    <row r="8150" spans="1:4" x14ac:dyDescent="0.2">
      <c r="A8150">
        <v>2016</v>
      </c>
      <c r="B8150" t="s">
        <v>6</v>
      </c>
      <c r="C8150">
        <v>26204</v>
      </c>
      <c r="D8150">
        <v>781</v>
      </c>
    </row>
    <row r="8151" spans="1:4" x14ac:dyDescent="0.2">
      <c r="A8151">
        <v>2016</v>
      </c>
      <c r="B8151" t="s">
        <v>6</v>
      </c>
      <c r="C8151">
        <v>16204</v>
      </c>
      <c r="D8151">
        <v>814</v>
      </c>
    </row>
    <row r="8152" spans="1:4" x14ac:dyDescent="0.2">
      <c r="A8152">
        <v>2016</v>
      </c>
      <c r="B8152" t="s">
        <v>6</v>
      </c>
      <c r="C8152">
        <v>25805</v>
      </c>
      <c r="D8152">
        <v>761</v>
      </c>
    </row>
    <row r="8153" spans="1:4" x14ac:dyDescent="0.2">
      <c r="A8153">
        <v>2016</v>
      </c>
      <c r="B8153" t="s">
        <v>6</v>
      </c>
      <c r="C8153">
        <v>27908</v>
      </c>
      <c r="D8153">
        <v>754</v>
      </c>
    </row>
    <row r="8154" spans="1:4" x14ac:dyDescent="0.2">
      <c r="A8154">
        <v>2016</v>
      </c>
      <c r="B8154" t="s">
        <v>6</v>
      </c>
      <c r="C8154">
        <v>9405</v>
      </c>
      <c r="D8154">
        <v>814</v>
      </c>
    </row>
    <row r="8155" spans="1:4" x14ac:dyDescent="0.2">
      <c r="A8155">
        <v>2016</v>
      </c>
      <c r="B8155" t="s">
        <v>5</v>
      </c>
      <c r="C8155">
        <v>12105</v>
      </c>
      <c r="D8155">
        <v>729</v>
      </c>
    </row>
    <row r="8156" spans="1:4" x14ac:dyDescent="0.2">
      <c r="A8156">
        <v>2017</v>
      </c>
      <c r="B8156" t="s">
        <v>5</v>
      </c>
      <c r="C8156">
        <v>27506</v>
      </c>
      <c r="D8156">
        <v>789</v>
      </c>
    </row>
    <row r="8157" spans="1:4" x14ac:dyDescent="0.2">
      <c r="A8157">
        <v>2017</v>
      </c>
      <c r="B8157" t="s">
        <v>5</v>
      </c>
      <c r="C8157">
        <v>44015</v>
      </c>
      <c r="D8157">
        <v>694</v>
      </c>
    </row>
    <row r="8158" spans="1:4" x14ac:dyDescent="0.2">
      <c r="A8158">
        <v>2017</v>
      </c>
      <c r="B8158" t="s">
        <v>6</v>
      </c>
      <c r="C8158">
        <v>23705</v>
      </c>
      <c r="D8158">
        <v>716</v>
      </c>
    </row>
    <row r="8159" spans="1:4" x14ac:dyDescent="0.2">
      <c r="A8159">
        <v>2017</v>
      </c>
      <c r="B8159" t="s">
        <v>5</v>
      </c>
      <c r="C8159">
        <v>13413</v>
      </c>
      <c r="D8159">
        <v>744</v>
      </c>
    </row>
    <row r="8160" spans="1:4" x14ac:dyDescent="0.2">
      <c r="A8160">
        <v>2017</v>
      </c>
      <c r="B8160" t="s">
        <v>5</v>
      </c>
      <c r="C8160">
        <v>24910</v>
      </c>
      <c r="D8160">
        <v>747</v>
      </c>
    </row>
    <row r="8161" spans="1:4" x14ac:dyDescent="0.2">
      <c r="A8161">
        <v>2017</v>
      </c>
      <c r="B8161" t="s">
        <v>5</v>
      </c>
      <c r="C8161">
        <v>4412</v>
      </c>
      <c r="D8161">
        <v>782</v>
      </c>
    </row>
    <row r="8162" spans="1:4" x14ac:dyDescent="0.2">
      <c r="A8162">
        <v>2017</v>
      </c>
      <c r="B8162" t="s">
        <v>5</v>
      </c>
      <c r="C8162">
        <v>17612</v>
      </c>
      <c r="D8162">
        <v>776</v>
      </c>
    </row>
    <row r="8163" spans="1:4" x14ac:dyDescent="0.2">
      <c r="A8163">
        <v>2017</v>
      </c>
      <c r="B8163" t="s">
        <v>5</v>
      </c>
      <c r="C8163">
        <v>20713</v>
      </c>
      <c r="D8163">
        <v>781</v>
      </c>
    </row>
    <row r="8164" spans="1:4" x14ac:dyDescent="0.2">
      <c r="A8164">
        <v>2017</v>
      </c>
      <c r="B8164" t="s">
        <v>5</v>
      </c>
      <c r="C8164">
        <v>20508</v>
      </c>
      <c r="D8164">
        <v>801</v>
      </c>
    </row>
    <row r="8165" spans="1:4" x14ac:dyDescent="0.2">
      <c r="A8165">
        <v>2017</v>
      </c>
      <c r="B8165" t="s">
        <v>5</v>
      </c>
      <c r="C8165">
        <v>18507</v>
      </c>
      <c r="D8165">
        <v>763</v>
      </c>
    </row>
    <row r="8166" spans="1:4" x14ac:dyDescent="0.2">
      <c r="A8166">
        <v>2017</v>
      </c>
      <c r="B8166" t="s">
        <v>5</v>
      </c>
      <c r="C8166">
        <v>6513</v>
      </c>
      <c r="D8166">
        <v>695</v>
      </c>
    </row>
    <row r="8167" spans="1:4" x14ac:dyDescent="0.2">
      <c r="A8167">
        <v>2017</v>
      </c>
      <c r="B8167" t="s">
        <v>5</v>
      </c>
      <c r="C8167">
        <v>3613</v>
      </c>
      <c r="D8167">
        <v>785</v>
      </c>
    </row>
    <row r="8168" spans="1:4" x14ac:dyDescent="0.2">
      <c r="A8168">
        <v>2017</v>
      </c>
      <c r="B8168" t="s">
        <v>6</v>
      </c>
      <c r="C8168">
        <v>6513</v>
      </c>
      <c r="D8168">
        <v>717</v>
      </c>
    </row>
    <row r="8169" spans="1:4" x14ac:dyDescent="0.2">
      <c r="A8169">
        <v>2017</v>
      </c>
      <c r="B8169" t="s">
        <v>6</v>
      </c>
      <c r="C8169">
        <v>21210</v>
      </c>
      <c r="D8169">
        <v>765</v>
      </c>
    </row>
    <row r="8170" spans="1:4" x14ac:dyDescent="0.2">
      <c r="A8170">
        <v>2017</v>
      </c>
      <c r="B8170" t="s">
        <v>5</v>
      </c>
      <c r="C8170">
        <v>15808</v>
      </c>
      <c r="D8170">
        <v>669</v>
      </c>
    </row>
    <row r="8171" spans="1:4" x14ac:dyDescent="0.2">
      <c r="A8171">
        <v>2017</v>
      </c>
      <c r="B8171" t="s">
        <v>6</v>
      </c>
      <c r="C8171">
        <v>13413</v>
      </c>
      <c r="D8171">
        <v>751</v>
      </c>
    </row>
    <row r="8172" spans="1:4" x14ac:dyDescent="0.2">
      <c r="A8172">
        <v>2017</v>
      </c>
      <c r="B8172" t="s">
        <v>6</v>
      </c>
      <c r="C8172">
        <v>16212</v>
      </c>
      <c r="D8172">
        <v>759</v>
      </c>
    </row>
    <row r="8173" spans="1:4" x14ac:dyDescent="0.2">
      <c r="A8173">
        <v>2017</v>
      </c>
      <c r="B8173" t="s">
        <v>6</v>
      </c>
      <c r="C8173">
        <v>11412</v>
      </c>
      <c r="D8173">
        <v>722</v>
      </c>
    </row>
    <row r="8174" spans="1:4" x14ac:dyDescent="0.2">
      <c r="A8174">
        <v>2017</v>
      </c>
      <c r="B8174" t="s">
        <v>5</v>
      </c>
      <c r="C8174">
        <v>15909</v>
      </c>
      <c r="D8174">
        <v>716</v>
      </c>
    </row>
    <row r="8175" spans="1:4" x14ac:dyDescent="0.2">
      <c r="A8175">
        <v>2016</v>
      </c>
      <c r="B8175" t="s">
        <v>6</v>
      </c>
      <c r="C8175">
        <v>706</v>
      </c>
      <c r="D8175">
        <v>698</v>
      </c>
    </row>
    <row r="8176" spans="1:4" x14ac:dyDescent="0.2">
      <c r="A8176">
        <v>2016</v>
      </c>
      <c r="B8176" t="s">
        <v>6</v>
      </c>
      <c r="C8176">
        <v>25708</v>
      </c>
      <c r="D8176">
        <v>756</v>
      </c>
    </row>
    <row r="8177" spans="1:4" x14ac:dyDescent="0.2">
      <c r="A8177">
        <v>2016</v>
      </c>
      <c r="B8177" t="s">
        <v>6</v>
      </c>
      <c r="C8177">
        <v>18304</v>
      </c>
      <c r="D8177">
        <v>769</v>
      </c>
    </row>
    <row r="8178" spans="1:4" x14ac:dyDescent="0.2">
      <c r="A8178">
        <v>2016</v>
      </c>
      <c r="B8178" t="s">
        <v>6</v>
      </c>
      <c r="C8178">
        <v>7606</v>
      </c>
      <c r="D8178">
        <v>770</v>
      </c>
    </row>
    <row r="8179" spans="1:4" x14ac:dyDescent="0.2">
      <c r="A8179">
        <v>2016</v>
      </c>
      <c r="B8179" t="s">
        <v>6</v>
      </c>
      <c r="C8179">
        <v>13804</v>
      </c>
      <c r="D8179">
        <v>797</v>
      </c>
    </row>
    <row r="8180" spans="1:4" x14ac:dyDescent="0.2">
      <c r="A8180">
        <v>2016</v>
      </c>
      <c r="B8180" t="s">
        <v>6</v>
      </c>
      <c r="C8180">
        <v>37503</v>
      </c>
      <c r="D8180">
        <v>740</v>
      </c>
    </row>
    <row r="8181" spans="1:4" x14ac:dyDescent="0.2">
      <c r="A8181">
        <v>2016</v>
      </c>
      <c r="B8181" t="s">
        <v>6</v>
      </c>
      <c r="C8181">
        <v>9404</v>
      </c>
      <c r="D8181">
        <v>680</v>
      </c>
    </row>
    <row r="8182" spans="1:4" x14ac:dyDescent="0.2">
      <c r="A8182">
        <v>2016</v>
      </c>
      <c r="B8182" t="s">
        <v>6</v>
      </c>
      <c r="C8182">
        <v>25113</v>
      </c>
      <c r="D8182">
        <v>692</v>
      </c>
    </row>
    <row r="8183" spans="1:4" x14ac:dyDescent="0.2">
      <c r="A8183">
        <v>2016</v>
      </c>
      <c r="B8183" t="s">
        <v>6</v>
      </c>
      <c r="C8183">
        <v>6506</v>
      </c>
      <c r="D8183">
        <v>754</v>
      </c>
    </row>
    <row r="8184" spans="1:4" x14ac:dyDescent="0.2">
      <c r="A8184">
        <v>2016</v>
      </c>
      <c r="B8184" t="s">
        <v>6</v>
      </c>
      <c r="C8184">
        <v>58905</v>
      </c>
      <c r="D8184">
        <v>734</v>
      </c>
    </row>
    <row r="8185" spans="1:4" x14ac:dyDescent="0.2">
      <c r="A8185">
        <v>2016</v>
      </c>
      <c r="B8185" t="s">
        <v>6</v>
      </c>
      <c r="C8185">
        <v>37705</v>
      </c>
      <c r="D8185">
        <v>745</v>
      </c>
    </row>
    <row r="8186" spans="1:4" x14ac:dyDescent="0.2">
      <c r="A8186">
        <v>2016</v>
      </c>
      <c r="B8186" t="s">
        <v>6</v>
      </c>
      <c r="C8186">
        <v>28104</v>
      </c>
      <c r="D8186">
        <v>794</v>
      </c>
    </row>
    <row r="8187" spans="1:4" x14ac:dyDescent="0.2">
      <c r="A8187">
        <v>2016</v>
      </c>
      <c r="B8187" t="s">
        <v>6</v>
      </c>
      <c r="C8187">
        <v>31006</v>
      </c>
      <c r="D8187">
        <v>731</v>
      </c>
    </row>
    <row r="8188" spans="1:4" x14ac:dyDescent="0.2">
      <c r="A8188">
        <v>2016</v>
      </c>
      <c r="B8188" t="s">
        <v>6</v>
      </c>
      <c r="C8188">
        <v>29205</v>
      </c>
      <c r="D8188">
        <v>769</v>
      </c>
    </row>
    <row r="8189" spans="1:4" x14ac:dyDescent="0.2">
      <c r="A8189">
        <v>2016</v>
      </c>
      <c r="B8189" t="s">
        <v>6</v>
      </c>
      <c r="C8189">
        <v>34305</v>
      </c>
      <c r="D8189">
        <v>698</v>
      </c>
    </row>
    <row r="8190" spans="1:4" x14ac:dyDescent="0.2">
      <c r="A8190">
        <v>2016</v>
      </c>
      <c r="B8190" t="s">
        <v>6</v>
      </c>
      <c r="C8190">
        <v>17904</v>
      </c>
      <c r="D8190">
        <v>749</v>
      </c>
    </row>
    <row r="8191" spans="1:4" x14ac:dyDescent="0.2">
      <c r="A8191">
        <v>2016</v>
      </c>
      <c r="B8191" t="s">
        <v>6</v>
      </c>
      <c r="C8191">
        <v>19604</v>
      </c>
      <c r="D8191">
        <v>755</v>
      </c>
    </row>
    <row r="8192" spans="1:4" x14ac:dyDescent="0.2">
      <c r="A8192">
        <v>2016</v>
      </c>
      <c r="B8192" t="s">
        <v>6</v>
      </c>
      <c r="C8192">
        <v>46405</v>
      </c>
      <c r="D8192">
        <v>778</v>
      </c>
    </row>
    <row r="8193" spans="1:4" x14ac:dyDescent="0.2">
      <c r="A8193">
        <v>2016</v>
      </c>
      <c r="B8193" t="s">
        <v>6</v>
      </c>
      <c r="C8193">
        <v>14904</v>
      </c>
      <c r="D8193">
        <v>792</v>
      </c>
    </row>
    <row r="8194" spans="1:4" x14ac:dyDescent="0.2">
      <c r="A8194">
        <v>2016</v>
      </c>
      <c r="B8194" t="s">
        <v>6</v>
      </c>
      <c r="C8194">
        <v>27807</v>
      </c>
      <c r="D8194">
        <v>736</v>
      </c>
    </row>
    <row r="8195" spans="1:4" x14ac:dyDescent="0.2">
      <c r="A8195">
        <v>2016</v>
      </c>
      <c r="B8195" t="s">
        <v>6</v>
      </c>
      <c r="C8195">
        <v>38506</v>
      </c>
      <c r="D8195">
        <v>734</v>
      </c>
    </row>
    <row r="8196" spans="1:4" x14ac:dyDescent="0.2">
      <c r="A8196">
        <v>2016</v>
      </c>
      <c r="B8196" t="s">
        <v>5</v>
      </c>
      <c r="C8196">
        <v>58905</v>
      </c>
      <c r="D8196">
        <v>782</v>
      </c>
    </row>
    <row r="8197" spans="1:4" x14ac:dyDescent="0.2">
      <c r="A8197">
        <v>2016</v>
      </c>
      <c r="B8197" t="s">
        <v>6</v>
      </c>
      <c r="C8197">
        <v>30414</v>
      </c>
      <c r="D8197">
        <v>805</v>
      </c>
    </row>
    <row r="8198" spans="1:4" x14ac:dyDescent="0.2">
      <c r="A8198">
        <v>2016</v>
      </c>
      <c r="B8198" t="s">
        <v>6</v>
      </c>
      <c r="C8198">
        <v>26803</v>
      </c>
      <c r="D8198">
        <v>650</v>
      </c>
    </row>
    <row r="8199" spans="1:4" x14ac:dyDescent="0.2">
      <c r="A8199">
        <v>2016</v>
      </c>
      <c r="B8199" t="s">
        <v>6</v>
      </c>
      <c r="C8199">
        <v>1905</v>
      </c>
      <c r="D8199">
        <v>701</v>
      </c>
    </row>
    <row r="8200" spans="1:4" x14ac:dyDescent="0.2">
      <c r="A8200">
        <v>2016</v>
      </c>
      <c r="B8200" t="s">
        <v>6</v>
      </c>
      <c r="C8200">
        <v>3006</v>
      </c>
      <c r="D8200">
        <v>770</v>
      </c>
    </row>
    <row r="8201" spans="1:4" x14ac:dyDescent="0.2">
      <c r="A8201">
        <v>2017</v>
      </c>
      <c r="B8201" t="s">
        <v>6</v>
      </c>
      <c r="C8201">
        <v>24106</v>
      </c>
      <c r="D8201">
        <v>756</v>
      </c>
    </row>
    <row r="8202" spans="1:4" x14ac:dyDescent="0.2">
      <c r="A8202">
        <v>2017</v>
      </c>
      <c r="B8202" t="s">
        <v>6</v>
      </c>
      <c r="C8202">
        <v>8407</v>
      </c>
      <c r="D8202">
        <v>752</v>
      </c>
    </row>
    <row r="8203" spans="1:4" x14ac:dyDescent="0.2">
      <c r="A8203">
        <v>2017</v>
      </c>
      <c r="B8203" t="s">
        <v>5</v>
      </c>
      <c r="C8203">
        <v>20712</v>
      </c>
      <c r="D8203">
        <v>702</v>
      </c>
    </row>
    <row r="8204" spans="1:4" x14ac:dyDescent="0.2">
      <c r="A8204">
        <v>2017</v>
      </c>
      <c r="B8204" t="s">
        <v>6</v>
      </c>
      <c r="C8204">
        <v>44604</v>
      </c>
      <c r="D8204">
        <v>707</v>
      </c>
    </row>
    <row r="8205" spans="1:4" x14ac:dyDescent="0.2">
      <c r="A8205">
        <v>2017</v>
      </c>
      <c r="B8205" t="s">
        <v>5</v>
      </c>
      <c r="C8205">
        <v>15013</v>
      </c>
      <c r="D8205">
        <v>744</v>
      </c>
    </row>
    <row r="8206" spans="1:4" x14ac:dyDescent="0.2">
      <c r="A8206">
        <v>2017</v>
      </c>
      <c r="B8206" t="s">
        <v>5</v>
      </c>
      <c r="C8206">
        <v>20607</v>
      </c>
      <c r="D8206">
        <v>748</v>
      </c>
    </row>
    <row r="8207" spans="1:4" x14ac:dyDescent="0.2">
      <c r="A8207">
        <v>2017</v>
      </c>
      <c r="B8207" t="s">
        <v>5</v>
      </c>
      <c r="C8207">
        <v>3312</v>
      </c>
      <c r="D8207">
        <v>817</v>
      </c>
    </row>
    <row r="8208" spans="1:4" x14ac:dyDescent="0.2">
      <c r="A8208">
        <v>2017</v>
      </c>
      <c r="B8208" t="s">
        <v>6</v>
      </c>
      <c r="C8208">
        <v>3407</v>
      </c>
      <c r="D8208">
        <v>739</v>
      </c>
    </row>
    <row r="8209" spans="1:4" x14ac:dyDescent="0.2">
      <c r="A8209">
        <v>2017</v>
      </c>
      <c r="B8209" t="s">
        <v>6</v>
      </c>
      <c r="C8209">
        <v>15807</v>
      </c>
      <c r="D8209">
        <v>760</v>
      </c>
    </row>
    <row r="8210" spans="1:4" x14ac:dyDescent="0.2">
      <c r="A8210">
        <v>2017</v>
      </c>
      <c r="B8210" t="s">
        <v>6</v>
      </c>
      <c r="C8210">
        <v>13512</v>
      </c>
      <c r="D8210">
        <v>830</v>
      </c>
    </row>
    <row r="8211" spans="1:4" x14ac:dyDescent="0.2">
      <c r="A8211">
        <v>2017</v>
      </c>
      <c r="B8211" t="s">
        <v>5</v>
      </c>
      <c r="C8211">
        <v>25612</v>
      </c>
      <c r="D8211">
        <v>796</v>
      </c>
    </row>
    <row r="8212" spans="1:4" x14ac:dyDescent="0.2">
      <c r="A8212">
        <v>2017</v>
      </c>
      <c r="B8212" t="s">
        <v>5</v>
      </c>
      <c r="C8212">
        <v>25106</v>
      </c>
      <c r="D8212">
        <v>765</v>
      </c>
    </row>
    <row r="8213" spans="1:4" x14ac:dyDescent="0.2">
      <c r="A8213">
        <v>2017</v>
      </c>
      <c r="B8213" t="s">
        <v>6</v>
      </c>
      <c r="C8213">
        <v>12507</v>
      </c>
      <c r="D8213">
        <v>723</v>
      </c>
    </row>
    <row r="8214" spans="1:4" x14ac:dyDescent="0.2">
      <c r="A8214">
        <v>2017</v>
      </c>
      <c r="B8214" t="s">
        <v>6</v>
      </c>
      <c r="C8214">
        <v>40104</v>
      </c>
      <c r="D8214">
        <v>770</v>
      </c>
    </row>
    <row r="8215" spans="1:4" x14ac:dyDescent="0.2">
      <c r="A8215">
        <v>2017</v>
      </c>
      <c r="B8215" t="s">
        <v>5</v>
      </c>
      <c r="C8215">
        <v>14813</v>
      </c>
      <c r="D8215">
        <v>718</v>
      </c>
    </row>
    <row r="8216" spans="1:4" x14ac:dyDescent="0.2">
      <c r="A8216">
        <v>2017</v>
      </c>
      <c r="B8216" t="s">
        <v>5</v>
      </c>
      <c r="C8216">
        <v>43613</v>
      </c>
      <c r="D8216">
        <v>758</v>
      </c>
    </row>
    <row r="8217" spans="1:4" x14ac:dyDescent="0.2">
      <c r="A8217">
        <v>2017</v>
      </c>
      <c r="B8217" t="s">
        <v>6</v>
      </c>
      <c r="C8217">
        <v>18007</v>
      </c>
      <c r="D8217">
        <v>766</v>
      </c>
    </row>
    <row r="8218" spans="1:4" x14ac:dyDescent="0.2">
      <c r="A8218">
        <v>2017</v>
      </c>
      <c r="B8218" t="s">
        <v>6</v>
      </c>
      <c r="C8218">
        <v>19607</v>
      </c>
      <c r="D8218">
        <v>738</v>
      </c>
    </row>
    <row r="8219" spans="1:4" x14ac:dyDescent="0.2">
      <c r="A8219">
        <v>2017</v>
      </c>
      <c r="B8219" t="s">
        <v>6</v>
      </c>
      <c r="C8219">
        <v>14205</v>
      </c>
      <c r="D8219">
        <v>772</v>
      </c>
    </row>
    <row r="8220" spans="1:4" x14ac:dyDescent="0.2">
      <c r="A8220">
        <v>2017</v>
      </c>
      <c r="B8220" t="s">
        <v>6</v>
      </c>
      <c r="C8220">
        <v>43613</v>
      </c>
      <c r="D8220">
        <v>755</v>
      </c>
    </row>
    <row r="8221" spans="1:4" x14ac:dyDescent="0.2">
      <c r="A8221">
        <v>2017</v>
      </c>
      <c r="B8221" t="s">
        <v>6</v>
      </c>
      <c r="C8221">
        <v>44304</v>
      </c>
      <c r="D8221">
        <v>811</v>
      </c>
    </row>
    <row r="8222" spans="1:4" x14ac:dyDescent="0.2">
      <c r="A8222">
        <v>2017</v>
      </c>
      <c r="B8222" t="s">
        <v>5</v>
      </c>
      <c r="C8222">
        <v>32811</v>
      </c>
      <c r="D8222">
        <v>769</v>
      </c>
    </row>
    <row r="8223" spans="1:4" x14ac:dyDescent="0.2">
      <c r="A8223">
        <v>2017</v>
      </c>
      <c r="B8223" t="s">
        <v>6</v>
      </c>
      <c r="C8223">
        <v>39915</v>
      </c>
      <c r="D8223">
        <v>728</v>
      </c>
    </row>
    <row r="8224" spans="1:4" x14ac:dyDescent="0.2">
      <c r="A8224">
        <v>2017</v>
      </c>
      <c r="B8224" t="s">
        <v>6</v>
      </c>
      <c r="C8224">
        <v>16015</v>
      </c>
      <c r="D8224">
        <v>700</v>
      </c>
    </row>
    <row r="8225" spans="1:4" x14ac:dyDescent="0.2">
      <c r="A8225">
        <v>2017</v>
      </c>
      <c r="B8225" t="s">
        <v>5</v>
      </c>
      <c r="C8225">
        <v>13813</v>
      </c>
      <c r="D8225">
        <v>753</v>
      </c>
    </row>
    <row r="8226" spans="1:4" x14ac:dyDescent="0.2">
      <c r="A8226">
        <v>2017</v>
      </c>
      <c r="B8226" t="s">
        <v>6</v>
      </c>
      <c r="C8226">
        <v>13813</v>
      </c>
      <c r="D8226">
        <v>757</v>
      </c>
    </row>
    <row r="8227" spans="1:4" x14ac:dyDescent="0.2">
      <c r="A8227">
        <v>2017</v>
      </c>
      <c r="B8227" t="s">
        <v>5</v>
      </c>
      <c r="C8227">
        <v>13513</v>
      </c>
      <c r="D8227">
        <v>742</v>
      </c>
    </row>
    <row r="8228" spans="1:4" x14ac:dyDescent="0.2">
      <c r="A8228">
        <v>2017</v>
      </c>
      <c r="B8228" t="s">
        <v>6</v>
      </c>
      <c r="C8228">
        <v>21310</v>
      </c>
      <c r="D8228">
        <v>737</v>
      </c>
    </row>
    <row r="8229" spans="1:4" x14ac:dyDescent="0.2">
      <c r="A8229">
        <v>2017</v>
      </c>
      <c r="B8229" t="s">
        <v>5</v>
      </c>
      <c r="C8229">
        <v>1612</v>
      </c>
      <c r="D8229">
        <v>775</v>
      </c>
    </row>
    <row r="8230" spans="1:4" x14ac:dyDescent="0.2">
      <c r="A8230">
        <v>2017</v>
      </c>
      <c r="B8230" t="s">
        <v>6</v>
      </c>
      <c r="C8230">
        <v>31613</v>
      </c>
      <c r="D8230">
        <v>770</v>
      </c>
    </row>
    <row r="8231" spans="1:4" x14ac:dyDescent="0.2">
      <c r="A8231">
        <v>2017</v>
      </c>
      <c r="B8231" t="s">
        <v>5</v>
      </c>
      <c r="C8231">
        <v>40315</v>
      </c>
      <c r="D8231">
        <v>803</v>
      </c>
    </row>
    <row r="8232" spans="1:4" x14ac:dyDescent="0.2">
      <c r="A8232">
        <v>2017</v>
      </c>
      <c r="B8232" t="s">
        <v>5</v>
      </c>
      <c r="C8232">
        <v>33405</v>
      </c>
      <c r="D8232">
        <v>786</v>
      </c>
    </row>
    <row r="8233" spans="1:4" x14ac:dyDescent="0.2">
      <c r="A8233">
        <v>2017</v>
      </c>
      <c r="B8233" t="s">
        <v>6</v>
      </c>
      <c r="C8233">
        <v>10206</v>
      </c>
      <c r="D8233">
        <v>734</v>
      </c>
    </row>
    <row r="8234" spans="1:4" x14ac:dyDescent="0.2">
      <c r="A8234">
        <v>2017</v>
      </c>
      <c r="B8234" t="s">
        <v>5</v>
      </c>
      <c r="C8234">
        <v>6713</v>
      </c>
      <c r="D8234">
        <v>783</v>
      </c>
    </row>
    <row r="8235" spans="1:4" x14ac:dyDescent="0.2">
      <c r="A8235">
        <v>2017</v>
      </c>
      <c r="B8235" t="s">
        <v>5</v>
      </c>
      <c r="C8235">
        <v>5313</v>
      </c>
      <c r="D8235">
        <v>739</v>
      </c>
    </row>
    <row r="8236" spans="1:4" x14ac:dyDescent="0.2">
      <c r="A8236">
        <v>2017</v>
      </c>
      <c r="B8236" t="s">
        <v>5</v>
      </c>
      <c r="C8236">
        <v>19612</v>
      </c>
      <c r="D8236">
        <v>698</v>
      </c>
    </row>
    <row r="8237" spans="1:4" x14ac:dyDescent="0.2">
      <c r="A8237">
        <v>2017</v>
      </c>
      <c r="B8237" t="s">
        <v>6</v>
      </c>
      <c r="C8237">
        <v>16713</v>
      </c>
      <c r="D8237">
        <v>767</v>
      </c>
    </row>
    <row r="8238" spans="1:4" x14ac:dyDescent="0.2">
      <c r="A8238">
        <v>2017</v>
      </c>
      <c r="B8238" t="s">
        <v>5</v>
      </c>
      <c r="C8238">
        <v>2507</v>
      </c>
      <c r="D8238">
        <v>804</v>
      </c>
    </row>
    <row r="8239" spans="1:4" x14ac:dyDescent="0.2">
      <c r="A8239">
        <v>2017</v>
      </c>
      <c r="B8239" t="s">
        <v>6</v>
      </c>
      <c r="C8239">
        <v>6613</v>
      </c>
      <c r="D8239">
        <v>788</v>
      </c>
    </row>
    <row r="8240" spans="1:4" x14ac:dyDescent="0.2">
      <c r="A8240">
        <v>2017</v>
      </c>
      <c r="B8240" t="s">
        <v>5</v>
      </c>
      <c r="C8240">
        <v>4613</v>
      </c>
      <c r="D8240">
        <v>738</v>
      </c>
    </row>
    <row r="8241" spans="1:4" x14ac:dyDescent="0.2">
      <c r="A8241">
        <v>2017</v>
      </c>
      <c r="B8241" t="s">
        <v>5</v>
      </c>
      <c r="C8241">
        <v>16713</v>
      </c>
      <c r="D8241">
        <v>802</v>
      </c>
    </row>
    <row r="8242" spans="1:4" x14ac:dyDescent="0.2">
      <c r="A8242">
        <v>2017</v>
      </c>
      <c r="B8242" t="s">
        <v>6</v>
      </c>
      <c r="C8242">
        <v>4806</v>
      </c>
      <c r="D8242">
        <v>670</v>
      </c>
    </row>
    <row r="8243" spans="1:4" x14ac:dyDescent="0.2">
      <c r="A8243">
        <v>2017</v>
      </c>
      <c r="B8243" t="s">
        <v>6</v>
      </c>
      <c r="C8243">
        <v>7105</v>
      </c>
      <c r="D8243">
        <v>680</v>
      </c>
    </row>
    <row r="8244" spans="1:4" x14ac:dyDescent="0.2">
      <c r="A8244">
        <v>2017</v>
      </c>
      <c r="B8244" t="s">
        <v>5</v>
      </c>
      <c r="C8244">
        <v>1513</v>
      </c>
      <c r="D8244">
        <v>834</v>
      </c>
    </row>
    <row r="8245" spans="1:4" x14ac:dyDescent="0.2">
      <c r="A8245">
        <v>2017</v>
      </c>
      <c r="B8245" t="s">
        <v>6</v>
      </c>
      <c r="C8245">
        <v>5313</v>
      </c>
      <c r="D8245">
        <v>768</v>
      </c>
    </row>
    <row r="8246" spans="1:4" x14ac:dyDescent="0.2">
      <c r="A8246">
        <v>2017</v>
      </c>
      <c r="B8246" t="s">
        <v>6</v>
      </c>
      <c r="C8246">
        <v>6713</v>
      </c>
      <c r="D8246">
        <v>745</v>
      </c>
    </row>
    <row r="8247" spans="1:4" x14ac:dyDescent="0.2">
      <c r="A8247">
        <v>2017</v>
      </c>
      <c r="B8247" t="s">
        <v>5</v>
      </c>
      <c r="C8247">
        <v>24311</v>
      </c>
      <c r="D8247">
        <v>738</v>
      </c>
    </row>
    <row r="8248" spans="1:4" x14ac:dyDescent="0.2">
      <c r="A8248">
        <v>2017</v>
      </c>
      <c r="B8248" t="s">
        <v>5</v>
      </c>
      <c r="C8248">
        <v>6613</v>
      </c>
      <c r="D8248">
        <v>791</v>
      </c>
    </row>
    <row r="8249" spans="1:4" x14ac:dyDescent="0.2">
      <c r="A8249">
        <v>2017</v>
      </c>
      <c r="B8249" t="s">
        <v>5</v>
      </c>
      <c r="C8249">
        <v>22708</v>
      </c>
      <c r="D8249">
        <v>679</v>
      </c>
    </row>
    <row r="8250" spans="1:4" x14ac:dyDescent="0.2">
      <c r="A8250">
        <v>2016</v>
      </c>
      <c r="B8250" t="s">
        <v>6</v>
      </c>
      <c r="C8250">
        <v>14404</v>
      </c>
      <c r="D8250">
        <v>759</v>
      </c>
    </row>
    <row r="8251" spans="1:4" x14ac:dyDescent="0.2">
      <c r="A8251">
        <v>2017</v>
      </c>
      <c r="B8251" t="s">
        <v>6</v>
      </c>
      <c r="C8251">
        <v>14716</v>
      </c>
      <c r="D8251">
        <v>690</v>
      </c>
    </row>
    <row r="8252" spans="1:4" x14ac:dyDescent="0.2">
      <c r="A8252">
        <v>2017</v>
      </c>
      <c r="B8252" t="s">
        <v>5</v>
      </c>
      <c r="C8252">
        <v>6112</v>
      </c>
      <c r="D8252">
        <v>725</v>
      </c>
    </row>
    <row r="8253" spans="1:4" x14ac:dyDescent="0.2">
      <c r="A8253">
        <v>2017</v>
      </c>
      <c r="B8253" t="s">
        <v>5</v>
      </c>
      <c r="C8253">
        <v>4013</v>
      </c>
      <c r="D8253">
        <v>764</v>
      </c>
    </row>
    <row r="8254" spans="1:4" x14ac:dyDescent="0.2">
      <c r="A8254">
        <v>2017</v>
      </c>
      <c r="B8254" t="s">
        <v>5</v>
      </c>
      <c r="C8254">
        <v>4812</v>
      </c>
      <c r="D8254">
        <v>786</v>
      </c>
    </row>
    <row r="8255" spans="1:4" x14ac:dyDescent="0.2">
      <c r="A8255">
        <v>2017</v>
      </c>
      <c r="B8255" t="s">
        <v>6</v>
      </c>
      <c r="C8255">
        <v>20816</v>
      </c>
      <c r="D8255">
        <v>718</v>
      </c>
    </row>
    <row r="8256" spans="1:4" x14ac:dyDescent="0.2">
      <c r="A8256">
        <v>2017</v>
      </c>
      <c r="B8256" t="s">
        <v>5</v>
      </c>
      <c r="C8256">
        <v>3212</v>
      </c>
      <c r="D8256">
        <v>766</v>
      </c>
    </row>
    <row r="8257" spans="1:4" x14ac:dyDescent="0.2">
      <c r="A8257">
        <v>2017</v>
      </c>
      <c r="B8257" t="s">
        <v>6</v>
      </c>
      <c r="C8257">
        <v>21816</v>
      </c>
      <c r="D8257">
        <v>729</v>
      </c>
    </row>
    <row r="8258" spans="1:4" x14ac:dyDescent="0.2">
      <c r="A8258">
        <v>2017</v>
      </c>
      <c r="B8258" t="s">
        <v>5</v>
      </c>
      <c r="C8258">
        <v>1112</v>
      </c>
      <c r="D8258">
        <v>750</v>
      </c>
    </row>
    <row r="8259" spans="1:4" x14ac:dyDescent="0.2">
      <c r="A8259">
        <v>2017</v>
      </c>
      <c r="B8259" t="s">
        <v>5</v>
      </c>
      <c r="C8259">
        <v>5513</v>
      </c>
      <c r="D8259">
        <v>746</v>
      </c>
    </row>
    <row r="8260" spans="1:4" x14ac:dyDescent="0.2">
      <c r="A8260">
        <v>2016</v>
      </c>
      <c r="B8260" t="s">
        <v>6</v>
      </c>
      <c r="C8260">
        <v>16308</v>
      </c>
      <c r="D8260">
        <v>788</v>
      </c>
    </row>
    <row r="8261" spans="1:4" x14ac:dyDescent="0.2">
      <c r="A8261">
        <v>2016</v>
      </c>
      <c r="B8261" t="s">
        <v>5</v>
      </c>
      <c r="C8261">
        <v>20704</v>
      </c>
      <c r="D8261">
        <v>707</v>
      </c>
    </row>
    <row r="8262" spans="1:4" x14ac:dyDescent="0.2">
      <c r="A8262">
        <v>2016</v>
      </c>
      <c r="B8262" t="s">
        <v>5</v>
      </c>
      <c r="C8262">
        <v>44214</v>
      </c>
      <c r="D8262">
        <v>772</v>
      </c>
    </row>
    <row r="8263" spans="1:4" x14ac:dyDescent="0.2">
      <c r="A8263">
        <v>2016</v>
      </c>
      <c r="B8263" t="s">
        <v>5</v>
      </c>
      <c r="C8263">
        <v>12305</v>
      </c>
      <c r="D8263">
        <v>760</v>
      </c>
    </row>
    <row r="8264" spans="1:4" x14ac:dyDescent="0.2">
      <c r="A8264">
        <v>2016</v>
      </c>
      <c r="B8264" t="s">
        <v>5</v>
      </c>
      <c r="C8264" t="s">
        <v>1696</v>
      </c>
      <c r="D8264">
        <v>746</v>
      </c>
    </row>
    <row r="8265" spans="1:4" x14ac:dyDescent="0.2">
      <c r="A8265">
        <v>2017</v>
      </c>
      <c r="B8265" t="s">
        <v>5</v>
      </c>
      <c r="C8265">
        <v>3507</v>
      </c>
      <c r="D8265">
        <v>759</v>
      </c>
    </row>
    <row r="8266" spans="1:4" x14ac:dyDescent="0.2">
      <c r="A8266">
        <v>2017</v>
      </c>
      <c r="B8266" t="s">
        <v>6</v>
      </c>
      <c r="C8266">
        <v>29409</v>
      </c>
      <c r="D8266">
        <v>783</v>
      </c>
    </row>
    <row r="8267" spans="1:4" x14ac:dyDescent="0.2">
      <c r="A8267">
        <v>2017</v>
      </c>
      <c r="B8267" t="s">
        <v>6</v>
      </c>
      <c r="C8267">
        <v>11307</v>
      </c>
      <c r="D8267">
        <v>690</v>
      </c>
    </row>
    <row r="8268" spans="1:4" x14ac:dyDescent="0.2">
      <c r="A8268">
        <v>2017</v>
      </c>
      <c r="B8268" t="s">
        <v>6</v>
      </c>
      <c r="C8268">
        <v>27214</v>
      </c>
      <c r="D8268">
        <v>714</v>
      </c>
    </row>
    <row r="8269" spans="1:4" x14ac:dyDescent="0.2">
      <c r="A8269">
        <v>2017</v>
      </c>
      <c r="B8269" t="s">
        <v>6</v>
      </c>
      <c r="C8269">
        <v>31309</v>
      </c>
      <c r="D8269">
        <v>685</v>
      </c>
    </row>
    <row r="8270" spans="1:4" x14ac:dyDescent="0.2">
      <c r="A8270">
        <v>2017</v>
      </c>
      <c r="B8270" t="s">
        <v>5</v>
      </c>
      <c r="C8270">
        <v>11905</v>
      </c>
      <c r="D8270">
        <v>753</v>
      </c>
    </row>
    <row r="8271" spans="1:4" x14ac:dyDescent="0.2">
      <c r="A8271">
        <v>2017</v>
      </c>
      <c r="B8271" t="s">
        <v>5</v>
      </c>
      <c r="C8271">
        <v>10809</v>
      </c>
      <c r="D8271">
        <v>732</v>
      </c>
    </row>
    <row r="8272" spans="1:4" x14ac:dyDescent="0.2">
      <c r="A8272">
        <v>2017</v>
      </c>
      <c r="B8272" t="s">
        <v>5</v>
      </c>
      <c r="C8272">
        <v>4112</v>
      </c>
      <c r="D8272">
        <v>759</v>
      </c>
    </row>
    <row r="8273" spans="1:4" x14ac:dyDescent="0.2">
      <c r="A8273">
        <v>2017</v>
      </c>
      <c r="B8273" t="s">
        <v>6</v>
      </c>
      <c r="C8273">
        <v>32212</v>
      </c>
      <c r="D8273">
        <v>716</v>
      </c>
    </row>
    <row r="8274" spans="1:4" x14ac:dyDescent="0.2">
      <c r="A8274">
        <v>2017</v>
      </c>
      <c r="B8274" t="s">
        <v>6</v>
      </c>
      <c r="C8274">
        <v>3207</v>
      </c>
      <c r="D8274">
        <v>759</v>
      </c>
    </row>
    <row r="8275" spans="1:4" x14ac:dyDescent="0.2">
      <c r="A8275">
        <v>2017</v>
      </c>
      <c r="B8275" t="s">
        <v>6</v>
      </c>
      <c r="C8275">
        <v>14412</v>
      </c>
      <c r="D8275">
        <v>769</v>
      </c>
    </row>
    <row r="8276" spans="1:4" x14ac:dyDescent="0.2">
      <c r="A8276">
        <v>2017</v>
      </c>
      <c r="B8276" t="s">
        <v>6</v>
      </c>
      <c r="C8276">
        <v>4013</v>
      </c>
      <c r="D8276">
        <v>778</v>
      </c>
    </row>
    <row r="8277" spans="1:4" x14ac:dyDescent="0.2">
      <c r="A8277">
        <v>2017</v>
      </c>
      <c r="B8277" t="s">
        <v>5</v>
      </c>
      <c r="C8277">
        <v>24510</v>
      </c>
      <c r="D8277">
        <v>739</v>
      </c>
    </row>
    <row r="8278" spans="1:4" x14ac:dyDescent="0.2">
      <c r="A8278">
        <v>2017</v>
      </c>
      <c r="B8278" t="s">
        <v>5</v>
      </c>
      <c r="C8278">
        <v>14716</v>
      </c>
      <c r="D8278">
        <v>748</v>
      </c>
    </row>
    <row r="8279" spans="1:4" x14ac:dyDescent="0.2">
      <c r="A8279">
        <v>2017</v>
      </c>
      <c r="B8279" t="s">
        <v>6</v>
      </c>
      <c r="C8279">
        <v>35016</v>
      </c>
      <c r="D8279">
        <v>711</v>
      </c>
    </row>
    <row r="8280" spans="1:4" x14ac:dyDescent="0.2">
      <c r="A8280">
        <v>2017</v>
      </c>
      <c r="B8280" t="s">
        <v>5</v>
      </c>
      <c r="C8280">
        <v>16916</v>
      </c>
      <c r="D8280">
        <v>718</v>
      </c>
    </row>
    <row r="8281" spans="1:4" x14ac:dyDescent="0.2">
      <c r="A8281">
        <v>2017</v>
      </c>
      <c r="B8281" t="s">
        <v>6</v>
      </c>
      <c r="C8281">
        <v>38905</v>
      </c>
      <c r="D8281">
        <v>762</v>
      </c>
    </row>
    <row r="8282" spans="1:4" x14ac:dyDescent="0.2">
      <c r="A8282">
        <v>2017</v>
      </c>
      <c r="B8282" t="s">
        <v>6</v>
      </c>
      <c r="C8282">
        <v>20407</v>
      </c>
      <c r="D8282">
        <v>742</v>
      </c>
    </row>
    <row r="8283" spans="1:4" x14ac:dyDescent="0.2">
      <c r="A8283">
        <v>2017</v>
      </c>
      <c r="B8283" t="s">
        <v>5</v>
      </c>
      <c r="C8283">
        <v>40610</v>
      </c>
      <c r="D8283">
        <v>710</v>
      </c>
    </row>
    <row r="8284" spans="1:4" x14ac:dyDescent="0.2">
      <c r="A8284">
        <v>2017</v>
      </c>
      <c r="B8284" t="s">
        <v>5</v>
      </c>
      <c r="C8284">
        <v>22113</v>
      </c>
      <c r="D8284">
        <v>760</v>
      </c>
    </row>
    <row r="8285" spans="1:4" x14ac:dyDescent="0.2">
      <c r="A8285">
        <v>2017</v>
      </c>
      <c r="B8285" t="s">
        <v>6</v>
      </c>
      <c r="C8285">
        <v>5513</v>
      </c>
      <c r="D8285">
        <v>769</v>
      </c>
    </row>
    <row r="8286" spans="1:4" x14ac:dyDescent="0.2">
      <c r="A8286">
        <v>2017</v>
      </c>
      <c r="B8286" t="s">
        <v>6</v>
      </c>
      <c r="C8286">
        <v>22712</v>
      </c>
      <c r="D8286">
        <v>727</v>
      </c>
    </row>
    <row r="8287" spans="1:4" x14ac:dyDescent="0.2">
      <c r="A8287">
        <v>2017</v>
      </c>
      <c r="B8287" t="s">
        <v>5</v>
      </c>
      <c r="C8287">
        <v>4513</v>
      </c>
      <c r="D8287">
        <v>769</v>
      </c>
    </row>
    <row r="8288" spans="1:4" x14ac:dyDescent="0.2">
      <c r="A8288">
        <v>2016</v>
      </c>
      <c r="B8288" t="s">
        <v>6</v>
      </c>
      <c r="C8288">
        <v>14506</v>
      </c>
      <c r="D8288">
        <v>725</v>
      </c>
    </row>
    <row r="8289" spans="1:4" x14ac:dyDescent="0.2">
      <c r="A8289">
        <v>2016</v>
      </c>
      <c r="B8289" t="s">
        <v>6</v>
      </c>
      <c r="C8289">
        <v>27006</v>
      </c>
      <c r="D8289">
        <v>705</v>
      </c>
    </row>
    <row r="8290" spans="1:4" x14ac:dyDescent="0.2">
      <c r="A8290">
        <v>2016</v>
      </c>
      <c r="B8290" t="s">
        <v>6</v>
      </c>
      <c r="C8290">
        <v>28612</v>
      </c>
      <c r="D8290">
        <v>745</v>
      </c>
    </row>
    <row r="8291" spans="1:4" x14ac:dyDescent="0.2">
      <c r="A8291">
        <v>2016</v>
      </c>
      <c r="B8291" t="s">
        <v>6</v>
      </c>
      <c r="C8291">
        <v>33404</v>
      </c>
      <c r="D8291">
        <v>650</v>
      </c>
    </row>
    <row r="8292" spans="1:4" x14ac:dyDescent="0.2">
      <c r="A8292">
        <v>2017</v>
      </c>
      <c r="B8292" t="s">
        <v>5</v>
      </c>
      <c r="C8292">
        <v>4313</v>
      </c>
      <c r="D8292">
        <v>765</v>
      </c>
    </row>
    <row r="8293" spans="1:4" x14ac:dyDescent="0.2">
      <c r="A8293">
        <v>2017</v>
      </c>
      <c r="B8293" t="s">
        <v>6</v>
      </c>
      <c r="C8293">
        <v>14912</v>
      </c>
      <c r="D8293">
        <v>777</v>
      </c>
    </row>
    <row r="8294" spans="1:4" x14ac:dyDescent="0.2">
      <c r="A8294">
        <v>2017</v>
      </c>
      <c r="B8294" t="s">
        <v>6</v>
      </c>
      <c r="C8294">
        <v>23107</v>
      </c>
      <c r="D8294">
        <v>755</v>
      </c>
    </row>
    <row r="8295" spans="1:4" x14ac:dyDescent="0.2">
      <c r="A8295">
        <v>2017</v>
      </c>
      <c r="B8295" t="s">
        <v>5</v>
      </c>
      <c r="C8295">
        <v>5813</v>
      </c>
      <c r="D8295">
        <v>765</v>
      </c>
    </row>
    <row r="8296" spans="1:4" x14ac:dyDescent="0.2">
      <c r="A8296">
        <v>2017</v>
      </c>
      <c r="B8296" t="s">
        <v>5</v>
      </c>
      <c r="C8296">
        <v>27414</v>
      </c>
      <c r="D8296">
        <v>759</v>
      </c>
    </row>
    <row r="8297" spans="1:4" x14ac:dyDescent="0.2">
      <c r="A8297">
        <v>2017</v>
      </c>
      <c r="B8297" t="s">
        <v>5</v>
      </c>
      <c r="C8297">
        <v>5613</v>
      </c>
      <c r="D8297">
        <v>755</v>
      </c>
    </row>
    <row r="8298" spans="1:4" x14ac:dyDescent="0.2">
      <c r="A8298">
        <v>2017</v>
      </c>
      <c r="B8298" t="s">
        <v>5</v>
      </c>
      <c r="C8298">
        <v>25813</v>
      </c>
      <c r="D8298">
        <v>750</v>
      </c>
    </row>
    <row r="8299" spans="1:4" x14ac:dyDescent="0.2">
      <c r="A8299">
        <v>2017</v>
      </c>
      <c r="B8299" t="s">
        <v>6</v>
      </c>
      <c r="C8299">
        <v>16004</v>
      </c>
      <c r="D8299">
        <v>686</v>
      </c>
    </row>
    <row r="8300" spans="1:4" x14ac:dyDescent="0.2">
      <c r="A8300">
        <v>2017</v>
      </c>
      <c r="B8300" t="s">
        <v>5</v>
      </c>
      <c r="C8300">
        <v>19608</v>
      </c>
      <c r="D8300">
        <v>742</v>
      </c>
    </row>
    <row r="8301" spans="1:4" x14ac:dyDescent="0.2">
      <c r="A8301">
        <v>2017</v>
      </c>
      <c r="B8301" t="s">
        <v>6</v>
      </c>
      <c r="C8301">
        <v>29805</v>
      </c>
      <c r="D8301">
        <v>731</v>
      </c>
    </row>
    <row r="8302" spans="1:4" x14ac:dyDescent="0.2">
      <c r="A8302">
        <v>2017</v>
      </c>
      <c r="B8302" t="s">
        <v>5</v>
      </c>
      <c r="C8302">
        <v>33212</v>
      </c>
      <c r="D8302">
        <v>731</v>
      </c>
    </row>
    <row r="8303" spans="1:4" x14ac:dyDescent="0.2">
      <c r="A8303">
        <v>2017</v>
      </c>
      <c r="B8303" t="s">
        <v>6</v>
      </c>
      <c r="C8303">
        <v>16705</v>
      </c>
      <c r="D8303">
        <v>697</v>
      </c>
    </row>
    <row r="8304" spans="1:4" x14ac:dyDescent="0.2">
      <c r="A8304">
        <v>2017</v>
      </c>
      <c r="B8304" t="s">
        <v>6</v>
      </c>
      <c r="C8304">
        <v>33212</v>
      </c>
      <c r="D8304">
        <v>719</v>
      </c>
    </row>
    <row r="8305" spans="1:4" x14ac:dyDescent="0.2">
      <c r="A8305">
        <v>2017</v>
      </c>
      <c r="B8305" t="s">
        <v>6</v>
      </c>
      <c r="C8305">
        <v>806</v>
      </c>
      <c r="D8305">
        <v>729</v>
      </c>
    </row>
    <row r="8306" spans="1:4" x14ac:dyDescent="0.2">
      <c r="A8306">
        <v>2017</v>
      </c>
      <c r="B8306" t="s">
        <v>5</v>
      </c>
      <c r="C8306">
        <v>15812</v>
      </c>
      <c r="D8306">
        <v>824</v>
      </c>
    </row>
    <row r="8307" spans="1:4" x14ac:dyDescent="0.2">
      <c r="A8307">
        <v>2017</v>
      </c>
      <c r="B8307" t="s">
        <v>6</v>
      </c>
      <c r="C8307">
        <v>14307</v>
      </c>
      <c r="D8307">
        <v>748</v>
      </c>
    </row>
    <row r="8308" spans="1:4" x14ac:dyDescent="0.2">
      <c r="A8308">
        <v>2017</v>
      </c>
      <c r="B8308" t="s">
        <v>6</v>
      </c>
      <c r="C8308">
        <v>27006</v>
      </c>
      <c r="D8308">
        <v>742</v>
      </c>
    </row>
    <row r="8309" spans="1:4" x14ac:dyDescent="0.2">
      <c r="A8309">
        <v>2016</v>
      </c>
      <c r="B8309" t="s">
        <v>5</v>
      </c>
      <c r="C8309">
        <v>29805</v>
      </c>
      <c r="D8309">
        <v>755</v>
      </c>
    </row>
    <row r="8310" spans="1:4" x14ac:dyDescent="0.2">
      <c r="A8310">
        <v>2016</v>
      </c>
      <c r="B8310" t="s">
        <v>5</v>
      </c>
      <c r="C8310">
        <v>40414</v>
      </c>
      <c r="D8310">
        <v>756</v>
      </c>
    </row>
    <row r="8311" spans="1:4" x14ac:dyDescent="0.2">
      <c r="A8311">
        <v>2016</v>
      </c>
      <c r="B8311" t="s">
        <v>5</v>
      </c>
      <c r="C8311">
        <v>32206</v>
      </c>
      <c r="D8311">
        <v>758</v>
      </c>
    </row>
    <row r="8312" spans="1:4" x14ac:dyDescent="0.2">
      <c r="A8312">
        <v>2016</v>
      </c>
      <c r="B8312" t="s">
        <v>6</v>
      </c>
      <c r="C8312">
        <v>24305</v>
      </c>
      <c r="D8312">
        <v>650</v>
      </c>
    </row>
    <row r="8313" spans="1:4" x14ac:dyDescent="0.2">
      <c r="A8313">
        <v>2017</v>
      </c>
      <c r="B8313" t="s">
        <v>6</v>
      </c>
      <c r="C8313">
        <v>15812</v>
      </c>
      <c r="D8313">
        <v>800</v>
      </c>
    </row>
    <row r="8314" spans="1:4" x14ac:dyDescent="0.2">
      <c r="A8314">
        <v>2017</v>
      </c>
      <c r="B8314" t="s">
        <v>6</v>
      </c>
      <c r="C8314">
        <v>24007</v>
      </c>
      <c r="D8314">
        <v>734</v>
      </c>
    </row>
    <row r="8315" spans="1:4" x14ac:dyDescent="0.2">
      <c r="A8315">
        <v>2017</v>
      </c>
      <c r="B8315" t="s">
        <v>5</v>
      </c>
      <c r="C8315">
        <v>32313</v>
      </c>
      <c r="D8315">
        <v>762</v>
      </c>
    </row>
    <row r="8316" spans="1:4" x14ac:dyDescent="0.2">
      <c r="A8316">
        <v>2017</v>
      </c>
      <c r="B8316" t="s">
        <v>6</v>
      </c>
      <c r="C8316">
        <v>13612</v>
      </c>
      <c r="D8316">
        <v>776</v>
      </c>
    </row>
    <row r="8317" spans="1:4" x14ac:dyDescent="0.2">
      <c r="A8317">
        <v>2017</v>
      </c>
      <c r="B8317" t="s">
        <v>6</v>
      </c>
      <c r="C8317">
        <v>4313</v>
      </c>
      <c r="D8317">
        <v>761</v>
      </c>
    </row>
    <row r="8318" spans="1:4" x14ac:dyDescent="0.2">
      <c r="A8318">
        <v>2017</v>
      </c>
      <c r="B8318" t="s">
        <v>6</v>
      </c>
      <c r="C8318">
        <v>39714</v>
      </c>
      <c r="D8318">
        <v>707</v>
      </c>
    </row>
    <row r="8319" spans="1:4" x14ac:dyDescent="0.2">
      <c r="A8319">
        <v>2017</v>
      </c>
      <c r="B8319" t="s">
        <v>6</v>
      </c>
      <c r="C8319">
        <v>31205</v>
      </c>
      <c r="D8319">
        <v>724</v>
      </c>
    </row>
    <row r="8320" spans="1:4" x14ac:dyDescent="0.2">
      <c r="A8320">
        <v>2017</v>
      </c>
      <c r="B8320" t="s">
        <v>6</v>
      </c>
      <c r="C8320">
        <v>6707</v>
      </c>
      <c r="D8320">
        <v>735</v>
      </c>
    </row>
    <row r="8321" spans="1:4" x14ac:dyDescent="0.2">
      <c r="A8321">
        <v>2017</v>
      </c>
      <c r="B8321" t="s">
        <v>6</v>
      </c>
      <c r="C8321">
        <v>17212</v>
      </c>
      <c r="D8321">
        <v>729</v>
      </c>
    </row>
    <row r="8322" spans="1:4" x14ac:dyDescent="0.2">
      <c r="A8322">
        <v>2017</v>
      </c>
      <c r="B8322" t="s">
        <v>6</v>
      </c>
      <c r="C8322">
        <v>25813</v>
      </c>
      <c r="D8322">
        <v>706</v>
      </c>
    </row>
    <row r="8323" spans="1:4" x14ac:dyDescent="0.2">
      <c r="A8323">
        <v>2017</v>
      </c>
      <c r="B8323" t="s">
        <v>5</v>
      </c>
      <c r="C8323">
        <v>25211</v>
      </c>
      <c r="D8323">
        <v>752</v>
      </c>
    </row>
    <row r="8324" spans="1:4" x14ac:dyDescent="0.2">
      <c r="A8324">
        <v>2017</v>
      </c>
      <c r="B8324" t="s">
        <v>5</v>
      </c>
      <c r="C8324">
        <v>23313</v>
      </c>
      <c r="D8324">
        <v>715</v>
      </c>
    </row>
    <row r="8325" spans="1:4" x14ac:dyDescent="0.2">
      <c r="A8325">
        <v>2017</v>
      </c>
      <c r="B8325" t="s">
        <v>6</v>
      </c>
      <c r="C8325">
        <v>5813</v>
      </c>
      <c r="D8325">
        <v>753</v>
      </c>
    </row>
    <row r="8326" spans="1:4" x14ac:dyDescent="0.2">
      <c r="A8326">
        <v>2017</v>
      </c>
      <c r="B8326" t="s">
        <v>6</v>
      </c>
      <c r="C8326">
        <v>23610</v>
      </c>
      <c r="D8326">
        <v>734</v>
      </c>
    </row>
    <row r="8327" spans="1:4" x14ac:dyDescent="0.2">
      <c r="A8327">
        <v>2017</v>
      </c>
      <c r="B8327" t="s">
        <v>5</v>
      </c>
      <c r="C8327">
        <v>32013</v>
      </c>
      <c r="D8327">
        <v>749</v>
      </c>
    </row>
    <row r="8328" spans="1:4" x14ac:dyDescent="0.2">
      <c r="A8328">
        <v>2017</v>
      </c>
      <c r="B8328" t="s">
        <v>6</v>
      </c>
      <c r="C8328">
        <v>25314</v>
      </c>
      <c r="D8328">
        <v>754</v>
      </c>
    </row>
    <row r="8329" spans="1:4" x14ac:dyDescent="0.2">
      <c r="A8329">
        <v>2017</v>
      </c>
      <c r="B8329" t="s">
        <v>5</v>
      </c>
      <c r="C8329">
        <v>6813</v>
      </c>
      <c r="D8329">
        <v>806</v>
      </c>
    </row>
    <row r="8330" spans="1:4" x14ac:dyDescent="0.2">
      <c r="A8330">
        <v>2016</v>
      </c>
      <c r="B8330" t="s">
        <v>5</v>
      </c>
      <c r="C8330">
        <v>25606</v>
      </c>
      <c r="D8330">
        <v>787</v>
      </c>
    </row>
    <row r="8331" spans="1:4" x14ac:dyDescent="0.2">
      <c r="A8331">
        <v>2016</v>
      </c>
      <c r="B8331" t="s">
        <v>5</v>
      </c>
      <c r="C8331">
        <v>16305</v>
      </c>
      <c r="D8331">
        <v>745</v>
      </c>
    </row>
    <row r="8332" spans="1:4" x14ac:dyDescent="0.2">
      <c r="A8332">
        <v>2017</v>
      </c>
      <c r="B8332" t="s">
        <v>6</v>
      </c>
      <c r="C8332">
        <v>25210</v>
      </c>
      <c r="D8332">
        <v>693</v>
      </c>
    </row>
    <row r="8333" spans="1:4" x14ac:dyDescent="0.2">
      <c r="A8333">
        <v>2017</v>
      </c>
      <c r="B8333" t="s">
        <v>6</v>
      </c>
      <c r="C8333">
        <v>48305</v>
      </c>
      <c r="D8333">
        <v>696</v>
      </c>
    </row>
    <row r="8334" spans="1:4" x14ac:dyDescent="0.2">
      <c r="A8334">
        <v>2017</v>
      </c>
      <c r="B8334" t="s">
        <v>5</v>
      </c>
      <c r="C8334">
        <v>12104</v>
      </c>
      <c r="D8334">
        <v>754</v>
      </c>
    </row>
    <row r="8335" spans="1:4" x14ac:dyDescent="0.2">
      <c r="A8335">
        <v>2017</v>
      </c>
      <c r="B8335" t="s">
        <v>6</v>
      </c>
      <c r="C8335">
        <v>60903</v>
      </c>
      <c r="D8335">
        <v>742</v>
      </c>
    </row>
    <row r="8336" spans="1:4" x14ac:dyDescent="0.2">
      <c r="A8336">
        <v>2017</v>
      </c>
      <c r="B8336" t="s">
        <v>5</v>
      </c>
      <c r="C8336">
        <v>24808</v>
      </c>
      <c r="D8336">
        <v>775</v>
      </c>
    </row>
    <row r="8337" spans="1:4" x14ac:dyDescent="0.2">
      <c r="A8337">
        <v>2017</v>
      </c>
      <c r="B8337" t="s">
        <v>6</v>
      </c>
      <c r="C8337">
        <v>15213</v>
      </c>
      <c r="D8337">
        <v>748</v>
      </c>
    </row>
    <row r="8338" spans="1:4" x14ac:dyDescent="0.2">
      <c r="A8338">
        <v>2017</v>
      </c>
      <c r="B8338" t="s">
        <v>6</v>
      </c>
      <c r="C8338">
        <v>3607</v>
      </c>
      <c r="D8338">
        <v>752</v>
      </c>
    </row>
    <row r="8339" spans="1:4" x14ac:dyDescent="0.2">
      <c r="A8339">
        <v>2017</v>
      </c>
      <c r="B8339" t="s">
        <v>5</v>
      </c>
      <c r="C8339">
        <v>313</v>
      </c>
      <c r="D8339">
        <v>731</v>
      </c>
    </row>
    <row r="8340" spans="1:4" x14ac:dyDescent="0.2">
      <c r="A8340">
        <v>2017</v>
      </c>
      <c r="B8340" t="s">
        <v>5</v>
      </c>
      <c r="C8340">
        <v>17513</v>
      </c>
      <c r="D8340">
        <v>767</v>
      </c>
    </row>
    <row r="8341" spans="1:4" x14ac:dyDescent="0.2">
      <c r="A8341">
        <v>2017</v>
      </c>
      <c r="B8341" t="s">
        <v>6</v>
      </c>
      <c r="C8341">
        <v>48310</v>
      </c>
      <c r="D8341">
        <v>697</v>
      </c>
    </row>
    <row r="8342" spans="1:4" x14ac:dyDescent="0.2">
      <c r="A8342">
        <v>2017</v>
      </c>
      <c r="B8342" t="s">
        <v>6</v>
      </c>
      <c r="C8342">
        <v>24212</v>
      </c>
      <c r="D8342">
        <v>746</v>
      </c>
    </row>
    <row r="8343" spans="1:4" x14ac:dyDescent="0.2">
      <c r="A8343">
        <v>2017</v>
      </c>
      <c r="B8343" t="s">
        <v>5</v>
      </c>
      <c r="C8343">
        <v>807</v>
      </c>
      <c r="D8343">
        <v>770</v>
      </c>
    </row>
    <row r="8344" spans="1:4" x14ac:dyDescent="0.2">
      <c r="A8344">
        <v>2017</v>
      </c>
      <c r="B8344" t="s">
        <v>6</v>
      </c>
      <c r="C8344">
        <v>32013</v>
      </c>
      <c r="D8344">
        <v>728</v>
      </c>
    </row>
    <row r="8345" spans="1:4" x14ac:dyDescent="0.2">
      <c r="A8345">
        <v>2017</v>
      </c>
      <c r="B8345" t="s">
        <v>6</v>
      </c>
      <c r="C8345">
        <v>15212</v>
      </c>
      <c r="D8345">
        <v>743</v>
      </c>
    </row>
    <row r="8346" spans="1:4" x14ac:dyDescent="0.2">
      <c r="A8346">
        <v>2017</v>
      </c>
      <c r="B8346" t="s">
        <v>5</v>
      </c>
      <c r="C8346">
        <v>1713</v>
      </c>
      <c r="D8346">
        <v>814</v>
      </c>
    </row>
    <row r="8347" spans="1:4" x14ac:dyDescent="0.2">
      <c r="A8347">
        <v>2017</v>
      </c>
      <c r="B8347" t="s">
        <v>6</v>
      </c>
      <c r="C8347">
        <v>21915</v>
      </c>
      <c r="D8347">
        <v>777</v>
      </c>
    </row>
    <row r="8348" spans="1:4" x14ac:dyDescent="0.2">
      <c r="A8348">
        <v>2017</v>
      </c>
      <c r="B8348" t="s">
        <v>6</v>
      </c>
      <c r="C8348">
        <v>14612</v>
      </c>
      <c r="D8348">
        <v>800</v>
      </c>
    </row>
    <row r="8349" spans="1:4" x14ac:dyDescent="0.2">
      <c r="A8349">
        <v>2017</v>
      </c>
      <c r="B8349" t="s">
        <v>5</v>
      </c>
      <c r="C8349">
        <v>16013</v>
      </c>
      <c r="D8349">
        <v>802</v>
      </c>
    </row>
    <row r="8350" spans="1:4" x14ac:dyDescent="0.2">
      <c r="A8350">
        <v>2017</v>
      </c>
      <c r="B8350" t="s">
        <v>5</v>
      </c>
      <c r="C8350">
        <v>17913</v>
      </c>
      <c r="D8350">
        <v>788</v>
      </c>
    </row>
    <row r="8351" spans="1:4" x14ac:dyDescent="0.2">
      <c r="A8351">
        <v>2017</v>
      </c>
      <c r="B8351" t="s">
        <v>5</v>
      </c>
      <c r="C8351">
        <v>15707</v>
      </c>
      <c r="D8351">
        <v>654</v>
      </c>
    </row>
    <row r="8352" spans="1:4" x14ac:dyDescent="0.2">
      <c r="A8352">
        <v>2017</v>
      </c>
      <c r="B8352" t="s">
        <v>6</v>
      </c>
      <c r="C8352">
        <v>39214</v>
      </c>
      <c r="D8352">
        <v>746</v>
      </c>
    </row>
    <row r="8353" spans="1:4" x14ac:dyDescent="0.2">
      <c r="A8353">
        <v>2017</v>
      </c>
      <c r="B8353" t="s">
        <v>6</v>
      </c>
      <c r="C8353">
        <v>6813</v>
      </c>
      <c r="D8353">
        <v>774</v>
      </c>
    </row>
    <row r="8354" spans="1:4" x14ac:dyDescent="0.2">
      <c r="A8354">
        <v>2017</v>
      </c>
      <c r="B8354" t="s">
        <v>5</v>
      </c>
      <c r="C8354">
        <v>309</v>
      </c>
      <c r="D8354">
        <v>720</v>
      </c>
    </row>
    <row r="8355" spans="1:4" x14ac:dyDescent="0.2">
      <c r="A8355">
        <v>2017</v>
      </c>
      <c r="B8355" t="s">
        <v>6</v>
      </c>
      <c r="C8355">
        <v>11206</v>
      </c>
      <c r="D8355">
        <v>669</v>
      </c>
    </row>
    <row r="8356" spans="1:4" x14ac:dyDescent="0.2">
      <c r="A8356">
        <v>2017</v>
      </c>
      <c r="B8356" t="s">
        <v>5</v>
      </c>
      <c r="C8356">
        <v>23710</v>
      </c>
      <c r="D8356">
        <v>762</v>
      </c>
    </row>
    <row r="8357" spans="1:4" x14ac:dyDescent="0.2">
      <c r="A8357">
        <v>2017</v>
      </c>
      <c r="B8357" t="s">
        <v>6</v>
      </c>
      <c r="C8357">
        <v>20513</v>
      </c>
      <c r="D8357">
        <v>784</v>
      </c>
    </row>
    <row r="8358" spans="1:4" x14ac:dyDescent="0.2">
      <c r="A8358">
        <v>2017</v>
      </c>
      <c r="B8358" t="s">
        <v>6</v>
      </c>
      <c r="C8358">
        <v>2312</v>
      </c>
      <c r="D8358">
        <v>769</v>
      </c>
    </row>
    <row r="8359" spans="1:4" x14ac:dyDescent="0.2">
      <c r="A8359">
        <v>2017</v>
      </c>
      <c r="B8359" t="s">
        <v>5</v>
      </c>
      <c r="C8359">
        <v>22811</v>
      </c>
      <c r="D8359">
        <v>748</v>
      </c>
    </row>
    <row r="8360" spans="1:4" x14ac:dyDescent="0.2">
      <c r="A8360">
        <v>2017</v>
      </c>
      <c r="B8360" t="s">
        <v>5</v>
      </c>
      <c r="C8360">
        <v>15716</v>
      </c>
      <c r="D8360">
        <v>696</v>
      </c>
    </row>
    <row r="8361" spans="1:4" x14ac:dyDescent="0.2">
      <c r="A8361">
        <v>2017</v>
      </c>
      <c r="B8361" t="s">
        <v>6</v>
      </c>
      <c r="C8361">
        <v>30016</v>
      </c>
      <c r="D8361">
        <v>709</v>
      </c>
    </row>
    <row r="8362" spans="1:4" x14ac:dyDescent="0.2">
      <c r="A8362">
        <v>2017</v>
      </c>
      <c r="B8362" t="s">
        <v>6</v>
      </c>
      <c r="C8362">
        <v>23708</v>
      </c>
      <c r="D8362">
        <v>751</v>
      </c>
    </row>
    <row r="8363" spans="1:4" x14ac:dyDescent="0.2">
      <c r="A8363">
        <v>2017</v>
      </c>
      <c r="B8363" t="s">
        <v>6</v>
      </c>
      <c r="C8363">
        <v>1412</v>
      </c>
      <c r="D8363">
        <v>763</v>
      </c>
    </row>
    <row r="8364" spans="1:4" x14ac:dyDescent="0.2">
      <c r="A8364">
        <v>2016</v>
      </c>
      <c r="B8364" t="s">
        <v>6</v>
      </c>
      <c r="C8364">
        <v>34614</v>
      </c>
      <c r="D8364">
        <v>717</v>
      </c>
    </row>
    <row r="8365" spans="1:4" x14ac:dyDescent="0.2">
      <c r="A8365">
        <v>2016</v>
      </c>
      <c r="B8365" t="s">
        <v>6</v>
      </c>
      <c r="C8365">
        <v>5607</v>
      </c>
      <c r="D8365">
        <v>770</v>
      </c>
    </row>
    <row r="8366" spans="1:4" x14ac:dyDescent="0.2">
      <c r="A8366">
        <v>2016</v>
      </c>
      <c r="B8366" t="s">
        <v>6</v>
      </c>
      <c r="C8366">
        <v>12409</v>
      </c>
      <c r="D8366">
        <v>745</v>
      </c>
    </row>
    <row r="8367" spans="1:4" x14ac:dyDescent="0.2">
      <c r="A8367">
        <v>2016</v>
      </c>
      <c r="B8367" t="s">
        <v>6</v>
      </c>
      <c r="C8367">
        <v>7210</v>
      </c>
      <c r="D8367">
        <v>729</v>
      </c>
    </row>
    <row r="8368" spans="1:4" x14ac:dyDescent="0.2">
      <c r="A8368">
        <v>2016</v>
      </c>
      <c r="B8368" t="s">
        <v>6</v>
      </c>
      <c r="C8368">
        <v>210</v>
      </c>
      <c r="D8368">
        <v>745</v>
      </c>
    </row>
    <row r="8369" spans="1:4" x14ac:dyDescent="0.2">
      <c r="A8369">
        <v>2016</v>
      </c>
      <c r="B8369" t="s">
        <v>6</v>
      </c>
      <c r="C8369">
        <v>23713</v>
      </c>
      <c r="D8369">
        <v>712</v>
      </c>
    </row>
    <row r="8370" spans="1:4" x14ac:dyDescent="0.2">
      <c r="A8370">
        <v>2016</v>
      </c>
      <c r="B8370" t="s">
        <v>6</v>
      </c>
      <c r="C8370">
        <v>37508</v>
      </c>
      <c r="D8370">
        <v>753</v>
      </c>
    </row>
    <row r="8371" spans="1:4" x14ac:dyDescent="0.2">
      <c r="A8371">
        <v>2016</v>
      </c>
      <c r="B8371" t="s">
        <v>6</v>
      </c>
      <c r="C8371">
        <v>13609</v>
      </c>
      <c r="D8371">
        <v>798</v>
      </c>
    </row>
    <row r="8372" spans="1:4" x14ac:dyDescent="0.2">
      <c r="A8372">
        <v>2016</v>
      </c>
      <c r="B8372" t="s">
        <v>5</v>
      </c>
      <c r="C8372">
        <v>5703</v>
      </c>
      <c r="D8372">
        <v>749</v>
      </c>
    </row>
    <row r="8373" spans="1:4" x14ac:dyDescent="0.2">
      <c r="A8373">
        <v>2016</v>
      </c>
      <c r="B8373" t="s">
        <v>5</v>
      </c>
      <c r="C8373">
        <v>18413</v>
      </c>
      <c r="D8373">
        <v>752</v>
      </c>
    </row>
    <row r="8374" spans="1:4" x14ac:dyDescent="0.2">
      <c r="A8374">
        <v>2016</v>
      </c>
      <c r="B8374" t="s">
        <v>5</v>
      </c>
      <c r="C8374">
        <v>21305</v>
      </c>
      <c r="D8374">
        <v>722</v>
      </c>
    </row>
    <row r="8375" spans="1:4" x14ac:dyDescent="0.2">
      <c r="A8375">
        <v>2016</v>
      </c>
      <c r="B8375" t="s">
        <v>5</v>
      </c>
      <c r="C8375">
        <v>38805</v>
      </c>
      <c r="D8375">
        <v>783</v>
      </c>
    </row>
    <row r="8376" spans="1:4" x14ac:dyDescent="0.2">
      <c r="A8376">
        <v>2016</v>
      </c>
      <c r="B8376" t="s">
        <v>5</v>
      </c>
      <c r="C8376">
        <v>20405</v>
      </c>
      <c r="D8376">
        <v>717</v>
      </c>
    </row>
    <row r="8377" spans="1:4" x14ac:dyDescent="0.2">
      <c r="A8377">
        <v>2016</v>
      </c>
      <c r="B8377" t="s">
        <v>6</v>
      </c>
      <c r="C8377">
        <v>11309</v>
      </c>
      <c r="D8377">
        <v>759</v>
      </c>
    </row>
    <row r="8378" spans="1:4" x14ac:dyDescent="0.2">
      <c r="A8378">
        <v>2016</v>
      </c>
      <c r="B8378" t="s">
        <v>6</v>
      </c>
      <c r="C8378">
        <v>27613</v>
      </c>
      <c r="D8378">
        <v>771</v>
      </c>
    </row>
    <row r="8379" spans="1:4" x14ac:dyDescent="0.2">
      <c r="A8379">
        <v>2016</v>
      </c>
      <c r="B8379" t="s">
        <v>5</v>
      </c>
      <c r="C8379">
        <v>7304</v>
      </c>
      <c r="D8379">
        <v>728</v>
      </c>
    </row>
    <row r="8380" spans="1:4" x14ac:dyDescent="0.2">
      <c r="A8380">
        <v>2016</v>
      </c>
      <c r="B8380" t="s">
        <v>6</v>
      </c>
      <c r="C8380">
        <v>37704</v>
      </c>
      <c r="D8380">
        <v>740</v>
      </c>
    </row>
    <row r="8381" spans="1:4" x14ac:dyDescent="0.2">
      <c r="A8381">
        <v>2016</v>
      </c>
      <c r="B8381" t="s">
        <v>6</v>
      </c>
      <c r="C8381">
        <v>38805</v>
      </c>
      <c r="D8381">
        <v>766</v>
      </c>
    </row>
    <row r="8382" spans="1:4" x14ac:dyDescent="0.2">
      <c r="A8382">
        <v>2016</v>
      </c>
      <c r="B8382" t="s">
        <v>6</v>
      </c>
      <c r="C8382">
        <v>13606</v>
      </c>
      <c r="D8382">
        <v>752</v>
      </c>
    </row>
    <row r="8383" spans="1:4" x14ac:dyDescent="0.2">
      <c r="A8383">
        <v>2016</v>
      </c>
      <c r="B8383" t="s">
        <v>6</v>
      </c>
      <c r="C8383">
        <v>23109</v>
      </c>
      <c r="D8383">
        <v>718</v>
      </c>
    </row>
    <row r="8384" spans="1:4" x14ac:dyDescent="0.2">
      <c r="A8384">
        <v>2016</v>
      </c>
      <c r="B8384" t="s">
        <v>6</v>
      </c>
      <c r="C8384">
        <v>30213</v>
      </c>
      <c r="D8384">
        <v>758</v>
      </c>
    </row>
    <row r="8385" spans="1:4" x14ac:dyDescent="0.2">
      <c r="A8385">
        <v>2016</v>
      </c>
      <c r="B8385" t="s">
        <v>6</v>
      </c>
      <c r="C8385">
        <v>40705</v>
      </c>
      <c r="D8385">
        <v>688</v>
      </c>
    </row>
    <row r="8386" spans="1:4" x14ac:dyDescent="0.2">
      <c r="A8386">
        <v>2016</v>
      </c>
      <c r="B8386" t="s">
        <v>6</v>
      </c>
      <c r="C8386">
        <v>11410</v>
      </c>
      <c r="D8386">
        <v>722</v>
      </c>
    </row>
    <row r="8387" spans="1:4" x14ac:dyDescent="0.2">
      <c r="A8387">
        <v>2016</v>
      </c>
      <c r="B8387" t="s">
        <v>6</v>
      </c>
      <c r="C8387">
        <v>31413</v>
      </c>
      <c r="D8387">
        <v>720</v>
      </c>
    </row>
    <row r="8388" spans="1:4" x14ac:dyDescent="0.2">
      <c r="A8388">
        <v>2016</v>
      </c>
      <c r="B8388" t="s">
        <v>6</v>
      </c>
      <c r="C8388">
        <v>13008</v>
      </c>
      <c r="D8388">
        <v>736</v>
      </c>
    </row>
    <row r="8389" spans="1:4" x14ac:dyDescent="0.2">
      <c r="A8389">
        <v>2016</v>
      </c>
      <c r="B8389" t="s">
        <v>6</v>
      </c>
      <c r="C8389">
        <v>20609</v>
      </c>
      <c r="D8389">
        <v>698</v>
      </c>
    </row>
    <row r="8390" spans="1:4" x14ac:dyDescent="0.2">
      <c r="A8390">
        <v>2016</v>
      </c>
      <c r="B8390" t="s">
        <v>6</v>
      </c>
      <c r="C8390">
        <v>12805</v>
      </c>
      <c r="D8390">
        <v>772</v>
      </c>
    </row>
    <row r="8391" spans="1:4" x14ac:dyDescent="0.2">
      <c r="A8391">
        <v>2016</v>
      </c>
      <c r="B8391" t="s">
        <v>6</v>
      </c>
      <c r="C8391">
        <v>9705</v>
      </c>
      <c r="D8391">
        <v>723</v>
      </c>
    </row>
    <row r="8392" spans="1:4" x14ac:dyDescent="0.2">
      <c r="A8392">
        <v>2016</v>
      </c>
      <c r="B8392" t="s">
        <v>6</v>
      </c>
      <c r="C8392">
        <v>39509</v>
      </c>
      <c r="D8392">
        <v>729</v>
      </c>
    </row>
    <row r="8393" spans="1:4" x14ac:dyDescent="0.2">
      <c r="A8393">
        <v>2016</v>
      </c>
      <c r="B8393" t="s">
        <v>6</v>
      </c>
      <c r="C8393">
        <v>15304</v>
      </c>
      <c r="D8393">
        <v>715</v>
      </c>
    </row>
    <row r="8394" spans="1:4" x14ac:dyDescent="0.2">
      <c r="A8394">
        <v>2016</v>
      </c>
      <c r="B8394" t="s">
        <v>6</v>
      </c>
      <c r="C8394">
        <v>18805</v>
      </c>
      <c r="D8394">
        <v>700</v>
      </c>
    </row>
    <row r="8395" spans="1:4" x14ac:dyDescent="0.2">
      <c r="A8395">
        <v>2016</v>
      </c>
      <c r="B8395" t="s">
        <v>6</v>
      </c>
      <c r="C8395">
        <v>24913</v>
      </c>
      <c r="D8395">
        <v>758</v>
      </c>
    </row>
    <row r="8396" spans="1:4" x14ac:dyDescent="0.2">
      <c r="A8396">
        <v>2016</v>
      </c>
      <c r="B8396" t="s">
        <v>6</v>
      </c>
      <c r="C8396">
        <v>29309</v>
      </c>
      <c r="D8396">
        <v>764</v>
      </c>
    </row>
    <row r="8397" spans="1:4" x14ac:dyDescent="0.2">
      <c r="A8397">
        <v>2016</v>
      </c>
      <c r="B8397" t="s">
        <v>6</v>
      </c>
      <c r="C8397">
        <v>32706</v>
      </c>
      <c r="D8397">
        <v>696</v>
      </c>
    </row>
    <row r="8398" spans="1:4" x14ac:dyDescent="0.2">
      <c r="A8398">
        <v>2016</v>
      </c>
      <c r="B8398" t="s">
        <v>6</v>
      </c>
      <c r="C8398">
        <v>21505</v>
      </c>
      <c r="D8398">
        <v>765</v>
      </c>
    </row>
    <row r="8399" spans="1:4" x14ac:dyDescent="0.2">
      <c r="A8399">
        <v>2016</v>
      </c>
      <c r="B8399" t="s">
        <v>6</v>
      </c>
      <c r="C8399">
        <v>15106</v>
      </c>
      <c r="D8399">
        <v>759</v>
      </c>
    </row>
    <row r="8400" spans="1:4" x14ac:dyDescent="0.2">
      <c r="A8400">
        <v>2016</v>
      </c>
      <c r="B8400" t="s">
        <v>6</v>
      </c>
      <c r="C8400">
        <v>20808</v>
      </c>
      <c r="D8400">
        <v>753</v>
      </c>
    </row>
    <row r="8401" spans="1:4" x14ac:dyDescent="0.2">
      <c r="A8401">
        <v>2016</v>
      </c>
      <c r="B8401" t="s">
        <v>6</v>
      </c>
      <c r="C8401">
        <v>18315</v>
      </c>
      <c r="D8401">
        <v>729</v>
      </c>
    </row>
    <row r="8402" spans="1:4" x14ac:dyDescent="0.2">
      <c r="A8402">
        <v>2016</v>
      </c>
      <c r="B8402" t="s">
        <v>6</v>
      </c>
      <c r="C8402">
        <v>33804</v>
      </c>
      <c r="D8402">
        <v>756</v>
      </c>
    </row>
    <row r="8403" spans="1:4" x14ac:dyDescent="0.2">
      <c r="A8403">
        <v>2016</v>
      </c>
      <c r="B8403" t="s">
        <v>5</v>
      </c>
      <c r="C8403">
        <v>20808</v>
      </c>
      <c r="D8403">
        <v>804</v>
      </c>
    </row>
    <row r="8404" spans="1:4" x14ac:dyDescent="0.2">
      <c r="A8404">
        <v>2016</v>
      </c>
      <c r="B8404" t="s">
        <v>6</v>
      </c>
      <c r="C8404">
        <v>16104</v>
      </c>
      <c r="D8404">
        <v>740</v>
      </c>
    </row>
    <row r="8405" spans="1:4" x14ac:dyDescent="0.2">
      <c r="A8405">
        <v>2016</v>
      </c>
      <c r="B8405" t="s">
        <v>6</v>
      </c>
      <c r="C8405">
        <v>8606</v>
      </c>
      <c r="D8405">
        <v>728</v>
      </c>
    </row>
    <row r="8406" spans="1:4" x14ac:dyDescent="0.2">
      <c r="A8406">
        <v>2016</v>
      </c>
      <c r="B8406" t="s">
        <v>6</v>
      </c>
      <c r="C8406">
        <v>15804</v>
      </c>
      <c r="D8406">
        <v>775</v>
      </c>
    </row>
    <row r="8407" spans="1:4" x14ac:dyDescent="0.2">
      <c r="A8407">
        <v>2016</v>
      </c>
      <c r="B8407" t="s">
        <v>5</v>
      </c>
      <c r="C8407">
        <v>19913</v>
      </c>
      <c r="D8407">
        <v>653</v>
      </c>
    </row>
    <row r="8408" spans="1:4" x14ac:dyDescent="0.2">
      <c r="A8408">
        <v>2017</v>
      </c>
      <c r="B8408" t="s">
        <v>5</v>
      </c>
      <c r="C8408">
        <v>48304</v>
      </c>
      <c r="D8408">
        <v>730</v>
      </c>
    </row>
    <row r="8409" spans="1:4" x14ac:dyDescent="0.2">
      <c r="A8409">
        <v>2017</v>
      </c>
      <c r="B8409" t="s">
        <v>6</v>
      </c>
      <c r="C8409">
        <v>21007</v>
      </c>
      <c r="D8409">
        <v>691</v>
      </c>
    </row>
    <row r="8410" spans="1:4" x14ac:dyDescent="0.2">
      <c r="A8410">
        <v>2017</v>
      </c>
      <c r="B8410" t="s">
        <v>5</v>
      </c>
      <c r="C8410">
        <v>25214</v>
      </c>
      <c r="D8410">
        <v>778</v>
      </c>
    </row>
    <row r="8411" spans="1:4" x14ac:dyDescent="0.2">
      <c r="A8411">
        <v>2017</v>
      </c>
      <c r="B8411" t="s">
        <v>6</v>
      </c>
      <c r="C8411">
        <v>28015</v>
      </c>
      <c r="D8411">
        <v>706</v>
      </c>
    </row>
    <row r="8412" spans="1:4" x14ac:dyDescent="0.2">
      <c r="A8412">
        <v>2017</v>
      </c>
      <c r="B8412" t="s">
        <v>5</v>
      </c>
      <c r="C8412">
        <v>34016</v>
      </c>
      <c r="D8412">
        <v>822</v>
      </c>
    </row>
    <row r="8413" spans="1:4" x14ac:dyDescent="0.2">
      <c r="A8413">
        <v>2017</v>
      </c>
      <c r="B8413" t="s">
        <v>5</v>
      </c>
      <c r="C8413">
        <v>8107</v>
      </c>
      <c r="D8413">
        <v>796</v>
      </c>
    </row>
    <row r="8414" spans="1:4" x14ac:dyDescent="0.2">
      <c r="A8414">
        <v>2017</v>
      </c>
      <c r="B8414" t="s">
        <v>5</v>
      </c>
      <c r="C8414">
        <v>20211</v>
      </c>
      <c r="D8414">
        <v>710</v>
      </c>
    </row>
    <row r="8415" spans="1:4" x14ac:dyDescent="0.2">
      <c r="A8415">
        <v>2017</v>
      </c>
      <c r="B8415" t="s">
        <v>6</v>
      </c>
      <c r="C8415">
        <v>13712</v>
      </c>
      <c r="D8415">
        <v>703</v>
      </c>
    </row>
    <row r="8416" spans="1:4" x14ac:dyDescent="0.2">
      <c r="A8416">
        <v>2017</v>
      </c>
      <c r="B8416" t="s">
        <v>5</v>
      </c>
      <c r="C8416">
        <v>27016</v>
      </c>
      <c r="D8416">
        <v>695</v>
      </c>
    </row>
    <row r="8417" spans="1:4" x14ac:dyDescent="0.2">
      <c r="A8417">
        <v>2017</v>
      </c>
      <c r="B8417" t="s">
        <v>5</v>
      </c>
      <c r="C8417">
        <v>1313</v>
      </c>
      <c r="D8417">
        <v>769</v>
      </c>
    </row>
    <row r="8418" spans="1:4" x14ac:dyDescent="0.2">
      <c r="A8418">
        <v>2017</v>
      </c>
      <c r="B8418" t="s">
        <v>5</v>
      </c>
      <c r="C8418">
        <v>5213</v>
      </c>
      <c r="D8418">
        <v>818</v>
      </c>
    </row>
    <row r="8419" spans="1:4" x14ac:dyDescent="0.2">
      <c r="A8419">
        <v>2017</v>
      </c>
      <c r="B8419" t="s">
        <v>5</v>
      </c>
      <c r="C8419">
        <v>3913</v>
      </c>
      <c r="D8419">
        <v>758</v>
      </c>
    </row>
    <row r="8420" spans="1:4" x14ac:dyDescent="0.2">
      <c r="A8420">
        <v>2017</v>
      </c>
      <c r="B8420" t="s">
        <v>5</v>
      </c>
      <c r="C8420">
        <v>34209</v>
      </c>
      <c r="D8420">
        <v>701</v>
      </c>
    </row>
    <row r="8421" spans="1:4" x14ac:dyDescent="0.2">
      <c r="A8421">
        <v>2017</v>
      </c>
      <c r="B8421" t="s">
        <v>5</v>
      </c>
      <c r="C8421">
        <v>20009</v>
      </c>
      <c r="D8421">
        <v>703</v>
      </c>
    </row>
    <row r="8422" spans="1:4" x14ac:dyDescent="0.2">
      <c r="A8422">
        <v>2017</v>
      </c>
      <c r="B8422" t="s">
        <v>6</v>
      </c>
      <c r="C8422">
        <v>21405</v>
      </c>
      <c r="D8422">
        <v>678</v>
      </c>
    </row>
    <row r="8423" spans="1:4" x14ac:dyDescent="0.2">
      <c r="A8423">
        <v>2017</v>
      </c>
      <c r="B8423" t="s">
        <v>5</v>
      </c>
      <c r="C8423">
        <v>7013</v>
      </c>
      <c r="D8423">
        <v>789</v>
      </c>
    </row>
    <row r="8424" spans="1:4" x14ac:dyDescent="0.2">
      <c r="A8424">
        <v>2017</v>
      </c>
      <c r="B8424" t="s">
        <v>5</v>
      </c>
      <c r="C8424">
        <v>209</v>
      </c>
      <c r="D8424">
        <v>729</v>
      </c>
    </row>
    <row r="8425" spans="1:4" x14ac:dyDescent="0.2">
      <c r="A8425">
        <v>2017</v>
      </c>
      <c r="B8425" t="s">
        <v>6</v>
      </c>
      <c r="C8425">
        <v>20707</v>
      </c>
      <c r="D8425">
        <v>754</v>
      </c>
    </row>
    <row r="8426" spans="1:4" x14ac:dyDescent="0.2">
      <c r="A8426">
        <v>2017</v>
      </c>
      <c r="B8426" t="s">
        <v>6</v>
      </c>
      <c r="C8426">
        <v>1107</v>
      </c>
      <c r="D8426">
        <v>739</v>
      </c>
    </row>
    <row r="8427" spans="1:4" x14ac:dyDescent="0.2">
      <c r="A8427">
        <v>2017</v>
      </c>
      <c r="B8427" t="s">
        <v>5</v>
      </c>
      <c r="C8427">
        <v>2913</v>
      </c>
      <c r="D8427">
        <v>754</v>
      </c>
    </row>
    <row r="8428" spans="1:4" x14ac:dyDescent="0.2">
      <c r="A8428">
        <v>2017</v>
      </c>
      <c r="B8428" t="s">
        <v>5</v>
      </c>
      <c r="C8428">
        <v>31212</v>
      </c>
      <c r="D8428">
        <v>781</v>
      </c>
    </row>
    <row r="8429" spans="1:4" x14ac:dyDescent="0.2">
      <c r="A8429">
        <v>2017</v>
      </c>
      <c r="B8429" t="s">
        <v>5</v>
      </c>
      <c r="C8429">
        <v>1909</v>
      </c>
      <c r="D8429">
        <v>696</v>
      </c>
    </row>
    <row r="8430" spans="1:4" x14ac:dyDescent="0.2">
      <c r="A8430">
        <v>2017</v>
      </c>
      <c r="B8430" t="s">
        <v>5</v>
      </c>
      <c r="C8430">
        <v>1613</v>
      </c>
      <c r="D8430">
        <v>738</v>
      </c>
    </row>
    <row r="8431" spans="1:4" x14ac:dyDescent="0.2">
      <c r="A8431">
        <v>2017</v>
      </c>
      <c r="B8431" t="s">
        <v>6</v>
      </c>
      <c r="C8431">
        <v>25214</v>
      </c>
      <c r="D8431">
        <v>741</v>
      </c>
    </row>
    <row r="8432" spans="1:4" x14ac:dyDescent="0.2">
      <c r="A8432">
        <v>2017</v>
      </c>
      <c r="B8432" t="s">
        <v>5</v>
      </c>
      <c r="C8432">
        <v>13709</v>
      </c>
      <c r="D8432">
        <v>720</v>
      </c>
    </row>
    <row r="8433" spans="1:4" x14ac:dyDescent="0.2">
      <c r="A8433">
        <v>2017</v>
      </c>
      <c r="B8433" t="s">
        <v>5</v>
      </c>
      <c r="C8433">
        <v>2013</v>
      </c>
      <c r="D8433">
        <v>807</v>
      </c>
    </row>
    <row r="8434" spans="1:4" x14ac:dyDescent="0.2">
      <c r="A8434">
        <v>2017</v>
      </c>
      <c r="B8434" t="s">
        <v>5</v>
      </c>
      <c r="C8434">
        <v>33508</v>
      </c>
      <c r="D8434">
        <v>682</v>
      </c>
    </row>
    <row r="8435" spans="1:4" x14ac:dyDescent="0.2">
      <c r="A8435">
        <v>2017</v>
      </c>
      <c r="B8435" t="s">
        <v>6</v>
      </c>
      <c r="C8435">
        <v>18814</v>
      </c>
      <c r="D8435">
        <v>670</v>
      </c>
    </row>
    <row r="8436" spans="1:4" x14ac:dyDescent="0.2">
      <c r="A8436">
        <v>2017</v>
      </c>
      <c r="B8436" t="s">
        <v>6</v>
      </c>
      <c r="C8436">
        <v>27016</v>
      </c>
      <c r="D8436">
        <v>713</v>
      </c>
    </row>
    <row r="8437" spans="1:4" x14ac:dyDescent="0.2">
      <c r="A8437">
        <v>2016</v>
      </c>
      <c r="B8437" t="s">
        <v>6</v>
      </c>
      <c r="C8437">
        <v>16208</v>
      </c>
      <c r="D8437">
        <v>681</v>
      </c>
    </row>
    <row r="8438" spans="1:4" x14ac:dyDescent="0.2">
      <c r="A8438">
        <v>2016</v>
      </c>
      <c r="B8438" t="s">
        <v>6</v>
      </c>
      <c r="C8438">
        <v>7706</v>
      </c>
      <c r="D8438">
        <v>777</v>
      </c>
    </row>
    <row r="8439" spans="1:4" x14ac:dyDescent="0.2">
      <c r="A8439">
        <v>2016</v>
      </c>
      <c r="B8439" t="s">
        <v>6</v>
      </c>
      <c r="C8439">
        <v>19513</v>
      </c>
      <c r="D8439">
        <v>694</v>
      </c>
    </row>
    <row r="8440" spans="1:4" x14ac:dyDescent="0.2">
      <c r="A8440">
        <v>2016</v>
      </c>
      <c r="B8440" t="s">
        <v>6</v>
      </c>
      <c r="C8440">
        <v>19913</v>
      </c>
      <c r="D8440">
        <v>687</v>
      </c>
    </row>
    <row r="8441" spans="1:4" x14ac:dyDescent="0.2">
      <c r="A8441">
        <v>2016</v>
      </c>
      <c r="B8441" t="s">
        <v>6</v>
      </c>
      <c r="C8441">
        <v>43803</v>
      </c>
      <c r="D8441">
        <v>778</v>
      </c>
    </row>
    <row r="8442" spans="1:4" x14ac:dyDescent="0.2">
      <c r="A8442">
        <v>2016</v>
      </c>
      <c r="B8442" t="s">
        <v>6</v>
      </c>
      <c r="C8442">
        <v>78404</v>
      </c>
      <c r="D8442">
        <v>776</v>
      </c>
    </row>
    <row r="8443" spans="1:4" x14ac:dyDescent="0.2">
      <c r="A8443">
        <v>2016</v>
      </c>
      <c r="B8443" t="s">
        <v>6</v>
      </c>
      <c r="C8443">
        <v>36903</v>
      </c>
      <c r="D8443">
        <v>650</v>
      </c>
    </row>
    <row r="8444" spans="1:4" x14ac:dyDescent="0.2">
      <c r="A8444">
        <v>2016</v>
      </c>
      <c r="B8444" t="s">
        <v>6</v>
      </c>
      <c r="C8444">
        <v>18302</v>
      </c>
      <c r="D8444">
        <v>650</v>
      </c>
    </row>
    <row r="8445" spans="1:4" x14ac:dyDescent="0.2">
      <c r="A8445">
        <v>2016</v>
      </c>
      <c r="B8445" t="s">
        <v>6</v>
      </c>
      <c r="C8445">
        <v>17211</v>
      </c>
      <c r="D8445">
        <v>778</v>
      </c>
    </row>
    <row r="8446" spans="1:4" x14ac:dyDescent="0.2">
      <c r="A8446">
        <v>2016</v>
      </c>
      <c r="B8446" t="s">
        <v>6</v>
      </c>
      <c r="C8446">
        <v>31606</v>
      </c>
      <c r="D8446">
        <v>772</v>
      </c>
    </row>
    <row r="8447" spans="1:4" x14ac:dyDescent="0.2">
      <c r="A8447">
        <v>2016</v>
      </c>
      <c r="B8447" t="s">
        <v>6</v>
      </c>
      <c r="C8447">
        <v>38003</v>
      </c>
      <c r="D8447">
        <v>689</v>
      </c>
    </row>
    <row r="8448" spans="1:4" x14ac:dyDescent="0.2">
      <c r="A8448">
        <v>2016</v>
      </c>
      <c r="B8448" t="s">
        <v>5</v>
      </c>
      <c r="C8448">
        <v>29704</v>
      </c>
      <c r="D8448">
        <v>747</v>
      </c>
    </row>
    <row r="8449" spans="1:4" x14ac:dyDescent="0.2">
      <c r="A8449">
        <v>2017</v>
      </c>
      <c r="B8449" t="s">
        <v>6</v>
      </c>
      <c r="C8449">
        <v>4506</v>
      </c>
      <c r="D8449">
        <v>738</v>
      </c>
    </row>
    <row r="8450" spans="1:4" x14ac:dyDescent="0.2">
      <c r="A8450">
        <v>2017</v>
      </c>
      <c r="B8450" t="s">
        <v>6</v>
      </c>
      <c r="C8450">
        <v>16107</v>
      </c>
      <c r="D8450">
        <v>743</v>
      </c>
    </row>
    <row r="8451" spans="1:4" x14ac:dyDescent="0.2">
      <c r="A8451">
        <v>2017</v>
      </c>
      <c r="B8451" t="s">
        <v>5</v>
      </c>
      <c r="C8451">
        <v>32211</v>
      </c>
      <c r="D8451">
        <v>767</v>
      </c>
    </row>
    <row r="8452" spans="1:4" x14ac:dyDescent="0.2">
      <c r="A8452">
        <v>2017</v>
      </c>
      <c r="B8452" t="s">
        <v>6</v>
      </c>
      <c r="C8452">
        <v>43011</v>
      </c>
      <c r="D8452">
        <v>715</v>
      </c>
    </row>
    <row r="8453" spans="1:4" x14ac:dyDescent="0.2">
      <c r="A8453">
        <v>2017</v>
      </c>
      <c r="B8453" t="s">
        <v>5</v>
      </c>
      <c r="C8453">
        <v>23913</v>
      </c>
      <c r="D8453">
        <v>708</v>
      </c>
    </row>
    <row r="8454" spans="1:4" x14ac:dyDescent="0.2">
      <c r="A8454">
        <v>2017</v>
      </c>
      <c r="B8454" t="s">
        <v>6</v>
      </c>
      <c r="C8454">
        <v>17005</v>
      </c>
      <c r="D8454">
        <v>742</v>
      </c>
    </row>
    <row r="8455" spans="1:4" x14ac:dyDescent="0.2">
      <c r="A8455">
        <v>2017</v>
      </c>
      <c r="B8455" t="s">
        <v>5</v>
      </c>
      <c r="C8455">
        <v>21406</v>
      </c>
      <c r="D8455">
        <v>719</v>
      </c>
    </row>
    <row r="8456" spans="1:4" x14ac:dyDescent="0.2">
      <c r="A8456">
        <v>2017</v>
      </c>
      <c r="B8456" t="s">
        <v>6</v>
      </c>
      <c r="C8456">
        <v>38716</v>
      </c>
      <c r="D8456">
        <v>696</v>
      </c>
    </row>
    <row r="8457" spans="1:4" x14ac:dyDescent="0.2">
      <c r="A8457">
        <v>2017</v>
      </c>
      <c r="B8457" t="s">
        <v>5</v>
      </c>
      <c r="C8457">
        <v>20010</v>
      </c>
      <c r="D8457">
        <v>775</v>
      </c>
    </row>
    <row r="8458" spans="1:4" x14ac:dyDescent="0.2">
      <c r="A8458">
        <v>2017</v>
      </c>
      <c r="B8458" t="s">
        <v>6</v>
      </c>
      <c r="C8458">
        <v>27211</v>
      </c>
      <c r="D8458">
        <v>699</v>
      </c>
    </row>
    <row r="8459" spans="1:4" x14ac:dyDescent="0.2">
      <c r="A8459">
        <v>2017</v>
      </c>
      <c r="B8459" t="s">
        <v>6</v>
      </c>
      <c r="C8459">
        <v>32211</v>
      </c>
      <c r="D8459">
        <v>761</v>
      </c>
    </row>
    <row r="8460" spans="1:4" x14ac:dyDescent="0.2">
      <c r="A8460">
        <v>2017</v>
      </c>
      <c r="B8460" t="s">
        <v>6</v>
      </c>
      <c r="C8460">
        <v>39114</v>
      </c>
      <c r="D8460">
        <v>770</v>
      </c>
    </row>
    <row r="8461" spans="1:4" x14ac:dyDescent="0.2">
      <c r="A8461">
        <v>2017</v>
      </c>
      <c r="B8461" t="s">
        <v>5</v>
      </c>
      <c r="C8461">
        <v>22514</v>
      </c>
      <c r="D8461">
        <v>843</v>
      </c>
    </row>
    <row r="8462" spans="1:4" x14ac:dyDescent="0.2">
      <c r="A8462">
        <v>2017</v>
      </c>
      <c r="B8462" t="s">
        <v>5</v>
      </c>
      <c r="C8462">
        <v>42710</v>
      </c>
      <c r="D8462">
        <v>689</v>
      </c>
    </row>
    <row r="8463" spans="1:4" x14ac:dyDescent="0.2">
      <c r="A8463">
        <v>2017</v>
      </c>
      <c r="B8463" t="s">
        <v>5</v>
      </c>
      <c r="C8463">
        <v>2313</v>
      </c>
      <c r="D8463">
        <v>849</v>
      </c>
    </row>
    <row r="8464" spans="1:4" x14ac:dyDescent="0.2">
      <c r="A8464">
        <v>2017</v>
      </c>
      <c r="B8464" t="s">
        <v>6</v>
      </c>
      <c r="C8464">
        <v>46610</v>
      </c>
      <c r="D8464">
        <v>751</v>
      </c>
    </row>
    <row r="8465" spans="1:4" x14ac:dyDescent="0.2">
      <c r="A8465">
        <v>2017</v>
      </c>
      <c r="B8465" t="s">
        <v>6</v>
      </c>
      <c r="C8465">
        <v>21315</v>
      </c>
      <c r="D8465">
        <v>696</v>
      </c>
    </row>
    <row r="8466" spans="1:4" x14ac:dyDescent="0.2">
      <c r="A8466">
        <v>2017</v>
      </c>
      <c r="B8466" t="s">
        <v>5</v>
      </c>
      <c r="C8466">
        <v>2812</v>
      </c>
      <c r="D8466">
        <v>752</v>
      </c>
    </row>
    <row r="8467" spans="1:4" x14ac:dyDescent="0.2">
      <c r="A8467">
        <v>2017</v>
      </c>
      <c r="B8467" t="s">
        <v>5</v>
      </c>
      <c r="C8467">
        <v>18512</v>
      </c>
      <c r="D8467">
        <v>815</v>
      </c>
    </row>
    <row r="8468" spans="1:4" x14ac:dyDescent="0.2">
      <c r="A8468">
        <v>2017</v>
      </c>
      <c r="B8468" t="s">
        <v>5</v>
      </c>
      <c r="C8468">
        <v>3213</v>
      </c>
      <c r="D8468">
        <v>764</v>
      </c>
    </row>
    <row r="8469" spans="1:4" x14ac:dyDescent="0.2">
      <c r="A8469">
        <v>2017</v>
      </c>
      <c r="B8469" t="s">
        <v>5</v>
      </c>
      <c r="C8469">
        <v>36013</v>
      </c>
      <c r="D8469">
        <v>737</v>
      </c>
    </row>
    <row r="8470" spans="1:4" x14ac:dyDescent="0.2">
      <c r="A8470">
        <v>2017</v>
      </c>
      <c r="B8470" t="s">
        <v>6</v>
      </c>
      <c r="C8470">
        <v>20010</v>
      </c>
      <c r="D8470">
        <v>797</v>
      </c>
    </row>
    <row r="8471" spans="1:4" x14ac:dyDescent="0.2">
      <c r="A8471">
        <v>2017</v>
      </c>
      <c r="B8471" t="s">
        <v>5</v>
      </c>
      <c r="C8471">
        <v>2213</v>
      </c>
      <c r="D8471">
        <v>840</v>
      </c>
    </row>
    <row r="8472" spans="1:4" x14ac:dyDescent="0.2">
      <c r="A8472">
        <v>2017</v>
      </c>
      <c r="B8472" t="s">
        <v>6</v>
      </c>
      <c r="C8472">
        <v>22514</v>
      </c>
      <c r="D8472">
        <v>820</v>
      </c>
    </row>
    <row r="8473" spans="1:4" x14ac:dyDescent="0.2">
      <c r="A8473">
        <v>2017</v>
      </c>
      <c r="B8473" t="s">
        <v>6</v>
      </c>
      <c r="C8473">
        <v>24407</v>
      </c>
      <c r="D8473">
        <v>726</v>
      </c>
    </row>
    <row r="8474" spans="1:4" x14ac:dyDescent="0.2">
      <c r="A8474">
        <v>2017</v>
      </c>
      <c r="B8474" t="s">
        <v>5</v>
      </c>
      <c r="C8474">
        <v>1312</v>
      </c>
      <c r="D8474">
        <v>791</v>
      </c>
    </row>
    <row r="8475" spans="1:4" x14ac:dyDescent="0.2">
      <c r="A8475">
        <v>2017</v>
      </c>
      <c r="B8475" t="s">
        <v>5</v>
      </c>
      <c r="C8475">
        <v>3013</v>
      </c>
      <c r="D8475">
        <v>739</v>
      </c>
    </row>
    <row r="8476" spans="1:4" x14ac:dyDescent="0.2">
      <c r="A8476">
        <v>2017</v>
      </c>
      <c r="B8476" t="s">
        <v>6</v>
      </c>
      <c r="C8476">
        <v>2313</v>
      </c>
      <c r="D8476">
        <v>806</v>
      </c>
    </row>
    <row r="8477" spans="1:4" x14ac:dyDescent="0.2">
      <c r="A8477">
        <v>2017</v>
      </c>
      <c r="B8477" t="s">
        <v>5</v>
      </c>
      <c r="C8477">
        <v>46610</v>
      </c>
      <c r="D8477">
        <v>707</v>
      </c>
    </row>
    <row r="8478" spans="1:4" x14ac:dyDescent="0.2">
      <c r="A8478">
        <v>2017</v>
      </c>
      <c r="B8478" t="s">
        <v>6</v>
      </c>
      <c r="C8478">
        <v>24416</v>
      </c>
      <c r="D8478">
        <v>728</v>
      </c>
    </row>
    <row r="8479" spans="1:4" x14ac:dyDescent="0.2">
      <c r="A8479">
        <v>2017</v>
      </c>
      <c r="B8479" t="s">
        <v>5</v>
      </c>
      <c r="C8479">
        <v>27211</v>
      </c>
      <c r="D8479">
        <v>743</v>
      </c>
    </row>
    <row r="8480" spans="1:4" x14ac:dyDescent="0.2">
      <c r="A8480">
        <v>2017</v>
      </c>
      <c r="B8480" t="s">
        <v>5</v>
      </c>
      <c r="C8480">
        <v>19815</v>
      </c>
      <c r="D8480">
        <v>736</v>
      </c>
    </row>
    <row r="8481" spans="1:4" x14ac:dyDescent="0.2">
      <c r="A8481">
        <v>2017</v>
      </c>
      <c r="B8481" t="s">
        <v>6</v>
      </c>
      <c r="C8481">
        <v>15712</v>
      </c>
      <c r="D8481">
        <v>807</v>
      </c>
    </row>
    <row r="8482" spans="1:4" x14ac:dyDescent="0.2">
      <c r="A8482">
        <v>2017</v>
      </c>
      <c r="B8482" t="s">
        <v>5</v>
      </c>
      <c r="C8482">
        <v>3413</v>
      </c>
      <c r="D8482">
        <v>804</v>
      </c>
    </row>
    <row r="8483" spans="1:4" x14ac:dyDescent="0.2">
      <c r="A8483">
        <v>2017</v>
      </c>
      <c r="B8483" t="s">
        <v>5</v>
      </c>
      <c r="C8483">
        <v>2113</v>
      </c>
      <c r="D8483">
        <v>791</v>
      </c>
    </row>
    <row r="8484" spans="1:4" x14ac:dyDescent="0.2">
      <c r="A8484">
        <v>2017</v>
      </c>
      <c r="B8484" t="s">
        <v>5</v>
      </c>
      <c r="C8484">
        <v>34812</v>
      </c>
      <c r="D8484">
        <v>811</v>
      </c>
    </row>
    <row r="8485" spans="1:4" x14ac:dyDescent="0.2">
      <c r="A8485">
        <v>2017</v>
      </c>
      <c r="B8485" t="s">
        <v>5</v>
      </c>
      <c r="C8485">
        <v>16716</v>
      </c>
      <c r="D8485">
        <v>751</v>
      </c>
    </row>
    <row r="8486" spans="1:4" x14ac:dyDescent="0.2">
      <c r="A8486">
        <v>2017</v>
      </c>
      <c r="B8486" t="s">
        <v>5</v>
      </c>
      <c r="C8486">
        <v>15813</v>
      </c>
      <c r="D8486">
        <v>776</v>
      </c>
    </row>
    <row r="8487" spans="1:4" x14ac:dyDescent="0.2">
      <c r="A8487">
        <v>2017</v>
      </c>
      <c r="B8487" t="s">
        <v>5</v>
      </c>
      <c r="C8487">
        <v>3313</v>
      </c>
      <c r="D8487">
        <v>744</v>
      </c>
    </row>
    <row r="8488" spans="1:4" x14ac:dyDescent="0.2">
      <c r="A8488">
        <v>2017</v>
      </c>
      <c r="B8488" t="s">
        <v>5</v>
      </c>
      <c r="C8488">
        <v>28312</v>
      </c>
      <c r="D8488">
        <v>776</v>
      </c>
    </row>
    <row r="8489" spans="1:4" x14ac:dyDescent="0.2">
      <c r="A8489">
        <v>2017</v>
      </c>
      <c r="B8489" t="s">
        <v>5</v>
      </c>
      <c r="C8489">
        <v>6013</v>
      </c>
      <c r="D8489">
        <v>816</v>
      </c>
    </row>
    <row r="8490" spans="1:4" x14ac:dyDescent="0.2">
      <c r="A8490">
        <v>2017</v>
      </c>
      <c r="B8490" t="s">
        <v>5</v>
      </c>
      <c r="C8490">
        <v>38613</v>
      </c>
      <c r="D8490">
        <v>775</v>
      </c>
    </row>
    <row r="8491" spans="1:4" x14ac:dyDescent="0.2">
      <c r="A8491">
        <v>2017</v>
      </c>
      <c r="B8491" t="s">
        <v>6</v>
      </c>
      <c r="C8491">
        <v>13613</v>
      </c>
      <c r="D8491">
        <v>766</v>
      </c>
    </row>
    <row r="8492" spans="1:4" x14ac:dyDescent="0.2">
      <c r="A8492">
        <v>2017</v>
      </c>
      <c r="B8492" t="s">
        <v>5</v>
      </c>
      <c r="C8492">
        <v>16113</v>
      </c>
      <c r="D8492">
        <v>774</v>
      </c>
    </row>
    <row r="8493" spans="1:4" x14ac:dyDescent="0.2">
      <c r="A8493">
        <v>2017</v>
      </c>
      <c r="B8493" t="s">
        <v>5</v>
      </c>
      <c r="C8493">
        <v>5713</v>
      </c>
      <c r="D8493">
        <v>791</v>
      </c>
    </row>
    <row r="8494" spans="1:4" x14ac:dyDescent="0.2">
      <c r="A8494">
        <v>2017</v>
      </c>
      <c r="B8494" t="s">
        <v>6</v>
      </c>
      <c r="C8494">
        <v>14012</v>
      </c>
      <c r="D8494">
        <v>781</v>
      </c>
    </row>
    <row r="8495" spans="1:4" x14ac:dyDescent="0.2">
      <c r="A8495">
        <v>2017</v>
      </c>
      <c r="B8495" t="s">
        <v>6</v>
      </c>
      <c r="C8495">
        <v>28715</v>
      </c>
      <c r="D8495">
        <v>803</v>
      </c>
    </row>
    <row r="8496" spans="1:4" x14ac:dyDescent="0.2">
      <c r="A8496">
        <v>2017</v>
      </c>
      <c r="B8496" t="s">
        <v>6</v>
      </c>
      <c r="C8496">
        <v>8906</v>
      </c>
      <c r="D8496">
        <v>784</v>
      </c>
    </row>
    <row r="8497" spans="1:4" x14ac:dyDescent="0.2">
      <c r="A8497">
        <v>2017</v>
      </c>
      <c r="B8497" t="s">
        <v>5</v>
      </c>
      <c r="C8497">
        <v>9907</v>
      </c>
      <c r="D8497">
        <v>799</v>
      </c>
    </row>
    <row r="8498" spans="1:4" x14ac:dyDescent="0.2">
      <c r="A8498">
        <v>2017</v>
      </c>
      <c r="B8498" t="s">
        <v>6</v>
      </c>
      <c r="C8498">
        <v>19910</v>
      </c>
      <c r="D8498">
        <v>776</v>
      </c>
    </row>
    <row r="8499" spans="1:4" x14ac:dyDescent="0.2">
      <c r="A8499">
        <v>2017</v>
      </c>
      <c r="B8499" t="s">
        <v>6</v>
      </c>
      <c r="C8499">
        <v>25010</v>
      </c>
      <c r="D8499">
        <v>747</v>
      </c>
    </row>
    <row r="8500" spans="1:4" x14ac:dyDescent="0.2">
      <c r="A8500">
        <v>2017</v>
      </c>
      <c r="B8500" t="s">
        <v>6</v>
      </c>
      <c r="C8500">
        <v>20613</v>
      </c>
      <c r="D8500">
        <v>793</v>
      </c>
    </row>
    <row r="8501" spans="1:4" x14ac:dyDescent="0.2">
      <c r="A8501">
        <v>2017</v>
      </c>
      <c r="B8501" t="s">
        <v>6</v>
      </c>
      <c r="C8501">
        <v>19507</v>
      </c>
      <c r="D8501">
        <v>756</v>
      </c>
    </row>
    <row r="8502" spans="1:4" x14ac:dyDescent="0.2">
      <c r="A8502">
        <v>2017</v>
      </c>
      <c r="B8502" t="s">
        <v>5</v>
      </c>
      <c r="C8502">
        <v>20309</v>
      </c>
      <c r="D8502">
        <v>735</v>
      </c>
    </row>
    <row r="8503" spans="1:4" x14ac:dyDescent="0.2">
      <c r="A8503">
        <v>2017</v>
      </c>
      <c r="B8503" t="s">
        <v>6</v>
      </c>
      <c r="C8503">
        <v>506</v>
      </c>
      <c r="D8503">
        <v>752</v>
      </c>
    </row>
    <row r="8504" spans="1:4" x14ac:dyDescent="0.2">
      <c r="A8504">
        <v>2017</v>
      </c>
      <c r="B8504" t="s">
        <v>5</v>
      </c>
      <c r="C8504">
        <v>15016</v>
      </c>
      <c r="D8504">
        <v>739</v>
      </c>
    </row>
    <row r="8505" spans="1:4" x14ac:dyDescent="0.2">
      <c r="A8505">
        <v>2017</v>
      </c>
      <c r="B8505" t="s">
        <v>6</v>
      </c>
      <c r="C8505">
        <v>29006</v>
      </c>
      <c r="D8505">
        <v>749</v>
      </c>
    </row>
    <row r="8506" spans="1:4" x14ac:dyDescent="0.2">
      <c r="A8506">
        <v>2017</v>
      </c>
      <c r="B8506" t="s">
        <v>5</v>
      </c>
      <c r="C8506">
        <v>50208</v>
      </c>
      <c r="D8506">
        <v>680</v>
      </c>
    </row>
    <row r="8507" spans="1:4" x14ac:dyDescent="0.2">
      <c r="A8507">
        <v>2017</v>
      </c>
      <c r="B8507" t="s">
        <v>6</v>
      </c>
      <c r="C8507">
        <v>3313</v>
      </c>
      <c r="D8507">
        <v>741</v>
      </c>
    </row>
    <row r="8508" spans="1:4" x14ac:dyDescent="0.2">
      <c r="A8508">
        <v>2017</v>
      </c>
      <c r="B8508" t="s">
        <v>5</v>
      </c>
      <c r="C8508">
        <v>14012</v>
      </c>
      <c r="D8508">
        <v>786</v>
      </c>
    </row>
    <row r="8509" spans="1:4" x14ac:dyDescent="0.2">
      <c r="A8509">
        <v>2017</v>
      </c>
      <c r="B8509" t="s">
        <v>6</v>
      </c>
      <c r="C8509">
        <v>28312</v>
      </c>
      <c r="D8509">
        <v>764</v>
      </c>
    </row>
    <row r="8510" spans="1:4" x14ac:dyDescent="0.2">
      <c r="A8510">
        <v>2017</v>
      </c>
      <c r="B8510" t="s">
        <v>6</v>
      </c>
      <c r="C8510">
        <v>34812</v>
      </c>
      <c r="D8510">
        <v>796</v>
      </c>
    </row>
    <row r="8511" spans="1:4" x14ac:dyDescent="0.2">
      <c r="A8511">
        <v>2017</v>
      </c>
      <c r="B8511" t="s">
        <v>5</v>
      </c>
      <c r="C8511">
        <v>1109</v>
      </c>
      <c r="D8511">
        <v>771</v>
      </c>
    </row>
    <row r="8512" spans="1:4" x14ac:dyDescent="0.2">
      <c r="A8512">
        <v>2017</v>
      </c>
      <c r="B8512" t="s">
        <v>5</v>
      </c>
      <c r="C8512">
        <v>20912</v>
      </c>
      <c r="D8512">
        <v>719</v>
      </c>
    </row>
    <row r="8513" spans="1:4" x14ac:dyDescent="0.2">
      <c r="A8513">
        <v>2017</v>
      </c>
      <c r="B8513" t="s">
        <v>5</v>
      </c>
      <c r="C8513">
        <v>33408</v>
      </c>
      <c r="D8513">
        <v>686</v>
      </c>
    </row>
    <row r="8514" spans="1:4" x14ac:dyDescent="0.2">
      <c r="A8514">
        <v>2017</v>
      </c>
      <c r="B8514" t="s">
        <v>6</v>
      </c>
      <c r="C8514">
        <v>3413</v>
      </c>
      <c r="D8514">
        <v>773</v>
      </c>
    </row>
    <row r="8515" spans="1:4" x14ac:dyDescent="0.2">
      <c r="A8515">
        <v>2017</v>
      </c>
      <c r="B8515" t="s">
        <v>5</v>
      </c>
      <c r="C8515">
        <v>9509</v>
      </c>
      <c r="D8515">
        <v>729</v>
      </c>
    </row>
    <row r="8516" spans="1:4" x14ac:dyDescent="0.2">
      <c r="A8516">
        <v>2017</v>
      </c>
      <c r="B8516" t="s">
        <v>6</v>
      </c>
      <c r="C8516">
        <v>5713</v>
      </c>
      <c r="D8516">
        <v>778</v>
      </c>
    </row>
    <row r="8517" spans="1:4" x14ac:dyDescent="0.2">
      <c r="A8517">
        <v>2017</v>
      </c>
      <c r="B8517" t="s">
        <v>5</v>
      </c>
      <c r="C8517">
        <v>49408</v>
      </c>
      <c r="D8517">
        <v>735</v>
      </c>
    </row>
    <row r="8518" spans="1:4" x14ac:dyDescent="0.2">
      <c r="A8518">
        <v>2017</v>
      </c>
      <c r="B8518" t="s">
        <v>6</v>
      </c>
      <c r="C8518">
        <v>17812</v>
      </c>
      <c r="D8518">
        <v>773</v>
      </c>
    </row>
    <row r="8519" spans="1:4" x14ac:dyDescent="0.2">
      <c r="A8519">
        <v>2016</v>
      </c>
      <c r="B8519" t="s">
        <v>5</v>
      </c>
      <c r="C8519">
        <v>46410</v>
      </c>
      <c r="D8519">
        <v>794</v>
      </c>
    </row>
    <row r="8520" spans="1:4" x14ac:dyDescent="0.2">
      <c r="A8520">
        <v>2017</v>
      </c>
      <c r="B8520" t="s">
        <v>5</v>
      </c>
      <c r="C8520">
        <v>22411</v>
      </c>
      <c r="D8520">
        <v>731</v>
      </c>
    </row>
    <row r="8521" spans="1:4" x14ac:dyDescent="0.2">
      <c r="A8521">
        <v>2017</v>
      </c>
      <c r="B8521" t="s">
        <v>6</v>
      </c>
      <c r="C8521">
        <v>7213</v>
      </c>
      <c r="D8521">
        <v>805</v>
      </c>
    </row>
    <row r="8522" spans="1:4" x14ac:dyDescent="0.2">
      <c r="A8522">
        <v>2017</v>
      </c>
      <c r="B8522" t="s">
        <v>5</v>
      </c>
      <c r="C8522">
        <v>4913</v>
      </c>
      <c r="D8522">
        <v>796</v>
      </c>
    </row>
    <row r="8523" spans="1:4" x14ac:dyDescent="0.2">
      <c r="A8523">
        <v>2017</v>
      </c>
      <c r="B8523" t="s">
        <v>6</v>
      </c>
      <c r="C8523">
        <v>25714</v>
      </c>
      <c r="D8523">
        <v>760</v>
      </c>
    </row>
    <row r="8524" spans="1:4" x14ac:dyDescent="0.2">
      <c r="A8524">
        <v>2017</v>
      </c>
      <c r="B8524" t="s">
        <v>6</v>
      </c>
      <c r="C8524">
        <v>37011</v>
      </c>
      <c r="D8524">
        <v>741</v>
      </c>
    </row>
    <row r="8525" spans="1:4" x14ac:dyDescent="0.2">
      <c r="A8525">
        <v>2017</v>
      </c>
      <c r="B8525" t="s">
        <v>5</v>
      </c>
      <c r="C8525">
        <v>16812</v>
      </c>
      <c r="D8525">
        <v>729</v>
      </c>
    </row>
    <row r="8526" spans="1:4" x14ac:dyDescent="0.2">
      <c r="A8526">
        <v>2017</v>
      </c>
      <c r="B8526" t="s">
        <v>6</v>
      </c>
      <c r="C8526">
        <v>14913</v>
      </c>
      <c r="D8526">
        <v>768</v>
      </c>
    </row>
    <row r="8527" spans="1:4" x14ac:dyDescent="0.2">
      <c r="A8527">
        <v>2017</v>
      </c>
      <c r="B8527" t="s">
        <v>6</v>
      </c>
      <c r="C8527">
        <v>27416</v>
      </c>
      <c r="D8527">
        <v>744</v>
      </c>
    </row>
    <row r="8528" spans="1:4" x14ac:dyDescent="0.2">
      <c r="A8528">
        <v>2017</v>
      </c>
      <c r="B8528" t="s">
        <v>6</v>
      </c>
      <c r="C8528">
        <v>13504</v>
      </c>
      <c r="D8528">
        <v>748</v>
      </c>
    </row>
    <row r="8529" spans="1:4" x14ac:dyDescent="0.2">
      <c r="A8529">
        <v>2017</v>
      </c>
      <c r="B8529" t="s">
        <v>5</v>
      </c>
      <c r="C8529">
        <v>32612</v>
      </c>
      <c r="D8529">
        <v>774</v>
      </c>
    </row>
    <row r="8530" spans="1:4" x14ac:dyDescent="0.2">
      <c r="A8530">
        <v>2017</v>
      </c>
      <c r="B8530" t="s">
        <v>6</v>
      </c>
      <c r="C8530">
        <v>17112</v>
      </c>
      <c r="D8530">
        <v>752</v>
      </c>
    </row>
    <row r="8531" spans="1:4" x14ac:dyDescent="0.2">
      <c r="A8531">
        <v>2017</v>
      </c>
      <c r="B8531" t="s">
        <v>5</v>
      </c>
      <c r="C8531">
        <v>3112</v>
      </c>
      <c r="D8531">
        <v>782</v>
      </c>
    </row>
    <row r="8532" spans="1:4" x14ac:dyDescent="0.2">
      <c r="A8532">
        <v>2017</v>
      </c>
      <c r="B8532" t="s">
        <v>6</v>
      </c>
      <c r="C8532">
        <v>14413</v>
      </c>
      <c r="D8532">
        <v>759</v>
      </c>
    </row>
    <row r="8533" spans="1:4" x14ac:dyDescent="0.2">
      <c r="A8533">
        <v>2017</v>
      </c>
      <c r="B8533" t="s">
        <v>5</v>
      </c>
      <c r="C8533">
        <v>1509</v>
      </c>
      <c r="D8533">
        <v>754</v>
      </c>
    </row>
    <row r="8534" spans="1:4" x14ac:dyDescent="0.2">
      <c r="A8534">
        <v>2017</v>
      </c>
      <c r="B8534" t="s">
        <v>6</v>
      </c>
      <c r="C8534">
        <v>47109</v>
      </c>
      <c r="D8534">
        <v>765</v>
      </c>
    </row>
    <row r="8535" spans="1:4" x14ac:dyDescent="0.2">
      <c r="A8535">
        <v>2017</v>
      </c>
      <c r="B8535" t="s">
        <v>5</v>
      </c>
      <c r="C8535">
        <v>43206</v>
      </c>
      <c r="D8535">
        <v>733</v>
      </c>
    </row>
    <row r="8536" spans="1:4" x14ac:dyDescent="0.2">
      <c r="A8536">
        <v>2017</v>
      </c>
      <c r="B8536" t="s">
        <v>6</v>
      </c>
      <c r="C8536">
        <v>4913</v>
      </c>
      <c r="D8536">
        <v>777</v>
      </c>
    </row>
    <row r="8537" spans="1:4" x14ac:dyDescent="0.2">
      <c r="A8537">
        <v>2017</v>
      </c>
      <c r="B8537" t="s">
        <v>5</v>
      </c>
      <c r="C8537">
        <v>41110</v>
      </c>
      <c r="D8537">
        <v>738</v>
      </c>
    </row>
    <row r="8538" spans="1:4" x14ac:dyDescent="0.2">
      <c r="A8538">
        <v>2017</v>
      </c>
      <c r="B8538" t="s">
        <v>5</v>
      </c>
      <c r="C8538">
        <v>17112</v>
      </c>
      <c r="D8538">
        <v>721</v>
      </c>
    </row>
    <row r="8539" spans="1:4" x14ac:dyDescent="0.2">
      <c r="A8539">
        <v>2017</v>
      </c>
      <c r="B8539" t="s">
        <v>5</v>
      </c>
      <c r="C8539">
        <v>2909</v>
      </c>
      <c r="D8539">
        <v>701</v>
      </c>
    </row>
    <row r="8540" spans="1:4" x14ac:dyDescent="0.2">
      <c r="A8540">
        <v>2017</v>
      </c>
      <c r="B8540" t="s">
        <v>5</v>
      </c>
      <c r="C8540">
        <v>30205</v>
      </c>
      <c r="D8540">
        <v>776</v>
      </c>
    </row>
    <row r="8541" spans="1:4" x14ac:dyDescent="0.2">
      <c r="A8541">
        <v>2017</v>
      </c>
      <c r="B8541" t="s">
        <v>6</v>
      </c>
      <c r="C8541">
        <v>18211</v>
      </c>
      <c r="D8541">
        <v>741</v>
      </c>
    </row>
    <row r="8542" spans="1:4" x14ac:dyDescent="0.2">
      <c r="A8542">
        <v>2017</v>
      </c>
      <c r="B8542" t="s">
        <v>6</v>
      </c>
      <c r="C8542">
        <v>27015</v>
      </c>
      <c r="D8542">
        <v>743</v>
      </c>
    </row>
    <row r="8543" spans="1:4" x14ac:dyDescent="0.2">
      <c r="A8543">
        <v>2017</v>
      </c>
      <c r="B8543" t="s">
        <v>6</v>
      </c>
      <c r="C8543">
        <v>8505</v>
      </c>
      <c r="D8543">
        <v>743</v>
      </c>
    </row>
    <row r="8544" spans="1:4" x14ac:dyDescent="0.2">
      <c r="A8544">
        <v>2017</v>
      </c>
      <c r="B8544" t="s">
        <v>6</v>
      </c>
      <c r="C8544">
        <v>3112</v>
      </c>
      <c r="D8544">
        <v>782</v>
      </c>
    </row>
    <row r="8545" spans="1:4" x14ac:dyDescent="0.2">
      <c r="A8545">
        <v>2017</v>
      </c>
      <c r="B8545" t="s">
        <v>6</v>
      </c>
      <c r="C8545">
        <v>41510</v>
      </c>
      <c r="D8545">
        <v>685</v>
      </c>
    </row>
    <row r="8546" spans="1:4" x14ac:dyDescent="0.2">
      <c r="A8546">
        <v>2017</v>
      </c>
      <c r="B8546" t="s">
        <v>6</v>
      </c>
      <c r="C8546">
        <v>9105</v>
      </c>
      <c r="D8546">
        <v>712</v>
      </c>
    </row>
    <row r="8547" spans="1:4" x14ac:dyDescent="0.2">
      <c r="A8547">
        <v>2017</v>
      </c>
      <c r="B8547" t="s">
        <v>5</v>
      </c>
      <c r="C8547">
        <v>37412</v>
      </c>
      <c r="D8547">
        <v>771</v>
      </c>
    </row>
    <row r="8548" spans="1:4" x14ac:dyDescent="0.2">
      <c r="A8548">
        <v>2017</v>
      </c>
      <c r="B8548" t="s">
        <v>6</v>
      </c>
      <c r="C8548">
        <v>17912</v>
      </c>
      <c r="D8548">
        <v>722</v>
      </c>
    </row>
    <row r="8549" spans="1:4" x14ac:dyDescent="0.2">
      <c r="A8549">
        <v>2017</v>
      </c>
      <c r="B8549" t="s">
        <v>6</v>
      </c>
      <c r="C8549">
        <v>5712</v>
      </c>
      <c r="D8549">
        <v>767</v>
      </c>
    </row>
    <row r="8550" spans="1:4" x14ac:dyDescent="0.2">
      <c r="A8550">
        <v>2017</v>
      </c>
      <c r="B8550" t="s">
        <v>6</v>
      </c>
      <c r="C8550">
        <v>10705</v>
      </c>
      <c r="D8550">
        <v>669</v>
      </c>
    </row>
    <row r="8551" spans="1:4" x14ac:dyDescent="0.2">
      <c r="A8551">
        <v>2017</v>
      </c>
      <c r="B8551" t="s">
        <v>6</v>
      </c>
      <c r="C8551">
        <v>6512</v>
      </c>
      <c r="D8551">
        <v>759</v>
      </c>
    </row>
    <row r="8552" spans="1:4" x14ac:dyDescent="0.2">
      <c r="A8552">
        <v>2016</v>
      </c>
      <c r="B8552" t="s">
        <v>5</v>
      </c>
      <c r="C8552">
        <v>26907</v>
      </c>
      <c r="D8552">
        <v>736</v>
      </c>
    </row>
    <row r="8553" spans="1:4" x14ac:dyDescent="0.2">
      <c r="A8553">
        <v>2016</v>
      </c>
      <c r="B8553" t="s">
        <v>6</v>
      </c>
      <c r="C8553">
        <v>19806</v>
      </c>
      <c r="D8553">
        <v>761</v>
      </c>
    </row>
    <row r="8554" spans="1:4" x14ac:dyDescent="0.2">
      <c r="A8554">
        <v>2016</v>
      </c>
      <c r="B8554" t="s">
        <v>6</v>
      </c>
      <c r="C8554">
        <v>33215</v>
      </c>
      <c r="D8554">
        <v>735</v>
      </c>
    </row>
    <row r="8555" spans="1:4" x14ac:dyDescent="0.2">
      <c r="A8555">
        <v>2016</v>
      </c>
      <c r="B8555" t="s">
        <v>6</v>
      </c>
      <c r="C8555">
        <v>46208</v>
      </c>
      <c r="D8555">
        <v>706</v>
      </c>
    </row>
    <row r="8556" spans="1:4" x14ac:dyDescent="0.2">
      <c r="A8556">
        <v>2016</v>
      </c>
      <c r="B8556" t="s">
        <v>6</v>
      </c>
      <c r="C8556">
        <v>11204</v>
      </c>
      <c r="D8556">
        <v>687</v>
      </c>
    </row>
    <row r="8557" spans="1:4" x14ac:dyDescent="0.2">
      <c r="A8557">
        <v>2017</v>
      </c>
      <c r="B8557" t="s">
        <v>5</v>
      </c>
      <c r="C8557">
        <v>6313</v>
      </c>
      <c r="D8557">
        <v>810</v>
      </c>
    </row>
    <row r="8558" spans="1:4" x14ac:dyDescent="0.2">
      <c r="A8558">
        <v>2017</v>
      </c>
      <c r="B8558" t="s">
        <v>6</v>
      </c>
      <c r="C8558">
        <v>23406</v>
      </c>
      <c r="D8558">
        <v>752</v>
      </c>
    </row>
    <row r="8559" spans="1:4" x14ac:dyDescent="0.2">
      <c r="A8559">
        <v>2017</v>
      </c>
      <c r="B8559" t="s">
        <v>6</v>
      </c>
      <c r="C8559">
        <v>5413</v>
      </c>
      <c r="D8559">
        <v>774</v>
      </c>
    </row>
    <row r="8560" spans="1:4" x14ac:dyDescent="0.2">
      <c r="A8560">
        <v>2017</v>
      </c>
      <c r="B8560" t="s">
        <v>6</v>
      </c>
      <c r="C8560">
        <v>7106</v>
      </c>
      <c r="D8560">
        <v>780</v>
      </c>
    </row>
    <row r="8561" spans="1:4" x14ac:dyDescent="0.2">
      <c r="A8561">
        <v>2017</v>
      </c>
      <c r="B8561" t="s">
        <v>6</v>
      </c>
      <c r="C8561">
        <v>32210</v>
      </c>
      <c r="D8561">
        <v>740</v>
      </c>
    </row>
    <row r="8562" spans="1:4" x14ac:dyDescent="0.2">
      <c r="A8562">
        <v>2017</v>
      </c>
      <c r="B8562" t="s">
        <v>6</v>
      </c>
      <c r="C8562">
        <v>15512</v>
      </c>
      <c r="D8562">
        <v>730</v>
      </c>
    </row>
    <row r="8563" spans="1:4" x14ac:dyDescent="0.2">
      <c r="A8563">
        <v>2017</v>
      </c>
      <c r="B8563" t="s">
        <v>6</v>
      </c>
      <c r="C8563">
        <v>13405</v>
      </c>
      <c r="D8563">
        <v>734</v>
      </c>
    </row>
    <row r="8564" spans="1:4" x14ac:dyDescent="0.2">
      <c r="A8564">
        <v>2017</v>
      </c>
      <c r="B8564" t="s">
        <v>5</v>
      </c>
      <c r="C8564">
        <v>13109</v>
      </c>
      <c r="D8564">
        <v>718</v>
      </c>
    </row>
    <row r="8565" spans="1:4" x14ac:dyDescent="0.2">
      <c r="A8565">
        <v>2017</v>
      </c>
      <c r="B8565" t="s">
        <v>5</v>
      </c>
      <c r="C8565">
        <v>1413</v>
      </c>
      <c r="D8565">
        <v>755</v>
      </c>
    </row>
    <row r="8566" spans="1:4" x14ac:dyDescent="0.2">
      <c r="A8566">
        <v>2017</v>
      </c>
      <c r="B8566" t="s">
        <v>5</v>
      </c>
      <c r="C8566">
        <v>713</v>
      </c>
      <c r="D8566">
        <v>722</v>
      </c>
    </row>
    <row r="8567" spans="1:4" x14ac:dyDescent="0.2">
      <c r="A8567">
        <v>2017</v>
      </c>
      <c r="B8567" t="s">
        <v>6</v>
      </c>
      <c r="C8567">
        <v>24213</v>
      </c>
      <c r="D8567">
        <v>744</v>
      </c>
    </row>
    <row r="8568" spans="1:4" x14ac:dyDescent="0.2">
      <c r="A8568">
        <v>2017</v>
      </c>
      <c r="B8568" t="s">
        <v>5</v>
      </c>
      <c r="C8568">
        <v>42112</v>
      </c>
      <c r="D8568">
        <v>767</v>
      </c>
    </row>
    <row r="8569" spans="1:4" x14ac:dyDescent="0.2">
      <c r="A8569">
        <v>2017</v>
      </c>
      <c r="B8569" t="s">
        <v>6</v>
      </c>
      <c r="C8569">
        <v>5707</v>
      </c>
      <c r="D8569">
        <v>719</v>
      </c>
    </row>
    <row r="8570" spans="1:4" x14ac:dyDescent="0.2">
      <c r="A8570">
        <v>2017</v>
      </c>
      <c r="B8570" t="s">
        <v>5</v>
      </c>
      <c r="C8570">
        <v>15512</v>
      </c>
      <c r="D8570">
        <v>747</v>
      </c>
    </row>
    <row r="8571" spans="1:4" x14ac:dyDescent="0.2">
      <c r="A8571">
        <v>2017</v>
      </c>
      <c r="B8571" t="s">
        <v>5</v>
      </c>
      <c r="C8571">
        <v>42010</v>
      </c>
      <c r="D8571">
        <v>756</v>
      </c>
    </row>
    <row r="8572" spans="1:4" x14ac:dyDescent="0.2">
      <c r="A8572">
        <v>2017</v>
      </c>
      <c r="B8572" t="s">
        <v>6</v>
      </c>
      <c r="C8572">
        <v>2906</v>
      </c>
      <c r="D8572">
        <v>751</v>
      </c>
    </row>
    <row r="8573" spans="1:4" x14ac:dyDescent="0.2">
      <c r="A8573">
        <v>2017</v>
      </c>
      <c r="B8573" t="s">
        <v>5</v>
      </c>
      <c r="C8573">
        <v>24213</v>
      </c>
      <c r="D8573">
        <v>758</v>
      </c>
    </row>
    <row r="8574" spans="1:4" x14ac:dyDescent="0.2">
      <c r="A8574">
        <v>2017</v>
      </c>
      <c r="B8574" t="s">
        <v>5</v>
      </c>
      <c r="C8574">
        <v>6809</v>
      </c>
      <c r="D8574">
        <v>763</v>
      </c>
    </row>
    <row r="8575" spans="1:4" x14ac:dyDescent="0.2">
      <c r="A8575">
        <v>2017</v>
      </c>
      <c r="B8575" t="s">
        <v>5</v>
      </c>
      <c r="C8575">
        <v>13409</v>
      </c>
      <c r="D8575">
        <v>759</v>
      </c>
    </row>
    <row r="8576" spans="1:4" x14ac:dyDescent="0.2">
      <c r="A8576">
        <v>2017</v>
      </c>
      <c r="B8576" t="s">
        <v>6</v>
      </c>
      <c r="C8576">
        <v>17614</v>
      </c>
      <c r="D8576">
        <v>774</v>
      </c>
    </row>
    <row r="8577" spans="1:4" x14ac:dyDescent="0.2">
      <c r="A8577">
        <v>2017</v>
      </c>
      <c r="B8577" t="s">
        <v>5</v>
      </c>
      <c r="C8577">
        <v>18813</v>
      </c>
      <c r="D8577">
        <v>707</v>
      </c>
    </row>
    <row r="8578" spans="1:4" x14ac:dyDescent="0.2">
      <c r="A8578">
        <v>2017</v>
      </c>
      <c r="B8578" t="s">
        <v>6</v>
      </c>
      <c r="C8578">
        <v>9406</v>
      </c>
      <c r="D8578">
        <v>835</v>
      </c>
    </row>
    <row r="8579" spans="1:4" x14ac:dyDescent="0.2">
      <c r="A8579">
        <v>2017</v>
      </c>
      <c r="B8579" t="s">
        <v>6</v>
      </c>
      <c r="C8579">
        <v>22812</v>
      </c>
      <c r="D8579">
        <v>722</v>
      </c>
    </row>
    <row r="8580" spans="1:4" x14ac:dyDescent="0.2">
      <c r="A8580">
        <v>2017</v>
      </c>
      <c r="B8580" t="s">
        <v>5</v>
      </c>
      <c r="C8580">
        <v>24008</v>
      </c>
      <c r="D8580">
        <v>680</v>
      </c>
    </row>
    <row r="8581" spans="1:4" x14ac:dyDescent="0.2">
      <c r="A8581">
        <v>2017</v>
      </c>
      <c r="B8581" t="s">
        <v>6</v>
      </c>
      <c r="C8581">
        <v>18215</v>
      </c>
      <c r="D8581">
        <v>786</v>
      </c>
    </row>
    <row r="8582" spans="1:4" x14ac:dyDescent="0.2">
      <c r="A8582">
        <v>2017</v>
      </c>
      <c r="B8582" t="s">
        <v>6</v>
      </c>
      <c r="C8582">
        <v>38216</v>
      </c>
      <c r="D8582">
        <v>691</v>
      </c>
    </row>
    <row r="8583" spans="1:4" x14ac:dyDescent="0.2">
      <c r="A8583">
        <v>2017</v>
      </c>
      <c r="B8583" t="s">
        <v>5</v>
      </c>
      <c r="C8583">
        <v>14512</v>
      </c>
      <c r="D8583">
        <v>744</v>
      </c>
    </row>
    <row r="8584" spans="1:4" x14ac:dyDescent="0.2">
      <c r="A8584">
        <v>2017</v>
      </c>
      <c r="B8584" t="s">
        <v>6</v>
      </c>
      <c r="C8584">
        <v>37512</v>
      </c>
      <c r="D8584">
        <v>776</v>
      </c>
    </row>
    <row r="8585" spans="1:4" x14ac:dyDescent="0.2">
      <c r="A8585">
        <v>2017</v>
      </c>
      <c r="B8585" t="s">
        <v>6</v>
      </c>
      <c r="C8585">
        <v>27112</v>
      </c>
      <c r="D8585">
        <v>758</v>
      </c>
    </row>
    <row r="8586" spans="1:4" x14ac:dyDescent="0.2">
      <c r="A8586">
        <v>2017</v>
      </c>
      <c r="B8586" t="s">
        <v>5</v>
      </c>
      <c r="C8586">
        <v>28109</v>
      </c>
      <c r="D8586">
        <v>753</v>
      </c>
    </row>
    <row r="8587" spans="1:4" x14ac:dyDescent="0.2">
      <c r="A8587">
        <v>2017</v>
      </c>
      <c r="B8587" t="s">
        <v>6</v>
      </c>
      <c r="C8587">
        <v>28012</v>
      </c>
      <c r="D8587">
        <v>706</v>
      </c>
    </row>
    <row r="8588" spans="1:4" x14ac:dyDescent="0.2">
      <c r="A8588">
        <v>2017</v>
      </c>
      <c r="B8588" t="s">
        <v>6</v>
      </c>
      <c r="C8588">
        <v>32105</v>
      </c>
      <c r="D8588">
        <v>738</v>
      </c>
    </row>
    <row r="8589" spans="1:4" x14ac:dyDescent="0.2">
      <c r="A8589">
        <v>2017</v>
      </c>
      <c r="B8589" t="s">
        <v>6</v>
      </c>
      <c r="C8589">
        <v>24214</v>
      </c>
      <c r="D8589">
        <v>773</v>
      </c>
    </row>
    <row r="8590" spans="1:4" x14ac:dyDescent="0.2">
      <c r="A8590">
        <v>2017</v>
      </c>
      <c r="B8590" t="s">
        <v>6</v>
      </c>
      <c r="C8590">
        <v>8405</v>
      </c>
      <c r="D8590">
        <v>765</v>
      </c>
    </row>
    <row r="8591" spans="1:4" x14ac:dyDescent="0.2">
      <c r="A8591">
        <v>2017</v>
      </c>
      <c r="B8591" t="s">
        <v>5</v>
      </c>
      <c r="C8591">
        <v>32210</v>
      </c>
      <c r="D8591">
        <v>762</v>
      </c>
    </row>
    <row r="8592" spans="1:4" x14ac:dyDescent="0.2">
      <c r="A8592">
        <v>2017</v>
      </c>
      <c r="B8592" t="s">
        <v>6</v>
      </c>
      <c r="C8592">
        <v>30207</v>
      </c>
      <c r="D8592">
        <v>705</v>
      </c>
    </row>
    <row r="8593" spans="1:4" x14ac:dyDescent="0.2">
      <c r="A8593">
        <v>2017</v>
      </c>
      <c r="B8593" t="s">
        <v>6</v>
      </c>
      <c r="C8593">
        <v>31509</v>
      </c>
      <c r="D8593">
        <v>691</v>
      </c>
    </row>
    <row r="8594" spans="1:4" x14ac:dyDescent="0.2">
      <c r="A8594">
        <v>2017</v>
      </c>
      <c r="B8594" t="s">
        <v>5</v>
      </c>
      <c r="C8594">
        <v>28012</v>
      </c>
      <c r="D8594">
        <v>742</v>
      </c>
    </row>
    <row r="8595" spans="1:4" x14ac:dyDescent="0.2">
      <c r="A8595">
        <v>2017</v>
      </c>
      <c r="B8595" t="s">
        <v>5</v>
      </c>
      <c r="C8595">
        <v>13913</v>
      </c>
      <c r="D8595">
        <v>733</v>
      </c>
    </row>
    <row r="8596" spans="1:4" x14ac:dyDescent="0.2">
      <c r="A8596">
        <v>2017</v>
      </c>
      <c r="B8596" t="s">
        <v>5</v>
      </c>
      <c r="C8596">
        <v>15412</v>
      </c>
      <c r="D8596">
        <v>739</v>
      </c>
    </row>
    <row r="8597" spans="1:4" x14ac:dyDescent="0.2">
      <c r="A8597">
        <v>2017</v>
      </c>
      <c r="B8597" t="s">
        <v>5</v>
      </c>
      <c r="C8597">
        <v>16312</v>
      </c>
      <c r="D8597">
        <v>762</v>
      </c>
    </row>
    <row r="8598" spans="1:4" x14ac:dyDescent="0.2">
      <c r="A8598">
        <v>2017</v>
      </c>
      <c r="B8598" t="s">
        <v>6</v>
      </c>
      <c r="C8598">
        <v>16612</v>
      </c>
      <c r="D8598">
        <v>767</v>
      </c>
    </row>
    <row r="8599" spans="1:4" x14ac:dyDescent="0.2">
      <c r="A8599">
        <v>2017</v>
      </c>
      <c r="B8599" t="s">
        <v>6</v>
      </c>
      <c r="C8599">
        <v>26816</v>
      </c>
      <c r="D8599">
        <v>710</v>
      </c>
    </row>
    <row r="8600" spans="1:4" x14ac:dyDescent="0.2">
      <c r="A8600">
        <v>2017</v>
      </c>
      <c r="B8600" t="s">
        <v>6</v>
      </c>
      <c r="C8600">
        <v>35113</v>
      </c>
      <c r="D8600">
        <v>734</v>
      </c>
    </row>
    <row r="8601" spans="1:4" x14ac:dyDescent="0.2">
      <c r="A8601">
        <v>2017</v>
      </c>
      <c r="B8601" t="s">
        <v>6</v>
      </c>
      <c r="C8601">
        <v>26709</v>
      </c>
      <c r="D8601">
        <v>683</v>
      </c>
    </row>
    <row r="8602" spans="1:4" x14ac:dyDescent="0.2">
      <c r="A8602">
        <v>2017</v>
      </c>
      <c r="B8602" t="s">
        <v>5</v>
      </c>
      <c r="C8602">
        <v>36412</v>
      </c>
      <c r="D8602">
        <v>767</v>
      </c>
    </row>
    <row r="8603" spans="1:4" x14ac:dyDescent="0.2">
      <c r="A8603">
        <v>2017</v>
      </c>
      <c r="B8603" t="s">
        <v>5</v>
      </c>
      <c r="C8603">
        <v>15413</v>
      </c>
      <c r="D8603">
        <v>771</v>
      </c>
    </row>
    <row r="8604" spans="1:4" x14ac:dyDescent="0.2">
      <c r="A8604">
        <v>2017</v>
      </c>
      <c r="B8604" t="s">
        <v>6</v>
      </c>
      <c r="C8604">
        <v>6505</v>
      </c>
      <c r="D8604">
        <v>715</v>
      </c>
    </row>
    <row r="8605" spans="1:4" x14ac:dyDescent="0.2">
      <c r="A8605">
        <v>2017</v>
      </c>
      <c r="B8605" t="s">
        <v>5</v>
      </c>
      <c r="C8605">
        <v>3813</v>
      </c>
      <c r="D8605">
        <v>698</v>
      </c>
    </row>
    <row r="8606" spans="1:4" x14ac:dyDescent="0.2">
      <c r="A8606">
        <v>2017</v>
      </c>
      <c r="B8606" t="s">
        <v>6</v>
      </c>
      <c r="C8606">
        <v>14607</v>
      </c>
      <c r="D8606">
        <v>733</v>
      </c>
    </row>
    <row r="8607" spans="1:4" x14ac:dyDescent="0.2">
      <c r="A8607">
        <v>2017</v>
      </c>
      <c r="B8607" t="s">
        <v>5</v>
      </c>
      <c r="C8607">
        <v>23516</v>
      </c>
      <c r="D8607">
        <v>778</v>
      </c>
    </row>
    <row r="8608" spans="1:4" x14ac:dyDescent="0.2">
      <c r="A8608">
        <v>2017</v>
      </c>
      <c r="B8608" t="s">
        <v>5</v>
      </c>
      <c r="C8608">
        <v>4712</v>
      </c>
      <c r="D8608">
        <v>778</v>
      </c>
    </row>
    <row r="8609" spans="1:4" x14ac:dyDescent="0.2">
      <c r="A8609">
        <v>2017</v>
      </c>
      <c r="B8609" t="s">
        <v>5</v>
      </c>
      <c r="C8609">
        <v>4612</v>
      </c>
      <c r="D8609">
        <v>791</v>
      </c>
    </row>
    <row r="8610" spans="1:4" x14ac:dyDescent="0.2">
      <c r="A8610">
        <v>2017</v>
      </c>
      <c r="B8610" t="s">
        <v>5</v>
      </c>
      <c r="C8610">
        <v>29011</v>
      </c>
      <c r="D8610">
        <v>745</v>
      </c>
    </row>
    <row r="8611" spans="1:4" x14ac:dyDescent="0.2">
      <c r="A8611">
        <v>2017</v>
      </c>
      <c r="B8611" t="s">
        <v>5</v>
      </c>
      <c r="C8611">
        <v>24411</v>
      </c>
      <c r="D8611">
        <v>767</v>
      </c>
    </row>
    <row r="8612" spans="1:4" x14ac:dyDescent="0.2">
      <c r="A8612">
        <v>2017</v>
      </c>
      <c r="B8612" t="s">
        <v>6</v>
      </c>
      <c r="C8612">
        <v>47004</v>
      </c>
      <c r="D8612">
        <v>710</v>
      </c>
    </row>
    <row r="8613" spans="1:4" x14ac:dyDescent="0.2">
      <c r="A8613">
        <v>2017</v>
      </c>
      <c r="B8613" t="s">
        <v>6</v>
      </c>
      <c r="C8613">
        <v>23516</v>
      </c>
      <c r="D8613">
        <v>762</v>
      </c>
    </row>
    <row r="8614" spans="1:4" x14ac:dyDescent="0.2">
      <c r="A8614">
        <v>2017</v>
      </c>
      <c r="B8614" t="s">
        <v>6</v>
      </c>
      <c r="C8614">
        <v>3813</v>
      </c>
      <c r="D8614">
        <v>730</v>
      </c>
    </row>
    <row r="8615" spans="1:4" x14ac:dyDescent="0.2">
      <c r="A8615">
        <v>2017</v>
      </c>
      <c r="B8615" t="s">
        <v>6</v>
      </c>
      <c r="C8615">
        <v>22310</v>
      </c>
      <c r="D8615">
        <v>731</v>
      </c>
    </row>
    <row r="8616" spans="1:4" x14ac:dyDescent="0.2">
      <c r="A8616">
        <v>2017</v>
      </c>
      <c r="B8616" t="s">
        <v>6</v>
      </c>
      <c r="C8616">
        <v>31116</v>
      </c>
      <c r="D8616">
        <v>745</v>
      </c>
    </row>
    <row r="8617" spans="1:4" x14ac:dyDescent="0.2">
      <c r="A8617">
        <v>2017</v>
      </c>
      <c r="B8617" t="s">
        <v>6</v>
      </c>
      <c r="C8617">
        <v>31705</v>
      </c>
      <c r="D8617">
        <v>751</v>
      </c>
    </row>
    <row r="8618" spans="1:4" x14ac:dyDescent="0.2">
      <c r="A8618">
        <v>2017</v>
      </c>
      <c r="B8618" t="s">
        <v>5</v>
      </c>
      <c r="C8618">
        <v>5013</v>
      </c>
      <c r="D8618">
        <v>793</v>
      </c>
    </row>
    <row r="8619" spans="1:4" x14ac:dyDescent="0.2">
      <c r="A8619">
        <v>2017</v>
      </c>
      <c r="B8619" t="s">
        <v>5</v>
      </c>
      <c r="C8619">
        <v>10913</v>
      </c>
      <c r="D8619">
        <v>760</v>
      </c>
    </row>
    <row r="8620" spans="1:4" x14ac:dyDescent="0.2">
      <c r="A8620">
        <v>2017</v>
      </c>
      <c r="B8620" t="s">
        <v>5</v>
      </c>
      <c r="C8620">
        <v>4713</v>
      </c>
      <c r="D8620">
        <v>794</v>
      </c>
    </row>
    <row r="8621" spans="1:4" x14ac:dyDescent="0.2">
      <c r="A8621">
        <v>2017</v>
      </c>
      <c r="B8621" t="s">
        <v>5</v>
      </c>
      <c r="C8621">
        <v>113</v>
      </c>
      <c r="D8621">
        <v>789</v>
      </c>
    </row>
    <row r="8622" spans="1:4" x14ac:dyDescent="0.2">
      <c r="A8622">
        <v>2017</v>
      </c>
      <c r="B8622" t="s">
        <v>6</v>
      </c>
      <c r="C8622">
        <v>16312</v>
      </c>
      <c r="D8622">
        <v>755</v>
      </c>
    </row>
    <row r="8623" spans="1:4" x14ac:dyDescent="0.2">
      <c r="A8623">
        <v>2017</v>
      </c>
      <c r="B8623" t="s">
        <v>5</v>
      </c>
      <c r="C8623">
        <v>813</v>
      </c>
      <c r="D8623">
        <v>747</v>
      </c>
    </row>
    <row r="8624" spans="1:4" x14ac:dyDescent="0.2">
      <c r="A8624">
        <v>2017</v>
      </c>
      <c r="B8624" t="s">
        <v>6</v>
      </c>
      <c r="C8624">
        <v>15413</v>
      </c>
      <c r="D8624">
        <v>754</v>
      </c>
    </row>
    <row r="8625" spans="1:4" x14ac:dyDescent="0.2">
      <c r="A8625">
        <v>2017</v>
      </c>
      <c r="B8625" t="s">
        <v>5</v>
      </c>
      <c r="C8625">
        <v>43611</v>
      </c>
      <c r="D8625">
        <v>725</v>
      </c>
    </row>
    <row r="8626" spans="1:4" x14ac:dyDescent="0.2">
      <c r="A8626">
        <v>2017</v>
      </c>
      <c r="B8626" t="s">
        <v>5</v>
      </c>
      <c r="C8626">
        <v>6913</v>
      </c>
      <c r="D8626">
        <v>767</v>
      </c>
    </row>
    <row r="8627" spans="1:4" x14ac:dyDescent="0.2">
      <c r="A8627">
        <v>2017</v>
      </c>
      <c r="B8627" t="s">
        <v>6</v>
      </c>
      <c r="C8627">
        <v>4713</v>
      </c>
      <c r="D8627">
        <v>777</v>
      </c>
    </row>
    <row r="8628" spans="1:4" x14ac:dyDescent="0.2">
      <c r="A8628">
        <v>2017</v>
      </c>
      <c r="B8628" t="s">
        <v>6</v>
      </c>
      <c r="C8628">
        <v>13912</v>
      </c>
      <c r="D8628">
        <v>750</v>
      </c>
    </row>
    <row r="8629" spans="1:4" x14ac:dyDescent="0.2">
      <c r="A8629">
        <v>2017</v>
      </c>
      <c r="B8629" t="s">
        <v>6</v>
      </c>
      <c r="C8629">
        <v>15412</v>
      </c>
      <c r="D8629">
        <v>740</v>
      </c>
    </row>
    <row r="8630" spans="1:4" x14ac:dyDescent="0.2">
      <c r="A8630">
        <v>2017</v>
      </c>
      <c r="B8630" t="s">
        <v>6</v>
      </c>
      <c r="C8630">
        <v>17407</v>
      </c>
      <c r="D8630">
        <v>758</v>
      </c>
    </row>
    <row r="8631" spans="1:4" x14ac:dyDescent="0.2">
      <c r="A8631">
        <v>2017</v>
      </c>
      <c r="B8631" t="s">
        <v>6</v>
      </c>
      <c r="C8631">
        <v>21415</v>
      </c>
      <c r="D8631">
        <v>761</v>
      </c>
    </row>
    <row r="8632" spans="1:4" x14ac:dyDescent="0.2">
      <c r="A8632">
        <v>2017</v>
      </c>
      <c r="B8632" t="s">
        <v>5</v>
      </c>
      <c r="C8632">
        <v>17416</v>
      </c>
      <c r="D8632">
        <v>799</v>
      </c>
    </row>
    <row r="8633" spans="1:4" x14ac:dyDescent="0.2">
      <c r="A8633">
        <v>2017</v>
      </c>
      <c r="B8633" t="s">
        <v>6</v>
      </c>
      <c r="C8633">
        <v>32313</v>
      </c>
      <c r="D8633">
        <v>705</v>
      </c>
    </row>
    <row r="8634" spans="1:4" x14ac:dyDescent="0.2">
      <c r="A8634">
        <v>2017</v>
      </c>
      <c r="B8634" t="s">
        <v>6</v>
      </c>
      <c r="C8634">
        <v>612</v>
      </c>
      <c r="D8634">
        <v>801</v>
      </c>
    </row>
    <row r="8635" spans="1:4" x14ac:dyDescent="0.2">
      <c r="A8635">
        <v>2017</v>
      </c>
      <c r="B8635" t="s">
        <v>6</v>
      </c>
      <c r="C8635">
        <v>25211</v>
      </c>
      <c r="D8635">
        <v>754</v>
      </c>
    </row>
    <row r="8636" spans="1:4" x14ac:dyDescent="0.2">
      <c r="A8636">
        <v>2017</v>
      </c>
      <c r="B8636" t="s">
        <v>5</v>
      </c>
      <c r="C8636">
        <v>10209</v>
      </c>
      <c r="D8636">
        <v>778</v>
      </c>
    </row>
    <row r="8637" spans="1:4" x14ac:dyDescent="0.2">
      <c r="A8637">
        <v>2017</v>
      </c>
      <c r="B8637" t="s">
        <v>6</v>
      </c>
      <c r="C8637">
        <v>2012</v>
      </c>
      <c r="D8637">
        <v>773</v>
      </c>
    </row>
    <row r="8638" spans="1:4" x14ac:dyDescent="0.2">
      <c r="A8638">
        <v>2017</v>
      </c>
      <c r="B8638" t="s">
        <v>6</v>
      </c>
      <c r="C8638">
        <v>27111</v>
      </c>
      <c r="D8638">
        <v>783</v>
      </c>
    </row>
    <row r="8639" spans="1:4" x14ac:dyDescent="0.2">
      <c r="A8639">
        <v>2017</v>
      </c>
      <c r="B8639" t="s">
        <v>6</v>
      </c>
      <c r="C8639">
        <v>23313</v>
      </c>
      <c r="D8639">
        <v>735</v>
      </c>
    </row>
    <row r="8640" spans="1:4" x14ac:dyDescent="0.2">
      <c r="A8640">
        <v>2017</v>
      </c>
      <c r="B8640" t="s">
        <v>5</v>
      </c>
      <c r="C8640">
        <v>34811</v>
      </c>
      <c r="D8640">
        <v>713</v>
      </c>
    </row>
    <row r="8641" spans="1:4" x14ac:dyDescent="0.2">
      <c r="A8641">
        <v>2017</v>
      </c>
      <c r="B8641" t="s">
        <v>6</v>
      </c>
      <c r="C8641">
        <v>24610</v>
      </c>
      <c r="D8641">
        <v>761</v>
      </c>
    </row>
    <row r="8642" spans="1:4" x14ac:dyDescent="0.2">
      <c r="A8642">
        <v>2017</v>
      </c>
      <c r="B8642" t="s">
        <v>5</v>
      </c>
      <c r="C8642">
        <v>7412</v>
      </c>
      <c r="D8642">
        <v>755</v>
      </c>
    </row>
    <row r="8643" spans="1:4" x14ac:dyDescent="0.2">
      <c r="A8643">
        <v>2017</v>
      </c>
      <c r="B8643" t="s">
        <v>6</v>
      </c>
      <c r="C8643">
        <v>14506</v>
      </c>
      <c r="D8643">
        <v>721</v>
      </c>
    </row>
    <row r="8644" spans="1:4" x14ac:dyDescent="0.2">
      <c r="A8644">
        <v>2017</v>
      </c>
      <c r="B8644" t="s">
        <v>5</v>
      </c>
      <c r="C8644">
        <v>14912</v>
      </c>
      <c r="D8644">
        <v>758</v>
      </c>
    </row>
    <row r="8645" spans="1:4" x14ac:dyDescent="0.2">
      <c r="A8645">
        <v>2017</v>
      </c>
      <c r="B8645" t="s">
        <v>5</v>
      </c>
      <c r="C8645">
        <v>13612</v>
      </c>
      <c r="D8645">
        <v>792</v>
      </c>
    </row>
    <row r="8646" spans="1:4" x14ac:dyDescent="0.2">
      <c r="A8646">
        <v>2017</v>
      </c>
      <c r="B8646" t="s">
        <v>6</v>
      </c>
      <c r="C8646">
        <v>5613</v>
      </c>
      <c r="D8646">
        <v>725</v>
      </c>
    </row>
    <row r="8647" spans="1:4" x14ac:dyDescent="0.2">
      <c r="A8647">
        <v>2017</v>
      </c>
      <c r="B8647" t="s">
        <v>5</v>
      </c>
      <c r="C8647">
        <v>39714</v>
      </c>
      <c r="D8647">
        <v>711</v>
      </c>
    </row>
    <row r="8648" spans="1:4" x14ac:dyDescent="0.2">
      <c r="A8648">
        <v>2017</v>
      </c>
      <c r="B8648" t="s">
        <v>6</v>
      </c>
      <c r="C8648">
        <v>27414</v>
      </c>
      <c r="D8648">
        <v>739</v>
      </c>
    </row>
    <row r="8649" spans="1:4" x14ac:dyDescent="0.2">
      <c r="A8649">
        <v>2017</v>
      </c>
      <c r="B8649" t="s">
        <v>6</v>
      </c>
      <c r="C8649">
        <v>2512</v>
      </c>
      <c r="D8649">
        <v>775</v>
      </c>
    </row>
    <row r="8650" spans="1:4" x14ac:dyDescent="0.2">
      <c r="A8650">
        <v>2017</v>
      </c>
      <c r="B8650" t="s">
        <v>5</v>
      </c>
      <c r="C8650">
        <v>17212</v>
      </c>
      <c r="D8650">
        <v>746</v>
      </c>
    </row>
    <row r="8651" spans="1:4" x14ac:dyDescent="0.2">
      <c r="A8651">
        <v>2017</v>
      </c>
      <c r="B8651" t="s">
        <v>6</v>
      </c>
      <c r="C8651">
        <v>7412</v>
      </c>
      <c r="D8651">
        <v>765</v>
      </c>
    </row>
    <row r="8652" spans="1:4" x14ac:dyDescent="0.2">
      <c r="A8652">
        <v>2017</v>
      </c>
      <c r="B8652" t="s">
        <v>6</v>
      </c>
      <c r="C8652">
        <v>43711</v>
      </c>
      <c r="D8652">
        <v>749</v>
      </c>
    </row>
    <row r="8653" spans="1:4" x14ac:dyDescent="0.2">
      <c r="A8653">
        <v>2017</v>
      </c>
      <c r="B8653" t="s">
        <v>5</v>
      </c>
      <c r="C8653">
        <v>13305</v>
      </c>
      <c r="D8653">
        <v>830</v>
      </c>
    </row>
    <row r="8654" spans="1:4" x14ac:dyDescent="0.2">
      <c r="A8654">
        <v>2017</v>
      </c>
      <c r="B8654" t="s">
        <v>5</v>
      </c>
      <c r="C8654">
        <v>24906</v>
      </c>
      <c r="D8654">
        <v>762</v>
      </c>
    </row>
    <row r="8655" spans="1:4" x14ac:dyDescent="0.2">
      <c r="A8655">
        <v>2017</v>
      </c>
      <c r="B8655" t="s">
        <v>5</v>
      </c>
      <c r="C8655">
        <v>40116</v>
      </c>
      <c r="D8655">
        <v>743</v>
      </c>
    </row>
    <row r="8656" spans="1:4" x14ac:dyDescent="0.2">
      <c r="A8656">
        <v>2017</v>
      </c>
      <c r="B8656" t="s">
        <v>6</v>
      </c>
      <c r="C8656">
        <v>6012</v>
      </c>
      <c r="D8656">
        <v>748</v>
      </c>
    </row>
    <row r="8657" spans="1:4" x14ac:dyDescent="0.2">
      <c r="A8657">
        <v>2017</v>
      </c>
      <c r="B8657" t="s">
        <v>6</v>
      </c>
      <c r="C8657">
        <v>2112</v>
      </c>
      <c r="D8657">
        <v>822</v>
      </c>
    </row>
    <row r="8658" spans="1:4" x14ac:dyDescent="0.2">
      <c r="A8658">
        <v>2017</v>
      </c>
      <c r="B8658" t="s">
        <v>5</v>
      </c>
      <c r="C8658">
        <v>3209</v>
      </c>
      <c r="D8658">
        <v>805</v>
      </c>
    </row>
    <row r="8659" spans="1:4" x14ac:dyDescent="0.2">
      <c r="A8659">
        <v>2017</v>
      </c>
      <c r="B8659" t="s">
        <v>5</v>
      </c>
      <c r="C8659">
        <v>20711</v>
      </c>
      <c r="D8659">
        <v>770</v>
      </c>
    </row>
    <row r="8660" spans="1:4" x14ac:dyDescent="0.2">
      <c r="A8660">
        <v>2017</v>
      </c>
      <c r="B8660" t="s">
        <v>5</v>
      </c>
      <c r="C8660">
        <v>24610</v>
      </c>
      <c r="D8660">
        <v>777</v>
      </c>
    </row>
    <row r="8661" spans="1:4" x14ac:dyDescent="0.2">
      <c r="A8661">
        <v>2017</v>
      </c>
      <c r="B8661" t="s">
        <v>5</v>
      </c>
      <c r="C8661">
        <v>6012</v>
      </c>
      <c r="D8661">
        <v>768</v>
      </c>
    </row>
    <row r="8662" spans="1:4" x14ac:dyDescent="0.2">
      <c r="A8662">
        <v>2017</v>
      </c>
      <c r="B8662" t="s">
        <v>6</v>
      </c>
      <c r="C8662">
        <v>32806</v>
      </c>
      <c r="D8662">
        <v>751</v>
      </c>
    </row>
    <row r="8663" spans="1:4" x14ac:dyDescent="0.2">
      <c r="A8663">
        <v>2017</v>
      </c>
      <c r="B8663" t="s">
        <v>5</v>
      </c>
      <c r="C8663">
        <v>2112</v>
      </c>
      <c r="D8663">
        <v>802</v>
      </c>
    </row>
    <row r="8664" spans="1:4" x14ac:dyDescent="0.2">
      <c r="A8664">
        <v>2017</v>
      </c>
      <c r="B8664" t="s">
        <v>5</v>
      </c>
      <c r="C8664">
        <v>32206</v>
      </c>
      <c r="D8664">
        <v>753</v>
      </c>
    </row>
    <row r="8665" spans="1:4" x14ac:dyDescent="0.2">
      <c r="A8665">
        <v>2017</v>
      </c>
      <c r="B8665" t="s">
        <v>5</v>
      </c>
      <c r="C8665">
        <v>4409</v>
      </c>
      <c r="D8665">
        <v>774</v>
      </c>
    </row>
    <row r="8666" spans="1:4" x14ac:dyDescent="0.2">
      <c r="A8666">
        <v>2017</v>
      </c>
      <c r="B8666" t="s">
        <v>5</v>
      </c>
      <c r="C8666">
        <v>43711</v>
      </c>
      <c r="D8666">
        <v>731</v>
      </c>
    </row>
    <row r="8667" spans="1:4" x14ac:dyDescent="0.2">
      <c r="A8667">
        <v>2017</v>
      </c>
      <c r="B8667" t="s">
        <v>5</v>
      </c>
      <c r="C8667">
        <v>2508</v>
      </c>
      <c r="D8667">
        <v>778</v>
      </c>
    </row>
    <row r="8668" spans="1:4" x14ac:dyDescent="0.2">
      <c r="A8668">
        <v>2017</v>
      </c>
      <c r="B8668" t="s">
        <v>5</v>
      </c>
      <c r="C8668">
        <v>15116</v>
      </c>
      <c r="D8668">
        <v>795</v>
      </c>
    </row>
    <row r="8669" spans="1:4" x14ac:dyDescent="0.2">
      <c r="A8669">
        <v>2017</v>
      </c>
      <c r="B8669" t="s">
        <v>5</v>
      </c>
      <c r="C8669">
        <v>612</v>
      </c>
      <c r="D8669">
        <v>802</v>
      </c>
    </row>
    <row r="8670" spans="1:4" x14ac:dyDescent="0.2">
      <c r="A8670">
        <v>2017</v>
      </c>
      <c r="B8670" t="s">
        <v>5</v>
      </c>
      <c r="C8670">
        <v>10713</v>
      </c>
      <c r="D8670">
        <v>736</v>
      </c>
    </row>
    <row r="8671" spans="1:4" x14ac:dyDescent="0.2">
      <c r="A8671">
        <v>2017</v>
      </c>
      <c r="B8671" t="s">
        <v>5</v>
      </c>
      <c r="C8671">
        <v>2709</v>
      </c>
      <c r="D8671">
        <v>788</v>
      </c>
    </row>
    <row r="8672" spans="1:4" x14ac:dyDescent="0.2">
      <c r="A8672">
        <v>2017</v>
      </c>
      <c r="B8672" t="s">
        <v>5</v>
      </c>
      <c r="C8672">
        <v>32912</v>
      </c>
      <c r="D8672">
        <v>786</v>
      </c>
    </row>
    <row r="8673" spans="1:4" x14ac:dyDescent="0.2">
      <c r="A8673">
        <v>2017</v>
      </c>
      <c r="B8673" t="s">
        <v>6</v>
      </c>
      <c r="C8673">
        <v>3613</v>
      </c>
      <c r="D8673">
        <v>749</v>
      </c>
    </row>
    <row r="8674" spans="1:4" x14ac:dyDescent="0.2">
      <c r="A8674">
        <v>2017</v>
      </c>
      <c r="B8674" t="s">
        <v>6</v>
      </c>
      <c r="C8674">
        <v>4312</v>
      </c>
      <c r="D8674">
        <v>728</v>
      </c>
    </row>
    <row r="8675" spans="1:4" x14ac:dyDescent="0.2">
      <c r="A8675">
        <v>2017</v>
      </c>
      <c r="B8675" t="s">
        <v>6</v>
      </c>
      <c r="C8675">
        <v>27506</v>
      </c>
      <c r="D8675">
        <v>724</v>
      </c>
    </row>
    <row r="8676" spans="1:4" x14ac:dyDescent="0.2">
      <c r="A8676">
        <v>2017</v>
      </c>
      <c r="B8676" t="s">
        <v>6</v>
      </c>
      <c r="C8676">
        <v>32904</v>
      </c>
      <c r="D8676">
        <v>734</v>
      </c>
    </row>
    <row r="8677" spans="1:4" x14ac:dyDescent="0.2">
      <c r="A8677">
        <v>2017</v>
      </c>
      <c r="B8677" t="s">
        <v>6</v>
      </c>
      <c r="C8677">
        <v>32912</v>
      </c>
      <c r="D8677">
        <v>751</v>
      </c>
    </row>
    <row r="8678" spans="1:4" x14ac:dyDescent="0.2">
      <c r="A8678">
        <v>2017</v>
      </c>
      <c r="B8678" t="s">
        <v>5</v>
      </c>
      <c r="C8678">
        <v>47206</v>
      </c>
      <c r="D8678">
        <v>685</v>
      </c>
    </row>
    <row r="8679" spans="1:4" x14ac:dyDescent="0.2">
      <c r="A8679">
        <v>2017</v>
      </c>
      <c r="B8679" t="s">
        <v>5</v>
      </c>
      <c r="C8679">
        <v>18616</v>
      </c>
      <c r="D8679">
        <v>786</v>
      </c>
    </row>
    <row r="8680" spans="1:4" x14ac:dyDescent="0.2">
      <c r="A8680">
        <v>2017</v>
      </c>
      <c r="B8680" t="s">
        <v>5</v>
      </c>
      <c r="C8680">
        <v>8012</v>
      </c>
      <c r="D8680">
        <v>784</v>
      </c>
    </row>
    <row r="8681" spans="1:4" x14ac:dyDescent="0.2">
      <c r="A8681">
        <v>2017</v>
      </c>
      <c r="B8681" t="s">
        <v>6</v>
      </c>
      <c r="C8681">
        <v>19611</v>
      </c>
      <c r="D8681">
        <v>725</v>
      </c>
    </row>
    <row r="8682" spans="1:4" x14ac:dyDescent="0.2">
      <c r="A8682">
        <v>2017</v>
      </c>
      <c r="B8682" t="s">
        <v>5</v>
      </c>
      <c r="C8682">
        <v>1113</v>
      </c>
      <c r="D8682">
        <v>716</v>
      </c>
    </row>
    <row r="8683" spans="1:4" x14ac:dyDescent="0.2">
      <c r="A8683">
        <v>2017</v>
      </c>
      <c r="B8683" t="s">
        <v>6</v>
      </c>
      <c r="C8683">
        <v>17612</v>
      </c>
      <c r="D8683">
        <v>765</v>
      </c>
    </row>
    <row r="8684" spans="1:4" x14ac:dyDescent="0.2">
      <c r="A8684">
        <v>2017</v>
      </c>
      <c r="B8684" t="s">
        <v>5</v>
      </c>
      <c r="C8684">
        <v>45312</v>
      </c>
      <c r="D8684">
        <v>769</v>
      </c>
    </row>
    <row r="8685" spans="1:4" x14ac:dyDescent="0.2">
      <c r="A8685">
        <v>2017</v>
      </c>
      <c r="B8685" t="s">
        <v>5</v>
      </c>
      <c r="C8685">
        <v>4012</v>
      </c>
      <c r="D8685">
        <v>747</v>
      </c>
    </row>
    <row r="8686" spans="1:4" x14ac:dyDescent="0.2">
      <c r="A8686">
        <v>2017</v>
      </c>
      <c r="B8686" t="s">
        <v>5</v>
      </c>
      <c r="C8686">
        <v>6106</v>
      </c>
      <c r="D8686">
        <v>743</v>
      </c>
    </row>
    <row r="8687" spans="1:4" x14ac:dyDescent="0.2">
      <c r="A8687">
        <v>2017</v>
      </c>
      <c r="B8687" t="s">
        <v>5</v>
      </c>
      <c r="C8687">
        <v>5913</v>
      </c>
      <c r="D8687">
        <v>796</v>
      </c>
    </row>
    <row r="8688" spans="1:4" x14ac:dyDescent="0.2">
      <c r="A8688">
        <v>2017</v>
      </c>
      <c r="B8688" t="s">
        <v>5</v>
      </c>
      <c r="C8688">
        <v>413</v>
      </c>
      <c r="D8688">
        <v>767</v>
      </c>
    </row>
    <row r="8689" spans="1:4" x14ac:dyDescent="0.2">
      <c r="A8689">
        <v>2017</v>
      </c>
      <c r="B8689" t="s">
        <v>5</v>
      </c>
      <c r="C8689">
        <v>25805</v>
      </c>
      <c r="D8689">
        <v>772</v>
      </c>
    </row>
    <row r="8690" spans="1:4" x14ac:dyDescent="0.2">
      <c r="A8690">
        <v>2017</v>
      </c>
      <c r="B8690" t="s">
        <v>6</v>
      </c>
      <c r="C8690">
        <v>30806</v>
      </c>
      <c r="D8690">
        <v>715</v>
      </c>
    </row>
    <row r="8691" spans="1:4" x14ac:dyDescent="0.2">
      <c r="A8691">
        <v>2017</v>
      </c>
      <c r="B8691" t="s">
        <v>5</v>
      </c>
      <c r="C8691">
        <v>28307</v>
      </c>
      <c r="D8691">
        <v>685</v>
      </c>
    </row>
    <row r="8692" spans="1:4" x14ac:dyDescent="0.2">
      <c r="A8692">
        <v>2017</v>
      </c>
      <c r="B8692" t="s">
        <v>6</v>
      </c>
      <c r="C8692">
        <v>5913</v>
      </c>
      <c r="D8692">
        <v>790</v>
      </c>
    </row>
    <row r="8693" spans="1:4" x14ac:dyDescent="0.2">
      <c r="A8693">
        <v>2017</v>
      </c>
      <c r="B8693" t="s">
        <v>6</v>
      </c>
      <c r="C8693">
        <v>30705</v>
      </c>
      <c r="D8693">
        <v>685</v>
      </c>
    </row>
    <row r="8694" spans="1:4" x14ac:dyDescent="0.2">
      <c r="A8694">
        <v>2017</v>
      </c>
      <c r="B8694" t="s">
        <v>5</v>
      </c>
      <c r="C8694">
        <v>16212</v>
      </c>
      <c r="D8694">
        <v>765</v>
      </c>
    </row>
    <row r="8695" spans="1:4" x14ac:dyDescent="0.2">
      <c r="A8695">
        <v>2017</v>
      </c>
      <c r="B8695" t="s">
        <v>5</v>
      </c>
      <c r="C8695">
        <v>11412</v>
      </c>
      <c r="D8695">
        <v>736</v>
      </c>
    </row>
    <row r="8696" spans="1:4" x14ac:dyDescent="0.2">
      <c r="A8696">
        <v>2017</v>
      </c>
      <c r="B8696" t="s">
        <v>6</v>
      </c>
      <c r="C8696">
        <v>20713</v>
      </c>
      <c r="D8696">
        <v>753</v>
      </c>
    </row>
    <row r="8697" spans="1:4" x14ac:dyDescent="0.2">
      <c r="A8697">
        <v>2017</v>
      </c>
      <c r="B8697" t="s">
        <v>5</v>
      </c>
      <c r="C8697">
        <v>21210</v>
      </c>
      <c r="D8697">
        <v>762</v>
      </c>
    </row>
    <row r="8698" spans="1:4" x14ac:dyDescent="0.2">
      <c r="A8698">
        <v>2017</v>
      </c>
      <c r="B8698" t="s">
        <v>6</v>
      </c>
      <c r="C8698">
        <v>24910</v>
      </c>
      <c r="D8698">
        <v>749</v>
      </c>
    </row>
    <row r="8699" spans="1:4" x14ac:dyDescent="0.2">
      <c r="A8699">
        <v>2017</v>
      </c>
      <c r="B8699" t="s">
        <v>6</v>
      </c>
      <c r="C8699">
        <v>8012</v>
      </c>
      <c r="D8699">
        <v>777</v>
      </c>
    </row>
    <row r="8700" spans="1:4" x14ac:dyDescent="0.2">
      <c r="A8700">
        <v>2017</v>
      </c>
      <c r="B8700" t="s">
        <v>5</v>
      </c>
      <c r="C8700">
        <v>14009</v>
      </c>
      <c r="D8700">
        <v>759</v>
      </c>
    </row>
    <row r="8701" spans="1:4" x14ac:dyDescent="0.2">
      <c r="A8701">
        <v>2017</v>
      </c>
      <c r="B8701" t="s">
        <v>6</v>
      </c>
      <c r="C8701">
        <v>4412</v>
      </c>
      <c r="D8701">
        <v>784</v>
      </c>
    </row>
    <row r="8702" spans="1:4" x14ac:dyDescent="0.2">
      <c r="A8702">
        <v>2017</v>
      </c>
      <c r="B8702" t="s">
        <v>5</v>
      </c>
      <c r="C8702">
        <v>10109</v>
      </c>
      <c r="D8702">
        <v>756</v>
      </c>
    </row>
    <row r="8703" spans="1:4" x14ac:dyDescent="0.2">
      <c r="A8703">
        <v>2017</v>
      </c>
      <c r="B8703" t="s">
        <v>5</v>
      </c>
      <c r="C8703">
        <v>24616</v>
      </c>
      <c r="D8703">
        <v>734</v>
      </c>
    </row>
    <row r="8704" spans="1:4" x14ac:dyDescent="0.2">
      <c r="A8704">
        <v>2017</v>
      </c>
      <c r="B8704" t="s">
        <v>6</v>
      </c>
      <c r="C8704">
        <v>9207</v>
      </c>
      <c r="D8704">
        <v>724</v>
      </c>
    </row>
    <row r="8705" spans="1:4" x14ac:dyDescent="0.2">
      <c r="A8705">
        <v>2017</v>
      </c>
      <c r="B8705" t="s">
        <v>6</v>
      </c>
      <c r="C8705">
        <v>1807</v>
      </c>
      <c r="D8705">
        <v>772</v>
      </c>
    </row>
    <row r="8706" spans="1:4" x14ac:dyDescent="0.2">
      <c r="A8706">
        <v>2017</v>
      </c>
      <c r="B8706" t="s">
        <v>6</v>
      </c>
      <c r="C8706">
        <v>2412</v>
      </c>
      <c r="D8706">
        <v>803</v>
      </c>
    </row>
    <row r="8707" spans="1:4" x14ac:dyDescent="0.2">
      <c r="A8707">
        <v>2017</v>
      </c>
      <c r="B8707" t="s">
        <v>6</v>
      </c>
      <c r="C8707">
        <v>18616</v>
      </c>
      <c r="D8707">
        <v>789</v>
      </c>
    </row>
    <row r="8708" spans="1:4" x14ac:dyDescent="0.2">
      <c r="A8708">
        <v>2017</v>
      </c>
      <c r="B8708" t="s">
        <v>6</v>
      </c>
      <c r="C8708">
        <v>24914</v>
      </c>
      <c r="D8708">
        <v>729</v>
      </c>
    </row>
    <row r="8709" spans="1:4" x14ac:dyDescent="0.2">
      <c r="A8709">
        <v>2017</v>
      </c>
      <c r="B8709" t="s">
        <v>6</v>
      </c>
      <c r="C8709">
        <v>4012</v>
      </c>
      <c r="D8709">
        <v>740</v>
      </c>
    </row>
    <row r="8710" spans="1:4" x14ac:dyDescent="0.2">
      <c r="A8710">
        <v>2017</v>
      </c>
      <c r="B8710" t="s">
        <v>5</v>
      </c>
      <c r="C8710">
        <v>23308</v>
      </c>
      <c r="D8710">
        <v>760</v>
      </c>
    </row>
    <row r="8711" spans="1:4" x14ac:dyDescent="0.2">
      <c r="A8711">
        <v>2017</v>
      </c>
      <c r="B8711" t="s">
        <v>6</v>
      </c>
      <c r="C8711">
        <v>3007</v>
      </c>
      <c r="D8711">
        <v>737</v>
      </c>
    </row>
    <row r="8712" spans="1:4" x14ac:dyDescent="0.2">
      <c r="A8712">
        <v>2017</v>
      </c>
      <c r="B8712" t="s">
        <v>5</v>
      </c>
      <c r="C8712">
        <v>7012</v>
      </c>
      <c r="D8712">
        <v>786</v>
      </c>
    </row>
    <row r="8713" spans="1:4" x14ac:dyDescent="0.2">
      <c r="A8713">
        <v>2017</v>
      </c>
      <c r="B8713" t="s">
        <v>5</v>
      </c>
      <c r="C8713">
        <v>2713</v>
      </c>
      <c r="D8713">
        <v>727</v>
      </c>
    </row>
    <row r="8714" spans="1:4" x14ac:dyDescent="0.2">
      <c r="A8714">
        <v>2017</v>
      </c>
      <c r="B8714" t="s">
        <v>5</v>
      </c>
      <c r="C8714">
        <v>27216</v>
      </c>
      <c r="D8714">
        <v>718</v>
      </c>
    </row>
    <row r="8715" spans="1:4" x14ac:dyDescent="0.2">
      <c r="A8715">
        <v>2017</v>
      </c>
      <c r="B8715" t="s">
        <v>5</v>
      </c>
      <c r="C8715">
        <v>5509</v>
      </c>
      <c r="D8715">
        <v>718</v>
      </c>
    </row>
    <row r="8716" spans="1:4" x14ac:dyDescent="0.2">
      <c r="A8716">
        <v>2017</v>
      </c>
      <c r="B8716" t="s">
        <v>5</v>
      </c>
      <c r="C8716">
        <v>41013</v>
      </c>
      <c r="D8716">
        <v>719</v>
      </c>
    </row>
    <row r="8717" spans="1:4" x14ac:dyDescent="0.2">
      <c r="A8717">
        <v>2017</v>
      </c>
      <c r="B8717" t="s">
        <v>6</v>
      </c>
      <c r="C8717">
        <v>14813</v>
      </c>
      <c r="D8717">
        <v>725</v>
      </c>
    </row>
    <row r="8718" spans="1:4" x14ac:dyDescent="0.2">
      <c r="A8718">
        <v>2017</v>
      </c>
      <c r="B8718" t="s">
        <v>6</v>
      </c>
      <c r="C8718">
        <v>13513</v>
      </c>
      <c r="D8718">
        <v>725</v>
      </c>
    </row>
    <row r="8719" spans="1:4" x14ac:dyDescent="0.2">
      <c r="A8719">
        <v>2017</v>
      </c>
      <c r="B8719" t="s">
        <v>6</v>
      </c>
      <c r="C8719">
        <v>4613</v>
      </c>
      <c r="D8719">
        <v>733</v>
      </c>
    </row>
    <row r="8720" spans="1:4" x14ac:dyDescent="0.2">
      <c r="A8720">
        <v>2017</v>
      </c>
      <c r="B8720" t="s">
        <v>6</v>
      </c>
      <c r="C8720">
        <v>32811</v>
      </c>
      <c r="D8720">
        <v>803</v>
      </c>
    </row>
    <row r="8721" spans="1:4" x14ac:dyDescent="0.2">
      <c r="A8721">
        <v>2017</v>
      </c>
      <c r="B8721" t="s">
        <v>6</v>
      </c>
      <c r="C8721">
        <v>19612</v>
      </c>
      <c r="D8721">
        <v>720</v>
      </c>
    </row>
    <row r="8722" spans="1:4" x14ac:dyDescent="0.2">
      <c r="A8722">
        <v>2017</v>
      </c>
      <c r="B8722" t="s">
        <v>5</v>
      </c>
      <c r="C8722">
        <v>8509</v>
      </c>
      <c r="D8722">
        <v>745</v>
      </c>
    </row>
    <row r="8723" spans="1:4" x14ac:dyDescent="0.2">
      <c r="A8723">
        <v>2017</v>
      </c>
      <c r="B8723" t="s">
        <v>5</v>
      </c>
      <c r="C8723">
        <v>11508</v>
      </c>
      <c r="D8723">
        <v>755</v>
      </c>
    </row>
    <row r="8724" spans="1:4" x14ac:dyDescent="0.2">
      <c r="A8724">
        <v>2017</v>
      </c>
      <c r="B8724" t="s">
        <v>6</v>
      </c>
      <c r="C8724">
        <v>5906</v>
      </c>
      <c r="D8724">
        <v>766</v>
      </c>
    </row>
    <row r="8725" spans="1:4" x14ac:dyDescent="0.2">
      <c r="A8725">
        <v>2017</v>
      </c>
      <c r="B8725" t="s">
        <v>5</v>
      </c>
      <c r="C8725">
        <v>21310</v>
      </c>
      <c r="D8725">
        <v>752</v>
      </c>
    </row>
    <row r="8726" spans="1:4" x14ac:dyDescent="0.2">
      <c r="A8726">
        <v>2017</v>
      </c>
      <c r="B8726" t="s">
        <v>5</v>
      </c>
      <c r="C8726">
        <v>31613</v>
      </c>
      <c r="D8726">
        <v>772</v>
      </c>
    </row>
    <row r="8727" spans="1:4" x14ac:dyDescent="0.2">
      <c r="A8727">
        <v>2017</v>
      </c>
      <c r="B8727" t="s">
        <v>5</v>
      </c>
      <c r="C8727">
        <v>34612</v>
      </c>
      <c r="D8727">
        <v>729</v>
      </c>
    </row>
    <row r="8728" spans="1:4" x14ac:dyDescent="0.2">
      <c r="A8728">
        <v>2017</v>
      </c>
      <c r="B8728" t="s">
        <v>6</v>
      </c>
      <c r="C8728">
        <v>7912</v>
      </c>
      <c r="D8728">
        <v>832</v>
      </c>
    </row>
    <row r="8729" spans="1:4" x14ac:dyDescent="0.2">
      <c r="A8729">
        <v>2017</v>
      </c>
      <c r="B8729" t="s">
        <v>6</v>
      </c>
      <c r="C8729">
        <v>16912</v>
      </c>
      <c r="D8729">
        <v>736</v>
      </c>
    </row>
    <row r="8730" spans="1:4" x14ac:dyDescent="0.2">
      <c r="A8730">
        <v>2017</v>
      </c>
      <c r="B8730" t="s">
        <v>5</v>
      </c>
      <c r="C8730">
        <v>13909</v>
      </c>
      <c r="D8730">
        <v>732</v>
      </c>
    </row>
    <row r="8731" spans="1:4" x14ac:dyDescent="0.2">
      <c r="A8731">
        <v>2017</v>
      </c>
      <c r="B8731" t="s">
        <v>6</v>
      </c>
      <c r="C8731">
        <v>407</v>
      </c>
      <c r="D8731">
        <v>769</v>
      </c>
    </row>
    <row r="8732" spans="1:4" x14ac:dyDescent="0.2">
      <c r="A8732">
        <v>2017</v>
      </c>
      <c r="B8732" t="s">
        <v>5</v>
      </c>
      <c r="C8732">
        <v>5009</v>
      </c>
      <c r="D8732">
        <v>731</v>
      </c>
    </row>
    <row r="8733" spans="1:4" x14ac:dyDescent="0.2">
      <c r="A8733">
        <v>2017</v>
      </c>
      <c r="B8733" t="s">
        <v>6</v>
      </c>
      <c r="C8733">
        <v>32512</v>
      </c>
      <c r="D8733">
        <v>767</v>
      </c>
    </row>
    <row r="8734" spans="1:4" x14ac:dyDescent="0.2">
      <c r="A8734">
        <v>2017</v>
      </c>
      <c r="B8734" t="s">
        <v>6</v>
      </c>
      <c r="C8734">
        <v>7012</v>
      </c>
      <c r="D8734">
        <v>759</v>
      </c>
    </row>
    <row r="8735" spans="1:4" x14ac:dyDescent="0.2">
      <c r="A8735">
        <v>2017</v>
      </c>
      <c r="B8735" t="s">
        <v>5</v>
      </c>
      <c r="C8735">
        <v>7608</v>
      </c>
      <c r="D8735">
        <v>791</v>
      </c>
    </row>
    <row r="8736" spans="1:4" x14ac:dyDescent="0.2">
      <c r="A8736">
        <v>2017</v>
      </c>
      <c r="B8736" t="s">
        <v>6</v>
      </c>
      <c r="C8736">
        <v>212</v>
      </c>
      <c r="D8736">
        <v>744</v>
      </c>
    </row>
    <row r="8737" spans="1:4" x14ac:dyDescent="0.2">
      <c r="A8737">
        <v>2017</v>
      </c>
      <c r="B8737" t="s">
        <v>6</v>
      </c>
      <c r="C8737">
        <v>18416</v>
      </c>
      <c r="D8737">
        <v>789</v>
      </c>
    </row>
    <row r="8738" spans="1:4" x14ac:dyDescent="0.2">
      <c r="A8738">
        <v>2017</v>
      </c>
      <c r="B8738" t="s">
        <v>6</v>
      </c>
      <c r="C8738">
        <v>1612</v>
      </c>
      <c r="D8738">
        <v>753</v>
      </c>
    </row>
    <row r="8739" spans="1:4" x14ac:dyDescent="0.2">
      <c r="A8739">
        <v>2017</v>
      </c>
      <c r="B8739" t="s">
        <v>6</v>
      </c>
      <c r="C8739">
        <v>40315</v>
      </c>
      <c r="D8739">
        <v>738</v>
      </c>
    </row>
    <row r="8740" spans="1:4" x14ac:dyDescent="0.2">
      <c r="A8740">
        <v>2017</v>
      </c>
      <c r="B8740" t="s">
        <v>6</v>
      </c>
      <c r="C8740">
        <v>512</v>
      </c>
      <c r="D8740">
        <v>763</v>
      </c>
    </row>
    <row r="8741" spans="1:4" x14ac:dyDescent="0.2">
      <c r="A8741">
        <v>2017</v>
      </c>
      <c r="B8741" t="s">
        <v>6</v>
      </c>
      <c r="C8741">
        <v>1407</v>
      </c>
      <c r="D8741">
        <v>743</v>
      </c>
    </row>
    <row r="8742" spans="1:4" x14ac:dyDescent="0.2">
      <c r="A8742">
        <v>2017</v>
      </c>
      <c r="B8742" t="s">
        <v>6</v>
      </c>
      <c r="C8742">
        <v>3412</v>
      </c>
      <c r="D8742">
        <v>763</v>
      </c>
    </row>
    <row r="8743" spans="1:4" x14ac:dyDescent="0.2">
      <c r="A8743">
        <v>2017</v>
      </c>
      <c r="B8743" t="s">
        <v>6</v>
      </c>
      <c r="C8743">
        <v>16915</v>
      </c>
      <c r="D8743">
        <v>788</v>
      </c>
    </row>
    <row r="8744" spans="1:4" x14ac:dyDescent="0.2">
      <c r="A8744">
        <v>2017</v>
      </c>
      <c r="B8744" t="s">
        <v>5</v>
      </c>
      <c r="C8744">
        <v>30212</v>
      </c>
      <c r="D8744">
        <v>777</v>
      </c>
    </row>
    <row r="8745" spans="1:4" x14ac:dyDescent="0.2">
      <c r="A8745">
        <v>2017</v>
      </c>
      <c r="B8745" t="s">
        <v>6</v>
      </c>
      <c r="C8745">
        <v>41013</v>
      </c>
      <c r="D8745">
        <v>761</v>
      </c>
    </row>
    <row r="8746" spans="1:4" x14ac:dyDescent="0.2">
      <c r="A8746">
        <v>2017</v>
      </c>
      <c r="B8746" t="s">
        <v>6</v>
      </c>
      <c r="C8746">
        <v>10607</v>
      </c>
      <c r="D8746">
        <v>755</v>
      </c>
    </row>
    <row r="8747" spans="1:4" x14ac:dyDescent="0.2">
      <c r="A8747">
        <v>2017</v>
      </c>
      <c r="B8747" t="s">
        <v>6</v>
      </c>
      <c r="C8747">
        <v>5312</v>
      </c>
      <c r="D8747">
        <v>761</v>
      </c>
    </row>
    <row r="8748" spans="1:4" x14ac:dyDescent="0.2">
      <c r="A8748">
        <v>2017</v>
      </c>
      <c r="B8748" t="s">
        <v>6</v>
      </c>
      <c r="C8748">
        <v>2713</v>
      </c>
      <c r="D8748">
        <v>764</v>
      </c>
    </row>
    <row r="8749" spans="1:4" x14ac:dyDescent="0.2">
      <c r="A8749">
        <v>2016</v>
      </c>
      <c r="B8749" t="s">
        <v>6</v>
      </c>
      <c r="C8749">
        <v>21407</v>
      </c>
      <c r="D8749">
        <v>675</v>
      </c>
    </row>
    <row r="8750" spans="1:4" x14ac:dyDescent="0.2">
      <c r="A8750">
        <v>2016</v>
      </c>
      <c r="B8750" t="s">
        <v>6</v>
      </c>
      <c r="C8750">
        <v>9204</v>
      </c>
      <c r="D8750">
        <v>744</v>
      </c>
    </row>
    <row r="8751" spans="1:4" x14ac:dyDescent="0.2">
      <c r="A8751">
        <v>2017</v>
      </c>
      <c r="B8751" t="s">
        <v>6</v>
      </c>
      <c r="C8751">
        <v>20907</v>
      </c>
      <c r="D8751">
        <v>745</v>
      </c>
    </row>
    <row r="8752" spans="1:4" x14ac:dyDescent="0.2">
      <c r="A8752">
        <v>2017</v>
      </c>
      <c r="B8752" t="s">
        <v>5</v>
      </c>
      <c r="C8752">
        <v>17912</v>
      </c>
      <c r="D8752">
        <v>670</v>
      </c>
    </row>
    <row r="8753" spans="1:4" x14ac:dyDescent="0.2">
      <c r="A8753">
        <v>2016</v>
      </c>
      <c r="B8753" t="s">
        <v>6</v>
      </c>
      <c r="C8753">
        <v>8904</v>
      </c>
      <c r="D8753">
        <v>712</v>
      </c>
    </row>
    <row r="8754" spans="1:4" x14ac:dyDescent="0.2">
      <c r="A8754">
        <v>2016</v>
      </c>
      <c r="B8754" t="s">
        <v>6</v>
      </c>
      <c r="C8754">
        <v>41705</v>
      </c>
      <c r="D8754">
        <v>745</v>
      </c>
    </row>
    <row r="8755" spans="1:4" x14ac:dyDescent="0.2">
      <c r="A8755">
        <v>2016</v>
      </c>
      <c r="B8755" t="s">
        <v>6</v>
      </c>
      <c r="C8755">
        <v>10904</v>
      </c>
      <c r="D8755">
        <v>693</v>
      </c>
    </row>
    <row r="8756" spans="1:4" x14ac:dyDescent="0.2">
      <c r="A8756">
        <v>2017</v>
      </c>
      <c r="B8756" t="s">
        <v>5</v>
      </c>
      <c r="C8756">
        <v>6413</v>
      </c>
      <c r="D8756">
        <v>743</v>
      </c>
    </row>
    <row r="8757" spans="1:4" x14ac:dyDescent="0.2">
      <c r="A8757">
        <v>2017</v>
      </c>
      <c r="B8757" t="s">
        <v>5</v>
      </c>
      <c r="C8757">
        <v>42507</v>
      </c>
      <c r="D8757">
        <v>665</v>
      </c>
    </row>
    <row r="8758" spans="1:4" x14ac:dyDescent="0.2">
      <c r="A8758">
        <v>2016</v>
      </c>
      <c r="B8758" t="s">
        <v>6</v>
      </c>
      <c r="C8758">
        <v>23814</v>
      </c>
      <c r="D8758">
        <v>745</v>
      </c>
    </row>
    <row r="8759" spans="1:4" x14ac:dyDescent="0.2">
      <c r="A8759">
        <v>2017</v>
      </c>
      <c r="B8759" t="s">
        <v>6</v>
      </c>
      <c r="C8759">
        <v>1012</v>
      </c>
      <c r="D8759">
        <v>754</v>
      </c>
    </row>
    <row r="8760" spans="1:4" x14ac:dyDescent="0.2">
      <c r="A8760">
        <v>2017</v>
      </c>
      <c r="B8760" t="s">
        <v>6</v>
      </c>
      <c r="C8760">
        <v>41110</v>
      </c>
      <c r="D8760">
        <v>803</v>
      </c>
    </row>
    <row r="8761" spans="1:4" x14ac:dyDescent="0.2">
      <c r="A8761">
        <v>2017</v>
      </c>
      <c r="B8761" t="s">
        <v>6</v>
      </c>
      <c r="C8761">
        <v>20112</v>
      </c>
      <c r="D8761">
        <v>732</v>
      </c>
    </row>
    <row r="8762" spans="1:4" x14ac:dyDescent="0.2">
      <c r="A8762">
        <v>2017</v>
      </c>
      <c r="B8762" t="s">
        <v>6</v>
      </c>
      <c r="C8762">
        <v>7712</v>
      </c>
      <c r="D8762">
        <v>742</v>
      </c>
    </row>
    <row r="8763" spans="1:4" x14ac:dyDescent="0.2">
      <c r="A8763">
        <v>2017</v>
      </c>
      <c r="B8763" t="s">
        <v>5</v>
      </c>
      <c r="C8763">
        <v>13504</v>
      </c>
      <c r="D8763">
        <v>770</v>
      </c>
    </row>
    <row r="8764" spans="1:4" x14ac:dyDescent="0.2">
      <c r="A8764">
        <v>2017</v>
      </c>
      <c r="B8764" t="s">
        <v>6</v>
      </c>
      <c r="C8764">
        <v>23814</v>
      </c>
      <c r="D8764">
        <v>754</v>
      </c>
    </row>
    <row r="8765" spans="1:4" x14ac:dyDescent="0.2">
      <c r="A8765">
        <v>2017</v>
      </c>
      <c r="B8765" t="s">
        <v>6</v>
      </c>
      <c r="C8765">
        <v>27011</v>
      </c>
      <c r="D8765">
        <v>771</v>
      </c>
    </row>
    <row r="8766" spans="1:4" x14ac:dyDescent="0.2">
      <c r="A8766">
        <v>2017</v>
      </c>
      <c r="B8766" t="s">
        <v>6</v>
      </c>
      <c r="C8766">
        <v>6413</v>
      </c>
      <c r="D8766">
        <v>746</v>
      </c>
    </row>
    <row r="8767" spans="1:4" x14ac:dyDescent="0.2">
      <c r="A8767">
        <v>2017</v>
      </c>
      <c r="B8767" t="s">
        <v>6</v>
      </c>
      <c r="C8767">
        <v>7212</v>
      </c>
      <c r="D8767">
        <v>789</v>
      </c>
    </row>
    <row r="8768" spans="1:4" x14ac:dyDescent="0.2">
      <c r="A8768">
        <v>2017</v>
      </c>
      <c r="B8768" t="s">
        <v>6</v>
      </c>
      <c r="C8768">
        <v>32612</v>
      </c>
      <c r="D8768">
        <v>761</v>
      </c>
    </row>
    <row r="8769" spans="1:4" x14ac:dyDescent="0.2">
      <c r="A8769">
        <v>2017</v>
      </c>
      <c r="B8769" t="s">
        <v>5</v>
      </c>
      <c r="C8769">
        <v>9105</v>
      </c>
      <c r="D8769">
        <v>775</v>
      </c>
    </row>
    <row r="8770" spans="1:4" x14ac:dyDescent="0.2">
      <c r="A8770">
        <v>2017</v>
      </c>
      <c r="B8770" t="s">
        <v>6</v>
      </c>
      <c r="C8770">
        <v>30205</v>
      </c>
      <c r="D8770">
        <v>784</v>
      </c>
    </row>
    <row r="8771" spans="1:4" x14ac:dyDescent="0.2">
      <c r="A8771">
        <v>2017</v>
      </c>
      <c r="B8771" t="s">
        <v>6</v>
      </c>
      <c r="C8771">
        <v>41705</v>
      </c>
      <c r="D8771">
        <v>748</v>
      </c>
    </row>
    <row r="8772" spans="1:4" x14ac:dyDescent="0.2">
      <c r="A8772">
        <v>2017</v>
      </c>
      <c r="B8772" t="s">
        <v>6</v>
      </c>
      <c r="C8772">
        <v>16812</v>
      </c>
      <c r="D8772">
        <v>723</v>
      </c>
    </row>
    <row r="8773" spans="1:4" x14ac:dyDescent="0.2">
      <c r="A8773">
        <v>2017</v>
      </c>
      <c r="B8773" t="s">
        <v>5</v>
      </c>
      <c r="C8773">
        <v>1012</v>
      </c>
      <c r="D8773">
        <v>777</v>
      </c>
    </row>
    <row r="8774" spans="1:4" x14ac:dyDescent="0.2">
      <c r="A8774">
        <v>2017</v>
      </c>
      <c r="B8774" t="s">
        <v>5</v>
      </c>
      <c r="C8774">
        <v>11207</v>
      </c>
      <c r="D8774">
        <v>747</v>
      </c>
    </row>
    <row r="8775" spans="1:4" x14ac:dyDescent="0.2">
      <c r="A8775">
        <v>2017</v>
      </c>
      <c r="B8775" t="s">
        <v>5</v>
      </c>
      <c r="C8775">
        <v>7212</v>
      </c>
      <c r="D8775">
        <v>783</v>
      </c>
    </row>
    <row r="8776" spans="1:4" x14ac:dyDescent="0.2">
      <c r="A8776">
        <v>2017</v>
      </c>
      <c r="B8776" t="s">
        <v>5</v>
      </c>
      <c r="C8776">
        <v>21013</v>
      </c>
      <c r="D8776">
        <v>766</v>
      </c>
    </row>
    <row r="8777" spans="1:4" x14ac:dyDescent="0.2">
      <c r="A8777">
        <v>2017</v>
      </c>
      <c r="B8777" t="s">
        <v>5</v>
      </c>
      <c r="C8777">
        <v>5712</v>
      </c>
      <c r="D8777">
        <v>772</v>
      </c>
    </row>
    <row r="8778" spans="1:4" x14ac:dyDescent="0.2">
      <c r="A8778">
        <v>2017</v>
      </c>
      <c r="B8778" t="s">
        <v>5</v>
      </c>
      <c r="C8778">
        <v>7713</v>
      </c>
      <c r="D8778">
        <v>850</v>
      </c>
    </row>
    <row r="8779" spans="1:4" x14ac:dyDescent="0.2">
      <c r="A8779">
        <v>2017</v>
      </c>
      <c r="B8779" t="s">
        <v>6</v>
      </c>
      <c r="C8779">
        <v>46410</v>
      </c>
      <c r="D8779">
        <v>691</v>
      </c>
    </row>
    <row r="8780" spans="1:4" x14ac:dyDescent="0.2">
      <c r="A8780">
        <v>2017</v>
      </c>
      <c r="B8780" t="s">
        <v>5</v>
      </c>
      <c r="C8780">
        <v>5909</v>
      </c>
      <c r="D8780">
        <v>732</v>
      </c>
    </row>
    <row r="8781" spans="1:4" x14ac:dyDescent="0.2">
      <c r="A8781">
        <v>2017</v>
      </c>
      <c r="B8781" t="s">
        <v>5</v>
      </c>
      <c r="C8781">
        <v>16511</v>
      </c>
      <c r="D8781">
        <v>785</v>
      </c>
    </row>
    <row r="8782" spans="1:4" x14ac:dyDescent="0.2">
      <c r="A8782">
        <v>2017</v>
      </c>
      <c r="B8782" t="s">
        <v>5</v>
      </c>
      <c r="C8782">
        <v>2108</v>
      </c>
      <c r="D8782">
        <v>755</v>
      </c>
    </row>
    <row r="8783" spans="1:4" x14ac:dyDescent="0.2">
      <c r="A8783">
        <v>2017</v>
      </c>
      <c r="B8783" t="s">
        <v>6</v>
      </c>
      <c r="C8783">
        <v>46208</v>
      </c>
      <c r="D8783">
        <v>721</v>
      </c>
    </row>
    <row r="8784" spans="1:4" x14ac:dyDescent="0.2">
      <c r="A8784">
        <v>2017</v>
      </c>
      <c r="B8784" t="s">
        <v>5</v>
      </c>
      <c r="C8784">
        <v>22909</v>
      </c>
      <c r="D8784">
        <v>763</v>
      </c>
    </row>
    <row r="8785" spans="1:4" x14ac:dyDescent="0.2">
      <c r="A8785">
        <v>2017</v>
      </c>
      <c r="B8785" t="s">
        <v>5</v>
      </c>
      <c r="C8785">
        <v>14108</v>
      </c>
      <c r="D8785">
        <v>779</v>
      </c>
    </row>
    <row r="8786" spans="1:4" x14ac:dyDescent="0.2">
      <c r="A8786">
        <v>2017</v>
      </c>
      <c r="B8786" t="s">
        <v>5</v>
      </c>
      <c r="C8786">
        <v>21309</v>
      </c>
      <c r="D8786">
        <v>848</v>
      </c>
    </row>
    <row r="8787" spans="1:4" x14ac:dyDescent="0.2">
      <c r="A8787">
        <v>2017</v>
      </c>
      <c r="B8787" t="s">
        <v>5</v>
      </c>
      <c r="C8787">
        <v>11406</v>
      </c>
      <c r="D8787">
        <v>798</v>
      </c>
    </row>
    <row r="8788" spans="1:4" x14ac:dyDescent="0.2">
      <c r="A8788">
        <v>2017</v>
      </c>
      <c r="B8788" t="s">
        <v>5</v>
      </c>
      <c r="C8788">
        <v>12705</v>
      </c>
      <c r="D8788">
        <v>745</v>
      </c>
    </row>
    <row r="8789" spans="1:4" x14ac:dyDescent="0.2">
      <c r="A8789">
        <v>2017</v>
      </c>
      <c r="B8789" t="s">
        <v>6</v>
      </c>
      <c r="C8789">
        <v>6013</v>
      </c>
      <c r="D8789">
        <v>825</v>
      </c>
    </row>
    <row r="8790" spans="1:4" x14ac:dyDescent="0.2">
      <c r="A8790">
        <v>2017</v>
      </c>
      <c r="B8790" t="s">
        <v>5</v>
      </c>
      <c r="C8790">
        <v>19910</v>
      </c>
      <c r="D8790">
        <v>796</v>
      </c>
    </row>
    <row r="8791" spans="1:4" x14ac:dyDescent="0.2">
      <c r="A8791">
        <v>2017</v>
      </c>
      <c r="B8791" t="s">
        <v>6</v>
      </c>
      <c r="C8791">
        <v>34608</v>
      </c>
      <c r="D8791">
        <v>730</v>
      </c>
    </row>
    <row r="8792" spans="1:4" x14ac:dyDescent="0.2">
      <c r="A8792">
        <v>2017</v>
      </c>
      <c r="B8792" t="s">
        <v>6</v>
      </c>
      <c r="C8792">
        <v>24313</v>
      </c>
      <c r="D8792">
        <v>726</v>
      </c>
    </row>
    <row r="8793" spans="1:4" x14ac:dyDescent="0.2">
      <c r="A8793">
        <v>2017</v>
      </c>
      <c r="B8793" t="s">
        <v>6</v>
      </c>
      <c r="C8793">
        <v>35905</v>
      </c>
      <c r="D8793">
        <v>835</v>
      </c>
    </row>
    <row r="8794" spans="1:4" x14ac:dyDescent="0.2">
      <c r="A8794">
        <v>2017</v>
      </c>
      <c r="B8794" t="s">
        <v>6</v>
      </c>
      <c r="C8794">
        <v>1307</v>
      </c>
      <c r="D8794">
        <v>751</v>
      </c>
    </row>
    <row r="8795" spans="1:4" x14ac:dyDescent="0.2">
      <c r="A8795">
        <v>2017</v>
      </c>
      <c r="B8795" t="s">
        <v>5</v>
      </c>
      <c r="C8795">
        <v>36513</v>
      </c>
      <c r="D8795">
        <v>773</v>
      </c>
    </row>
    <row r="8796" spans="1:4" x14ac:dyDescent="0.2">
      <c r="A8796">
        <v>2017</v>
      </c>
      <c r="B8796" t="s">
        <v>6</v>
      </c>
      <c r="C8796">
        <v>19014</v>
      </c>
      <c r="D8796">
        <v>716</v>
      </c>
    </row>
    <row r="8797" spans="1:4" x14ac:dyDescent="0.2">
      <c r="A8797">
        <v>2017</v>
      </c>
      <c r="B8797" t="s">
        <v>6</v>
      </c>
      <c r="C8797">
        <v>18112</v>
      </c>
      <c r="D8797">
        <v>784</v>
      </c>
    </row>
    <row r="8798" spans="1:4" x14ac:dyDescent="0.2">
      <c r="A8798">
        <v>2017</v>
      </c>
      <c r="B8798" t="s">
        <v>6</v>
      </c>
      <c r="C8798">
        <v>16716</v>
      </c>
      <c r="D8798">
        <v>788</v>
      </c>
    </row>
    <row r="8799" spans="1:4" x14ac:dyDescent="0.2">
      <c r="A8799">
        <v>2017</v>
      </c>
      <c r="B8799" t="s">
        <v>5</v>
      </c>
      <c r="C8799">
        <v>18009</v>
      </c>
      <c r="D8799">
        <v>790</v>
      </c>
    </row>
    <row r="8800" spans="1:4" x14ac:dyDescent="0.2">
      <c r="A8800">
        <v>2017</v>
      </c>
      <c r="B8800" t="s">
        <v>6</v>
      </c>
      <c r="C8800">
        <v>38613</v>
      </c>
      <c r="D8800">
        <v>770</v>
      </c>
    </row>
    <row r="8801" spans="1:4" x14ac:dyDescent="0.2">
      <c r="A8801">
        <v>2017</v>
      </c>
      <c r="B8801" t="s">
        <v>6</v>
      </c>
      <c r="C8801">
        <v>15813</v>
      </c>
      <c r="D8801">
        <v>773</v>
      </c>
    </row>
    <row r="8802" spans="1:4" x14ac:dyDescent="0.2">
      <c r="A8802">
        <v>2017</v>
      </c>
      <c r="B8802" t="s">
        <v>6</v>
      </c>
      <c r="C8802">
        <v>2113</v>
      </c>
      <c r="D8802">
        <v>815</v>
      </c>
    </row>
    <row r="8803" spans="1:4" x14ac:dyDescent="0.2">
      <c r="A8803">
        <v>2017</v>
      </c>
      <c r="B8803" t="s">
        <v>6</v>
      </c>
      <c r="C8803">
        <v>6212</v>
      </c>
      <c r="D8803">
        <v>758</v>
      </c>
    </row>
    <row r="8804" spans="1:4" x14ac:dyDescent="0.2">
      <c r="A8804">
        <v>2017</v>
      </c>
      <c r="B8804" t="s">
        <v>5</v>
      </c>
      <c r="C8804">
        <v>26206</v>
      </c>
      <c r="D8804">
        <v>721</v>
      </c>
    </row>
    <row r="8805" spans="1:4" x14ac:dyDescent="0.2">
      <c r="A8805">
        <v>2017</v>
      </c>
      <c r="B8805" t="s">
        <v>6</v>
      </c>
      <c r="C8805">
        <v>51704</v>
      </c>
      <c r="D8805">
        <v>677</v>
      </c>
    </row>
    <row r="8806" spans="1:4" x14ac:dyDescent="0.2">
      <c r="A8806">
        <v>2017</v>
      </c>
      <c r="B8806" t="s">
        <v>5</v>
      </c>
      <c r="C8806">
        <v>6212</v>
      </c>
      <c r="D8806">
        <v>790</v>
      </c>
    </row>
    <row r="8807" spans="1:4" x14ac:dyDescent="0.2">
      <c r="A8807">
        <v>2017</v>
      </c>
      <c r="B8807" t="s">
        <v>5</v>
      </c>
      <c r="C8807">
        <v>1706</v>
      </c>
      <c r="D8807">
        <v>811</v>
      </c>
    </row>
    <row r="8808" spans="1:4" x14ac:dyDescent="0.2">
      <c r="A8808">
        <v>2017</v>
      </c>
      <c r="B8808" t="s">
        <v>6</v>
      </c>
      <c r="C8808">
        <v>5306</v>
      </c>
      <c r="D8808">
        <v>745</v>
      </c>
    </row>
    <row r="8809" spans="1:4" x14ac:dyDescent="0.2">
      <c r="A8809">
        <v>2017</v>
      </c>
      <c r="B8809" t="s">
        <v>6</v>
      </c>
      <c r="C8809">
        <v>16113</v>
      </c>
      <c r="D8809">
        <v>793</v>
      </c>
    </row>
    <row r="8810" spans="1:4" x14ac:dyDescent="0.2">
      <c r="A8810">
        <v>2017</v>
      </c>
      <c r="B8810" t="s">
        <v>5</v>
      </c>
      <c r="C8810">
        <v>24313</v>
      </c>
      <c r="D8810">
        <v>753</v>
      </c>
    </row>
    <row r="8811" spans="1:4" x14ac:dyDescent="0.2">
      <c r="A8811">
        <v>2017</v>
      </c>
      <c r="B8811" t="s">
        <v>5</v>
      </c>
      <c r="C8811">
        <v>44012</v>
      </c>
      <c r="D8811">
        <v>736</v>
      </c>
    </row>
    <row r="8812" spans="1:4" x14ac:dyDescent="0.2">
      <c r="A8812">
        <v>2017</v>
      </c>
      <c r="B8812" t="s">
        <v>6</v>
      </c>
      <c r="C8812">
        <v>19313</v>
      </c>
      <c r="D8812">
        <v>739</v>
      </c>
    </row>
    <row r="8813" spans="1:4" x14ac:dyDescent="0.2">
      <c r="A8813">
        <v>2017</v>
      </c>
      <c r="B8813" t="s">
        <v>5</v>
      </c>
      <c r="C8813">
        <v>26914</v>
      </c>
      <c r="D8813">
        <v>751</v>
      </c>
    </row>
    <row r="8814" spans="1:4" x14ac:dyDescent="0.2">
      <c r="A8814">
        <v>2017</v>
      </c>
      <c r="B8814" t="s">
        <v>5</v>
      </c>
      <c r="C8814">
        <v>9313</v>
      </c>
      <c r="D8814">
        <v>716</v>
      </c>
    </row>
    <row r="8815" spans="1:4" x14ac:dyDescent="0.2">
      <c r="A8815">
        <v>2017</v>
      </c>
      <c r="B8815" t="s">
        <v>5</v>
      </c>
      <c r="C8815">
        <v>14408</v>
      </c>
      <c r="D8815">
        <v>759</v>
      </c>
    </row>
    <row r="8816" spans="1:4" x14ac:dyDescent="0.2">
      <c r="A8816">
        <v>2017</v>
      </c>
      <c r="B8816" t="s">
        <v>5</v>
      </c>
      <c r="C8816">
        <v>28715</v>
      </c>
      <c r="D8816">
        <v>793</v>
      </c>
    </row>
    <row r="8817" spans="1:4" x14ac:dyDescent="0.2">
      <c r="A8817">
        <v>2017</v>
      </c>
      <c r="B8817" t="s">
        <v>5</v>
      </c>
      <c r="C8817">
        <v>18112</v>
      </c>
      <c r="D8817">
        <v>765</v>
      </c>
    </row>
    <row r="8818" spans="1:4" x14ac:dyDescent="0.2">
      <c r="A8818">
        <v>2017</v>
      </c>
      <c r="B8818" t="s">
        <v>5</v>
      </c>
      <c r="C8818">
        <v>5007</v>
      </c>
      <c r="D8818">
        <v>715</v>
      </c>
    </row>
    <row r="8819" spans="1:4" x14ac:dyDescent="0.2">
      <c r="A8819">
        <v>2017</v>
      </c>
      <c r="B8819" t="s">
        <v>5</v>
      </c>
      <c r="C8819">
        <v>18510</v>
      </c>
      <c r="D8819">
        <v>760</v>
      </c>
    </row>
    <row r="8820" spans="1:4" x14ac:dyDescent="0.2">
      <c r="A8820">
        <v>2017</v>
      </c>
      <c r="B8820" t="s">
        <v>5</v>
      </c>
      <c r="C8820">
        <v>24312</v>
      </c>
      <c r="D8820">
        <v>793</v>
      </c>
    </row>
    <row r="8821" spans="1:4" x14ac:dyDescent="0.2">
      <c r="A8821">
        <v>2017</v>
      </c>
      <c r="B8821" t="s">
        <v>5</v>
      </c>
      <c r="C8821">
        <v>1108</v>
      </c>
      <c r="D8821">
        <v>742</v>
      </c>
    </row>
    <row r="8822" spans="1:4" x14ac:dyDescent="0.2">
      <c r="A8822">
        <v>2017</v>
      </c>
      <c r="B8822" t="s">
        <v>5</v>
      </c>
      <c r="C8822">
        <v>12813</v>
      </c>
      <c r="D8822">
        <v>750</v>
      </c>
    </row>
    <row r="8823" spans="1:4" x14ac:dyDescent="0.2">
      <c r="A8823">
        <v>2017</v>
      </c>
      <c r="B8823" t="s">
        <v>5</v>
      </c>
      <c r="C8823">
        <v>25413</v>
      </c>
      <c r="D8823">
        <v>705</v>
      </c>
    </row>
    <row r="8824" spans="1:4" x14ac:dyDescent="0.2">
      <c r="A8824">
        <v>2017</v>
      </c>
      <c r="B8824" t="s">
        <v>5</v>
      </c>
      <c r="C8824">
        <v>17812</v>
      </c>
      <c r="D8824">
        <v>740</v>
      </c>
    </row>
    <row r="8825" spans="1:4" x14ac:dyDescent="0.2">
      <c r="A8825">
        <v>2017</v>
      </c>
      <c r="B8825" t="s">
        <v>5</v>
      </c>
      <c r="C8825">
        <v>32708</v>
      </c>
      <c r="D8825">
        <v>708</v>
      </c>
    </row>
    <row r="8826" spans="1:4" x14ac:dyDescent="0.2">
      <c r="A8826">
        <v>2016</v>
      </c>
      <c r="B8826" t="s">
        <v>6</v>
      </c>
      <c r="C8826">
        <v>52301</v>
      </c>
      <c r="D8826">
        <v>711</v>
      </c>
    </row>
    <row r="8827" spans="1:4" x14ac:dyDescent="0.2">
      <c r="A8827">
        <v>2016</v>
      </c>
      <c r="B8827" t="s">
        <v>6</v>
      </c>
      <c r="C8827">
        <v>16106</v>
      </c>
      <c r="D8827">
        <v>761</v>
      </c>
    </row>
    <row r="8828" spans="1:4" x14ac:dyDescent="0.2">
      <c r="A8828">
        <v>2016</v>
      </c>
      <c r="B8828" t="s">
        <v>6</v>
      </c>
      <c r="C8828">
        <v>23407</v>
      </c>
      <c r="D8828">
        <v>791</v>
      </c>
    </row>
    <row r="8829" spans="1:4" x14ac:dyDescent="0.2">
      <c r="A8829">
        <v>2016</v>
      </c>
      <c r="B8829" t="s">
        <v>6</v>
      </c>
      <c r="C8829">
        <v>18806</v>
      </c>
      <c r="D8829">
        <v>722</v>
      </c>
    </row>
    <row r="8830" spans="1:4" x14ac:dyDescent="0.2">
      <c r="A8830">
        <v>2016</v>
      </c>
      <c r="B8830" t="s">
        <v>6</v>
      </c>
      <c r="C8830">
        <v>17004</v>
      </c>
      <c r="D8830">
        <v>704</v>
      </c>
    </row>
    <row r="8831" spans="1:4" x14ac:dyDescent="0.2">
      <c r="A8831">
        <v>2016</v>
      </c>
      <c r="B8831" t="s">
        <v>6</v>
      </c>
      <c r="C8831">
        <v>53803</v>
      </c>
      <c r="D8831">
        <v>687</v>
      </c>
    </row>
    <row r="8832" spans="1:4" x14ac:dyDescent="0.2">
      <c r="A8832">
        <v>2016</v>
      </c>
      <c r="B8832" t="s">
        <v>6</v>
      </c>
      <c r="C8832">
        <v>22908</v>
      </c>
      <c r="D8832">
        <v>700</v>
      </c>
    </row>
    <row r="8833" spans="1:4" x14ac:dyDescent="0.2">
      <c r="A8833">
        <v>2016</v>
      </c>
      <c r="B8833" t="s">
        <v>6</v>
      </c>
      <c r="C8833">
        <v>606</v>
      </c>
      <c r="D8833">
        <v>698</v>
      </c>
    </row>
    <row r="8834" spans="1:4" x14ac:dyDescent="0.2">
      <c r="A8834">
        <v>2016</v>
      </c>
      <c r="B8834" t="s">
        <v>6</v>
      </c>
      <c r="C8834">
        <v>40615</v>
      </c>
      <c r="D8834">
        <v>701</v>
      </c>
    </row>
    <row r="8835" spans="1:4" x14ac:dyDescent="0.2">
      <c r="A8835">
        <v>2016</v>
      </c>
      <c r="B8835" t="s">
        <v>6</v>
      </c>
      <c r="C8835">
        <v>11904</v>
      </c>
      <c r="D8835">
        <v>760</v>
      </c>
    </row>
    <row r="8836" spans="1:4" x14ac:dyDescent="0.2">
      <c r="A8836">
        <v>2017</v>
      </c>
      <c r="B8836" t="s">
        <v>6</v>
      </c>
      <c r="C8836">
        <v>31510</v>
      </c>
      <c r="D8836">
        <v>767</v>
      </c>
    </row>
    <row r="8837" spans="1:4" x14ac:dyDescent="0.2">
      <c r="A8837">
        <v>2017</v>
      </c>
      <c r="B8837" t="s">
        <v>6</v>
      </c>
      <c r="C8837">
        <v>20211</v>
      </c>
      <c r="D8837">
        <v>744</v>
      </c>
    </row>
    <row r="8838" spans="1:4" x14ac:dyDescent="0.2">
      <c r="A8838">
        <v>2017</v>
      </c>
      <c r="B8838" t="s">
        <v>5</v>
      </c>
      <c r="C8838">
        <v>9108</v>
      </c>
      <c r="D8838">
        <v>727</v>
      </c>
    </row>
    <row r="8839" spans="1:4" x14ac:dyDescent="0.2">
      <c r="A8839">
        <v>2017</v>
      </c>
      <c r="B8839" t="s">
        <v>5</v>
      </c>
      <c r="C8839">
        <v>6213</v>
      </c>
      <c r="D8839">
        <v>818</v>
      </c>
    </row>
    <row r="8840" spans="1:4" x14ac:dyDescent="0.2">
      <c r="A8840">
        <v>2017</v>
      </c>
      <c r="B8840" t="s">
        <v>5</v>
      </c>
      <c r="C8840">
        <v>19613</v>
      </c>
      <c r="D8840">
        <v>688</v>
      </c>
    </row>
    <row r="8841" spans="1:4" x14ac:dyDescent="0.2">
      <c r="A8841">
        <v>2017</v>
      </c>
      <c r="B8841" t="s">
        <v>6</v>
      </c>
      <c r="C8841">
        <v>28411</v>
      </c>
      <c r="D8841">
        <v>748</v>
      </c>
    </row>
    <row r="8842" spans="1:4" x14ac:dyDescent="0.2">
      <c r="A8842">
        <v>2017</v>
      </c>
      <c r="B8842" t="s">
        <v>6</v>
      </c>
      <c r="C8842">
        <v>41912</v>
      </c>
      <c r="D8842">
        <v>712</v>
      </c>
    </row>
    <row r="8843" spans="1:4" x14ac:dyDescent="0.2">
      <c r="A8843">
        <v>2017</v>
      </c>
      <c r="B8843" t="s">
        <v>5</v>
      </c>
      <c r="C8843">
        <v>5507</v>
      </c>
      <c r="D8843">
        <v>748</v>
      </c>
    </row>
    <row r="8844" spans="1:4" x14ac:dyDescent="0.2">
      <c r="A8844">
        <v>2017</v>
      </c>
      <c r="B8844" t="s">
        <v>5</v>
      </c>
      <c r="C8844">
        <v>28411</v>
      </c>
      <c r="D8844">
        <v>783</v>
      </c>
    </row>
    <row r="8845" spans="1:4" x14ac:dyDescent="0.2">
      <c r="A8845">
        <v>2017</v>
      </c>
      <c r="B8845" t="s">
        <v>5</v>
      </c>
      <c r="C8845">
        <v>13712</v>
      </c>
      <c r="D8845">
        <v>729</v>
      </c>
    </row>
    <row r="8846" spans="1:4" x14ac:dyDescent="0.2">
      <c r="A8846">
        <v>2017</v>
      </c>
      <c r="B8846" t="s">
        <v>6</v>
      </c>
      <c r="C8846">
        <v>7013</v>
      </c>
      <c r="D8846">
        <v>737</v>
      </c>
    </row>
    <row r="8847" spans="1:4" x14ac:dyDescent="0.2">
      <c r="A8847">
        <v>2017</v>
      </c>
      <c r="B8847" t="s">
        <v>6</v>
      </c>
      <c r="C8847">
        <v>5213</v>
      </c>
      <c r="D8847">
        <v>802</v>
      </c>
    </row>
    <row r="8848" spans="1:4" x14ac:dyDescent="0.2">
      <c r="A8848">
        <v>2017</v>
      </c>
      <c r="B8848" t="s">
        <v>6</v>
      </c>
      <c r="C8848">
        <v>6213</v>
      </c>
      <c r="D8848">
        <v>790</v>
      </c>
    </row>
    <row r="8849" spans="1:4" x14ac:dyDescent="0.2">
      <c r="A8849">
        <v>2017</v>
      </c>
      <c r="B8849" t="s">
        <v>5</v>
      </c>
      <c r="C8849">
        <v>2413</v>
      </c>
      <c r="D8849">
        <v>793</v>
      </c>
    </row>
    <row r="8850" spans="1:4" x14ac:dyDescent="0.2">
      <c r="A8850">
        <v>2017</v>
      </c>
      <c r="B8850" t="s">
        <v>5</v>
      </c>
      <c r="C8850">
        <v>1712</v>
      </c>
      <c r="D8850">
        <v>775</v>
      </c>
    </row>
    <row r="8851" spans="1:4" x14ac:dyDescent="0.2">
      <c r="A8851">
        <v>2017</v>
      </c>
      <c r="B8851" t="s">
        <v>6</v>
      </c>
      <c r="C8851">
        <v>3913</v>
      </c>
      <c r="D8851">
        <v>783</v>
      </c>
    </row>
    <row r="8852" spans="1:4" x14ac:dyDescent="0.2">
      <c r="A8852">
        <v>2017</v>
      </c>
      <c r="B8852" t="s">
        <v>6</v>
      </c>
      <c r="C8852">
        <v>1313</v>
      </c>
      <c r="D8852">
        <v>763</v>
      </c>
    </row>
    <row r="8853" spans="1:4" x14ac:dyDescent="0.2">
      <c r="A8853">
        <v>2017</v>
      </c>
      <c r="B8853" t="s">
        <v>5</v>
      </c>
      <c r="C8853">
        <v>21308</v>
      </c>
      <c r="D8853">
        <v>743</v>
      </c>
    </row>
    <row r="8854" spans="1:4" x14ac:dyDescent="0.2">
      <c r="A8854">
        <v>2017</v>
      </c>
      <c r="B8854" t="s">
        <v>6</v>
      </c>
      <c r="C8854">
        <v>3812</v>
      </c>
      <c r="D8854">
        <v>779</v>
      </c>
    </row>
    <row r="8855" spans="1:4" x14ac:dyDescent="0.2">
      <c r="A8855">
        <v>2017</v>
      </c>
      <c r="B8855" t="s">
        <v>6</v>
      </c>
      <c r="C8855">
        <v>1712</v>
      </c>
      <c r="D8855">
        <v>751</v>
      </c>
    </row>
    <row r="8856" spans="1:4" x14ac:dyDescent="0.2">
      <c r="A8856">
        <v>2017</v>
      </c>
      <c r="B8856" t="s">
        <v>5</v>
      </c>
      <c r="C8856">
        <v>31510</v>
      </c>
      <c r="D8856">
        <v>775</v>
      </c>
    </row>
    <row r="8857" spans="1:4" x14ac:dyDescent="0.2">
      <c r="A8857">
        <v>2017</v>
      </c>
      <c r="B8857" t="s">
        <v>6</v>
      </c>
      <c r="C8857">
        <v>25307</v>
      </c>
      <c r="D8857">
        <v>716</v>
      </c>
    </row>
    <row r="8858" spans="1:4" x14ac:dyDescent="0.2">
      <c r="A8858">
        <v>2017</v>
      </c>
      <c r="B8858" t="s">
        <v>5</v>
      </c>
      <c r="C8858">
        <v>8009</v>
      </c>
      <c r="D8858">
        <v>757</v>
      </c>
    </row>
    <row r="8859" spans="1:4" x14ac:dyDescent="0.2">
      <c r="A8859">
        <v>2017</v>
      </c>
      <c r="B8859" t="s">
        <v>6</v>
      </c>
      <c r="C8859">
        <v>25116</v>
      </c>
      <c r="D8859">
        <v>772</v>
      </c>
    </row>
    <row r="8860" spans="1:4" x14ac:dyDescent="0.2">
      <c r="A8860">
        <v>2017</v>
      </c>
      <c r="B8860" t="s">
        <v>6</v>
      </c>
      <c r="C8860">
        <v>10706</v>
      </c>
      <c r="D8860">
        <v>710</v>
      </c>
    </row>
    <row r="8861" spans="1:4" x14ac:dyDescent="0.2">
      <c r="A8861">
        <v>2017</v>
      </c>
      <c r="B8861" t="s">
        <v>6</v>
      </c>
      <c r="C8861">
        <v>2413</v>
      </c>
      <c r="D8861">
        <v>795</v>
      </c>
    </row>
    <row r="8862" spans="1:4" x14ac:dyDescent="0.2">
      <c r="A8862">
        <v>2017</v>
      </c>
      <c r="B8862" t="s">
        <v>6</v>
      </c>
      <c r="C8862">
        <v>2013</v>
      </c>
      <c r="D8862">
        <v>790</v>
      </c>
    </row>
    <row r="8863" spans="1:4" x14ac:dyDescent="0.2">
      <c r="A8863">
        <v>2017</v>
      </c>
      <c r="B8863" t="s">
        <v>6</v>
      </c>
      <c r="C8863">
        <v>31212</v>
      </c>
      <c r="D8863">
        <v>757</v>
      </c>
    </row>
    <row r="8864" spans="1:4" x14ac:dyDescent="0.2">
      <c r="A8864">
        <v>2017</v>
      </c>
      <c r="B8864" t="s">
        <v>6</v>
      </c>
      <c r="C8864">
        <v>8707</v>
      </c>
      <c r="D8864">
        <v>749</v>
      </c>
    </row>
    <row r="8865" spans="1:4" x14ac:dyDescent="0.2">
      <c r="A8865">
        <v>2017</v>
      </c>
      <c r="B8865" t="s">
        <v>5</v>
      </c>
      <c r="C8865">
        <v>35008</v>
      </c>
      <c r="D8865">
        <v>705</v>
      </c>
    </row>
    <row r="8866" spans="1:4" x14ac:dyDescent="0.2">
      <c r="A8866">
        <v>2017</v>
      </c>
      <c r="B8866" t="s">
        <v>6</v>
      </c>
      <c r="C8866">
        <v>2513</v>
      </c>
      <c r="D8866">
        <v>787</v>
      </c>
    </row>
    <row r="8867" spans="1:4" x14ac:dyDescent="0.2">
      <c r="A8867">
        <v>2017</v>
      </c>
      <c r="B8867" t="s">
        <v>6</v>
      </c>
      <c r="C8867">
        <v>16012</v>
      </c>
      <c r="D8867">
        <v>737</v>
      </c>
    </row>
    <row r="8868" spans="1:4" x14ac:dyDescent="0.2">
      <c r="A8868">
        <v>2017</v>
      </c>
      <c r="B8868" t="s">
        <v>6</v>
      </c>
      <c r="C8868">
        <v>3312</v>
      </c>
      <c r="D8868">
        <v>786</v>
      </c>
    </row>
    <row r="8869" spans="1:4" x14ac:dyDescent="0.2">
      <c r="A8869">
        <v>2017</v>
      </c>
      <c r="B8869" t="s">
        <v>5</v>
      </c>
      <c r="C8869">
        <v>39614</v>
      </c>
      <c r="D8869">
        <v>788</v>
      </c>
    </row>
    <row r="8870" spans="1:4" x14ac:dyDescent="0.2">
      <c r="A8870">
        <v>2017</v>
      </c>
      <c r="B8870" t="s">
        <v>5</v>
      </c>
      <c r="C8870">
        <v>29512</v>
      </c>
      <c r="D8870">
        <v>755</v>
      </c>
    </row>
    <row r="8871" spans="1:4" x14ac:dyDescent="0.2">
      <c r="A8871">
        <v>2017</v>
      </c>
      <c r="B8871" t="s">
        <v>5</v>
      </c>
      <c r="C8871">
        <v>42915</v>
      </c>
      <c r="D8871">
        <v>742</v>
      </c>
    </row>
    <row r="8872" spans="1:4" x14ac:dyDescent="0.2">
      <c r="A8872">
        <v>2017</v>
      </c>
      <c r="B8872" t="s">
        <v>5</v>
      </c>
      <c r="C8872">
        <v>20509</v>
      </c>
      <c r="D8872">
        <v>701</v>
      </c>
    </row>
    <row r="8873" spans="1:4" x14ac:dyDescent="0.2">
      <c r="A8873">
        <v>2017</v>
      </c>
      <c r="B8873" t="s">
        <v>5</v>
      </c>
      <c r="C8873">
        <v>2513</v>
      </c>
      <c r="D8873">
        <v>774</v>
      </c>
    </row>
    <row r="8874" spans="1:4" x14ac:dyDescent="0.2">
      <c r="A8874">
        <v>2017</v>
      </c>
      <c r="B8874" t="s">
        <v>6</v>
      </c>
      <c r="C8874">
        <v>1005</v>
      </c>
      <c r="D8874">
        <v>770</v>
      </c>
    </row>
    <row r="8875" spans="1:4" x14ac:dyDescent="0.2">
      <c r="A8875">
        <v>2017</v>
      </c>
      <c r="B8875" t="s">
        <v>6</v>
      </c>
      <c r="C8875">
        <v>13312</v>
      </c>
      <c r="D8875">
        <v>771</v>
      </c>
    </row>
    <row r="8876" spans="1:4" x14ac:dyDescent="0.2">
      <c r="A8876">
        <v>2017</v>
      </c>
      <c r="B8876" t="s">
        <v>6</v>
      </c>
      <c r="C8876">
        <v>31811</v>
      </c>
      <c r="D8876">
        <v>757</v>
      </c>
    </row>
    <row r="8877" spans="1:4" x14ac:dyDescent="0.2">
      <c r="A8877">
        <v>2017</v>
      </c>
      <c r="B8877" t="s">
        <v>6</v>
      </c>
      <c r="C8877">
        <v>23307</v>
      </c>
      <c r="D8877">
        <v>728</v>
      </c>
    </row>
    <row r="8878" spans="1:4" x14ac:dyDescent="0.2">
      <c r="A8878">
        <v>2017</v>
      </c>
      <c r="B8878" t="s">
        <v>5</v>
      </c>
      <c r="C8878">
        <v>15913</v>
      </c>
      <c r="D8878">
        <v>791</v>
      </c>
    </row>
    <row r="8879" spans="1:4" x14ac:dyDescent="0.2">
      <c r="A8879">
        <v>2017</v>
      </c>
      <c r="B8879" t="s">
        <v>5</v>
      </c>
      <c r="C8879">
        <v>2009</v>
      </c>
      <c r="D8879">
        <v>756</v>
      </c>
    </row>
    <row r="8880" spans="1:4" x14ac:dyDescent="0.2">
      <c r="A8880">
        <v>2017</v>
      </c>
      <c r="B8880" t="s">
        <v>6</v>
      </c>
      <c r="C8880">
        <v>15013</v>
      </c>
      <c r="D8880">
        <v>754</v>
      </c>
    </row>
    <row r="8881" spans="1:4" x14ac:dyDescent="0.2">
      <c r="A8881">
        <v>2017</v>
      </c>
      <c r="B8881" t="s">
        <v>5</v>
      </c>
      <c r="C8881">
        <v>14509</v>
      </c>
      <c r="D8881">
        <v>794</v>
      </c>
    </row>
    <row r="8882" spans="1:4" x14ac:dyDescent="0.2">
      <c r="A8882">
        <v>2017</v>
      </c>
      <c r="B8882" t="s">
        <v>5</v>
      </c>
      <c r="C8882">
        <v>10308</v>
      </c>
      <c r="D8882">
        <v>731</v>
      </c>
    </row>
    <row r="8883" spans="1:4" x14ac:dyDescent="0.2">
      <c r="A8883">
        <v>2017</v>
      </c>
      <c r="B8883" t="s">
        <v>5</v>
      </c>
      <c r="C8883">
        <v>3708</v>
      </c>
      <c r="D8883">
        <v>748</v>
      </c>
    </row>
    <row r="8884" spans="1:4" x14ac:dyDescent="0.2">
      <c r="A8884">
        <v>2017</v>
      </c>
      <c r="B8884" t="s">
        <v>6</v>
      </c>
      <c r="C8884">
        <v>6506</v>
      </c>
      <c r="D8884">
        <v>752</v>
      </c>
    </row>
    <row r="8885" spans="1:4" x14ac:dyDescent="0.2">
      <c r="A8885">
        <v>2017</v>
      </c>
      <c r="B8885" t="s">
        <v>6</v>
      </c>
      <c r="C8885">
        <v>29512</v>
      </c>
      <c r="D8885">
        <v>773</v>
      </c>
    </row>
    <row r="8886" spans="1:4" x14ac:dyDescent="0.2">
      <c r="A8886">
        <v>2017</v>
      </c>
      <c r="B8886" t="s">
        <v>5</v>
      </c>
      <c r="C8886">
        <v>13312</v>
      </c>
      <c r="D8886">
        <v>781</v>
      </c>
    </row>
    <row r="8887" spans="1:4" x14ac:dyDescent="0.2">
      <c r="A8887">
        <v>2017</v>
      </c>
      <c r="B8887" t="s">
        <v>5</v>
      </c>
      <c r="C8887">
        <v>31811</v>
      </c>
      <c r="D8887">
        <v>752</v>
      </c>
    </row>
    <row r="8888" spans="1:4" x14ac:dyDescent="0.2">
      <c r="A8888">
        <v>2017</v>
      </c>
      <c r="B8888" t="s">
        <v>6</v>
      </c>
      <c r="C8888">
        <v>25612</v>
      </c>
      <c r="D8888">
        <v>769</v>
      </c>
    </row>
    <row r="8889" spans="1:4" x14ac:dyDescent="0.2">
      <c r="A8889">
        <v>2017</v>
      </c>
      <c r="B8889" t="s">
        <v>5</v>
      </c>
      <c r="C8889">
        <v>24615</v>
      </c>
      <c r="D8889">
        <v>830</v>
      </c>
    </row>
    <row r="8890" spans="1:4" x14ac:dyDescent="0.2">
      <c r="A8890">
        <v>2017</v>
      </c>
      <c r="B8890" t="s">
        <v>5</v>
      </c>
      <c r="C8890">
        <v>16012</v>
      </c>
      <c r="D8890">
        <v>736</v>
      </c>
    </row>
    <row r="8891" spans="1:4" x14ac:dyDescent="0.2">
      <c r="A8891">
        <v>2017</v>
      </c>
      <c r="B8891" t="s">
        <v>5</v>
      </c>
      <c r="C8891">
        <v>13512</v>
      </c>
      <c r="D8891">
        <v>774</v>
      </c>
    </row>
    <row r="8892" spans="1:4" x14ac:dyDescent="0.2">
      <c r="A8892">
        <v>2017</v>
      </c>
      <c r="B8892" t="s">
        <v>6</v>
      </c>
      <c r="C8892">
        <v>29712</v>
      </c>
      <c r="D8892">
        <v>714</v>
      </c>
    </row>
    <row r="8893" spans="1:4" x14ac:dyDescent="0.2">
      <c r="A8893">
        <v>2017</v>
      </c>
      <c r="B8893" t="s">
        <v>5</v>
      </c>
      <c r="C8893">
        <v>31305</v>
      </c>
      <c r="D8893">
        <v>661</v>
      </c>
    </row>
    <row r="8894" spans="1:4" x14ac:dyDescent="0.2">
      <c r="A8894">
        <v>2017</v>
      </c>
      <c r="B8894" t="s">
        <v>6</v>
      </c>
      <c r="C8894">
        <v>15913</v>
      </c>
      <c r="D8894">
        <v>761</v>
      </c>
    </row>
    <row r="8895" spans="1:4" x14ac:dyDescent="0.2">
      <c r="A8895">
        <v>2017</v>
      </c>
      <c r="B8895" t="s">
        <v>6</v>
      </c>
      <c r="C8895">
        <v>39614</v>
      </c>
      <c r="D8895">
        <v>823</v>
      </c>
    </row>
    <row r="8896" spans="1:4" x14ac:dyDescent="0.2">
      <c r="A8896">
        <v>2017</v>
      </c>
      <c r="B8896" t="s">
        <v>6</v>
      </c>
      <c r="C8896">
        <v>16512</v>
      </c>
      <c r="D8896">
        <v>765</v>
      </c>
    </row>
    <row r="8897" spans="1:4" x14ac:dyDescent="0.2">
      <c r="A8897">
        <v>2017</v>
      </c>
      <c r="B8897" t="s">
        <v>6</v>
      </c>
      <c r="C8897">
        <v>3012</v>
      </c>
      <c r="D8897">
        <v>756</v>
      </c>
    </row>
    <row r="8898" spans="1:4" x14ac:dyDescent="0.2">
      <c r="A8898">
        <v>2017</v>
      </c>
      <c r="B8898" t="s">
        <v>6</v>
      </c>
      <c r="C8898">
        <v>20712</v>
      </c>
      <c r="D8898">
        <v>724</v>
      </c>
    </row>
    <row r="8899" spans="1:4" x14ac:dyDescent="0.2">
      <c r="A8899">
        <v>2017</v>
      </c>
      <c r="B8899" t="s">
        <v>5</v>
      </c>
      <c r="C8899">
        <v>1608</v>
      </c>
      <c r="D8899">
        <v>772</v>
      </c>
    </row>
    <row r="8900" spans="1:4" x14ac:dyDescent="0.2">
      <c r="A8900">
        <v>2017</v>
      </c>
      <c r="B8900" t="s">
        <v>6</v>
      </c>
      <c r="C8900">
        <v>36007</v>
      </c>
      <c r="D8900">
        <v>699</v>
      </c>
    </row>
    <row r="8901" spans="1:4" x14ac:dyDescent="0.2">
      <c r="A8901">
        <v>2017</v>
      </c>
      <c r="B8901" t="s">
        <v>6</v>
      </c>
      <c r="C8901">
        <v>22512</v>
      </c>
      <c r="D8901">
        <v>734</v>
      </c>
    </row>
    <row r="8902" spans="1:4" x14ac:dyDescent="0.2">
      <c r="A8902">
        <v>2017</v>
      </c>
      <c r="B8902" t="s">
        <v>6</v>
      </c>
      <c r="C8902">
        <v>28016</v>
      </c>
      <c r="D8902">
        <v>740</v>
      </c>
    </row>
    <row r="8903" spans="1:4" x14ac:dyDescent="0.2">
      <c r="A8903">
        <v>2017</v>
      </c>
      <c r="B8903" t="s">
        <v>6</v>
      </c>
      <c r="C8903">
        <v>31816</v>
      </c>
      <c r="D8903">
        <v>751</v>
      </c>
    </row>
    <row r="8904" spans="1:4" x14ac:dyDescent="0.2">
      <c r="A8904">
        <v>2017</v>
      </c>
      <c r="B8904" t="s">
        <v>6</v>
      </c>
      <c r="C8904">
        <v>313</v>
      </c>
      <c r="D8904">
        <v>737</v>
      </c>
    </row>
    <row r="8905" spans="1:4" x14ac:dyDescent="0.2">
      <c r="A8905">
        <v>2017</v>
      </c>
      <c r="B8905" t="s">
        <v>6</v>
      </c>
      <c r="C8905">
        <v>16013</v>
      </c>
      <c r="D8905">
        <v>757</v>
      </c>
    </row>
    <row r="8906" spans="1:4" x14ac:dyDescent="0.2">
      <c r="A8906">
        <v>2017</v>
      </c>
      <c r="B8906" t="s">
        <v>5</v>
      </c>
      <c r="C8906">
        <v>32812</v>
      </c>
      <c r="D8906">
        <v>767</v>
      </c>
    </row>
    <row r="8907" spans="1:4" x14ac:dyDescent="0.2">
      <c r="A8907">
        <v>2017</v>
      </c>
      <c r="B8907" t="s">
        <v>5</v>
      </c>
      <c r="C8907">
        <v>35012</v>
      </c>
      <c r="D8907">
        <v>777</v>
      </c>
    </row>
    <row r="8908" spans="1:4" x14ac:dyDescent="0.2">
      <c r="A8908">
        <v>2017</v>
      </c>
      <c r="B8908" t="s">
        <v>5</v>
      </c>
      <c r="C8908">
        <v>25011</v>
      </c>
      <c r="D8908">
        <v>749</v>
      </c>
    </row>
    <row r="8909" spans="1:4" x14ac:dyDescent="0.2">
      <c r="A8909">
        <v>2017</v>
      </c>
      <c r="B8909" t="s">
        <v>5</v>
      </c>
      <c r="C8909">
        <v>21915</v>
      </c>
      <c r="D8909">
        <v>778</v>
      </c>
    </row>
    <row r="8910" spans="1:4" x14ac:dyDescent="0.2">
      <c r="A8910">
        <v>2017</v>
      </c>
      <c r="B8910" t="s">
        <v>5</v>
      </c>
      <c r="C8910">
        <v>41014</v>
      </c>
      <c r="D8910">
        <v>764</v>
      </c>
    </row>
    <row r="8911" spans="1:4" x14ac:dyDescent="0.2">
      <c r="A8911">
        <v>2017</v>
      </c>
      <c r="B8911" t="s">
        <v>5</v>
      </c>
      <c r="C8911">
        <v>10213</v>
      </c>
      <c r="D8911">
        <v>809</v>
      </c>
    </row>
    <row r="8912" spans="1:4" x14ac:dyDescent="0.2">
      <c r="A8912">
        <v>2017</v>
      </c>
      <c r="B8912" t="s">
        <v>5</v>
      </c>
      <c r="C8912">
        <v>12513</v>
      </c>
      <c r="D8912">
        <v>778</v>
      </c>
    </row>
    <row r="8913" spans="1:4" x14ac:dyDescent="0.2">
      <c r="A8913">
        <v>2017</v>
      </c>
      <c r="B8913" t="s">
        <v>5</v>
      </c>
      <c r="C8913">
        <v>31805</v>
      </c>
      <c r="D8913">
        <v>739</v>
      </c>
    </row>
    <row r="8914" spans="1:4" x14ac:dyDescent="0.2">
      <c r="A8914">
        <v>2017</v>
      </c>
      <c r="B8914" t="s">
        <v>6</v>
      </c>
      <c r="C8914">
        <v>38413</v>
      </c>
      <c r="D8914">
        <v>731</v>
      </c>
    </row>
    <row r="8915" spans="1:4" x14ac:dyDescent="0.2">
      <c r="A8915">
        <v>2017</v>
      </c>
      <c r="B8915" t="s">
        <v>5</v>
      </c>
      <c r="C8915">
        <v>8213</v>
      </c>
      <c r="D8915">
        <v>781</v>
      </c>
    </row>
    <row r="8916" spans="1:4" x14ac:dyDescent="0.2">
      <c r="A8916">
        <v>2017</v>
      </c>
      <c r="B8916" t="s">
        <v>5</v>
      </c>
      <c r="C8916">
        <v>2912</v>
      </c>
      <c r="D8916">
        <v>777</v>
      </c>
    </row>
    <row r="8917" spans="1:4" x14ac:dyDescent="0.2">
      <c r="A8917">
        <v>2017</v>
      </c>
      <c r="B8917" t="s">
        <v>5</v>
      </c>
      <c r="C8917">
        <v>1412</v>
      </c>
      <c r="D8917">
        <v>795</v>
      </c>
    </row>
    <row r="8918" spans="1:4" x14ac:dyDescent="0.2">
      <c r="A8918">
        <v>2017</v>
      </c>
      <c r="B8918" t="s">
        <v>5</v>
      </c>
      <c r="C8918">
        <v>2312</v>
      </c>
      <c r="D8918">
        <v>725</v>
      </c>
    </row>
    <row r="8919" spans="1:4" x14ac:dyDescent="0.2">
      <c r="A8919">
        <v>2017</v>
      </c>
      <c r="B8919" t="s">
        <v>6</v>
      </c>
      <c r="C8919">
        <v>807</v>
      </c>
      <c r="D8919">
        <v>751</v>
      </c>
    </row>
    <row r="8920" spans="1:4" x14ac:dyDescent="0.2">
      <c r="A8920">
        <v>2017</v>
      </c>
      <c r="B8920" t="s">
        <v>5</v>
      </c>
      <c r="C8920">
        <v>31816</v>
      </c>
      <c r="D8920">
        <v>743</v>
      </c>
    </row>
    <row r="8921" spans="1:4" x14ac:dyDescent="0.2">
      <c r="A8921">
        <v>2017</v>
      </c>
      <c r="B8921" t="s">
        <v>5</v>
      </c>
      <c r="C8921">
        <v>15416</v>
      </c>
      <c r="D8921">
        <v>760</v>
      </c>
    </row>
    <row r="8922" spans="1:4" x14ac:dyDescent="0.2">
      <c r="A8922">
        <v>2017</v>
      </c>
      <c r="B8922" t="s">
        <v>6</v>
      </c>
      <c r="C8922">
        <v>36505</v>
      </c>
      <c r="D8922">
        <v>754</v>
      </c>
    </row>
    <row r="8923" spans="1:4" x14ac:dyDescent="0.2">
      <c r="A8923">
        <v>2017</v>
      </c>
      <c r="B8923" t="s">
        <v>5</v>
      </c>
      <c r="C8923">
        <v>18511</v>
      </c>
      <c r="D8923">
        <v>759</v>
      </c>
    </row>
    <row r="8924" spans="1:4" x14ac:dyDescent="0.2">
      <c r="A8924">
        <v>2017</v>
      </c>
      <c r="B8924" t="s">
        <v>6</v>
      </c>
      <c r="C8924">
        <v>10304</v>
      </c>
      <c r="D8924">
        <v>726</v>
      </c>
    </row>
    <row r="8925" spans="1:4" x14ac:dyDescent="0.2">
      <c r="A8925">
        <v>2017</v>
      </c>
      <c r="B8925" t="s">
        <v>5</v>
      </c>
      <c r="C8925">
        <v>7909</v>
      </c>
      <c r="D8925">
        <v>748</v>
      </c>
    </row>
    <row r="8926" spans="1:4" x14ac:dyDescent="0.2">
      <c r="A8926">
        <v>2017</v>
      </c>
      <c r="B8926" t="s">
        <v>5</v>
      </c>
      <c r="C8926">
        <v>23810</v>
      </c>
      <c r="D8926">
        <v>743</v>
      </c>
    </row>
    <row r="8927" spans="1:4" x14ac:dyDescent="0.2">
      <c r="A8927">
        <v>2017</v>
      </c>
      <c r="B8927" t="s">
        <v>6</v>
      </c>
      <c r="C8927">
        <v>38904</v>
      </c>
      <c r="D8927">
        <v>667</v>
      </c>
    </row>
    <row r="8928" spans="1:4" x14ac:dyDescent="0.2">
      <c r="A8928">
        <v>2017</v>
      </c>
      <c r="B8928" t="s">
        <v>6</v>
      </c>
      <c r="C8928">
        <v>8106</v>
      </c>
      <c r="D8928">
        <v>751</v>
      </c>
    </row>
    <row r="8929" spans="1:4" x14ac:dyDescent="0.2">
      <c r="A8929">
        <v>2017</v>
      </c>
      <c r="B8929" t="s">
        <v>5</v>
      </c>
      <c r="C8929">
        <v>45011</v>
      </c>
      <c r="D8929">
        <v>732</v>
      </c>
    </row>
    <row r="8930" spans="1:4" x14ac:dyDescent="0.2">
      <c r="A8930">
        <v>2017</v>
      </c>
      <c r="B8930" t="s">
        <v>5</v>
      </c>
      <c r="C8930">
        <v>20312</v>
      </c>
      <c r="D8930">
        <v>830</v>
      </c>
    </row>
    <row r="8931" spans="1:4" x14ac:dyDescent="0.2">
      <c r="A8931">
        <v>2017</v>
      </c>
      <c r="B8931" t="s">
        <v>5</v>
      </c>
      <c r="C8931">
        <v>9413</v>
      </c>
      <c r="D8931">
        <v>758</v>
      </c>
    </row>
    <row r="8932" spans="1:4" x14ac:dyDescent="0.2">
      <c r="A8932">
        <v>2017</v>
      </c>
      <c r="B8932" t="s">
        <v>5</v>
      </c>
      <c r="C8932">
        <v>17609</v>
      </c>
      <c r="D8932">
        <v>757</v>
      </c>
    </row>
    <row r="8933" spans="1:4" x14ac:dyDescent="0.2">
      <c r="A8933">
        <v>2017</v>
      </c>
      <c r="B8933" t="s">
        <v>6</v>
      </c>
      <c r="C8933">
        <v>10213</v>
      </c>
      <c r="D8933">
        <v>783</v>
      </c>
    </row>
    <row r="8934" spans="1:4" x14ac:dyDescent="0.2">
      <c r="A8934">
        <v>2017</v>
      </c>
      <c r="B8934" t="s">
        <v>5</v>
      </c>
      <c r="C8934">
        <v>34015</v>
      </c>
      <c r="D8934">
        <v>709</v>
      </c>
    </row>
    <row r="8935" spans="1:4" x14ac:dyDescent="0.2">
      <c r="A8935">
        <v>2017</v>
      </c>
      <c r="B8935" t="s">
        <v>6</v>
      </c>
      <c r="C8935">
        <v>17513</v>
      </c>
      <c r="D8935">
        <v>749</v>
      </c>
    </row>
    <row r="8936" spans="1:4" x14ac:dyDescent="0.2">
      <c r="A8936">
        <v>2017</v>
      </c>
      <c r="B8936" t="s">
        <v>6</v>
      </c>
      <c r="C8936">
        <v>2912</v>
      </c>
      <c r="D8936">
        <v>759</v>
      </c>
    </row>
    <row r="8937" spans="1:4" x14ac:dyDescent="0.2">
      <c r="A8937">
        <v>2017</v>
      </c>
      <c r="B8937" t="s">
        <v>6</v>
      </c>
      <c r="C8937">
        <v>1713</v>
      </c>
      <c r="D8937">
        <v>799</v>
      </c>
    </row>
    <row r="8938" spans="1:4" x14ac:dyDescent="0.2">
      <c r="A8938">
        <v>2017</v>
      </c>
      <c r="B8938" t="s">
        <v>6</v>
      </c>
      <c r="C8938">
        <v>41014</v>
      </c>
      <c r="D8938">
        <v>752</v>
      </c>
    </row>
    <row r="8939" spans="1:4" x14ac:dyDescent="0.2">
      <c r="A8939">
        <v>2017</v>
      </c>
      <c r="B8939" t="s">
        <v>5</v>
      </c>
      <c r="C8939">
        <v>27408</v>
      </c>
      <c r="D8939">
        <v>737</v>
      </c>
    </row>
    <row r="8940" spans="1:4" x14ac:dyDescent="0.2">
      <c r="A8940">
        <v>2017</v>
      </c>
      <c r="B8940" t="s">
        <v>6</v>
      </c>
      <c r="C8940">
        <v>35012</v>
      </c>
      <c r="D8940">
        <v>747</v>
      </c>
    </row>
    <row r="8941" spans="1:4" x14ac:dyDescent="0.2">
      <c r="A8941">
        <v>2017</v>
      </c>
      <c r="B8941" t="s">
        <v>5</v>
      </c>
      <c r="C8941">
        <v>8609</v>
      </c>
      <c r="D8941">
        <v>736</v>
      </c>
    </row>
    <row r="8942" spans="1:4" x14ac:dyDescent="0.2">
      <c r="A8942">
        <v>2016</v>
      </c>
      <c r="B8942" t="s">
        <v>5</v>
      </c>
      <c r="C8942">
        <v>4106</v>
      </c>
      <c r="D8942">
        <v>749</v>
      </c>
    </row>
    <row r="8943" spans="1:4" x14ac:dyDescent="0.2">
      <c r="A8943">
        <v>2016</v>
      </c>
      <c r="B8943" t="s">
        <v>5</v>
      </c>
      <c r="C8943">
        <v>33804</v>
      </c>
      <c r="D8943">
        <v>801</v>
      </c>
    </row>
    <row r="8944" spans="1:4" x14ac:dyDescent="0.2">
      <c r="A8944">
        <v>2016</v>
      </c>
      <c r="B8944" t="s">
        <v>5</v>
      </c>
      <c r="C8944">
        <v>15106</v>
      </c>
      <c r="D8944">
        <v>797</v>
      </c>
    </row>
    <row r="8945" spans="1:4" x14ac:dyDescent="0.2">
      <c r="A8945">
        <v>2016</v>
      </c>
      <c r="B8945" t="s">
        <v>5</v>
      </c>
      <c r="C8945">
        <v>29309</v>
      </c>
      <c r="D8945">
        <v>780</v>
      </c>
    </row>
    <row r="8946" spans="1:4" x14ac:dyDescent="0.2">
      <c r="A8946">
        <v>2016</v>
      </c>
      <c r="B8946" t="s">
        <v>5</v>
      </c>
      <c r="C8946">
        <v>41805</v>
      </c>
      <c r="D8946">
        <v>726</v>
      </c>
    </row>
    <row r="8947" spans="1:4" x14ac:dyDescent="0.2">
      <c r="A8947">
        <v>2016</v>
      </c>
      <c r="B8947" t="s">
        <v>5</v>
      </c>
      <c r="C8947">
        <v>19911</v>
      </c>
      <c r="D8947">
        <v>748</v>
      </c>
    </row>
    <row r="8948" spans="1:4" x14ac:dyDescent="0.2">
      <c r="A8948">
        <v>2016</v>
      </c>
      <c r="B8948" t="s">
        <v>5</v>
      </c>
      <c r="C8948">
        <v>33007</v>
      </c>
      <c r="D8948">
        <v>735</v>
      </c>
    </row>
    <row r="8949" spans="1:4" x14ac:dyDescent="0.2">
      <c r="A8949">
        <v>2016</v>
      </c>
      <c r="B8949" t="s">
        <v>5</v>
      </c>
      <c r="C8949">
        <v>30003</v>
      </c>
      <c r="D8949">
        <v>780</v>
      </c>
    </row>
    <row r="8950" spans="1:4" x14ac:dyDescent="0.2">
      <c r="A8950">
        <v>2016</v>
      </c>
      <c r="B8950" t="s">
        <v>5</v>
      </c>
      <c r="C8950">
        <v>9705</v>
      </c>
      <c r="D8950">
        <v>750</v>
      </c>
    </row>
    <row r="8951" spans="1:4" x14ac:dyDescent="0.2">
      <c r="A8951">
        <v>2016</v>
      </c>
      <c r="B8951" t="s">
        <v>5</v>
      </c>
      <c r="C8951">
        <v>47609</v>
      </c>
      <c r="D8951">
        <v>709</v>
      </c>
    </row>
    <row r="8952" spans="1:4" x14ac:dyDescent="0.2">
      <c r="A8952">
        <v>2016</v>
      </c>
      <c r="B8952" t="s">
        <v>5</v>
      </c>
      <c r="C8952">
        <v>16406</v>
      </c>
      <c r="D8952">
        <v>747</v>
      </c>
    </row>
    <row r="8953" spans="1:4" x14ac:dyDescent="0.2">
      <c r="A8953">
        <v>2016</v>
      </c>
      <c r="B8953" t="s">
        <v>5</v>
      </c>
      <c r="C8953">
        <v>24913</v>
      </c>
      <c r="D8953">
        <v>763</v>
      </c>
    </row>
    <row r="8954" spans="1:4" x14ac:dyDescent="0.2">
      <c r="A8954">
        <v>2016</v>
      </c>
      <c r="B8954" t="s">
        <v>5</v>
      </c>
      <c r="C8954">
        <v>40705</v>
      </c>
      <c r="D8954">
        <v>761</v>
      </c>
    </row>
    <row r="8955" spans="1:4" x14ac:dyDescent="0.2">
      <c r="A8955">
        <v>2016</v>
      </c>
      <c r="B8955" t="s">
        <v>5</v>
      </c>
      <c r="C8955">
        <v>12805</v>
      </c>
      <c r="D8955">
        <v>785</v>
      </c>
    </row>
    <row r="8956" spans="1:4" x14ac:dyDescent="0.2">
      <c r="A8956">
        <v>2016</v>
      </c>
      <c r="B8956" t="s">
        <v>5</v>
      </c>
      <c r="C8956">
        <v>39509</v>
      </c>
      <c r="D8956">
        <v>780</v>
      </c>
    </row>
    <row r="8957" spans="1:4" x14ac:dyDescent="0.2">
      <c r="A8957">
        <v>2016</v>
      </c>
      <c r="B8957" t="s">
        <v>6</v>
      </c>
      <c r="C8957">
        <v>33007</v>
      </c>
      <c r="D8957">
        <v>694</v>
      </c>
    </row>
    <row r="8958" spans="1:4" x14ac:dyDescent="0.2">
      <c r="A8958">
        <v>2016</v>
      </c>
      <c r="B8958" t="s">
        <v>6</v>
      </c>
      <c r="C8958">
        <v>22110</v>
      </c>
      <c r="D8958">
        <v>735</v>
      </c>
    </row>
    <row r="8959" spans="1:4" x14ac:dyDescent="0.2">
      <c r="A8959">
        <v>2016</v>
      </c>
      <c r="B8959" t="s">
        <v>6</v>
      </c>
      <c r="C8959">
        <v>24805</v>
      </c>
      <c r="D8959">
        <v>702</v>
      </c>
    </row>
    <row r="8960" spans="1:4" x14ac:dyDescent="0.2">
      <c r="A8960">
        <v>2016</v>
      </c>
      <c r="B8960" t="s">
        <v>6</v>
      </c>
      <c r="C8960">
        <v>41805</v>
      </c>
      <c r="D8960">
        <v>728</v>
      </c>
    </row>
    <row r="8961" spans="1:4" x14ac:dyDescent="0.2">
      <c r="A8961">
        <v>2016</v>
      </c>
      <c r="B8961" t="s">
        <v>6</v>
      </c>
      <c r="C8961">
        <v>11504</v>
      </c>
      <c r="D8961">
        <v>720</v>
      </c>
    </row>
    <row r="8962" spans="1:4" x14ac:dyDescent="0.2">
      <c r="A8962">
        <v>2016</v>
      </c>
      <c r="B8962" t="s">
        <v>6</v>
      </c>
      <c r="C8962">
        <v>12004</v>
      </c>
      <c r="D8962">
        <v>723</v>
      </c>
    </row>
    <row r="8963" spans="1:4" x14ac:dyDescent="0.2">
      <c r="A8963">
        <v>2016</v>
      </c>
      <c r="B8963" t="s">
        <v>6</v>
      </c>
      <c r="C8963">
        <v>21305</v>
      </c>
      <c r="D8963">
        <v>708</v>
      </c>
    </row>
    <row r="8964" spans="1:4" x14ac:dyDescent="0.2">
      <c r="A8964">
        <v>2016</v>
      </c>
      <c r="B8964" t="s">
        <v>6</v>
      </c>
      <c r="C8964">
        <v>12302</v>
      </c>
      <c r="D8964">
        <v>660</v>
      </c>
    </row>
    <row r="8965" spans="1:4" x14ac:dyDescent="0.2">
      <c r="A8965">
        <v>2016</v>
      </c>
      <c r="B8965" t="s">
        <v>6</v>
      </c>
      <c r="C8965">
        <v>50008</v>
      </c>
      <c r="D8965">
        <v>733</v>
      </c>
    </row>
    <row r="8966" spans="1:4" x14ac:dyDescent="0.2">
      <c r="A8966">
        <v>2016</v>
      </c>
      <c r="B8966" t="s">
        <v>6</v>
      </c>
      <c r="C8966">
        <v>50905</v>
      </c>
      <c r="D8966">
        <v>705</v>
      </c>
    </row>
    <row r="8967" spans="1:4" x14ac:dyDescent="0.2">
      <c r="A8967">
        <v>2016</v>
      </c>
      <c r="B8967" t="s">
        <v>6</v>
      </c>
      <c r="C8967">
        <v>7504</v>
      </c>
      <c r="D8967">
        <v>692</v>
      </c>
    </row>
    <row r="8968" spans="1:4" x14ac:dyDescent="0.2">
      <c r="A8968">
        <v>2016</v>
      </c>
      <c r="B8968" t="s">
        <v>6</v>
      </c>
      <c r="C8968">
        <v>10506</v>
      </c>
      <c r="D8968">
        <v>741</v>
      </c>
    </row>
    <row r="8969" spans="1:4" x14ac:dyDescent="0.2">
      <c r="A8969">
        <v>2016</v>
      </c>
      <c r="B8969" t="s">
        <v>6</v>
      </c>
      <c r="C8969">
        <v>20405</v>
      </c>
      <c r="D8969">
        <v>719</v>
      </c>
    </row>
    <row r="8970" spans="1:4" x14ac:dyDescent="0.2">
      <c r="A8970">
        <v>2016</v>
      </c>
      <c r="B8970" t="s">
        <v>6</v>
      </c>
      <c r="C8970">
        <v>15704</v>
      </c>
      <c r="D8970">
        <v>738</v>
      </c>
    </row>
    <row r="8971" spans="1:4" x14ac:dyDescent="0.2">
      <c r="A8971">
        <v>2016</v>
      </c>
      <c r="B8971" t="s">
        <v>6</v>
      </c>
      <c r="C8971">
        <v>4106</v>
      </c>
      <c r="D8971">
        <v>746</v>
      </c>
    </row>
    <row r="8972" spans="1:4" x14ac:dyDescent="0.2">
      <c r="A8972">
        <v>2016</v>
      </c>
      <c r="B8972" t="s">
        <v>6</v>
      </c>
      <c r="C8972">
        <v>2806</v>
      </c>
      <c r="D8972">
        <v>743</v>
      </c>
    </row>
    <row r="8973" spans="1:4" x14ac:dyDescent="0.2">
      <c r="A8973">
        <v>2016</v>
      </c>
      <c r="B8973" t="s">
        <v>6</v>
      </c>
      <c r="C8973">
        <v>19405</v>
      </c>
      <c r="D8973">
        <v>706</v>
      </c>
    </row>
    <row r="8974" spans="1:4" x14ac:dyDescent="0.2">
      <c r="A8974">
        <v>2016</v>
      </c>
      <c r="B8974" t="s">
        <v>6</v>
      </c>
      <c r="C8974">
        <v>10407</v>
      </c>
      <c r="D8974">
        <v>755</v>
      </c>
    </row>
    <row r="8975" spans="1:4" x14ac:dyDescent="0.2">
      <c r="A8975">
        <v>2016</v>
      </c>
      <c r="B8975" t="s">
        <v>6</v>
      </c>
      <c r="C8975">
        <v>7304</v>
      </c>
      <c r="D8975">
        <v>687</v>
      </c>
    </row>
    <row r="8976" spans="1:4" x14ac:dyDescent="0.2">
      <c r="A8976">
        <v>2016</v>
      </c>
      <c r="B8976" t="s">
        <v>6</v>
      </c>
      <c r="C8976">
        <v>9904</v>
      </c>
      <c r="D8976">
        <v>727</v>
      </c>
    </row>
    <row r="8977" spans="1:4" x14ac:dyDescent="0.2">
      <c r="A8977">
        <v>2016</v>
      </c>
      <c r="B8977" t="s">
        <v>6</v>
      </c>
      <c r="C8977">
        <v>19904</v>
      </c>
      <c r="D8977">
        <v>696</v>
      </c>
    </row>
    <row r="8978" spans="1:4" x14ac:dyDescent="0.2">
      <c r="A8978">
        <v>2016</v>
      </c>
      <c r="B8978" t="s">
        <v>6</v>
      </c>
      <c r="C8978">
        <v>47609</v>
      </c>
      <c r="D8978">
        <v>657</v>
      </c>
    </row>
    <row r="8979" spans="1:4" x14ac:dyDescent="0.2">
      <c r="A8979">
        <v>2016</v>
      </c>
      <c r="B8979" t="s">
        <v>6</v>
      </c>
      <c r="C8979">
        <v>42612</v>
      </c>
      <c r="D8979">
        <v>660</v>
      </c>
    </row>
    <row r="8980" spans="1:4" x14ac:dyDescent="0.2">
      <c r="A8980">
        <v>2017</v>
      </c>
      <c r="B8980" t="s">
        <v>5</v>
      </c>
      <c r="C8980">
        <v>25311</v>
      </c>
      <c r="D8980">
        <v>727</v>
      </c>
    </row>
    <row r="8981" spans="1:4" x14ac:dyDescent="0.2">
      <c r="A8981">
        <v>2017</v>
      </c>
      <c r="B8981" t="s">
        <v>6</v>
      </c>
      <c r="C8981">
        <v>7607</v>
      </c>
      <c r="D8981">
        <v>763</v>
      </c>
    </row>
    <row r="8982" spans="1:4" x14ac:dyDescent="0.2">
      <c r="A8982">
        <v>2017</v>
      </c>
      <c r="B8982" t="s">
        <v>5</v>
      </c>
      <c r="C8982">
        <v>14713</v>
      </c>
      <c r="D8982">
        <v>776</v>
      </c>
    </row>
    <row r="8983" spans="1:4" x14ac:dyDescent="0.2">
      <c r="A8983">
        <v>2017</v>
      </c>
      <c r="B8983" t="s">
        <v>5</v>
      </c>
      <c r="C8983">
        <v>41115</v>
      </c>
      <c r="D8983">
        <v>797</v>
      </c>
    </row>
    <row r="8984" spans="1:4" x14ac:dyDescent="0.2">
      <c r="A8984">
        <v>2017</v>
      </c>
      <c r="B8984" t="s">
        <v>5</v>
      </c>
      <c r="C8984">
        <v>16313</v>
      </c>
      <c r="D8984">
        <v>846</v>
      </c>
    </row>
    <row r="8985" spans="1:4" x14ac:dyDescent="0.2">
      <c r="A8985">
        <v>2017</v>
      </c>
      <c r="B8985" t="s">
        <v>5</v>
      </c>
      <c r="C8985">
        <v>17813</v>
      </c>
      <c r="D8985">
        <v>692</v>
      </c>
    </row>
    <row r="8986" spans="1:4" x14ac:dyDescent="0.2">
      <c r="A8986">
        <v>2017</v>
      </c>
      <c r="B8986" t="s">
        <v>5</v>
      </c>
      <c r="C8986">
        <v>10113</v>
      </c>
      <c r="D8986">
        <v>731</v>
      </c>
    </row>
    <row r="8987" spans="1:4" x14ac:dyDescent="0.2">
      <c r="A8987">
        <v>2017</v>
      </c>
      <c r="B8987" t="s">
        <v>6</v>
      </c>
      <c r="C8987">
        <v>11505</v>
      </c>
      <c r="D8987">
        <v>745</v>
      </c>
    </row>
    <row r="8988" spans="1:4" x14ac:dyDescent="0.2">
      <c r="A8988">
        <v>2017</v>
      </c>
      <c r="B8988" t="s">
        <v>5</v>
      </c>
      <c r="C8988">
        <v>4512</v>
      </c>
      <c r="D8988">
        <v>729</v>
      </c>
    </row>
    <row r="8989" spans="1:4" x14ac:dyDescent="0.2">
      <c r="A8989">
        <v>2017</v>
      </c>
      <c r="B8989" t="s">
        <v>5</v>
      </c>
      <c r="C8989">
        <v>48210</v>
      </c>
      <c r="D8989">
        <v>774</v>
      </c>
    </row>
    <row r="8990" spans="1:4" x14ac:dyDescent="0.2">
      <c r="A8990">
        <v>2017</v>
      </c>
      <c r="B8990" t="s">
        <v>5</v>
      </c>
      <c r="C8990">
        <v>4813</v>
      </c>
      <c r="D8990">
        <v>731</v>
      </c>
    </row>
    <row r="8991" spans="1:4" x14ac:dyDescent="0.2">
      <c r="A8991">
        <v>2017</v>
      </c>
      <c r="B8991" t="s">
        <v>5</v>
      </c>
      <c r="C8991">
        <v>23614</v>
      </c>
      <c r="D8991">
        <v>759</v>
      </c>
    </row>
    <row r="8992" spans="1:4" x14ac:dyDescent="0.2">
      <c r="A8992">
        <v>2017</v>
      </c>
      <c r="B8992" t="s">
        <v>5</v>
      </c>
      <c r="C8992">
        <v>4113</v>
      </c>
      <c r="D8992">
        <v>850</v>
      </c>
    </row>
    <row r="8993" spans="1:4" x14ac:dyDescent="0.2">
      <c r="A8993">
        <v>2017</v>
      </c>
      <c r="B8993" t="s">
        <v>6</v>
      </c>
      <c r="C8993">
        <v>4113</v>
      </c>
      <c r="D8993">
        <v>803</v>
      </c>
    </row>
    <row r="8994" spans="1:4" x14ac:dyDescent="0.2">
      <c r="A8994">
        <v>2017</v>
      </c>
      <c r="B8994" t="s">
        <v>5</v>
      </c>
      <c r="C8994">
        <v>206</v>
      </c>
      <c r="D8994">
        <v>731</v>
      </c>
    </row>
    <row r="8995" spans="1:4" x14ac:dyDescent="0.2">
      <c r="A8995">
        <v>2017</v>
      </c>
      <c r="B8995" t="s">
        <v>6</v>
      </c>
      <c r="C8995">
        <v>14513</v>
      </c>
      <c r="D8995">
        <v>785</v>
      </c>
    </row>
    <row r="8996" spans="1:4" x14ac:dyDescent="0.2">
      <c r="A8996">
        <v>2017</v>
      </c>
      <c r="B8996" t="s">
        <v>6</v>
      </c>
      <c r="C8996">
        <v>15312</v>
      </c>
      <c r="D8996">
        <v>742</v>
      </c>
    </row>
    <row r="8997" spans="1:4" x14ac:dyDescent="0.2">
      <c r="A8997">
        <v>2017</v>
      </c>
      <c r="B8997" t="s">
        <v>5</v>
      </c>
      <c r="C8997">
        <v>22210</v>
      </c>
      <c r="D8997">
        <v>784</v>
      </c>
    </row>
    <row r="8998" spans="1:4" x14ac:dyDescent="0.2">
      <c r="A8998">
        <v>2017</v>
      </c>
      <c r="B8998" t="s">
        <v>6</v>
      </c>
      <c r="C8998">
        <v>17214</v>
      </c>
      <c r="D8998">
        <v>803</v>
      </c>
    </row>
    <row r="8999" spans="1:4" x14ac:dyDescent="0.2">
      <c r="A8999">
        <v>2017</v>
      </c>
      <c r="B8999" t="s">
        <v>6</v>
      </c>
      <c r="C8999">
        <v>14712</v>
      </c>
      <c r="D8999">
        <v>797</v>
      </c>
    </row>
    <row r="9000" spans="1:4" x14ac:dyDescent="0.2">
      <c r="A9000">
        <v>2017</v>
      </c>
      <c r="B9000" t="s">
        <v>5</v>
      </c>
      <c r="C9000">
        <v>25707</v>
      </c>
      <c r="D9000">
        <v>758</v>
      </c>
    </row>
    <row r="9001" spans="1:4" x14ac:dyDescent="0.2">
      <c r="A9001">
        <v>2017</v>
      </c>
      <c r="B9001" t="s">
        <v>6</v>
      </c>
      <c r="C9001">
        <v>13812</v>
      </c>
      <c r="D9001">
        <v>784</v>
      </c>
    </row>
    <row r="9002" spans="1:4" x14ac:dyDescent="0.2">
      <c r="A9002">
        <v>2017</v>
      </c>
      <c r="B9002" t="s">
        <v>5</v>
      </c>
      <c r="C9002">
        <v>10309</v>
      </c>
      <c r="D9002">
        <v>718</v>
      </c>
    </row>
    <row r="9003" spans="1:4" x14ac:dyDescent="0.2">
      <c r="A9003">
        <v>2017</v>
      </c>
      <c r="B9003" t="s">
        <v>6</v>
      </c>
      <c r="C9003">
        <v>14713</v>
      </c>
      <c r="D9003">
        <v>768</v>
      </c>
    </row>
    <row r="9004" spans="1:4" x14ac:dyDescent="0.2">
      <c r="A9004">
        <v>2017</v>
      </c>
      <c r="B9004" t="s">
        <v>6</v>
      </c>
      <c r="C9004">
        <v>38313</v>
      </c>
      <c r="D9004">
        <v>724</v>
      </c>
    </row>
    <row r="9005" spans="1:4" x14ac:dyDescent="0.2">
      <c r="A9005">
        <v>2017</v>
      </c>
      <c r="B9005" t="s">
        <v>5</v>
      </c>
      <c r="C9005">
        <v>33315</v>
      </c>
      <c r="D9005">
        <v>722</v>
      </c>
    </row>
    <row r="9006" spans="1:4" x14ac:dyDescent="0.2">
      <c r="A9006">
        <v>2017</v>
      </c>
      <c r="B9006" t="s">
        <v>6</v>
      </c>
      <c r="C9006">
        <v>25311</v>
      </c>
      <c r="D9006">
        <v>765</v>
      </c>
    </row>
    <row r="9007" spans="1:4" x14ac:dyDescent="0.2">
      <c r="A9007">
        <v>2017</v>
      </c>
      <c r="B9007" t="s">
        <v>6</v>
      </c>
      <c r="C9007">
        <v>33315</v>
      </c>
      <c r="D9007">
        <v>712</v>
      </c>
    </row>
    <row r="9008" spans="1:4" x14ac:dyDescent="0.2">
      <c r="A9008">
        <v>2017</v>
      </c>
      <c r="B9008" t="s">
        <v>6</v>
      </c>
      <c r="C9008">
        <v>48210</v>
      </c>
      <c r="D9008">
        <v>750</v>
      </c>
    </row>
    <row r="9009" spans="1:4" x14ac:dyDescent="0.2">
      <c r="A9009">
        <v>2017</v>
      </c>
      <c r="B9009" t="s">
        <v>5</v>
      </c>
      <c r="C9009">
        <v>15312</v>
      </c>
      <c r="D9009">
        <v>780</v>
      </c>
    </row>
    <row r="9010" spans="1:4" x14ac:dyDescent="0.2">
      <c r="A9010">
        <v>2017</v>
      </c>
      <c r="B9010" t="s">
        <v>6</v>
      </c>
      <c r="C9010">
        <v>4813</v>
      </c>
      <c r="D9010">
        <v>747</v>
      </c>
    </row>
    <row r="9011" spans="1:4" x14ac:dyDescent="0.2">
      <c r="A9011">
        <v>2017</v>
      </c>
      <c r="B9011" t="s">
        <v>6</v>
      </c>
      <c r="C9011">
        <v>10113</v>
      </c>
      <c r="D9011">
        <v>752</v>
      </c>
    </row>
    <row r="9012" spans="1:4" x14ac:dyDescent="0.2">
      <c r="A9012">
        <v>2017</v>
      </c>
      <c r="B9012" t="s">
        <v>5</v>
      </c>
      <c r="C9012">
        <v>13812</v>
      </c>
      <c r="D9012">
        <v>793</v>
      </c>
    </row>
    <row r="9013" spans="1:4" x14ac:dyDescent="0.2">
      <c r="A9013">
        <v>2017</v>
      </c>
      <c r="B9013" t="s">
        <v>6</v>
      </c>
      <c r="C9013">
        <v>14207</v>
      </c>
      <c r="D9013">
        <v>730</v>
      </c>
    </row>
    <row r="9014" spans="1:4" x14ac:dyDescent="0.2">
      <c r="A9014">
        <v>2017</v>
      </c>
      <c r="B9014" t="s">
        <v>6</v>
      </c>
      <c r="C9014">
        <v>16313</v>
      </c>
      <c r="D9014">
        <v>835</v>
      </c>
    </row>
    <row r="9015" spans="1:4" x14ac:dyDescent="0.2">
      <c r="A9015">
        <v>2017</v>
      </c>
      <c r="B9015" t="s">
        <v>6</v>
      </c>
      <c r="C9015">
        <v>11106</v>
      </c>
      <c r="D9015">
        <v>728</v>
      </c>
    </row>
    <row r="9016" spans="1:4" x14ac:dyDescent="0.2">
      <c r="A9016">
        <v>2017</v>
      </c>
      <c r="B9016" t="s">
        <v>5</v>
      </c>
      <c r="C9016">
        <v>14712</v>
      </c>
      <c r="D9016">
        <v>825</v>
      </c>
    </row>
    <row r="9017" spans="1:4" x14ac:dyDescent="0.2">
      <c r="A9017">
        <v>2017</v>
      </c>
      <c r="B9017" t="s">
        <v>6</v>
      </c>
      <c r="C9017">
        <v>22210</v>
      </c>
      <c r="D9017">
        <v>737</v>
      </c>
    </row>
    <row r="9018" spans="1:4" x14ac:dyDescent="0.2">
      <c r="A9018">
        <v>2016</v>
      </c>
      <c r="B9018" t="s">
        <v>6</v>
      </c>
      <c r="C9018">
        <v>28915</v>
      </c>
      <c r="D9018">
        <v>709</v>
      </c>
    </row>
    <row r="9019" spans="1:4" x14ac:dyDescent="0.2">
      <c r="A9019">
        <v>2016</v>
      </c>
      <c r="B9019" t="s">
        <v>6</v>
      </c>
      <c r="C9019">
        <v>42905</v>
      </c>
      <c r="D9019">
        <v>726</v>
      </c>
    </row>
    <row r="9020" spans="1:4" x14ac:dyDescent="0.2">
      <c r="A9020">
        <v>2016</v>
      </c>
      <c r="B9020" t="s">
        <v>6</v>
      </c>
      <c r="C9020">
        <v>8604</v>
      </c>
      <c r="D9020">
        <v>716</v>
      </c>
    </row>
    <row r="9021" spans="1:4" x14ac:dyDescent="0.2">
      <c r="A9021">
        <v>2016</v>
      </c>
      <c r="B9021" t="s">
        <v>6</v>
      </c>
      <c r="C9021">
        <v>20515</v>
      </c>
      <c r="D9021">
        <v>750</v>
      </c>
    </row>
    <row r="9022" spans="1:4" x14ac:dyDescent="0.2">
      <c r="A9022">
        <v>2016</v>
      </c>
      <c r="B9022" t="s">
        <v>6</v>
      </c>
      <c r="C9022">
        <v>29806</v>
      </c>
      <c r="D9022">
        <v>780</v>
      </c>
    </row>
    <row r="9023" spans="1:4" x14ac:dyDescent="0.2">
      <c r="A9023">
        <v>2016</v>
      </c>
      <c r="B9023" t="s">
        <v>6</v>
      </c>
      <c r="C9023">
        <v>25313</v>
      </c>
      <c r="D9023">
        <v>699</v>
      </c>
    </row>
    <row r="9024" spans="1:4" x14ac:dyDescent="0.2">
      <c r="A9024">
        <v>2016</v>
      </c>
      <c r="B9024" t="s">
        <v>6</v>
      </c>
      <c r="C9024">
        <v>36403</v>
      </c>
      <c r="D9024">
        <v>724</v>
      </c>
    </row>
    <row r="9025" spans="1:4" x14ac:dyDescent="0.2">
      <c r="A9025">
        <v>2016</v>
      </c>
      <c r="B9025" t="s">
        <v>6</v>
      </c>
      <c r="C9025">
        <v>20012</v>
      </c>
      <c r="D9025">
        <v>774</v>
      </c>
    </row>
    <row r="9026" spans="1:4" x14ac:dyDescent="0.2">
      <c r="A9026">
        <v>2016</v>
      </c>
      <c r="B9026" t="s">
        <v>6</v>
      </c>
      <c r="C9026">
        <v>4206</v>
      </c>
      <c r="D9026">
        <v>781</v>
      </c>
    </row>
    <row r="9027" spans="1:4" x14ac:dyDescent="0.2">
      <c r="A9027">
        <v>2016</v>
      </c>
      <c r="B9027" t="s">
        <v>6</v>
      </c>
      <c r="C9027">
        <v>46802</v>
      </c>
      <c r="D9027">
        <v>702</v>
      </c>
    </row>
    <row r="9028" spans="1:4" x14ac:dyDescent="0.2">
      <c r="A9028">
        <v>2016</v>
      </c>
      <c r="B9028" t="s">
        <v>6</v>
      </c>
      <c r="C9028">
        <v>26805</v>
      </c>
      <c r="D9028">
        <v>797</v>
      </c>
    </row>
    <row r="9029" spans="1:4" x14ac:dyDescent="0.2">
      <c r="A9029">
        <v>2016</v>
      </c>
      <c r="B9029" t="s">
        <v>6</v>
      </c>
      <c r="C9029">
        <v>44504</v>
      </c>
      <c r="D9029">
        <v>696</v>
      </c>
    </row>
    <row r="9030" spans="1:4" x14ac:dyDescent="0.2">
      <c r="A9030">
        <v>2016</v>
      </c>
      <c r="B9030" t="s">
        <v>6</v>
      </c>
      <c r="C9030">
        <v>23405</v>
      </c>
      <c r="D9030">
        <v>773</v>
      </c>
    </row>
    <row r="9031" spans="1:4" x14ac:dyDescent="0.2">
      <c r="A9031">
        <v>2016</v>
      </c>
      <c r="B9031" t="s">
        <v>6</v>
      </c>
      <c r="C9031">
        <v>9805</v>
      </c>
      <c r="D9031">
        <v>786</v>
      </c>
    </row>
    <row r="9032" spans="1:4" x14ac:dyDescent="0.2">
      <c r="A9032">
        <v>2016</v>
      </c>
      <c r="B9032" t="s">
        <v>6</v>
      </c>
      <c r="C9032">
        <v>35703</v>
      </c>
      <c r="D9032">
        <v>696</v>
      </c>
    </row>
    <row r="9033" spans="1:4" x14ac:dyDescent="0.2">
      <c r="A9033">
        <v>2016</v>
      </c>
      <c r="B9033" t="s">
        <v>6</v>
      </c>
      <c r="C9033">
        <v>51804</v>
      </c>
      <c r="D9033">
        <v>794</v>
      </c>
    </row>
    <row r="9034" spans="1:4" x14ac:dyDescent="0.2">
      <c r="A9034">
        <v>2016</v>
      </c>
      <c r="B9034" t="s">
        <v>6</v>
      </c>
      <c r="C9034">
        <v>42106</v>
      </c>
      <c r="D9034">
        <v>670</v>
      </c>
    </row>
    <row r="9035" spans="1:4" x14ac:dyDescent="0.2">
      <c r="A9035">
        <v>2016</v>
      </c>
      <c r="B9035" t="s">
        <v>5</v>
      </c>
      <c r="C9035">
        <v>9805</v>
      </c>
      <c r="D9035">
        <v>801</v>
      </c>
    </row>
    <row r="9036" spans="1:4" x14ac:dyDescent="0.2">
      <c r="A9036">
        <v>2016</v>
      </c>
      <c r="B9036" t="s">
        <v>5</v>
      </c>
      <c r="C9036">
        <v>11205</v>
      </c>
      <c r="D9036">
        <v>790</v>
      </c>
    </row>
    <row r="9037" spans="1:4" x14ac:dyDescent="0.2">
      <c r="A9037">
        <v>2017</v>
      </c>
      <c r="B9037" t="s">
        <v>5</v>
      </c>
      <c r="C9037">
        <v>13207</v>
      </c>
      <c r="D9037">
        <v>833</v>
      </c>
    </row>
    <row r="9038" spans="1:4" x14ac:dyDescent="0.2">
      <c r="A9038">
        <v>2017</v>
      </c>
      <c r="B9038" t="s">
        <v>5</v>
      </c>
      <c r="C9038">
        <v>21807</v>
      </c>
      <c r="D9038">
        <v>759</v>
      </c>
    </row>
    <row r="9039" spans="1:4" x14ac:dyDescent="0.2">
      <c r="A9039">
        <v>2017</v>
      </c>
      <c r="B9039" t="s">
        <v>5</v>
      </c>
      <c r="C9039">
        <v>15513</v>
      </c>
      <c r="D9039">
        <v>791</v>
      </c>
    </row>
    <row r="9040" spans="1:4" x14ac:dyDescent="0.2">
      <c r="A9040">
        <v>2017</v>
      </c>
      <c r="B9040" t="s">
        <v>6</v>
      </c>
      <c r="C9040">
        <v>22107</v>
      </c>
      <c r="D9040">
        <v>736</v>
      </c>
    </row>
    <row r="9041" spans="1:4" x14ac:dyDescent="0.2">
      <c r="A9041">
        <v>2017</v>
      </c>
      <c r="B9041" t="s">
        <v>6</v>
      </c>
      <c r="C9041">
        <v>6113</v>
      </c>
      <c r="D9041">
        <v>761</v>
      </c>
    </row>
    <row r="9042" spans="1:4" x14ac:dyDescent="0.2">
      <c r="A9042">
        <v>2017</v>
      </c>
      <c r="B9042" t="s">
        <v>5</v>
      </c>
      <c r="C9042">
        <v>28816</v>
      </c>
      <c r="D9042">
        <v>767</v>
      </c>
    </row>
    <row r="9043" spans="1:4" x14ac:dyDescent="0.2">
      <c r="A9043">
        <v>2017</v>
      </c>
      <c r="B9043" t="s">
        <v>5</v>
      </c>
      <c r="C9043">
        <v>31412</v>
      </c>
      <c r="D9043">
        <v>781</v>
      </c>
    </row>
    <row r="9044" spans="1:4" x14ac:dyDescent="0.2">
      <c r="A9044">
        <v>2017</v>
      </c>
      <c r="B9044" t="s">
        <v>5</v>
      </c>
      <c r="C9044">
        <v>14213</v>
      </c>
      <c r="D9044">
        <v>720</v>
      </c>
    </row>
    <row r="9045" spans="1:4" x14ac:dyDescent="0.2">
      <c r="A9045">
        <v>2017</v>
      </c>
      <c r="B9045" t="s">
        <v>5</v>
      </c>
      <c r="C9045">
        <v>47604</v>
      </c>
      <c r="D9045">
        <v>710</v>
      </c>
    </row>
    <row r="9046" spans="1:4" x14ac:dyDescent="0.2">
      <c r="A9046">
        <v>2017</v>
      </c>
      <c r="B9046" t="s">
        <v>5</v>
      </c>
      <c r="C9046">
        <v>17613</v>
      </c>
      <c r="D9046">
        <v>758</v>
      </c>
    </row>
    <row r="9047" spans="1:4" x14ac:dyDescent="0.2">
      <c r="A9047">
        <v>2017</v>
      </c>
      <c r="B9047" t="s">
        <v>6</v>
      </c>
      <c r="C9047">
        <v>21708</v>
      </c>
      <c r="D9047">
        <v>759</v>
      </c>
    </row>
    <row r="9048" spans="1:4" x14ac:dyDescent="0.2">
      <c r="A9048">
        <v>2017</v>
      </c>
      <c r="B9048" t="s">
        <v>5</v>
      </c>
      <c r="C9048">
        <v>11205</v>
      </c>
      <c r="D9048">
        <v>794</v>
      </c>
    </row>
    <row r="9049" spans="1:4" x14ac:dyDescent="0.2">
      <c r="A9049">
        <v>2017</v>
      </c>
      <c r="B9049" t="s">
        <v>6</v>
      </c>
      <c r="C9049">
        <v>15612</v>
      </c>
      <c r="D9049">
        <v>775</v>
      </c>
    </row>
    <row r="9050" spans="1:4" x14ac:dyDescent="0.2">
      <c r="A9050">
        <v>2017</v>
      </c>
      <c r="B9050" t="s">
        <v>6</v>
      </c>
      <c r="C9050">
        <v>26209</v>
      </c>
      <c r="D9050">
        <v>744</v>
      </c>
    </row>
    <row r="9051" spans="1:4" x14ac:dyDescent="0.2">
      <c r="A9051">
        <v>2017</v>
      </c>
      <c r="B9051" t="s">
        <v>5</v>
      </c>
      <c r="C9051">
        <v>19013</v>
      </c>
      <c r="D9051">
        <v>752</v>
      </c>
    </row>
    <row r="9052" spans="1:4" x14ac:dyDescent="0.2">
      <c r="A9052">
        <v>2017</v>
      </c>
      <c r="B9052" t="s">
        <v>6</v>
      </c>
      <c r="C9052">
        <v>36108</v>
      </c>
      <c r="D9052">
        <v>716</v>
      </c>
    </row>
    <row r="9053" spans="1:4" x14ac:dyDescent="0.2">
      <c r="A9053">
        <v>2017</v>
      </c>
      <c r="B9053" t="s">
        <v>6</v>
      </c>
      <c r="C9053">
        <v>13412</v>
      </c>
      <c r="D9053">
        <v>767</v>
      </c>
    </row>
    <row r="9054" spans="1:4" x14ac:dyDescent="0.2">
      <c r="A9054">
        <v>2017</v>
      </c>
      <c r="B9054" t="s">
        <v>5</v>
      </c>
      <c r="C9054">
        <v>28511</v>
      </c>
      <c r="D9054">
        <v>842</v>
      </c>
    </row>
    <row r="9055" spans="1:4" x14ac:dyDescent="0.2">
      <c r="A9055">
        <v>2017</v>
      </c>
      <c r="B9055" t="s">
        <v>6</v>
      </c>
      <c r="C9055">
        <v>51804</v>
      </c>
      <c r="D9055">
        <v>806</v>
      </c>
    </row>
    <row r="9056" spans="1:4" x14ac:dyDescent="0.2">
      <c r="A9056">
        <v>2017</v>
      </c>
      <c r="B9056" t="s">
        <v>5</v>
      </c>
      <c r="C9056">
        <v>23207</v>
      </c>
      <c r="D9056">
        <v>764</v>
      </c>
    </row>
    <row r="9057" spans="1:4" x14ac:dyDescent="0.2">
      <c r="A9057">
        <v>2017</v>
      </c>
      <c r="B9057" t="s">
        <v>5</v>
      </c>
      <c r="C9057">
        <v>1813</v>
      </c>
      <c r="D9057">
        <v>741</v>
      </c>
    </row>
    <row r="9058" spans="1:4" x14ac:dyDescent="0.2">
      <c r="A9058">
        <v>2017</v>
      </c>
      <c r="B9058" t="s">
        <v>5</v>
      </c>
      <c r="C9058">
        <v>34912</v>
      </c>
      <c r="D9058">
        <v>760</v>
      </c>
    </row>
    <row r="9059" spans="1:4" x14ac:dyDescent="0.2">
      <c r="A9059">
        <v>2017</v>
      </c>
      <c r="B9059" t="s">
        <v>5</v>
      </c>
      <c r="C9059">
        <v>6113</v>
      </c>
      <c r="D9059">
        <v>727</v>
      </c>
    </row>
    <row r="9060" spans="1:4" x14ac:dyDescent="0.2">
      <c r="A9060">
        <v>2017</v>
      </c>
      <c r="B9060" t="s">
        <v>5</v>
      </c>
      <c r="C9060">
        <v>5212</v>
      </c>
      <c r="D9060">
        <v>734</v>
      </c>
    </row>
    <row r="9061" spans="1:4" x14ac:dyDescent="0.2">
      <c r="A9061">
        <v>2017</v>
      </c>
      <c r="B9061" t="s">
        <v>6</v>
      </c>
      <c r="C9061">
        <v>17613</v>
      </c>
      <c r="D9061">
        <v>730</v>
      </c>
    </row>
    <row r="9062" spans="1:4" x14ac:dyDescent="0.2">
      <c r="A9062">
        <v>2017</v>
      </c>
      <c r="B9062" t="s">
        <v>6</v>
      </c>
      <c r="C9062">
        <v>31412</v>
      </c>
      <c r="D9062">
        <v>726</v>
      </c>
    </row>
    <row r="9063" spans="1:4" x14ac:dyDescent="0.2">
      <c r="A9063">
        <v>2017</v>
      </c>
      <c r="B9063" t="s">
        <v>6</v>
      </c>
      <c r="C9063">
        <v>36112</v>
      </c>
      <c r="D9063">
        <v>741</v>
      </c>
    </row>
    <row r="9064" spans="1:4" x14ac:dyDescent="0.2">
      <c r="A9064">
        <v>2017</v>
      </c>
      <c r="B9064" t="s">
        <v>5</v>
      </c>
      <c r="C9064">
        <v>36112</v>
      </c>
      <c r="D9064">
        <v>719</v>
      </c>
    </row>
    <row r="9065" spans="1:4" x14ac:dyDescent="0.2">
      <c r="A9065">
        <v>2017</v>
      </c>
      <c r="B9065" t="s">
        <v>5</v>
      </c>
      <c r="C9065">
        <v>1512</v>
      </c>
      <c r="D9065">
        <v>807</v>
      </c>
    </row>
    <row r="9066" spans="1:4" x14ac:dyDescent="0.2">
      <c r="A9066">
        <v>2017</v>
      </c>
      <c r="B9066" t="s">
        <v>6</v>
      </c>
      <c r="C9066">
        <v>14212</v>
      </c>
      <c r="D9066">
        <v>691</v>
      </c>
    </row>
    <row r="9067" spans="1:4" x14ac:dyDescent="0.2">
      <c r="A9067">
        <v>2017</v>
      </c>
      <c r="B9067" t="s">
        <v>5</v>
      </c>
      <c r="C9067">
        <v>34815</v>
      </c>
      <c r="D9067">
        <v>738</v>
      </c>
    </row>
    <row r="9068" spans="1:4" x14ac:dyDescent="0.2">
      <c r="A9068">
        <v>2017</v>
      </c>
      <c r="B9068" t="s">
        <v>5</v>
      </c>
      <c r="C9068">
        <v>34114</v>
      </c>
      <c r="D9068">
        <v>678</v>
      </c>
    </row>
    <row r="9069" spans="1:4" x14ac:dyDescent="0.2">
      <c r="A9069">
        <v>2017</v>
      </c>
      <c r="B9069" t="s">
        <v>6</v>
      </c>
      <c r="C9069">
        <v>28511</v>
      </c>
      <c r="D9069">
        <v>796</v>
      </c>
    </row>
    <row r="9070" spans="1:4" x14ac:dyDescent="0.2">
      <c r="A9070">
        <v>2017</v>
      </c>
      <c r="B9070" t="s">
        <v>6</v>
      </c>
      <c r="C9070">
        <v>15513</v>
      </c>
      <c r="D9070">
        <v>788</v>
      </c>
    </row>
    <row r="9071" spans="1:4" x14ac:dyDescent="0.2">
      <c r="A9071">
        <v>2017</v>
      </c>
      <c r="B9071" t="s">
        <v>6</v>
      </c>
      <c r="C9071">
        <v>4206</v>
      </c>
      <c r="D9071">
        <v>764</v>
      </c>
    </row>
    <row r="9072" spans="1:4" x14ac:dyDescent="0.2">
      <c r="A9072">
        <v>2017</v>
      </c>
      <c r="B9072" t="s">
        <v>5</v>
      </c>
      <c r="C9072">
        <v>13509</v>
      </c>
      <c r="D9072">
        <v>707</v>
      </c>
    </row>
    <row r="9073" spans="1:4" x14ac:dyDescent="0.2">
      <c r="A9073">
        <v>2017</v>
      </c>
      <c r="B9073" t="s">
        <v>6</v>
      </c>
      <c r="C9073">
        <v>31916</v>
      </c>
      <c r="D9073">
        <v>733</v>
      </c>
    </row>
    <row r="9074" spans="1:4" x14ac:dyDescent="0.2">
      <c r="A9074">
        <v>2017</v>
      </c>
      <c r="B9074" t="s">
        <v>5</v>
      </c>
      <c r="C9074">
        <v>1013</v>
      </c>
      <c r="D9074">
        <v>733</v>
      </c>
    </row>
    <row r="9075" spans="1:4" x14ac:dyDescent="0.2">
      <c r="A9075">
        <v>2017</v>
      </c>
      <c r="B9075" t="s">
        <v>6</v>
      </c>
      <c r="C9075">
        <v>14213</v>
      </c>
      <c r="D9075">
        <v>771</v>
      </c>
    </row>
    <row r="9076" spans="1:4" x14ac:dyDescent="0.2">
      <c r="A9076">
        <v>2017</v>
      </c>
      <c r="B9076" t="s">
        <v>5</v>
      </c>
      <c r="C9076">
        <v>1913</v>
      </c>
      <c r="D9076">
        <v>776</v>
      </c>
    </row>
    <row r="9077" spans="1:4" x14ac:dyDescent="0.2">
      <c r="A9077">
        <v>2017</v>
      </c>
      <c r="B9077" t="s">
        <v>5</v>
      </c>
      <c r="C9077">
        <v>613</v>
      </c>
      <c r="D9077">
        <v>772</v>
      </c>
    </row>
    <row r="9078" spans="1:4" x14ac:dyDescent="0.2">
      <c r="A9078">
        <v>2017</v>
      </c>
      <c r="B9078" t="s">
        <v>6</v>
      </c>
      <c r="C9078">
        <v>28816</v>
      </c>
      <c r="D9078">
        <v>751</v>
      </c>
    </row>
    <row r="9079" spans="1:4" x14ac:dyDescent="0.2">
      <c r="A9079">
        <v>2017</v>
      </c>
      <c r="B9079" t="s">
        <v>6</v>
      </c>
      <c r="C9079">
        <v>34912</v>
      </c>
      <c r="D9079">
        <v>769</v>
      </c>
    </row>
    <row r="9080" spans="1:4" x14ac:dyDescent="0.2">
      <c r="A9080">
        <v>2017</v>
      </c>
      <c r="B9080" t="s">
        <v>5</v>
      </c>
      <c r="C9080">
        <v>712</v>
      </c>
      <c r="D9080">
        <v>780</v>
      </c>
    </row>
    <row r="9081" spans="1:4" x14ac:dyDescent="0.2">
      <c r="A9081">
        <v>2017</v>
      </c>
      <c r="B9081" t="s">
        <v>5</v>
      </c>
      <c r="C9081">
        <v>14212</v>
      </c>
      <c r="D9081">
        <v>719</v>
      </c>
    </row>
    <row r="9082" spans="1:4" x14ac:dyDescent="0.2">
      <c r="A9082">
        <v>2017</v>
      </c>
      <c r="B9082" t="s">
        <v>6</v>
      </c>
      <c r="C9082">
        <v>19013</v>
      </c>
      <c r="D9082">
        <v>744</v>
      </c>
    </row>
    <row r="9083" spans="1:4" x14ac:dyDescent="0.2">
      <c r="A9083">
        <v>2017</v>
      </c>
      <c r="B9083" t="s">
        <v>5</v>
      </c>
      <c r="C9083">
        <v>13412</v>
      </c>
      <c r="D9083">
        <v>777</v>
      </c>
    </row>
    <row r="9084" spans="1:4" x14ac:dyDescent="0.2">
      <c r="A9084">
        <v>2017</v>
      </c>
      <c r="B9084" t="s">
        <v>5</v>
      </c>
      <c r="C9084">
        <v>15612</v>
      </c>
      <c r="D9084">
        <v>801</v>
      </c>
    </row>
    <row r="9085" spans="1:4" x14ac:dyDescent="0.2">
      <c r="A9085">
        <v>2017</v>
      </c>
      <c r="B9085" t="s">
        <v>6</v>
      </c>
      <c r="C9085">
        <v>42905</v>
      </c>
      <c r="D9085">
        <v>746</v>
      </c>
    </row>
    <row r="9086" spans="1:4" x14ac:dyDescent="0.2">
      <c r="A9086">
        <v>2017</v>
      </c>
      <c r="B9086" t="s">
        <v>5</v>
      </c>
      <c r="C9086">
        <v>23216</v>
      </c>
      <c r="D9086">
        <v>752</v>
      </c>
    </row>
    <row r="9087" spans="1:4" x14ac:dyDescent="0.2">
      <c r="A9087">
        <v>2017</v>
      </c>
      <c r="B9087" t="s">
        <v>5</v>
      </c>
      <c r="C9087">
        <v>33808</v>
      </c>
      <c r="D9087">
        <v>782</v>
      </c>
    </row>
    <row r="9088" spans="1:4" x14ac:dyDescent="0.2">
      <c r="A9088">
        <v>2017</v>
      </c>
      <c r="B9088" t="s">
        <v>6</v>
      </c>
      <c r="C9088">
        <v>13207</v>
      </c>
      <c r="D9088">
        <v>746</v>
      </c>
    </row>
    <row r="9089" spans="1:4" x14ac:dyDescent="0.2">
      <c r="A9089">
        <v>2017</v>
      </c>
      <c r="B9089" t="s">
        <v>5</v>
      </c>
      <c r="C9089">
        <v>25508</v>
      </c>
      <c r="D9089">
        <v>781</v>
      </c>
    </row>
    <row r="9090" spans="1:4" x14ac:dyDescent="0.2">
      <c r="A9090">
        <v>2017</v>
      </c>
      <c r="B9090" t="s">
        <v>6</v>
      </c>
      <c r="C9090">
        <v>38012</v>
      </c>
      <c r="D9090">
        <v>767</v>
      </c>
    </row>
    <row r="9091" spans="1:4" x14ac:dyDescent="0.2">
      <c r="A9091">
        <v>2017</v>
      </c>
      <c r="B9091" t="s">
        <v>6</v>
      </c>
      <c r="C9091">
        <v>1512</v>
      </c>
      <c r="D9091">
        <v>755</v>
      </c>
    </row>
    <row r="9092" spans="1:4" x14ac:dyDescent="0.2">
      <c r="A9092">
        <v>2017</v>
      </c>
      <c r="B9092" t="s">
        <v>5</v>
      </c>
      <c r="C9092">
        <v>18309</v>
      </c>
      <c r="D9092">
        <v>744</v>
      </c>
    </row>
    <row r="9093" spans="1:4" x14ac:dyDescent="0.2">
      <c r="A9093">
        <v>2017</v>
      </c>
      <c r="B9093" t="s">
        <v>6</v>
      </c>
      <c r="C9093">
        <v>6913</v>
      </c>
      <c r="D9093">
        <v>778</v>
      </c>
    </row>
    <row r="9094" spans="1:4" x14ac:dyDescent="0.2">
      <c r="A9094">
        <v>2017</v>
      </c>
      <c r="B9094" t="s">
        <v>5</v>
      </c>
      <c r="C9094">
        <v>26816</v>
      </c>
      <c r="D9094">
        <v>752</v>
      </c>
    </row>
    <row r="9095" spans="1:4" x14ac:dyDescent="0.2">
      <c r="A9095">
        <v>2017</v>
      </c>
      <c r="B9095" t="s">
        <v>6</v>
      </c>
      <c r="C9095">
        <v>25607</v>
      </c>
      <c r="D9095">
        <v>728</v>
      </c>
    </row>
    <row r="9096" spans="1:4" x14ac:dyDescent="0.2">
      <c r="A9096">
        <v>2017</v>
      </c>
      <c r="B9096" t="s">
        <v>5</v>
      </c>
      <c r="C9096">
        <v>20214</v>
      </c>
      <c r="D9096">
        <v>742</v>
      </c>
    </row>
    <row r="9097" spans="1:4" x14ac:dyDescent="0.2">
      <c r="A9097">
        <v>2017</v>
      </c>
      <c r="B9097" t="s">
        <v>6</v>
      </c>
      <c r="C9097">
        <v>36412</v>
      </c>
      <c r="D9097">
        <v>747</v>
      </c>
    </row>
    <row r="9098" spans="1:4" x14ac:dyDescent="0.2">
      <c r="A9098">
        <v>2017</v>
      </c>
      <c r="B9098" t="s">
        <v>6</v>
      </c>
      <c r="C9098">
        <v>29011</v>
      </c>
      <c r="D9098">
        <v>737</v>
      </c>
    </row>
    <row r="9099" spans="1:4" x14ac:dyDescent="0.2">
      <c r="A9099">
        <v>2017</v>
      </c>
      <c r="B9099" t="s">
        <v>5</v>
      </c>
      <c r="C9099">
        <v>17013</v>
      </c>
      <c r="D9099">
        <v>741</v>
      </c>
    </row>
    <row r="9100" spans="1:4" x14ac:dyDescent="0.2">
      <c r="A9100">
        <v>2017</v>
      </c>
      <c r="B9100" t="s">
        <v>6</v>
      </c>
      <c r="C9100">
        <v>28506</v>
      </c>
      <c r="D9100">
        <v>751</v>
      </c>
    </row>
    <row r="9101" spans="1:4" x14ac:dyDescent="0.2">
      <c r="A9101">
        <v>2017</v>
      </c>
      <c r="B9101" t="s">
        <v>6</v>
      </c>
      <c r="C9101">
        <v>13913</v>
      </c>
      <c r="D9101">
        <v>728</v>
      </c>
    </row>
    <row r="9102" spans="1:4" x14ac:dyDescent="0.2">
      <c r="A9102">
        <v>2017</v>
      </c>
      <c r="B9102" t="s">
        <v>6</v>
      </c>
      <c r="C9102">
        <v>813</v>
      </c>
      <c r="D9102">
        <v>719</v>
      </c>
    </row>
    <row r="9103" spans="1:4" x14ac:dyDescent="0.2">
      <c r="A9103">
        <v>2017</v>
      </c>
      <c r="B9103" t="s">
        <v>6</v>
      </c>
      <c r="C9103">
        <v>8406</v>
      </c>
      <c r="D9103">
        <v>740</v>
      </c>
    </row>
    <row r="9104" spans="1:4" x14ac:dyDescent="0.2">
      <c r="A9104">
        <v>2017</v>
      </c>
      <c r="B9104" t="s">
        <v>6</v>
      </c>
      <c r="C9104">
        <v>10204</v>
      </c>
      <c r="D9104">
        <v>710</v>
      </c>
    </row>
    <row r="9105" spans="1:4" x14ac:dyDescent="0.2">
      <c r="A9105">
        <v>2017</v>
      </c>
      <c r="B9105" t="s">
        <v>6</v>
      </c>
      <c r="C9105">
        <v>5013</v>
      </c>
      <c r="D9105">
        <v>829</v>
      </c>
    </row>
    <row r="9106" spans="1:4" x14ac:dyDescent="0.2">
      <c r="A9106">
        <v>2017</v>
      </c>
      <c r="B9106" t="s">
        <v>6</v>
      </c>
      <c r="C9106">
        <v>10913</v>
      </c>
      <c r="D9106">
        <v>739</v>
      </c>
    </row>
    <row r="9107" spans="1:4" x14ac:dyDescent="0.2">
      <c r="A9107">
        <v>2017</v>
      </c>
      <c r="B9107" t="s">
        <v>5</v>
      </c>
      <c r="C9107">
        <v>18313</v>
      </c>
      <c r="D9107">
        <v>689</v>
      </c>
    </row>
    <row r="9108" spans="1:4" x14ac:dyDescent="0.2">
      <c r="A9108">
        <v>2017</v>
      </c>
      <c r="B9108" t="s">
        <v>6</v>
      </c>
      <c r="C9108">
        <v>23209</v>
      </c>
      <c r="D9108">
        <v>782</v>
      </c>
    </row>
    <row r="9109" spans="1:4" x14ac:dyDescent="0.2">
      <c r="A9109">
        <v>2017</v>
      </c>
      <c r="B9109" t="s">
        <v>5</v>
      </c>
      <c r="C9109">
        <v>13912</v>
      </c>
      <c r="D9109">
        <v>759</v>
      </c>
    </row>
    <row r="9110" spans="1:4" x14ac:dyDescent="0.2">
      <c r="A9110">
        <v>2017</v>
      </c>
      <c r="B9110" t="s">
        <v>5</v>
      </c>
      <c r="C9110">
        <v>16612</v>
      </c>
      <c r="D9110">
        <v>774</v>
      </c>
    </row>
    <row r="9111" spans="1:4" x14ac:dyDescent="0.2">
      <c r="A9111">
        <v>2017</v>
      </c>
      <c r="B9111" t="s">
        <v>5</v>
      </c>
      <c r="C9111">
        <v>21415</v>
      </c>
      <c r="D9111">
        <v>763</v>
      </c>
    </row>
    <row r="9112" spans="1:4" x14ac:dyDescent="0.2">
      <c r="A9112">
        <v>2017</v>
      </c>
      <c r="B9112" t="s">
        <v>5</v>
      </c>
      <c r="C9112">
        <v>26711</v>
      </c>
      <c r="D9112">
        <v>752</v>
      </c>
    </row>
    <row r="9113" spans="1:4" x14ac:dyDescent="0.2">
      <c r="A9113">
        <v>2017</v>
      </c>
      <c r="B9113" t="s">
        <v>6</v>
      </c>
      <c r="C9113">
        <v>6206</v>
      </c>
      <c r="D9113">
        <v>729</v>
      </c>
    </row>
    <row r="9114" spans="1:4" x14ac:dyDescent="0.2">
      <c r="A9114">
        <v>2017</v>
      </c>
      <c r="B9114" t="s">
        <v>5</v>
      </c>
      <c r="C9114">
        <v>42210</v>
      </c>
      <c r="D9114">
        <v>748</v>
      </c>
    </row>
    <row r="9115" spans="1:4" x14ac:dyDescent="0.2">
      <c r="A9115">
        <v>2017</v>
      </c>
      <c r="B9115" t="s">
        <v>6</v>
      </c>
      <c r="C9115">
        <v>5706</v>
      </c>
      <c r="D9115">
        <v>726</v>
      </c>
    </row>
    <row r="9116" spans="1:4" x14ac:dyDescent="0.2">
      <c r="A9116">
        <v>2017</v>
      </c>
      <c r="B9116" t="s">
        <v>6</v>
      </c>
      <c r="C9116">
        <v>406</v>
      </c>
      <c r="D9116">
        <v>757</v>
      </c>
    </row>
    <row r="9117" spans="1:4" x14ac:dyDescent="0.2">
      <c r="A9117">
        <v>2017</v>
      </c>
      <c r="B9117" t="s">
        <v>6</v>
      </c>
      <c r="C9117">
        <v>2712</v>
      </c>
      <c r="D9117">
        <v>767</v>
      </c>
    </row>
    <row r="9118" spans="1:4" x14ac:dyDescent="0.2">
      <c r="A9118">
        <v>2017</v>
      </c>
      <c r="B9118" t="s">
        <v>5</v>
      </c>
      <c r="C9118">
        <v>15509</v>
      </c>
      <c r="D9118">
        <v>785</v>
      </c>
    </row>
    <row r="9119" spans="1:4" x14ac:dyDescent="0.2">
      <c r="A9119">
        <v>2017</v>
      </c>
      <c r="B9119" t="s">
        <v>6</v>
      </c>
      <c r="C9119">
        <v>24411</v>
      </c>
      <c r="D9119">
        <v>771</v>
      </c>
    </row>
    <row r="9120" spans="1:4" x14ac:dyDescent="0.2">
      <c r="A9120">
        <v>2017</v>
      </c>
      <c r="B9120" t="s">
        <v>5</v>
      </c>
      <c r="C9120">
        <v>25607</v>
      </c>
      <c r="D9120">
        <v>728</v>
      </c>
    </row>
    <row r="9121" spans="1:4" x14ac:dyDescent="0.2">
      <c r="A9121">
        <v>2017</v>
      </c>
      <c r="B9121" t="s">
        <v>6</v>
      </c>
      <c r="C9121">
        <v>37808</v>
      </c>
      <c r="D9121">
        <v>734</v>
      </c>
    </row>
    <row r="9122" spans="1:4" x14ac:dyDescent="0.2">
      <c r="A9122">
        <v>2017</v>
      </c>
      <c r="B9122" t="s">
        <v>6</v>
      </c>
      <c r="C9122">
        <v>4712</v>
      </c>
      <c r="D9122">
        <v>797</v>
      </c>
    </row>
    <row r="9123" spans="1:4" x14ac:dyDescent="0.2">
      <c r="A9123">
        <v>2017</v>
      </c>
      <c r="B9123" t="s">
        <v>5</v>
      </c>
      <c r="C9123">
        <v>29913</v>
      </c>
      <c r="D9123">
        <v>786</v>
      </c>
    </row>
    <row r="9124" spans="1:4" x14ac:dyDescent="0.2">
      <c r="A9124">
        <v>2017</v>
      </c>
      <c r="B9124" t="s">
        <v>6</v>
      </c>
      <c r="C9124">
        <v>17013</v>
      </c>
      <c r="D9124">
        <v>780</v>
      </c>
    </row>
    <row r="9125" spans="1:4" x14ac:dyDescent="0.2">
      <c r="A9125">
        <v>2017</v>
      </c>
      <c r="B9125" t="s">
        <v>6</v>
      </c>
      <c r="C9125">
        <v>17416</v>
      </c>
      <c r="D9125">
        <v>806</v>
      </c>
    </row>
    <row r="9126" spans="1:4" x14ac:dyDescent="0.2">
      <c r="A9126">
        <v>2017</v>
      </c>
      <c r="B9126" t="s">
        <v>6</v>
      </c>
      <c r="C9126">
        <v>4612</v>
      </c>
      <c r="D9126">
        <v>755</v>
      </c>
    </row>
    <row r="9127" spans="1:4" x14ac:dyDescent="0.2">
      <c r="A9127">
        <v>2017</v>
      </c>
      <c r="B9127" t="s">
        <v>6</v>
      </c>
      <c r="C9127">
        <v>113</v>
      </c>
      <c r="D9127">
        <v>772</v>
      </c>
    </row>
    <row r="9128" spans="1:4" x14ac:dyDescent="0.2">
      <c r="A9128">
        <v>2017</v>
      </c>
      <c r="B9128" t="s">
        <v>6</v>
      </c>
      <c r="C9128">
        <v>20214</v>
      </c>
      <c r="D9128">
        <v>773</v>
      </c>
    </row>
    <row r="9129" spans="1:4" x14ac:dyDescent="0.2">
      <c r="A9129">
        <v>2017</v>
      </c>
      <c r="B9129" t="s">
        <v>6</v>
      </c>
      <c r="C9129">
        <v>18313</v>
      </c>
      <c r="D9129">
        <v>701</v>
      </c>
    </row>
    <row r="9130" spans="1:4" x14ac:dyDescent="0.2">
      <c r="A9130">
        <v>2017</v>
      </c>
      <c r="B9130" t="s">
        <v>5</v>
      </c>
      <c r="C9130">
        <v>36109</v>
      </c>
      <c r="D9130">
        <v>770</v>
      </c>
    </row>
    <row r="9131" spans="1:4" x14ac:dyDescent="0.2">
      <c r="A9131">
        <v>2017</v>
      </c>
      <c r="B9131" t="s">
        <v>5</v>
      </c>
      <c r="C9131">
        <v>12413</v>
      </c>
      <c r="D9131">
        <v>776</v>
      </c>
    </row>
    <row r="9132" spans="1:4" x14ac:dyDescent="0.2">
      <c r="A9132">
        <v>2017</v>
      </c>
      <c r="B9132" t="s">
        <v>5</v>
      </c>
      <c r="C9132">
        <v>11708</v>
      </c>
      <c r="D9132">
        <v>730</v>
      </c>
    </row>
    <row r="9133" spans="1:4" x14ac:dyDescent="0.2">
      <c r="A9133">
        <v>2017</v>
      </c>
      <c r="B9133" t="s">
        <v>6</v>
      </c>
      <c r="C9133">
        <v>44312</v>
      </c>
      <c r="D9133">
        <v>710</v>
      </c>
    </row>
    <row r="9134" spans="1:4" x14ac:dyDescent="0.2">
      <c r="A9134">
        <v>2017</v>
      </c>
      <c r="B9134" t="s">
        <v>6</v>
      </c>
      <c r="C9134">
        <v>1513</v>
      </c>
      <c r="D9134">
        <v>771</v>
      </c>
    </row>
    <row r="9135" spans="1:4" x14ac:dyDescent="0.2">
      <c r="A9135">
        <v>2017</v>
      </c>
      <c r="B9135" t="s">
        <v>6</v>
      </c>
      <c r="C9135">
        <v>24311</v>
      </c>
      <c r="D9135">
        <v>762</v>
      </c>
    </row>
    <row r="9136" spans="1:4" x14ac:dyDescent="0.2">
      <c r="A9136">
        <v>2017</v>
      </c>
      <c r="B9136" t="s">
        <v>5</v>
      </c>
      <c r="C9136">
        <v>32512</v>
      </c>
      <c r="D9136">
        <v>794</v>
      </c>
    </row>
    <row r="9137" spans="1:4" x14ac:dyDescent="0.2">
      <c r="A9137">
        <v>2017</v>
      </c>
      <c r="B9137" t="s">
        <v>5</v>
      </c>
      <c r="C9137">
        <v>12013</v>
      </c>
      <c r="D9137">
        <v>778</v>
      </c>
    </row>
    <row r="9138" spans="1:4" x14ac:dyDescent="0.2">
      <c r="A9138">
        <v>2017</v>
      </c>
      <c r="B9138" t="s">
        <v>5</v>
      </c>
      <c r="C9138">
        <v>11211</v>
      </c>
      <c r="D9138">
        <v>719</v>
      </c>
    </row>
    <row r="9139" spans="1:4" x14ac:dyDescent="0.2">
      <c r="A9139">
        <v>2017</v>
      </c>
      <c r="B9139" t="s">
        <v>5</v>
      </c>
      <c r="C9139">
        <v>7912</v>
      </c>
      <c r="D9139">
        <v>827</v>
      </c>
    </row>
    <row r="9140" spans="1:4" x14ac:dyDescent="0.2">
      <c r="A9140">
        <v>2017</v>
      </c>
      <c r="B9140" t="s">
        <v>5</v>
      </c>
      <c r="C9140">
        <v>38113</v>
      </c>
      <c r="D9140">
        <v>758</v>
      </c>
    </row>
    <row r="9141" spans="1:4" x14ac:dyDescent="0.2">
      <c r="A9141">
        <v>2017</v>
      </c>
      <c r="B9141" t="s">
        <v>5</v>
      </c>
      <c r="C9141">
        <v>5312</v>
      </c>
      <c r="D9141">
        <v>786</v>
      </c>
    </row>
    <row r="9142" spans="1:4" x14ac:dyDescent="0.2">
      <c r="A9142">
        <v>2017</v>
      </c>
      <c r="B9142" t="s">
        <v>6</v>
      </c>
      <c r="C9142">
        <v>21306</v>
      </c>
      <c r="D9142">
        <v>740</v>
      </c>
    </row>
    <row r="9143" spans="1:4" x14ac:dyDescent="0.2">
      <c r="A9143">
        <v>2017</v>
      </c>
      <c r="B9143" t="s">
        <v>5</v>
      </c>
      <c r="C9143">
        <v>10604</v>
      </c>
      <c r="D9143">
        <v>743</v>
      </c>
    </row>
    <row r="9144" spans="1:4" x14ac:dyDescent="0.2">
      <c r="A9144">
        <v>2017</v>
      </c>
      <c r="B9144" t="s">
        <v>5</v>
      </c>
      <c r="C9144">
        <v>11612</v>
      </c>
      <c r="D9144">
        <v>776</v>
      </c>
    </row>
    <row r="9145" spans="1:4" x14ac:dyDescent="0.2">
      <c r="A9145">
        <v>2017</v>
      </c>
      <c r="B9145" t="s">
        <v>5</v>
      </c>
      <c r="C9145">
        <v>10206</v>
      </c>
      <c r="D9145">
        <v>683</v>
      </c>
    </row>
    <row r="9146" spans="1:4" x14ac:dyDescent="0.2">
      <c r="A9146">
        <v>2017</v>
      </c>
      <c r="B9146" t="s">
        <v>5</v>
      </c>
      <c r="C9146">
        <v>16912</v>
      </c>
      <c r="D9146">
        <v>702</v>
      </c>
    </row>
    <row r="9147" spans="1:4" x14ac:dyDescent="0.2">
      <c r="A9147">
        <v>2017</v>
      </c>
      <c r="B9147" t="s">
        <v>5</v>
      </c>
      <c r="C9147">
        <v>3412</v>
      </c>
      <c r="D9147">
        <v>759</v>
      </c>
    </row>
    <row r="9148" spans="1:4" x14ac:dyDescent="0.2">
      <c r="A9148">
        <v>2017</v>
      </c>
      <c r="B9148" t="s">
        <v>6</v>
      </c>
      <c r="C9148">
        <v>14004</v>
      </c>
      <c r="D9148">
        <v>725</v>
      </c>
    </row>
    <row r="9149" spans="1:4" x14ac:dyDescent="0.2">
      <c r="A9149">
        <v>2017</v>
      </c>
      <c r="B9149" t="s">
        <v>5</v>
      </c>
      <c r="C9149">
        <v>29515</v>
      </c>
      <c r="D9149">
        <v>724</v>
      </c>
    </row>
    <row r="9150" spans="1:4" x14ac:dyDescent="0.2">
      <c r="A9150">
        <v>2017</v>
      </c>
      <c r="B9150" t="s">
        <v>6</v>
      </c>
      <c r="C9150">
        <v>2307</v>
      </c>
      <c r="D9150">
        <v>746</v>
      </c>
    </row>
    <row r="9151" spans="1:4" x14ac:dyDescent="0.2">
      <c r="A9151">
        <v>2017</v>
      </c>
      <c r="B9151" t="s">
        <v>6</v>
      </c>
      <c r="C9151">
        <v>22716</v>
      </c>
      <c r="D9151">
        <v>724</v>
      </c>
    </row>
    <row r="9152" spans="1:4" x14ac:dyDescent="0.2">
      <c r="A9152">
        <v>2017</v>
      </c>
      <c r="B9152" t="s">
        <v>6</v>
      </c>
      <c r="C9152">
        <v>31506</v>
      </c>
      <c r="D9152">
        <v>749</v>
      </c>
    </row>
    <row r="9153" spans="1:4" x14ac:dyDescent="0.2">
      <c r="A9153">
        <v>2017</v>
      </c>
      <c r="B9153" t="s">
        <v>5</v>
      </c>
      <c r="C9153">
        <v>512</v>
      </c>
      <c r="D9153">
        <v>754</v>
      </c>
    </row>
    <row r="9154" spans="1:4" x14ac:dyDescent="0.2">
      <c r="A9154">
        <v>2017</v>
      </c>
      <c r="B9154" t="s">
        <v>5</v>
      </c>
      <c r="C9154">
        <v>212</v>
      </c>
      <c r="D9154">
        <v>751</v>
      </c>
    </row>
    <row r="9155" spans="1:4" x14ac:dyDescent="0.2">
      <c r="A9155">
        <v>2017</v>
      </c>
      <c r="B9155" t="s">
        <v>5</v>
      </c>
      <c r="C9155">
        <v>18416</v>
      </c>
      <c r="D9155">
        <v>783</v>
      </c>
    </row>
    <row r="9156" spans="1:4" x14ac:dyDescent="0.2">
      <c r="A9156">
        <v>2017</v>
      </c>
      <c r="B9156" t="s">
        <v>5</v>
      </c>
      <c r="C9156">
        <v>9213</v>
      </c>
      <c r="D9156">
        <v>778</v>
      </c>
    </row>
    <row r="9157" spans="1:4" x14ac:dyDescent="0.2">
      <c r="A9157">
        <v>2017</v>
      </c>
      <c r="B9157" t="s">
        <v>5</v>
      </c>
      <c r="C9157">
        <v>39909</v>
      </c>
      <c r="D9157">
        <v>763</v>
      </c>
    </row>
    <row r="9158" spans="1:4" x14ac:dyDescent="0.2">
      <c r="A9158">
        <v>2017</v>
      </c>
      <c r="B9158" t="s">
        <v>6</v>
      </c>
      <c r="C9158">
        <v>39316</v>
      </c>
      <c r="D9158">
        <v>696</v>
      </c>
    </row>
    <row r="9159" spans="1:4" x14ac:dyDescent="0.2">
      <c r="A9159">
        <v>2017</v>
      </c>
      <c r="B9159" t="s">
        <v>6</v>
      </c>
      <c r="C9159">
        <v>21214</v>
      </c>
      <c r="D9159">
        <v>685</v>
      </c>
    </row>
    <row r="9160" spans="1:4" x14ac:dyDescent="0.2">
      <c r="A9160">
        <v>2017</v>
      </c>
      <c r="B9160" t="s">
        <v>5</v>
      </c>
      <c r="C9160">
        <v>18007</v>
      </c>
      <c r="D9160">
        <v>771</v>
      </c>
    </row>
    <row r="9161" spans="1:4" x14ac:dyDescent="0.2">
      <c r="A9161">
        <v>2017</v>
      </c>
      <c r="B9161" t="s">
        <v>5</v>
      </c>
      <c r="C9161">
        <v>7505</v>
      </c>
      <c r="D9161">
        <v>792</v>
      </c>
    </row>
    <row r="9162" spans="1:4" x14ac:dyDescent="0.2">
      <c r="A9162">
        <v>2017</v>
      </c>
      <c r="B9162" t="s">
        <v>5</v>
      </c>
      <c r="C9162">
        <v>18613</v>
      </c>
      <c r="D9162">
        <v>725</v>
      </c>
    </row>
    <row r="9163" spans="1:4" x14ac:dyDescent="0.2">
      <c r="A9163">
        <v>2017</v>
      </c>
      <c r="B9163" t="s">
        <v>5</v>
      </c>
      <c r="C9163">
        <v>20406</v>
      </c>
      <c r="D9163">
        <v>752</v>
      </c>
    </row>
    <row r="9164" spans="1:4" x14ac:dyDescent="0.2">
      <c r="A9164">
        <v>2017</v>
      </c>
      <c r="B9164" t="s">
        <v>5</v>
      </c>
      <c r="C9164">
        <v>23909</v>
      </c>
      <c r="D9164">
        <v>741</v>
      </c>
    </row>
    <row r="9165" spans="1:4" x14ac:dyDescent="0.2">
      <c r="A9165">
        <v>2017</v>
      </c>
      <c r="B9165" t="s">
        <v>6</v>
      </c>
      <c r="C9165">
        <v>11612</v>
      </c>
      <c r="D9165">
        <v>771</v>
      </c>
    </row>
    <row r="9166" spans="1:4" x14ac:dyDescent="0.2">
      <c r="A9166">
        <v>2017</v>
      </c>
      <c r="B9166" t="s">
        <v>5</v>
      </c>
      <c r="C9166">
        <v>18408</v>
      </c>
      <c r="D9166">
        <v>772</v>
      </c>
    </row>
    <row r="9167" spans="1:4" x14ac:dyDescent="0.2">
      <c r="A9167">
        <v>2017</v>
      </c>
      <c r="B9167" t="s">
        <v>6</v>
      </c>
      <c r="C9167">
        <v>18613</v>
      </c>
      <c r="D9167">
        <v>723</v>
      </c>
    </row>
    <row r="9168" spans="1:4" x14ac:dyDescent="0.2">
      <c r="A9168">
        <v>2017</v>
      </c>
      <c r="B9168" t="s">
        <v>5</v>
      </c>
      <c r="C9168">
        <v>14609</v>
      </c>
      <c r="D9168">
        <v>791</v>
      </c>
    </row>
    <row r="9169" spans="1:4" x14ac:dyDescent="0.2">
      <c r="A9169">
        <v>2017</v>
      </c>
      <c r="B9169" t="s">
        <v>6</v>
      </c>
      <c r="C9169">
        <v>1906</v>
      </c>
      <c r="D9169">
        <v>819</v>
      </c>
    </row>
    <row r="9170" spans="1:4" x14ac:dyDescent="0.2">
      <c r="A9170">
        <v>2017</v>
      </c>
      <c r="B9170" t="s">
        <v>5</v>
      </c>
      <c r="C9170">
        <v>18311</v>
      </c>
      <c r="D9170">
        <v>810</v>
      </c>
    </row>
    <row r="9171" spans="1:4" x14ac:dyDescent="0.2">
      <c r="A9171">
        <v>2017</v>
      </c>
      <c r="B9171" t="s">
        <v>5</v>
      </c>
      <c r="C9171">
        <v>21714</v>
      </c>
      <c r="D9171">
        <v>777</v>
      </c>
    </row>
    <row r="9172" spans="1:4" x14ac:dyDescent="0.2">
      <c r="A9172">
        <v>2017</v>
      </c>
      <c r="B9172" t="s">
        <v>6</v>
      </c>
      <c r="C9172">
        <v>45312</v>
      </c>
      <c r="D9172">
        <v>761</v>
      </c>
    </row>
    <row r="9173" spans="1:4" x14ac:dyDescent="0.2">
      <c r="A9173">
        <v>2017</v>
      </c>
      <c r="B9173" t="s">
        <v>5</v>
      </c>
      <c r="C9173">
        <v>19009</v>
      </c>
      <c r="D9173">
        <v>740</v>
      </c>
    </row>
    <row r="9174" spans="1:4" x14ac:dyDescent="0.2">
      <c r="A9174">
        <v>2017</v>
      </c>
      <c r="B9174" t="s">
        <v>6</v>
      </c>
      <c r="C9174">
        <v>1113</v>
      </c>
      <c r="D9174">
        <v>705</v>
      </c>
    </row>
    <row r="9175" spans="1:4" x14ac:dyDescent="0.2">
      <c r="A9175">
        <v>2017</v>
      </c>
      <c r="B9175" t="s">
        <v>5</v>
      </c>
      <c r="C9175">
        <v>22207</v>
      </c>
      <c r="D9175">
        <v>740</v>
      </c>
    </row>
    <row r="9176" spans="1:4" x14ac:dyDescent="0.2">
      <c r="A9176">
        <v>2017</v>
      </c>
      <c r="B9176" t="s">
        <v>5</v>
      </c>
      <c r="C9176">
        <v>16913</v>
      </c>
      <c r="D9176">
        <v>796</v>
      </c>
    </row>
    <row r="9177" spans="1:4" x14ac:dyDescent="0.2">
      <c r="A9177">
        <v>2017</v>
      </c>
      <c r="B9177" t="s">
        <v>6</v>
      </c>
      <c r="C9177">
        <v>413</v>
      </c>
      <c r="D9177">
        <v>783</v>
      </c>
    </row>
    <row r="9178" spans="1:4" x14ac:dyDescent="0.2">
      <c r="A9178">
        <v>2017</v>
      </c>
      <c r="B9178" t="s">
        <v>5</v>
      </c>
      <c r="C9178">
        <v>11113</v>
      </c>
      <c r="D9178">
        <v>739</v>
      </c>
    </row>
    <row r="9179" spans="1:4" x14ac:dyDescent="0.2">
      <c r="A9179">
        <v>2017</v>
      </c>
      <c r="B9179" t="s">
        <v>5</v>
      </c>
      <c r="C9179">
        <v>10906</v>
      </c>
      <c r="D9179">
        <v>731</v>
      </c>
    </row>
    <row r="9180" spans="1:4" x14ac:dyDescent="0.2">
      <c r="A9180">
        <v>2017</v>
      </c>
      <c r="B9180" t="s">
        <v>6</v>
      </c>
      <c r="C9180">
        <v>43413</v>
      </c>
      <c r="D9180">
        <v>677</v>
      </c>
    </row>
    <row r="9181" spans="1:4" x14ac:dyDescent="0.2">
      <c r="A9181">
        <v>2017</v>
      </c>
      <c r="B9181" t="s">
        <v>5</v>
      </c>
      <c r="C9181">
        <v>8313</v>
      </c>
      <c r="D9181">
        <v>804</v>
      </c>
    </row>
    <row r="9182" spans="1:4" x14ac:dyDescent="0.2">
      <c r="A9182">
        <v>2017</v>
      </c>
      <c r="B9182" t="s">
        <v>5</v>
      </c>
      <c r="C9182">
        <v>35710</v>
      </c>
      <c r="D9182">
        <v>750</v>
      </c>
    </row>
    <row r="9183" spans="1:4" x14ac:dyDescent="0.2">
      <c r="A9183">
        <v>2017</v>
      </c>
      <c r="B9183" t="s">
        <v>5</v>
      </c>
      <c r="C9183">
        <v>17508</v>
      </c>
      <c r="D9183">
        <v>768</v>
      </c>
    </row>
    <row r="9184" spans="1:4" x14ac:dyDescent="0.2">
      <c r="A9184">
        <v>2017</v>
      </c>
      <c r="B9184" t="s">
        <v>5</v>
      </c>
      <c r="C9184">
        <v>18213</v>
      </c>
      <c r="D9184">
        <v>772</v>
      </c>
    </row>
    <row r="9185" spans="1:4" x14ac:dyDescent="0.2">
      <c r="A9185">
        <v>2017</v>
      </c>
      <c r="B9185" t="s">
        <v>5</v>
      </c>
      <c r="C9185">
        <v>27412</v>
      </c>
      <c r="D9185">
        <v>772</v>
      </c>
    </row>
    <row r="9186" spans="1:4" x14ac:dyDescent="0.2">
      <c r="A9186">
        <v>2017</v>
      </c>
      <c r="B9186" t="s">
        <v>6</v>
      </c>
      <c r="C9186">
        <v>25805</v>
      </c>
      <c r="D9186">
        <v>760</v>
      </c>
    </row>
    <row r="9187" spans="1:4" x14ac:dyDescent="0.2">
      <c r="A9187">
        <v>2017</v>
      </c>
      <c r="B9187" t="s">
        <v>5</v>
      </c>
      <c r="C9187">
        <v>24914</v>
      </c>
      <c r="D9187">
        <v>731</v>
      </c>
    </row>
    <row r="9188" spans="1:4" x14ac:dyDescent="0.2">
      <c r="A9188">
        <v>2017</v>
      </c>
      <c r="B9188" t="s">
        <v>5</v>
      </c>
      <c r="C9188">
        <v>11512</v>
      </c>
      <c r="D9188">
        <v>826</v>
      </c>
    </row>
    <row r="9189" spans="1:4" x14ac:dyDescent="0.2">
      <c r="A9189">
        <v>2017</v>
      </c>
      <c r="B9189" t="s">
        <v>5</v>
      </c>
      <c r="C9189">
        <v>2412</v>
      </c>
      <c r="D9189">
        <v>791</v>
      </c>
    </row>
    <row r="9190" spans="1:4" x14ac:dyDescent="0.2">
      <c r="A9190">
        <v>2017</v>
      </c>
      <c r="B9190" t="s">
        <v>5</v>
      </c>
      <c r="C9190">
        <v>27816</v>
      </c>
      <c r="D9190">
        <v>783</v>
      </c>
    </row>
    <row r="9191" spans="1:4" x14ac:dyDescent="0.2">
      <c r="A9191">
        <v>2017</v>
      </c>
      <c r="B9191" t="s">
        <v>5</v>
      </c>
      <c r="C9191">
        <v>23615</v>
      </c>
      <c r="D9191">
        <v>739</v>
      </c>
    </row>
    <row r="9192" spans="1:4" x14ac:dyDescent="0.2">
      <c r="A9192">
        <v>2017</v>
      </c>
      <c r="B9192" t="s">
        <v>5</v>
      </c>
      <c r="C9192">
        <v>4312</v>
      </c>
      <c r="D9192">
        <v>741</v>
      </c>
    </row>
    <row r="9193" spans="1:4" x14ac:dyDescent="0.2">
      <c r="A9193">
        <v>2017</v>
      </c>
      <c r="B9193" t="s">
        <v>5</v>
      </c>
      <c r="C9193">
        <v>8413</v>
      </c>
      <c r="D9193">
        <v>799</v>
      </c>
    </row>
    <row r="9194" spans="1:4" x14ac:dyDescent="0.2">
      <c r="A9194">
        <v>2017</v>
      </c>
      <c r="B9194" t="s">
        <v>5</v>
      </c>
      <c r="C9194">
        <v>30406</v>
      </c>
      <c r="D9194">
        <v>727</v>
      </c>
    </row>
    <row r="9195" spans="1:4" x14ac:dyDescent="0.2">
      <c r="A9195">
        <v>2017</v>
      </c>
      <c r="B9195" t="s">
        <v>5</v>
      </c>
      <c r="C9195">
        <v>31210</v>
      </c>
      <c r="D9195">
        <v>767</v>
      </c>
    </row>
    <row r="9196" spans="1:4" x14ac:dyDescent="0.2">
      <c r="A9196">
        <v>2017</v>
      </c>
      <c r="B9196" t="s">
        <v>6</v>
      </c>
      <c r="C9196">
        <v>6106</v>
      </c>
      <c r="D9196">
        <v>728</v>
      </c>
    </row>
    <row r="9197" spans="1:4" x14ac:dyDescent="0.2">
      <c r="A9197">
        <v>2017</v>
      </c>
      <c r="B9197" t="s">
        <v>5</v>
      </c>
      <c r="C9197">
        <v>4007</v>
      </c>
      <c r="D9197">
        <v>777</v>
      </c>
    </row>
    <row r="9198" spans="1:4" x14ac:dyDescent="0.2">
      <c r="A9198">
        <v>2017</v>
      </c>
      <c r="B9198" t="s">
        <v>5</v>
      </c>
      <c r="C9198">
        <v>27410</v>
      </c>
      <c r="D9198">
        <v>771</v>
      </c>
    </row>
    <row r="9199" spans="1:4" x14ac:dyDescent="0.2">
      <c r="A9199">
        <v>2017</v>
      </c>
      <c r="B9199" t="s">
        <v>6</v>
      </c>
      <c r="C9199">
        <v>44705</v>
      </c>
      <c r="D9199">
        <v>707</v>
      </c>
    </row>
    <row r="9200" spans="1:4" x14ac:dyDescent="0.2">
      <c r="A9200">
        <v>2017</v>
      </c>
      <c r="B9200" t="s">
        <v>5</v>
      </c>
      <c r="C9200">
        <v>12109</v>
      </c>
      <c r="D9200">
        <v>828</v>
      </c>
    </row>
    <row r="9201" spans="1:4" x14ac:dyDescent="0.2">
      <c r="A9201">
        <v>2017</v>
      </c>
      <c r="B9201" t="s">
        <v>6</v>
      </c>
      <c r="C9201">
        <v>26716</v>
      </c>
      <c r="D9201">
        <v>744</v>
      </c>
    </row>
    <row r="9202" spans="1:4" x14ac:dyDescent="0.2">
      <c r="A9202">
        <v>2017</v>
      </c>
      <c r="B9202" t="s">
        <v>6</v>
      </c>
      <c r="C9202">
        <v>17605</v>
      </c>
      <c r="D9202">
        <v>737</v>
      </c>
    </row>
    <row r="9203" spans="1:4" x14ac:dyDescent="0.2">
      <c r="A9203">
        <v>2017</v>
      </c>
      <c r="B9203" t="s">
        <v>6</v>
      </c>
      <c r="C9203">
        <v>8705</v>
      </c>
      <c r="D9203">
        <v>716</v>
      </c>
    </row>
    <row r="9204" spans="1:4" x14ac:dyDescent="0.2">
      <c r="A9204">
        <v>2017</v>
      </c>
      <c r="B9204" t="s">
        <v>5</v>
      </c>
      <c r="C9204">
        <v>20510</v>
      </c>
      <c r="D9204">
        <v>731</v>
      </c>
    </row>
    <row r="9205" spans="1:4" x14ac:dyDescent="0.2">
      <c r="A9205">
        <v>2017</v>
      </c>
      <c r="B9205" t="s">
        <v>6</v>
      </c>
      <c r="C9205">
        <v>8313</v>
      </c>
      <c r="D9205">
        <v>780</v>
      </c>
    </row>
    <row r="9206" spans="1:4" x14ac:dyDescent="0.2">
      <c r="A9206">
        <v>2017</v>
      </c>
      <c r="B9206" t="s">
        <v>6</v>
      </c>
      <c r="C9206">
        <v>18213</v>
      </c>
      <c r="D9206">
        <v>735</v>
      </c>
    </row>
    <row r="9207" spans="1:4" x14ac:dyDescent="0.2">
      <c r="A9207">
        <v>2017</v>
      </c>
      <c r="B9207" t="s">
        <v>5</v>
      </c>
      <c r="C9207">
        <v>1607</v>
      </c>
      <c r="D9207">
        <v>849</v>
      </c>
    </row>
    <row r="9208" spans="1:4" x14ac:dyDescent="0.2">
      <c r="A9208">
        <v>2017</v>
      </c>
      <c r="B9208" t="s">
        <v>6</v>
      </c>
      <c r="C9208">
        <v>27816</v>
      </c>
      <c r="D9208">
        <v>753</v>
      </c>
    </row>
    <row r="9209" spans="1:4" x14ac:dyDescent="0.2">
      <c r="A9209">
        <v>2017</v>
      </c>
      <c r="B9209" t="s">
        <v>6</v>
      </c>
      <c r="C9209">
        <v>27410</v>
      </c>
      <c r="D9209">
        <v>739</v>
      </c>
    </row>
    <row r="9210" spans="1:4" x14ac:dyDescent="0.2">
      <c r="A9210">
        <v>2017</v>
      </c>
      <c r="B9210" t="s">
        <v>6</v>
      </c>
      <c r="C9210">
        <v>42005</v>
      </c>
      <c r="D9210">
        <v>784</v>
      </c>
    </row>
    <row r="9211" spans="1:4" x14ac:dyDescent="0.2">
      <c r="A9211">
        <v>2017</v>
      </c>
      <c r="B9211" t="s">
        <v>6</v>
      </c>
      <c r="C9211">
        <v>23913</v>
      </c>
      <c r="D9211">
        <v>712</v>
      </c>
    </row>
    <row r="9212" spans="1:4" x14ac:dyDescent="0.2">
      <c r="A9212">
        <v>2017</v>
      </c>
      <c r="B9212" t="s">
        <v>5</v>
      </c>
      <c r="C9212">
        <v>2809</v>
      </c>
      <c r="D9212">
        <v>762</v>
      </c>
    </row>
    <row r="9213" spans="1:4" x14ac:dyDescent="0.2">
      <c r="A9213">
        <v>2017</v>
      </c>
      <c r="B9213" t="s">
        <v>5</v>
      </c>
      <c r="C9213">
        <v>20011</v>
      </c>
      <c r="D9213">
        <v>701</v>
      </c>
    </row>
    <row r="9214" spans="1:4" x14ac:dyDescent="0.2">
      <c r="A9214">
        <v>2017</v>
      </c>
      <c r="B9214" t="s">
        <v>6</v>
      </c>
      <c r="C9214">
        <v>3213</v>
      </c>
      <c r="D9214">
        <v>788</v>
      </c>
    </row>
    <row r="9215" spans="1:4" x14ac:dyDescent="0.2">
      <c r="A9215">
        <v>2017</v>
      </c>
      <c r="B9215" t="s">
        <v>5</v>
      </c>
      <c r="C9215">
        <v>28212</v>
      </c>
      <c r="D9215">
        <v>686</v>
      </c>
    </row>
    <row r="9216" spans="1:4" x14ac:dyDescent="0.2">
      <c r="A9216">
        <v>2017</v>
      </c>
      <c r="B9216" t="s">
        <v>6</v>
      </c>
      <c r="C9216">
        <v>24414</v>
      </c>
      <c r="D9216">
        <v>784</v>
      </c>
    </row>
    <row r="9217" spans="1:4" x14ac:dyDescent="0.2">
      <c r="A9217">
        <v>2017</v>
      </c>
      <c r="B9217" t="s">
        <v>6</v>
      </c>
      <c r="C9217">
        <v>812</v>
      </c>
      <c r="D9217">
        <v>749</v>
      </c>
    </row>
    <row r="9218" spans="1:4" x14ac:dyDescent="0.2">
      <c r="A9218">
        <v>2017</v>
      </c>
      <c r="B9218" t="s">
        <v>5</v>
      </c>
      <c r="C9218">
        <v>19109</v>
      </c>
      <c r="D9218">
        <v>747</v>
      </c>
    </row>
    <row r="9219" spans="1:4" x14ac:dyDescent="0.2">
      <c r="A9219">
        <v>2017</v>
      </c>
      <c r="B9219" t="s">
        <v>5</v>
      </c>
      <c r="C9219">
        <v>36209</v>
      </c>
      <c r="D9219">
        <v>769</v>
      </c>
    </row>
    <row r="9220" spans="1:4" x14ac:dyDescent="0.2">
      <c r="A9220">
        <v>2017</v>
      </c>
      <c r="B9220" t="s">
        <v>6</v>
      </c>
      <c r="C9220">
        <v>21712</v>
      </c>
      <c r="D9220">
        <v>797</v>
      </c>
    </row>
    <row r="9221" spans="1:4" x14ac:dyDescent="0.2">
      <c r="A9221">
        <v>2017</v>
      </c>
      <c r="B9221" t="s">
        <v>5</v>
      </c>
      <c r="C9221">
        <v>33008</v>
      </c>
      <c r="D9221">
        <v>763</v>
      </c>
    </row>
    <row r="9222" spans="1:4" x14ac:dyDescent="0.2">
      <c r="A9222">
        <v>2017</v>
      </c>
      <c r="B9222" t="s">
        <v>6</v>
      </c>
      <c r="C9222">
        <v>2812</v>
      </c>
      <c r="D9222">
        <v>750</v>
      </c>
    </row>
    <row r="9223" spans="1:4" x14ac:dyDescent="0.2">
      <c r="A9223">
        <v>2017</v>
      </c>
      <c r="B9223" t="s">
        <v>6</v>
      </c>
      <c r="C9223">
        <v>32815</v>
      </c>
      <c r="D9223">
        <v>712</v>
      </c>
    </row>
    <row r="9224" spans="1:4" x14ac:dyDescent="0.2">
      <c r="A9224">
        <v>2017</v>
      </c>
      <c r="B9224" t="s">
        <v>6</v>
      </c>
      <c r="C9224">
        <v>18512</v>
      </c>
      <c r="D9224">
        <v>797</v>
      </c>
    </row>
    <row r="9225" spans="1:4" x14ac:dyDescent="0.2">
      <c r="A9225">
        <v>2017</v>
      </c>
      <c r="B9225" t="s">
        <v>5</v>
      </c>
      <c r="C9225">
        <v>9909</v>
      </c>
      <c r="D9225">
        <v>737</v>
      </c>
    </row>
    <row r="9226" spans="1:4" x14ac:dyDescent="0.2">
      <c r="A9226">
        <v>2017</v>
      </c>
      <c r="B9226" t="s">
        <v>6</v>
      </c>
      <c r="C9226">
        <v>36204</v>
      </c>
      <c r="D9226">
        <v>724</v>
      </c>
    </row>
    <row r="9227" spans="1:4" x14ac:dyDescent="0.2">
      <c r="A9227">
        <v>2017</v>
      </c>
      <c r="B9227" t="s">
        <v>6</v>
      </c>
      <c r="C9227">
        <v>5412</v>
      </c>
      <c r="D9227">
        <v>742</v>
      </c>
    </row>
    <row r="9228" spans="1:4" x14ac:dyDescent="0.2">
      <c r="A9228">
        <v>2017</v>
      </c>
      <c r="B9228" t="s">
        <v>6</v>
      </c>
      <c r="C9228">
        <v>5112</v>
      </c>
      <c r="D9228">
        <v>780</v>
      </c>
    </row>
    <row r="9229" spans="1:4" x14ac:dyDescent="0.2">
      <c r="A9229">
        <v>2017</v>
      </c>
      <c r="B9229" t="s">
        <v>5</v>
      </c>
      <c r="C9229">
        <v>12509</v>
      </c>
      <c r="D9229">
        <v>733</v>
      </c>
    </row>
    <row r="9230" spans="1:4" x14ac:dyDescent="0.2">
      <c r="A9230">
        <v>2017</v>
      </c>
      <c r="B9230" t="s">
        <v>6</v>
      </c>
      <c r="C9230">
        <v>1312</v>
      </c>
      <c r="D9230">
        <v>771</v>
      </c>
    </row>
    <row r="9231" spans="1:4" x14ac:dyDescent="0.2">
      <c r="A9231">
        <v>2017</v>
      </c>
      <c r="B9231" t="s">
        <v>5</v>
      </c>
      <c r="C9231">
        <v>4509</v>
      </c>
      <c r="D9231">
        <v>778</v>
      </c>
    </row>
    <row r="9232" spans="1:4" x14ac:dyDescent="0.2">
      <c r="A9232">
        <v>2017</v>
      </c>
      <c r="B9232" t="s">
        <v>6</v>
      </c>
      <c r="C9232">
        <v>4912</v>
      </c>
      <c r="D9232">
        <v>803</v>
      </c>
    </row>
    <row r="9233" spans="1:4" x14ac:dyDescent="0.2">
      <c r="A9233">
        <v>2017</v>
      </c>
      <c r="B9233" t="s">
        <v>6</v>
      </c>
      <c r="C9233">
        <v>33008</v>
      </c>
      <c r="D9233">
        <v>769</v>
      </c>
    </row>
    <row r="9234" spans="1:4" x14ac:dyDescent="0.2">
      <c r="A9234">
        <v>2017</v>
      </c>
      <c r="B9234" t="s">
        <v>5</v>
      </c>
      <c r="C9234">
        <v>21307</v>
      </c>
      <c r="D9234">
        <v>731</v>
      </c>
    </row>
    <row r="9235" spans="1:4" x14ac:dyDescent="0.2">
      <c r="A9235">
        <v>2017</v>
      </c>
      <c r="B9235" t="s">
        <v>6</v>
      </c>
      <c r="C9235">
        <v>35209</v>
      </c>
      <c r="D9235">
        <v>743</v>
      </c>
    </row>
    <row r="9236" spans="1:4" x14ac:dyDescent="0.2">
      <c r="A9236">
        <v>2017</v>
      </c>
      <c r="B9236" t="s">
        <v>6</v>
      </c>
      <c r="C9236">
        <v>3013</v>
      </c>
      <c r="D9236">
        <v>764</v>
      </c>
    </row>
    <row r="9237" spans="1:4" x14ac:dyDescent="0.2">
      <c r="A9237">
        <v>2017</v>
      </c>
      <c r="B9237" t="s">
        <v>6</v>
      </c>
      <c r="C9237">
        <v>2213</v>
      </c>
      <c r="D9237">
        <v>803</v>
      </c>
    </row>
    <row r="9238" spans="1:4" x14ac:dyDescent="0.2">
      <c r="A9238">
        <v>2017</v>
      </c>
      <c r="B9238" t="s">
        <v>5</v>
      </c>
      <c r="C9238">
        <v>4912</v>
      </c>
      <c r="D9238">
        <v>795</v>
      </c>
    </row>
    <row r="9239" spans="1:4" x14ac:dyDescent="0.2">
      <c r="A9239">
        <v>2017</v>
      </c>
      <c r="B9239" t="s">
        <v>5</v>
      </c>
      <c r="C9239">
        <v>5112</v>
      </c>
      <c r="D9239">
        <v>825</v>
      </c>
    </row>
    <row r="9240" spans="1:4" x14ac:dyDescent="0.2">
      <c r="A9240">
        <v>2017</v>
      </c>
      <c r="B9240" t="s">
        <v>5</v>
      </c>
      <c r="C9240">
        <v>5412</v>
      </c>
      <c r="D9240">
        <v>756</v>
      </c>
    </row>
    <row r="9241" spans="1:4" x14ac:dyDescent="0.2">
      <c r="A9241">
        <v>2017</v>
      </c>
      <c r="B9241" t="s">
        <v>5</v>
      </c>
      <c r="C9241">
        <v>21712</v>
      </c>
      <c r="D9241">
        <v>783</v>
      </c>
    </row>
    <row r="9242" spans="1:4" x14ac:dyDescent="0.2">
      <c r="A9242">
        <v>2017</v>
      </c>
      <c r="B9242" t="s">
        <v>5</v>
      </c>
      <c r="C9242">
        <v>38308</v>
      </c>
      <c r="D9242">
        <v>782</v>
      </c>
    </row>
    <row r="9243" spans="1:4" x14ac:dyDescent="0.2">
      <c r="A9243">
        <v>2017</v>
      </c>
      <c r="B9243" t="s">
        <v>5</v>
      </c>
      <c r="C9243">
        <v>24416</v>
      </c>
      <c r="D9243">
        <v>772</v>
      </c>
    </row>
    <row r="9244" spans="1:4" x14ac:dyDescent="0.2">
      <c r="A9244">
        <v>2017</v>
      </c>
      <c r="B9244" t="s">
        <v>5</v>
      </c>
      <c r="C9244">
        <v>812</v>
      </c>
      <c r="D9244">
        <v>778</v>
      </c>
    </row>
    <row r="9245" spans="1:4" x14ac:dyDescent="0.2">
      <c r="A9245">
        <v>2017</v>
      </c>
      <c r="B9245" t="s">
        <v>5</v>
      </c>
      <c r="C9245">
        <v>24414</v>
      </c>
      <c r="D9245">
        <v>779</v>
      </c>
    </row>
    <row r="9246" spans="1:4" x14ac:dyDescent="0.2">
      <c r="A9246">
        <v>2017</v>
      </c>
      <c r="B9246" t="s">
        <v>6</v>
      </c>
      <c r="C9246">
        <v>6906</v>
      </c>
      <c r="D9246">
        <v>765</v>
      </c>
    </row>
    <row r="9247" spans="1:4" x14ac:dyDescent="0.2">
      <c r="A9247">
        <v>2017</v>
      </c>
      <c r="B9247" t="s">
        <v>6</v>
      </c>
      <c r="C9247">
        <v>29704</v>
      </c>
      <c r="D9247">
        <v>767</v>
      </c>
    </row>
    <row r="9248" spans="1:4" x14ac:dyDescent="0.2">
      <c r="A9248">
        <v>2017</v>
      </c>
      <c r="B9248" t="s">
        <v>5</v>
      </c>
      <c r="C9248">
        <v>11213</v>
      </c>
      <c r="D9248">
        <v>735</v>
      </c>
    </row>
    <row r="9249" spans="1:4" x14ac:dyDescent="0.2">
      <c r="A9249">
        <v>2017</v>
      </c>
      <c r="B9249" t="s">
        <v>6</v>
      </c>
      <c r="C9249">
        <v>4513</v>
      </c>
      <c r="D9249">
        <v>746</v>
      </c>
    </row>
    <row r="9250" spans="1:4" x14ac:dyDescent="0.2">
      <c r="A9250">
        <v>2017</v>
      </c>
      <c r="B9250" t="s">
        <v>6</v>
      </c>
      <c r="C9250">
        <v>47809</v>
      </c>
      <c r="D9250">
        <v>741</v>
      </c>
    </row>
    <row r="9251" spans="1:4" x14ac:dyDescent="0.2">
      <c r="A9251">
        <v>2017</v>
      </c>
      <c r="B9251" t="s">
        <v>5</v>
      </c>
      <c r="C9251">
        <v>12305</v>
      </c>
      <c r="D9251">
        <v>767</v>
      </c>
    </row>
    <row r="9252" spans="1:4" x14ac:dyDescent="0.2">
      <c r="A9252">
        <v>2017</v>
      </c>
      <c r="B9252" t="s">
        <v>6</v>
      </c>
      <c r="C9252">
        <v>1112</v>
      </c>
      <c r="D9252">
        <v>755</v>
      </c>
    </row>
    <row r="9253" spans="1:4" x14ac:dyDescent="0.2">
      <c r="A9253">
        <v>2017</v>
      </c>
      <c r="B9253" t="s">
        <v>6</v>
      </c>
      <c r="C9253">
        <v>6112</v>
      </c>
      <c r="D9253">
        <v>749</v>
      </c>
    </row>
    <row r="9254" spans="1:4" x14ac:dyDescent="0.2">
      <c r="A9254">
        <v>2017</v>
      </c>
      <c r="B9254" t="s">
        <v>5</v>
      </c>
      <c r="C9254">
        <v>8409</v>
      </c>
      <c r="D9254">
        <v>723</v>
      </c>
    </row>
    <row r="9255" spans="1:4" x14ac:dyDescent="0.2">
      <c r="A9255">
        <v>2017</v>
      </c>
      <c r="B9255" t="s">
        <v>5</v>
      </c>
      <c r="C9255">
        <v>17909</v>
      </c>
      <c r="D9255">
        <v>758</v>
      </c>
    </row>
    <row r="9256" spans="1:4" x14ac:dyDescent="0.2">
      <c r="A9256">
        <v>2017</v>
      </c>
      <c r="B9256" t="s">
        <v>6</v>
      </c>
      <c r="C9256">
        <v>4112</v>
      </c>
      <c r="D9256">
        <v>800</v>
      </c>
    </row>
    <row r="9257" spans="1:4" x14ac:dyDescent="0.2">
      <c r="A9257">
        <v>2017</v>
      </c>
      <c r="B9257" t="s">
        <v>6</v>
      </c>
      <c r="C9257">
        <v>19810</v>
      </c>
      <c r="D9257">
        <v>801</v>
      </c>
    </row>
    <row r="9258" spans="1:4" x14ac:dyDescent="0.2">
      <c r="A9258">
        <v>2017</v>
      </c>
      <c r="B9258" t="s">
        <v>5</v>
      </c>
      <c r="C9258">
        <v>20512</v>
      </c>
      <c r="D9258">
        <v>766</v>
      </c>
    </row>
    <row r="9259" spans="1:4" x14ac:dyDescent="0.2">
      <c r="A9259">
        <v>2017</v>
      </c>
      <c r="B9259" t="s">
        <v>6</v>
      </c>
      <c r="C9259">
        <v>41615</v>
      </c>
      <c r="D9259">
        <v>687</v>
      </c>
    </row>
    <row r="9260" spans="1:4" x14ac:dyDescent="0.2">
      <c r="A9260">
        <v>2017</v>
      </c>
      <c r="B9260" t="s">
        <v>6</v>
      </c>
      <c r="C9260">
        <v>40610</v>
      </c>
      <c r="D9260">
        <v>753</v>
      </c>
    </row>
    <row r="9261" spans="1:4" x14ac:dyDescent="0.2">
      <c r="A9261">
        <v>2017</v>
      </c>
      <c r="B9261" t="s">
        <v>6</v>
      </c>
      <c r="C9261">
        <v>3507</v>
      </c>
      <c r="D9261">
        <v>770</v>
      </c>
    </row>
    <row r="9262" spans="1:4" x14ac:dyDescent="0.2">
      <c r="A9262">
        <v>2017</v>
      </c>
      <c r="B9262" t="s">
        <v>6</v>
      </c>
      <c r="C9262">
        <v>21613</v>
      </c>
      <c r="D9262">
        <v>794</v>
      </c>
    </row>
    <row r="9263" spans="1:4" x14ac:dyDescent="0.2">
      <c r="A9263">
        <v>2017</v>
      </c>
      <c r="B9263" t="s">
        <v>5</v>
      </c>
      <c r="C9263">
        <v>11308</v>
      </c>
      <c r="D9263">
        <v>773</v>
      </c>
    </row>
    <row r="9264" spans="1:4" x14ac:dyDescent="0.2">
      <c r="A9264">
        <v>2017</v>
      </c>
      <c r="B9264" t="s">
        <v>6</v>
      </c>
      <c r="C9264">
        <v>22313</v>
      </c>
      <c r="D9264">
        <v>746</v>
      </c>
    </row>
    <row r="9265" spans="1:4" x14ac:dyDescent="0.2">
      <c r="A9265">
        <v>2017</v>
      </c>
      <c r="B9265" t="s">
        <v>5</v>
      </c>
      <c r="C9265">
        <v>21613</v>
      </c>
      <c r="D9265">
        <v>773</v>
      </c>
    </row>
    <row r="9266" spans="1:4" x14ac:dyDescent="0.2">
      <c r="A9266">
        <v>2017</v>
      </c>
      <c r="B9266" t="s">
        <v>5</v>
      </c>
      <c r="C9266">
        <v>13809</v>
      </c>
      <c r="D9266">
        <v>743</v>
      </c>
    </row>
    <row r="9267" spans="1:4" x14ac:dyDescent="0.2">
      <c r="A9267">
        <v>2017</v>
      </c>
      <c r="B9267" t="s">
        <v>5</v>
      </c>
      <c r="C9267">
        <v>47809</v>
      </c>
      <c r="D9267">
        <v>698</v>
      </c>
    </row>
    <row r="9268" spans="1:4" x14ac:dyDescent="0.2">
      <c r="A9268">
        <v>2017</v>
      </c>
      <c r="B9268" t="s">
        <v>5</v>
      </c>
      <c r="C9268">
        <v>22712</v>
      </c>
      <c r="D9268">
        <v>737</v>
      </c>
    </row>
    <row r="9269" spans="1:4" x14ac:dyDescent="0.2">
      <c r="A9269">
        <v>2017</v>
      </c>
      <c r="B9269" t="s">
        <v>5</v>
      </c>
      <c r="C9269">
        <v>12613</v>
      </c>
      <c r="D9269">
        <v>749</v>
      </c>
    </row>
    <row r="9270" spans="1:4" x14ac:dyDescent="0.2">
      <c r="A9270">
        <v>2017</v>
      </c>
      <c r="B9270" t="s">
        <v>5</v>
      </c>
      <c r="C9270">
        <v>43615</v>
      </c>
      <c r="D9270">
        <v>769</v>
      </c>
    </row>
    <row r="9271" spans="1:4" x14ac:dyDescent="0.2">
      <c r="A9271">
        <v>2017</v>
      </c>
      <c r="B9271" t="s">
        <v>5</v>
      </c>
      <c r="C9271">
        <v>10009</v>
      </c>
      <c r="D9271">
        <v>762</v>
      </c>
    </row>
    <row r="9272" spans="1:4" x14ac:dyDescent="0.2">
      <c r="A9272">
        <v>2017</v>
      </c>
      <c r="B9272" t="s">
        <v>5</v>
      </c>
      <c r="C9272">
        <v>17413</v>
      </c>
      <c r="D9272">
        <v>794</v>
      </c>
    </row>
    <row r="9273" spans="1:4" x14ac:dyDescent="0.2">
      <c r="A9273">
        <v>2017</v>
      </c>
      <c r="B9273" t="s">
        <v>6</v>
      </c>
      <c r="C9273">
        <v>44110</v>
      </c>
      <c r="D9273">
        <v>728</v>
      </c>
    </row>
    <row r="9274" spans="1:4" x14ac:dyDescent="0.2">
      <c r="A9274">
        <v>2017</v>
      </c>
      <c r="B9274" t="s">
        <v>5</v>
      </c>
      <c r="C9274">
        <v>17806</v>
      </c>
      <c r="D9274">
        <v>720</v>
      </c>
    </row>
    <row r="9275" spans="1:4" x14ac:dyDescent="0.2">
      <c r="A9275">
        <v>2017</v>
      </c>
      <c r="B9275" t="s">
        <v>5</v>
      </c>
      <c r="C9275">
        <v>38616</v>
      </c>
      <c r="D9275">
        <v>692</v>
      </c>
    </row>
    <row r="9276" spans="1:4" x14ac:dyDescent="0.2">
      <c r="A9276">
        <v>2017</v>
      </c>
      <c r="B9276" t="s">
        <v>6</v>
      </c>
      <c r="C9276">
        <v>7506</v>
      </c>
      <c r="D9276">
        <v>719</v>
      </c>
    </row>
    <row r="9277" spans="1:4" x14ac:dyDescent="0.2">
      <c r="A9277">
        <v>2017</v>
      </c>
      <c r="B9277" t="s">
        <v>5</v>
      </c>
      <c r="C9277">
        <v>20709</v>
      </c>
      <c r="D9277">
        <v>729</v>
      </c>
    </row>
    <row r="9278" spans="1:4" x14ac:dyDescent="0.2">
      <c r="A9278">
        <v>2017</v>
      </c>
      <c r="B9278" t="s">
        <v>5</v>
      </c>
      <c r="C9278">
        <v>2606</v>
      </c>
      <c r="D9278">
        <v>730</v>
      </c>
    </row>
    <row r="9279" spans="1:4" x14ac:dyDescent="0.2">
      <c r="A9279">
        <v>2017</v>
      </c>
      <c r="B9279" t="s">
        <v>5</v>
      </c>
      <c r="C9279">
        <v>19810</v>
      </c>
      <c r="D9279">
        <v>801</v>
      </c>
    </row>
    <row r="9280" spans="1:4" x14ac:dyDescent="0.2">
      <c r="A9280">
        <v>2017</v>
      </c>
      <c r="B9280" t="s">
        <v>5</v>
      </c>
      <c r="C9280">
        <v>21913</v>
      </c>
      <c r="D9280">
        <v>799</v>
      </c>
    </row>
    <row r="9281" spans="1:4" x14ac:dyDescent="0.2">
      <c r="A9281">
        <v>2017</v>
      </c>
      <c r="B9281" t="s">
        <v>6</v>
      </c>
      <c r="C9281">
        <v>28107</v>
      </c>
      <c r="D9281">
        <v>765</v>
      </c>
    </row>
    <row r="9282" spans="1:4" x14ac:dyDescent="0.2">
      <c r="A9282">
        <v>2017</v>
      </c>
      <c r="B9282" t="s">
        <v>5</v>
      </c>
      <c r="C9282">
        <v>26508</v>
      </c>
      <c r="D9282">
        <v>787</v>
      </c>
    </row>
    <row r="9283" spans="1:4" x14ac:dyDescent="0.2">
      <c r="A9283">
        <v>2017</v>
      </c>
      <c r="B9283" t="s">
        <v>5</v>
      </c>
      <c r="C9283">
        <v>8608</v>
      </c>
      <c r="D9283">
        <v>734</v>
      </c>
    </row>
    <row r="9284" spans="1:4" x14ac:dyDescent="0.2">
      <c r="A9284">
        <v>2017</v>
      </c>
      <c r="B9284" t="s">
        <v>5</v>
      </c>
      <c r="C9284">
        <v>14412</v>
      </c>
      <c r="D9284">
        <v>805</v>
      </c>
    </row>
    <row r="9285" spans="1:4" x14ac:dyDescent="0.2">
      <c r="A9285">
        <v>2017</v>
      </c>
      <c r="B9285" t="s">
        <v>5</v>
      </c>
      <c r="C9285">
        <v>8709</v>
      </c>
      <c r="D9285">
        <v>726</v>
      </c>
    </row>
    <row r="9286" spans="1:4" x14ac:dyDescent="0.2">
      <c r="A9286">
        <v>2017</v>
      </c>
      <c r="B9286" t="s">
        <v>6</v>
      </c>
      <c r="C9286">
        <v>38616</v>
      </c>
      <c r="D9286">
        <v>703</v>
      </c>
    </row>
    <row r="9287" spans="1:4" x14ac:dyDescent="0.2">
      <c r="A9287">
        <v>2016</v>
      </c>
      <c r="B9287" t="s">
        <v>6</v>
      </c>
      <c r="C9287">
        <v>8006</v>
      </c>
      <c r="D9287">
        <v>741</v>
      </c>
    </row>
    <row r="9288" spans="1:4" x14ac:dyDescent="0.2">
      <c r="A9288">
        <v>2016</v>
      </c>
      <c r="B9288" t="s">
        <v>6</v>
      </c>
      <c r="C9288">
        <v>16406</v>
      </c>
      <c r="D9288">
        <v>736</v>
      </c>
    </row>
    <row r="9289" spans="1:4" x14ac:dyDescent="0.2">
      <c r="A9289">
        <v>2016</v>
      </c>
      <c r="B9289" t="s">
        <v>6</v>
      </c>
      <c r="C9289">
        <v>5106</v>
      </c>
      <c r="D9289">
        <v>792</v>
      </c>
    </row>
    <row r="9290" spans="1:4" x14ac:dyDescent="0.2">
      <c r="A9290">
        <v>2016</v>
      </c>
      <c r="B9290" t="s">
        <v>6</v>
      </c>
      <c r="C9290">
        <v>40008</v>
      </c>
      <c r="D9290">
        <v>696</v>
      </c>
    </row>
    <row r="9291" spans="1:4" x14ac:dyDescent="0.2">
      <c r="A9291">
        <v>2016</v>
      </c>
      <c r="B9291" t="s">
        <v>6</v>
      </c>
      <c r="C9291">
        <v>18413</v>
      </c>
      <c r="D9291">
        <v>693</v>
      </c>
    </row>
    <row r="9292" spans="1:4" x14ac:dyDescent="0.2">
      <c r="A9292">
        <v>2016</v>
      </c>
      <c r="B9292" t="s">
        <v>6</v>
      </c>
      <c r="C9292">
        <v>19911</v>
      </c>
      <c r="D9292">
        <v>722</v>
      </c>
    </row>
    <row r="9293" spans="1:4" x14ac:dyDescent="0.2">
      <c r="A9293">
        <v>2016</v>
      </c>
      <c r="B9293" t="s">
        <v>5</v>
      </c>
      <c r="C9293">
        <v>32706</v>
      </c>
      <c r="D9293">
        <v>696</v>
      </c>
    </row>
    <row r="9294" spans="1:4" x14ac:dyDescent="0.2">
      <c r="A9294">
        <v>2016</v>
      </c>
      <c r="B9294" t="s">
        <v>5</v>
      </c>
      <c r="C9294">
        <v>42612</v>
      </c>
      <c r="D9294">
        <v>696</v>
      </c>
    </row>
    <row r="9295" spans="1:4" x14ac:dyDescent="0.2">
      <c r="A9295">
        <v>2016</v>
      </c>
      <c r="B9295" t="s">
        <v>5</v>
      </c>
      <c r="C9295">
        <v>21505</v>
      </c>
      <c r="D9295">
        <v>755</v>
      </c>
    </row>
    <row r="9296" spans="1:4" x14ac:dyDescent="0.2">
      <c r="A9296">
        <v>2017</v>
      </c>
      <c r="B9296" t="s">
        <v>5</v>
      </c>
      <c r="C9296">
        <v>32608</v>
      </c>
      <c r="D9296">
        <v>744</v>
      </c>
    </row>
    <row r="9297" spans="1:4" x14ac:dyDescent="0.2">
      <c r="A9297">
        <v>2017</v>
      </c>
      <c r="B9297" t="s">
        <v>6</v>
      </c>
      <c r="C9297">
        <v>4707</v>
      </c>
      <c r="D9297">
        <v>759</v>
      </c>
    </row>
    <row r="9298" spans="1:4" x14ac:dyDescent="0.2">
      <c r="A9298">
        <v>2017</v>
      </c>
      <c r="B9298" t="s">
        <v>6</v>
      </c>
      <c r="C9298">
        <v>39509</v>
      </c>
      <c r="D9298">
        <v>685</v>
      </c>
    </row>
    <row r="9299" spans="1:4" x14ac:dyDescent="0.2">
      <c r="A9299">
        <v>2017</v>
      </c>
      <c r="B9299" t="s">
        <v>6</v>
      </c>
      <c r="C9299">
        <v>41805</v>
      </c>
      <c r="D9299">
        <v>733</v>
      </c>
    </row>
    <row r="9300" spans="1:4" x14ac:dyDescent="0.2">
      <c r="A9300">
        <v>2017</v>
      </c>
      <c r="B9300" t="s">
        <v>5</v>
      </c>
      <c r="C9300">
        <v>15313</v>
      </c>
      <c r="D9300">
        <v>749</v>
      </c>
    </row>
    <row r="9301" spans="1:4" x14ac:dyDescent="0.2">
      <c r="A9301">
        <v>2017</v>
      </c>
      <c r="B9301" t="s">
        <v>6</v>
      </c>
      <c r="C9301">
        <v>32706</v>
      </c>
      <c r="D9301">
        <v>697</v>
      </c>
    </row>
    <row r="9302" spans="1:4" x14ac:dyDescent="0.2">
      <c r="A9302">
        <v>2017</v>
      </c>
      <c r="B9302" t="s">
        <v>6</v>
      </c>
      <c r="C9302">
        <v>30003</v>
      </c>
      <c r="D9302">
        <v>706</v>
      </c>
    </row>
    <row r="9303" spans="1:4" x14ac:dyDescent="0.2">
      <c r="A9303">
        <v>2017</v>
      </c>
      <c r="B9303" t="s">
        <v>6</v>
      </c>
      <c r="C9303">
        <v>1707</v>
      </c>
      <c r="D9303">
        <v>758</v>
      </c>
    </row>
    <row r="9304" spans="1:4" x14ac:dyDescent="0.2">
      <c r="A9304">
        <v>2017</v>
      </c>
      <c r="B9304" t="s">
        <v>6</v>
      </c>
      <c r="C9304">
        <v>5106</v>
      </c>
      <c r="D9304">
        <v>759</v>
      </c>
    </row>
    <row r="9305" spans="1:4" x14ac:dyDescent="0.2">
      <c r="A9305">
        <v>2017</v>
      </c>
      <c r="B9305" t="s">
        <v>5</v>
      </c>
      <c r="C9305">
        <v>27012</v>
      </c>
      <c r="D9305">
        <v>842</v>
      </c>
    </row>
    <row r="9306" spans="1:4" x14ac:dyDescent="0.2">
      <c r="A9306">
        <v>2017</v>
      </c>
      <c r="B9306" t="s">
        <v>5</v>
      </c>
      <c r="C9306">
        <v>33616</v>
      </c>
      <c r="D9306">
        <v>756</v>
      </c>
    </row>
    <row r="9307" spans="1:4" x14ac:dyDescent="0.2">
      <c r="A9307">
        <v>2017</v>
      </c>
      <c r="B9307" t="s">
        <v>6</v>
      </c>
      <c r="C9307">
        <v>17012</v>
      </c>
      <c r="D9307">
        <v>747</v>
      </c>
    </row>
    <row r="9308" spans="1:4" x14ac:dyDescent="0.2">
      <c r="A9308">
        <v>2017</v>
      </c>
      <c r="B9308" t="s">
        <v>6</v>
      </c>
      <c r="C9308">
        <v>15313</v>
      </c>
      <c r="D9308">
        <v>759</v>
      </c>
    </row>
    <row r="9309" spans="1:4" x14ac:dyDescent="0.2">
      <c r="A9309">
        <v>2017</v>
      </c>
      <c r="B9309" t="s">
        <v>6</v>
      </c>
      <c r="C9309">
        <v>35211</v>
      </c>
      <c r="D9309">
        <v>717</v>
      </c>
    </row>
    <row r="9310" spans="1:4" x14ac:dyDescent="0.2">
      <c r="A9310">
        <v>2017</v>
      </c>
      <c r="B9310" t="s">
        <v>5</v>
      </c>
      <c r="C9310">
        <v>4413</v>
      </c>
      <c r="D9310">
        <v>714</v>
      </c>
    </row>
    <row r="9311" spans="1:4" x14ac:dyDescent="0.2">
      <c r="A9311">
        <v>2017</v>
      </c>
      <c r="B9311" t="s">
        <v>5</v>
      </c>
      <c r="C9311">
        <v>3713</v>
      </c>
      <c r="D9311">
        <v>751</v>
      </c>
    </row>
    <row r="9312" spans="1:4" x14ac:dyDescent="0.2">
      <c r="A9312">
        <v>2017</v>
      </c>
      <c r="B9312" t="s">
        <v>5</v>
      </c>
      <c r="C9312">
        <v>7113</v>
      </c>
      <c r="D9312">
        <v>734</v>
      </c>
    </row>
    <row r="9313" spans="1:4" x14ac:dyDescent="0.2">
      <c r="A9313">
        <v>2017</v>
      </c>
      <c r="B9313" t="s">
        <v>5</v>
      </c>
      <c r="C9313">
        <v>28512</v>
      </c>
      <c r="D9313">
        <v>769</v>
      </c>
    </row>
    <row r="9314" spans="1:4" x14ac:dyDescent="0.2">
      <c r="A9314">
        <v>2017</v>
      </c>
      <c r="B9314" t="s">
        <v>6</v>
      </c>
      <c r="C9314">
        <v>3713</v>
      </c>
      <c r="D9314">
        <v>773</v>
      </c>
    </row>
    <row r="9315" spans="1:4" x14ac:dyDescent="0.2">
      <c r="A9315">
        <v>2017</v>
      </c>
      <c r="B9315" t="s">
        <v>6</v>
      </c>
      <c r="C9315">
        <v>33616</v>
      </c>
      <c r="D9315">
        <v>735</v>
      </c>
    </row>
    <row r="9316" spans="1:4" x14ac:dyDescent="0.2">
      <c r="A9316">
        <v>2017</v>
      </c>
      <c r="B9316" t="s">
        <v>6</v>
      </c>
      <c r="C9316">
        <v>27013</v>
      </c>
      <c r="D9316">
        <v>706</v>
      </c>
    </row>
    <row r="9317" spans="1:4" x14ac:dyDescent="0.2">
      <c r="A9317">
        <v>2017</v>
      </c>
      <c r="B9317" t="s">
        <v>5</v>
      </c>
      <c r="C9317">
        <v>35211</v>
      </c>
      <c r="D9317">
        <v>720</v>
      </c>
    </row>
    <row r="9318" spans="1:4" x14ac:dyDescent="0.2">
      <c r="A9318">
        <v>2017</v>
      </c>
      <c r="B9318" t="s">
        <v>5</v>
      </c>
      <c r="C9318">
        <v>23309</v>
      </c>
      <c r="D9318">
        <v>792</v>
      </c>
    </row>
    <row r="9319" spans="1:4" x14ac:dyDescent="0.2">
      <c r="A9319">
        <v>2017</v>
      </c>
      <c r="B9319" t="s">
        <v>6</v>
      </c>
      <c r="C9319">
        <v>28512</v>
      </c>
      <c r="D9319">
        <v>739</v>
      </c>
    </row>
    <row r="9320" spans="1:4" x14ac:dyDescent="0.2">
      <c r="A9320">
        <v>2017</v>
      </c>
      <c r="B9320" t="s">
        <v>6</v>
      </c>
      <c r="C9320">
        <v>31111</v>
      </c>
      <c r="D9320">
        <v>759</v>
      </c>
    </row>
    <row r="9321" spans="1:4" x14ac:dyDescent="0.2">
      <c r="A9321">
        <v>2017</v>
      </c>
      <c r="B9321" t="s">
        <v>5</v>
      </c>
      <c r="C9321">
        <v>23109</v>
      </c>
      <c r="D9321">
        <v>678</v>
      </c>
    </row>
    <row r="9322" spans="1:4" x14ac:dyDescent="0.2">
      <c r="A9322">
        <v>2017</v>
      </c>
      <c r="B9322" t="s">
        <v>5</v>
      </c>
      <c r="C9322">
        <v>17113</v>
      </c>
      <c r="D9322">
        <v>735</v>
      </c>
    </row>
    <row r="9323" spans="1:4" x14ac:dyDescent="0.2">
      <c r="A9323">
        <v>2017</v>
      </c>
      <c r="B9323" t="s">
        <v>5</v>
      </c>
      <c r="C9323">
        <v>24609</v>
      </c>
      <c r="D9323">
        <v>718</v>
      </c>
    </row>
    <row r="9324" spans="1:4" x14ac:dyDescent="0.2">
      <c r="A9324">
        <v>2017</v>
      </c>
      <c r="B9324" t="s">
        <v>5</v>
      </c>
      <c r="C9324">
        <v>50109</v>
      </c>
      <c r="D9324">
        <v>727</v>
      </c>
    </row>
    <row r="9325" spans="1:4" x14ac:dyDescent="0.2">
      <c r="A9325">
        <v>2017</v>
      </c>
      <c r="B9325" t="s">
        <v>5</v>
      </c>
      <c r="C9325">
        <v>4309</v>
      </c>
      <c r="D9325">
        <v>768</v>
      </c>
    </row>
    <row r="9326" spans="1:4" x14ac:dyDescent="0.2">
      <c r="A9326">
        <v>2017</v>
      </c>
      <c r="B9326" t="s">
        <v>6</v>
      </c>
      <c r="C9326">
        <v>34016</v>
      </c>
      <c r="D9326">
        <v>791</v>
      </c>
    </row>
    <row r="9327" spans="1:4" x14ac:dyDescent="0.2">
      <c r="A9327">
        <v>2017</v>
      </c>
      <c r="B9327" t="s">
        <v>6</v>
      </c>
      <c r="C9327">
        <v>1613</v>
      </c>
      <c r="D9327">
        <v>760</v>
      </c>
    </row>
    <row r="9328" spans="1:4" x14ac:dyDescent="0.2">
      <c r="A9328">
        <v>2017</v>
      </c>
      <c r="B9328" t="s">
        <v>5</v>
      </c>
      <c r="C9328">
        <v>708</v>
      </c>
      <c r="D9328">
        <v>766</v>
      </c>
    </row>
    <row r="9329" spans="1:4" x14ac:dyDescent="0.2">
      <c r="A9329">
        <v>2017</v>
      </c>
      <c r="B9329" t="s">
        <v>6</v>
      </c>
      <c r="C9329">
        <v>41905</v>
      </c>
      <c r="D9329">
        <v>753</v>
      </c>
    </row>
    <row r="9330" spans="1:4" x14ac:dyDescent="0.2">
      <c r="A9330">
        <v>2017</v>
      </c>
      <c r="B9330" t="s">
        <v>6</v>
      </c>
      <c r="C9330">
        <v>19613</v>
      </c>
      <c r="D9330">
        <v>748</v>
      </c>
    </row>
    <row r="9331" spans="1:4" x14ac:dyDescent="0.2">
      <c r="A9331">
        <v>2017</v>
      </c>
      <c r="B9331" t="s">
        <v>5</v>
      </c>
      <c r="C9331">
        <v>25116</v>
      </c>
      <c r="D9331">
        <v>759</v>
      </c>
    </row>
    <row r="9332" spans="1:4" x14ac:dyDescent="0.2">
      <c r="A9332">
        <v>2017</v>
      </c>
      <c r="B9332" t="s">
        <v>6</v>
      </c>
      <c r="C9332">
        <v>2913</v>
      </c>
      <c r="D9332">
        <v>767</v>
      </c>
    </row>
    <row r="9333" spans="1:4" x14ac:dyDescent="0.2">
      <c r="A9333">
        <v>2017</v>
      </c>
      <c r="B9333" t="s">
        <v>6</v>
      </c>
      <c r="C9333">
        <v>100542</v>
      </c>
      <c r="D9333">
        <v>678</v>
      </c>
    </row>
    <row r="9334" spans="1:4" x14ac:dyDescent="0.2">
      <c r="A9334">
        <v>2017</v>
      </c>
      <c r="B9334" t="s">
        <v>5</v>
      </c>
      <c r="C9334">
        <v>12113</v>
      </c>
      <c r="D9334">
        <v>762</v>
      </c>
    </row>
    <row r="9335" spans="1:4" x14ac:dyDescent="0.2">
      <c r="A9335">
        <v>2017</v>
      </c>
      <c r="B9335" t="s">
        <v>5</v>
      </c>
      <c r="C9335">
        <v>3812</v>
      </c>
      <c r="D9335">
        <v>780</v>
      </c>
    </row>
    <row r="9336" spans="1:4" x14ac:dyDescent="0.2">
      <c r="A9336">
        <v>2017</v>
      </c>
      <c r="B9336" t="s">
        <v>5</v>
      </c>
      <c r="C9336">
        <v>24408</v>
      </c>
      <c r="D9336">
        <v>753</v>
      </c>
    </row>
    <row r="9337" spans="1:4" x14ac:dyDescent="0.2">
      <c r="A9337">
        <v>2017</v>
      </c>
      <c r="B9337" t="s">
        <v>5</v>
      </c>
      <c r="C9337">
        <v>7009</v>
      </c>
      <c r="D9337">
        <v>707</v>
      </c>
    </row>
    <row r="9338" spans="1:4" x14ac:dyDescent="0.2">
      <c r="A9338">
        <v>2017</v>
      </c>
      <c r="B9338" t="s">
        <v>6</v>
      </c>
      <c r="C9338">
        <v>23008</v>
      </c>
      <c r="D9338">
        <v>705</v>
      </c>
    </row>
    <row r="9339" spans="1:4" x14ac:dyDescent="0.2">
      <c r="A9339">
        <v>2017</v>
      </c>
      <c r="B9339" t="s">
        <v>5</v>
      </c>
      <c r="C9339">
        <v>40310</v>
      </c>
      <c r="D9339">
        <v>765</v>
      </c>
    </row>
    <row r="9340" spans="1:4" x14ac:dyDescent="0.2">
      <c r="A9340">
        <v>2017</v>
      </c>
      <c r="B9340" t="s">
        <v>5</v>
      </c>
      <c r="C9340">
        <v>9309</v>
      </c>
      <c r="D9340">
        <v>739</v>
      </c>
    </row>
    <row r="9341" spans="1:4" x14ac:dyDescent="0.2">
      <c r="A9341">
        <v>2017</v>
      </c>
      <c r="B9341" t="s">
        <v>5</v>
      </c>
      <c r="C9341">
        <v>13808</v>
      </c>
      <c r="D9341">
        <v>741</v>
      </c>
    </row>
    <row r="9342" spans="1:4" x14ac:dyDescent="0.2">
      <c r="A9342">
        <v>2017</v>
      </c>
      <c r="B9342" t="s">
        <v>5</v>
      </c>
      <c r="C9342">
        <v>10908</v>
      </c>
      <c r="D9342">
        <v>781</v>
      </c>
    </row>
    <row r="9343" spans="1:4" x14ac:dyDescent="0.2">
      <c r="A9343">
        <v>2017</v>
      </c>
      <c r="B9343" t="s">
        <v>5</v>
      </c>
      <c r="C9343">
        <v>10412</v>
      </c>
      <c r="D9343">
        <v>815</v>
      </c>
    </row>
    <row r="9344" spans="1:4" x14ac:dyDescent="0.2">
      <c r="A9344">
        <v>2017</v>
      </c>
      <c r="B9344" t="s">
        <v>5</v>
      </c>
      <c r="C9344">
        <v>100542</v>
      </c>
      <c r="D9344">
        <v>692</v>
      </c>
    </row>
    <row r="9345" spans="1:4" x14ac:dyDescent="0.2">
      <c r="A9345">
        <v>2017</v>
      </c>
      <c r="B9345" t="s">
        <v>5</v>
      </c>
      <c r="C9345">
        <v>26814</v>
      </c>
      <c r="D9345">
        <v>786</v>
      </c>
    </row>
    <row r="9346" spans="1:4" x14ac:dyDescent="0.2">
      <c r="A9346">
        <v>2017</v>
      </c>
      <c r="B9346" t="s">
        <v>5</v>
      </c>
      <c r="C9346">
        <v>19309</v>
      </c>
      <c r="D9346">
        <v>781</v>
      </c>
    </row>
    <row r="9347" spans="1:4" x14ac:dyDescent="0.2">
      <c r="A9347">
        <v>2017</v>
      </c>
      <c r="B9347" t="s">
        <v>6</v>
      </c>
      <c r="C9347">
        <v>32405</v>
      </c>
      <c r="D9347">
        <v>724</v>
      </c>
    </row>
    <row r="9348" spans="1:4" x14ac:dyDescent="0.2">
      <c r="A9348">
        <v>2017</v>
      </c>
      <c r="B9348" t="s">
        <v>6</v>
      </c>
      <c r="C9348">
        <v>23715</v>
      </c>
      <c r="D9348">
        <v>753</v>
      </c>
    </row>
    <row r="9349" spans="1:4" x14ac:dyDescent="0.2">
      <c r="A9349">
        <v>2017</v>
      </c>
      <c r="B9349" t="s">
        <v>5</v>
      </c>
      <c r="C9349">
        <v>21815</v>
      </c>
      <c r="D9349">
        <v>762</v>
      </c>
    </row>
    <row r="9350" spans="1:4" x14ac:dyDescent="0.2">
      <c r="A9350">
        <v>2017</v>
      </c>
      <c r="B9350" t="s">
        <v>5</v>
      </c>
      <c r="C9350">
        <v>43915</v>
      </c>
      <c r="D9350">
        <v>741</v>
      </c>
    </row>
    <row r="9351" spans="1:4" x14ac:dyDescent="0.2">
      <c r="A9351">
        <v>2017</v>
      </c>
      <c r="B9351" t="s">
        <v>6</v>
      </c>
      <c r="C9351">
        <v>19513</v>
      </c>
      <c r="D9351">
        <v>677</v>
      </c>
    </row>
    <row r="9352" spans="1:4" x14ac:dyDescent="0.2">
      <c r="A9352">
        <v>2017</v>
      </c>
      <c r="B9352" t="s">
        <v>6</v>
      </c>
      <c r="C9352">
        <v>26315</v>
      </c>
      <c r="D9352">
        <v>650</v>
      </c>
    </row>
    <row r="9353" spans="1:4" x14ac:dyDescent="0.2">
      <c r="A9353">
        <v>2017</v>
      </c>
      <c r="B9353" t="s">
        <v>5</v>
      </c>
      <c r="C9353">
        <v>28814</v>
      </c>
      <c r="D9353">
        <v>736</v>
      </c>
    </row>
    <row r="9354" spans="1:4" x14ac:dyDescent="0.2">
      <c r="A9354">
        <v>2017</v>
      </c>
      <c r="B9354" t="s">
        <v>6</v>
      </c>
      <c r="C9354">
        <v>40310</v>
      </c>
      <c r="D9354">
        <v>771</v>
      </c>
    </row>
    <row r="9355" spans="1:4" x14ac:dyDescent="0.2">
      <c r="A9355">
        <v>2017</v>
      </c>
      <c r="B9355" t="s">
        <v>5</v>
      </c>
      <c r="C9355">
        <v>7307</v>
      </c>
      <c r="D9355">
        <v>680</v>
      </c>
    </row>
    <row r="9356" spans="1:4" x14ac:dyDescent="0.2">
      <c r="A9356">
        <v>2017</v>
      </c>
      <c r="B9356" t="s">
        <v>5</v>
      </c>
      <c r="C9356">
        <v>9512</v>
      </c>
      <c r="D9356">
        <v>764</v>
      </c>
    </row>
    <row r="9357" spans="1:4" x14ac:dyDescent="0.2">
      <c r="A9357">
        <v>2017</v>
      </c>
      <c r="B9357" t="s">
        <v>5</v>
      </c>
      <c r="C9357">
        <v>21405</v>
      </c>
      <c r="D9357">
        <v>770</v>
      </c>
    </row>
    <row r="9358" spans="1:4" x14ac:dyDescent="0.2">
      <c r="A9358">
        <v>2017</v>
      </c>
      <c r="B9358" t="s">
        <v>5</v>
      </c>
      <c r="C9358">
        <v>18410</v>
      </c>
      <c r="D9358">
        <v>759</v>
      </c>
    </row>
    <row r="9359" spans="1:4" x14ac:dyDescent="0.2">
      <c r="A9359">
        <v>2017</v>
      </c>
      <c r="B9359" t="s">
        <v>5</v>
      </c>
      <c r="C9359">
        <v>20016</v>
      </c>
      <c r="D9359">
        <v>778</v>
      </c>
    </row>
    <row r="9360" spans="1:4" x14ac:dyDescent="0.2">
      <c r="A9360">
        <v>2017</v>
      </c>
      <c r="B9360" t="s">
        <v>5</v>
      </c>
      <c r="C9360">
        <v>10609</v>
      </c>
      <c r="D9360">
        <v>812</v>
      </c>
    </row>
    <row r="9361" spans="1:4" x14ac:dyDescent="0.2">
      <c r="A9361">
        <v>2017</v>
      </c>
      <c r="B9361" t="s">
        <v>5</v>
      </c>
      <c r="C9361">
        <v>8513</v>
      </c>
      <c r="D9361">
        <v>743</v>
      </c>
    </row>
    <row r="9362" spans="1:4" x14ac:dyDescent="0.2">
      <c r="A9362">
        <v>2017</v>
      </c>
      <c r="B9362" t="s">
        <v>5</v>
      </c>
      <c r="C9362">
        <v>14008</v>
      </c>
      <c r="D9362">
        <v>778</v>
      </c>
    </row>
    <row r="9363" spans="1:4" x14ac:dyDescent="0.2">
      <c r="A9363">
        <v>2017</v>
      </c>
      <c r="B9363" t="s">
        <v>5</v>
      </c>
      <c r="C9363">
        <v>6512</v>
      </c>
      <c r="D9363">
        <v>778</v>
      </c>
    </row>
    <row r="9364" spans="1:4" x14ac:dyDescent="0.2">
      <c r="A9364">
        <v>2017</v>
      </c>
      <c r="B9364" t="s">
        <v>5</v>
      </c>
      <c r="C9364">
        <v>22610</v>
      </c>
      <c r="D9364">
        <v>760</v>
      </c>
    </row>
    <row r="9365" spans="1:4" x14ac:dyDescent="0.2">
      <c r="A9365">
        <v>2017</v>
      </c>
      <c r="B9365" t="s">
        <v>6</v>
      </c>
      <c r="C9365">
        <v>2907</v>
      </c>
      <c r="D9365">
        <v>696</v>
      </c>
    </row>
    <row r="9366" spans="1:4" x14ac:dyDescent="0.2">
      <c r="A9366">
        <v>2017</v>
      </c>
      <c r="B9366" t="s">
        <v>5</v>
      </c>
      <c r="C9366">
        <v>29814</v>
      </c>
      <c r="D9366">
        <v>751</v>
      </c>
    </row>
    <row r="9367" spans="1:4" x14ac:dyDescent="0.2">
      <c r="A9367">
        <v>2017</v>
      </c>
      <c r="B9367" t="s">
        <v>5</v>
      </c>
      <c r="C9367">
        <v>20112</v>
      </c>
      <c r="D9367">
        <v>743</v>
      </c>
    </row>
    <row r="9368" spans="1:4" x14ac:dyDescent="0.2">
      <c r="A9368">
        <v>2017</v>
      </c>
      <c r="B9368" t="s">
        <v>5</v>
      </c>
      <c r="C9368">
        <v>10709</v>
      </c>
      <c r="D9368">
        <v>725</v>
      </c>
    </row>
    <row r="9369" spans="1:4" x14ac:dyDescent="0.2">
      <c r="A9369">
        <v>2017</v>
      </c>
      <c r="B9369" t="s">
        <v>5</v>
      </c>
      <c r="C9369">
        <v>33215</v>
      </c>
      <c r="D9369">
        <v>781</v>
      </c>
    </row>
    <row r="9370" spans="1:4" x14ac:dyDescent="0.2">
      <c r="A9370">
        <v>2017</v>
      </c>
      <c r="B9370" t="s">
        <v>5</v>
      </c>
      <c r="C9370">
        <v>13208</v>
      </c>
      <c r="D9370">
        <v>778</v>
      </c>
    </row>
    <row r="9371" spans="1:4" x14ac:dyDescent="0.2">
      <c r="A9371">
        <v>2017</v>
      </c>
      <c r="B9371" t="s">
        <v>5</v>
      </c>
      <c r="C9371">
        <v>709</v>
      </c>
      <c r="D9371">
        <v>784</v>
      </c>
    </row>
    <row r="9372" spans="1:4" x14ac:dyDescent="0.2">
      <c r="A9372">
        <v>2017</v>
      </c>
      <c r="B9372" t="s">
        <v>5</v>
      </c>
      <c r="C9372">
        <v>18715</v>
      </c>
      <c r="D9372">
        <v>725</v>
      </c>
    </row>
    <row r="9373" spans="1:4" x14ac:dyDescent="0.2">
      <c r="A9373">
        <v>2017</v>
      </c>
      <c r="B9373" t="s">
        <v>5</v>
      </c>
      <c r="C9373">
        <v>4508</v>
      </c>
      <c r="D9373">
        <v>736</v>
      </c>
    </row>
    <row r="9374" spans="1:4" x14ac:dyDescent="0.2">
      <c r="A9374">
        <v>2017</v>
      </c>
      <c r="B9374" t="s">
        <v>5</v>
      </c>
      <c r="C9374">
        <v>40515</v>
      </c>
      <c r="D9374">
        <v>736</v>
      </c>
    </row>
    <row r="9375" spans="1:4" x14ac:dyDescent="0.2">
      <c r="A9375">
        <v>2017</v>
      </c>
      <c r="B9375" t="s">
        <v>6</v>
      </c>
      <c r="C9375">
        <v>42605</v>
      </c>
      <c r="D9375">
        <v>777</v>
      </c>
    </row>
    <row r="9376" spans="1:4" x14ac:dyDescent="0.2">
      <c r="A9376">
        <v>2017</v>
      </c>
      <c r="B9376" t="s">
        <v>5</v>
      </c>
      <c r="C9376">
        <v>25614</v>
      </c>
      <c r="D9376">
        <v>704</v>
      </c>
    </row>
    <row r="9377" spans="1:4" x14ac:dyDescent="0.2">
      <c r="A9377">
        <v>2017</v>
      </c>
      <c r="B9377" t="s">
        <v>5</v>
      </c>
      <c r="C9377">
        <v>22615</v>
      </c>
      <c r="D9377">
        <v>798</v>
      </c>
    </row>
    <row r="9378" spans="1:4" x14ac:dyDescent="0.2">
      <c r="A9378">
        <v>2017</v>
      </c>
      <c r="B9378" t="s">
        <v>5</v>
      </c>
      <c r="C9378">
        <v>15511</v>
      </c>
      <c r="D9378">
        <v>815</v>
      </c>
    </row>
    <row r="9379" spans="1:4" x14ac:dyDescent="0.2">
      <c r="A9379">
        <v>2017</v>
      </c>
      <c r="B9379" t="s">
        <v>5</v>
      </c>
      <c r="C9379">
        <v>12707</v>
      </c>
      <c r="D9379">
        <v>796</v>
      </c>
    </row>
    <row r="9380" spans="1:4" x14ac:dyDescent="0.2">
      <c r="A9380">
        <v>2017</v>
      </c>
      <c r="B9380" t="s">
        <v>6</v>
      </c>
      <c r="C9380">
        <v>26907</v>
      </c>
      <c r="D9380">
        <v>693</v>
      </c>
    </row>
    <row r="9381" spans="1:4" x14ac:dyDescent="0.2">
      <c r="A9381">
        <v>2017</v>
      </c>
      <c r="B9381" t="s">
        <v>5</v>
      </c>
      <c r="C9381">
        <v>36114</v>
      </c>
      <c r="D9381">
        <v>723</v>
      </c>
    </row>
    <row r="9382" spans="1:4" x14ac:dyDescent="0.2">
      <c r="A9382">
        <v>2017</v>
      </c>
      <c r="B9382" t="s">
        <v>6</v>
      </c>
      <c r="C9382">
        <v>44807</v>
      </c>
      <c r="D9382">
        <v>772</v>
      </c>
    </row>
    <row r="9383" spans="1:4" x14ac:dyDescent="0.2">
      <c r="A9383">
        <v>2017</v>
      </c>
      <c r="B9383" t="s">
        <v>5</v>
      </c>
      <c r="C9383">
        <v>41510</v>
      </c>
      <c r="D9383">
        <v>697</v>
      </c>
    </row>
    <row r="9384" spans="1:4" x14ac:dyDescent="0.2">
      <c r="A9384">
        <v>2017</v>
      </c>
      <c r="B9384" t="s">
        <v>5</v>
      </c>
      <c r="C9384">
        <v>3009</v>
      </c>
      <c r="D9384">
        <v>771</v>
      </c>
    </row>
    <row r="9385" spans="1:4" x14ac:dyDescent="0.2">
      <c r="A9385">
        <v>2017</v>
      </c>
      <c r="B9385" t="s">
        <v>5</v>
      </c>
      <c r="C9385">
        <v>40512</v>
      </c>
      <c r="D9385">
        <v>773</v>
      </c>
    </row>
    <row r="9386" spans="1:4" x14ac:dyDescent="0.2">
      <c r="A9386">
        <v>2017</v>
      </c>
      <c r="B9386" t="s">
        <v>5</v>
      </c>
      <c r="C9386">
        <v>36810</v>
      </c>
      <c r="D9386">
        <v>736</v>
      </c>
    </row>
    <row r="9387" spans="1:4" x14ac:dyDescent="0.2">
      <c r="A9387">
        <v>2017</v>
      </c>
      <c r="B9387" t="s">
        <v>6</v>
      </c>
      <c r="C9387">
        <v>25614</v>
      </c>
      <c r="D9387">
        <v>716</v>
      </c>
    </row>
    <row r="9388" spans="1:4" x14ac:dyDescent="0.2">
      <c r="A9388">
        <v>2017</v>
      </c>
      <c r="B9388" t="s">
        <v>5</v>
      </c>
      <c r="C9388">
        <v>4311</v>
      </c>
      <c r="D9388">
        <v>764</v>
      </c>
    </row>
    <row r="9389" spans="1:4" x14ac:dyDescent="0.2">
      <c r="A9389">
        <v>2017</v>
      </c>
      <c r="B9389" t="s">
        <v>5</v>
      </c>
      <c r="C9389">
        <v>20308</v>
      </c>
      <c r="D9389">
        <v>738</v>
      </c>
    </row>
    <row r="9390" spans="1:4" x14ac:dyDescent="0.2">
      <c r="A9390">
        <v>2017</v>
      </c>
      <c r="B9390" t="s">
        <v>5</v>
      </c>
      <c r="C9390">
        <v>16908</v>
      </c>
      <c r="D9390">
        <v>756</v>
      </c>
    </row>
    <row r="9391" spans="1:4" x14ac:dyDescent="0.2">
      <c r="A9391">
        <v>2017</v>
      </c>
      <c r="B9391" t="s">
        <v>6</v>
      </c>
      <c r="C9391">
        <v>41210</v>
      </c>
      <c r="D9391">
        <v>756</v>
      </c>
    </row>
    <row r="9392" spans="1:4" x14ac:dyDescent="0.2">
      <c r="A9392">
        <v>2017</v>
      </c>
      <c r="B9392" t="s">
        <v>6</v>
      </c>
      <c r="C9392">
        <v>10712</v>
      </c>
      <c r="D9392">
        <v>779</v>
      </c>
    </row>
    <row r="9393" spans="1:4" x14ac:dyDescent="0.2">
      <c r="A9393">
        <v>2017</v>
      </c>
      <c r="B9393" t="s">
        <v>5</v>
      </c>
      <c r="C9393">
        <v>11509</v>
      </c>
      <c r="D9393">
        <v>747</v>
      </c>
    </row>
    <row r="9394" spans="1:4" x14ac:dyDescent="0.2">
      <c r="A9394">
        <v>2017</v>
      </c>
      <c r="B9394" t="s">
        <v>5</v>
      </c>
      <c r="C9394">
        <v>14807</v>
      </c>
      <c r="D9394">
        <v>760</v>
      </c>
    </row>
    <row r="9395" spans="1:4" x14ac:dyDescent="0.2">
      <c r="A9395">
        <v>2017</v>
      </c>
      <c r="B9395" t="s">
        <v>6</v>
      </c>
      <c r="C9395">
        <v>7713</v>
      </c>
      <c r="D9395">
        <v>802</v>
      </c>
    </row>
    <row r="9396" spans="1:4" x14ac:dyDescent="0.2">
      <c r="A9396">
        <v>2017</v>
      </c>
      <c r="B9396" t="s">
        <v>6</v>
      </c>
      <c r="C9396">
        <v>22610</v>
      </c>
      <c r="D9396">
        <v>748</v>
      </c>
    </row>
    <row r="9397" spans="1:4" x14ac:dyDescent="0.2">
      <c r="A9397">
        <v>2017</v>
      </c>
      <c r="B9397" t="s">
        <v>5</v>
      </c>
      <c r="C9397">
        <v>2211</v>
      </c>
      <c r="D9397">
        <v>741</v>
      </c>
    </row>
    <row r="9398" spans="1:4" x14ac:dyDescent="0.2">
      <c r="A9398">
        <v>2017</v>
      </c>
      <c r="B9398" t="s">
        <v>6</v>
      </c>
      <c r="C9398">
        <v>9906</v>
      </c>
      <c r="D9398">
        <v>738</v>
      </c>
    </row>
    <row r="9399" spans="1:4" x14ac:dyDescent="0.2">
      <c r="A9399">
        <v>2017</v>
      </c>
      <c r="B9399" t="s">
        <v>5</v>
      </c>
      <c r="C9399">
        <v>12809</v>
      </c>
      <c r="D9399">
        <v>790</v>
      </c>
    </row>
    <row r="9400" spans="1:4" x14ac:dyDescent="0.2">
      <c r="A9400">
        <v>2017</v>
      </c>
      <c r="B9400" t="s">
        <v>5</v>
      </c>
      <c r="C9400">
        <v>13408</v>
      </c>
      <c r="D9400">
        <v>752</v>
      </c>
    </row>
    <row r="9401" spans="1:4" x14ac:dyDescent="0.2">
      <c r="A9401">
        <v>2017</v>
      </c>
      <c r="B9401" t="s">
        <v>5</v>
      </c>
      <c r="C9401">
        <v>24412</v>
      </c>
      <c r="D9401">
        <v>800</v>
      </c>
    </row>
    <row r="9402" spans="1:4" x14ac:dyDescent="0.2">
      <c r="A9402">
        <v>2017</v>
      </c>
      <c r="B9402" t="s">
        <v>5</v>
      </c>
      <c r="C9402">
        <v>15608</v>
      </c>
      <c r="D9402">
        <v>762</v>
      </c>
    </row>
    <row r="9403" spans="1:4" x14ac:dyDescent="0.2">
      <c r="A9403">
        <v>2017</v>
      </c>
      <c r="B9403" t="s">
        <v>5</v>
      </c>
      <c r="C9403">
        <v>25014</v>
      </c>
      <c r="D9403">
        <v>726</v>
      </c>
    </row>
    <row r="9404" spans="1:4" x14ac:dyDescent="0.2">
      <c r="A9404">
        <v>2017</v>
      </c>
      <c r="B9404" t="s">
        <v>6</v>
      </c>
      <c r="C9404">
        <v>9707</v>
      </c>
      <c r="D9404">
        <v>744</v>
      </c>
    </row>
    <row r="9405" spans="1:4" x14ac:dyDescent="0.2">
      <c r="A9405">
        <v>2017</v>
      </c>
      <c r="B9405" t="s">
        <v>6</v>
      </c>
      <c r="C9405">
        <v>39616</v>
      </c>
      <c r="D9405">
        <v>705</v>
      </c>
    </row>
    <row r="9406" spans="1:4" x14ac:dyDescent="0.2">
      <c r="A9406">
        <v>2017</v>
      </c>
      <c r="B9406" t="s">
        <v>5</v>
      </c>
      <c r="C9406">
        <v>31213</v>
      </c>
      <c r="D9406">
        <v>791</v>
      </c>
    </row>
    <row r="9407" spans="1:4" x14ac:dyDescent="0.2">
      <c r="A9407">
        <v>2017</v>
      </c>
      <c r="B9407" t="s">
        <v>6</v>
      </c>
      <c r="C9407">
        <v>21406</v>
      </c>
      <c r="D9407">
        <v>717</v>
      </c>
    </row>
    <row r="9408" spans="1:4" x14ac:dyDescent="0.2">
      <c r="A9408">
        <v>2017</v>
      </c>
      <c r="B9408" t="s">
        <v>5</v>
      </c>
      <c r="C9408">
        <v>11012</v>
      </c>
      <c r="D9408">
        <v>755</v>
      </c>
    </row>
    <row r="9409" spans="1:4" x14ac:dyDescent="0.2">
      <c r="A9409">
        <v>2017</v>
      </c>
      <c r="B9409" t="s">
        <v>6</v>
      </c>
      <c r="C9409">
        <v>28211</v>
      </c>
      <c r="D9409">
        <v>697</v>
      </c>
    </row>
    <row r="9410" spans="1:4" x14ac:dyDescent="0.2">
      <c r="A9410">
        <v>2017</v>
      </c>
      <c r="B9410" t="s">
        <v>5</v>
      </c>
      <c r="C9410">
        <v>31312</v>
      </c>
      <c r="D9410">
        <v>748</v>
      </c>
    </row>
    <row r="9411" spans="1:4" x14ac:dyDescent="0.2">
      <c r="A9411">
        <v>2017</v>
      </c>
      <c r="B9411" t="s">
        <v>5</v>
      </c>
      <c r="C9411">
        <v>16712</v>
      </c>
      <c r="D9411">
        <v>750</v>
      </c>
    </row>
    <row r="9412" spans="1:4" x14ac:dyDescent="0.2">
      <c r="A9412">
        <v>2017</v>
      </c>
      <c r="B9412" t="s">
        <v>5</v>
      </c>
      <c r="C9412">
        <v>31511</v>
      </c>
      <c r="D9412">
        <v>781</v>
      </c>
    </row>
    <row r="9413" spans="1:4" x14ac:dyDescent="0.2">
      <c r="A9413">
        <v>2017</v>
      </c>
      <c r="B9413" t="s">
        <v>6</v>
      </c>
      <c r="C9413">
        <v>31312</v>
      </c>
      <c r="D9413">
        <v>720</v>
      </c>
    </row>
    <row r="9414" spans="1:4" x14ac:dyDescent="0.2">
      <c r="A9414">
        <v>2017</v>
      </c>
      <c r="B9414" t="s">
        <v>5</v>
      </c>
      <c r="C9414">
        <v>30314</v>
      </c>
      <c r="D9414">
        <v>827</v>
      </c>
    </row>
    <row r="9415" spans="1:4" x14ac:dyDescent="0.2">
      <c r="A9415">
        <v>2017</v>
      </c>
      <c r="B9415" t="s">
        <v>5</v>
      </c>
      <c r="C9415">
        <v>9011</v>
      </c>
      <c r="D9415">
        <v>735</v>
      </c>
    </row>
    <row r="9416" spans="1:4" x14ac:dyDescent="0.2">
      <c r="A9416">
        <v>2017</v>
      </c>
      <c r="B9416" t="s">
        <v>6</v>
      </c>
      <c r="C9416">
        <v>22913</v>
      </c>
      <c r="D9416">
        <v>752</v>
      </c>
    </row>
    <row r="9417" spans="1:4" x14ac:dyDescent="0.2">
      <c r="A9417">
        <v>2017</v>
      </c>
      <c r="B9417" t="s">
        <v>6</v>
      </c>
      <c r="C9417">
        <v>412</v>
      </c>
      <c r="D9417">
        <v>756</v>
      </c>
    </row>
    <row r="9418" spans="1:4" x14ac:dyDescent="0.2">
      <c r="A9418">
        <v>2017</v>
      </c>
      <c r="B9418" t="s">
        <v>6</v>
      </c>
      <c r="C9418">
        <v>38916</v>
      </c>
      <c r="D9418">
        <v>767</v>
      </c>
    </row>
    <row r="9419" spans="1:4" x14ac:dyDescent="0.2">
      <c r="A9419">
        <v>2017</v>
      </c>
      <c r="B9419" t="s">
        <v>5</v>
      </c>
      <c r="C9419">
        <v>15709</v>
      </c>
      <c r="D9419">
        <v>782</v>
      </c>
    </row>
    <row r="9420" spans="1:4" x14ac:dyDescent="0.2">
      <c r="A9420">
        <v>2017</v>
      </c>
      <c r="B9420" t="s">
        <v>6</v>
      </c>
      <c r="C9420">
        <v>3906</v>
      </c>
      <c r="D9420">
        <v>735</v>
      </c>
    </row>
    <row r="9421" spans="1:4" x14ac:dyDescent="0.2">
      <c r="A9421">
        <v>2017</v>
      </c>
      <c r="B9421" t="s">
        <v>5</v>
      </c>
      <c r="C9421">
        <v>3210</v>
      </c>
      <c r="D9421">
        <v>701</v>
      </c>
    </row>
    <row r="9422" spans="1:4" x14ac:dyDescent="0.2">
      <c r="A9422">
        <v>2017</v>
      </c>
      <c r="B9422" t="s">
        <v>5</v>
      </c>
      <c r="C9422">
        <v>9009</v>
      </c>
      <c r="D9422">
        <v>751</v>
      </c>
    </row>
    <row r="9423" spans="1:4" x14ac:dyDescent="0.2">
      <c r="A9423">
        <v>2017</v>
      </c>
      <c r="B9423" t="s">
        <v>5</v>
      </c>
      <c r="C9423">
        <v>30816</v>
      </c>
      <c r="D9423">
        <v>687</v>
      </c>
    </row>
    <row r="9424" spans="1:4" x14ac:dyDescent="0.2">
      <c r="A9424">
        <v>2017</v>
      </c>
      <c r="B9424" t="s">
        <v>6</v>
      </c>
      <c r="C9424">
        <v>16712</v>
      </c>
      <c r="D9424">
        <v>727</v>
      </c>
    </row>
    <row r="9425" spans="1:4" x14ac:dyDescent="0.2">
      <c r="A9425">
        <v>2017</v>
      </c>
      <c r="B9425" t="s">
        <v>5</v>
      </c>
      <c r="C9425">
        <v>40309</v>
      </c>
      <c r="D9425">
        <v>777</v>
      </c>
    </row>
    <row r="9426" spans="1:4" x14ac:dyDescent="0.2">
      <c r="A9426">
        <v>2017</v>
      </c>
      <c r="B9426" t="s">
        <v>5</v>
      </c>
      <c r="C9426">
        <v>15109</v>
      </c>
      <c r="D9426">
        <v>726</v>
      </c>
    </row>
    <row r="9427" spans="1:4" x14ac:dyDescent="0.2">
      <c r="A9427">
        <v>2017</v>
      </c>
      <c r="B9427" t="s">
        <v>6</v>
      </c>
      <c r="C9427">
        <v>11012</v>
      </c>
      <c r="D9427">
        <v>747</v>
      </c>
    </row>
    <row r="9428" spans="1:4" x14ac:dyDescent="0.2">
      <c r="A9428">
        <v>2017</v>
      </c>
      <c r="B9428" t="s">
        <v>6</v>
      </c>
      <c r="C9428">
        <v>25014</v>
      </c>
      <c r="D9428">
        <v>716</v>
      </c>
    </row>
    <row r="9429" spans="1:4" x14ac:dyDescent="0.2">
      <c r="A9429">
        <v>2017</v>
      </c>
      <c r="B9429" t="s">
        <v>6</v>
      </c>
      <c r="C9429">
        <v>29611</v>
      </c>
      <c r="D9429">
        <v>707</v>
      </c>
    </row>
    <row r="9430" spans="1:4" x14ac:dyDescent="0.2">
      <c r="A9430">
        <v>2017</v>
      </c>
      <c r="B9430" t="s">
        <v>5</v>
      </c>
      <c r="C9430">
        <v>39114</v>
      </c>
      <c r="D9430">
        <v>742</v>
      </c>
    </row>
    <row r="9431" spans="1:4" x14ac:dyDescent="0.2">
      <c r="A9431">
        <v>2017</v>
      </c>
      <c r="B9431" t="s">
        <v>6</v>
      </c>
      <c r="C9431">
        <v>22212</v>
      </c>
      <c r="D9431">
        <v>782</v>
      </c>
    </row>
    <row r="9432" spans="1:4" x14ac:dyDescent="0.2">
      <c r="A9432">
        <v>2017</v>
      </c>
      <c r="B9432" t="s">
        <v>6</v>
      </c>
      <c r="C9432">
        <v>10305</v>
      </c>
      <c r="D9432">
        <v>714</v>
      </c>
    </row>
    <row r="9433" spans="1:4" x14ac:dyDescent="0.2">
      <c r="A9433">
        <v>2017</v>
      </c>
      <c r="B9433" t="s">
        <v>5</v>
      </c>
      <c r="C9433">
        <v>38716</v>
      </c>
      <c r="D9433">
        <v>681</v>
      </c>
    </row>
    <row r="9434" spans="1:4" x14ac:dyDescent="0.2">
      <c r="A9434">
        <v>2017</v>
      </c>
      <c r="B9434" t="s">
        <v>6</v>
      </c>
      <c r="C9434">
        <v>12207</v>
      </c>
      <c r="D9434">
        <v>650</v>
      </c>
    </row>
    <row r="9435" spans="1:4" x14ac:dyDescent="0.2">
      <c r="A9435">
        <v>2017</v>
      </c>
      <c r="B9435" t="s">
        <v>5</v>
      </c>
      <c r="C9435">
        <v>49404</v>
      </c>
      <c r="D9435">
        <v>775</v>
      </c>
    </row>
    <row r="9436" spans="1:4" x14ac:dyDescent="0.2">
      <c r="A9436">
        <v>2017</v>
      </c>
      <c r="B9436" t="s">
        <v>6</v>
      </c>
      <c r="C9436">
        <v>19713</v>
      </c>
      <c r="D9436">
        <v>825</v>
      </c>
    </row>
    <row r="9437" spans="1:4" x14ac:dyDescent="0.2">
      <c r="A9437">
        <v>2017</v>
      </c>
      <c r="B9437" t="s">
        <v>5</v>
      </c>
      <c r="C9437">
        <v>19209</v>
      </c>
      <c r="D9437">
        <v>756</v>
      </c>
    </row>
    <row r="9438" spans="1:4" x14ac:dyDescent="0.2">
      <c r="A9438">
        <v>2017</v>
      </c>
      <c r="B9438" t="s">
        <v>5</v>
      </c>
      <c r="C9438">
        <v>12408</v>
      </c>
      <c r="D9438">
        <v>756</v>
      </c>
    </row>
    <row r="9439" spans="1:4" x14ac:dyDescent="0.2">
      <c r="A9439">
        <v>2017</v>
      </c>
      <c r="B9439" t="s">
        <v>5</v>
      </c>
      <c r="C9439">
        <v>27208</v>
      </c>
      <c r="D9439">
        <v>818</v>
      </c>
    </row>
    <row r="9440" spans="1:4" x14ac:dyDescent="0.2">
      <c r="A9440">
        <v>2017</v>
      </c>
      <c r="B9440" t="s">
        <v>6</v>
      </c>
      <c r="C9440">
        <v>11213</v>
      </c>
      <c r="D9440">
        <v>713</v>
      </c>
    </row>
    <row r="9441" spans="1:4" x14ac:dyDescent="0.2">
      <c r="A9441">
        <v>2017</v>
      </c>
      <c r="B9441" t="s">
        <v>5</v>
      </c>
      <c r="C9441">
        <v>18214</v>
      </c>
      <c r="D9441">
        <v>782</v>
      </c>
    </row>
    <row r="9442" spans="1:4" x14ac:dyDescent="0.2">
      <c r="A9442">
        <v>2017</v>
      </c>
      <c r="B9442" t="s">
        <v>5</v>
      </c>
      <c r="C9442">
        <v>20609</v>
      </c>
      <c r="D9442">
        <v>685</v>
      </c>
    </row>
    <row r="9443" spans="1:4" x14ac:dyDescent="0.2">
      <c r="A9443">
        <v>2017</v>
      </c>
      <c r="B9443" t="s">
        <v>6</v>
      </c>
      <c r="C9443">
        <v>4413</v>
      </c>
      <c r="D9443">
        <v>744</v>
      </c>
    </row>
    <row r="9444" spans="1:4" x14ac:dyDescent="0.2">
      <c r="A9444">
        <v>2017</v>
      </c>
      <c r="B9444" t="s">
        <v>5</v>
      </c>
      <c r="C9444">
        <v>12409</v>
      </c>
      <c r="D9444">
        <v>777</v>
      </c>
    </row>
    <row r="9445" spans="1:4" x14ac:dyDescent="0.2">
      <c r="A9445">
        <v>2017</v>
      </c>
      <c r="B9445" t="s">
        <v>6</v>
      </c>
      <c r="C9445">
        <v>27012</v>
      </c>
      <c r="D9445">
        <v>777</v>
      </c>
    </row>
    <row r="9446" spans="1:4" x14ac:dyDescent="0.2">
      <c r="A9446">
        <v>2017</v>
      </c>
      <c r="B9446" t="s">
        <v>5</v>
      </c>
      <c r="C9446">
        <v>12609</v>
      </c>
      <c r="D9446">
        <v>797</v>
      </c>
    </row>
    <row r="9447" spans="1:4" x14ac:dyDescent="0.2">
      <c r="A9447">
        <v>2017</v>
      </c>
      <c r="B9447" t="s">
        <v>5</v>
      </c>
      <c r="C9447">
        <v>3809</v>
      </c>
      <c r="D9447">
        <v>723</v>
      </c>
    </row>
    <row r="9448" spans="1:4" x14ac:dyDescent="0.2">
      <c r="A9448">
        <v>2017</v>
      </c>
      <c r="B9448" t="s">
        <v>6</v>
      </c>
      <c r="C9448">
        <v>6907</v>
      </c>
      <c r="D9448">
        <v>669</v>
      </c>
    </row>
    <row r="9449" spans="1:4" x14ac:dyDescent="0.2">
      <c r="A9449">
        <v>2017</v>
      </c>
      <c r="B9449" t="s">
        <v>5</v>
      </c>
      <c r="C9449">
        <v>26710</v>
      </c>
      <c r="D9449">
        <v>740</v>
      </c>
    </row>
    <row r="9450" spans="1:4" x14ac:dyDescent="0.2">
      <c r="A9450">
        <v>2017</v>
      </c>
      <c r="B9450" t="s">
        <v>5</v>
      </c>
      <c r="C9450">
        <v>27013</v>
      </c>
      <c r="D9450">
        <v>702</v>
      </c>
    </row>
    <row r="9451" spans="1:4" x14ac:dyDescent="0.2">
      <c r="A9451">
        <v>2017</v>
      </c>
      <c r="B9451" t="s">
        <v>6</v>
      </c>
      <c r="C9451">
        <v>107</v>
      </c>
      <c r="D9451">
        <v>749</v>
      </c>
    </row>
    <row r="9452" spans="1:4" x14ac:dyDescent="0.2">
      <c r="A9452">
        <v>2017</v>
      </c>
      <c r="B9452" t="s">
        <v>5</v>
      </c>
      <c r="C9452">
        <v>31111</v>
      </c>
      <c r="D9452">
        <v>783</v>
      </c>
    </row>
    <row r="9453" spans="1:4" x14ac:dyDescent="0.2">
      <c r="A9453">
        <v>2017</v>
      </c>
      <c r="B9453" t="s">
        <v>6</v>
      </c>
      <c r="C9453">
        <v>7113</v>
      </c>
      <c r="D9453">
        <v>730</v>
      </c>
    </row>
    <row r="9454" spans="1:4" x14ac:dyDescent="0.2">
      <c r="A9454">
        <v>2017</v>
      </c>
      <c r="B9454" t="s">
        <v>5</v>
      </c>
      <c r="C9454">
        <v>13008</v>
      </c>
      <c r="D9454">
        <v>711</v>
      </c>
    </row>
    <row r="9455" spans="1:4" x14ac:dyDescent="0.2">
      <c r="A9455">
        <v>2017</v>
      </c>
      <c r="B9455" t="s">
        <v>5</v>
      </c>
      <c r="C9455">
        <v>107</v>
      </c>
      <c r="D9455">
        <v>789</v>
      </c>
    </row>
    <row r="9456" spans="1:4" x14ac:dyDescent="0.2">
      <c r="A9456">
        <v>2017</v>
      </c>
      <c r="B9456" t="s">
        <v>6</v>
      </c>
      <c r="C9456">
        <v>7812</v>
      </c>
      <c r="D9456">
        <v>739</v>
      </c>
    </row>
    <row r="9457" spans="1:4" x14ac:dyDescent="0.2">
      <c r="A9457">
        <v>2017</v>
      </c>
      <c r="B9457" t="s">
        <v>5</v>
      </c>
      <c r="C9457">
        <v>17809</v>
      </c>
      <c r="D9457">
        <v>731</v>
      </c>
    </row>
    <row r="9458" spans="1:4" x14ac:dyDescent="0.2">
      <c r="A9458">
        <v>2017</v>
      </c>
      <c r="B9458" t="s">
        <v>5</v>
      </c>
      <c r="C9458">
        <v>19915</v>
      </c>
      <c r="D9458">
        <v>709</v>
      </c>
    </row>
    <row r="9459" spans="1:4" x14ac:dyDescent="0.2">
      <c r="A9459">
        <v>2017</v>
      </c>
      <c r="B9459" t="s">
        <v>6</v>
      </c>
      <c r="C9459">
        <v>7512</v>
      </c>
      <c r="D9459">
        <v>748</v>
      </c>
    </row>
    <row r="9460" spans="1:4" x14ac:dyDescent="0.2">
      <c r="A9460">
        <v>2017</v>
      </c>
      <c r="B9460" t="s">
        <v>6</v>
      </c>
      <c r="C9460">
        <v>6312</v>
      </c>
      <c r="D9460">
        <v>741</v>
      </c>
    </row>
    <row r="9461" spans="1:4" x14ac:dyDescent="0.2">
      <c r="A9461">
        <v>2017</v>
      </c>
      <c r="B9461" t="s">
        <v>5</v>
      </c>
      <c r="C9461">
        <v>21610</v>
      </c>
      <c r="D9461">
        <v>800</v>
      </c>
    </row>
    <row r="9462" spans="1:4" x14ac:dyDescent="0.2">
      <c r="A9462">
        <v>2017</v>
      </c>
      <c r="B9462" t="s">
        <v>5</v>
      </c>
      <c r="C9462">
        <v>23713</v>
      </c>
      <c r="D9462">
        <v>729</v>
      </c>
    </row>
    <row r="9463" spans="1:4" x14ac:dyDescent="0.2">
      <c r="A9463">
        <v>2017</v>
      </c>
      <c r="B9463" t="s">
        <v>5</v>
      </c>
      <c r="C9463">
        <v>34408</v>
      </c>
      <c r="D9463">
        <v>711</v>
      </c>
    </row>
    <row r="9464" spans="1:4" x14ac:dyDescent="0.2">
      <c r="A9464">
        <v>2017</v>
      </c>
      <c r="B9464" t="s">
        <v>6</v>
      </c>
      <c r="C9464">
        <v>112</v>
      </c>
      <c r="D9464">
        <v>789</v>
      </c>
    </row>
    <row r="9465" spans="1:4" x14ac:dyDescent="0.2">
      <c r="A9465">
        <v>2017</v>
      </c>
      <c r="B9465" t="s">
        <v>6</v>
      </c>
      <c r="C9465">
        <v>1812</v>
      </c>
      <c r="D9465">
        <v>753</v>
      </c>
    </row>
    <row r="9466" spans="1:4" x14ac:dyDescent="0.2">
      <c r="A9466">
        <v>2017</v>
      </c>
      <c r="B9466" t="s">
        <v>6</v>
      </c>
      <c r="C9466">
        <v>35616</v>
      </c>
      <c r="D9466">
        <v>744</v>
      </c>
    </row>
    <row r="9467" spans="1:4" x14ac:dyDescent="0.2">
      <c r="A9467">
        <v>2017</v>
      </c>
      <c r="B9467" t="s">
        <v>6</v>
      </c>
      <c r="C9467">
        <v>312</v>
      </c>
      <c r="D9467">
        <v>746</v>
      </c>
    </row>
    <row r="9468" spans="1:4" x14ac:dyDescent="0.2">
      <c r="A9468">
        <v>2017</v>
      </c>
      <c r="B9468" t="s">
        <v>5</v>
      </c>
      <c r="C9468">
        <v>11309</v>
      </c>
      <c r="D9468">
        <v>776</v>
      </c>
    </row>
    <row r="9469" spans="1:4" x14ac:dyDescent="0.2">
      <c r="A9469">
        <v>2017</v>
      </c>
      <c r="B9469" t="s">
        <v>6</v>
      </c>
      <c r="C9469">
        <v>6912</v>
      </c>
      <c r="D9469">
        <v>771</v>
      </c>
    </row>
    <row r="9470" spans="1:4" x14ac:dyDescent="0.2">
      <c r="A9470">
        <v>2017</v>
      </c>
      <c r="B9470" t="s">
        <v>5</v>
      </c>
      <c r="C9470">
        <v>24206</v>
      </c>
      <c r="D9470">
        <v>744</v>
      </c>
    </row>
    <row r="9471" spans="1:4" x14ac:dyDescent="0.2">
      <c r="A9471">
        <v>2017</v>
      </c>
      <c r="B9471" t="s">
        <v>6</v>
      </c>
      <c r="C9471">
        <v>5812</v>
      </c>
      <c r="D9471">
        <v>769</v>
      </c>
    </row>
    <row r="9472" spans="1:4" x14ac:dyDescent="0.2">
      <c r="A9472">
        <v>2017</v>
      </c>
      <c r="B9472" t="s">
        <v>6</v>
      </c>
      <c r="C9472">
        <v>7312</v>
      </c>
      <c r="D9472">
        <v>769</v>
      </c>
    </row>
    <row r="9473" spans="1:4" x14ac:dyDescent="0.2">
      <c r="A9473">
        <v>2017</v>
      </c>
      <c r="B9473" t="s">
        <v>5</v>
      </c>
      <c r="C9473">
        <v>12805</v>
      </c>
      <c r="D9473">
        <v>806</v>
      </c>
    </row>
    <row r="9474" spans="1:4" x14ac:dyDescent="0.2">
      <c r="A9474">
        <v>2017</v>
      </c>
      <c r="B9474" t="s">
        <v>6</v>
      </c>
      <c r="C9474">
        <v>18214</v>
      </c>
      <c r="D9474">
        <v>771</v>
      </c>
    </row>
    <row r="9475" spans="1:4" x14ac:dyDescent="0.2">
      <c r="A9475">
        <v>2017</v>
      </c>
      <c r="B9475" t="s">
        <v>6</v>
      </c>
      <c r="C9475">
        <v>10506</v>
      </c>
      <c r="D9475">
        <v>743</v>
      </c>
    </row>
    <row r="9476" spans="1:4" x14ac:dyDescent="0.2">
      <c r="A9476">
        <v>2017</v>
      </c>
      <c r="B9476" t="s">
        <v>5</v>
      </c>
      <c r="C9476">
        <v>12909</v>
      </c>
      <c r="D9476">
        <v>733</v>
      </c>
    </row>
    <row r="9477" spans="1:4" x14ac:dyDescent="0.2">
      <c r="A9477">
        <v>2017</v>
      </c>
      <c r="B9477" t="s">
        <v>5</v>
      </c>
      <c r="C9477">
        <v>17012</v>
      </c>
      <c r="D9477">
        <v>786</v>
      </c>
    </row>
    <row r="9478" spans="1:4" x14ac:dyDescent="0.2">
      <c r="A9478">
        <v>2017</v>
      </c>
      <c r="B9478" t="s">
        <v>6</v>
      </c>
      <c r="C9478">
        <v>20808</v>
      </c>
      <c r="D9478">
        <v>718</v>
      </c>
    </row>
    <row r="9479" spans="1:4" x14ac:dyDescent="0.2">
      <c r="A9479">
        <v>2017</v>
      </c>
      <c r="B9479" t="s">
        <v>6</v>
      </c>
      <c r="C9479">
        <v>17113</v>
      </c>
      <c r="D9479">
        <v>741</v>
      </c>
    </row>
    <row r="9480" spans="1:4" x14ac:dyDescent="0.2">
      <c r="A9480">
        <v>2017</v>
      </c>
      <c r="B9480" t="s">
        <v>6</v>
      </c>
      <c r="C9480">
        <v>2212</v>
      </c>
      <c r="D9480">
        <v>775</v>
      </c>
    </row>
    <row r="9481" spans="1:4" x14ac:dyDescent="0.2">
      <c r="A9481">
        <v>2017</v>
      </c>
      <c r="B9481" t="s">
        <v>6</v>
      </c>
      <c r="C9481">
        <v>16816</v>
      </c>
      <c r="D9481">
        <v>742</v>
      </c>
    </row>
    <row r="9482" spans="1:4" x14ac:dyDescent="0.2">
      <c r="A9482">
        <v>2017</v>
      </c>
      <c r="B9482" t="s">
        <v>5</v>
      </c>
      <c r="C9482">
        <v>21112</v>
      </c>
      <c r="D9482">
        <v>728</v>
      </c>
    </row>
    <row r="9483" spans="1:4" x14ac:dyDescent="0.2">
      <c r="A9483">
        <v>2017</v>
      </c>
      <c r="B9483" t="s">
        <v>6</v>
      </c>
      <c r="C9483">
        <v>23614</v>
      </c>
      <c r="D9483">
        <v>749</v>
      </c>
    </row>
    <row r="9484" spans="1:4" x14ac:dyDescent="0.2">
      <c r="A9484">
        <v>2017</v>
      </c>
      <c r="B9484" t="s">
        <v>5</v>
      </c>
      <c r="C9484">
        <v>7209</v>
      </c>
      <c r="D9484">
        <v>779</v>
      </c>
    </row>
    <row r="9485" spans="1:4" x14ac:dyDescent="0.2">
      <c r="A9485">
        <v>2017</v>
      </c>
      <c r="B9485" t="s">
        <v>5</v>
      </c>
      <c r="C9485">
        <v>39908</v>
      </c>
      <c r="D9485">
        <v>690</v>
      </c>
    </row>
    <row r="9486" spans="1:4" x14ac:dyDescent="0.2">
      <c r="A9486">
        <v>2017</v>
      </c>
      <c r="B9486" t="s">
        <v>5</v>
      </c>
      <c r="C9486">
        <v>21209</v>
      </c>
      <c r="D9486">
        <v>753</v>
      </c>
    </row>
    <row r="9487" spans="1:4" x14ac:dyDescent="0.2">
      <c r="A9487">
        <v>2017</v>
      </c>
      <c r="B9487" t="s">
        <v>6</v>
      </c>
      <c r="C9487">
        <v>206</v>
      </c>
      <c r="D9487">
        <v>733</v>
      </c>
    </row>
    <row r="9488" spans="1:4" x14ac:dyDescent="0.2">
      <c r="A9488">
        <v>2017</v>
      </c>
      <c r="B9488" t="s">
        <v>6</v>
      </c>
      <c r="C9488">
        <v>25407</v>
      </c>
      <c r="D9488">
        <v>699</v>
      </c>
    </row>
    <row r="9489" spans="1:4" x14ac:dyDescent="0.2">
      <c r="A9489">
        <v>2017</v>
      </c>
      <c r="B9489" t="s">
        <v>5</v>
      </c>
      <c r="C9489">
        <v>25507</v>
      </c>
      <c r="D9489">
        <v>680</v>
      </c>
    </row>
    <row r="9490" spans="1:4" x14ac:dyDescent="0.2">
      <c r="A9490">
        <v>2017</v>
      </c>
      <c r="B9490" t="s">
        <v>6</v>
      </c>
      <c r="C9490">
        <v>21215</v>
      </c>
      <c r="D9490">
        <v>721</v>
      </c>
    </row>
    <row r="9491" spans="1:4" x14ac:dyDescent="0.2">
      <c r="A9491">
        <v>2017</v>
      </c>
      <c r="B9491" t="s">
        <v>5</v>
      </c>
      <c r="C9491">
        <v>38209</v>
      </c>
      <c r="D9491">
        <v>716</v>
      </c>
    </row>
    <row r="9492" spans="1:4" x14ac:dyDescent="0.2">
      <c r="A9492">
        <v>2017</v>
      </c>
      <c r="B9492" t="s">
        <v>6</v>
      </c>
      <c r="C9492">
        <v>14112</v>
      </c>
      <c r="D9492">
        <v>772</v>
      </c>
    </row>
    <row r="9493" spans="1:4" x14ac:dyDescent="0.2">
      <c r="A9493">
        <v>2017</v>
      </c>
      <c r="B9493" t="s">
        <v>5</v>
      </c>
      <c r="C9493">
        <v>16314</v>
      </c>
      <c r="D9493">
        <v>729</v>
      </c>
    </row>
    <row r="9494" spans="1:4" x14ac:dyDescent="0.2">
      <c r="A9494">
        <v>2017</v>
      </c>
      <c r="B9494" t="s">
        <v>6</v>
      </c>
      <c r="C9494">
        <v>4512</v>
      </c>
      <c r="D9494">
        <v>733</v>
      </c>
    </row>
    <row r="9495" spans="1:4" x14ac:dyDescent="0.2">
      <c r="A9495">
        <v>2017</v>
      </c>
      <c r="B9495" t="s">
        <v>6</v>
      </c>
      <c r="C9495">
        <v>42105</v>
      </c>
      <c r="D9495">
        <v>721</v>
      </c>
    </row>
    <row r="9496" spans="1:4" x14ac:dyDescent="0.2">
      <c r="A9496">
        <v>2017</v>
      </c>
      <c r="B9496" t="s">
        <v>6</v>
      </c>
      <c r="C9496">
        <v>5012</v>
      </c>
      <c r="D9496">
        <v>751</v>
      </c>
    </row>
    <row r="9497" spans="1:4" x14ac:dyDescent="0.2">
      <c r="A9497">
        <v>2017</v>
      </c>
      <c r="B9497" t="s">
        <v>6</v>
      </c>
      <c r="C9497">
        <v>41115</v>
      </c>
      <c r="D9497">
        <v>782</v>
      </c>
    </row>
    <row r="9498" spans="1:4" x14ac:dyDescent="0.2">
      <c r="A9498">
        <v>2017</v>
      </c>
      <c r="B9498" t="s">
        <v>5</v>
      </c>
      <c r="C9498">
        <v>14109</v>
      </c>
      <c r="D9498">
        <v>732</v>
      </c>
    </row>
    <row r="9499" spans="1:4" x14ac:dyDescent="0.2">
      <c r="A9499">
        <v>2017</v>
      </c>
      <c r="B9499" t="s">
        <v>5</v>
      </c>
      <c r="C9499">
        <v>30609</v>
      </c>
      <c r="D9499">
        <v>772</v>
      </c>
    </row>
    <row r="9500" spans="1:4" x14ac:dyDescent="0.2">
      <c r="A9500">
        <v>2017</v>
      </c>
      <c r="B9500" t="s">
        <v>6</v>
      </c>
      <c r="C9500">
        <v>17813</v>
      </c>
      <c r="D9500">
        <v>712</v>
      </c>
    </row>
    <row r="9501" spans="1:4" x14ac:dyDescent="0.2">
      <c r="A9501">
        <v>2017</v>
      </c>
      <c r="B9501" t="s">
        <v>5</v>
      </c>
      <c r="C9501">
        <v>2609</v>
      </c>
      <c r="D9501">
        <v>772</v>
      </c>
    </row>
    <row r="9502" spans="1:4" x14ac:dyDescent="0.2">
      <c r="A9502">
        <v>2017</v>
      </c>
      <c r="B9502" t="s">
        <v>6</v>
      </c>
      <c r="C9502">
        <v>11006</v>
      </c>
      <c r="D9502">
        <v>719</v>
      </c>
    </row>
    <row r="9503" spans="1:4" x14ac:dyDescent="0.2">
      <c r="A9503">
        <v>2017</v>
      </c>
      <c r="B9503" t="s">
        <v>5</v>
      </c>
      <c r="C9503">
        <v>5012</v>
      </c>
      <c r="D9503">
        <v>741</v>
      </c>
    </row>
    <row r="9504" spans="1:4" x14ac:dyDescent="0.2">
      <c r="A9504">
        <v>2017</v>
      </c>
      <c r="B9504" t="s">
        <v>5</v>
      </c>
      <c r="C9504">
        <v>2212</v>
      </c>
      <c r="D9504">
        <v>761</v>
      </c>
    </row>
    <row r="9505" spans="1:4" x14ac:dyDescent="0.2">
      <c r="A9505">
        <v>2017</v>
      </c>
      <c r="B9505" t="s">
        <v>6</v>
      </c>
      <c r="C9505">
        <v>45311</v>
      </c>
      <c r="D9505">
        <v>688</v>
      </c>
    </row>
    <row r="9506" spans="1:4" x14ac:dyDescent="0.2">
      <c r="A9506">
        <v>2017</v>
      </c>
      <c r="B9506" t="s">
        <v>5</v>
      </c>
      <c r="C9506">
        <v>21215</v>
      </c>
      <c r="D9506">
        <v>744</v>
      </c>
    </row>
    <row r="9507" spans="1:4" x14ac:dyDescent="0.2">
      <c r="A9507">
        <v>2017</v>
      </c>
      <c r="B9507" t="s">
        <v>6</v>
      </c>
      <c r="C9507">
        <v>7906</v>
      </c>
      <c r="D9507">
        <v>748</v>
      </c>
    </row>
    <row r="9508" spans="1:4" x14ac:dyDescent="0.2">
      <c r="A9508">
        <v>2017</v>
      </c>
      <c r="B9508" t="s">
        <v>5</v>
      </c>
      <c r="C9508">
        <v>7613</v>
      </c>
      <c r="D9508">
        <v>778</v>
      </c>
    </row>
    <row r="9509" spans="1:4" x14ac:dyDescent="0.2">
      <c r="A9509">
        <v>2017</v>
      </c>
      <c r="B9509" t="s">
        <v>5</v>
      </c>
      <c r="C9509">
        <v>14112</v>
      </c>
      <c r="D9509">
        <v>758</v>
      </c>
    </row>
    <row r="9510" spans="1:4" x14ac:dyDescent="0.2">
      <c r="A9510">
        <v>2017</v>
      </c>
      <c r="B9510" t="s">
        <v>5</v>
      </c>
      <c r="C9510">
        <v>33012</v>
      </c>
      <c r="D9510">
        <v>762</v>
      </c>
    </row>
    <row r="9511" spans="1:4" x14ac:dyDescent="0.2">
      <c r="A9511">
        <v>2017</v>
      </c>
      <c r="B9511" t="s">
        <v>6</v>
      </c>
      <c r="C9511">
        <v>7407</v>
      </c>
      <c r="D9511">
        <v>715</v>
      </c>
    </row>
    <row r="9512" spans="1:4" x14ac:dyDescent="0.2">
      <c r="A9512">
        <v>2017</v>
      </c>
      <c r="B9512" t="s">
        <v>5</v>
      </c>
      <c r="C9512">
        <v>9708</v>
      </c>
      <c r="D9512">
        <v>704</v>
      </c>
    </row>
    <row r="9513" spans="1:4" x14ac:dyDescent="0.2">
      <c r="A9513">
        <v>2017</v>
      </c>
      <c r="B9513" t="s">
        <v>5</v>
      </c>
      <c r="C9513">
        <v>31307</v>
      </c>
      <c r="D9513">
        <v>715</v>
      </c>
    </row>
    <row r="9514" spans="1:4" x14ac:dyDescent="0.2">
      <c r="A9514">
        <v>2017</v>
      </c>
      <c r="B9514" t="s">
        <v>5</v>
      </c>
      <c r="C9514">
        <v>28309</v>
      </c>
      <c r="D9514">
        <v>801</v>
      </c>
    </row>
    <row r="9515" spans="1:4" x14ac:dyDescent="0.2">
      <c r="A9515">
        <v>2017</v>
      </c>
      <c r="B9515" t="s">
        <v>5</v>
      </c>
      <c r="C9515">
        <v>47408</v>
      </c>
      <c r="D9515">
        <v>745</v>
      </c>
    </row>
    <row r="9516" spans="1:4" x14ac:dyDescent="0.2">
      <c r="A9516">
        <v>2017</v>
      </c>
      <c r="B9516" t="s">
        <v>6</v>
      </c>
      <c r="C9516">
        <v>9306</v>
      </c>
      <c r="D9516">
        <v>728</v>
      </c>
    </row>
    <row r="9517" spans="1:4" x14ac:dyDescent="0.2">
      <c r="A9517">
        <v>2017</v>
      </c>
      <c r="B9517" t="s">
        <v>6</v>
      </c>
      <c r="C9517">
        <v>31307</v>
      </c>
      <c r="D9517">
        <v>696</v>
      </c>
    </row>
    <row r="9518" spans="1:4" x14ac:dyDescent="0.2">
      <c r="A9518">
        <v>2017</v>
      </c>
      <c r="B9518" t="s">
        <v>5</v>
      </c>
      <c r="C9518">
        <v>15606</v>
      </c>
      <c r="D9518">
        <v>813</v>
      </c>
    </row>
    <row r="9519" spans="1:4" x14ac:dyDescent="0.2">
      <c r="A9519">
        <v>2017</v>
      </c>
      <c r="B9519" t="s">
        <v>5</v>
      </c>
      <c r="C9519">
        <v>30013</v>
      </c>
      <c r="D9519">
        <v>792</v>
      </c>
    </row>
    <row r="9520" spans="1:4" x14ac:dyDescent="0.2">
      <c r="A9520">
        <v>2017</v>
      </c>
      <c r="B9520" t="s">
        <v>5</v>
      </c>
      <c r="C9520">
        <v>11313</v>
      </c>
      <c r="D9520">
        <v>802</v>
      </c>
    </row>
    <row r="9521" spans="1:4" x14ac:dyDescent="0.2">
      <c r="A9521">
        <v>2017</v>
      </c>
      <c r="B9521" t="s">
        <v>6</v>
      </c>
      <c r="C9521">
        <v>6706</v>
      </c>
      <c r="D9521">
        <v>738</v>
      </c>
    </row>
    <row r="9522" spans="1:4" x14ac:dyDescent="0.2">
      <c r="A9522">
        <v>2017</v>
      </c>
      <c r="B9522" t="s">
        <v>6</v>
      </c>
      <c r="C9522">
        <v>30006</v>
      </c>
      <c r="D9522">
        <v>719</v>
      </c>
    </row>
    <row r="9523" spans="1:4" x14ac:dyDescent="0.2">
      <c r="A9523">
        <v>2017</v>
      </c>
      <c r="B9523" t="s">
        <v>6</v>
      </c>
      <c r="C9523">
        <v>29414</v>
      </c>
      <c r="D9523">
        <v>755</v>
      </c>
    </row>
    <row r="9524" spans="1:4" x14ac:dyDescent="0.2">
      <c r="A9524">
        <v>2017</v>
      </c>
      <c r="B9524" t="s">
        <v>6</v>
      </c>
      <c r="C9524">
        <v>9713</v>
      </c>
      <c r="D9524">
        <v>737</v>
      </c>
    </row>
    <row r="9525" spans="1:4" x14ac:dyDescent="0.2">
      <c r="A9525">
        <v>2017</v>
      </c>
      <c r="B9525" t="s">
        <v>6</v>
      </c>
      <c r="C9525">
        <v>18107</v>
      </c>
      <c r="D9525">
        <v>746</v>
      </c>
    </row>
    <row r="9526" spans="1:4" x14ac:dyDescent="0.2">
      <c r="A9526">
        <v>2017</v>
      </c>
      <c r="B9526" t="s">
        <v>5</v>
      </c>
      <c r="C9526">
        <v>15208</v>
      </c>
      <c r="D9526">
        <v>787</v>
      </c>
    </row>
    <row r="9527" spans="1:4" x14ac:dyDescent="0.2">
      <c r="A9527">
        <v>2017</v>
      </c>
      <c r="B9527" t="s">
        <v>5</v>
      </c>
      <c r="C9527">
        <v>19211</v>
      </c>
      <c r="D9527">
        <v>779</v>
      </c>
    </row>
    <row r="9528" spans="1:4" x14ac:dyDescent="0.2">
      <c r="A9528">
        <v>2017</v>
      </c>
      <c r="B9528" t="s">
        <v>6</v>
      </c>
      <c r="C9528">
        <v>19211</v>
      </c>
      <c r="D9528">
        <v>720</v>
      </c>
    </row>
    <row r="9529" spans="1:4" x14ac:dyDescent="0.2">
      <c r="A9529">
        <v>2017</v>
      </c>
      <c r="B9529" t="s">
        <v>6</v>
      </c>
      <c r="C9529">
        <v>30416</v>
      </c>
      <c r="D9529">
        <v>742</v>
      </c>
    </row>
    <row r="9530" spans="1:4" x14ac:dyDescent="0.2">
      <c r="A9530">
        <v>2017</v>
      </c>
      <c r="B9530" t="s">
        <v>5</v>
      </c>
      <c r="C9530">
        <v>30416</v>
      </c>
      <c r="D9530">
        <v>748</v>
      </c>
    </row>
    <row r="9531" spans="1:4" x14ac:dyDescent="0.2">
      <c r="A9531">
        <v>2017</v>
      </c>
      <c r="B9531" t="s">
        <v>6</v>
      </c>
      <c r="C9531">
        <v>11313</v>
      </c>
      <c r="D9531">
        <v>771</v>
      </c>
    </row>
    <row r="9532" spans="1:4" x14ac:dyDescent="0.2">
      <c r="A9532">
        <v>2017</v>
      </c>
      <c r="B9532" t="s">
        <v>5</v>
      </c>
      <c r="C9532">
        <v>24406</v>
      </c>
      <c r="D9532">
        <v>744</v>
      </c>
    </row>
    <row r="9533" spans="1:4" x14ac:dyDescent="0.2">
      <c r="A9533">
        <v>2017</v>
      </c>
      <c r="B9533" t="s">
        <v>5</v>
      </c>
      <c r="C9533">
        <v>26414</v>
      </c>
      <c r="D9533">
        <v>712</v>
      </c>
    </row>
    <row r="9534" spans="1:4" x14ac:dyDescent="0.2">
      <c r="A9534">
        <v>2017</v>
      </c>
      <c r="B9534" t="s">
        <v>5</v>
      </c>
      <c r="C9534">
        <v>25411</v>
      </c>
      <c r="D9534">
        <v>769</v>
      </c>
    </row>
    <row r="9535" spans="1:4" x14ac:dyDescent="0.2">
      <c r="A9535">
        <v>2017</v>
      </c>
      <c r="B9535" t="s">
        <v>6</v>
      </c>
      <c r="C9535">
        <v>2813</v>
      </c>
      <c r="D9535">
        <v>778</v>
      </c>
    </row>
    <row r="9536" spans="1:4" x14ac:dyDescent="0.2">
      <c r="A9536">
        <v>2017</v>
      </c>
      <c r="B9536" t="s">
        <v>6</v>
      </c>
      <c r="C9536">
        <v>10713</v>
      </c>
      <c r="D9536">
        <v>712</v>
      </c>
    </row>
    <row r="9537" spans="1:4" x14ac:dyDescent="0.2">
      <c r="A9537">
        <v>2017</v>
      </c>
      <c r="B9537" t="s">
        <v>6</v>
      </c>
      <c r="C9537">
        <v>9806</v>
      </c>
      <c r="D9537">
        <v>751</v>
      </c>
    </row>
    <row r="9538" spans="1:4" x14ac:dyDescent="0.2">
      <c r="A9538">
        <v>2017</v>
      </c>
      <c r="B9538" t="s">
        <v>5</v>
      </c>
      <c r="C9538">
        <v>24710</v>
      </c>
      <c r="D9538">
        <v>794</v>
      </c>
    </row>
    <row r="9539" spans="1:4" x14ac:dyDescent="0.2">
      <c r="A9539">
        <v>2017</v>
      </c>
      <c r="B9539" t="s">
        <v>5</v>
      </c>
      <c r="C9539">
        <v>14106</v>
      </c>
      <c r="D9539">
        <v>762</v>
      </c>
    </row>
    <row r="9540" spans="1:4" x14ac:dyDescent="0.2">
      <c r="A9540">
        <v>2017</v>
      </c>
      <c r="B9540" t="s">
        <v>5</v>
      </c>
      <c r="C9540">
        <v>23608</v>
      </c>
      <c r="D9540">
        <v>767</v>
      </c>
    </row>
    <row r="9541" spans="1:4" x14ac:dyDescent="0.2">
      <c r="A9541">
        <v>2017</v>
      </c>
      <c r="B9541" t="s">
        <v>5</v>
      </c>
      <c r="C9541">
        <v>29210</v>
      </c>
      <c r="D9541">
        <v>773</v>
      </c>
    </row>
    <row r="9542" spans="1:4" x14ac:dyDescent="0.2">
      <c r="A9542">
        <v>2017</v>
      </c>
      <c r="B9542" t="s">
        <v>5</v>
      </c>
      <c r="C9542">
        <v>6111</v>
      </c>
      <c r="D9542">
        <v>791</v>
      </c>
    </row>
    <row r="9543" spans="1:4" x14ac:dyDescent="0.2">
      <c r="A9543">
        <v>2017</v>
      </c>
      <c r="B9543" t="s">
        <v>5</v>
      </c>
      <c r="C9543">
        <v>40414</v>
      </c>
      <c r="D9543">
        <v>746</v>
      </c>
    </row>
    <row r="9544" spans="1:4" x14ac:dyDescent="0.2">
      <c r="A9544">
        <v>2017</v>
      </c>
      <c r="B9544" t="s">
        <v>6</v>
      </c>
      <c r="C9544">
        <v>9112</v>
      </c>
      <c r="D9544">
        <v>759</v>
      </c>
    </row>
    <row r="9545" spans="1:4" x14ac:dyDescent="0.2">
      <c r="A9545">
        <v>2017</v>
      </c>
      <c r="B9545" t="s">
        <v>6</v>
      </c>
      <c r="C9545">
        <v>23413</v>
      </c>
      <c r="D9545">
        <v>691</v>
      </c>
    </row>
    <row r="9546" spans="1:4" x14ac:dyDescent="0.2">
      <c r="A9546">
        <v>2017</v>
      </c>
      <c r="B9546" t="s">
        <v>5</v>
      </c>
      <c r="C9546">
        <v>13211</v>
      </c>
      <c r="D9546">
        <v>736</v>
      </c>
    </row>
    <row r="9547" spans="1:4" x14ac:dyDescent="0.2">
      <c r="A9547">
        <v>2017</v>
      </c>
      <c r="B9547" t="s">
        <v>6</v>
      </c>
      <c r="C9547">
        <v>15116</v>
      </c>
      <c r="D9547">
        <v>780</v>
      </c>
    </row>
    <row r="9548" spans="1:4" x14ac:dyDescent="0.2">
      <c r="A9548">
        <v>2017</v>
      </c>
      <c r="B9548" t="s">
        <v>6</v>
      </c>
      <c r="C9548">
        <v>12704</v>
      </c>
      <c r="D9548">
        <v>727</v>
      </c>
    </row>
    <row r="9549" spans="1:4" x14ac:dyDescent="0.2">
      <c r="A9549">
        <v>2017</v>
      </c>
      <c r="B9549" t="s">
        <v>6</v>
      </c>
      <c r="C9549">
        <v>25716</v>
      </c>
      <c r="D9549">
        <v>714</v>
      </c>
    </row>
    <row r="9550" spans="1:4" x14ac:dyDescent="0.2">
      <c r="A9550">
        <v>2017</v>
      </c>
      <c r="B9550" t="s">
        <v>5</v>
      </c>
      <c r="C9550">
        <v>7809</v>
      </c>
      <c r="D9550">
        <v>765</v>
      </c>
    </row>
    <row r="9551" spans="1:4" x14ac:dyDescent="0.2">
      <c r="A9551">
        <v>2017</v>
      </c>
      <c r="B9551" t="s">
        <v>5</v>
      </c>
      <c r="C9551">
        <v>42114</v>
      </c>
      <c r="D9551">
        <v>734</v>
      </c>
    </row>
    <row r="9552" spans="1:4" x14ac:dyDescent="0.2">
      <c r="A9552">
        <v>2017</v>
      </c>
      <c r="B9552" t="s">
        <v>5</v>
      </c>
      <c r="C9552">
        <v>9713</v>
      </c>
      <c r="D9552">
        <v>776</v>
      </c>
    </row>
    <row r="9553" spans="1:4" x14ac:dyDescent="0.2">
      <c r="A9553">
        <v>2017</v>
      </c>
      <c r="B9553" t="s">
        <v>6</v>
      </c>
      <c r="C9553">
        <v>12112</v>
      </c>
      <c r="D9553">
        <v>708</v>
      </c>
    </row>
    <row r="9554" spans="1:4" x14ac:dyDescent="0.2">
      <c r="A9554">
        <v>2017</v>
      </c>
      <c r="B9554" t="s">
        <v>5</v>
      </c>
      <c r="C9554">
        <v>2512</v>
      </c>
      <c r="D9554">
        <v>720</v>
      </c>
    </row>
    <row r="9555" spans="1:4" x14ac:dyDescent="0.2">
      <c r="A9555">
        <v>2017</v>
      </c>
      <c r="B9555" t="s">
        <v>5</v>
      </c>
      <c r="C9555">
        <v>2813</v>
      </c>
      <c r="D9555">
        <v>776</v>
      </c>
    </row>
    <row r="9556" spans="1:4" x14ac:dyDescent="0.2">
      <c r="A9556">
        <v>2017</v>
      </c>
      <c r="B9556" t="s">
        <v>5</v>
      </c>
      <c r="C9556">
        <v>8908</v>
      </c>
      <c r="D9556">
        <v>770</v>
      </c>
    </row>
    <row r="9557" spans="1:4" x14ac:dyDescent="0.2">
      <c r="A9557">
        <v>2017</v>
      </c>
      <c r="B9557" t="s">
        <v>6</v>
      </c>
      <c r="C9557">
        <v>4307</v>
      </c>
      <c r="D9557">
        <v>752</v>
      </c>
    </row>
    <row r="9558" spans="1:4" x14ac:dyDescent="0.2">
      <c r="A9558">
        <v>2017</v>
      </c>
      <c r="B9558" t="s">
        <v>5</v>
      </c>
      <c r="C9558">
        <v>14809</v>
      </c>
      <c r="D9558">
        <v>794</v>
      </c>
    </row>
    <row r="9559" spans="1:4" x14ac:dyDescent="0.2">
      <c r="A9559">
        <v>2017</v>
      </c>
      <c r="B9559" t="s">
        <v>5</v>
      </c>
      <c r="C9559">
        <v>21607</v>
      </c>
      <c r="D9559">
        <v>774</v>
      </c>
    </row>
    <row r="9560" spans="1:4" x14ac:dyDescent="0.2">
      <c r="A9560">
        <v>2017</v>
      </c>
      <c r="B9560" t="s">
        <v>6</v>
      </c>
      <c r="C9560">
        <v>8912</v>
      </c>
      <c r="D9560">
        <v>797</v>
      </c>
    </row>
    <row r="9561" spans="1:4" x14ac:dyDescent="0.2">
      <c r="A9561">
        <v>2017</v>
      </c>
      <c r="B9561" t="s">
        <v>6</v>
      </c>
      <c r="C9561">
        <v>22914</v>
      </c>
      <c r="D9561">
        <v>718</v>
      </c>
    </row>
    <row r="9562" spans="1:4" x14ac:dyDescent="0.2">
      <c r="A9562">
        <v>2017</v>
      </c>
      <c r="B9562" t="s">
        <v>5</v>
      </c>
      <c r="C9562">
        <v>44712</v>
      </c>
      <c r="D9562">
        <v>784</v>
      </c>
    </row>
    <row r="9563" spans="1:4" x14ac:dyDescent="0.2">
      <c r="A9563">
        <v>2017</v>
      </c>
      <c r="B9563" t="s">
        <v>5</v>
      </c>
      <c r="C9563">
        <v>58705</v>
      </c>
      <c r="D9563">
        <v>773</v>
      </c>
    </row>
    <row r="9564" spans="1:4" x14ac:dyDescent="0.2">
      <c r="A9564">
        <v>2017</v>
      </c>
      <c r="B9564" t="s">
        <v>6</v>
      </c>
      <c r="C9564">
        <v>12312</v>
      </c>
      <c r="D9564">
        <v>791</v>
      </c>
    </row>
    <row r="9565" spans="1:4" x14ac:dyDescent="0.2">
      <c r="A9565">
        <v>2017</v>
      </c>
      <c r="B9565" t="s">
        <v>6</v>
      </c>
      <c r="C9565">
        <v>15405</v>
      </c>
      <c r="D9565">
        <v>705</v>
      </c>
    </row>
    <row r="9566" spans="1:4" x14ac:dyDescent="0.2">
      <c r="A9566">
        <v>2017</v>
      </c>
      <c r="B9566" t="s">
        <v>6</v>
      </c>
      <c r="C9566">
        <v>25704</v>
      </c>
      <c r="D9566">
        <v>772</v>
      </c>
    </row>
    <row r="9567" spans="1:4" x14ac:dyDescent="0.2">
      <c r="A9567">
        <v>2017</v>
      </c>
      <c r="B9567" t="s">
        <v>5</v>
      </c>
      <c r="C9567">
        <v>22012</v>
      </c>
      <c r="D9567">
        <v>755</v>
      </c>
    </row>
    <row r="9568" spans="1:4" x14ac:dyDescent="0.2">
      <c r="A9568">
        <v>2017</v>
      </c>
      <c r="B9568" t="s">
        <v>6</v>
      </c>
      <c r="C9568">
        <v>7613</v>
      </c>
      <c r="D9568">
        <v>747</v>
      </c>
    </row>
    <row r="9569" spans="1:4" x14ac:dyDescent="0.2">
      <c r="A9569">
        <v>2017</v>
      </c>
      <c r="B9569" t="s">
        <v>5</v>
      </c>
      <c r="C9569">
        <v>23314</v>
      </c>
      <c r="D9569">
        <v>672</v>
      </c>
    </row>
    <row r="9570" spans="1:4" x14ac:dyDescent="0.2">
      <c r="A9570">
        <v>2017</v>
      </c>
      <c r="B9570" t="s">
        <v>5</v>
      </c>
      <c r="C9570">
        <v>48909</v>
      </c>
      <c r="D9570">
        <v>734</v>
      </c>
    </row>
    <row r="9571" spans="1:4" x14ac:dyDescent="0.2">
      <c r="A9571">
        <v>2017</v>
      </c>
      <c r="B9571" t="s">
        <v>5</v>
      </c>
      <c r="C9571">
        <v>609</v>
      </c>
      <c r="D9571">
        <v>729</v>
      </c>
    </row>
    <row r="9572" spans="1:4" x14ac:dyDescent="0.2">
      <c r="A9572">
        <v>2017</v>
      </c>
      <c r="B9572" t="s">
        <v>6</v>
      </c>
      <c r="C9572">
        <v>25811</v>
      </c>
      <c r="D9572">
        <v>800</v>
      </c>
    </row>
    <row r="9573" spans="1:4" x14ac:dyDescent="0.2">
      <c r="A9573">
        <v>2017</v>
      </c>
      <c r="B9573" t="s">
        <v>5</v>
      </c>
      <c r="C9573">
        <v>18710</v>
      </c>
      <c r="D9573">
        <v>756</v>
      </c>
    </row>
    <row r="9574" spans="1:4" x14ac:dyDescent="0.2">
      <c r="A9574">
        <v>2017</v>
      </c>
      <c r="B9574" t="s">
        <v>5</v>
      </c>
      <c r="C9574">
        <v>25310</v>
      </c>
      <c r="D9574">
        <v>812</v>
      </c>
    </row>
    <row r="9575" spans="1:4" x14ac:dyDescent="0.2">
      <c r="A9575">
        <v>2017</v>
      </c>
      <c r="B9575" t="s">
        <v>6</v>
      </c>
      <c r="C9575">
        <v>33012</v>
      </c>
      <c r="D9575">
        <v>732</v>
      </c>
    </row>
    <row r="9576" spans="1:4" x14ac:dyDescent="0.2">
      <c r="A9576">
        <v>2017</v>
      </c>
      <c r="B9576" t="s">
        <v>5</v>
      </c>
      <c r="C9576">
        <v>11409</v>
      </c>
      <c r="D9576">
        <v>817</v>
      </c>
    </row>
    <row r="9577" spans="1:4" x14ac:dyDescent="0.2">
      <c r="A9577">
        <v>2017</v>
      </c>
      <c r="B9577" t="s">
        <v>5</v>
      </c>
      <c r="C9577">
        <v>1709</v>
      </c>
      <c r="D9577">
        <v>735</v>
      </c>
    </row>
    <row r="9578" spans="1:4" x14ac:dyDescent="0.2">
      <c r="A9578">
        <v>2017</v>
      </c>
      <c r="B9578" t="s">
        <v>5</v>
      </c>
      <c r="C9578">
        <v>14207</v>
      </c>
      <c r="D9578">
        <v>713</v>
      </c>
    </row>
    <row r="9579" spans="1:4" x14ac:dyDescent="0.2">
      <c r="A9579">
        <v>2017</v>
      </c>
      <c r="B9579" t="s">
        <v>5</v>
      </c>
      <c r="C9579">
        <v>16316</v>
      </c>
      <c r="D9579">
        <v>773</v>
      </c>
    </row>
    <row r="9580" spans="1:4" x14ac:dyDescent="0.2">
      <c r="A9580">
        <v>2017</v>
      </c>
      <c r="B9580" t="s">
        <v>5</v>
      </c>
      <c r="C9580">
        <v>35314</v>
      </c>
      <c r="D9580">
        <v>755</v>
      </c>
    </row>
    <row r="9581" spans="1:4" x14ac:dyDescent="0.2">
      <c r="A9581">
        <v>2017</v>
      </c>
      <c r="B9581" t="s">
        <v>5</v>
      </c>
      <c r="C9581">
        <v>5109</v>
      </c>
      <c r="D9581">
        <v>789</v>
      </c>
    </row>
    <row r="9582" spans="1:4" x14ac:dyDescent="0.2">
      <c r="A9582">
        <v>2017</v>
      </c>
      <c r="B9582" t="s">
        <v>5</v>
      </c>
      <c r="C9582">
        <v>33308</v>
      </c>
      <c r="D9582">
        <v>729</v>
      </c>
    </row>
    <row r="9583" spans="1:4" x14ac:dyDescent="0.2">
      <c r="A9583">
        <v>2017</v>
      </c>
      <c r="B9583" t="s">
        <v>5</v>
      </c>
      <c r="C9583">
        <v>9008</v>
      </c>
      <c r="D9583">
        <v>748</v>
      </c>
    </row>
    <row r="9584" spans="1:4" x14ac:dyDescent="0.2">
      <c r="A9584">
        <v>2017</v>
      </c>
      <c r="B9584" t="s">
        <v>5</v>
      </c>
      <c r="C9584">
        <v>7905</v>
      </c>
      <c r="D9584">
        <v>760</v>
      </c>
    </row>
    <row r="9585" spans="1:4" x14ac:dyDescent="0.2">
      <c r="A9585">
        <v>2017</v>
      </c>
      <c r="B9585" t="s">
        <v>5</v>
      </c>
      <c r="C9585">
        <v>30211</v>
      </c>
      <c r="D9585">
        <v>757</v>
      </c>
    </row>
    <row r="9586" spans="1:4" x14ac:dyDescent="0.2">
      <c r="A9586">
        <v>2017</v>
      </c>
      <c r="B9586" t="s">
        <v>6</v>
      </c>
      <c r="C9586">
        <v>12512</v>
      </c>
      <c r="D9586">
        <v>744</v>
      </c>
    </row>
    <row r="9587" spans="1:4" x14ac:dyDescent="0.2">
      <c r="A9587">
        <v>2017</v>
      </c>
      <c r="B9587" t="s">
        <v>6</v>
      </c>
      <c r="C9587">
        <v>41308</v>
      </c>
      <c r="D9587">
        <v>744</v>
      </c>
    </row>
    <row r="9588" spans="1:4" x14ac:dyDescent="0.2">
      <c r="A9588">
        <v>2017</v>
      </c>
      <c r="B9588" t="s">
        <v>5</v>
      </c>
      <c r="C9588">
        <v>30115</v>
      </c>
      <c r="D9588">
        <v>771</v>
      </c>
    </row>
    <row r="9589" spans="1:4" x14ac:dyDescent="0.2">
      <c r="A9589">
        <v>2017</v>
      </c>
      <c r="B9589" t="s">
        <v>5</v>
      </c>
      <c r="C9589">
        <v>6510</v>
      </c>
      <c r="D9589">
        <v>720</v>
      </c>
    </row>
    <row r="9590" spans="1:4" x14ac:dyDescent="0.2">
      <c r="A9590">
        <v>2017</v>
      </c>
      <c r="B9590" t="s">
        <v>6</v>
      </c>
      <c r="C9590">
        <v>29311</v>
      </c>
      <c r="D9590">
        <v>787</v>
      </c>
    </row>
    <row r="9591" spans="1:4" x14ac:dyDescent="0.2">
      <c r="A9591">
        <v>2017</v>
      </c>
      <c r="B9591" t="s">
        <v>6</v>
      </c>
      <c r="C9591">
        <v>22413</v>
      </c>
      <c r="D9591">
        <v>749</v>
      </c>
    </row>
    <row r="9592" spans="1:4" x14ac:dyDescent="0.2">
      <c r="A9592">
        <v>2017</v>
      </c>
      <c r="B9592" t="s">
        <v>5</v>
      </c>
      <c r="C9592">
        <v>25704</v>
      </c>
      <c r="D9592">
        <v>743</v>
      </c>
    </row>
    <row r="9593" spans="1:4" x14ac:dyDescent="0.2">
      <c r="A9593">
        <v>2017</v>
      </c>
      <c r="B9593" t="s">
        <v>5</v>
      </c>
      <c r="C9593">
        <v>26305</v>
      </c>
      <c r="D9593">
        <v>767</v>
      </c>
    </row>
    <row r="9594" spans="1:4" x14ac:dyDescent="0.2">
      <c r="A9594">
        <v>2017</v>
      </c>
      <c r="B9594" t="s">
        <v>5</v>
      </c>
      <c r="C9594">
        <v>710</v>
      </c>
      <c r="D9594">
        <v>780</v>
      </c>
    </row>
    <row r="9595" spans="1:4" x14ac:dyDescent="0.2">
      <c r="A9595">
        <v>2017</v>
      </c>
      <c r="B9595" t="s">
        <v>5</v>
      </c>
      <c r="C9595">
        <v>32415</v>
      </c>
      <c r="D9595">
        <v>763</v>
      </c>
    </row>
    <row r="9596" spans="1:4" x14ac:dyDescent="0.2">
      <c r="A9596">
        <v>2017</v>
      </c>
      <c r="B9596" t="s">
        <v>5</v>
      </c>
      <c r="C9596">
        <v>23213</v>
      </c>
      <c r="D9596">
        <v>750</v>
      </c>
    </row>
    <row r="9597" spans="1:4" x14ac:dyDescent="0.2">
      <c r="A9597">
        <v>2017</v>
      </c>
      <c r="B9597" t="s">
        <v>5</v>
      </c>
      <c r="C9597">
        <v>24508</v>
      </c>
      <c r="D9597">
        <v>755</v>
      </c>
    </row>
    <row r="9598" spans="1:4" x14ac:dyDescent="0.2">
      <c r="A9598">
        <v>2017</v>
      </c>
      <c r="B9598" t="s">
        <v>6</v>
      </c>
      <c r="C9598">
        <v>22113</v>
      </c>
      <c r="D9598">
        <v>733</v>
      </c>
    </row>
    <row r="9599" spans="1:4" x14ac:dyDescent="0.2">
      <c r="A9599">
        <v>2017</v>
      </c>
      <c r="B9599" t="s">
        <v>6</v>
      </c>
      <c r="C9599">
        <v>4812</v>
      </c>
      <c r="D9599">
        <v>830</v>
      </c>
    </row>
    <row r="9600" spans="1:4" x14ac:dyDescent="0.2">
      <c r="A9600">
        <v>2017</v>
      </c>
      <c r="B9600" t="s">
        <v>6</v>
      </c>
      <c r="C9600">
        <v>2606</v>
      </c>
      <c r="D9600">
        <v>731</v>
      </c>
    </row>
    <row r="9601" spans="1:4" x14ac:dyDescent="0.2">
      <c r="A9601">
        <v>2017</v>
      </c>
      <c r="B9601" t="s">
        <v>6</v>
      </c>
      <c r="C9601">
        <v>3512</v>
      </c>
      <c r="D9601">
        <v>721</v>
      </c>
    </row>
    <row r="9602" spans="1:4" x14ac:dyDescent="0.2">
      <c r="A9602">
        <v>2017</v>
      </c>
      <c r="B9602" t="s">
        <v>5</v>
      </c>
      <c r="C9602">
        <v>4807</v>
      </c>
      <c r="D9602">
        <v>777</v>
      </c>
    </row>
    <row r="9603" spans="1:4" x14ac:dyDescent="0.2">
      <c r="A9603">
        <v>2017</v>
      </c>
      <c r="B9603" t="s">
        <v>6</v>
      </c>
      <c r="C9603">
        <v>3212</v>
      </c>
      <c r="D9603">
        <v>761</v>
      </c>
    </row>
    <row r="9604" spans="1:4" x14ac:dyDescent="0.2">
      <c r="A9604">
        <v>2017</v>
      </c>
      <c r="B9604" t="s">
        <v>6</v>
      </c>
      <c r="C9604">
        <v>24510</v>
      </c>
      <c r="D9604">
        <v>742</v>
      </c>
    </row>
    <row r="9605" spans="1:4" x14ac:dyDescent="0.2">
      <c r="A9605">
        <v>2017</v>
      </c>
      <c r="B9605" t="s">
        <v>6</v>
      </c>
      <c r="C9605">
        <v>37905</v>
      </c>
      <c r="D9605">
        <v>710</v>
      </c>
    </row>
    <row r="9606" spans="1:4" x14ac:dyDescent="0.2">
      <c r="A9606">
        <v>2017</v>
      </c>
      <c r="B9606" t="s">
        <v>5</v>
      </c>
      <c r="C9606">
        <v>3512</v>
      </c>
      <c r="D9606">
        <v>740</v>
      </c>
    </row>
    <row r="9607" spans="1:4" x14ac:dyDescent="0.2">
      <c r="A9607">
        <v>2017</v>
      </c>
      <c r="B9607" t="s">
        <v>5</v>
      </c>
      <c r="C9607">
        <v>22309</v>
      </c>
      <c r="D9607">
        <v>727</v>
      </c>
    </row>
    <row r="9608" spans="1:4" x14ac:dyDescent="0.2">
      <c r="A9608">
        <v>2017</v>
      </c>
      <c r="B9608" t="s">
        <v>5</v>
      </c>
      <c r="C9608">
        <v>41615</v>
      </c>
      <c r="D9608">
        <v>697</v>
      </c>
    </row>
    <row r="9609" spans="1:4" x14ac:dyDescent="0.2">
      <c r="A9609">
        <v>2017</v>
      </c>
      <c r="B9609" t="s">
        <v>5</v>
      </c>
      <c r="C9609">
        <v>2109</v>
      </c>
      <c r="D9609">
        <v>725</v>
      </c>
    </row>
    <row r="9610" spans="1:4" x14ac:dyDescent="0.2">
      <c r="A9610">
        <v>2017</v>
      </c>
      <c r="B9610" t="s">
        <v>5</v>
      </c>
      <c r="C9610">
        <v>2509</v>
      </c>
      <c r="D9610">
        <v>795</v>
      </c>
    </row>
    <row r="9611" spans="1:4" x14ac:dyDescent="0.2">
      <c r="A9611">
        <v>2017</v>
      </c>
      <c r="B9611" t="s">
        <v>5</v>
      </c>
      <c r="C9611">
        <v>20110</v>
      </c>
      <c r="D9611">
        <v>752</v>
      </c>
    </row>
    <row r="9612" spans="1:4" x14ac:dyDescent="0.2">
      <c r="A9612">
        <v>2017</v>
      </c>
      <c r="B9612" t="s">
        <v>6</v>
      </c>
      <c r="C9612">
        <v>17607</v>
      </c>
      <c r="D9612">
        <v>746</v>
      </c>
    </row>
    <row r="9613" spans="1:4" x14ac:dyDescent="0.2">
      <c r="A9613">
        <v>2017</v>
      </c>
      <c r="B9613" t="s">
        <v>5</v>
      </c>
      <c r="C9613">
        <v>33211</v>
      </c>
      <c r="D9613">
        <v>776</v>
      </c>
    </row>
    <row r="9614" spans="1:4" x14ac:dyDescent="0.2">
      <c r="A9614">
        <v>2017</v>
      </c>
      <c r="B9614" t="s">
        <v>6</v>
      </c>
      <c r="C9614">
        <v>9206</v>
      </c>
      <c r="D9614">
        <v>750</v>
      </c>
    </row>
    <row r="9615" spans="1:4" x14ac:dyDescent="0.2">
      <c r="A9615">
        <v>2017</v>
      </c>
      <c r="B9615" t="s">
        <v>5</v>
      </c>
      <c r="C9615">
        <v>36316</v>
      </c>
      <c r="D9615">
        <v>766</v>
      </c>
    </row>
    <row r="9616" spans="1:4" x14ac:dyDescent="0.2">
      <c r="A9616">
        <v>2017</v>
      </c>
      <c r="B9616" t="s">
        <v>5</v>
      </c>
      <c r="C9616">
        <v>29613</v>
      </c>
      <c r="D9616">
        <v>759</v>
      </c>
    </row>
    <row r="9617" spans="1:4" x14ac:dyDescent="0.2">
      <c r="A9617">
        <v>2017</v>
      </c>
      <c r="B9617" t="s">
        <v>5</v>
      </c>
      <c r="C9617">
        <v>9813</v>
      </c>
      <c r="D9617">
        <v>803</v>
      </c>
    </row>
    <row r="9618" spans="1:4" x14ac:dyDescent="0.2">
      <c r="A9618">
        <v>2017</v>
      </c>
      <c r="B9618" t="s">
        <v>5</v>
      </c>
      <c r="C9618">
        <v>28107</v>
      </c>
      <c r="D9618">
        <v>786</v>
      </c>
    </row>
    <row r="9619" spans="1:4" x14ac:dyDescent="0.2">
      <c r="A9619">
        <v>2017</v>
      </c>
      <c r="B9619" t="s">
        <v>6</v>
      </c>
      <c r="C9619">
        <v>19016</v>
      </c>
      <c r="D9619">
        <v>734</v>
      </c>
    </row>
    <row r="9620" spans="1:4" x14ac:dyDescent="0.2">
      <c r="A9620">
        <v>2017</v>
      </c>
      <c r="B9620" t="s">
        <v>5</v>
      </c>
      <c r="C9620">
        <v>23113</v>
      </c>
      <c r="D9620">
        <v>774</v>
      </c>
    </row>
    <row r="9621" spans="1:4" x14ac:dyDescent="0.2">
      <c r="A9621">
        <v>2017</v>
      </c>
      <c r="B9621" t="s">
        <v>5</v>
      </c>
      <c r="C9621">
        <v>3709</v>
      </c>
      <c r="D9621">
        <v>813</v>
      </c>
    </row>
    <row r="9622" spans="1:4" x14ac:dyDescent="0.2">
      <c r="A9622">
        <v>2017</v>
      </c>
      <c r="B9622" t="s">
        <v>6</v>
      </c>
      <c r="C9622">
        <v>17413</v>
      </c>
      <c r="D9622">
        <v>767</v>
      </c>
    </row>
    <row r="9623" spans="1:4" x14ac:dyDescent="0.2">
      <c r="A9623">
        <v>2017</v>
      </c>
      <c r="B9623" t="s">
        <v>6</v>
      </c>
      <c r="C9623">
        <v>12613</v>
      </c>
      <c r="D9623">
        <v>776</v>
      </c>
    </row>
    <row r="9624" spans="1:4" x14ac:dyDescent="0.2">
      <c r="A9624">
        <v>2017</v>
      </c>
      <c r="B9624" t="s">
        <v>5</v>
      </c>
      <c r="C9624">
        <v>16308</v>
      </c>
      <c r="D9624">
        <v>793</v>
      </c>
    </row>
    <row r="9625" spans="1:4" x14ac:dyDescent="0.2">
      <c r="A9625">
        <v>2017</v>
      </c>
      <c r="B9625" t="s">
        <v>5</v>
      </c>
      <c r="C9625">
        <v>11610</v>
      </c>
      <c r="D9625">
        <v>819</v>
      </c>
    </row>
    <row r="9626" spans="1:4" x14ac:dyDescent="0.2">
      <c r="A9626">
        <v>2017</v>
      </c>
      <c r="B9626" t="s">
        <v>5</v>
      </c>
      <c r="C9626">
        <v>37709</v>
      </c>
      <c r="D9626">
        <v>768</v>
      </c>
    </row>
    <row r="9627" spans="1:4" x14ac:dyDescent="0.2">
      <c r="A9627">
        <v>2017</v>
      </c>
      <c r="B9627" t="s">
        <v>5</v>
      </c>
      <c r="C9627">
        <v>40016</v>
      </c>
      <c r="D9627">
        <v>780</v>
      </c>
    </row>
    <row r="9628" spans="1:4" x14ac:dyDescent="0.2">
      <c r="A9628">
        <v>2017</v>
      </c>
      <c r="B9628" t="s">
        <v>6</v>
      </c>
      <c r="C9628">
        <v>23113</v>
      </c>
      <c r="D9628">
        <v>748</v>
      </c>
    </row>
    <row r="9629" spans="1:4" x14ac:dyDescent="0.2">
      <c r="A9629">
        <v>2017</v>
      </c>
      <c r="B9629" t="s">
        <v>5</v>
      </c>
      <c r="C9629">
        <v>11709</v>
      </c>
      <c r="D9629">
        <v>763</v>
      </c>
    </row>
    <row r="9630" spans="1:4" x14ac:dyDescent="0.2">
      <c r="A9630">
        <v>2017</v>
      </c>
      <c r="B9630" t="s">
        <v>5</v>
      </c>
      <c r="C9630">
        <v>42813</v>
      </c>
      <c r="D9630">
        <v>711</v>
      </c>
    </row>
    <row r="9631" spans="1:4" x14ac:dyDescent="0.2">
      <c r="A9631">
        <v>2017</v>
      </c>
      <c r="B9631" t="s">
        <v>5</v>
      </c>
      <c r="C9631">
        <v>13209</v>
      </c>
      <c r="D9631">
        <v>760</v>
      </c>
    </row>
    <row r="9632" spans="1:4" x14ac:dyDescent="0.2">
      <c r="A9632">
        <v>2017</v>
      </c>
      <c r="B9632" t="s">
        <v>6</v>
      </c>
      <c r="C9632">
        <v>14605</v>
      </c>
      <c r="D9632">
        <v>786</v>
      </c>
    </row>
    <row r="9633" spans="1:4" x14ac:dyDescent="0.2">
      <c r="A9633">
        <v>2017</v>
      </c>
      <c r="B9633" t="s">
        <v>5</v>
      </c>
      <c r="C9633">
        <v>23011</v>
      </c>
      <c r="D9633">
        <v>787</v>
      </c>
    </row>
    <row r="9634" spans="1:4" x14ac:dyDescent="0.2">
      <c r="A9634">
        <v>2017</v>
      </c>
      <c r="B9634" t="s">
        <v>6</v>
      </c>
      <c r="C9634">
        <v>9813</v>
      </c>
      <c r="D9634">
        <v>773</v>
      </c>
    </row>
    <row r="9635" spans="1:4" x14ac:dyDescent="0.2">
      <c r="A9635">
        <v>2017</v>
      </c>
      <c r="B9635" t="s">
        <v>5</v>
      </c>
      <c r="C9635">
        <v>15809</v>
      </c>
      <c r="D9635">
        <v>717</v>
      </c>
    </row>
    <row r="9636" spans="1:4" x14ac:dyDescent="0.2">
      <c r="A9636">
        <v>2017</v>
      </c>
      <c r="B9636" t="s">
        <v>6</v>
      </c>
      <c r="C9636">
        <v>6412</v>
      </c>
      <c r="D9636">
        <v>771</v>
      </c>
    </row>
    <row r="9637" spans="1:4" x14ac:dyDescent="0.2">
      <c r="A9637">
        <v>2017</v>
      </c>
      <c r="B9637" t="s">
        <v>6</v>
      </c>
      <c r="C9637">
        <v>713</v>
      </c>
      <c r="D9637">
        <v>739</v>
      </c>
    </row>
    <row r="9638" spans="1:4" x14ac:dyDescent="0.2">
      <c r="A9638">
        <v>2017</v>
      </c>
      <c r="B9638" t="s">
        <v>5</v>
      </c>
      <c r="C9638">
        <v>22812</v>
      </c>
      <c r="D9638">
        <v>702</v>
      </c>
    </row>
    <row r="9639" spans="1:4" x14ac:dyDescent="0.2">
      <c r="A9639">
        <v>2017</v>
      </c>
      <c r="B9639" t="s">
        <v>5</v>
      </c>
      <c r="C9639">
        <v>22216</v>
      </c>
      <c r="D9639">
        <v>776</v>
      </c>
    </row>
    <row r="9640" spans="1:4" x14ac:dyDescent="0.2">
      <c r="A9640">
        <v>2017</v>
      </c>
      <c r="B9640" t="s">
        <v>6</v>
      </c>
      <c r="C9640">
        <v>6313</v>
      </c>
      <c r="D9640">
        <v>773</v>
      </c>
    </row>
    <row r="9641" spans="1:4" x14ac:dyDescent="0.2">
      <c r="A9641">
        <v>2017</v>
      </c>
      <c r="B9641" t="s">
        <v>6</v>
      </c>
      <c r="C9641">
        <v>14512</v>
      </c>
      <c r="D9641">
        <v>756</v>
      </c>
    </row>
    <row r="9642" spans="1:4" x14ac:dyDescent="0.2">
      <c r="A9642">
        <v>2017</v>
      </c>
      <c r="B9642" t="s">
        <v>5</v>
      </c>
      <c r="C9642">
        <v>17614</v>
      </c>
      <c r="D9642">
        <v>753</v>
      </c>
    </row>
    <row r="9643" spans="1:4" x14ac:dyDescent="0.2">
      <c r="A9643">
        <v>2017</v>
      </c>
      <c r="B9643" t="s">
        <v>6</v>
      </c>
      <c r="C9643">
        <v>18813</v>
      </c>
      <c r="D9643">
        <v>714</v>
      </c>
    </row>
    <row r="9644" spans="1:4" x14ac:dyDescent="0.2">
      <c r="A9644">
        <v>2017</v>
      </c>
      <c r="B9644" t="s">
        <v>5</v>
      </c>
      <c r="C9644">
        <v>18215</v>
      </c>
      <c r="D9644">
        <v>793</v>
      </c>
    </row>
    <row r="9645" spans="1:4" x14ac:dyDescent="0.2">
      <c r="A9645">
        <v>2017</v>
      </c>
      <c r="B9645" t="s">
        <v>5</v>
      </c>
      <c r="C9645">
        <v>29411</v>
      </c>
      <c r="D9645">
        <v>773</v>
      </c>
    </row>
    <row r="9646" spans="1:4" x14ac:dyDescent="0.2">
      <c r="A9646">
        <v>2017</v>
      </c>
      <c r="B9646" t="s">
        <v>6</v>
      </c>
      <c r="C9646">
        <v>22216</v>
      </c>
      <c r="D9646">
        <v>775</v>
      </c>
    </row>
    <row r="9647" spans="1:4" x14ac:dyDescent="0.2">
      <c r="A9647">
        <v>2017</v>
      </c>
      <c r="B9647" t="s">
        <v>6</v>
      </c>
      <c r="C9647">
        <v>42112</v>
      </c>
      <c r="D9647">
        <v>776</v>
      </c>
    </row>
    <row r="9648" spans="1:4" x14ac:dyDescent="0.2">
      <c r="A9648">
        <v>2017</v>
      </c>
      <c r="B9648" t="s">
        <v>6</v>
      </c>
      <c r="C9648">
        <v>1413</v>
      </c>
      <c r="D9648">
        <v>771</v>
      </c>
    </row>
    <row r="9649" spans="1:4" x14ac:dyDescent="0.2">
      <c r="A9649">
        <v>2017</v>
      </c>
      <c r="B9649" t="s">
        <v>5</v>
      </c>
      <c r="C9649">
        <v>21213</v>
      </c>
      <c r="D9649">
        <v>751</v>
      </c>
    </row>
    <row r="9650" spans="1:4" x14ac:dyDescent="0.2">
      <c r="A9650">
        <v>2017</v>
      </c>
      <c r="B9650" t="s">
        <v>5</v>
      </c>
      <c r="C9650">
        <v>9307</v>
      </c>
      <c r="D9650">
        <v>778</v>
      </c>
    </row>
    <row r="9651" spans="1:4" x14ac:dyDescent="0.2">
      <c r="A9651">
        <v>2017</v>
      </c>
      <c r="B9651" t="s">
        <v>5</v>
      </c>
      <c r="C9651">
        <v>8909</v>
      </c>
      <c r="D9651">
        <v>774</v>
      </c>
    </row>
    <row r="9652" spans="1:4" x14ac:dyDescent="0.2">
      <c r="A9652">
        <v>2017</v>
      </c>
      <c r="B9652" t="s">
        <v>5</v>
      </c>
      <c r="C9652">
        <v>15805</v>
      </c>
      <c r="D9652">
        <v>845</v>
      </c>
    </row>
    <row r="9653" spans="1:4" x14ac:dyDescent="0.2">
      <c r="A9653">
        <v>2017</v>
      </c>
      <c r="B9653" t="s">
        <v>5</v>
      </c>
      <c r="C9653">
        <v>10313</v>
      </c>
      <c r="D9653">
        <v>759</v>
      </c>
    </row>
    <row r="9654" spans="1:4" x14ac:dyDescent="0.2">
      <c r="A9654">
        <v>2017</v>
      </c>
      <c r="B9654" t="s">
        <v>5</v>
      </c>
      <c r="C9654">
        <v>27112</v>
      </c>
      <c r="D9654">
        <v>758</v>
      </c>
    </row>
    <row r="9655" spans="1:4" x14ac:dyDescent="0.2">
      <c r="A9655">
        <v>2017</v>
      </c>
      <c r="B9655" t="s">
        <v>5</v>
      </c>
      <c r="C9655">
        <v>6412</v>
      </c>
      <c r="D9655">
        <v>775</v>
      </c>
    </row>
    <row r="9656" spans="1:4" x14ac:dyDescent="0.2">
      <c r="A9656">
        <v>2017</v>
      </c>
      <c r="B9656" t="s">
        <v>6</v>
      </c>
      <c r="C9656">
        <v>5406</v>
      </c>
      <c r="D9656">
        <v>740</v>
      </c>
    </row>
    <row r="9657" spans="1:4" x14ac:dyDescent="0.2">
      <c r="A9657">
        <v>2017</v>
      </c>
      <c r="B9657" t="s">
        <v>6</v>
      </c>
      <c r="C9657">
        <v>31909</v>
      </c>
      <c r="D9657">
        <v>733</v>
      </c>
    </row>
    <row r="9658" spans="1:4" x14ac:dyDescent="0.2">
      <c r="A9658">
        <v>2017</v>
      </c>
      <c r="B9658" t="s">
        <v>5</v>
      </c>
      <c r="C9658">
        <v>24214</v>
      </c>
      <c r="D9658">
        <v>773</v>
      </c>
    </row>
    <row r="9659" spans="1:4" x14ac:dyDescent="0.2">
      <c r="A9659">
        <v>2017</v>
      </c>
      <c r="B9659" t="s">
        <v>5</v>
      </c>
      <c r="C9659">
        <v>43714</v>
      </c>
      <c r="D9659">
        <v>747</v>
      </c>
    </row>
    <row r="9660" spans="1:4" x14ac:dyDescent="0.2">
      <c r="A9660">
        <v>2017</v>
      </c>
      <c r="B9660" t="s">
        <v>5</v>
      </c>
      <c r="C9660">
        <v>36706</v>
      </c>
      <c r="D9660">
        <v>687</v>
      </c>
    </row>
    <row r="9661" spans="1:4" x14ac:dyDescent="0.2">
      <c r="A9661">
        <v>2017</v>
      </c>
      <c r="B9661" t="s">
        <v>5</v>
      </c>
      <c r="C9661">
        <v>37512</v>
      </c>
      <c r="D9661">
        <v>772</v>
      </c>
    </row>
    <row r="9662" spans="1:4" x14ac:dyDescent="0.2">
      <c r="A9662">
        <v>2017</v>
      </c>
      <c r="B9662" t="s">
        <v>6</v>
      </c>
      <c r="C9662">
        <v>31110</v>
      </c>
      <c r="D9662">
        <v>703</v>
      </c>
    </row>
    <row r="9663" spans="1:4" x14ac:dyDescent="0.2">
      <c r="A9663">
        <v>2017</v>
      </c>
      <c r="B9663" t="s">
        <v>5</v>
      </c>
      <c r="C9663">
        <v>9209</v>
      </c>
      <c r="D9663">
        <v>787</v>
      </c>
    </row>
    <row r="9664" spans="1:4" x14ac:dyDescent="0.2">
      <c r="A9664">
        <v>2017</v>
      </c>
      <c r="B9664" t="s">
        <v>5</v>
      </c>
      <c r="C9664">
        <v>11813</v>
      </c>
      <c r="D9664">
        <v>744</v>
      </c>
    </row>
    <row r="9665" spans="1:4" x14ac:dyDescent="0.2">
      <c r="A9665">
        <v>2017</v>
      </c>
      <c r="B9665" t="s">
        <v>5</v>
      </c>
      <c r="C9665">
        <v>34312</v>
      </c>
      <c r="D9665">
        <v>760</v>
      </c>
    </row>
    <row r="9666" spans="1:4" x14ac:dyDescent="0.2">
      <c r="A9666">
        <v>2017</v>
      </c>
      <c r="B9666" t="s">
        <v>6</v>
      </c>
      <c r="C9666">
        <v>9307</v>
      </c>
      <c r="D9666">
        <v>751</v>
      </c>
    </row>
    <row r="9667" spans="1:4" x14ac:dyDescent="0.2">
      <c r="A9667">
        <v>2017</v>
      </c>
      <c r="B9667" t="s">
        <v>5</v>
      </c>
      <c r="C9667">
        <v>10505</v>
      </c>
      <c r="D9667">
        <v>734</v>
      </c>
    </row>
    <row r="9668" spans="1:4" x14ac:dyDescent="0.2">
      <c r="A9668">
        <v>2017</v>
      </c>
      <c r="B9668" t="s">
        <v>6</v>
      </c>
      <c r="C9668">
        <v>4606</v>
      </c>
      <c r="D9668">
        <v>714</v>
      </c>
    </row>
    <row r="9669" spans="1:4" x14ac:dyDescent="0.2">
      <c r="A9669">
        <v>2017</v>
      </c>
      <c r="B9669" t="s">
        <v>5</v>
      </c>
      <c r="C9669">
        <v>17309</v>
      </c>
      <c r="D9669">
        <v>755</v>
      </c>
    </row>
    <row r="9670" spans="1:4" x14ac:dyDescent="0.2">
      <c r="A9670">
        <v>2017</v>
      </c>
      <c r="B9670" t="s">
        <v>5</v>
      </c>
      <c r="C9670">
        <v>18411</v>
      </c>
      <c r="D9670">
        <v>780</v>
      </c>
    </row>
    <row r="9671" spans="1:4" x14ac:dyDescent="0.2">
      <c r="A9671">
        <v>2017</v>
      </c>
      <c r="B9671" t="s">
        <v>6</v>
      </c>
      <c r="C9671">
        <v>18816</v>
      </c>
      <c r="D9671">
        <v>727</v>
      </c>
    </row>
    <row r="9672" spans="1:4" x14ac:dyDescent="0.2">
      <c r="A9672">
        <v>2017</v>
      </c>
      <c r="B9672" t="s">
        <v>5</v>
      </c>
      <c r="C9672">
        <v>2808</v>
      </c>
      <c r="D9672">
        <v>737</v>
      </c>
    </row>
    <row r="9673" spans="1:4" x14ac:dyDescent="0.2">
      <c r="A9673">
        <v>2017</v>
      </c>
      <c r="B9673" t="s">
        <v>6</v>
      </c>
      <c r="C9673">
        <v>36706</v>
      </c>
      <c r="D9673">
        <v>700</v>
      </c>
    </row>
    <row r="9674" spans="1:4" x14ac:dyDescent="0.2">
      <c r="A9674">
        <v>2017</v>
      </c>
      <c r="B9674" t="s">
        <v>5</v>
      </c>
      <c r="C9674">
        <v>16813</v>
      </c>
      <c r="D9674">
        <v>825</v>
      </c>
    </row>
    <row r="9675" spans="1:4" x14ac:dyDescent="0.2">
      <c r="A9675">
        <v>2017</v>
      </c>
      <c r="B9675" t="s">
        <v>5</v>
      </c>
      <c r="C9675">
        <v>32713</v>
      </c>
      <c r="D9675">
        <v>762</v>
      </c>
    </row>
    <row r="9676" spans="1:4" x14ac:dyDescent="0.2">
      <c r="A9676">
        <v>2017</v>
      </c>
      <c r="B9676" t="s">
        <v>5</v>
      </c>
      <c r="C9676">
        <v>48509</v>
      </c>
      <c r="D9676">
        <v>728</v>
      </c>
    </row>
    <row r="9677" spans="1:4" x14ac:dyDescent="0.2">
      <c r="A9677">
        <v>2017</v>
      </c>
      <c r="B9677" t="s">
        <v>6</v>
      </c>
      <c r="C9677">
        <v>20103</v>
      </c>
      <c r="D9677">
        <v>707</v>
      </c>
    </row>
    <row r="9678" spans="1:4" x14ac:dyDescent="0.2">
      <c r="A9678">
        <v>2017</v>
      </c>
      <c r="B9678" t="s">
        <v>5</v>
      </c>
      <c r="C9678">
        <v>8405</v>
      </c>
      <c r="D9678">
        <v>741</v>
      </c>
    </row>
    <row r="9679" spans="1:4" x14ac:dyDescent="0.2">
      <c r="A9679">
        <v>2017</v>
      </c>
      <c r="B9679" t="s">
        <v>6</v>
      </c>
      <c r="C9679">
        <v>11813</v>
      </c>
      <c r="D9679">
        <v>739</v>
      </c>
    </row>
    <row r="9680" spans="1:4" x14ac:dyDescent="0.2">
      <c r="A9680">
        <v>2017</v>
      </c>
      <c r="B9680" t="s">
        <v>5</v>
      </c>
      <c r="C9680">
        <v>37810</v>
      </c>
      <c r="D9680">
        <v>743</v>
      </c>
    </row>
    <row r="9681" spans="1:4" x14ac:dyDescent="0.2">
      <c r="A9681">
        <v>2017</v>
      </c>
      <c r="B9681" t="s">
        <v>6</v>
      </c>
      <c r="C9681">
        <v>10405</v>
      </c>
      <c r="D9681">
        <v>727</v>
      </c>
    </row>
    <row r="9682" spans="1:4" x14ac:dyDescent="0.2">
      <c r="A9682">
        <v>2017</v>
      </c>
      <c r="B9682" t="s">
        <v>5</v>
      </c>
      <c r="C9682">
        <v>26610</v>
      </c>
      <c r="D9682">
        <v>705</v>
      </c>
    </row>
    <row r="9683" spans="1:4" x14ac:dyDescent="0.2">
      <c r="A9683">
        <v>2017</v>
      </c>
      <c r="B9683" t="s">
        <v>5</v>
      </c>
      <c r="C9683">
        <v>8308</v>
      </c>
      <c r="D9683">
        <v>755</v>
      </c>
    </row>
    <row r="9684" spans="1:4" x14ac:dyDescent="0.2">
      <c r="A9684">
        <v>2017</v>
      </c>
      <c r="B9684" t="s">
        <v>5</v>
      </c>
      <c r="C9684">
        <v>18816</v>
      </c>
      <c r="D9684">
        <v>754</v>
      </c>
    </row>
    <row r="9685" spans="1:4" x14ac:dyDescent="0.2">
      <c r="A9685">
        <v>2017</v>
      </c>
      <c r="B9685" t="s">
        <v>6</v>
      </c>
      <c r="C9685">
        <v>24811</v>
      </c>
      <c r="D9685">
        <v>758</v>
      </c>
    </row>
    <row r="9686" spans="1:4" x14ac:dyDescent="0.2">
      <c r="A9686">
        <v>2017</v>
      </c>
      <c r="B9686" t="s">
        <v>6</v>
      </c>
      <c r="C9686">
        <v>10313</v>
      </c>
      <c r="D9686">
        <v>769</v>
      </c>
    </row>
    <row r="9687" spans="1:4" x14ac:dyDescent="0.2">
      <c r="A9687">
        <v>2017</v>
      </c>
      <c r="B9687" t="s">
        <v>5</v>
      </c>
      <c r="C9687">
        <v>2409</v>
      </c>
      <c r="D9687">
        <v>815</v>
      </c>
    </row>
    <row r="9688" spans="1:4" x14ac:dyDescent="0.2">
      <c r="A9688">
        <v>2017</v>
      </c>
      <c r="B9688" t="s">
        <v>6</v>
      </c>
      <c r="C9688">
        <v>34308</v>
      </c>
      <c r="D9688">
        <v>654</v>
      </c>
    </row>
    <row r="9689" spans="1:4" x14ac:dyDescent="0.2">
      <c r="A9689">
        <v>2017</v>
      </c>
      <c r="B9689" t="s">
        <v>6</v>
      </c>
      <c r="C9689">
        <v>16813</v>
      </c>
      <c r="D9689">
        <v>751</v>
      </c>
    </row>
    <row r="9690" spans="1:4" x14ac:dyDescent="0.2">
      <c r="A9690">
        <v>2017</v>
      </c>
      <c r="B9690" t="s">
        <v>5</v>
      </c>
      <c r="C9690">
        <v>19811</v>
      </c>
      <c r="D9690">
        <v>715</v>
      </c>
    </row>
    <row r="9691" spans="1:4" x14ac:dyDescent="0.2">
      <c r="A9691">
        <v>2017</v>
      </c>
      <c r="B9691" t="s">
        <v>6</v>
      </c>
      <c r="C9691">
        <v>19314</v>
      </c>
      <c r="D9691">
        <v>767</v>
      </c>
    </row>
    <row r="9692" spans="1:4" x14ac:dyDescent="0.2">
      <c r="A9692">
        <v>2017</v>
      </c>
      <c r="B9692" t="s">
        <v>5</v>
      </c>
      <c r="C9692">
        <v>30813</v>
      </c>
      <c r="D9692">
        <v>730</v>
      </c>
    </row>
    <row r="9693" spans="1:4" x14ac:dyDescent="0.2">
      <c r="A9693">
        <v>2017</v>
      </c>
      <c r="B9693" t="s">
        <v>5</v>
      </c>
      <c r="C9693">
        <v>5911</v>
      </c>
      <c r="D9693">
        <v>726</v>
      </c>
    </row>
    <row r="9694" spans="1:4" x14ac:dyDescent="0.2">
      <c r="A9694">
        <v>2017</v>
      </c>
      <c r="B9694" t="s">
        <v>5</v>
      </c>
      <c r="C9694">
        <v>48309</v>
      </c>
      <c r="D9694">
        <v>703</v>
      </c>
    </row>
    <row r="9695" spans="1:4" x14ac:dyDescent="0.2">
      <c r="A9695">
        <v>2017</v>
      </c>
      <c r="B9695" t="s">
        <v>5</v>
      </c>
      <c r="C9695">
        <v>21905</v>
      </c>
      <c r="D9695">
        <v>770</v>
      </c>
    </row>
    <row r="9696" spans="1:4" x14ac:dyDescent="0.2">
      <c r="A9696">
        <v>2017</v>
      </c>
      <c r="B9696" t="s">
        <v>5</v>
      </c>
      <c r="C9696">
        <v>9311</v>
      </c>
      <c r="D9696">
        <v>730</v>
      </c>
    </row>
    <row r="9697" spans="1:4" x14ac:dyDescent="0.2">
      <c r="A9697">
        <v>2017</v>
      </c>
      <c r="B9697" t="s">
        <v>6</v>
      </c>
      <c r="C9697">
        <v>34312</v>
      </c>
      <c r="D9697">
        <v>782</v>
      </c>
    </row>
    <row r="9698" spans="1:4" x14ac:dyDescent="0.2">
      <c r="A9698">
        <v>2017</v>
      </c>
      <c r="B9698" t="s">
        <v>5</v>
      </c>
      <c r="C9698">
        <v>16510</v>
      </c>
      <c r="D9698">
        <v>712</v>
      </c>
    </row>
    <row r="9699" spans="1:4" x14ac:dyDescent="0.2">
      <c r="A9699">
        <v>2017</v>
      </c>
      <c r="B9699" t="s">
        <v>5</v>
      </c>
      <c r="C9699">
        <v>14811</v>
      </c>
      <c r="D9699">
        <v>767</v>
      </c>
    </row>
    <row r="9700" spans="1:4" x14ac:dyDescent="0.2">
      <c r="A9700">
        <v>2017</v>
      </c>
      <c r="B9700" t="s">
        <v>5</v>
      </c>
      <c r="C9700">
        <v>18407</v>
      </c>
      <c r="D9700">
        <v>771</v>
      </c>
    </row>
    <row r="9701" spans="1:4" x14ac:dyDescent="0.2">
      <c r="A9701">
        <v>2017</v>
      </c>
      <c r="B9701" t="s">
        <v>5</v>
      </c>
      <c r="C9701">
        <v>40809</v>
      </c>
      <c r="D9701">
        <v>752</v>
      </c>
    </row>
    <row r="9702" spans="1:4" x14ac:dyDescent="0.2">
      <c r="A9702">
        <v>2017</v>
      </c>
      <c r="B9702" t="s">
        <v>6</v>
      </c>
      <c r="C9702">
        <v>43714</v>
      </c>
      <c r="D9702">
        <v>765</v>
      </c>
    </row>
    <row r="9703" spans="1:4" x14ac:dyDescent="0.2">
      <c r="A9703">
        <v>2017</v>
      </c>
      <c r="B9703" t="s">
        <v>6</v>
      </c>
      <c r="C9703">
        <v>10707</v>
      </c>
      <c r="D9703">
        <v>734</v>
      </c>
    </row>
    <row r="9704" spans="1:4" x14ac:dyDescent="0.2">
      <c r="A9704">
        <v>2017</v>
      </c>
      <c r="B9704" t="s">
        <v>6</v>
      </c>
      <c r="C9704">
        <v>37016</v>
      </c>
      <c r="D9704">
        <v>662</v>
      </c>
    </row>
    <row r="9705" spans="1:4" x14ac:dyDescent="0.2">
      <c r="A9705">
        <v>2017</v>
      </c>
      <c r="B9705" t="s">
        <v>5</v>
      </c>
      <c r="C9705">
        <v>14511</v>
      </c>
      <c r="D9705">
        <v>755</v>
      </c>
    </row>
    <row r="9706" spans="1:4" x14ac:dyDescent="0.2">
      <c r="A9706">
        <v>2017</v>
      </c>
      <c r="B9706" t="s">
        <v>5</v>
      </c>
      <c r="C9706">
        <v>41710</v>
      </c>
      <c r="D9706">
        <v>781</v>
      </c>
    </row>
    <row r="9707" spans="1:4" x14ac:dyDescent="0.2">
      <c r="A9707">
        <v>2017</v>
      </c>
      <c r="B9707" t="s">
        <v>5</v>
      </c>
      <c r="C9707">
        <v>19413</v>
      </c>
      <c r="D9707">
        <v>668</v>
      </c>
    </row>
    <row r="9708" spans="1:4" x14ac:dyDescent="0.2">
      <c r="A9708">
        <v>2017</v>
      </c>
      <c r="B9708" t="s">
        <v>5</v>
      </c>
      <c r="C9708">
        <v>18614</v>
      </c>
      <c r="D9708">
        <v>774</v>
      </c>
    </row>
    <row r="9709" spans="1:4" x14ac:dyDescent="0.2">
      <c r="A9709">
        <v>2017</v>
      </c>
      <c r="B9709" t="s">
        <v>5</v>
      </c>
      <c r="C9709">
        <v>20908</v>
      </c>
      <c r="D9709">
        <v>767</v>
      </c>
    </row>
    <row r="9710" spans="1:4" x14ac:dyDescent="0.2">
      <c r="A9710">
        <v>2017</v>
      </c>
      <c r="B9710" t="s">
        <v>6</v>
      </c>
      <c r="C9710">
        <v>18903</v>
      </c>
      <c r="D9710">
        <v>707</v>
      </c>
    </row>
    <row r="9711" spans="1:4" x14ac:dyDescent="0.2">
      <c r="A9711">
        <v>2017</v>
      </c>
      <c r="B9711" t="s">
        <v>5</v>
      </c>
      <c r="C9711">
        <v>11908</v>
      </c>
      <c r="D9711">
        <v>811</v>
      </c>
    </row>
    <row r="9712" spans="1:4" x14ac:dyDescent="0.2">
      <c r="A9712">
        <v>2017</v>
      </c>
      <c r="B9712" t="s">
        <v>5</v>
      </c>
      <c r="C9712">
        <v>6209</v>
      </c>
      <c r="D9712">
        <v>806</v>
      </c>
    </row>
    <row r="9713" spans="1:4" x14ac:dyDescent="0.2">
      <c r="A9713">
        <v>2017</v>
      </c>
      <c r="B9713" t="s">
        <v>5</v>
      </c>
      <c r="C9713">
        <v>34113</v>
      </c>
      <c r="D9713">
        <v>791</v>
      </c>
    </row>
    <row r="9714" spans="1:4" x14ac:dyDescent="0.2">
      <c r="A9714">
        <v>2017</v>
      </c>
      <c r="B9714" t="s">
        <v>5</v>
      </c>
      <c r="C9714">
        <v>31215</v>
      </c>
      <c r="D9714">
        <v>731</v>
      </c>
    </row>
    <row r="9715" spans="1:4" x14ac:dyDescent="0.2">
      <c r="A9715">
        <v>2017</v>
      </c>
      <c r="B9715" t="s">
        <v>6</v>
      </c>
      <c r="C9715">
        <v>38305</v>
      </c>
      <c r="D9715">
        <v>740</v>
      </c>
    </row>
    <row r="9716" spans="1:4" x14ac:dyDescent="0.2">
      <c r="A9716">
        <v>2017</v>
      </c>
      <c r="B9716" t="s">
        <v>6</v>
      </c>
      <c r="C9716">
        <v>33505</v>
      </c>
      <c r="D9716">
        <v>768</v>
      </c>
    </row>
    <row r="9717" spans="1:4" x14ac:dyDescent="0.2">
      <c r="A9717">
        <v>2017</v>
      </c>
      <c r="B9717" t="s">
        <v>5</v>
      </c>
      <c r="C9717">
        <v>45115</v>
      </c>
      <c r="D9717">
        <v>720</v>
      </c>
    </row>
    <row r="9718" spans="1:4" x14ac:dyDescent="0.2">
      <c r="A9718">
        <v>2017</v>
      </c>
      <c r="B9718" t="s">
        <v>6</v>
      </c>
      <c r="C9718">
        <v>40215</v>
      </c>
      <c r="D9718">
        <v>702</v>
      </c>
    </row>
    <row r="9719" spans="1:4" x14ac:dyDescent="0.2">
      <c r="A9719">
        <v>2017</v>
      </c>
      <c r="B9719" t="s">
        <v>5</v>
      </c>
      <c r="C9719">
        <v>21009</v>
      </c>
      <c r="D9719">
        <v>747</v>
      </c>
    </row>
    <row r="9720" spans="1:4" x14ac:dyDescent="0.2">
      <c r="A9720">
        <v>2017</v>
      </c>
      <c r="B9720" t="s">
        <v>6</v>
      </c>
      <c r="C9720">
        <v>30506</v>
      </c>
      <c r="D9720">
        <v>737</v>
      </c>
    </row>
    <row r="9721" spans="1:4" x14ac:dyDescent="0.2">
      <c r="A9721">
        <v>2017</v>
      </c>
      <c r="B9721" t="s">
        <v>5</v>
      </c>
      <c r="C9721">
        <v>30105</v>
      </c>
      <c r="D9721">
        <v>674</v>
      </c>
    </row>
    <row r="9722" spans="1:4" x14ac:dyDescent="0.2">
      <c r="A9722">
        <v>2017</v>
      </c>
      <c r="B9722" t="s">
        <v>5</v>
      </c>
      <c r="C9722">
        <v>26611</v>
      </c>
      <c r="D9722">
        <v>792</v>
      </c>
    </row>
    <row r="9723" spans="1:4" x14ac:dyDescent="0.2">
      <c r="A9723">
        <v>2017</v>
      </c>
      <c r="B9723" t="s">
        <v>5</v>
      </c>
      <c r="C9723">
        <v>31016</v>
      </c>
      <c r="D9723">
        <v>721</v>
      </c>
    </row>
    <row r="9724" spans="1:4" x14ac:dyDescent="0.2">
      <c r="A9724">
        <v>2017</v>
      </c>
      <c r="B9724" t="s">
        <v>5</v>
      </c>
      <c r="C9724">
        <v>54605</v>
      </c>
      <c r="D9724">
        <v>721</v>
      </c>
    </row>
    <row r="9725" spans="1:4" x14ac:dyDescent="0.2">
      <c r="A9725">
        <v>2017</v>
      </c>
      <c r="B9725" t="s">
        <v>5</v>
      </c>
      <c r="C9725">
        <v>21408</v>
      </c>
      <c r="D9725">
        <v>744</v>
      </c>
    </row>
    <row r="9726" spans="1:4" x14ac:dyDescent="0.2">
      <c r="A9726">
        <v>2017</v>
      </c>
      <c r="B9726" t="s">
        <v>5</v>
      </c>
      <c r="C9726">
        <v>9013</v>
      </c>
      <c r="D9726">
        <v>769</v>
      </c>
    </row>
    <row r="9727" spans="1:4" x14ac:dyDescent="0.2">
      <c r="A9727">
        <v>2017</v>
      </c>
      <c r="B9727" t="s">
        <v>5</v>
      </c>
      <c r="C9727">
        <v>19609</v>
      </c>
      <c r="D9727">
        <v>776</v>
      </c>
    </row>
    <row r="9728" spans="1:4" x14ac:dyDescent="0.2">
      <c r="A9728">
        <v>2017</v>
      </c>
      <c r="B9728" t="s">
        <v>5</v>
      </c>
      <c r="C9728">
        <v>25109</v>
      </c>
      <c r="D9728">
        <v>753</v>
      </c>
    </row>
    <row r="9729" spans="1:4" x14ac:dyDescent="0.2">
      <c r="A9729">
        <v>2017</v>
      </c>
      <c r="B9729" t="s">
        <v>5</v>
      </c>
      <c r="C9729">
        <v>2308</v>
      </c>
      <c r="D9729">
        <v>773</v>
      </c>
    </row>
    <row r="9730" spans="1:4" x14ac:dyDescent="0.2">
      <c r="A9730">
        <v>2017</v>
      </c>
      <c r="B9730" t="s">
        <v>6</v>
      </c>
      <c r="C9730">
        <v>11405</v>
      </c>
      <c r="D9730">
        <v>761</v>
      </c>
    </row>
    <row r="9731" spans="1:4" x14ac:dyDescent="0.2">
      <c r="A9731">
        <v>2017</v>
      </c>
      <c r="B9731" t="s">
        <v>5</v>
      </c>
      <c r="C9731">
        <v>16409</v>
      </c>
      <c r="D9731">
        <v>758</v>
      </c>
    </row>
    <row r="9732" spans="1:4" x14ac:dyDescent="0.2">
      <c r="A9732">
        <v>2017</v>
      </c>
      <c r="B9732" t="s">
        <v>6</v>
      </c>
      <c r="C9732">
        <v>12813</v>
      </c>
      <c r="D9732">
        <v>752</v>
      </c>
    </row>
    <row r="9733" spans="1:4" x14ac:dyDescent="0.2">
      <c r="A9733">
        <v>2017</v>
      </c>
      <c r="B9733" t="s">
        <v>6</v>
      </c>
      <c r="C9733">
        <v>24316</v>
      </c>
      <c r="D9733">
        <v>734</v>
      </c>
    </row>
    <row r="9734" spans="1:4" x14ac:dyDescent="0.2">
      <c r="A9734">
        <v>2017</v>
      </c>
      <c r="B9734" t="s">
        <v>6</v>
      </c>
      <c r="C9734">
        <v>25413</v>
      </c>
      <c r="D9734">
        <v>710</v>
      </c>
    </row>
    <row r="9735" spans="1:4" x14ac:dyDescent="0.2">
      <c r="A9735">
        <v>2017</v>
      </c>
      <c r="B9735" t="s">
        <v>5</v>
      </c>
      <c r="C9735">
        <v>3109</v>
      </c>
      <c r="D9735">
        <v>809</v>
      </c>
    </row>
    <row r="9736" spans="1:4" x14ac:dyDescent="0.2">
      <c r="A9736">
        <v>2017</v>
      </c>
      <c r="B9736" t="s">
        <v>6</v>
      </c>
      <c r="C9736">
        <v>26206</v>
      </c>
      <c r="D9736">
        <v>712</v>
      </c>
    </row>
    <row r="9737" spans="1:4" x14ac:dyDescent="0.2">
      <c r="A9737">
        <v>2017</v>
      </c>
      <c r="B9737" t="s">
        <v>6</v>
      </c>
      <c r="C9737">
        <v>9313</v>
      </c>
      <c r="D9737">
        <v>709</v>
      </c>
    </row>
    <row r="9738" spans="1:4" x14ac:dyDescent="0.2">
      <c r="A9738">
        <v>2017</v>
      </c>
      <c r="B9738" t="s">
        <v>5</v>
      </c>
      <c r="C9738">
        <v>10504</v>
      </c>
      <c r="D9738">
        <v>693</v>
      </c>
    </row>
    <row r="9739" spans="1:4" x14ac:dyDescent="0.2">
      <c r="A9739">
        <v>2017</v>
      </c>
      <c r="B9739" t="s">
        <v>5</v>
      </c>
      <c r="C9739">
        <v>3309</v>
      </c>
      <c r="D9739">
        <v>783</v>
      </c>
    </row>
    <row r="9740" spans="1:4" x14ac:dyDescent="0.2">
      <c r="A9740">
        <v>2017</v>
      </c>
      <c r="B9740" t="s">
        <v>5</v>
      </c>
      <c r="C9740">
        <v>37609</v>
      </c>
      <c r="D9740">
        <v>736</v>
      </c>
    </row>
    <row r="9741" spans="1:4" x14ac:dyDescent="0.2">
      <c r="A9741">
        <v>2017</v>
      </c>
      <c r="B9741" t="s">
        <v>6</v>
      </c>
      <c r="C9741">
        <v>9013</v>
      </c>
      <c r="D9741">
        <v>767</v>
      </c>
    </row>
    <row r="9742" spans="1:4" x14ac:dyDescent="0.2">
      <c r="A9742">
        <v>2017</v>
      </c>
      <c r="B9742" t="s">
        <v>5</v>
      </c>
      <c r="C9742">
        <v>11809</v>
      </c>
      <c r="D9742">
        <v>762</v>
      </c>
    </row>
    <row r="9743" spans="1:4" x14ac:dyDescent="0.2">
      <c r="A9743">
        <v>2017</v>
      </c>
      <c r="B9743" t="s">
        <v>5</v>
      </c>
      <c r="C9743">
        <v>40215</v>
      </c>
      <c r="D9743">
        <v>744</v>
      </c>
    </row>
    <row r="9744" spans="1:4" x14ac:dyDescent="0.2">
      <c r="A9744">
        <v>2017</v>
      </c>
      <c r="B9744" t="s">
        <v>5</v>
      </c>
      <c r="C9744">
        <v>19507</v>
      </c>
      <c r="D9744">
        <v>803</v>
      </c>
    </row>
    <row r="9745" spans="1:4" x14ac:dyDescent="0.2">
      <c r="A9745">
        <v>2017</v>
      </c>
      <c r="B9745" t="s">
        <v>5</v>
      </c>
      <c r="C9745">
        <v>33116</v>
      </c>
      <c r="D9745">
        <v>711</v>
      </c>
    </row>
    <row r="9746" spans="1:4" x14ac:dyDescent="0.2">
      <c r="A9746">
        <v>2017</v>
      </c>
      <c r="B9746" t="s">
        <v>5</v>
      </c>
      <c r="C9746">
        <v>15009</v>
      </c>
      <c r="D9746">
        <v>783</v>
      </c>
    </row>
    <row r="9747" spans="1:4" x14ac:dyDescent="0.2">
      <c r="A9747">
        <v>2017</v>
      </c>
      <c r="B9747" t="s">
        <v>6</v>
      </c>
      <c r="C9747">
        <v>24312</v>
      </c>
      <c r="D9747">
        <v>797</v>
      </c>
    </row>
    <row r="9748" spans="1:4" x14ac:dyDescent="0.2">
      <c r="A9748">
        <v>2017</v>
      </c>
      <c r="B9748" t="s">
        <v>5</v>
      </c>
      <c r="C9748">
        <v>20013</v>
      </c>
      <c r="D9748">
        <v>724</v>
      </c>
    </row>
    <row r="9749" spans="1:4" x14ac:dyDescent="0.2">
      <c r="A9749">
        <v>2017</v>
      </c>
      <c r="B9749" t="s">
        <v>6</v>
      </c>
      <c r="C9749">
        <v>4507</v>
      </c>
      <c r="D9749">
        <v>753</v>
      </c>
    </row>
    <row r="9750" spans="1:4" x14ac:dyDescent="0.2">
      <c r="A9750">
        <v>2017</v>
      </c>
      <c r="B9750" t="s">
        <v>5</v>
      </c>
      <c r="C9750">
        <v>909</v>
      </c>
      <c r="D9750">
        <v>834</v>
      </c>
    </row>
    <row r="9751" spans="1:4" x14ac:dyDescent="0.2">
      <c r="A9751">
        <v>2017</v>
      </c>
      <c r="B9751" t="s">
        <v>5</v>
      </c>
      <c r="C9751">
        <v>24010</v>
      </c>
      <c r="D9751">
        <v>773</v>
      </c>
    </row>
    <row r="9752" spans="1:4" x14ac:dyDescent="0.2">
      <c r="A9752">
        <v>2017</v>
      </c>
      <c r="B9752" t="s">
        <v>6</v>
      </c>
      <c r="C9752">
        <v>39916</v>
      </c>
      <c r="D9752">
        <v>733</v>
      </c>
    </row>
    <row r="9753" spans="1:4" x14ac:dyDescent="0.2">
      <c r="A9753">
        <v>2017</v>
      </c>
      <c r="B9753" t="s">
        <v>6</v>
      </c>
      <c r="C9753">
        <v>18914</v>
      </c>
      <c r="D9753">
        <v>724</v>
      </c>
    </row>
    <row r="9754" spans="1:4" x14ac:dyDescent="0.2">
      <c r="A9754">
        <v>2016</v>
      </c>
      <c r="B9754" t="s">
        <v>6</v>
      </c>
      <c r="C9754">
        <v>16412</v>
      </c>
      <c r="D9754">
        <v>728</v>
      </c>
    </row>
    <row r="9755" spans="1:4" x14ac:dyDescent="0.2">
      <c r="A9755">
        <v>2016</v>
      </c>
      <c r="B9755" t="s">
        <v>5</v>
      </c>
      <c r="C9755">
        <v>6711</v>
      </c>
      <c r="D9755">
        <v>749</v>
      </c>
    </row>
    <row r="9756" spans="1:4" x14ac:dyDescent="0.2">
      <c r="A9756">
        <v>2016</v>
      </c>
      <c r="B9756" t="s">
        <v>5</v>
      </c>
      <c r="C9756">
        <v>25315</v>
      </c>
      <c r="D9756">
        <v>780</v>
      </c>
    </row>
    <row r="9757" spans="1:4" x14ac:dyDescent="0.2">
      <c r="A9757">
        <v>2016</v>
      </c>
      <c r="B9757" t="s">
        <v>5</v>
      </c>
      <c r="C9757">
        <v>7211</v>
      </c>
      <c r="D9757">
        <v>784</v>
      </c>
    </row>
    <row r="9758" spans="1:4" x14ac:dyDescent="0.2">
      <c r="A9758">
        <v>2016</v>
      </c>
      <c r="B9758" t="s">
        <v>5</v>
      </c>
      <c r="C9758">
        <v>6712</v>
      </c>
      <c r="D9758">
        <v>790</v>
      </c>
    </row>
    <row r="9759" spans="1:4" x14ac:dyDescent="0.2">
      <c r="A9759">
        <v>2016</v>
      </c>
      <c r="B9759" t="s">
        <v>5</v>
      </c>
      <c r="C9759">
        <v>6211</v>
      </c>
      <c r="D9759">
        <v>738</v>
      </c>
    </row>
    <row r="9760" spans="1:4" x14ac:dyDescent="0.2">
      <c r="A9760">
        <v>2016</v>
      </c>
      <c r="B9760" t="s">
        <v>5</v>
      </c>
      <c r="C9760">
        <v>5912</v>
      </c>
      <c r="D9760">
        <v>787</v>
      </c>
    </row>
    <row r="9761" spans="1:4" x14ac:dyDescent="0.2">
      <c r="A9761">
        <v>2016</v>
      </c>
      <c r="B9761" t="s">
        <v>5</v>
      </c>
      <c r="C9761">
        <v>31913</v>
      </c>
      <c r="D9761">
        <v>735</v>
      </c>
    </row>
    <row r="9762" spans="1:4" x14ac:dyDescent="0.2">
      <c r="A9762">
        <v>2016</v>
      </c>
      <c r="B9762" t="s">
        <v>6</v>
      </c>
      <c r="C9762">
        <v>5912</v>
      </c>
      <c r="D9762">
        <v>768</v>
      </c>
    </row>
    <row r="9763" spans="1:4" x14ac:dyDescent="0.2">
      <c r="A9763">
        <v>2016</v>
      </c>
      <c r="B9763" t="s">
        <v>6</v>
      </c>
      <c r="C9763">
        <v>6712</v>
      </c>
      <c r="D9763">
        <v>752</v>
      </c>
    </row>
    <row r="9764" spans="1:4" x14ac:dyDescent="0.2">
      <c r="A9764">
        <v>2016</v>
      </c>
      <c r="B9764" t="s">
        <v>6</v>
      </c>
      <c r="C9764">
        <v>31913</v>
      </c>
      <c r="D9764">
        <v>761</v>
      </c>
    </row>
    <row r="9765" spans="1:4" x14ac:dyDescent="0.2">
      <c r="A9765">
        <v>2016</v>
      </c>
      <c r="B9765" t="s">
        <v>6</v>
      </c>
      <c r="C9765">
        <v>6711</v>
      </c>
      <c r="D9765">
        <v>770</v>
      </c>
    </row>
    <row r="9766" spans="1:4" x14ac:dyDescent="0.2">
      <c r="A9766">
        <v>2016</v>
      </c>
      <c r="B9766" t="s">
        <v>6</v>
      </c>
      <c r="C9766">
        <v>25315</v>
      </c>
      <c r="D9766">
        <v>781</v>
      </c>
    </row>
    <row r="9767" spans="1:4" x14ac:dyDescent="0.2">
      <c r="A9767">
        <v>2016</v>
      </c>
      <c r="B9767" t="s">
        <v>6</v>
      </c>
      <c r="C9767">
        <v>6211</v>
      </c>
      <c r="D9767">
        <v>739</v>
      </c>
    </row>
    <row r="9768" spans="1:4" x14ac:dyDescent="0.2">
      <c r="A9768">
        <v>2016</v>
      </c>
      <c r="B9768" t="s">
        <v>6</v>
      </c>
      <c r="C9768">
        <v>7211</v>
      </c>
      <c r="D9768">
        <v>783</v>
      </c>
    </row>
    <row r="9769" spans="1:4" x14ac:dyDescent="0.2">
      <c r="A9769">
        <v>2016</v>
      </c>
      <c r="B9769" t="s">
        <v>5</v>
      </c>
      <c r="C9769">
        <v>20511</v>
      </c>
      <c r="D9769">
        <v>786</v>
      </c>
    </row>
    <row r="9770" spans="1:4" x14ac:dyDescent="0.2">
      <c r="A9770">
        <v>2016</v>
      </c>
      <c r="B9770" t="s">
        <v>5</v>
      </c>
      <c r="C9770">
        <v>49009</v>
      </c>
      <c r="D9770">
        <v>752</v>
      </c>
    </row>
    <row r="9771" spans="1:4" x14ac:dyDescent="0.2">
      <c r="A9771">
        <v>2016</v>
      </c>
      <c r="B9771" t="s">
        <v>5</v>
      </c>
      <c r="C9771">
        <v>11111</v>
      </c>
      <c r="D9771">
        <v>769</v>
      </c>
    </row>
    <row r="9772" spans="1:4" x14ac:dyDescent="0.2">
      <c r="A9772">
        <v>2016</v>
      </c>
      <c r="B9772" t="s">
        <v>5</v>
      </c>
      <c r="C9772">
        <v>12812</v>
      </c>
      <c r="D9772">
        <v>754</v>
      </c>
    </row>
    <row r="9773" spans="1:4" x14ac:dyDescent="0.2">
      <c r="A9773">
        <v>2016</v>
      </c>
      <c r="B9773" t="s">
        <v>5</v>
      </c>
      <c r="C9773">
        <v>10811</v>
      </c>
      <c r="D9773">
        <v>786</v>
      </c>
    </row>
    <row r="9774" spans="1:4" x14ac:dyDescent="0.2">
      <c r="A9774">
        <v>2016</v>
      </c>
      <c r="B9774" t="s">
        <v>5</v>
      </c>
      <c r="C9774">
        <v>10112</v>
      </c>
      <c r="D9774">
        <v>731</v>
      </c>
    </row>
    <row r="9775" spans="1:4" x14ac:dyDescent="0.2">
      <c r="A9775">
        <v>2016</v>
      </c>
      <c r="B9775" t="s">
        <v>5</v>
      </c>
      <c r="C9775">
        <v>11912</v>
      </c>
      <c r="D9775">
        <v>766</v>
      </c>
    </row>
    <row r="9776" spans="1:4" x14ac:dyDescent="0.2">
      <c r="A9776">
        <v>2016</v>
      </c>
      <c r="B9776" t="s">
        <v>5</v>
      </c>
      <c r="C9776">
        <v>24709</v>
      </c>
      <c r="D9776">
        <v>695</v>
      </c>
    </row>
    <row r="9777" spans="1:4" x14ac:dyDescent="0.2">
      <c r="A9777">
        <v>2016</v>
      </c>
      <c r="B9777" t="s">
        <v>5</v>
      </c>
      <c r="C9777">
        <v>11411</v>
      </c>
      <c r="D9777">
        <v>781</v>
      </c>
    </row>
    <row r="9778" spans="1:4" x14ac:dyDescent="0.2">
      <c r="A9778">
        <v>2016</v>
      </c>
      <c r="B9778" t="s">
        <v>5</v>
      </c>
      <c r="C9778">
        <v>12411</v>
      </c>
      <c r="D9778">
        <v>784</v>
      </c>
    </row>
    <row r="9779" spans="1:4" x14ac:dyDescent="0.2">
      <c r="A9779">
        <v>2016</v>
      </c>
      <c r="B9779" t="s">
        <v>6</v>
      </c>
      <c r="C9779">
        <v>11411</v>
      </c>
      <c r="D9779">
        <v>777</v>
      </c>
    </row>
    <row r="9780" spans="1:4" x14ac:dyDescent="0.2">
      <c r="A9780">
        <v>2016</v>
      </c>
      <c r="B9780" t="s">
        <v>6</v>
      </c>
      <c r="C9780">
        <v>12812</v>
      </c>
      <c r="D9780">
        <v>754</v>
      </c>
    </row>
    <row r="9781" spans="1:4" x14ac:dyDescent="0.2">
      <c r="A9781">
        <v>2016</v>
      </c>
      <c r="B9781" t="s">
        <v>6</v>
      </c>
      <c r="C9781">
        <v>11111</v>
      </c>
      <c r="D9781">
        <v>745</v>
      </c>
    </row>
    <row r="9782" spans="1:4" x14ac:dyDescent="0.2">
      <c r="A9782">
        <v>2016</v>
      </c>
      <c r="B9782" t="s">
        <v>6</v>
      </c>
      <c r="C9782">
        <v>20511</v>
      </c>
      <c r="D9782">
        <v>772</v>
      </c>
    </row>
    <row r="9783" spans="1:4" x14ac:dyDescent="0.2">
      <c r="A9783">
        <v>2016</v>
      </c>
      <c r="B9783" t="s">
        <v>6</v>
      </c>
      <c r="C9783">
        <v>10112</v>
      </c>
      <c r="D9783">
        <v>734</v>
      </c>
    </row>
    <row r="9784" spans="1:4" x14ac:dyDescent="0.2">
      <c r="A9784">
        <v>2016</v>
      </c>
      <c r="B9784" t="s">
        <v>6</v>
      </c>
      <c r="C9784">
        <v>24709</v>
      </c>
      <c r="D9784">
        <v>716</v>
      </c>
    </row>
    <row r="9785" spans="1:4" x14ac:dyDescent="0.2">
      <c r="A9785">
        <v>2016</v>
      </c>
      <c r="B9785" t="s">
        <v>6</v>
      </c>
      <c r="C9785">
        <v>11912</v>
      </c>
      <c r="D9785">
        <v>776</v>
      </c>
    </row>
    <row r="9786" spans="1:4" x14ac:dyDescent="0.2">
      <c r="A9786">
        <v>2016</v>
      </c>
      <c r="B9786" t="s">
        <v>6</v>
      </c>
      <c r="C9786">
        <v>12411</v>
      </c>
      <c r="D9786">
        <v>808</v>
      </c>
    </row>
    <row r="9787" spans="1:4" x14ac:dyDescent="0.2">
      <c r="A9787">
        <v>2016</v>
      </c>
      <c r="B9787" t="s">
        <v>6</v>
      </c>
      <c r="C9787">
        <v>49009</v>
      </c>
      <c r="D9787">
        <v>781</v>
      </c>
    </row>
    <row r="9788" spans="1:4" x14ac:dyDescent="0.2">
      <c r="A9788">
        <v>2016</v>
      </c>
      <c r="B9788" t="s">
        <v>6</v>
      </c>
      <c r="C9788">
        <v>10811</v>
      </c>
      <c r="D9788">
        <v>783</v>
      </c>
    </row>
    <row r="9789" spans="1:4" x14ac:dyDescent="0.2">
      <c r="A9789">
        <v>2016</v>
      </c>
      <c r="B9789" t="s">
        <v>5</v>
      </c>
      <c r="C9789">
        <v>23108</v>
      </c>
      <c r="D9789">
        <v>729</v>
      </c>
    </row>
    <row r="9790" spans="1:4" x14ac:dyDescent="0.2">
      <c r="A9790">
        <v>2016</v>
      </c>
      <c r="B9790" t="s">
        <v>5</v>
      </c>
      <c r="C9790">
        <v>6407</v>
      </c>
      <c r="D9790">
        <v>785</v>
      </c>
    </row>
    <row r="9791" spans="1:4" x14ac:dyDescent="0.2">
      <c r="A9791">
        <v>2016</v>
      </c>
      <c r="B9791" t="s">
        <v>5</v>
      </c>
      <c r="C9791">
        <v>1808</v>
      </c>
      <c r="D9791">
        <v>756</v>
      </c>
    </row>
    <row r="9792" spans="1:4" x14ac:dyDescent="0.2">
      <c r="A9792">
        <v>2016</v>
      </c>
      <c r="B9792" t="s">
        <v>5</v>
      </c>
      <c r="C9792">
        <v>4208</v>
      </c>
      <c r="D9792">
        <v>769</v>
      </c>
    </row>
    <row r="9793" spans="1:4" x14ac:dyDescent="0.2">
      <c r="A9793">
        <v>2017</v>
      </c>
      <c r="B9793" t="s">
        <v>5</v>
      </c>
      <c r="C9793">
        <v>14612</v>
      </c>
      <c r="D9793">
        <v>799</v>
      </c>
    </row>
    <row r="9794" spans="1:4" x14ac:dyDescent="0.2">
      <c r="A9794">
        <v>2017</v>
      </c>
      <c r="B9794" t="s">
        <v>5</v>
      </c>
      <c r="C9794">
        <v>1811</v>
      </c>
      <c r="D9794">
        <v>753</v>
      </c>
    </row>
    <row r="9795" spans="1:4" x14ac:dyDescent="0.2">
      <c r="A9795">
        <v>2017</v>
      </c>
      <c r="B9795" t="s">
        <v>6</v>
      </c>
      <c r="C9795">
        <v>6812</v>
      </c>
      <c r="D9795">
        <v>774</v>
      </c>
    </row>
    <row r="9796" spans="1:4" x14ac:dyDescent="0.2">
      <c r="A9796">
        <v>2017</v>
      </c>
      <c r="B9796" t="s">
        <v>6</v>
      </c>
      <c r="C9796">
        <v>2404</v>
      </c>
      <c r="D9796">
        <v>734</v>
      </c>
    </row>
    <row r="9797" spans="1:4" x14ac:dyDescent="0.2">
      <c r="A9797">
        <v>2017</v>
      </c>
      <c r="B9797" t="s">
        <v>6</v>
      </c>
      <c r="C9797">
        <v>25011</v>
      </c>
      <c r="D9797">
        <v>728</v>
      </c>
    </row>
    <row r="9798" spans="1:4" x14ac:dyDescent="0.2">
      <c r="A9798">
        <v>2017</v>
      </c>
      <c r="B9798" t="s">
        <v>6</v>
      </c>
      <c r="C9798">
        <v>45215</v>
      </c>
      <c r="D9798">
        <v>690</v>
      </c>
    </row>
    <row r="9799" spans="1:4" x14ac:dyDescent="0.2">
      <c r="A9799">
        <v>2017</v>
      </c>
      <c r="B9799" t="s">
        <v>5</v>
      </c>
      <c r="C9799">
        <v>2807</v>
      </c>
      <c r="D9799">
        <v>731</v>
      </c>
    </row>
    <row r="9800" spans="1:4" x14ac:dyDescent="0.2">
      <c r="A9800">
        <v>2017</v>
      </c>
      <c r="B9800" t="s">
        <v>6</v>
      </c>
      <c r="C9800">
        <v>17913</v>
      </c>
      <c r="D9800">
        <v>757</v>
      </c>
    </row>
    <row r="9801" spans="1:4" x14ac:dyDescent="0.2">
      <c r="A9801">
        <v>2017</v>
      </c>
      <c r="B9801" t="s">
        <v>5</v>
      </c>
      <c r="C9801">
        <v>28409</v>
      </c>
      <c r="D9801">
        <v>793</v>
      </c>
    </row>
    <row r="9802" spans="1:4" x14ac:dyDescent="0.2">
      <c r="A9802">
        <v>2017</v>
      </c>
      <c r="B9802" t="s">
        <v>5</v>
      </c>
      <c r="C9802">
        <v>1211</v>
      </c>
      <c r="D9802">
        <v>701</v>
      </c>
    </row>
    <row r="9803" spans="1:4" x14ac:dyDescent="0.2">
      <c r="A9803">
        <v>2017</v>
      </c>
      <c r="B9803" t="s">
        <v>5</v>
      </c>
      <c r="C9803">
        <v>29413</v>
      </c>
      <c r="D9803">
        <v>803</v>
      </c>
    </row>
    <row r="9804" spans="1:4" x14ac:dyDescent="0.2">
      <c r="A9804">
        <v>2017</v>
      </c>
      <c r="B9804" t="s">
        <v>5</v>
      </c>
      <c r="C9804">
        <v>22809</v>
      </c>
      <c r="D9804">
        <v>783</v>
      </c>
    </row>
    <row r="9805" spans="1:4" x14ac:dyDescent="0.2">
      <c r="A9805">
        <v>2017</v>
      </c>
      <c r="B9805" t="s">
        <v>6</v>
      </c>
      <c r="C9805">
        <v>18306</v>
      </c>
      <c r="D9805">
        <v>780</v>
      </c>
    </row>
    <row r="9806" spans="1:4" x14ac:dyDescent="0.2">
      <c r="A9806">
        <v>2017</v>
      </c>
      <c r="B9806" t="s">
        <v>5</v>
      </c>
      <c r="C9806">
        <v>7710</v>
      </c>
      <c r="D9806">
        <v>754</v>
      </c>
    </row>
    <row r="9807" spans="1:4" x14ac:dyDescent="0.2">
      <c r="A9807">
        <v>2017</v>
      </c>
      <c r="B9807" t="s">
        <v>5</v>
      </c>
      <c r="C9807">
        <v>26614</v>
      </c>
      <c r="D9807">
        <v>781</v>
      </c>
    </row>
    <row r="9808" spans="1:4" x14ac:dyDescent="0.2">
      <c r="A9808">
        <v>2017</v>
      </c>
      <c r="B9808" t="s">
        <v>6</v>
      </c>
      <c r="C9808">
        <v>21706</v>
      </c>
      <c r="D9808">
        <v>745</v>
      </c>
    </row>
    <row r="9809" spans="1:4" x14ac:dyDescent="0.2">
      <c r="A9809">
        <v>2017</v>
      </c>
      <c r="B9809" t="s">
        <v>5</v>
      </c>
      <c r="C9809">
        <v>3111</v>
      </c>
      <c r="D9809">
        <v>741</v>
      </c>
    </row>
    <row r="9810" spans="1:4" x14ac:dyDescent="0.2">
      <c r="A9810">
        <v>2017</v>
      </c>
      <c r="B9810" t="s">
        <v>5</v>
      </c>
      <c r="C9810">
        <v>25610</v>
      </c>
      <c r="D9810">
        <v>748</v>
      </c>
    </row>
    <row r="9811" spans="1:4" x14ac:dyDescent="0.2">
      <c r="A9811">
        <v>2017</v>
      </c>
      <c r="B9811" t="s">
        <v>5</v>
      </c>
      <c r="C9811">
        <v>15711</v>
      </c>
      <c r="D9811">
        <v>762</v>
      </c>
    </row>
    <row r="9812" spans="1:4" x14ac:dyDescent="0.2">
      <c r="A9812">
        <v>2017</v>
      </c>
      <c r="B9812" t="s">
        <v>6</v>
      </c>
      <c r="C9812">
        <v>32812</v>
      </c>
      <c r="D9812">
        <v>751</v>
      </c>
    </row>
    <row r="9813" spans="1:4" x14ac:dyDescent="0.2">
      <c r="A9813">
        <v>2017</v>
      </c>
      <c r="B9813" t="s">
        <v>6</v>
      </c>
      <c r="C9813">
        <v>9413</v>
      </c>
      <c r="D9813">
        <v>751</v>
      </c>
    </row>
    <row r="9814" spans="1:4" x14ac:dyDescent="0.2">
      <c r="A9814">
        <v>2017</v>
      </c>
      <c r="B9814" t="s">
        <v>6</v>
      </c>
      <c r="C9814">
        <v>8213</v>
      </c>
      <c r="D9814">
        <v>732</v>
      </c>
    </row>
    <row r="9815" spans="1:4" x14ac:dyDescent="0.2">
      <c r="A9815">
        <v>2017</v>
      </c>
      <c r="B9815" t="s">
        <v>6</v>
      </c>
      <c r="C9815">
        <v>2807</v>
      </c>
      <c r="D9815">
        <v>663</v>
      </c>
    </row>
    <row r="9816" spans="1:4" x14ac:dyDescent="0.2">
      <c r="A9816">
        <v>2017</v>
      </c>
      <c r="B9816" t="s">
        <v>6</v>
      </c>
      <c r="C9816">
        <v>33205</v>
      </c>
      <c r="D9816">
        <v>724</v>
      </c>
    </row>
    <row r="9817" spans="1:4" x14ac:dyDescent="0.2">
      <c r="A9817">
        <v>2017</v>
      </c>
      <c r="B9817" t="s">
        <v>6</v>
      </c>
      <c r="C9817">
        <v>28614</v>
      </c>
      <c r="D9817">
        <v>794</v>
      </c>
    </row>
    <row r="9818" spans="1:4" x14ac:dyDescent="0.2">
      <c r="A9818">
        <v>2017</v>
      </c>
      <c r="B9818" t="s">
        <v>6</v>
      </c>
      <c r="C9818">
        <v>16014</v>
      </c>
      <c r="D9818">
        <v>693</v>
      </c>
    </row>
    <row r="9819" spans="1:4" x14ac:dyDescent="0.2">
      <c r="A9819">
        <v>2017</v>
      </c>
      <c r="B9819" t="s">
        <v>5</v>
      </c>
      <c r="C9819">
        <v>6709</v>
      </c>
      <c r="D9819">
        <v>755</v>
      </c>
    </row>
    <row r="9820" spans="1:4" x14ac:dyDescent="0.2">
      <c r="A9820">
        <v>2017</v>
      </c>
      <c r="B9820" t="s">
        <v>5</v>
      </c>
      <c r="C9820">
        <v>19316</v>
      </c>
      <c r="D9820">
        <v>720</v>
      </c>
    </row>
    <row r="9821" spans="1:4" x14ac:dyDescent="0.2">
      <c r="A9821">
        <v>2017</v>
      </c>
      <c r="B9821" t="s">
        <v>6</v>
      </c>
      <c r="C9821">
        <v>12712</v>
      </c>
      <c r="D9821">
        <v>732</v>
      </c>
    </row>
    <row r="9822" spans="1:4" x14ac:dyDescent="0.2">
      <c r="A9822">
        <v>2017</v>
      </c>
      <c r="B9822" t="s">
        <v>6</v>
      </c>
      <c r="C9822">
        <v>12513</v>
      </c>
      <c r="D9822">
        <v>755</v>
      </c>
    </row>
    <row r="9823" spans="1:4" x14ac:dyDescent="0.2">
      <c r="A9823">
        <v>2017</v>
      </c>
      <c r="B9823" t="s">
        <v>5</v>
      </c>
      <c r="C9823">
        <v>42308</v>
      </c>
      <c r="D9823">
        <v>764</v>
      </c>
    </row>
    <row r="9824" spans="1:4" x14ac:dyDescent="0.2">
      <c r="A9824">
        <v>2017</v>
      </c>
      <c r="B9824" t="s">
        <v>5</v>
      </c>
      <c r="C9824">
        <v>5811</v>
      </c>
      <c r="D9824">
        <v>728</v>
      </c>
    </row>
    <row r="9825" spans="1:4" x14ac:dyDescent="0.2">
      <c r="A9825">
        <v>2017</v>
      </c>
      <c r="B9825" t="s">
        <v>6</v>
      </c>
      <c r="C9825">
        <v>20312</v>
      </c>
      <c r="D9825">
        <v>825</v>
      </c>
    </row>
    <row r="9826" spans="1:4" x14ac:dyDescent="0.2">
      <c r="A9826">
        <v>2017</v>
      </c>
      <c r="B9826" t="s">
        <v>5</v>
      </c>
      <c r="C9826">
        <v>10808</v>
      </c>
      <c r="D9826">
        <v>732</v>
      </c>
    </row>
    <row r="9827" spans="1:4" x14ac:dyDescent="0.2">
      <c r="A9827">
        <v>2017</v>
      </c>
      <c r="B9827" t="s">
        <v>5</v>
      </c>
      <c r="C9827">
        <v>39808</v>
      </c>
      <c r="D9827">
        <v>749</v>
      </c>
    </row>
    <row r="9828" spans="1:4" x14ac:dyDescent="0.2">
      <c r="A9828">
        <v>2017</v>
      </c>
      <c r="B9828" t="s">
        <v>5</v>
      </c>
      <c r="C9828">
        <v>7705</v>
      </c>
      <c r="D9828">
        <v>850</v>
      </c>
    </row>
    <row r="9829" spans="1:4" x14ac:dyDescent="0.2">
      <c r="A9829">
        <v>2017</v>
      </c>
      <c r="B9829" t="s">
        <v>6</v>
      </c>
      <c r="C9829">
        <v>25209</v>
      </c>
      <c r="D9829">
        <v>799</v>
      </c>
    </row>
    <row r="9830" spans="1:4" x14ac:dyDescent="0.2">
      <c r="A9830">
        <v>2017</v>
      </c>
      <c r="B9830" t="s">
        <v>5</v>
      </c>
      <c r="C9830">
        <v>38413</v>
      </c>
      <c r="D9830">
        <v>758</v>
      </c>
    </row>
    <row r="9831" spans="1:4" x14ac:dyDescent="0.2">
      <c r="A9831">
        <v>2017</v>
      </c>
      <c r="B9831" t="s">
        <v>5</v>
      </c>
      <c r="C9831">
        <v>16014</v>
      </c>
      <c r="D9831">
        <v>752</v>
      </c>
    </row>
    <row r="9832" spans="1:4" x14ac:dyDescent="0.2">
      <c r="A9832">
        <v>2016</v>
      </c>
      <c r="B9832" t="s">
        <v>5</v>
      </c>
      <c r="C9832">
        <v>40110</v>
      </c>
      <c r="D9832">
        <v>692</v>
      </c>
    </row>
    <row r="9833" spans="1:4" x14ac:dyDescent="0.2">
      <c r="A9833">
        <v>2016</v>
      </c>
      <c r="B9833" t="s">
        <v>5</v>
      </c>
      <c r="C9833">
        <v>30507</v>
      </c>
      <c r="D9833">
        <v>711</v>
      </c>
    </row>
    <row r="9834" spans="1:4" x14ac:dyDescent="0.2">
      <c r="A9834">
        <v>2016</v>
      </c>
      <c r="B9834" t="s">
        <v>5</v>
      </c>
      <c r="C9834">
        <v>26114</v>
      </c>
      <c r="D9834">
        <v>766</v>
      </c>
    </row>
    <row r="9835" spans="1:4" x14ac:dyDescent="0.2">
      <c r="A9835">
        <v>2016</v>
      </c>
      <c r="B9835" t="s">
        <v>5</v>
      </c>
      <c r="C9835">
        <v>14608</v>
      </c>
      <c r="D9835">
        <v>718</v>
      </c>
    </row>
    <row r="9836" spans="1:4" x14ac:dyDescent="0.2">
      <c r="A9836">
        <v>2016</v>
      </c>
      <c r="B9836" t="s">
        <v>5</v>
      </c>
      <c r="C9836">
        <v>44112</v>
      </c>
      <c r="D9836">
        <v>709</v>
      </c>
    </row>
    <row r="9837" spans="1:4" x14ac:dyDescent="0.2">
      <c r="A9837">
        <v>2016</v>
      </c>
      <c r="B9837" t="s">
        <v>5</v>
      </c>
      <c r="C9837">
        <v>5608</v>
      </c>
      <c r="D9837">
        <v>713</v>
      </c>
    </row>
    <row r="9838" spans="1:4" x14ac:dyDescent="0.2">
      <c r="A9838">
        <v>2016</v>
      </c>
      <c r="B9838" t="s">
        <v>5</v>
      </c>
      <c r="C9838">
        <v>17206</v>
      </c>
      <c r="D9838">
        <v>778</v>
      </c>
    </row>
    <row r="9839" spans="1:4" x14ac:dyDescent="0.2">
      <c r="A9839">
        <v>2016</v>
      </c>
      <c r="B9839" t="s">
        <v>5</v>
      </c>
      <c r="C9839">
        <v>29610</v>
      </c>
      <c r="D9839">
        <v>784</v>
      </c>
    </row>
    <row r="9840" spans="1:4" x14ac:dyDescent="0.2">
      <c r="A9840">
        <v>2016</v>
      </c>
      <c r="B9840" t="s">
        <v>5</v>
      </c>
      <c r="C9840">
        <v>3307</v>
      </c>
      <c r="D9840">
        <v>749</v>
      </c>
    </row>
    <row r="9841" spans="1:4" x14ac:dyDescent="0.2">
      <c r="A9841">
        <v>2016</v>
      </c>
      <c r="B9841" t="s">
        <v>5</v>
      </c>
      <c r="C9841">
        <v>21707</v>
      </c>
      <c r="D9841">
        <v>837</v>
      </c>
    </row>
    <row r="9842" spans="1:4" x14ac:dyDescent="0.2">
      <c r="A9842">
        <v>2016</v>
      </c>
      <c r="B9842" t="s">
        <v>5</v>
      </c>
      <c r="C9842">
        <v>22609</v>
      </c>
      <c r="D9842">
        <v>762</v>
      </c>
    </row>
    <row r="9843" spans="1:4" x14ac:dyDescent="0.2">
      <c r="A9843">
        <v>2016</v>
      </c>
      <c r="B9843" t="s">
        <v>5</v>
      </c>
      <c r="C9843">
        <v>14706</v>
      </c>
      <c r="D9843">
        <v>730</v>
      </c>
    </row>
    <row r="9844" spans="1:4" x14ac:dyDescent="0.2">
      <c r="A9844">
        <v>2016</v>
      </c>
      <c r="B9844" t="s">
        <v>5</v>
      </c>
      <c r="C9844">
        <v>3108</v>
      </c>
      <c r="D9844">
        <v>797</v>
      </c>
    </row>
    <row r="9845" spans="1:4" x14ac:dyDescent="0.2">
      <c r="A9845">
        <v>2016</v>
      </c>
      <c r="B9845" t="s">
        <v>5</v>
      </c>
      <c r="C9845">
        <v>23906</v>
      </c>
      <c r="D9845">
        <v>784</v>
      </c>
    </row>
    <row r="9846" spans="1:4" x14ac:dyDescent="0.2">
      <c r="A9846">
        <v>2016</v>
      </c>
      <c r="B9846" t="s">
        <v>5</v>
      </c>
      <c r="C9846">
        <v>37008</v>
      </c>
      <c r="D9846">
        <v>775</v>
      </c>
    </row>
    <row r="9847" spans="1:4" x14ac:dyDescent="0.2">
      <c r="A9847">
        <v>2016</v>
      </c>
      <c r="B9847" t="s">
        <v>5</v>
      </c>
      <c r="C9847">
        <v>28210</v>
      </c>
      <c r="D9847">
        <v>769</v>
      </c>
    </row>
    <row r="9848" spans="1:4" x14ac:dyDescent="0.2">
      <c r="A9848">
        <v>2016</v>
      </c>
      <c r="B9848" t="s">
        <v>5</v>
      </c>
      <c r="C9848">
        <v>6808</v>
      </c>
      <c r="D9848">
        <v>787</v>
      </c>
    </row>
    <row r="9849" spans="1:4" x14ac:dyDescent="0.2">
      <c r="A9849">
        <v>2016</v>
      </c>
      <c r="B9849" t="s">
        <v>5</v>
      </c>
      <c r="C9849">
        <v>7507</v>
      </c>
      <c r="D9849">
        <v>774</v>
      </c>
    </row>
    <row r="9850" spans="1:4" x14ac:dyDescent="0.2">
      <c r="A9850">
        <v>2016</v>
      </c>
      <c r="B9850" t="s">
        <v>5</v>
      </c>
      <c r="C9850">
        <v>60605</v>
      </c>
      <c r="D9850">
        <v>752</v>
      </c>
    </row>
    <row r="9851" spans="1:4" x14ac:dyDescent="0.2">
      <c r="A9851">
        <v>2016</v>
      </c>
      <c r="B9851" t="s">
        <v>5</v>
      </c>
      <c r="C9851">
        <v>24315</v>
      </c>
      <c r="D9851">
        <v>758</v>
      </c>
    </row>
    <row r="9852" spans="1:4" x14ac:dyDescent="0.2">
      <c r="A9852">
        <v>2016</v>
      </c>
      <c r="B9852" t="s">
        <v>5</v>
      </c>
      <c r="C9852">
        <v>23009</v>
      </c>
      <c r="D9852">
        <v>781</v>
      </c>
    </row>
    <row r="9853" spans="1:4" x14ac:dyDescent="0.2">
      <c r="A9853">
        <v>2016</v>
      </c>
      <c r="B9853" t="s">
        <v>5</v>
      </c>
      <c r="C9853">
        <v>12608</v>
      </c>
      <c r="D9853">
        <v>809</v>
      </c>
    </row>
    <row r="9854" spans="1:4" x14ac:dyDescent="0.2">
      <c r="A9854">
        <v>2016</v>
      </c>
      <c r="B9854" t="s">
        <v>5</v>
      </c>
      <c r="C9854">
        <v>11208</v>
      </c>
      <c r="D9854">
        <v>756</v>
      </c>
    </row>
    <row r="9855" spans="1:4" x14ac:dyDescent="0.2">
      <c r="A9855">
        <v>2016</v>
      </c>
      <c r="B9855" t="s">
        <v>5</v>
      </c>
      <c r="C9855">
        <v>3008</v>
      </c>
      <c r="D9855">
        <v>793</v>
      </c>
    </row>
    <row r="9856" spans="1:4" x14ac:dyDescent="0.2">
      <c r="A9856">
        <v>2016</v>
      </c>
      <c r="B9856" t="s">
        <v>6</v>
      </c>
      <c r="C9856">
        <v>14706</v>
      </c>
      <c r="D9856">
        <v>700</v>
      </c>
    </row>
    <row r="9857" spans="1:4" x14ac:dyDescent="0.2">
      <c r="A9857">
        <v>2016</v>
      </c>
      <c r="B9857" t="s">
        <v>6</v>
      </c>
      <c r="C9857">
        <v>7507</v>
      </c>
      <c r="D9857">
        <v>765</v>
      </c>
    </row>
    <row r="9858" spans="1:4" x14ac:dyDescent="0.2">
      <c r="A9858">
        <v>2016</v>
      </c>
      <c r="B9858" t="s">
        <v>6</v>
      </c>
      <c r="C9858">
        <v>23906</v>
      </c>
      <c r="D9858">
        <v>768</v>
      </c>
    </row>
    <row r="9859" spans="1:4" x14ac:dyDescent="0.2">
      <c r="A9859">
        <v>2016</v>
      </c>
      <c r="B9859" t="s">
        <v>6</v>
      </c>
      <c r="C9859">
        <v>17206</v>
      </c>
      <c r="D9859">
        <v>760</v>
      </c>
    </row>
    <row r="9860" spans="1:4" x14ac:dyDescent="0.2">
      <c r="A9860">
        <v>2016</v>
      </c>
      <c r="B9860" t="s">
        <v>6</v>
      </c>
      <c r="C9860">
        <v>30507</v>
      </c>
      <c r="D9860">
        <v>671</v>
      </c>
    </row>
    <row r="9861" spans="1:4" x14ac:dyDescent="0.2">
      <c r="A9861">
        <v>2016</v>
      </c>
      <c r="B9861" t="s">
        <v>6</v>
      </c>
      <c r="C9861">
        <v>3307</v>
      </c>
      <c r="D9861">
        <v>746</v>
      </c>
    </row>
    <row r="9862" spans="1:4" x14ac:dyDescent="0.2">
      <c r="A9862">
        <v>2016</v>
      </c>
      <c r="B9862" t="s">
        <v>6</v>
      </c>
      <c r="C9862">
        <v>28210</v>
      </c>
      <c r="D9862">
        <v>723</v>
      </c>
    </row>
    <row r="9863" spans="1:4" x14ac:dyDescent="0.2">
      <c r="A9863">
        <v>2016</v>
      </c>
      <c r="B9863" t="s">
        <v>6</v>
      </c>
      <c r="C9863">
        <v>6407</v>
      </c>
      <c r="D9863">
        <v>765</v>
      </c>
    </row>
    <row r="9864" spans="1:4" x14ac:dyDescent="0.2">
      <c r="A9864">
        <v>2016</v>
      </c>
      <c r="B9864" t="s">
        <v>6</v>
      </c>
      <c r="C9864">
        <v>60605</v>
      </c>
      <c r="D9864">
        <v>747</v>
      </c>
    </row>
    <row r="9865" spans="1:4" x14ac:dyDescent="0.2">
      <c r="A9865">
        <v>2016</v>
      </c>
      <c r="B9865" t="s">
        <v>6</v>
      </c>
      <c r="C9865">
        <v>6708</v>
      </c>
      <c r="D9865">
        <v>713</v>
      </c>
    </row>
    <row r="9866" spans="1:4" x14ac:dyDescent="0.2">
      <c r="A9866">
        <v>2016</v>
      </c>
      <c r="B9866" t="s">
        <v>6</v>
      </c>
      <c r="C9866">
        <v>21707</v>
      </c>
      <c r="D9866">
        <v>808</v>
      </c>
    </row>
    <row r="9867" spans="1:4" x14ac:dyDescent="0.2">
      <c r="A9867">
        <v>2016</v>
      </c>
      <c r="B9867" t="s">
        <v>6</v>
      </c>
      <c r="C9867">
        <v>40110</v>
      </c>
      <c r="D9867">
        <v>673</v>
      </c>
    </row>
    <row r="9868" spans="1:4" x14ac:dyDescent="0.2">
      <c r="A9868">
        <v>2016</v>
      </c>
      <c r="B9868" t="s">
        <v>6</v>
      </c>
      <c r="C9868">
        <v>3108</v>
      </c>
      <c r="D9868">
        <v>742</v>
      </c>
    </row>
    <row r="9869" spans="1:4" x14ac:dyDescent="0.2">
      <c r="A9869">
        <v>2016</v>
      </c>
      <c r="B9869" t="s">
        <v>6</v>
      </c>
      <c r="C9869">
        <v>29610</v>
      </c>
      <c r="D9869">
        <v>782</v>
      </c>
    </row>
    <row r="9870" spans="1:4" x14ac:dyDescent="0.2">
      <c r="A9870">
        <v>2016</v>
      </c>
      <c r="B9870" t="s">
        <v>6</v>
      </c>
      <c r="C9870">
        <v>23009</v>
      </c>
      <c r="D9870">
        <v>773</v>
      </c>
    </row>
    <row r="9871" spans="1:4" x14ac:dyDescent="0.2">
      <c r="A9871">
        <v>2017</v>
      </c>
      <c r="B9871" t="s">
        <v>6</v>
      </c>
      <c r="C9871">
        <v>40005</v>
      </c>
      <c r="D9871">
        <v>697</v>
      </c>
    </row>
    <row r="9872" spans="1:4" x14ac:dyDescent="0.2">
      <c r="A9872">
        <v>2017</v>
      </c>
      <c r="B9872" t="s">
        <v>6</v>
      </c>
      <c r="C9872">
        <v>34012</v>
      </c>
      <c r="D9872">
        <v>707</v>
      </c>
    </row>
    <row r="9873" spans="1:4" x14ac:dyDescent="0.2">
      <c r="A9873">
        <v>2017</v>
      </c>
      <c r="B9873" t="s">
        <v>5</v>
      </c>
      <c r="C9873">
        <v>11013</v>
      </c>
      <c r="D9873">
        <v>796</v>
      </c>
    </row>
    <row r="9874" spans="1:4" x14ac:dyDescent="0.2">
      <c r="A9874">
        <v>2017</v>
      </c>
      <c r="B9874" t="s">
        <v>6</v>
      </c>
      <c r="C9874">
        <v>27309</v>
      </c>
      <c r="D9874">
        <v>744</v>
      </c>
    </row>
    <row r="9875" spans="1:4" x14ac:dyDescent="0.2">
      <c r="A9875">
        <v>2017</v>
      </c>
      <c r="B9875" t="s">
        <v>6</v>
      </c>
      <c r="C9875">
        <v>28914</v>
      </c>
      <c r="D9875">
        <v>764</v>
      </c>
    </row>
    <row r="9876" spans="1:4" x14ac:dyDescent="0.2">
      <c r="A9876">
        <v>2017</v>
      </c>
      <c r="B9876" t="s">
        <v>5</v>
      </c>
      <c r="C9876">
        <v>12313</v>
      </c>
      <c r="D9876">
        <v>774</v>
      </c>
    </row>
    <row r="9877" spans="1:4" x14ac:dyDescent="0.2">
      <c r="A9877">
        <v>2017</v>
      </c>
      <c r="B9877" t="s">
        <v>5</v>
      </c>
      <c r="C9877">
        <v>32714</v>
      </c>
      <c r="D9877">
        <v>762</v>
      </c>
    </row>
    <row r="9878" spans="1:4" x14ac:dyDescent="0.2">
      <c r="A9878">
        <v>2017</v>
      </c>
      <c r="B9878" t="s">
        <v>5</v>
      </c>
      <c r="C9878">
        <v>1708</v>
      </c>
      <c r="D9878">
        <v>734</v>
      </c>
    </row>
    <row r="9879" spans="1:4" x14ac:dyDescent="0.2">
      <c r="A9879">
        <v>2017</v>
      </c>
      <c r="B9879" t="s">
        <v>5</v>
      </c>
      <c r="C9879">
        <v>22310</v>
      </c>
      <c r="D9879">
        <v>715</v>
      </c>
    </row>
    <row r="9880" spans="1:4" x14ac:dyDescent="0.2">
      <c r="A9880">
        <v>2017</v>
      </c>
      <c r="B9880" t="s">
        <v>6</v>
      </c>
      <c r="C9880">
        <v>37805</v>
      </c>
      <c r="D9880">
        <v>703</v>
      </c>
    </row>
    <row r="9881" spans="1:4" x14ac:dyDescent="0.2">
      <c r="A9881">
        <v>2017</v>
      </c>
      <c r="B9881" t="s">
        <v>6</v>
      </c>
      <c r="C9881">
        <v>6307</v>
      </c>
      <c r="D9881">
        <v>719</v>
      </c>
    </row>
    <row r="9882" spans="1:4" x14ac:dyDescent="0.2">
      <c r="A9882">
        <v>2017</v>
      </c>
      <c r="B9882" t="s">
        <v>6</v>
      </c>
      <c r="C9882">
        <v>23115</v>
      </c>
      <c r="D9882">
        <v>751</v>
      </c>
    </row>
    <row r="9883" spans="1:4" x14ac:dyDescent="0.2">
      <c r="A9883">
        <v>2017</v>
      </c>
      <c r="B9883" t="s">
        <v>5</v>
      </c>
      <c r="C9883">
        <v>2712</v>
      </c>
      <c r="D9883">
        <v>721</v>
      </c>
    </row>
    <row r="9884" spans="1:4" x14ac:dyDescent="0.2">
      <c r="A9884">
        <v>2017</v>
      </c>
      <c r="B9884" t="s">
        <v>6</v>
      </c>
      <c r="C9884">
        <v>10005</v>
      </c>
      <c r="D9884">
        <v>671</v>
      </c>
    </row>
    <row r="9885" spans="1:4" x14ac:dyDescent="0.2">
      <c r="A9885">
        <v>2017</v>
      </c>
      <c r="B9885" t="s">
        <v>5</v>
      </c>
      <c r="C9885">
        <v>33613</v>
      </c>
      <c r="D9885">
        <v>762</v>
      </c>
    </row>
    <row r="9886" spans="1:4" x14ac:dyDescent="0.2">
      <c r="A9886">
        <v>2017</v>
      </c>
      <c r="B9886" t="s">
        <v>6</v>
      </c>
      <c r="C9886">
        <v>106</v>
      </c>
      <c r="D9886">
        <v>750</v>
      </c>
    </row>
    <row r="9887" spans="1:4" x14ac:dyDescent="0.2">
      <c r="A9887">
        <v>2017</v>
      </c>
      <c r="B9887" t="s">
        <v>5</v>
      </c>
      <c r="C9887">
        <v>1009</v>
      </c>
      <c r="D9887">
        <v>746</v>
      </c>
    </row>
    <row r="9888" spans="1:4" x14ac:dyDescent="0.2">
      <c r="A9888">
        <v>2017</v>
      </c>
      <c r="B9888" t="s">
        <v>6</v>
      </c>
      <c r="C9888">
        <v>22907</v>
      </c>
      <c r="D9888">
        <v>754</v>
      </c>
    </row>
    <row r="9889" spans="1:4" x14ac:dyDescent="0.2">
      <c r="A9889">
        <v>2017</v>
      </c>
      <c r="B9889" t="s">
        <v>5</v>
      </c>
      <c r="C9889">
        <v>19213</v>
      </c>
      <c r="D9889">
        <v>778</v>
      </c>
    </row>
    <row r="9890" spans="1:4" x14ac:dyDescent="0.2">
      <c r="A9890">
        <v>2017</v>
      </c>
      <c r="B9890" t="s">
        <v>6</v>
      </c>
      <c r="C9890">
        <v>20206</v>
      </c>
      <c r="D9890">
        <v>756</v>
      </c>
    </row>
    <row r="9891" spans="1:4" x14ac:dyDescent="0.2">
      <c r="A9891">
        <v>2017</v>
      </c>
      <c r="B9891" t="s">
        <v>5</v>
      </c>
      <c r="C9891">
        <v>8205</v>
      </c>
      <c r="D9891">
        <v>799</v>
      </c>
    </row>
    <row r="9892" spans="1:4" x14ac:dyDescent="0.2">
      <c r="A9892">
        <v>2017</v>
      </c>
      <c r="B9892" t="s">
        <v>5</v>
      </c>
      <c r="C9892">
        <v>8607</v>
      </c>
      <c r="D9892">
        <v>794</v>
      </c>
    </row>
    <row r="9893" spans="1:4" x14ac:dyDescent="0.2">
      <c r="A9893">
        <v>2017</v>
      </c>
      <c r="B9893" t="s">
        <v>5</v>
      </c>
      <c r="C9893">
        <v>22013</v>
      </c>
      <c r="D9893">
        <v>766</v>
      </c>
    </row>
    <row r="9894" spans="1:4" x14ac:dyDescent="0.2">
      <c r="A9894">
        <v>2017</v>
      </c>
      <c r="B9894" t="s">
        <v>5</v>
      </c>
      <c r="C9894">
        <v>10813</v>
      </c>
      <c r="D9894">
        <v>763</v>
      </c>
    </row>
    <row r="9895" spans="1:4" x14ac:dyDescent="0.2">
      <c r="A9895">
        <v>2017</v>
      </c>
      <c r="B9895" t="s">
        <v>6</v>
      </c>
      <c r="C9895">
        <v>29913</v>
      </c>
      <c r="D9895">
        <v>822</v>
      </c>
    </row>
    <row r="9896" spans="1:4" x14ac:dyDescent="0.2">
      <c r="A9896">
        <v>2017</v>
      </c>
      <c r="B9896" t="s">
        <v>5</v>
      </c>
      <c r="C9896">
        <v>27309</v>
      </c>
      <c r="D9896">
        <v>752</v>
      </c>
    </row>
    <row r="9897" spans="1:4" x14ac:dyDescent="0.2">
      <c r="A9897">
        <v>2017</v>
      </c>
      <c r="B9897" t="s">
        <v>5</v>
      </c>
      <c r="C9897">
        <v>27513</v>
      </c>
      <c r="D9897">
        <v>809</v>
      </c>
    </row>
    <row r="9898" spans="1:4" x14ac:dyDescent="0.2">
      <c r="A9898">
        <v>2017</v>
      </c>
      <c r="B9898" t="s">
        <v>5</v>
      </c>
      <c r="C9898">
        <v>36613</v>
      </c>
      <c r="D9898">
        <v>673</v>
      </c>
    </row>
    <row r="9899" spans="1:4" x14ac:dyDescent="0.2">
      <c r="A9899">
        <v>2017</v>
      </c>
      <c r="B9899" t="s">
        <v>5</v>
      </c>
      <c r="C9899">
        <v>7109</v>
      </c>
      <c r="D9899">
        <v>814</v>
      </c>
    </row>
    <row r="9900" spans="1:4" x14ac:dyDescent="0.2">
      <c r="A9900">
        <v>2017</v>
      </c>
      <c r="B9900" t="s">
        <v>6</v>
      </c>
      <c r="C9900">
        <v>9605</v>
      </c>
      <c r="D9900">
        <v>650</v>
      </c>
    </row>
    <row r="9901" spans="1:4" x14ac:dyDescent="0.2">
      <c r="A9901">
        <v>2017</v>
      </c>
      <c r="B9901" t="s">
        <v>5</v>
      </c>
      <c r="C9901">
        <v>31705</v>
      </c>
      <c r="D9901">
        <v>754</v>
      </c>
    </row>
    <row r="9902" spans="1:4" x14ac:dyDescent="0.2">
      <c r="A9902">
        <v>2017</v>
      </c>
      <c r="B9902" t="s">
        <v>6</v>
      </c>
      <c r="C9902">
        <v>12313</v>
      </c>
      <c r="D9902">
        <v>753</v>
      </c>
    </row>
    <row r="9903" spans="1:4" x14ac:dyDescent="0.2">
      <c r="A9903">
        <v>2017</v>
      </c>
      <c r="B9903" t="s">
        <v>6</v>
      </c>
      <c r="C9903">
        <v>10813</v>
      </c>
      <c r="D9903">
        <v>752</v>
      </c>
    </row>
    <row r="9904" spans="1:4" x14ac:dyDescent="0.2">
      <c r="A9904">
        <v>2017</v>
      </c>
      <c r="B9904" t="s">
        <v>6</v>
      </c>
      <c r="C9904">
        <v>20210</v>
      </c>
      <c r="D9904">
        <v>786</v>
      </c>
    </row>
    <row r="9905" spans="1:4" x14ac:dyDescent="0.2">
      <c r="A9905">
        <v>2017</v>
      </c>
      <c r="B9905" t="s">
        <v>5</v>
      </c>
      <c r="C9905">
        <v>28914</v>
      </c>
      <c r="D9905">
        <v>772</v>
      </c>
    </row>
    <row r="9906" spans="1:4" x14ac:dyDescent="0.2">
      <c r="A9906">
        <v>2017</v>
      </c>
      <c r="B9906" t="s">
        <v>5</v>
      </c>
      <c r="C9906">
        <v>6505</v>
      </c>
      <c r="D9906">
        <v>720</v>
      </c>
    </row>
    <row r="9907" spans="1:4" x14ac:dyDescent="0.2">
      <c r="A9907">
        <v>2017</v>
      </c>
      <c r="B9907" t="s">
        <v>5</v>
      </c>
      <c r="C9907">
        <v>11609</v>
      </c>
      <c r="D9907">
        <v>802</v>
      </c>
    </row>
    <row r="9908" spans="1:4" x14ac:dyDescent="0.2">
      <c r="A9908">
        <v>2017</v>
      </c>
      <c r="B9908" t="s">
        <v>5</v>
      </c>
      <c r="C9908">
        <v>29412</v>
      </c>
      <c r="D9908">
        <v>746</v>
      </c>
    </row>
    <row r="9909" spans="1:4" x14ac:dyDescent="0.2">
      <c r="A9909">
        <v>2017</v>
      </c>
      <c r="B9909" t="s">
        <v>5</v>
      </c>
      <c r="C9909">
        <v>24509</v>
      </c>
      <c r="D9909">
        <v>764</v>
      </c>
    </row>
    <row r="9910" spans="1:4" x14ac:dyDescent="0.2">
      <c r="A9910">
        <v>2016</v>
      </c>
      <c r="B9910" t="s">
        <v>6</v>
      </c>
      <c r="C9910">
        <v>1808</v>
      </c>
      <c r="D9910">
        <v>757</v>
      </c>
    </row>
    <row r="9911" spans="1:4" x14ac:dyDescent="0.2">
      <c r="A9911">
        <v>2016</v>
      </c>
      <c r="B9911" t="s">
        <v>6</v>
      </c>
      <c r="C9911">
        <v>24315</v>
      </c>
      <c r="D9911">
        <v>740</v>
      </c>
    </row>
    <row r="9912" spans="1:4" x14ac:dyDescent="0.2">
      <c r="A9912">
        <v>2016</v>
      </c>
      <c r="B9912" t="s">
        <v>6</v>
      </c>
      <c r="C9912">
        <v>23108</v>
      </c>
      <c r="D9912">
        <v>748</v>
      </c>
    </row>
    <row r="9913" spans="1:4" x14ac:dyDescent="0.2">
      <c r="A9913">
        <v>2016</v>
      </c>
      <c r="B9913" t="s">
        <v>6</v>
      </c>
      <c r="C9913">
        <v>4208</v>
      </c>
      <c r="D9913">
        <v>792</v>
      </c>
    </row>
    <row r="9914" spans="1:4" x14ac:dyDescent="0.2">
      <c r="A9914">
        <v>2016</v>
      </c>
      <c r="B9914" t="s">
        <v>6</v>
      </c>
      <c r="C9914">
        <v>3008</v>
      </c>
      <c r="D9914">
        <v>768</v>
      </c>
    </row>
    <row r="9915" spans="1:4" x14ac:dyDescent="0.2">
      <c r="A9915">
        <v>2016</v>
      </c>
      <c r="B9915" t="s">
        <v>6</v>
      </c>
      <c r="C9915">
        <v>14608</v>
      </c>
      <c r="D9915">
        <v>692</v>
      </c>
    </row>
    <row r="9916" spans="1:4" x14ac:dyDescent="0.2">
      <c r="A9916">
        <v>2016</v>
      </c>
      <c r="B9916" t="s">
        <v>6</v>
      </c>
      <c r="C9916">
        <v>22609</v>
      </c>
      <c r="D9916">
        <v>753</v>
      </c>
    </row>
    <row r="9917" spans="1:4" x14ac:dyDescent="0.2">
      <c r="A9917">
        <v>2016</v>
      </c>
      <c r="B9917" t="s">
        <v>6</v>
      </c>
      <c r="C9917">
        <v>6808</v>
      </c>
      <c r="D9917">
        <v>768</v>
      </c>
    </row>
    <row r="9918" spans="1:4" x14ac:dyDescent="0.2">
      <c r="A9918">
        <v>2016</v>
      </c>
      <c r="B9918" t="s">
        <v>6</v>
      </c>
      <c r="C9918">
        <v>26114</v>
      </c>
      <c r="D9918">
        <v>731</v>
      </c>
    </row>
    <row r="9919" spans="1:4" x14ac:dyDescent="0.2">
      <c r="A9919">
        <v>2016</v>
      </c>
      <c r="B9919" t="s">
        <v>6</v>
      </c>
      <c r="C9919">
        <v>44112</v>
      </c>
      <c r="D9919">
        <v>706</v>
      </c>
    </row>
    <row r="9920" spans="1:4" x14ac:dyDescent="0.2">
      <c r="A9920">
        <v>2016</v>
      </c>
      <c r="B9920" t="s">
        <v>6</v>
      </c>
      <c r="C9920">
        <v>11208</v>
      </c>
      <c r="D9920">
        <v>789</v>
      </c>
    </row>
    <row r="9921" spans="1:4" x14ac:dyDescent="0.2">
      <c r="A9921">
        <v>2016</v>
      </c>
      <c r="B9921" t="s">
        <v>6</v>
      </c>
      <c r="C9921">
        <v>5608</v>
      </c>
      <c r="D9921">
        <v>710</v>
      </c>
    </row>
    <row r="9922" spans="1:4" x14ac:dyDescent="0.2">
      <c r="A9922">
        <v>2016</v>
      </c>
      <c r="B9922" t="s">
        <v>6</v>
      </c>
      <c r="C9922">
        <v>37008</v>
      </c>
      <c r="D9922">
        <v>762</v>
      </c>
    </row>
    <row r="9923" spans="1:4" x14ac:dyDescent="0.2">
      <c r="A9923">
        <v>2016</v>
      </c>
      <c r="B9923" t="s">
        <v>6</v>
      </c>
      <c r="C9923">
        <v>12608</v>
      </c>
      <c r="D9923">
        <v>810</v>
      </c>
    </row>
    <row r="9924" spans="1:4" x14ac:dyDescent="0.2">
      <c r="A9924">
        <v>2016</v>
      </c>
      <c r="B9924" t="s">
        <v>5</v>
      </c>
      <c r="C9924">
        <v>6708</v>
      </c>
      <c r="D9924">
        <v>711</v>
      </c>
    </row>
    <row r="9925" spans="1:4" x14ac:dyDescent="0.2">
      <c r="A9925">
        <v>2016</v>
      </c>
      <c r="B9925" t="s">
        <v>5</v>
      </c>
      <c r="C9925">
        <v>23912</v>
      </c>
      <c r="D9925">
        <v>715</v>
      </c>
    </row>
    <row r="9926" spans="1:4" x14ac:dyDescent="0.2">
      <c r="A9926">
        <v>2016</v>
      </c>
      <c r="B9926" t="s">
        <v>5</v>
      </c>
      <c r="C9926">
        <v>15610</v>
      </c>
      <c r="D9926">
        <v>761</v>
      </c>
    </row>
    <row r="9927" spans="1:4" x14ac:dyDescent="0.2">
      <c r="A9927">
        <v>2016</v>
      </c>
      <c r="B9927" t="s">
        <v>5</v>
      </c>
      <c r="C9927">
        <v>1210</v>
      </c>
      <c r="D9927">
        <v>767</v>
      </c>
    </row>
    <row r="9928" spans="1:4" x14ac:dyDescent="0.2">
      <c r="A9928">
        <v>2016</v>
      </c>
      <c r="B9928" t="s">
        <v>5</v>
      </c>
      <c r="C9928">
        <v>14410</v>
      </c>
      <c r="D9928">
        <v>728</v>
      </c>
    </row>
    <row r="9929" spans="1:4" x14ac:dyDescent="0.2">
      <c r="A9929">
        <v>2016</v>
      </c>
      <c r="B9929" t="s">
        <v>5</v>
      </c>
      <c r="C9929">
        <v>4010</v>
      </c>
      <c r="D9929">
        <v>743</v>
      </c>
    </row>
    <row r="9930" spans="1:4" x14ac:dyDescent="0.2">
      <c r="A9930">
        <v>2016</v>
      </c>
      <c r="B9930" t="s">
        <v>5</v>
      </c>
      <c r="C9930">
        <v>5810</v>
      </c>
      <c r="D9930">
        <v>812</v>
      </c>
    </row>
    <row r="9931" spans="1:4" x14ac:dyDescent="0.2">
      <c r="A9931">
        <v>2016</v>
      </c>
      <c r="B9931" t="s">
        <v>5</v>
      </c>
      <c r="C9931">
        <v>19412</v>
      </c>
      <c r="D9931">
        <v>719</v>
      </c>
    </row>
    <row r="9932" spans="1:4" x14ac:dyDescent="0.2">
      <c r="A9932">
        <v>2016</v>
      </c>
      <c r="B9932" t="s">
        <v>5</v>
      </c>
      <c r="C9932">
        <v>1510</v>
      </c>
      <c r="D9932">
        <v>777</v>
      </c>
    </row>
    <row r="9933" spans="1:4" x14ac:dyDescent="0.2">
      <c r="A9933">
        <v>2016</v>
      </c>
      <c r="B9933" t="s">
        <v>5</v>
      </c>
      <c r="C9933">
        <v>17210</v>
      </c>
      <c r="D9933">
        <v>755</v>
      </c>
    </row>
    <row r="9934" spans="1:4" x14ac:dyDescent="0.2">
      <c r="A9934">
        <v>2016</v>
      </c>
      <c r="B9934" t="s">
        <v>5</v>
      </c>
      <c r="C9934">
        <v>12309</v>
      </c>
      <c r="D9934">
        <v>722</v>
      </c>
    </row>
    <row r="9935" spans="1:4" x14ac:dyDescent="0.2">
      <c r="A9935">
        <v>2016</v>
      </c>
      <c r="B9935" t="s">
        <v>5</v>
      </c>
      <c r="C9935">
        <v>16109</v>
      </c>
      <c r="D9935">
        <v>771</v>
      </c>
    </row>
    <row r="9936" spans="1:4" x14ac:dyDescent="0.2">
      <c r="A9936">
        <v>2016</v>
      </c>
      <c r="B9936" t="s">
        <v>5</v>
      </c>
      <c r="C9936">
        <v>31915</v>
      </c>
      <c r="D9936">
        <v>768</v>
      </c>
    </row>
    <row r="9937" spans="1:4" x14ac:dyDescent="0.2">
      <c r="A9937">
        <v>2016</v>
      </c>
      <c r="B9937" t="s">
        <v>5</v>
      </c>
      <c r="C9937">
        <v>14409</v>
      </c>
      <c r="D9937">
        <v>774</v>
      </c>
    </row>
    <row r="9938" spans="1:4" x14ac:dyDescent="0.2">
      <c r="A9938">
        <v>2016</v>
      </c>
      <c r="B9938" t="s">
        <v>5</v>
      </c>
      <c r="C9938">
        <v>36908</v>
      </c>
      <c r="D9938">
        <v>759</v>
      </c>
    </row>
    <row r="9939" spans="1:4" x14ac:dyDescent="0.2">
      <c r="A9939">
        <v>2016</v>
      </c>
      <c r="B9939" t="s">
        <v>5</v>
      </c>
      <c r="C9939">
        <v>27411</v>
      </c>
      <c r="D9939">
        <v>757</v>
      </c>
    </row>
    <row r="9940" spans="1:4" x14ac:dyDescent="0.2">
      <c r="A9940">
        <v>2016</v>
      </c>
      <c r="B9940" t="s">
        <v>5</v>
      </c>
      <c r="C9940">
        <v>8809</v>
      </c>
      <c r="D9940">
        <v>778</v>
      </c>
    </row>
    <row r="9941" spans="1:4" x14ac:dyDescent="0.2">
      <c r="A9941">
        <v>2016</v>
      </c>
      <c r="B9941" t="s">
        <v>5</v>
      </c>
      <c r="C9941">
        <v>5309</v>
      </c>
      <c r="D9941">
        <v>799</v>
      </c>
    </row>
    <row r="9942" spans="1:4" x14ac:dyDescent="0.2">
      <c r="A9942">
        <v>2016</v>
      </c>
      <c r="B9942" t="s">
        <v>5</v>
      </c>
      <c r="C9942">
        <v>17409</v>
      </c>
      <c r="D9942">
        <v>726</v>
      </c>
    </row>
    <row r="9943" spans="1:4" x14ac:dyDescent="0.2">
      <c r="A9943">
        <v>2016</v>
      </c>
      <c r="B9943" t="s">
        <v>5</v>
      </c>
      <c r="C9943">
        <v>16509</v>
      </c>
      <c r="D9943">
        <v>746</v>
      </c>
    </row>
    <row r="9944" spans="1:4" x14ac:dyDescent="0.2">
      <c r="A9944">
        <v>2016</v>
      </c>
      <c r="B9944" t="s">
        <v>5</v>
      </c>
      <c r="C9944">
        <v>8109</v>
      </c>
      <c r="D9944">
        <v>773</v>
      </c>
    </row>
    <row r="9945" spans="1:4" x14ac:dyDescent="0.2">
      <c r="A9945">
        <v>2016</v>
      </c>
      <c r="B9945" t="s">
        <v>5</v>
      </c>
      <c r="C9945">
        <v>29314</v>
      </c>
      <c r="D9945">
        <v>757</v>
      </c>
    </row>
    <row r="9946" spans="1:4" x14ac:dyDescent="0.2">
      <c r="A9946">
        <v>2016</v>
      </c>
      <c r="B9946" t="s">
        <v>5</v>
      </c>
      <c r="C9946">
        <v>39510</v>
      </c>
      <c r="D9946">
        <v>709</v>
      </c>
    </row>
    <row r="9947" spans="1:4" x14ac:dyDescent="0.2">
      <c r="A9947">
        <v>2016</v>
      </c>
      <c r="B9947" t="s">
        <v>5</v>
      </c>
      <c r="C9947">
        <v>6609</v>
      </c>
      <c r="D9947">
        <v>763</v>
      </c>
    </row>
    <row r="9948" spans="1:4" x14ac:dyDescent="0.2">
      <c r="A9948">
        <v>2016</v>
      </c>
      <c r="B9948" t="s">
        <v>5</v>
      </c>
      <c r="C9948">
        <v>21313</v>
      </c>
      <c r="D9948">
        <v>771</v>
      </c>
    </row>
    <row r="9949" spans="1:4" x14ac:dyDescent="0.2">
      <c r="A9949">
        <v>2016</v>
      </c>
      <c r="B9949" t="s">
        <v>5</v>
      </c>
      <c r="C9949">
        <v>41411</v>
      </c>
      <c r="D9949">
        <v>738</v>
      </c>
    </row>
    <row r="9950" spans="1:4" x14ac:dyDescent="0.2">
      <c r="A9950">
        <v>2016</v>
      </c>
      <c r="B9950" t="s">
        <v>6</v>
      </c>
      <c r="C9950">
        <v>5810</v>
      </c>
      <c r="D9950">
        <v>783</v>
      </c>
    </row>
    <row r="9951" spans="1:4" x14ac:dyDescent="0.2">
      <c r="A9951">
        <v>2017</v>
      </c>
      <c r="B9951" t="s">
        <v>6</v>
      </c>
      <c r="C9951">
        <v>3912</v>
      </c>
      <c r="D9951">
        <v>758</v>
      </c>
    </row>
    <row r="9952" spans="1:4" x14ac:dyDescent="0.2">
      <c r="A9952">
        <v>2017</v>
      </c>
      <c r="B9952" t="s">
        <v>6</v>
      </c>
      <c r="C9952">
        <v>16516</v>
      </c>
      <c r="D9952">
        <v>775</v>
      </c>
    </row>
    <row r="9953" spans="1:4" x14ac:dyDescent="0.2">
      <c r="A9953">
        <v>2017</v>
      </c>
      <c r="B9953" t="s">
        <v>6</v>
      </c>
      <c r="C9953">
        <v>1813</v>
      </c>
      <c r="D9953">
        <v>768</v>
      </c>
    </row>
    <row r="9954" spans="1:4" x14ac:dyDescent="0.2">
      <c r="A9954">
        <v>2017</v>
      </c>
      <c r="B9954" t="s">
        <v>6</v>
      </c>
      <c r="C9954">
        <v>712</v>
      </c>
      <c r="D9954">
        <v>767</v>
      </c>
    </row>
    <row r="9955" spans="1:4" x14ac:dyDescent="0.2">
      <c r="A9955">
        <v>2017</v>
      </c>
      <c r="B9955" t="s">
        <v>6</v>
      </c>
      <c r="C9955">
        <v>5212</v>
      </c>
      <c r="D9955">
        <v>759</v>
      </c>
    </row>
    <row r="9956" spans="1:4" x14ac:dyDescent="0.2">
      <c r="A9956">
        <v>2017</v>
      </c>
      <c r="B9956" t="s">
        <v>5</v>
      </c>
      <c r="C9956">
        <v>5209</v>
      </c>
      <c r="D9956">
        <v>787</v>
      </c>
    </row>
    <row r="9957" spans="1:4" x14ac:dyDescent="0.2">
      <c r="A9957">
        <v>2017</v>
      </c>
      <c r="B9957" t="s">
        <v>5</v>
      </c>
      <c r="C9957">
        <v>9807</v>
      </c>
      <c r="D9957">
        <v>811</v>
      </c>
    </row>
    <row r="9958" spans="1:4" x14ac:dyDescent="0.2">
      <c r="A9958">
        <v>2017</v>
      </c>
      <c r="B9958" t="s">
        <v>6</v>
      </c>
      <c r="C9958">
        <v>34815</v>
      </c>
      <c r="D9958">
        <v>757</v>
      </c>
    </row>
    <row r="9959" spans="1:4" x14ac:dyDescent="0.2">
      <c r="A9959">
        <v>2017</v>
      </c>
      <c r="B9959" t="s">
        <v>6</v>
      </c>
      <c r="C9959">
        <v>1913</v>
      </c>
      <c r="D9959">
        <v>810</v>
      </c>
    </row>
    <row r="9960" spans="1:4" x14ac:dyDescent="0.2">
      <c r="A9960">
        <v>2017</v>
      </c>
      <c r="B9960" t="s">
        <v>6</v>
      </c>
      <c r="C9960">
        <v>613</v>
      </c>
      <c r="D9960">
        <v>739</v>
      </c>
    </row>
    <row r="9961" spans="1:4" x14ac:dyDescent="0.2">
      <c r="A9961">
        <v>2017</v>
      </c>
      <c r="B9961" t="s">
        <v>6</v>
      </c>
      <c r="C9961">
        <v>1013</v>
      </c>
      <c r="D9961">
        <v>739</v>
      </c>
    </row>
    <row r="9962" spans="1:4" x14ac:dyDescent="0.2">
      <c r="A9962">
        <v>2017</v>
      </c>
      <c r="B9962" t="s">
        <v>6</v>
      </c>
      <c r="C9962">
        <v>43314</v>
      </c>
      <c r="D9962">
        <v>753</v>
      </c>
    </row>
    <row r="9963" spans="1:4" x14ac:dyDescent="0.2">
      <c r="A9963">
        <v>2017</v>
      </c>
      <c r="B9963" t="s">
        <v>5</v>
      </c>
      <c r="C9963">
        <v>22714</v>
      </c>
      <c r="D9963">
        <v>786</v>
      </c>
    </row>
    <row r="9964" spans="1:4" x14ac:dyDescent="0.2">
      <c r="A9964">
        <v>2017</v>
      </c>
      <c r="B9964" t="s">
        <v>5</v>
      </c>
      <c r="C9964">
        <v>38012</v>
      </c>
      <c r="D9964">
        <v>761</v>
      </c>
    </row>
    <row r="9965" spans="1:4" x14ac:dyDescent="0.2">
      <c r="A9965">
        <v>2017</v>
      </c>
      <c r="B9965" t="s">
        <v>5</v>
      </c>
      <c r="C9965">
        <v>40115</v>
      </c>
      <c r="D9965">
        <v>742</v>
      </c>
    </row>
    <row r="9966" spans="1:4" x14ac:dyDescent="0.2">
      <c r="A9966">
        <v>2017</v>
      </c>
      <c r="B9966" t="s">
        <v>5</v>
      </c>
      <c r="C9966">
        <v>31711</v>
      </c>
      <c r="D9966">
        <v>732</v>
      </c>
    </row>
    <row r="9967" spans="1:4" x14ac:dyDescent="0.2">
      <c r="A9967">
        <v>2017</v>
      </c>
      <c r="B9967" t="s">
        <v>5</v>
      </c>
      <c r="C9967">
        <v>8113</v>
      </c>
      <c r="D9967">
        <v>850</v>
      </c>
    </row>
    <row r="9968" spans="1:4" x14ac:dyDescent="0.2">
      <c r="A9968">
        <v>2017</v>
      </c>
      <c r="B9968" t="s">
        <v>5</v>
      </c>
      <c r="C9968">
        <v>28915</v>
      </c>
      <c r="D9968">
        <v>675</v>
      </c>
    </row>
    <row r="9969" spans="1:4" x14ac:dyDescent="0.2">
      <c r="A9969">
        <v>2017</v>
      </c>
      <c r="B9969" t="s">
        <v>5</v>
      </c>
      <c r="C9969">
        <v>16516</v>
      </c>
      <c r="D9969">
        <v>764</v>
      </c>
    </row>
    <row r="9970" spans="1:4" x14ac:dyDescent="0.2">
      <c r="A9970">
        <v>2017</v>
      </c>
      <c r="B9970" t="s">
        <v>5</v>
      </c>
      <c r="C9970">
        <v>26514</v>
      </c>
      <c r="D9970">
        <v>791</v>
      </c>
    </row>
    <row r="9971" spans="1:4" x14ac:dyDescent="0.2">
      <c r="A9971">
        <v>2017</v>
      </c>
      <c r="B9971" t="s">
        <v>5</v>
      </c>
      <c r="C9971">
        <v>3912</v>
      </c>
      <c r="D9971">
        <v>796</v>
      </c>
    </row>
    <row r="9972" spans="1:4" x14ac:dyDescent="0.2">
      <c r="A9972">
        <v>2017</v>
      </c>
      <c r="B9972" t="s">
        <v>5</v>
      </c>
      <c r="C9972">
        <v>31310</v>
      </c>
      <c r="D9972">
        <v>744</v>
      </c>
    </row>
    <row r="9973" spans="1:4" x14ac:dyDescent="0.2">
      <c r="A9973">
        <v>2017</v>
      </c>
      <c r="B9973" t="s">
        <v>5</v>
      </c>
      <c r="C9973">
        <v>15008</v>
      </c>
      <c r="D9973">
        <v>766</v>
      </c>
    </row>
    <row r="9974" spans="1:4" x14ac:dyDescent="0.2">
      <c r="A9974">
        <v>2017</v>
      </c>
      <c r="B9974" t="s">
        <v>6</v>
      </c>
      <c r="C9974">
        <v>47604</v>
      </c>
      <c r="D9974">
        <v>691</v>
      </c>
    </row>
    <row r="9975" spans="1:4" x14ac:dyDescent="0.2">
      <c r="A9975">
        <v>2017</v>
      </c>
      <c r="B9975" t="s">
        <v>5</v>
      </c>
      <c r="C9975">
        <v>20515</v>
      </c>
      <c r="D9975">
        <v>765</v>
      </c>
    </row>
    <row r="9976" spans="1:4" x14ac:dyDescent="0.2">
      <c r="A9976">
        <v>2017</v>
      </c>
      <c r="B9976" t="s">
        <v>6</v>
      </c>
      <c r="C9976">
        <v>41914</v>
      </c>
      <c r="D9976">
        <v>722</v>
      </c>
    </row>
    <row r="9977" spans="1:4" x14ac:dyDescent="0.2">
      <c r="A9977">
        <v>2017</v>
      </c>
      <c r="B9977" t="s">
        <v>5</v>
      </c>
      <c r="C9977">
        <v>41208</v>
      </c>
      <c r="D9977">
        <v>769</v>
      </c>
    </row>
    <row r="9978" spans="1:4" x14ac:dyDescent="0.2">
      <c r="A9978">
        <v>2017</v>
      </c>
      <c r="B9978" t="s">
        <v>5</v>
      </c>
      <c r="C9978">
        <v>42906</v>
      </c>
      <c r="D9978">
        <v>766</v>
      </c>
    </row>
    <row r="9979" spans="1:4" x14ac:dyDescent="0.2">
      <c r="A9979">
        <v>2017</v>
      </c>
      <c r="B9979" t="s">
        <v>5</v>
      </c>
      <c r="C9979">
        <v>28609</v>
      </c>
      <c r="D9979">
        <v>752</v>
      </c>
    </row>
    <row r="9980" spans="1:4" x14ac:dyDescent="0.2">
      <c r="A9980">
        <v>2017</v>
      </c>
      <c r="B9980" t="s">
        <v>6</v>
      </c>
      <c r="C9980">
        <v>14104</v>
      </c>
      <c r="D9980">
        <v>694</v>
      </c>
    </row>
    <row r="9981" spans="1:4" x14ac:dyDescent="0.2">
      <c r="A9981">
        <v>2017</v>
      </c>
      <c r="B9981" t="s">
        <v>6</v>
      </c>
      <c r="C9981">
        <v>26615</v>
      </c>
      <c r="D9981">
        <v>729</v>
      </c>
    </row>
    <row r="9982" spans="1:4" x14ac:dyDescent="0.2">
      <c r="A9982">
        <v>2017</v>
      </c>
      <c r="B9982" t="s">
        <v>5</v>
      </c>
      <c r="C9982">
        <v>6909</v>
      </c>
      <c r="D9982">
        <v>801</v>
      </c>
    </row>
    <row r="9983" spans="1:4" x14ac:dyDescent="0.2">
      <c r="A9983">
        <v>2017</v>
      </c>
      <c r="B9983" t="s">
        <v>6</v>
      </c>
      <c r="C9983">
        <v>8113</v>
      </c>
      <c r="D9983">
        <v>823</v>
      </c>
    </row>
    <row r="9984" spans="1:4" x14ac:dyDescent="0.2">
      <c r="A9984">
        <v>2017</v>
      </c>
      <c r="B9984" t="s">
        <v>5</v>
      </c>
      <c r="C9984">
        <v>508</v>
      </c>
      <c r="D9984">
        <v>766</v>
      </c>
    </row>
    <row r="9985" spans="1:4" x14ac:dyDescent="0.2">
      <c r="A9985">
        <v>2017</v>
      </c>
      <c r="B9985" t="s">
        <v>5</v>
      </c>
      <c r="C9985">
        <v>7707</v>
      </c>
      <c r="D9985">
        <v>720</v>
      </c>
    </row>
    <row r="9986" spans="1:4" x14ac:dyDescent="0.2">
      <c r="A9986">
        <v>2017</v>
      </c>
      <c r="B9986" t="s">
        <v>5</v>
      </c>
      <c r="C9986">
        <v>30009</v>
      </c>
      <c r="D9986">
        <v>759</v>
      </c>
    </row>
    <row r="9987" spans="1:4" x14ac:dyDescent="0.2">
      <c r="A9987">
        <v>2017</v>
      </c>
      <c r="B9987" t="s">
        <v>6</v>
      </c>
      <c r="C9987">
        <v>10105</v>
      </c>
      <c r="D9987">
        <v>697</v>
      </c>
    </row>
    <row r="9988" spans="1:4" x14ac:dyDescent="0.2">
      <c r="A9988">
        <v>2017</v>
      </c>
      <c r="B9988" t="s">
        <v>6</v>
      </c>
      <c r="C9988">
        <v>22714</v>
      </c>
      <c r="D9988">
        <v>739</v>
      </c>
    </row>
    <row r="9989" spans="1:4" x14ac:dyDescent="0.2">
      <c r="A9989">
        <v>2017</v>
      </c>
      <c r="B9989" t="s">
        <v>5</v>
      </c>
      <c r="C9989">
        <v>5111</v>
      </c>
      <c r="D9989">
        <v>754</v>
      </c>
    </row>
    <row r="9990" spans="1:4" x14ac:dyDescent="0.2">
      <c r="A9990">
        <v>2017</v>
      </c>
      <c r="B9990" t="s">
        <v>5</v>
      </c>
      <c r="C9990">
        <v>32412</v>
      </c>
      <c r="D9990">
        <v>769</v>
      </c>
    </row>
    <row r="9991" spans="1:4" x14ac:dyDescent="0.2">
      <c r="A9991">
        <v>2017</v>
      </c>
      <c r="B9991" t="s">
        <v>6</v>
      </c>
      <c r="C9991">
        <v>16913</v>
      </c>
      <c r="D9991">
        <v>769</v>
      </c>
    </row>
    <row r="9992" spans="1:4" x14ac:dyDescent="0.2">
      <c r="A9992">
        <v>2017</v>
      </c>
      <c r="B9992" t="s">
        <v>6</v>
      </c>
      <c r="C9992">
        <v>29915</v>
      </c>
      <c r="D9992">
        <v>661</v>
      </c>
    </row>
    <row r="9993" spans="1:4" x14ac:dyDescent="0.2">
      <c r="A9993">
        <v>2017</v>
      </c>
      <c r="B9993" t="s">
        <v>6</v>
      </c>
      <c r="C9993">
        <v>4006</v>
      </c>
      <c r="D9993">
        <v>762</v>
      </c>
    </row>
    <row r="9994" spans="1:4" x14ac:dyDescent="0.2">
      <c r="A9994">
        <v>2017</v>
      </c>
      <c r="B9994" t="s">
        <v>5</v>
      </c>
      <c r="C9994">
        <v>21014</v>
      </c>
      <c r="D9994">
        <v>770</v>
      </c>
    </row>
    <row r="9995" spans="1:4" x14ac:dyDescent="0.2">
      <c r="A9995">
        <v>2017</v>
      </c>
      <c r="B9995" t="s">
        <v>5</v>
      </c>
      <c r="C9995">
        <v>21115</v>
      </c>
      <c r="D9995">
        <v>713</v>
      </c>
    </row>
    <row r="9996" spans="1:4" x14ac:dyDescent="0.2">
      <c r="A9996">
        <v>2017</v>
      </c>
      <c r="B9996" t="s">
        <v>6</v>
      </c>
      <c r="C9996">
        <v>11113</v>
      </c>
      <c r="D9996">
        <v>755</v>
      </c>
    </row>
    <row r="9997" spans="1:4" x14ac:dyDescent="0.2">
      <c r="A9997">
        <v>2017</v>
      </c>
      <c r="B9997" t="s">
        <v>5</v>
      </c>
      <c r="C9997">
        <v>27109</v>
      </c>
      <c r="D9997">
        <v>780</v>
      </c>
    </row>
    <row r="9998" spans="1:4" x14ac:dyDescent="0.2">
      <c r="A9998">
        <v>2017</v>
      </c>
      <c r="B9998" t="s">
        <v>5</v>
      </c>
      <c r="C9998">
        <v>2306</v>
      </c>
      <c r="D9998">
        <v>850</v>
      </c>
    </row>
    <row r="9999" spans="1:4" x14ac:dyDescent="0.2">
      <c r="A9999">
        <v>2017</v>
      </c>
      <c r="B9999" t="s">
        <v>6</v>
      </c>
      <c r="C9999">
        <v>44015</v>
      </c>
      <c r="D9999">
        <v>719</v>
      </c>
    </row>
    <row r="10000" spans="1:4" x14ac:dyDescent="0.2">
      <c r="A10000">
        <v>2017</v>
      </c>
      <c r="B10000" t="s">
        <v>6</v>
      </c>
      <c r="C10000">
        <v>35710</v>
      </c>
      <c r="D10000">
        <v>719</v>
      </c>
    </row>
    <row r="10001" spans="1:4" x14ac:dyDescent="0.2">
      <c r="A10001">
        <v>2017</v>
      </c>
      <c r="B10001" t="s">
        <v>6</v>
      </c>
      <c r="C10001">
        <v>11512</v>
      </c>
      <c r="D10001">
        <v>784</v>
      </c>
    </row>
    <row r="10002" spans="1:4" x14ac:dyDescent="0.2">
      <c r="A10002">
        <v>2017</v>
      </c>
      <c r="B10002" t="s">
        <v>5</v>
      </c>
      <c r="C10002">
        <v>15209</v>
      </c>
      <c r="D10002">
        <v>725</v>
      </c>
    </row>
    <row r="10003" spans="1:4" x14ac:dyDescent="0.2">
      <c r="A10003">
        <v>2017</v>
      </c>
      <c r="B10003" t="s">
        <v>6</v>
      </c>
      <c r="C10003">
        <v>8307</v>
      </c>
      <c r="D10003">
        <v>751</v>
      </c>
    </row>
    <row r="10004" spans="1:4" x14ac:dyDescent="0.2">
      <c r="A10004">
        <v>2017</v>
      </c>
      <c r="B10004" t="s">
        <v>6</v>
      </c>
      <c r="C10004">
        <v>12307</v>
      </c>
      <c r="D10004">
        <v>716</v>
      </c>
    </row>
    <row r="10005" spans="1:4" x14ac:dyDescent="0.2">
      <c r="A10005">
        <v>2017</v>
      </c>
      <c r="B10005" t="s">
        <v>5</v>
      </c>
      <c r="C10005">
        <v>4709</v>
      </c>
      <c r="D10005">
        <v>773</v>
      </c>
    </row>
    <row r="10006" spans="1:4" x14ac:dyDescent="0.2">
      <c r="A10006">
        <v>2017</v>
      </c>
      <c r="B10006" t="s">
        <v>5</v>
      </c>
      <c r="C10006">
        <v>40511</v>
      </c>
      <c r="D10006">
        <v>764</v>
      </c>
    </row>
    <row r="10007" spans="1:4" x14ac:dyDescent="0.2">
      <c r="A10007">
        <v>2017</v>
      </c>
      <c r="B10007" t="s">
        <v>6</v>
      </c>
      <c r="C10007">
        <v>32114</v>
      </c>
      <c r="D10007">
        <v>700</v>
      </c>
    </row>
    <row r="10008" spans="1:4" x14ac:dyDescent="0.2">
      <c r="A10008">
        <v>2017</v>
      </c>
      <c r="B10008" t="s">
        <v>5</v>
      </c>
      <c r="C10008">
        <v>8307</v>
      </c>
      <c r="D10008">
        <v>782</v>
      </c>
    </row>
    <row r="10009" spans="1:4" x14ac:dyDescent="0.2">
      <c r="A10009">
        <v>2017</v>
      </c>
      <c r="B10009" t="s">
        <v>6</v>
      </c>
      <c r="C10009">
        <v>30812</v>
      </c>
      <c r="D10009">
        <v>703</v>
      </c>
    </row>
    <row r="10010" spans="1:4" x14ac:dyDescent="0.2">
      <c r="A10010">
        <v>2017</v>
      </c>
      <c r="B10010" t="s">
        <v>5</v>
      </c>
      <c r="C10010">
        <v>23508</v>
      </c>
      <c r="D10010">
        <v>772</v>
      </c>
    </row>
    <row r="10011" spans="1:4" x14ac:dyDescent="0.2">
      <c r="A10011">
        <v>2017</v>
      </c>
      <c r="B10011" t="s">
        <v>5</v>
      </c>
      <c r="C10011">
        <v>3308</v>
      </c>
      <c r="D10011">
        <v>769</v>
      </c>
    </row>
    <row r="10012" spans="1:4" x14ac:dyDescent="0.2">
      <c r="A10012">
        <v>2017</v>
      </c>
      <c r="B10012" t="s">
        <v>6</v>
      </c>
      <c r="C10012">
        <v>35612</v>
      </c>
      <c r="D10012">
        <v>750</v>
      </c>
    </row>
    <row r="10013" spans="1:4" x14ac:dyDescent="0.2">
      <c r="A10013">
        <v>2017</v>
      </c>
      <c r="B10013" t="s">
        <v>5</v>
      </c>
      <c r="C10013">
        <v>19711</v>
      </c>
      <c r="D10013">
        <v>796</v>
      </c>
    </row>
    <row r="10014" spans="1:4" x14ac:dyDescent="0.2">
      <c r="A10014">
        <v>2017</v>
      </c>
      <c r="B10014" t="s">
        <v>6</v>
      </c>
      <c r="C10014">
        <v>8413</v>
      </c>
      <c r="D10014">
        <v>753</v>
      </c>
    </row>
    <row r="10015" spans="1:4" x14ac:dyDescent="0.2">
      <c r="A10015">
        <v>2017</v>
      </c>
      <c r="B10015" t="s">
        <v>5</v>
      </c>
      <c r="C10015">
        <v>16814</v>
      </c>
      <c r="D10015">
        <v>775</v>
      </c>
    </row>
    <row r="10016" spans="1:4" x14ac:dyDescent="0.2">
      <c r="A10016">
        <v>2017</v>
      </c>
      <c r="B10016" t="s">
        <v>5</v>
      </c>
      <c r="C10016">
        <v>16206</v>
      </c>
      <c r="D10016">
        <v>782</v>
      </c>
    </row>
    <row r="10017" spans="1:4" x14ac:dyDescent="0.2">
      <c r="A10017">
        <v>2017</v>
      </c>
      <c r="B10017" t="s">
        <v>5</v>
      </c>
      <c r="C10017">
        <v>32114</v>
      </c>
      <c r="D10017">
        <v>729</v>
      </c>
    </row>
    <row r="10018" spans="1:4" x14ac:dyDescent="0.2">
      <c r="A10018">
        <v>2017</v>
      </c>
      <c r="B10018" t="s">
        <v>5</v>
      </c>
      <c r="C10018">
        <v>35612</v>
      </c>
      <c r="D10018">
        <v>733</v>
      </c>
    </row>
    <row r="10019" spans="1:4" x14ac:dyDescent="0.2">
      <c r="A10019">
        <v>2017</v>
      </c>
      <c r="B10019" t="s">
        <v>5</v>
      </c>
      <c r="C10019">
        <v>26413</v>
      </c>
      <c r="D10019">
        <v>788</v>
      </c>
    </row>
    <row r="10020" spans="1:4" x14ac:dyDescent="0.2">
      <c r="A10020">
        <v>2017</v>
      </c>
      <c r="B10020" t="s">
        <v>5</v>
      </c>
      <c r="C10020">
        <v>13511</v>
      </c>
      <c r="D10020">
        <v>748</v>
      </c>
    </row>
    <row r="10021" spans="1:4" x14ac:dyDescent="0.2">
      <c r="A10021">
        <v>2017</v>
      </c>
      <c r="B10021" t="s">
        <v>5</v>
      </c>
      <c r="C10021">
        <v>34711</v>
      </c>
      <c r="D10021">
        <v>719</v>
      </c>
    </row>
    <row r="10022" spans="1:4" x14ac:dyDescent="0.2">
      <c r="A10022">
        <v>2017</v>
      </c>
      <c r="B10022" t="s">
        <v>5</v>
      </c>
      <c r="C10022">
        <v>10210</v>
      </c>
      <c r="D10022">
        <v>790</v>
      </c>
    </row>
    <row r="10023" spans="1:4" x14ac:dyDescent="0.2">
      <c r="A10023">
        <v>2017</v>
      </c>
      <c r="B10023" t="s">
        <v>5</v>
      </c>
      <c r="C10023">
        <v>46113</v>
      </c>
      <c r="D10023">
        <v>703</v>
      </c>
    </row>
    <row r="10024" spans="1:4" x14ac:dyDescent="0.2">
      <c r="A10024">
        <v>2017</v>
      </c>
      <c r="B10024" t="s">
        <v>5</v>
      </c>
      <c r="C10024">
        <v>46010</v>
      </c>
      <c r="D10024">
        <v>691</v>
      </c>
    </row>
    <row r="10025" spans="1:4" x14ac:dyDescent="0.2">
      <c r="A10025">
        <v>2017</v>
      </c>
      <c r="B10025" t="s">
        <v>5</v>
      </c>
      <c r="C10025">
        <v>35809</v>
      </c>
      <c r="D10025">
        <v>778</v>
      </c>
    </row>
    <row r="10026" spans="1:4" x14ac:dyDescent="0.2">
      <c r="A10026">
        <v>2017</v>
      </c>
      <c r="B10026" t="s">
        <v>5</v>
      </c>
      <c r="C10026">
        <v>14309</v>
      </c>
      <c r="D10026">
        <v>750</v>
      </c>
    </row>
    <row r="10027" spans="1:4" x14ac:dyDescent="0.2">
      <c r="A10027">
        <v>2017</v>
      </c>
      <c r="B10027" t="s">
        <v>5</v>
      </c>
      <c r="C10027">
        <v>36408</v>
      </c>
      <c r="D10027">
        <v>751</v>
      </c>
    </row>
    <row r="10028" spans="1:4" x14ac:dyDescent="0.2">
      <c r="A10028">
        <v>2017</v>
      </c>
      <c r="B10028" t="s">
        <v>5</v>
      </c>
      <c r="C10028">
        <v>12709</v>
      </c>
      <c r="D10028">
        <v>785</v>
      </c>
    </row>
    <row r="10029" spans="1:4" x14ac:dyDescent="0.2">
      <c r="A10029">
        <v>2017</v>
      </c>
      <c r="B10029" t="s">
        <v>6</v>
      </c>
      <c r="C10029">
        <v>5512</v>
      </c>
      <c r="D10029">
        <v>753</v>
      </c>
    </row>
    <row r="10030" spans="1:4" x14ac:dyDescent="0.2">
      <c r="A10030">
        <v>2017</v>
      </c>
      <c r="B10030" t="s">
        <v>5</v>
      </c>
      <c r="C10030">
        <v>31108</v>
      </c>
      <c r="D10030">
        <v>789</v>
      </c>
    </row>
    <row r="10031" spans="1:4" x14ac:dyDescent="0.2">
      <c r="A10031">
        <v>2017</v>
      </c>
      <c r="B10031" t="s">
        <v>5</v>
      </c>
      <c r="C10031">
        <v>16512</v>
      </c>
      <c r="D10031">
        <v>770</v>
      </c>
    </row>
    <row r="10032" spans="1:4" x14ac:dyDescent="0.2">
      <c r="A10032">
        <v>2017</v>
      </c>
      <c r="B10032" t="s">
        <v>6</v>
      </c>
      <c r="C10032">
        <v>20607</v>
      </c>
      <c r="D10032">
        <v>739</v>
      </c>
    </row>
    <row r="10033" spans="1:4" x14ac:dyDescent="0.2">
      <c r="A10033">
        <v>2017</v>
      </c>
      <c r="B10033" t="s">
        <v>6</v>
      </c>
      <c r="C10033">
        <v>42915</v>
      </c>
      <c r="D10033">
        <v>730</v>
      </c>
    </row>
    <row r="10034" spans="1:4" x14ac:dyDescent="0.2">
      <c r="A10034">
        <v>2017</v>
      </c>
      <c r="B10034" t="s">
        <v>5</v>
      </c>
      <c r="C10034">
        <v>28016</v>
      </c>
      <c r="D10034">
        <v>729</v>
      </c>
    </row>
    <row r="10035" spans="1:4" x14ac:dyDescent="0.2">
      <c r="A10035">
        <v>2017</v>
      </c>
      <c r="B10035" t="s">
        <v>5</v>
      </c>
      <c r="C10035">
        <v>5512</v>
      </c>
      <c r="D10035">
        <v>759</v>
      </c>
    </row>
    <row r="10036" spans="1:4" x14ac:dyDescent="0.2">
      <c r="A10036">
        <v>2017</v>
      </c>
      <c r="B10036" t="s">
        <v>6</v>
      </c>
      <c r="C10036">
        <v>24615</v>
      </c>
      <c r="D10036">
        <v>795</v>
      </c>
    </row>
    <row r="10037" spans="1:4" x14ac:dyDescent="0.2">
      <c r="A10037">
        <v>2017</v>
      </c>
      <c r="B10037" t="s">
        <v>5</v>
      </c>
      <c r="C10037">
        <v>24916</v>
      </c>
      <c r="D10037">
        <v>725</v>
      </c>
    </row>
    <row r="10038" spans="1:4" x14ac:dyDescent="0.2">
      <c r="A10038">
        <v>2017</v>
      </c>
      <c r="B10038" t="s">
        <v>5</v>
      </c>
      <c r="C10038">
        <v>22512</v>
      </c>
      <c r="D10038">
        <v>744</v>
      </c>
    </row>
    <row r="10039" spans="1:4" x14ac:dyDescent="0.2">
      <c r="A10039">
        <v>2017</v>
      </c>
      <c r="B10039" t="s">
        <v>5</v>
      </c>
      <c r="C10039">
        <v>3012</v>
      </c>
      <c r="D10039">
        <v>777</v>
      </c>
    </row>
    <row r="10040" spans="1:4" x14ac:dyDescent="0.2">
      <c r="A10040">
        <v>2017</v>
      </c>
      <c r="B10040" t="s">
        <v>5</v>
      </c>
      <c r="C10040">
        <v>42411</v>
      </c>
      <c r="D10040">
        <v>800</v>
      </c>
    </row>
    <row r="10041" spans="1:4" x14ac:dyDescent="0.2">
      <c r="A10041">
        <v>2017</v>
      </c>
      <c r="B10041" t="s">
        <v>5</v>
      </c>
      <c r="C10041">
        <v>9113</v>
      </c>
      <c r="D10041">
        <v>796</v>
      </c>
    </row>
    <row r="10042" spans="1:4" x14ac:dyDescent="0.2">
      <c r="A10042">
        <v>2017</v>
      </c>
      <c r="B10042" t="s">
        <v>5</v>
      </c>
      <c r="C10042">
        <v>22408</v>
      </c>
      <c r="D10042">
        <v>728</v>
      </c>
    </row>
    <row r="10043" spans="1:4" x14ac:dyDescent="0.2">
      <c r="A10043">
        <v>2017</v>
      </c>
      <c r="B10043" t="s">
        <v>5</v>
      </c>
      <c r="C10043">
        <v>17509</v>
      </c>
      <c r="D10043">
        <v>749</v>
      </c>
    </row>
    <row r="10044" spans="1:4" x14ac:dyDescent="0.2">
      <c r="A10044">
        <v>2017</v>
      </c>
      <c r="B10044" t="s">
        <v>6</v>
      </c>
      <c r="C10044">
        <v>28611</v>
      </c>
      <c r="D10044">
        <v>717</v>
      </c>
    </row>
    <row r="10045" spans="1:4" x14ac:dyDescent="0.2">
      <c r="A10045">
        <v>2017</v>
      </c>
      <c r="B10045" t="s">
        <v>5</v>
      </c>
      <c r="C10045">
        <v>10013</v>
      </c>
      <c r="D10045">
        <v>742</v>
      </c>
    </row>
    <row r="10046" spans="1:4" x14ac:dyDescent="0.2">
      <c r="A10046">
        <v>2017</v>
      </c>
      <c r="B10046" t="s">
        <v>5</v>
      </c>
      <c r="C10046">
        <v>29712</v>
      </c>
      <c r="D10046">
        <v>725</v>
      </c>
    </row>
    <row r="10047" spans="1:4" x14ac:dyDescent="0.2">
      <c r="A10047">
        <v>2017</v>
      </c>
      <c r="B10047" t="s">
        <v>6</v>
      </c>
      <c r="C10047">
        <v>19310</v>
      </c>
      <c r="D10047">
        <v>704</v>
      </c>
    </row>
    <row r="10048" spans="1:4" x14ac:dyDescent="0.2">
      <c r="A10048">
        <v>2017</v>
      </c>
      <c r="B10048" t="s">
        <v>6</v>
      </c>
      <c r="C10048">
        <v>22408</v>
      </c>
      <c r="D10048">
        <v>737</v>
      </c>
    </row>
    <row r="10049" spans="1:4" x14ac:dyDescent="0.2">
      <c r="A10049">
        <v>2017</v>
      </c>
      <c r="B10049" t="s">
        <v>5</v>
      </c>
      <c r="C10049">
        <v>39715</v>
      </c>
      <c r="D10049">
        <v>775</v>
      </c>
    </row>
    <row r="10050" spans="1:4" x14ac:dyDescent="0.2">
      <c r="A10050">
        <v>2017</v>
      </c>
      <c r="B10050" t="s">
        <v>5</v>
      </c>
      <c r="C10050">
        <v>11513</v>
      </c>
      <c r="D10050">
        <v>839</v>
      </c>
    </row>
    <row r="10051" spans="1:4" x14ac:dyDescent="0.2">
      <c r="A10051">
        <v>2017</v>
      </c>
      <c r="B10051" t="s">
        <v>5</v>
      </c>
      <c r="C10051">
        <v>8913</v>
      </c>
      <c r="D10051">
        <v>816</v>
      </c>
    </row>
    <row r="10052" spans="1:4" x14ac:dyDescent="0.2">
      <c r="A10052">
        <v>2017</v>
      </c>
      <c r="B10052" t="s">
        <v>5</v>
      </c>
      <c r="C10052">
        <v>29214</v>
      </c>
      <c r="D10052">
        <v>769</v>
      </c>
    </row>
    <row r="10053" spans="1:4" x14ac:dyDescent="0.2">
      <c r="A10053">
        <v>2017</v>
      </c>
      <c r="B10053" t="s">
        <v>6</v>
      </c>
      <c r="C10053">
        <v>30415</v>
      </c>
      <c r="D10053">
        <v>739</v>
      </c>
    </row>
    <row r="10054" spans="1:4" x14ac:dyDescent="0.2">
      <c r="A10054">
        <v>2017</v>
      </c>
      <c r="B10054" t="s">
        <v>5</v>
      </c>
      <c r="C10054">
        <v>28010</v>
      </c>
      <c r="D10054">
        <v>732</v>
      </c>
    </row>
    <row r="10055" spans="1:4" x14ac:dyDescent="0.2">
      <c r="A10055">
        <v>2017</v>
      </c>
      <c r="B10055" t="s">
        <v>6</v>
      </c>
      <c r="C10055">
        <v>15516</v>
      </c>
      <c r="D10055">
        <v>746</v>
      </c>
    </row>
    <row r="10056" spans="1:4" x14ac:dyDescent="0.2">
      <c r="A10056">
        <v>2017</v>
      </c>
      <c r="B10056" t="s">
        <v>5</v>
      </c>
      <c r="C10056">
        <v>3808</v>
      </c>
      <c r="D10056">
        <v>736</v>
      </c>
    </row>
    <row r="10057" spans="1:4" x14ac:dyDescent="0.2">
      <c r="A10057">
        <v>2017</v>
      </c>
      <c r="B10057" t="s">
        <v>5</v>
      </c>
      <c r="C10057">
        <v>1005</v>
      </c>
      <c r="D10057">
        <v>767</v>
      </c>
    </row>
    <row r="10058" spans="1:4" x14ac:dyDescent="0.2">
      <c r="A10058">
        <v>2017</v>
      </c>
      <c r="B10058" t="s">
        <v>5</v>
      </c>
      <c r="C10058">
        <v>30112</v>
      </c>
      <c r="D10058">
        <v>810</v>
      </c>
    </row>
    <row r="10059" spans="1:4" x14ac:dyDescent="0.2">
      <c r="A10059">
        <v>2017</v>
      </c>
      <c r="B10059" t="s">
        <v>5</v>
      </c>
      <c r="C10059">
        <v>24912</v>
      </c>
      <c r="D10059">
        <v>750</v>
      </c>
    </row>
    <row r="10060" spans="1:4" x14ac:dyDescent="0.2">
      <c r="A10060">
        <v>2017</v>
      </c>
      <c r="B10060" t="s">
        <v>6</v>
      </c>
      <c r="C10060">
        <v>31305</v>
      </c>
      <c r="D10060">
        <v>707</v>
      </c>
    </row>
    <row r="10061" spans="1:4" x14ac:dyDescent="0.2">
      <c r="A10061">
        <v>2017</v>
      </c>
      <c r="B10061" t="s">
        <v>6</v>
      </c>
      <c r="C10061">
        <v>10107</v>
      </c>
      <c r="D10061">
        <v>759</v>
      </c>
    </row>
    <row r="10062" spans="1:4" x14ac:dyDescent="0.2">
      <c r="A10062">
        <v>2017</v>
      </c>
      <c r="B10062" t="s">
        <v>5</v>
      </c>
      <c r="C10062">
        <v>41913</v>
      </c>
      <c r="D10062">
        <v>690</v>
      </c>
    </row>
    <row r="10063" spans="1:4" x14ac:dyDescent="0.2">
      <c r="A10063">
        <v>2017</v>
      </c>
      <c r="B10063" t="s">
        <v>5</v>
      </c>
      <c r="C10063">
        <v>12913</v>
      </c>
      <c r="D10063">
        <v>793</v>
      </c>
    </row>
    <row r="10064" spans="1:4" x14ac:dyDescent="0.2">
      <c r="A10064">
        <v>2017</v>
      </c>
      <c r="B10064" t="s">
        <v>6</v>
      </c>
      <c r="C10064">
        <v>33716</v>
      </c>
      <c r="D10064">
        <v>709</v>
      </c>
    </row>
    <row r="10065" spans="1:4" x14ac:dyDescent="0.2">
      <c r="A10065">
        <v>2017</v>
      </c>
      <c r="B10065" t="s">
        <v>6</v>
      </c>
      <c r="C10065">
        <v>11513</v>
      </c>
      <c r="D10065">
        <v>751</v>
      </c>
    </row>
    <row r="10066" spans="1:4" x14ac:dyDescent="0.2">
      <c r="A10066">
        <v>2017</v>
      </c>
      <c r="B10066" t="s">
        <v>5</v>
      </c>
      <c r="C10066">
        <v>13308</v>
      </c>
      <c r="D10066">
        <v>781</v>
      </c>
    </row>
    <row r="10067" spans="1:4" x14ac:dyDescent="0.2">
      <c r="A10067">
        <v>2017</v>
      </c>
      <c r="B10067" t="s">
        <v>6</v>
      </c>
      <c r="C10067">
        <v>21614</v>
      </c>
      <c r="D10067">
        <v>746</v>
      </c>
    </row>
    <row r="10068" spans="1:4" x14ac:dyDescent="0.2">
      <c r="A10068">
        <v>2016</v>
      </c>
      <c r="B10068" t="s">
        <v>6</v>
      </c>
      <c r="C10068">
        <v>17210</v>
      </c>
      <c r="D10068">
        <v>731</v>
      </c>
    </row>
    <row r="10069" spans="1:4" x14ac:dyDescent="0.2">
      <c r="A10069">
        <v>2016</v>
      </c>
      <c r="B10069" t="s">
        <v>6</v>
      </c>
      <c r="C10069">
        <v>27411</v>
      </c>
      <c r="D10069">
        <v>746</v>
      </c>
    </row>
    <row r="10070" spans="1:4" x14ac:dyDescent="0.2">
      <c r="A10070">
        <v>2016</v>
      </c>
      <c r="B10070" t="s">
        <v>6</v>
      </c>
      <c r="C10070">
        <v>41411</v>
      </c>
      <c r="D10070">
        <v>716</v>
      </c>
    </row>
    <row r="10071" spans="1:4" x14ac:dyDescent="0.2">
      <c r="A10071">
        <v>2016</v>
      </c>
      <c r="B10071" t="s">
        <v>5</v>
      </c>
      <c r="C10071">
        <v>32215</v>
      </c>
      <c r="D10071">
        <v>744</v>
      </c>
    </row>
    <row r="10072" spans="1:4" x14ac:dyDescent="0.2">
      <c r="A10072">
        <v>2016</v>
      </c>
      <c r="B10072" t="s">
        <v>5</v>
      </c>
      <c r="C10072">
        <v>46606</v>
      </c>
      <c r="D10072">
        <v>735</v>
      </c>
    </row>
    <row r="10073" spans="1:4" x14ac:dyDescent="0.2">
      <c r="A10073">
        <v>2016</v>
      </c>
      <c r="B10073" t="s">
        <v>5</v>
      </c>
      <c r="C10073">
        <v>36905</v>
      </c>
      <c r="D10073">
        <v>775</v>
      </c>
    </row>
    <row r="10074" spans="1:4" x14ac:dyDescent="0.2">
      <c r="A10074">
        <v>2016</v>
      </c>
      <c r="B10074" t="s">
        <v>5</v>
      </c>
      <c r="C10074">
        <v>28904</v>
      </c>
      <c r="D10074">
        <v>786</v>
      </c>
    </row>
    <row r="10075" spans="1:4" x14ac:dyDescent="0.2">
      <c r="A10075">
        <v>2016</v>
      </c>
      <c r="B10075" t="s">
        <v>5</v>
      </c>
      <c r="C10075">
        <v>27606</v>
      </c>
      <c r="D10075">
        <v>703</v>
      </c>
    </row>
    <row r="10076" spans="1:4" x14ac:dyDescent="0.2">
      <c r="A10076">
        <v>2016</v>
      </c>
      <c r="B10076" t="s">
        <v>5</v>
      </c>
      <c r="C10076">
        <v>35504</v>
      </c>
      <c r="D10076">
        <v>790</v>
      </c>
    </row>
    <row r="10077" spans="1:4" x14ac:dyDescent="0.2">
      <c r="A10077">
        <v>2016</v>
      </c>
      <c r="B10077" t="s">
        <v>5</v>
      </c>
      <c r="C10077">
        <v>31812</v>
      </c>
      <c r="D10077">
        <v>745</v>
      </c>
    </row>
    <row r="10078" spans="1:4" x14ac:dyDescent="0.2">
      <c r="A10078">
        <v>2016</v>
      </c>
      <c r="B10078" t="s">
        <v>5</v>
      </c>
      <c r="C10078">
        <v>7006</v>
      </c>
      <c r="D10078">
        <v>758</v>
      </c>
    </row>
    <row r="10079" spans="1:4" x14ac:dyDescent="0.2">
      <c r="A10079">
        <v>2016</v>
      </c>
      <c r="B10079" t="s">
        <v>6</v>
      </c>
      <c r="C10079">
        <v>23912</v>
      </c>
      <c r="D10079">
        <v>722</v>
      </c>
    </row>
    <row r="10080" spans="1:4" x14ac:dyDescent="0.2">
      <c r="A10080">
        <v>2016</v>
      </c>
      <c r="B10080" t="s">
        <v>6</v>
      </c>
      <c r="C10080">
        <v>46507</v>
      </c>
      <c r="D10080">
        <v>708</v>
      </c>
    </row>
    <row r="10081" spans="1:4" x14ac:dyDescent="0.2">
      <c r="A10081">
        <v>2016</v>
      </c>
      <c r="B10081" t="s">
        <v>5</v>
      </c>
      <c r="C10081">
        <v>6704</v>
      </c>
      <c r="D10081">
        <v>732</v>
      </c>
    </row>
    <row r="10082" spans="1:4" x14ac:dyDescent="0.2">
      <c r="A10082">
        <v>2016</v>
      </c>
      <c r="B10082" t="s">
        <v>6</v>
      </c>
      <c r="C10082">
        <v>1510</v>
      </c>
      <c r="D10082">
        <v>756</v>
      </c>
    </row>
    <row r="10083" spans="1:4" x14ac:dyDescent="0.2">
      <c r="A10083">
        <v>2016</v>
      </c>
      <c r="B10083" t="s">
        <v>5</v>
      </c>
      <c r="C10083">
        <v>38302</v>
      </c>
      <c r="D10083">
        <v>784</v>
      </c>
    </row>
    <row r="10084" spans="1:4" x14ac:dyDescent="0.2">
      <c r="A10084">
        <v>2016</v>
      </c>
      <c r="B10084" t="s">
        <v>5</v>
      </c>
      <c r="C10084">
        <v>36715</v>
      </c>
      <c r="D10084">
        <v>730</v>
      </c>
    </row>
    <row r="10085" spans="1:4" x14ac:dyDescent="0.2">
      <c r="A10085">
        <v>2016</v>
      </c>
      <c r="B10085" t="s">
        <v>6</v>
      </c>
      <c r="C10085">
        <v>36908</v>
      </c>
      <c r="D10085">
        <v>702</v>
      </c>
    </row>
    <row r="10086" spans="1:4" x14ac:dyDescent="0.2">
      <c r="A10086">
        <v>2016</v>
      </c>
      <c r="B10086" t="s">
        <v>5</v>
      </c>
      <c r="C10086">
        <v>28209</v>
      </c>
      <c r="D10086">
        <v>719</v>
      </c>
    </row>
    <row r="10087" spans="1:4" x14ac:dyDescent="0.2">
      <c r="A10087">
        <v>2016</v>
      </c>
      <c r="B10087" t="s">
        <v>5</v>
      </c>
      <c r="C10087">
        <v>1006</v>
      </c>
      <c r="D10087">
        <v>750</v>
      </c>
    </row>
    <row r="10088" spans="1:4" x14ac:dyDescent="0.2">
      <c r="A10088">
        <v>2016</v>
      </c>
      <c r="B10088" t="s">
        <v>5</v>
      </c>
      <c r="C10088">
        <v>35812</v>
      </c>
      <c r="D10088">
        <v>689</v>
      </c>
    </row>
    <row r="10089" spans="1:4" x14ac:dyDescent="0.2">
      <c r="A10089">
        <v>2016</v>
      </c>
      <c r="B10089" t="s">
        <v>6</v>
      </c>
      <c r="C10089">
        <v>35812</v>
      </c>
      <c r="D10089">
        <v>692</v>
      </c>
    </row>
    <row r="10090" spans="1:4" x14ac:dyDescent="0.2">
      <c r="A10090">
        <v>2016</v>
      </c>
      <c r="B10090" t="s">
        <v>5</v>
      </c>
      <c r="C10090">
        <v>34607</v>
      </c>
      <c r="D10090">
        <v>746</v>
      </c>
    </row>
    <row r="10091" spans="1:4" x14ac:dyDescent="0.2">
      <c r="A10091">
        <v>2016</v>
      </c>
      <c r="B10091" t="s">
        <v>5</v>
      </c>
      <c r="C10091">
        <v>18108</v>
      </c>
      <c r="D10091">
        <v>759</v>
      </c>
    </row>
    <row r="10092" spans="1:4" x14ac:dyDescent="0.2">
      <c r="A10092">
        <v>2016</v>
      </c>
      <c r="B10092" t="s">
        <v>6</v>
      </c>
      <c r="C10092">
        <v>28209</v>
      </c>
      <c r="D10092">
        <v>743</v>
      </c>
    </row>
    <row r="10093" spans="1:4" x14ac:dyDescent="0.2">
      <c r="A10093">
        <v>2016</v>
      </c>
      <c r="B10093" t="s">
        <v>5</v>
      </c>
      <c r="C10093">
        <v>7806</v>
      </c>
      <c r="D10093">
        <v>782</v>
      </c>
    </row>
    <row r="10094" spans="1:4" x14ac:dyDescent="0.2">
      <c r="A10094">
        <v>2016</v>
      </c>
      <c r="B10094" t="s">
        <v>5</v>
      </c>
      <c r="C10094">
        <v>7306</v>
      </c>
      <c r="D10094">
        <v>753</v>
      </c>
    </row>
    <row r="10095" spans="1:4" x14ac:dyDescent="0.2">
      <c r="A10095">
        <v>2016</v>
      </c>
      <c r="B10095" t="s">
        <v>6</v>
      </c>
      <c r="C10095">
        <v>25604</v>
      </c>
      <c r="D10095">
        <v>709</v>
      </c>
    </row>
    <row r="10096" spans="1:4" x14ac:dyDescent="0.2">
      <c r="A10096">
        <v>2016</v>
      </c>
      <c r="B10096" t="s">
        <v>6</v>
      </c>
      <c r="C10096">
        <v>39510</v>
      </c>
      <c r="D10096">
        <v>715</v>
      </c>
    </row>
    <row r="10097" spans="1:4" x14ac:dyDescent="0.2">
      <c r="A10097">
        <v>2016</v>
      </c>
      <c r="B10097" t="s">
        <v>5</v>
      </c>
      <c r="C10097">
        <v>13904</v>
      </c>
      <c r="D10097">
        <v>757</v>
      </c>
    </row>
    <row r="10098" spans="1:4" x14ac:dyDescent="0.2">
      <c r="A10098">
        <v>2016</v>
      </c>
      <c r="B10098" t="s">
        <v>6</v>
      </c>
      <c r="C10098">
        <v>14409</v>
      </c>
      <c r="D10098">
        <v>746</v>
      </c>
    </row>
    <row r="10099" spans="1:4" x14ac:dyDescent="0.2">
      <c r="A10099">
        <v>2016</v>
      </c>
      <c r="B10099" t="s">
        <v>6</v>
      </c>
      <c r="C10099">
        <v>6609</v>
      </c>
      <c r="D10099">
        <v>713</v>
      </c>
    </row>
    <row r="10100" spans="1:4" x14ac:dyDescent="0.2">
      <c r="A10100">
        <v>2016</v>
      </c>
      <c r="B10100" t="s">
        <v>6</v>
      </c>
      <c r="C10100">
        <v>8109</v>
      </c>
      <c r="D10100">
        <v>745</v>
      </c>
    </row>
    <row r="10101" spans="1:4" x14ac:dyDescent="0.2">
      <c r="A10101">
        <v>2016</v>
      </c>
      <c r="B10101" t="s">
        <v>6</v>
      </c>
      <c r="C10101">
        <v>12309</v>
      </c>
      <c r="D10101">
        <v>718</v>
      </c>
    </row>
    <row r="10102" spans="1:4" x14ac:dyDescent="0.2">
      <c r="A10102">
        <v>2016</v>
      </c>
      <c r="B10102" t="s">
        <v>5</v>
      </c>
      <c r="C10102">
        <v>18505</v>
      </c>
      <c r="D10102">
        <v>818</v>
      </c>
    </row>
    <row r="10103" spans="1:4" x14ac:dyDescent="0.2">
      <c r="A10103">
        <v>2016</v>
      </c>
      <c r="B10103" t="s">
        <v>5</v>
      </c>
      <c r="C10103">
        <v>12804</v>
      </c>
      <c r="D10103">
        <v>763</v>
      </c>
    </row>
    <row r="10104" spans="1:4" x14ac:dyDescent="0.2">
      <c r="A10104">
        <v>2016</v>
      </c>
      <c r="B10104" t="s">
        <v>5</v>
      </c>
      <c r="C10104">
        <v>35912</v>
      </c>
      <c r="D10104">
        <v>668</v>
      </c>
    </row>
    <row r="10105" spans="1:4" x14ac:dyDescent="0.2">
      <c r="A10105">
        <v>2016</v>
      </c>
      <c r="B10105" t="s">
        <v>5</v>
      </c>
      <c r="C10105">
        <v>14804</v>
      </c>
      <c r="D10105">
        <v>800</v>
      </c>
    </row>
    <row r="10106" spans="1:4" x14ac:dyDescent="0.2">
      <c r="A10106">
        <v>2016</v>
      </c>
      <c r="B10106" t="s">
        <v>5</v>
      </c>
      <c r="C10106">
        <v>41611</v>
      </c>
      <c r="D10106">
        <v>694</v>
      </c>
    </row>
    <row r="10107" spans="1:4" x14ac:dyDescent="0.2">
      <c r="A10107">
        <v>2016</v>
      </c>
      <c r="B10107" t="s">
        <v>5</v>
      </c>
      <c r="C10107">
        <v>34704</v>
      </c>
      <c r="D10107">
        <v>719</v>
      </c>
    </row>
    <row r="10108" spans="1:4" x14ac:dyDescent="0.2">
      <c r="A10108">
        <v>2017</v>
      </c>
      <c r="B10108" t="s">
        <v>6</v>
      </c>
      <c r="C10108">
        <v>26514</v>
      </c>
      <c r="D10108">
        <v>802</v>
      </c>
    </row>
    <row r="10109" spans="1:4" x14ac:dyDescent="0.2">
      <c r="A10109">
        <v>2017</v>
      </c>
      <c r="B10109" t="s">
        <v>5</v>
      </c>
      <c r="C10109">
        <v>45915</v>
      </c>
      <c r="D10109">
        <v>732</v>
      </c>
    </row>
    <row r="10110" spans="1:4" x14ac:dyDescent="0.2">
      <c r="A10110">
        <v>2017</v>
      </c>
      <c r="B10110" t="s">
        <v>5</v>
      </c>
      <c r="C10110">
        <v>19111</v>
      </c>
      <c r="D10110">
        <v>776</v>
      </c>
    </row>
    <row r="10111" spans="1:4" x14ac:dyDescent="0.2">
      <c r="A10111">
        <v>2017</v>
      </c>
      <c r="B10111" t="s">
        <v>5</v>
      </c>
      <c r="C10111">
        <v>1110</v>
      </c>
      <c r="D10111">
        <v>760</v>
      </c>
    </row>
    <row r="10112" spans="1:4" x14ac:dyDescent="0.2">
      <c r="A10112">
        <v>2017</v>
      </c>
      <c r="B10112" t="s">
        <v>6</v>
      </c>
      <c r="C10112">
        <v>11112</v>
      </c>
      <c r="D10112">
        <v>797</v>
      </c>
    </row>
    <row r="10113" spans="1:4" x14ac:dyDescent="0.2">
      <c r="A10113">
        <v>2017</v>
      </c>
      <c r="B10113" t="s">
        <v>5</v>
      </c>
      <c r="C10113">
        <v>4410</v>
      </c>
      <c r="D10113">
        <v>724</v>
      </c>
    </row>
    <row r="10114" spans="1:4" x14ac:dyDescent="0.2">
      <c r="A10114">
        <v>2017</v>
      </c>
      <c r="B10114" t="s">
        <v>5</v>
      </c>
      <c r="C10114">
        <v>21414</v>
      </c>
      <c r="D10114">
        <v>770</v>
      </c>
    </row>
    <row r="10115" spans="1:4" x14ac:dyDescent="0.2">
      <c r="A10115">
        <v>2017</v>
      </c>
      <c r="B10115" t="s">
        <v>6</v>
      </c>
      <c r="C10115">
        <v>33808</v>
      </c>
      <c r="D10115">
        <v>734</v>
      </c>
    </row>
    <row r="10116" spans="1:4" x14ac:dyDescent="0.2">
      <c r="A10116">
        <v>2017</v>
      </c>
      <c r="B10116" t="s">
        <v>5</v>
      </c>
      <c r="C10116">
        <v>35716</v>
      </c>
      <c r="D10116">
        <v>728</v>
      </c>
    </row>
    <row r="10117" spans="1:4" x14ac:dyDescent="0.2">
      <c r="A10117">
        <v>2017</v>
      </c>
      <c r="B10117" t="s">
        <v>6</v>
      </c>
      <c r="C10117">
        <v>28915</v>
      </c>
      <c r="D10117">
        <v>718</v>
      </c>
    </row>
    <row r="10118" spans="1:4" x14ac:dyDescent="0.2">
      <c r="A10118">
        <v>2017</v>
      </c>
      <c r="B10118" t="s">
        <v>5</v>
      </c>
      <c r="C10118">
        <v>4811</v>
      </c>
      <c r="D10118">
        <v>780</v>
      </c>
    </row>
    <row r="10119" spans="1:4" x14ac:dyDescent="0.2">
      <c r="A10119">
        <v>2017</v>
      </c>
      <c r="B10119" t="s">
        <v>5</v>
      </c>
      <c r="C10119">
        <v>19912</v>
      </c>
      <c r="D10119">
        <v>752</v>
      </c>
    </row>
    <row r="10120" spans="1:4" x14ac:dyDescent="0.2">
      <c r="A10120">
        <v>2017</v>
      </c>
      <c r="B10120" t="s">
        <v>6</v>
      </c>
      <c r="C10120">
        <v>31711</v>
      </c>
      <c r="D10120">
        <v>700</v>
      </c>
    </row>
    <row r="10121" spans="1:4" x14ac:dyDescent="0.2">
      <c r="A10121">
        <v>2017</v>
      </c>
      <c r="B10121" t="s">
        <v>6</v>
      </c>
      <c r="C10121">
        <v>33811</v>
      </c>
      <c r="D10121">
        <v>753</v>
      </c>
    </row>
    <row r="10122" spans="1:4" x14ac:dyDescent="0.2">
      <c r="A10122">
        <v>2017</v>
      </c>
      <c r="B10122" t="s">
        <v>6</v>
      </c>
      <c r="C10122">
        <v>13112</v>
      </c>
      <c r="D10122">
        <v>765</v>
      </c>
    </row>
    <row r="10123" spans="1:4" x14ac:dyDescent="0.2">
      <c r="A10123">
        <v>2017</v>
      </c>
      <c r="B10123" t="s">
        <v>5</v>
      </c>
      <c r="C10123">
        <v>2411</v>
      </c>
      <c r="D10123">
        <v>752</v>
      </c>
    </row>
    <row r="10124" spans="1:4" x14ac:dyDescent="0.2">
      <c r="A10124">
        <v>2017</v>
      </c>
      <c r="B10124" t="s">
        <v>5</v>
      </c>
      <c r="C10124">
        <v>23405</v>
      </c>
      <c r="D10124">
        <v>789</v>
      </c>
    </row>
    <row r="10125" spans="1:4" x14ac:dyDescent="0.2">
      <c r="A10125">
        <v>2017</v>
      </c>
      <c r="B10125" t="s">
        <v>5</v>
      </c>
      <c r="C10125">
        <v>1910</v>
      </c>
      <c r="D10125">
        <v>734</v>
      </c>
    </row>
    <row r="10126" spans="1:4" x14ac:dyDescent="0.2">
      <c r="A10126">
        <v>2017</v>
      </c>
      <c r="B10126" t="s">
        <v>6</v>
      </c>
      <c r="C10126">
        <v>25313</v>
      </c>
      <c r="D10126">
        <v>705</v>
      </c>
    </row>
    <row r="10127" spans="1:4" x14ac:dyDescent="0.2">
      <c r="A10127">
        <v>2017</v>
      </c>
      <c r="B10127" t="s">
        <v>5</v>
      </c>
      <c r="C10127">
        <v>15507</v>
      </c>
      <c r="D10127">
        <v>742</v>
      </c>
    </row>
    <row r="10128" spans="1:4" x14ac:dyDescent="0.2">
      <c r="A10128">
        <v>2017</v>
      </c>
      <c r="B10128" t="s">
        <v>5</v>
      </c>
      <c r="C10128">
        <v>8910</v>
      </c>
      <c r="D10128">
        <v>772</v>
      </c>
    </row>
    <row r="10129" spans="1:4" x14ac:dyDescent="0.2">
      <c r="A10129">
        <v>2017</v>
      </c>
      <c r="B10129" t="s">
        <v>5</v>
      </c>
      <c r="C10129">
        <v>12611</v>
      </c>
      <c r="D10129">
        <v>692</v>
      </c>
    </row>
    <row r="10130" spans="1:4" x14ac:dyDescent="0.2">
      <c r="A10130">
        <v>2017</v>
      </c>
      <c r="B10130" t="s">
        <v>5</v>
      </c>
      <c r="C10130">
        <v>25510</v>
      </c>
      <c r="D10130">
        <v>736</v>
      </c>
    </row>
    <row r="10131" spans="1:4" x14ac:dyDescent="0.2">
      <c r="A10131">
        <v>2017</v>
      </c>
      <c r="B10131" t="s">
        <v>5</v>
      </c>
      <c r="C10131">
        <v>11112</v>
      </c>
      <c r="D10131">
        <v>808</v>
      </c>
    </row>
    <row r="10132" spans="1:4" x14ac:dyDescent="0.2">
      <c r="A10132">
        <v>2017</v>
      </c>
      <c r="B10132" t="s">
        <v>5</v>
      </c>
      <c r="C10132">
        <v>13112</v>
      </c>
      <c r="D10132">
        <v>786</v>
      </c>
    </row>
    <row r="10133" spans="1:4" x14ac:dyDescent="0.2">
      <c r="A10133">
        <v>2017</v>
      </c>
      <c r="B10133" t="s">
        <v>5</v>
      </c>
      <c r="C10133">
        <v>41914</v>
      </c>
      <c r="D10133">
        <v>715</v>
      </c>
    </row>
    <row r="10134" spans="1:4" x14ac:dyDescent="0.2">
      <c r="A10134">
        <v>2017</v>
      </c>
      <c r="B10134" t="s">
        <v>5</v>
      </c>
      <c r="C10134">
        <v>33811</v>
      </c>
      <c r="D10134">
        <v>760</v>
      </c>
    </row>
    <row r="10135" spans="1:4" x14ac:dyDescent="0.2">
      <c r="A10135">
        <v>2017</v>
      </c>
      <c r="B10135" t="s">
        <v>5</v>
      </c>
      <c r="C10135">
        <v>28810</v>
      </c>
      <c r="D10135">
        <v>803</v>
      </c>
    </row>
    <row r="10136" spans="1:4" x14ac:dyDescent="0.2">
      <c r="A10136">
        <v>2017</v>
      </c>
      <c r="B10136" t="s">
        <v>5</v>
      </c>
      <c r="C10136">
        <v>43013</v>
      </c>
      <c r="D10136">
        <v>793</v>
      </c>
    </row>
    <row r="10137" spans="1:4" x14ac:dyDescent="0.2">
      <c r="A10137">
        <v>2017</v>
      </c>
      <c r="B10137" t="s">
        <v>5</v>
      </c>
      <c r="C10137">
        <v>7509</v>
      </c>
      <c r="D10137">
        <v>773</v>
      </c>
    </row>
    <row r="10138" spans="1:4" x14ac:dyDescent="0.2">
      <c r="A10138">
        <v>2017</v>
      </c>
      <c r="B10138" t="s">
        <v>5</v>
      </c>
      <c r="C10138">
        <v>26112</v>
      </c>
      <c r="D10138">
        <v>767</v>
      </c>
    </row>
    <row r="10139" spans="1:4" x14ac:dyDescent="0.2">
      <c r="A10139">
        <v>2017</v>
      </c>
      <c r="B10139" t="s">
        <v>5</v>
      </c>
      <c r="C10139">
        <v>22815</v>
      </c>
      <c r="D10139">
        <v>810</v>
      </c>
    </row>
    <row r="10140" spans="1:4" x14ac:dyDescent="0.2">
      <c r="A10140">
        <v>2017</v>
      </c>
      <c r="B10140" t="s">
        <v>5</v>
      </c>
      <c r="C10140">
        <v>10105</v>
      </c>
      <c r="D10140">
        <v>732</v>
      </c>
    </row>
    <row r="10141" spans="1:4" x14ac:dyDescent="0.2">
      <c r="A10141">
        <v>2017</v>
      </c>
      <c r="B10141" t="s">
        <v>5</v>
      </c>
      <c r="C10141">
        <v>39413</v>
      </c>
      <c r="D10141">
        <v>732</v>
      </c>
    </row>
    <row r="10142" spans="1:4" x14ac:dyDescent="0.2">
      <c r="A10142">
        <v>2017</v>
      </c>
      <c r="B10142" t="s">
        <v>5</v>
      </c>
      <c r="C10142">
        <v>7310</v>
      </c>
      <c r="D10142">
        <v>760</v>
      </c>
    </row>
    <row r="10143" spans="1:4" x14ac:dyDescent="0.2">
      <c r="A10143">
        <v>2017</v>
      </c>
      <c r="B10143" t="s">
        <v>5</v>
      </c>
      <c r="C10143">
        <v>4310</v>
      </c>
      <c r="D10143">
        <v>770</v>
      </c>
    </row>
    <row r="10144" spans="1:4" x14ac:dyDescent="0.2">
      <c r="A10144">
        <v>2017</v>
      </c>
      <c r="B10144" t="s">
        <v>5</v>
      </c>
      <c r="C10144">
        <v>11611</v>
      </c>
      <c r="D10144">
        <v>786</v>
      </c>
    </row>
    <row r="10145" spans="1:4" x14ac:dyDescent="0.2">
      <c r="A10145">
        <v>2017</v>
      </c>
      <c r="B10145" t="s">
        <v>5</v>
      </c>
      <c r="C10145">
        <v>5210</v>
      </c>
      <c r="D10145">
        <v>791</v>
      </c>
    </row>
    <row r="10146" spans="1:4" x14ac:dyDescent="0.2">
      <c r="A10146">
        <v>2017</v>
      </c>
      <c r="B10146" t="s">
        <v>5</v>
      </c>
      <c r="C10146">
        <v>38508</v>
      </c>
      <c r="D10146">
        <v>754</v>
      </c>
    </row>
    <row r="10147" spans="1:4" x14ac:dyDescent="0.2">
      <c r="A10147">
        <v>2017</v>
      </c>
      <c r="B10147" t="s">
        <v>5</v>
      </c>
      <c r="C10147">
        <v>20108</v>
      </c>
      <c r="D10147">
        <v>803</v>
      </c>
    </row>
    <row r="10148" spans="1:4" x14ac:dyDescent="0.2">
      <c r="A10148">
        <v>2017</v>
      </c>
      <c r="B10148" t="s">
        <v>6</v>
      </c>
      <c r="C10148">
        <v>9213</v>
      </c>
      <c r="D10148">
        <v>743</v>
      </c>
    </row>
    <row r="10149" spans="1:4" x14ac:dyDescent="0.2">
      <c r="A10149">
        <v>2017</v>
      </c>
      <c r="B10149" t="s">
        <v>5</v>
      </c>
      <c r="C10149">
        <v>24807</v>
      </c>
      <c r="D10149">
        <v>760</v>
      </c>
    </row>
    <row r="10150" spans="1:4" x14ac:dyDescent="0.2">
      <c r="A10150">
        <v>2017</v>
      </c>
      <c r="B10150" t="s">
        <v>6</v>
      </c>
      <c r="C10150">
        <v>13212</v>
      </c>
      <c r="D10150">
        <v>756</v>
      </c>
    </row>
    <row r="10151" spans="1:4" x14ac:dyDescent="0.2">
      <c r="A10151">
        <v>2017</v>
      </c>
      <c r="B10151" t="s">
        <v>6</v>
      </c>
      <c r="C10151">
        <v>21715</v>
      </c>
      <c r="D10151">
        <v>800</v>
      </c>
    </row>
    <row r="10152" spans="1:4" x14ac:dyDescent="0.2">
      <c r="A10152">
        <v>2017</v>
      </c>
      <c r="B10152" t="s">
        <v>6</v>
      </c>
      <c r="C10152">
        <v>11211</v>
      </c>
      <c r="D10152">
        <v>731</v>
      </c>
    </row>
    <row r="10153" spans="1:4" x14ac:dyDescent="0.2">
      <c r="A10153">
        <v>2017</v>
      </c>
      <c r="B10153" t="s">
        <v>5</v>
      </c>
      <c r="C10153">
        <v>27314</v>
      </c>
      <c r="D10153">
        <v>713</v>
      </c>
    </row>
    <row r="10154" spans="1:4" x14ac:dyDescent="0.2">
      <c r="A10154">
        <v>2017</v>
      </c>
      <c r="B10154" t="s">
        <v>6</v>
      </c>
      <c r="C10154">
        <v>10604</v>
      </c>
      <c r="D10154">
        <v>711</v>
      </c>
    </row>
    <row r="10155" spans="1:4" x14ac:dyDescent="0.2">
      <c r="A10155">
        <v>2017</v>
      </c>
      <c r="B10155" t="s">
        <v>6</v>
      </c>
      <c r="C10155">
        <v>12013</v>
      </c>
      <c r="D10155">
        <v>788</v>
      </c>
    </row>
    <row r="10156" spans="1:4" x14ac:dyDescent="0.2">
      <c r="A10156">
        <v>2017</v>
      </c>
      <c r="B10156" t="s">
        <v>5</v>
      </c>
      <c r="C10156">
        <v>11911</v>
      </c>
      <c r="D10156">
        <v>776</v>
      </c>
    </row>
    <row r="10157" spans="1:4" x14ac:dyDescent="0.2">
      <c r="A10157">
        <v>2017</v>
      </c>
      <c r="B10157" t="s">
        <v>5</v>
      </c>
      <c r="C10157">
        <v>34205</v>
      </c>
      <c r="D10157">
        <v>736</v>
      </c>
    </row>
    <row r="10158" spans="1:4" x14ac:dyDescent="0.2">
      <c r="A10158">
        <v>2017</v>
      </c>
      <c r="B10158" t="s">
        <v>6</v>
      </c>
      <c r="C10158">
        <v>32016</v>
      </c>
      <c r="D10158">
        <v>650</v>
      </c>
    </row>
    <row r="10159" spans="1:4" x14ac:dyDescent="0.2">
      <c r="A10159">
        <v>2017</v>
      </c>
      <c r="B10159" t="s">
        <v>5</v>
      </c>
      <c r="C10159">
        <v>40409</v>
      </c>
      <c r="D10159">
        <v>755</v>
      </c>
    </row>
    <row r="10160" spans="1:4" x14ac:dyDescent="0.2">
      <c r="A10160">
        <v>2017</v>
      </c>
      <c r="B10160" t="s">
        <v>5</v>
      </c>
      <c r="C10160">
        <v>7309</v>
      </c>
      <c r="D10160">
        <v>803</v>
      </c>
    </row>
    <row r="10161" spans="1:4" x14ac:dyDescent="0.2">
      <c r="A10161">
        <v>2017</v>
      </c>
      <c r="B10161" t="s">
        <v>5</v>
      </c>
      <c r="C10161">
        <v>7511</v>
      </c>
      <c r="D10161">
        <v>798</v>
      </c>
    </row>
    <row r="10162" spans="1:4" x14ac:dyDescent="0.2">
      <c r="A10162">
        <v>2017</v>
      </c>
      <c r="B10162" t="s">
        <v>5</v>
      </c>
      <c r="C10162">
        <v>3810</v>
      </c>
      <c r="D10162">
        <v>758</v>
      </c>
    </row>
    <row r="10163" spans="1:4" x14ac:dyDescent="0.2">
      <c r="A10163">
        <v>2017</v>
      </c>
      <c r="B10163" t="s">
        <v>5</v>
      </c>
      <c r="C10163">
        <v>21011</v>
      </c>
      <c r="D10163">
        <v>753</v>
      </c>
    </row>
    <row r="10164" spans="1:4" x14ac:dyDescent="0.2">
      <c r="A10164">
        <v>2017</v>
      </c>
      <c r="B10164" t="s">
        <v>5</v>
      </c>
      <c r="C10164">
        <v>40104</v>
      </c>
      <c r="D10164">
        <v>800</v>
      </c>
    </row>
    <row r="10165" spans="1:4" x14ac:dyDescent="0.2">
      <c r="A10165">
        <v>2017</v>
      </c>
      <c r="B10165" t="s">
        <v>5</v>
      </c>
      <c r="C10165">
        <v>6911</v>
      </c>
      <c r="D10165">
        <v>776</v>
      </c>
    </row>
    <row r="10166" spans="1:4" x14ac:dyDescent="0.2">
      <c r="A10166">
        <v>2017</v>
      </c>
      <c r="B10166" t="s">
        <v>6</v>
      </c>
      <c r="C10166">
        <v>10406</v>
      </c>
      <c r="D10166">
        <v>756</v>
      </c>
    </row>
    <row r="10167" spans="1:4" x14ac:dyDescent="0.2">
      <c r="A10167">
        <v>2017</v>
      </c>
      <c r="B10167" t="s">
        <v>5</v>
      </c>
      <c r="C10167">
        <v>1309</v>
      </c>
      <c r="D10167">
        <v>745</v>
      </c>
    </row>
    <row r="10168" spans="1:4" x14ac:dyDescent="0.2">
      <c r="A10168">
        <v>2017</v>
      </c>
      <c r="B10168" t="s">
        <v>5</v>
      </c>
      <c r="C10168">
        <v>7111</v>
      </c>
      <c r="D10168">
        <v>692</v>
      </c>
    </row>
    <row r="10169" spans="1:4" x14ac:dyDescent="0.2">
      <c r="A10169">
        <v>2017</v>
      </c>
      <c r="B10169" t="s">
        <v>5</v>
      </c>
      <c r="C10169">
        <v>7105</v>
      </c>
      <c r="D10169">
        <v>728</v>
      </c>
    </row>
    <row r="10170" spans="1:4" x14ac:dyDescent="0.2">
      <c r="A10170">
        <v>2017</v>
      </c>
      <c r="B10170" t="s">
        <v>5</v>
      </c>
      <c r="C10170">
        <v>22008</v>
      </c>
      <c r="D10170">
        <v>784</v>
      </c>
    </row>
    <row r="10171" spans="1:4" x14ac:dyDescent="0.2">
      <c r="A10171">
        <v>2017</v>
      </c>
      <c r="B10171" t="s">
        <v>5</v>
      </c>
      <c r="C10171">
        <v>10211</v>
      </c>
      <c r="D10171">
        <v>777</v>
      </c>
    </row>
    <row r="10172" spans="1:4" x14ac:dyDescent="0.2">
      <c r="A10172">
        <v>2017</v>
      </c>
      <c r="B10172" t="s">
        <v>6</v>
      </c>
      <c r="C10172">
        <v>42309</v>
      </c>
      <c r="D10172">
        <v>677</v>
      </c>
    </row>
    <row r="10173" spans="1:4" x14ac:dyDescent="0.2">
      <c r="A10173">
        <v>2017</v>
      </c>
      <c r="B10173" t="s">
        <v>5</v>
      </c>
      <c r="C10173">
        <v>39310</v>
      </c>
      <c r="D10173">
        <v>748</v>
      </c>
    </row>
    <row r="10174" spans="1:4" x14ac:dyDescent="0.2">
      <c r="A10174">
        <v>2017</v>
      </c>
      <c r="B10174" t="s">
        <v>5</v>
      </c>
      <c r="C10174">
        <v>24815</v>
      </c>
      <c r="D10174">
        <v>762</v>
      </c>
    </row>
    <row r="10175" spans="1:4" x14ac:dyDescent="0.2">
      <c r="A10175">
        <v>2017</v>
      </c>
      <c r="B10175" t="s">
        <v>5</v>
      </c>
      <c r="C10175">
        <v>12009</v>
      </c>
      <c r="D10175">
        <v>808</v>
      </c>
    </row>
    <row r="10176" spans="1:4" x14ac:dyDescent="0.2">
      <c r="A10176">
        <v>2017</v>
      </c>
      <c r="B10176" t="s">
        <v>5</v>
      </c>
      <c r="C10176">
        <v>8710</v>
      </c>
      <c r="D10176">
        <v>744</v>
      </c>
    </row>
    <row r="10177" spans="1:4" x14ac:dyDescent="0.2">
      <c r="A10177">
        <v>2017</v>
      </c>
      <c r="B10177" t="s">
        <v>6</v>
      </c>
      <c r="C10177">
        <v>25106</v>
      </c>
      <c r="D10177">
        <v>754</v>
      </c>
    </row>
    <row r="10178" spans="1:4" x14ac:dyDescent="0.2">
      <c r="A10178">
        <v>2017</v>
      </c>
      <c r="B10178" t="s">
        <v>5</v>
      </c>
      <c r="C10178">
        <v>2307</v>
      </c>
      <c r="D10178">
        <v>786</v>
      </c>
    </row>
    <row r="10179" spans="1:4" x14ac:dyDescent="0.2">
      <c r="A10179">
        <v>2017</v>
      </c>
      <c r="B10179" t="s">
        <v>5</v>
      </c>
      <c r="C10179">
        <v>20807</v>
      </c>
      <c r="D10179">
        <v>775</v>
      </c>
    </row>
    <row r="10180" spans="1:4" x14ac:dyDescent="0.2">
      <c r="A10180">
        <v>2017</v>
      </c>
      <c r="B10180" t="s">
        <v>6</v>
      </c>
      <c r="C10180">
        <v>14006</v>
      </c>
      <c r="D10180">
        <v>841</v>
      </c>
    </row>
    <row r="10181" spans="1:4" x14ac:dyDescent="0.2">
      <c r="A10181">
        <v>2017</v>
      </c>
      <c r="B10181" t="s">
        <v>5</v>
      </c>
      <c r="C10181">
        <v>3608</v>
      </c>
      <c r="D10181">
        <v>751</v>
      </c>
    </row>
    <row r="10182" spans="1:4" x14ac:dyDescent="0.2">
      <c r="A10182">
        <v>2017</v>
      </c>
      <c r="B10182" t="s">
        <v>5</v>
      </c>
      <c r="C10182">
        <v>41612</v>
      </c>
      <c r="D10182">
        <v>716</v>
      </c>
    </row>
    <row r="10183" spans="1:4" x14ac:dyDescent="0.2">
      <c r="A10183">
        <v>2017</v>
      </c>
      <c r="B10183" t="s">
        <v>5</v>
      </c>
      <c r="C10183">
        <v>22009</v>
      </c>
      <c r="D10183">
        <v>850</v>
      </c>
    </row>
    <row r="10184" spans="1:4" x14ac:dyDescent="0.2">
      <c r="A10184">
        <v>2017</v>
      </c>
      <c r="B10184" t="s">
        <v>5</v>
      </c>
      <c r="C10184">
        <v>44304</v>
      </c>
      <c r="D10184">
        <v>831</v>
      </c>
    </row>
    <row r="10185" spans="1:4" x14ac:dyDescent="0.2">
      <c r="A10185">
        <v>2017</v>
      </c>
      <c r="B10185" t="s">
        <v>5</v>
      </c>
      <c r="C10185">
        <v>24006</v>
      </c>
      <c r="D10185">
        <v>809</v>
      </c>
    </row>
    <row r="10186" spans="1:4" x14ac:dyDescent="0.2">
      <c r="A10186">
        <v>2017</v>
      </c>
      <c r="B10186" t="s">
        <v>5</v>
      </c>
      <c r="C10186">
        <v>109</v>
      </c>
      <c r="D10186">
        <v>773</v>
      </c>
    </row>
    <row r="10187" spans="1:4" x14ac:dyDescent="0.2">
      <c r="A10187">
        <v>2017</v>
      </c>
      <c r="B10187" t="s">
        <v>5</v>
      </c>
      <c r="C10187">
        <v>32014</v>
      </c>
      <c r="D10187">
        <v>698</v>
      </c>
    </row>
    <row r="10188" spans="1:4" x14ac:dyDescent="0.2">
      <c r="A10188">
        <v>2017</v>
      </c>
      <c r="B10188" t="s">
        <v>5</v>
      </c>
      <c r="C10188">
        <v>5812</v>
      </c>
      <c r="D10188">
        <v>770</v>
      </c>
    </row>
    <row r="10189" spans="1:4" x14ac:dyDescent="0.2">
      <c r="A10189">
        <v>2017</v>
      </c>
      <c r="B10189" t="s">
        <v>6</v>
      </c>
      <c r="C10189">
        <v>24206</v>
      </c>
      <c r="D10189">
        <v>768</v>
      </c>
    </row>
    <row r="10190" spans="1:4" x14ac:dyDescent="0.2">
      <c r="A10190">
        <v>2017</v>
      </c>
      <c r="B10190" t="s">
        <v>5</v>
      </c>
      <c r="C10190">
        <v>7312</v>
      </c>
      <c r="D10190">
        <v>767</v>
      </c>
    </row>
    <row r="10191" spans="1:4" x14ac:dyDescent="0.2">
      <c r="A10191">
        <v>2017</v>
      </c>
      <c r="B10191" t="s">
        <v>5</v>
      </c>
      <c r="C10191">
        <v>18113</v>
      </c>
      <c r="D10191">
        <v>749</v>
      </c>
    </row>
    <row r="10192" spans="1:4" x14ac:dyDescent="0.2">
      <c r="A10192">
        <v>2017</v>
      </c>
      <c r="B10192" t="s">
        <v>5</v>
      </c>
      <c r="C10192">
        <v>7512</v>
      </c>
      <c r="D10192">
        <v>777</v>
      </c>
    </row>
    <row r="10193" spans="1:4" x14ac:dyDescent="0.2">
      <c r="A10193">
        <v>2017</v>
      </c>
      <c r="B10193" t="s">
        <v>5</v>
      </c>
      <c r="C10193">
        <v>6912</v>
      </c>
      <c r="D10193">
        <v>778</v>
      </c>
    </row>
    <row r="10194" spans="1:4" x14ac:dyDescent="0.2">
      <c r="A10194">
        <v>2017</v>
      </c>
      <c r="B10194" t="s">
        <v>5</v>
      </c>
      <c r="C10194">
        <v>22116</v>
      </c>
      <c r="D10194">
        <v>799</v>
      </c>
    </row>
    <row r="10195" spans="1:4" x14ac:dyDescent="0.2">
      <c r="A10195">
        <v>2017</v>
      </c>
      <c r="B10195" t="s">
        <v>5</v>
      </c>
      <c r="C10195">
        <v>21316</v>
      </c>
      <c r="D10195">
        <v>728</v>
      </c>
    </row>
    <row r="10196" spans="1:4" x14ac:dyDescent="0.2">
      <c r="A10196">
        <v>2017</v>
      </c>
      <c r="B10196" t="s">
        <v>5</v>
      </c>
      <c r="C10196">
        <v>6312</v>
      </c>
      <c r="D10196">
        <v>712</v>
      </c>
    </row>
    <row r="10197" spans="1:4" x14ac:dyDescent="0.2">
      <c r="A10197">
        <v>2017</v>
      </c>
      <c r="B10197" t="s">
        <v>5</v>
      </c>
      <c r="C10197">
        <v>7812</v>
      </c>
      <c r="D10197">
        <v>734</v>
      </c>
    </row>
    <row r="10198" spans="1:4" x14ac:dyDescent="0.2">
      <c r="A10198">
        <v>2017</v>
      </c>
      <c r="B10198" t="s">
        <v>5</v>
      </c>
      <c r="C10198">
        <v>35616</v>
      </c>
      <c r="D10198">
        <v>747</v>
      </c>
    </row>
    <row r="10199" spans="1:4" x14ac:dyDescent="0.2">
      <c r="A10199">
        <v>2017</v>
      </c>
      <c r="B10199" t="s">
        <v>6</v>
      </c>
      <c r="C10199">
        <v>33007</v>
      </c>
      <c r="D10199">
        <v>705</v>
      </c>
    </row>
    <row r="10200" spans="1:4" x14ac:dyDescent="0.2">
      <c r="A10200">
        <v>2017</v>
      </c>
      <c r="B10200" t="s">
        <v>6</v>
      </c>
      <c r="C10200">
        <v>21114</v>
      </c>
      <c r="D10200">
        <v>795</v>
      </c>
    </row>
    <row r="10201" spans="1:4" x14ac:dyDescent="0.2">
      <c r="A10201">
        <v>2017</v>
      </c>
      <c r="B10201" t="s">
        <v>6</v>
      </c>
      <c r="C10201">
        <v>14916</v>
      </c>
      <c r="D10201">
        <v>726</v>
      </c>
    </row>
    <row r="10202" spans="1:4" x14ac:dyDescent="0.2">
      <c r="A10202">
        <v>2017</v>
      </c>
      <c r="B10202" t="s">
        <v>5</v>
      </c>
      <c r="C10202">
        <v>1812</v>
      </c>
      <c r="D10202">
        <v>769</v>
      </c>
    </row>
    <row r="10203" spans="1:4" x14ac:dyDescent="0.2">
      <c r="A10203">
        <v>2017</v>
      </c>
      <c r="B10203" t="s">
        <v>5</v>
      </c>
      <c r="C10203">
        <v>24913</v>
      </c>
      <c r="D10203">
        <v>779</v>
      </c>
    </row>
    <row r="10204" spans="1:4" x14ac:dyDescent="0.2">
      <c r="A10204">
        <v>2017</v>
      </c>
      <c r="B10204" t="s">
        <v>5</v>
      </c>
      <c r="C10204">
        <v>112</v>
      </c>
      <c r="D10204">
        <v>772</v>
      </c>
    </row>
    <row r="10205" spans="1:4" x14ac:dyDescent="0.2">
      <c r="A10205">
        <v>2017</v>
      </c>
      <c r="B10205" t="s">
        <v>5</v>
      </c>
      <c r="C10205">
        <v>312</v>
      </c>
      <c r="D10205">
        <v>758</v>
      </c>
    </row>
    <row r="10206" spans="1:4" x14ac:dyDescent="0.2">
      <c r="A10206">
        <v>2017</v>
      </c>
      <c r="B10206" t="s">
        <v>5</v>
      </c>
      <c r="C10206">
        <v>21114</v>
      </c>
      <c r="D10206">
        <v>802</v>
      </c>
    </row>
    <row r="10207" spans="1:4" x14ac:dyDescent="0.2">
      <c r="A10207">
        <v>2017</v>
      </c>
      <c r="B10207" t="s">
        <v>6</v>
      </c>
      <c r="C10207">
        <v>18315</v>
      </c>
      <c r="D10207">
        <v>727</v>
      </c>
    </row>
    <row r="10208" spans="1:4" x14ac:dyDescent="0.2">
      <c r="A10208">
        <v>2017</v>
      </c>
      <c r="B10208" t="s">
        <v>6</v>
      </c>
      <c r="C10208">
        <v>5607</v>
      </c>
      <c r="D10208">
        <v>759</v>
      </c>
    </row>
    <row r="10209" spans="1:4" x14ac:dyDescent="0.2">
      <c r="A10209">
        <v>2017</v>
      </c>
      <c r="B10209" t="s">
        <v>6</v>
      </c>
      <c r="C10209">
        <v>21505</v>
      </c>
      <c r="D10209">
        <v>734</v>
      </c>
    </row>
    <row r="10210" spans="1:4" x14ac:dyDescent="0.2">
      <c r="A10210">
        <v>2017</v>
      </c>
      <c r="B10210" t="s">
        <v>5</v>
      </c>
      <c r="C10210">
        <v>34412</v>
      </c>
      <c r="D10210">
        <v>772</v>
      </c>
    </row>
    <row r="10211" spans="1:4" x14ac:dyDescent="0.2">
      <c r="A10211">
        <v>2017</v>
      </c>
      <c r="B10211" t="s">
        <v>5</v>
      </c>
      <c r="C10211">
        <v>18414</v>
      </c>
      <c r="D10211">
        <v>756</v>
      </c>
    </row>
    <row r="10212" spans="1:4" x14ac:dyDescent="0.2">
      <c r="A10212">
        <v>2017</v>
      </c>
      <c r="B10212" t="s">
        <v>5</v>
      </c>
      <c r="C10212">
        <v>10909</v>
      </c>
      <c r="D10212">
        <v>768</v>
      </c>
    </row>
    <row r="10213" spans="1:4" x14ac:dyDescent="0.2">
      <c r="A10213">
        <v>2017</v>
      </c>
      <c r="B10213" t="s">
        <v>6</v>
      </c>
      <c r="C10213">
        <v>40705</v>
      </c>
      <c r="D10213">
        <v>718</v>
      </c>
    </row>
    <row r="10214" spans="1:4" x14ac:dyDescent="0.2">
      <c r="A10214">
        <v>2017</v>
      </c>
      <c r="B10214" t="s">
        <v>5</v>
      </c>
      <c r="C10214">
        <v>13508</v>
      </c>
      <c r="D10214">
        <v>781</v>
      </c>
    </row>
    <row r="10215" spans="1:4" x14ac:dyDescent="0.2">
      <c r="A10215">
        <v>2017</v>
      </c>
      <c r="B10215" t="s">
        <v>6</v>
      </c>
      <c r="C10215">
        <v>24607</v>
      </c>
      <c r="D10215">
        <v>722</v>
      </c>
    </row>
    <row r="10216" spans="1:4" x14ac:dyDescent="0.2">
      <c r="A10216">
        <v>2017</v>
      </c>
      <c r="B10216" t="s">
        <v>5</v>
      </c>
      <c r="C10216">
        <v>1707</v>
      </c>
      <c r="D10216">
        <v>774</v>
      </c>
    </row>
    <row r="10217" spans="1:4" x14ac:dyDescent="0.2">
      <c r="A10217">
        <v>2017</v>
      </c>
      <c r="B10217" t="s">
        <v>5</v>
      </c>
      <c r="C10217">
        <v>1311</v>
      </c>
      <c r="D10217">
        <v>771</v>
      </c>
    </row>
    <row r="10218" spans="1:4" x14ac:dyDescent="0.2">
      <c r="A10218">
        <v>2017</v>
      </c>
      <c r="B10218" t="s">
        <v>6</v>
      </c>
      <c r="C10218">
        <v>24805</v>
      </c>
      <c r="D10218">
        <v>700</v>
      </c>
    </row>
    <row r="10219" spans="1:4" x14ac:dyDescent="0.2">
      <c r="A10219">
        <v>2017</v>
      </c>
      <c r="B10219" t="s">
        <v>6</v>
      </c>
      <c r="C10219">
        <v>18113</v>
      </c>
      <c r="D10219">
        <v>775</v>
      </c>
    </row>
    <row r="10220" spans="1:4" x14ac:dyDescent="0.2">
      <c r="A10220">
        <v>2017</v>
      </c>
      <c r="B10220" t="s">
        <v>5</v>
      </c>
      <c r="C10220">
        <v>25016</v>
      </c>
      <c r="D10220">
        <v>720</v>
      </c>
    </row>
    <row r="10221" spans="1:4" x14ac:dyDescent="0.2">
      <c r="A10221">
        <v>2017</v>
      </c>
      <c r="B10221" t="s">
        <v>5</v>
      </c>
      <c r="C10221">
        <v>9211</v>
      </c>
      <c r="D10221">
        <v>752</v>
      </c>
    </row>
    <row r="10222" spans="1:4" x14ac:dyDescent="0.2">
      <c r="A10222">
        <v>2017</v>
      </c>
      <c r="B10222" t="s">
        <v>5</v>
      </c>
      <c r="C10222">
        <v>20608</v>
      </c>
      <c r="D10222">
        <v>774</v>
      </c>
    </row>
    <row r="10223" spans="1:4" x14ac:dyDescent="0.2">
      <c r="A10223">
        <v>2017</v>
      </c>
      <c r="B10223" t="s">
        <v>5</v>
      </c>
      <c r="C10223">
        <v>18805</v>
      </c>
      <c r="D10223">
        <v>687</v>
      </c>
    </row>
    <row r="10224" spans="1:4" x14ac:dyDescent="0.2">
      <c r="A10224">
        <v>2017</v>
      </c>
      <c r="B10224" t="s">
        <v>5</v>
      </c>
      <c r="C10224">
        <v>46910</v>
      </c>
      <c r="D10224">
        <v>769</v>
      </c>
    </row>
    <row r="10225" spans="1:4" x14ac:dyDescent="0.2">
      <c r="A10225">
        <v>2017</v>
      </c>
      <c r="B10225" t="s">
        <v>6</v>
      </c>
      <c r="C10225">
        <v>9911</v>
      </c>
      <c r="D10225">
        <v>732</v>
      </c>
    </row>
    <row r="10226" spans="1:4" x14ac:dyDescent="0.2">
      <c r="A10226">
        <v>2017</v>
      </c>
      <c r="B10226" t="s">
        <v>5</v>
      </c>
      <c r="C10226">
        <v>22614</v>
      </c>
      <c r="D10226">
        <v>757</v>
      </c>
    </row>
    <row r="10227" spans="1:4" x14ac:dyDescent="0.2">
      <c r="A10227">
        <v>2017</v>
      </c>
      <c r="B10227" t="s">
        <v>6</v>
      </c>
      <c r="C10227">
        <v>23005</v>
      </c>
      <c r="D10227">
        <v>724</v>
      </c>
    </row>
    <row r="10228" spans="1:4" x14ac:dyDescent="0.2">
      <c r="A10228">
        <v>2017</v>
      </c>
      <c r="B10228" t="s">
        <v>6</v>
      </c>
      <c r="C10228">
        <v>10013</v>
      </c>
      <c r="D10228">
        <v>716</v>
      </c>
    </row>
    <row r="10229" spans="1:4" x14ac:dyDescent="0.2">
      <c r="A10229">
        <v>2017</v>
      </c>
      <c r="B10229" t="s">
        <v>6</v>
      </c>
      <c r="C10229">
        <v>29214</v>
      </c>
      <c r="D10229">
        <v>765</v>
      </c>
    </row>
    <row r="10230" spans="1:4" x14ac:dyDescent="0.2">
      <c r="A10230">
        <v>2017</v>
      </c>
      <c r="B10230" t="s">
        <v>6</v>
      </c>
      <c r="C10230">
        <v>24711</v>
      </c>
      <c r="D10230">
        <v>728</v>
      </c>
    </row>
    <row r="10231" spans="1:4" x14ac:dyDescent="0.2">
      <c r="A10231">
        <v>2017</v>
      </c>
      <c r="B10231" t="s">
        <v>5</v>
      </c>
      <c r="C10231">
        <v>12308</v>
      </c>
      <c r="D10231">
        <v>746</v>
      </c>
    </row>
    <row r="10232" spans="1:4" x14ac:dyDescent="0.2">
      <c r="A10232">
        <v>2017</v>
      </c>
      <c r="B10232" t="s">
        <v>5</v>
      </c>
      <c r="C10232">
        <v>14806</v>
      </c>
      <c r="D10232">
        <v>794</v>
      </c>
    </row>
    <row r="10233" spans="1:4" x14ac:dyDescent="0.2">
      <c r="A10233">
        <v>2017</v>
      </c>
      <c r="B10233" t="s">
        <v>6</v>
      </c>
      <c r="C10233">
        <v>10307</v>
      </c>
      <c r="D10233">
        <v>757</v>
      </c>
    </row>
    <row r="10234" spans="1:4" x14ac:dyDescent="0.2">
      <c r="A10234">
        <v>2017</v>
      </c>
      <c r="B10234" t="s">
        <v>5</v>
      </c>
      <c r="C10234">
        <v>51005</v>
      </c>
      <c r="D10234">
        <v>848</v>
      </c>
    </row>
    <row r="10235" spans="1:4" x14ac:dyDescent="0.2">
      <c r="A10235">
        <v>2017</v>
      </c>
      <c r="B10235" t="s">
        <v>6</v>
      </c>
      <c r="C10235">
        <v>8712</v>
      </c>
      <c r="D10235">
        <v>837</v>
      </c>
    </row>
    <row r="10236" spans="1:4" x14ac:dyDescent="0.2">
      <c r="A10236">
        <v>2017</v>
      </c>
      <c r="B10236" t="s">
        <v>5</v>
      </c>
      <c r="C10236">
        <v>23307</v>
      </c>
      <c r="D10236">
        <v>724</v>
      </c>
    </row>
    <row r="10237" spans="1:4" x14ac:dyDescent="0.2">
      <c r="A10237">
        <v>2017</v>
      </c>
      <c r="B10237" t="s">
        <v>5</v>
      </c>
      <c r="C10237">
        <v>411</v>
      </c>
      <c r="D10237">
        <v>726</v>
      </c>
    </row>
    <row r="10238" spans="1:4" x14ac:dyDescent="0.2">
      <c r="A10238">
        <v>2017</v>
      </c>
      <c r="B10238" t="s">
        <v>5</v>
      </c>
      <c r="C10238">
        <v>911</v>
      </c>
      <c r="D10238">
        <v>798</v>
      </c>
    </row>
    <row r="10239" spans="1:4" x14ac:dyDescent="0.2">
      <c r="A10239">
        <v>2017</v>
      </c>
      <c r="B10239" t="s">
        <v>6</v>
      </c>
      <c r="C10239">
        <v>19816</v>
      </c>
      <c r="D10239">
        <v>706</v>
      </c>
    </row>
    <row r="10240" spans="1:4" x14ac:dyDescent="0.2">
      <c r="A10240">
        <v>2017</v>
      </c>
      <c r="B10240" t="s">
        <v>5</v>
      </c>
      <c r="C10240">
        <v>11511</v>
      </c>
      <c r="D10240">
        <v>740</v>
      </c>
    </row>
    <row r="10241" spans="1:4" x14ac:dyDescent="0.2">
      <c r="A10241">
        <v>2017</v>
      </c>
      <c r="B10241" t="s">
        <v>5</v>
      </c>
      <c r="C10241">
        <v>38914</v>
      </c>
      <c r="D10241">
        <v>724</v>
      </c>
    </row>
    <row r="10242" spans="1:4" x14ac:dyDescent="0.2">
      <c r="A10242">
        <v>2017</v>
      </c>
      <c r="B10242" t="s">
        <v>6</v>
      </c>
      <c r="C10242">
        <v>9113</v>
      </c>
      <c r="D10242">
        <v>780</v>
      </c>
    </row>
    <row r="10243" spans="1:4" x14ac:dyDescent="0.2">
      <c r="A10243">
        <v>2017</v>
      </c>
      <c r="B10243" t="s">
        <v>6</v>
      </c>
      <c r="C10243">
        <v>12913</v>
      </c>
      <c r="D10243">
        <v>747</v>
      </c>
    </row>
    <row r="10244" spans="1:4" x14ac:dyDescent="0.2">
      <c r="A10244">
        <v>2017</v>
      </c>
      <c r="B10244" t="s">
        <v>6</v>
      </c>
      <c r="C10244">
        <v>9712</v>
      </c>
      <c r="D10244">
        <v>784</v>
      </c>
    </row>
    <row r="10245" spans="1:4" x14ac:dyDescent="0.2">
      <c r="A10245">
        <v>2017</v>
      </c>
      <c r="B10245" t="s">
        <v>5</v>
      </c>
      <c r="C10245">
        <v>43609</v>
      </c>
      <c r="D10245">
        <v>737</v>
      </c>
    </row>
    <row r="10246" spans="1:4" x14ac:dyDescent="0.2">
      <c r="A10246">
        <v>2017</v>
      </c>
      <c r="B10246" t="s">
        <v>6</v>
      </c>
      <c r="C10246">
        <v>31006</v>
      </c>
      <c r="D10246">
        <v>745</v>
      </c>
    </row>
    <row r="10247" spans="1:4" x14ac:dyDescent="0.2">
      <c r="A10247">
        <v>2017</v>
      </c>
      <c r="B10247" t="s">
        <v>6</v>
      </c>
      <c r="C10247">
        <v>24912</v>
      </c>
      <c r="D10247">
        <v>728</v>
      </c>
    </row>
    <row r="10248" spans="1:4" x14ac:dyDescent="0.2">
      <c r="A10248">
        <v>2017</v>
      </c>
      <c r="B10248" t="s">
        <v>6</v>
      </c>
      <c r="C10248">
        <v>8913</v>
      </c>
      <c r="D10248">
        <v>757</v>
      </c>
    </row>
    <row r="10249" spans="1:4" x14ac:dyDescent="0.2">
      <c r="A10249">
        <v>2017</v>
      </c>
      <c r="B10249" t="s">
        <v>6</v>
      </c>
      <c r="C10249">
        <v>30112</v>
      </c>
      <c r="D10249">
        <v>782</v>
      </c>
    </row>
    <row r="10250" spans="1:4" x14ac:dyDescent="0.2">
      <c r="A10250">
        <v>2017</v>
      </c>
      <c r="B10250" t="s">
        <v>5</v>
      </c>
      <c r="C10250">
        <v>10107</v>
      </c>
      <c r="D10250">
        <v>792</v>
      </c>
    </row>
    <row r="10251" spans="1:4" x14ac:dyDescent="0.2">
      <c r="A10251">
        <v>2017</v>
      </c>
      <c r="B10251" t="s">
        <v>6</v>
      </c>
      <c r="C10251">
        <v>24916</v>
      </c>
      <c r="D10251">
        <v>724</v>
      </c>
    </row>
    <row r="10252" spans="1:4" x14ac:dyDescent="0.2">
      <c r="A10252">
        <v>2017</v>
      </c>
      <c r="B10252" t="s">
        <v>6</v>
      </c>
      <c r="C10252">
        <v>41313</v>
      </c>
      <c r="D10252">
        <v>753</v>
      </c>
    </row>
    <row r="10253" spans="1:4" x14ac:dyDescent="0.2">
      <c r="A10253">
        <v>2017</v>
      </c>
      <c r="B10253" t="s">
        <v>6</v>
      </c>
      <c r="C10253">
        <v>34512</v>
      </c>
      <c r="D10253">
        <v>759</v>
      </c>
    </row>
    <row r="10254" spans="1:4" x14ac:dyDescent="0.2">
      <c r="A10254">
        <v>2017</v>
      </c>
      <c r="B10254" t="s">
        <v>5</v>
      </c>
      <c r="C10254">
        <v>38909</v>
      </c>
      <c r="D10254">
        <v>723</v>
      </c>
    </row>
    <row r="10255" spans="1:4" x14ac:dyDescent="0.2">
      <c r="A10255">
        <v>2017</v>
      </c>
      <c r="B10255" t="s">
        <v>5</v>
      </c>
      <c r="C10255">
        <v>41715</v>
      </c>
      <c r="D10255">
        <v>729</v>
      </c>
    </row>
    <row r="10256" spans="1:4" x14ac:dyDescent="0.2">
      <c r="A10256">
        <v>2017</v>
      </c>
      <c r="B10256" t="s">
        <v>5</v>
      </c>
      <c r="C10256">
        <v>15810</v>
      </c>
      <c r="D10256">
        <v>754</v>
      </c>
    </row>
    <row r="10257" spans="1:4" x14ac:dyDescent="0.2">
      <c r="A10257">
        <v>2017</v>
      </c>
      <c r="B10257" t="s">
        <v>6</v>
      </c>
      <c r="C10257">
        <v>41913</v>
      </c>
      <c r="D10257">
        <v>689</v>
      </c>
    </row>
    <row r="10258" spans="1:4" x14ac:dyDescent="0.2">
      <c r="A10258">
        <v>2017</v>
      </c>
      <c r="B10258" t="s">
        <v>5</v>
      </c>
      <c r="C10258">
        <v>41313</v>
      </c>
      <c r="D10258">
        <v>730</v>
      </c>
    </row>
    <row r="10259" spans="1:4" x14ac:dyDescent="0.2">
      <c r="A10259">
        <v>2017</v>
      </c>
      <c r="B10259" t="s">
        <v>5</v>
      </c>
      <c r="C10259">
        <v>2111</v>
      </c>
      <c r="D10259">
        <v>793</v>
      </c>
    </row>
    <row r="10260" spans="1:4" x14ac:dyDescent="0.2">
      <c r="A10260">
        <v>2017</v>
      </c>
      <c r="B10260" t="s">
        <v>6</v>
      </c>
      <c r="C10260">
        <v>39715</v>
      </c>
      <c r="D10260">
        <v>791</v>
      </c>
    </row>
    <row r="10261" spans="1:4" x14ac:dyDescent="0.2">
      <c r="A10261">
        <v>2017</v>
      </c>
      <c r="B10261" t="s">
        <v>6</v>
      </c>
      <c r="C10261">
        <v>30513</v>
      </c>
      <c r="D10261">
        <v>729</v>
      </c>
    </row>
    <row r="10262" spans="1:4" x14ac:dyDescent="0.2">
      <c r="A10262">
        <v>2017</v>
      </c>
      <c r="B10262" t="s">
        <v>5</v>
      </c>
      <c r="C10262">
        <v>3408</v>
      </c>
      <c r="D10262">
        <v>767</v>
      </c>
    </row>
    <row r="10263" spans="1:4" x14ac:dyDescent="0.2">
      <c r="A10263">
        <v>2017</v>
      </c>
      <c r="B10263" t="s">
        <v>6</v>
      </c>
      <c r="C10263">
        <v>14206</v>
      </c>
      <c r="D10263">
        <v>763</v>
      </c>
    </row>
    <row r="10264" spans="1:4" x14ac:dyDescent="0.2">
      <c r="A10264">
        <v>2017</v>
      </c>
      <c r="B10264" t="s">
        <v>6</v>
      </c>
      <c r="C10264">
        <v>38316</v>
      </c>
      <c r="D10264">
        <v>714</v>
      </c>
    </row>
    <row r="10265" spans="1:4" x14ac:dyDescent="0.2">
      <c r="A10265">
        <v>2017</v>
      </c>
      <c r="B10265" t="s">
        <v>5</v>
      </c>
      <c r="C10265">
        <v>19816</v>
      </c>
      <c r="D10265">
        <v>765</v>
      </c>
    </row>
    <row r="10266" spans="1:4" x14ac:dyDescent="0.2">
      <c r="A10266">
        <v>2016</v>
      </c>
      <c r="B10266" t="s">
        <v>6</v>
      </c>
      <c r="C10266">
        <v>5309</v>
      </c>
      <c r="D10266">
        <v>801</v>
      </c>
    </row>
    <row r="10267" spans="1:4" x14ac:dyDescent="0.2">
      <c r="A10267">
        <v>2016</v>
      </c>
      <c r="B10267" t="s">
        <v>5</v>
      </c>
      <c r="C10267">
        <v>52005</v>
      </c>
      <c r="D10267">
        <v>750</v>
      </c>
    </row>
    <row r="10268" spans="1:4" x14ac:dyDescent="0.2">
      <c r="A10268">
        <v>2016</v>
      </c>
      <c r="B10268" t="s">
        <v>5</v>
      </c>
      <c r="C10268">
        <v>17707</v>
      </c>
      <c r="D10268">
        <v>804</v>
      </c>
    </row>
    <row r="10269" spans="1:4" x14ac:dyDescent="0.2">
      <c r="A10269">
        <v>2016</v>
      </c>
      <c r="B10269" t="s">
        <v>5</v>
      </c>
      <c r="C10269">
        <v>11104</v>
      </c>
      <c r="D10269">
        <v>714</v>
      </c>
    </row>
    <row r="10270" spans="1:4" x14ac:dyDescent="0.2">
      <c r="A10270">
        <v>2016</v>
      </c>
      <c r="B10270" t="s">
        <v>6</v>
      </c>
      <c r="C10270">
        <v>4110</v>
      </c>
      <c r="D10270">
        <v>762</v>
      </c>
    </row>
    <row r="10271" spans="1:4" x14ac:dyDescent="0.2">
      <c r="A10271">
        <v>2016</v>
      </c>
      <c r="B10271" t="s">
        <v>6</v>
      </c>
      <c r="C10271">
        <v>31915</v>
      </c>
      <c r="D10271">
        <v>764</v>
      </c>
    </row>
    <row r="10272" spans="1:4" x14ac:dyDescent="0.2">
      <c r="A10272">
        <v>2016</v>
      </c>
      <c r="B10272" t="s">
        <v>6</v>
      </c>
      <c r="C10272">
        <v>23509</v>
      </c>
      <c r="D10272">
        <v>715</v>
      </c>
    </row>
    <row r="10273" spans="1:4" x14ac:dyDescent="0.2">
      <c r="A10273">
        <v>2016</v>
      </c>
      <c r="B10273" t="s">
        <v>6</v>
      </c>
      <c r="C10273">
        <v>33509</v>
      </c>
      <c r="D10273">
        <v>703</v>
      </c>
    </row>
    <row r="10274" spans="1:4" x14ac:dyDescent="0.2">
      <c r="A10274">
        <v>2016</v>
      </c>
      <c r="B10274" t="s">
        <v>6</v>
      </c>
      <c r="C10274">
        <v>29314</v>
      </c>
      <c r="D10274">
        <v>743</v>
      </c>
    </row>
    <row r="10275" spans="1:4" x14ac:dyDescent="0.2">
      <c r="A10275">
        <v>2016</v>
      </c>
      <c r="B10275" t="s">
        <v>6</v>
      </c>
      <c r="C10275">
        <v>14410</v>
      </c>
      <c r="D10275">
        <v>736</v>
      </c>
    </row>
    <row r="10276" spans="1:4" x14ac:dyDescent="0.2">
      <c r="A10276">
        <v>2016</v>
      </c>
      <c r="B10276" t="s">
        <v>6</v>
      </c>
      <c r="C10276">
        <v>9310</v>
      </c>
      <c r="D10276">
        <v>813</v>
      </c>
    </row>
    <row r="10277" spans="1:4" x14ac:dyDescent="0.2">
      <c r="A10277">
        <v>2016</v>
      </c>
      <c r="B10277" t="s">
        <v>5</v>
      </c>
      <c r="C10277">
        <v>27514</v>
      </c>
      <c r="D10277">
        <v>703</v>
      </c>
    </row>
    <row r="10278" spans="1:4" x14ac:dyDescent="0.2">
      <c r="A10278">
        <v>2016</v>
      </c>
      <c r="B10278" t="s">
        <v>5</v>
      </c>
      <c r="C10278">
        <v>35610</v>
      </c>
      <c r="D10278">
        <v>751</v>
      </c>
    </row>
    <row r="10279" spans="1:4" x14ac:dyDescent="0.2">
      <c r="A10279">
        <v>2016</v>
      </c>
      <c r="B10279" t="s">
        <v>5</v>
      </c>
      <c r="C10279">
        <v>9106</v>
      </c>
      <c r="D10279">
        <v>768</v>
      </c>
    </row>
    <row r="10280" spans="1:4" x14ac:dyDescent="0.2">
      <c r="A10280">
        <v>2016</v>
      </c>
      <c r="B10280" t="s">
        <v>6</v>
      </c>
      <c r="C10280">
        <v>19412</v>
      </c>
      <c r="D10280">
        <v>727</v>
      </c>
    </row>
    <row r="10281" spans="1:4" x14ac:dyDescent="0.2">
      <c r="A10281">
        <v>2016</v>
      </c>
      <c r="B10281" t="s">
        <v>6</v>
      </c>
      <c r="C10281">
        <v>38008</v>
      </c>
      <c r="D10281">
        <v>740</v>
      </c>
    </row>
    <row r="10282" spans="1:4" x14ac:dyDescent="0.2">
      <c r="A10282">
        <v>2016</v>
      </c>
      <c r="B10282" t="s">
        <v>6</v>
      </c>
      <c r="C10282">
        <v>15610</v>
      </c>
      <c r="D10282">
        <v>721</v>
      </c>
    </row>
    <row r="10283" spans="1:4" x14ac:dyDescent="0.2">
      <c r="A10283">
        <v>2016</v>
      </c>
      <c r="B10283" t="s">
        <v>6</v>
      </c>
      <c r="C10283">
        <v>21313</v>
      </c>
      <c r="D10283">
        <v>713</v>
      </c>
    </row>
    <row r="10284" spans="1:4" x14ac:dyDescent="0.2">
      <c r="A10284">
        <v>2016</v>
      </c>
      <c r="B10284" t="s">
        <v>6</v>
      </c>
      <c r="C10284">
        <v>16509</v>
      </c>
      <c r="D10284">
        <v>694</v>
      </c>
    </row>
    <row r="10285" spans="1:4" x14ac:dyDescent="0.2">
      <c r="A10285">
        <v>2016</v>
      </c>
      <c r="B10285" t="s">
        <v>6</v>
      </c>
      <c r="C10285">
        <v>4010</v>
      </c>
      <c r="D10285">
        <v>716</v>
      </c>
    </row>
    <row r="10286" spans="1:4" x14ac:dyDescent="0.2">
      <c r="A10286">
        <v>2016</v>
      </c>
      <c r="B10286" t="s">
        <v>5</v>
      </c>
      <c r="C10286">
        <v>3706</v>
      </c>
      <c r="D10286">
        <v>783</v>
      </c>
    </row>
    <row r="10287" spans="1:4" x14ac:dyDescent="0.2">
      <c r="A10287">
        <v>2016</v>
      </c>
      <c r="B10287" t="s">
        <v>5</v>
      </c>
      <c r="C10287">
        <v>25604</v>
      </c>
      <c r="D10287">
        <v>721</v>
      </c>
    </row>
    <row r="10288" spans="1:4" x14ac:dyDescent="0.2">
      <c r="A10288">
        <v>2016</v>
      </c>
      <c r="B10288" t="s">
        <v>5</v>
      </c>
      <c r="C10288">
        <v>34007</v>
      </c>
      <c r="D10288">
        <v>736</v>
      </c>
    </row>
    <row r="10289" spans="1:4" x14ac:dyDescent="0.2">
      <c r="A10289">
        <v>2016</v>
      </c>
      <c r="B10289" t="s">
        <v>6</v>
      </c>
      <c r="C10289">
        <v>17707</v>
      </c>
      <c r="D10289">
        <v>763</v>
      </c>
    </row>
    <row r="10290" spans="1:4" x14ac:dyDescent="0.2">
      <c r="A10290">
        <v>2016</v>
      </c>
      <c r="B10290" t="s">
        <v>6</v>
      </c>
      <c r="C10290">
        <v>16109</v>
      </c>
      <c r="D10290">
        <v>754</v>
      </c>
    </row>
    <row r="10291" spans="1:4" x14ac:dyDescent="0.2">
      <c r="A10291">
        <v>2016</v>
      </c>
      <c r="B10291" t="s">
        <v>6</v>
      </c>
      <c r="C10291">
        <v>1210</v>
      </c>
      <c r="D10291">
        <v>753</v>
      </c>
    </row>
    <row r="10292" spans="1:4" x14ac:dyDescent="0.2">
      <c r="A10292">
        <v>2016</v>
      </c>
      <c r="B10292" t="s">
        <v>6</v>
      </c>
      <c r="C10292">
        <v>8809</v>
      </c>
      <c r="D10292">
        <v>732</v>
      </c>
    </row>
    <row r="10293" spans="1:4" x14ac:dyDescent="0.2">
      <c r="A10293">
        <v>2016</v>
      </c>
      <c r="B10293" t="s">
        <v>6</v>
      </c>
      <c r="C10293">
        <v>10710</v>
      </c>
      <c r="D10293">
        <v>733</v>
      </c>
    </row>
    <row r="10294" spans="1:4" x14ac:dyDescent="0.2">
      <c r="A10294">
        <v>2016</v>
      </c>
      <c r="B10294" t="s">
        <v>6</v>
      </c>
      <c r="C10294">
        <v>35504</v>
      </c>
      <c r="D10294">
        <v>760</v>
      </c>
    </row>
    <row r="10295" spans="1:4" x14ac:dyDescent="0.2">
      <c r="A10295">
        <v>2016</v>
      </c>
      <c r="B10295" t="s">
        <v>6</v>
      </c>
      <c r="C10295">
        <v>28904</v>
      </c>
      <c r="D10295">
        <v>737</v>
      </c>
    </row>
    <row r="10296" spans="1:4" x14ac:dyDescent="0.2">
      <c r="A10296">
        <v>2016</v>
      </c>
      <c r="B10296" t="s">
        <v>6</v>
      </c>
      <c r="C10296">
        <v>8610</v>
      </c>
      <c r="D10296">
        <v>760</v>
      </c>
    </row>
    <row r="10297" spans="1:4" x14ac:dyDescent="0.2">
      <c r="A10297">
        <v>2016</v>
      </c>
      <c r="B10297" t="s">
        <v>6</v>
      </c>
      <c r="C10297">
        <v>17409</v>
      </c>
      <c r="D10297">
        <v>721</v>
      </c>
    </row>
    <row r="10298" spans="1:4" x14ac:dyDescent="0.2">
      <c r="A10298">
        <v>2016</v>
      </c>
      <c r="B10298" t="s">
        <v>6</v>
      </c>
      <c r="C10298">
        <v>20806</v>
      </c>
      <c r="D10298">
        <v>760</v>
      </c>
    </row>
    <row r="10299" spans="1:4" x14ac:dyDescent="0.2">
      <c r="A10299">
        <v>2016</v>
      </c>
      <c r="B10299" t="s">
        <v>6</v>
      </c>
      <c r="C10299">
        <v>14905</v>
      </c>
      <c r="D10299">
        <v>741</v>
      </c>
    </row>
    <row r="10300" spans="1:4" x14ac:dyDescent="0.2">
      <c r="A10300">
        <v>2016</v>
      </c>
      <c r="B10300" t="s">
        <v>6</v>
      </c>
      <c r="C10300">
        <v>21412</v>
      </c>
      <c r="D10300">
        <v>756</v>
      </c>
    </row>
    <row r="10301" spans="1:4" x14ac:dyDescent="0.2">
      <c r="A10301">
        <v>2016</v>
      </c>
      <c r="B10301" t="s">
        <v>6</v>
      </c>
      <c r="C10301">
        <v>24205</v>
      </c>
      <c r="D10301">
        <v>724</v>
      </c>
    </row>
    <row r="10302" spans="1:4" x14ac:dyDescent="0.2">
      <c r="A10302">
        <v>2016</v>
      </c>
      <c r="B10302" t="s">
        <v>6</v>
      </c>
      <c r="C10302">
        <v>27606</v>
      </c>
      <c r="D10302">
        <v>705</v>
      </c>
    </row>
    <row r="10303" spans="1:4" x14ac:dyDescent="0.2">
      <c r="A10303">
        <v>2016</v>
      </c>
      <c r="B10303" t="s">
        <v>6</v>
      </c>
      <c r="C10303">
        <v>41814</v>
      </c>
      <c r="D10303">
        <v>717</v>
      </c>
    </row>
    <row r="10304" spans="1:4" x14ac:dyDescent="0.2">
      <c r="A10304">
        <v>2016</v>
      </c>
      <c r="B10304" t="s">
        <v>6</v>
      </c>
      <c r="C10304">
        <v>36715</v>
      </c>
      <c r="D10304">
        <v>710</v>
      </c>
    </row>
    <row r="10305" spans="1:4" x14ac:dyDescent="0.2">
      <c r="A10305">
        <v>2016</v>
      </c>
      <c r="B10305" t="s">
        <v>6</v>
      </c>
      <c r="C10305">
        <v>23815</v>
      </c>
      <c r="D10305">
        <v>749</v>
      </c>
    </row>
    <row r="10306" spans="1:4" x14ac:dyDescent="0.2">
      <c r="A10306">
        <v>2016</v>
      </c>
      <c r="B10306" t="s">
        <v>6</v>
      </c>
      <c r="C10306">
        <v>20105</v>
      </c>
      <c r="D10306">
        <v>742</v>
      </c>
    </row>
    <row r="10307" spans="1:4" x14ac:dyDescent="0.2">
      <c r="A10307">
        <v>2017</v>
      </c>
      <c r="B10307" t="s">
        <v>5</v>
      </c>
      <c r="C10307">
        <v>8207</v>
      </c>
      <c r="D10307">
        <v>796</v>
      </c>
    </row>
    <row r="10308" spans="1:4" x14ac:dyDescent="0.2">
      <c r="A10308">
        <v>2017</v>
      </c>
      <c r="B10308" t="s">
        <v>5</v>
      </c>
      <c r="C10308">
        <v>2012</v>
      </c>
      <c r="D10308">
        <v>772</v>
      </c>
    </row>
    <row r="10309" spans="1:4" x14ac:dyDescent="0.2">
      <c r="A10309">
        <v>2017</v>
      </c>
      <c r="B10309" t="s">
        <v>5</v>
      </c>
      <c r="C10309">
        <v>29414</v>
      </c>
      <c r="D10309">
        <v>799</v>
      </c>
    </row>
    <row r="10310" spans="1:4" x14ac:dyDescent="0.2">
      <c r="A10310">
        <v>2017</v>
      </c>
      <c r="B10310" t="s">
        <v>5</v>
      </c>
      <c r="C10310">
        <v>3509</v>
      </c>
      <c r="D10310">
        <v>773</v>
      </c>
    </row>
    <row r="10311" spans="1:4" x14ac:dyDescent="0.2">
      <c r="A10311">
        <v>2017</v>
      </c>
      <c r="B10311" t="s">
        <v>6</v>
      </c>
      <c r="C10311">
        <v>34204</v>
      </c>
      <c r="D10311">
        <v>740</v>
      </c>
    </row>
    <row r="10312" spans="1:4" x14ac:dyDescent="0.2">
      <c r="A10312">
        <v>2017</v>
      </c>
      <c r="B10312" t="s">
        <v>5</v>
      </c>
      <c r="C10312">
        <v>31205</v>
      </c>
      <c r="D10312">
        <v>775</v>
      </c>
    </row>
    <row r="10313" spans="1:4" x14ac:dyDescent="0.2">
      <c r="A10313">
        <v>2017</v>
      </c>
      <c r="B10313" t="s">
        <v>5</v>
      </c>
      <c r="C10313">
        <v>21916</v>
      </c>
      <c r="D10313">
        <v>696</v>
      </c>
    </row>
    <row r="10314" spans="1:4" x14ac:dyDescent="0.2">
      <c r="A10314">
        <v>2017</v>
      </c>
      <c r="B10314" t="s">
        <v>5</v>
      </c>
      <c r="C10314">
        <v>16609</v>
      </c>
      <c r="D10314">
        <v>744</v>
      </c>
    </row>
    <row r="10315" spans="1:4" x14ac:dyDescent="0.2">
      <c r="A10315">
        <v>2017</v>
      </c>
      <c r="B10315" t="s">
        <v>6</v>
      </c>
      <c r="C10315">
        <v>31706</v>
      </c>
      <c r="D10315">
        <v>706</v>
      </c>
    </row>
    <row r="10316" spans="1:4" x14ac:dyDescent="0.2">
      <c r="A10316">
        <v>2017</v>
      </c>
      <c r="B10316" t="s">
        <v>6</v>
      </c>
      <c r="C10316">
        <v>27712</v>
      </c>
      <c r="D10316">
        <v>705</v>
      </c>
    </row>
    <row r="10317" spans="1:4" x14ac:dyDescent="0.2">
      <c r="A10317">
        <v>2017</v>
      </c>
      <c r="B10317" t="s">
        <v>5</v>
      </c>
      <c r="C10317">
        <v>29805</v>
      </c>
      <c r="D10317">
        <v>778</v>
      </c>
    </row>
    <row r="10318" spans="1:4" x14ac:dyDescent="0.2">
      <c r="A10318">
        <v>2017</v>
      </c>
      <c r="B10318" t="s">
        <v>6</v>
      </c>
      <c r="C10318">
        <v>31411</v>
      </c>
      <c r="D10318">
        <v>756</v>
      </c>
    </row>
    <row r="10319" spans="1:4" x14ac:dyDescent="0.2">
      <c r="A10319">
        <v>2017</v>
      </c>
      <c r="B10319" t="s">
        <v>5</v>
      </c>
      <c r="C10319">
        <v>33312</v>
      </c>
      <c r="D10319">
        <v>715</v>
      </c>
    </row>
    <row r="10320" spans="1:4" x14ac:dyDescent="0.2">
      <c r="A10320">
        <v>2017</v>
      </c>
      <c r="B10320" t="s">
        <v>6</v>
      </c>
      <c r="C10320">
        <v>21916</v>
      </c>
      <c r="D10320">
        <v>681</v>
      </c>
    </row>
    <row r="10321" spans="1:4" x14ac:dyDescent="0.2">
      <c r="A10321">
        <v>2017</v>
      </c>
      <c r="B10321" t="s">
        <v>6</v>
      </c>
      <c r="C10321">
        <v>14306</v>
      </c>
      <c r="D10321">
        <v>770</v>
      </c>
    </row>
    <row r="10322" spans="1:4" x14ac:dyDescent="0.2">
      <c r="A10322">
        <v>2017</v>
      </c>
      <c r="B10322" t="s">
        <v>5</v>
      </c>
      <c r="C10322">
        <v>40706</v>
      </c>
      <c r="D10322">
        <v>685</v>
      </c>
    </row>
    <row r="10323" spans="1:4" x14ac:dyDescent="0.2">
      <c r="A10323">
        <v>2017</v>
      </c>
      <c r="B10323" t="s">
        <v>6</v>
      </c>
      <c r="C10323">
        <v>43512</v>
      </c>
      <c r="D10323">
        <v>723</v>
      </c>
    </row>
    <row r="10324" spans="1:4" x14ac:dyDescent="0.2">
      <c r="A10324">
        <v>2017</v>
      </c>
      <c r="B10324" t="s">
        <v>5</v>
      </c>
      <c r="C10324">
        <v>12112</v>
      </c>
      <c r="D10324">
        <v>743</v>
      </c>
    </row>
    <row r="10325" spans="1:4" x14ac:dyDescent="0.2">
      <c r="A10325">
        <v>2017</v>
      </c>
      <c r="B10325" t="s">
        <v>5</v>
      </c>
      <c r="C10325">
        <v>9112</v>
      </c>
      <c r="D10325">
        <v>799</v>
      </c>
    </row>
    <row r="10326" spans="1:4" x14ac:dyDescent="0.2">
      <c r="A10326">
        <v>2017</v>
      </c>
      <c r="B10326" t="s">
        <v>5</v>
      </c>
      <c r="C10326">
        <v>31411</v>
      </c>
      <c r="D10326">
        <v>788</v>
      </c>
    </row>
    <row r="10327" spans="1:4" x14ac:dyDescent="0.2">
      <c r="A10327">
        <v>2017</v>
      </c>
      <c r="B10327" t="s">
        <v>5</v>
      </c>
      <c r="C10327">
        <v>6308</v>
      </c>
      <c r="D10327">
        <v>817</v>
      </c>
    </row>
    <row r="10328" spans="1:4" x14ac:dyDescent="0.2">
      <c r="A10328">
        <v>2017</v>
      </c>
      <c r="B10328" t="s">
        <v>6</v>
      </c>
      <c r="C10328">
        <v>29110</v>
      </c>
      <c r="D10328">
        <v>705</v>
      </c>
    </row>
    <row r="10329" spans="1:4" x14ac:dyDescent="0.2">
      <c r="A10329">
        <v>2017</v>
      </c>
      <c r="B10329" t="s">
        <v>5</v>
      </c>
      <c r="C10329">
        <v>41810</v>
      </c>
      <c r="D10329">
        <v>779</v>
      </c>
    </row>
    <row r="10330" spans="1:4" x14ac:dyDescent="0.2">
      <c r="A10330">
        <v>2017</v>
      </c>
      <c r="B10330" t="s">
        <v>5</v>
      </c>
      <c r="C10330">
        <v>14306</v>
      </c>
      <c r="D10330">
        <v>821</v>
      </c>
    </row>
    <row r="10331" spans="1:4" x14ac:dyDescent="0.2">
      <c r="A10331">
        <v>2017</v>
      </c>
      <c r="B10331" t="s">
        <v>5</v>
      </c>
      <c r="C10331">
        <v>18609</v>
      </c>
      <c r="D10331">
        <v>731</v>
      </c>
    </row>
    <row r="10332" spans="1:4" x14ac:dyDescent="0.2">
      <c r="A10332">
        <v>2017</v>
      </c>
      <c r="B10332" t="s">
        <v>5</v>
      </c>
      <c r="C10332">
        <v>47509</v>
      </c>
      <c r="D10332">
        <v>754</v>
      </c>
    </row>
    <row r="10333" spans="1:4" x14ac:dyDescent="0.2">
      <c r="A10333">
        <v>2017</v>
      </c>
      <c r="B10333" t="s">
        <v>5</v>
      </c>
      <c r="C10333">
        <v>608</v>
      </c>
      <c r="D10333">
        <v>731</v>
      </c>
    </row>
    <row r="10334" spans="1:4" x14ac:dyDescent="0.2">
      <c r="A10334">
        <v>2017</v>
      </c>
      <c r="B10334" t="s">
        <v>6</v>
      </c>
      <c r="C10334">
        <v>16307</v>
      </c>
      <c r="D10334">
        <v>744</v>
      </c>
    </row>
    <row r="10335" spans="1:4" x14ac:dyDescent="0.2">
      <c r="A10335">
        <v>2017</v>
      </c>
      <c r="B10335" t="s">
        <v>6</v>
      </c>
      <c r="C10335">
        <v>22211</v>
      </c>
      <c r="D10335">
        <v>699</v>
      </c>
    </row>
    <row r="10336" spans="1:4" x14ac:dyDescent="0.2">
      <c r="A10336">
        <v>2017</v>
      </c>
      <c r="B10336" t="s">
        <v>5</v>
      </c>
      <c r="C10336">
        <v>29714</v>
      </c>
      <c r="D10336">
        <v>791</v>
      </c>
    </row>
    <row r="10337" spans="1:4" x14ac:dyDescent="0.2">
      <c r="A10337">
        <v>2017</v>
      </c>
      <c r="B10337" t="s">
        <v>5</v>
      </c>
      <c r="C10337">
        <v>4307</v>
      </c>
      <c r="D10337">
        <v>769</v>
      </c>
    </row>
    <row r="10338" spans="1:4" x14ac:dyDescent="0.2">
      <c r="A10338">
        <v>2017</v>
      </c>
      <c r="B10338" t="s">
        <v>5</v>
      </c>
      <c r="C10338">
        <v>37414</v>
      </c>
      <c r="D10338">
        <v>733</v>
      </c>
    </row>
    <row r="10339" spans="1:4" x14ac:dyDescent="0.2">
      <c r="A10339">
        <v>2017</v>
      </c>
      <c r="B10339" t="s">
        <v>5</v>
      </c>
      <c r="C10339">
        <v>2110</v>
      </c>
      <c r="D10339">
        <v>739</v>
      </c>
    </row>
    <row r="10340" spans="1:4" x14ac:dyDescent="0.2">
      <c r="A10340">
        <v>2017</v>
      </c>
      <c r="B10340" t="s">
        <v>5</v>
      </c>
      <c r="C10340">
        <v>1609</v>
      </c>
      <c r="D10340">
        <v>748</v>
      </c>
    </row>
    <row r="10341" spans="1:4" x14ac:dyDescent="0.2">
      <c r="A10341">
        <v>2017</v>
      </c>
      <c r="B10341" t="s">
        <v>6</v>
      </c>
      <c r="C10341">
        <v>19608</v>
      </c>
      <c r="D10341">
        <v>746</v>
      </c>
    </row>
    <row r="10342" spans="1:4" x14ac:dyDescent="0.2">
      <c r="A10342">
        <v>2017</v>
      </c>
      <c r="B10342" t="s">
        <v>5</v>
      </c>
      <c r="C10342">
        <v>13310</v>
      </c>
      <c r="D10342">
        <v>698</v>
      </c>
    </row>
    <row r="10343" spans="1:4" x14ac:dyDescent="0.2">
      <c r="A10343">
        <v>2017</v>
      </c>
      <c r="B10343" t="s">
        <v>5</v>
      </c>
      <c r="C10343">
        <v>1809</v>
      </c>
      <c r="D10343">
        <v>774</v>
      </c>
    </row>
    <row r="10344" spans="1:4" x14ac:dyDescent="0.2">
      <c r="A10344">
        <v>2017</v>
      </c>
      <c r="B10344" t="s">
        <v>5</v>
      </c>
      <c r="C10344">
        <v>24612</v>
      </c>
      <c r="D10344">
        <v>778</v>
      </c>
    </row>
    <row r="10345" spans="1:4" x14ac:dyDescent="0.2">
      <c r="A10345">
        <v>2017</v>
      </c>
      <c r="B10345" t="s">
        <v>5</v>
      </c>
      <c r="C10345">
        <v>11108</v>
      </c>
      <c r="D10345">
        <v>753</v>
      </c>
    </row>
    <row r="10346" spans="1:4" x14ac:dyDescent="0.2">
      <c r="A10346">
        <v>2017</v>
      </c>
      <c r="B10346" t="s">
        <v>5</v>
      </c>
      <c r="C10346">
        <v>2311</v>
      </c>
      <c r="D10346">
        <v>723</v>
      </c>
    </row>
    <row r="10347" spans="1:4" x14ac:dyDescent="0.2">
      <c r="A10347">
        <v>2017</v>
      </c>
      <c r="B10347" t="s">
        <v>6</v>
      </c>
      <c r="C10347">
        <v>12413</v>
      </c>
      <c r="D10347">
        <v>784</v>
      </c>
    </row>
    <row r="10348" spans="1:4" x14ac:dyDescent="0.2">
      <c r="A10348">
        <v>2017</v>
      </c>
      <c r="B10348" t="s">
        <v>6</v>
      </c>
      <c r="C10348">
        <v>507</v>
      </c>
      <c r="D10348">
        <v>757</v>
      </c>
    </row>
    <row r="10349" spans="1:4" x14ac:dyDescent="0.2">
      <c r="A10349">
        <v>2017</v>
      </c>
      <c r="B10349" t="s">
        <v>6</v>
      </c>
      <c r="C10349">
        <v>9912</v>
      </c>
      <c r="D10349">
        <v>719</v>
      </c>
    </row>
    <row r="10350" spans="1:4" x14ac:dyDescent="0.2">
      <c r="A10350">
        <v>2017</v>
      </c>
      <c r="B10350" t="s">
        <v>6</v>
      </c>
      <c r="C10350">
        <v>17114</v>
      </c>
      <c r="D10350">
        <v>755</v>
      </c>
    </row>
    <row r="10351" spans="1:4" x14ac:dyDescent="0.2">
      <c r="A10351">
        <v>2017</v>
      </c>
      <c r="B10351" t="s">
        <v>6</v>
      </c>
      <c r="C10351">
        <v>11013</v>
      </c>
      <c r="D10351">
        <v>780</v>
      </c>
    </row>
    <row r="10352" spans="1:4" x14ac:dyDescent="0.2">
      <c r="A10352">
        <v>2017</v>
      </c>
      <c r="B10352" t="s">
        <v>5</v>
      </c>
      <c r="C10352">
        <v>11909</v>
      </c>
      <c r="D10352">
        <v>800</v>
      </c>
    </row>
    <row r="10353" spans="1:4" x14ac:dyDescent="0.2">
      <c r="A10353">
        <v>2017</v>
      </c>
      <c r="B10353" t="s">
        <v>5</v>
      </c>
      <c r="C10353">
        <v>409</v>
      </c>
      <c r="D10353">
        <v>775</v>
      </c>
    </row>
    <row r="10354" spans="1:4" x14ac:dyDescent="0.2">
      <c r="A10354">
        <v>2017</v>
      </c>
      <c r="B10354" t="s">
        <v>5</v>
      </c>
      <c r="C10354">
        <v>6107</v>
      </c>
      <c r="D10354">
        <v>767</v>
      </c>
    </row>
    <row r="10355" spans="1:4" x14ac:dyDescent="0.2">
      <c r="A10355">
        <v>2017</v>
      </c>
      <c r="B10355" t="s">
        <v>6</v>
      </c>
      <c r="C10355">
        <v>32714</v>
      </c>
      <c r="D10355">
        <v>765</v>
      </c>
    </row>
    <row r="10356" spans="1:4" x14ac:dyDescent="0.2">
      <c r="A10356">
        <v>2017</v>
      </c>
      <c r="B10356" t="s">
        <v>5</v>
      </c>
      <c r="C10356">
        <v>24511</v>
      </c>
      <c r="D10356">
        <v>761</v>
      </c>
    </row>
    <row r="10357" spans="1:4" x14ac:dyDescent="0.2">
      <c r="A10357">
        <v>2017</v>
      </c>
      <c r="B10357" t="s">
        <v>5</v>
      </c>
      <c r="C10357">
        <v>9109</v>
      </c>
      <c r="D10357">
        <v>701</v>
      </c>
    </row>
    <row r="10358" spans="1:4" x14ac:dyDescent="0.2">
      <c r="A10358">
        <v>2017</v>
      </c>
      <c r="B10358" t="s">
        <v>6</v>
      </c>
      <c r="C10358">
        <v>51604</v>
      </c>
      <c r="D10358">
        <v>682</v>
      </c>
    </row>
    <row r="10359" spans="1:4" x14ac:dyDescent="0.2">
      <c r="A10359">
        <v>2017</v>
      </c>
      <c r="B10359" t="s">
        <v>6</v>
      </c>
      <c r="C10359">
        <v>31216</v>
      </c>
      <c r="D10359">
        <v>687</v>
      </c>
    </row>
    <row r="10360" spans="1:4" x14ac:dyDescent="0.2">
      <c r="A10360">
        <v>2017</v>
      </c>
      <c r="B10360" t="s">
        <v>5</v>
      </c>
      <c r="C10360">
        <v>40206</v>
      </c>
      <c r="D10360">
        <v>770</v>
      </c>
    </row>
    <row r="10361" spans="1:4" x14ac:dyDescent="0.2">
      <c r="A10361">
        <v>2017</v>
      </c>
      <c r="B10361" t="s">
        <v>5</v>
      </c>
      <c r="C10361">
        <v>10005</v>
      </c>
      <c r="D10361">
        <v>748</v>
      </c>
    </row>
    <row r="10362" spans="1:4" x14ac:dyDescent="0.2">
      <c r="A10362">
        <v>2017</v>
      </c>
      <c r="B10362" t="s">
        <v>6</v>
      </c>
      <c r="C10362">
        <v>28616</v>
      </c>
      <c r="D10362">
        <v>703</v>
      </c>
    </row>
    <row r="10363" spans="1:4" x14ac:dyDescent="0.2">
      <c r="A10363">
        <v>2017</v>
      </c>
      <c r="B10363" t="s">
        <v>5</v>
      </c>
      <c r="C10363">
        <v>17114</v>
      </c>
      <c r="D10363">
        <v>778</v>
      </c>
    </row>
    <row r="10364" spans="1:4" x14ac:dyDescent="0.2">
      <c r="A10364">
        <v>2017</v>
      </c>
      <c r="B10364" t="s">
        <v>5</v>
      </c>
      <c r="C10364">
        <v>20210</v>
      </c>
      <c r="D10364">
        <v>781</v>
      </c>
    </row>
    <row r="10365" spans="1:4" x14ac:dyDescent="0.2">
      <c r="A10365">
        <v>2017</v>
      </c>
      <c r="B10365" t="s">
        <v>5</v>
      </c>
      <c r="C10365">
        <v>1409</v>
      </c>
      <c r="D10365">
        <v>759</v>
      </c>
    </row>
    <row r="10366" spans="1:4" x14ac:dyDescent="0.2">
      <c r="A10366">
        <v>2017</v>
      </c>
      <c r="B10366" t="s">
        <v>5</v>
      </c>
      <c r="C10366">
        <v>9912</v>
      </c>
      <c r="D10366">
        <v>692</v>
      </c>
    </row>
    <row r="10367" spans="1:4" x14ac:dyDescent="0.2">
      <c r="A10367">
        <v>2017</v>
      </c>
      <c r="B10367" t="s">
        <v>5</v>
      </c>
      <c r="C10367">
        <v>10410</v>
      </c>
      <c r="D10367">
        <v>725</v>
      </c>
    </row>
    <row r="10368" spans="1:4" x14ac:dyDescent="0.2">
      <c r="A10368">
        <v>2017</v>
      </c>
      <c r="B10368" t="s">
        <v>5</v>
      </c>
      <c r="C10368">
        <v>6110</v>
      </c>
      <c r="D10368">
        <v>771</v>
      </c>
    </row>
    <row r="10369" spans="1:4" x14ac:dyDescent="0.2">
      <c r="A10369">
        <v>2017</v>
      </c>
      <c r="B10369" t="s">
        <v>5</v>
      </c>
      <c r="C10369">
        <v>8311</v>
      </c>
      <c r="D10369">
        <v>735</v>
      </c>
    </row>
    <row r="10370" spans="1:4" x14ac:dyDescent="0.2">
      <c r="A10370">
        <v>2017</v>
      </c>
      <c r="B10370" t="s">
        <v>5</v>
      </c>
      <c r="C10370">
        <v>10408</v>
      </c>
      <c r="D10370">
        <v>763</v>
      </c>
    </row>
    <row r="10371" spans="1:4" x14ac:dyDescent="0.2">
      <c r="A10371">
        <v>2017</v>
      </c>
      <c r="B10371" t="s">
        <v>5</v>
      </c>
      <c r="C10371">
        <v>8408</v>
      </c>
      <c r="D10371">
        <v>764</v>
      </c>
    </row>
    <row r="10372" spans="1:4" x14ac:dyDescent="0.2">
      <c r="A10372">
        <v>2017</v>
      </c>
      <c r="B10372" t="s">
        <v>5</v>
      </c>
      <c r="C10372">
        <v>7311</v>
      </c>
      <c r="D10372">
        <v>780</v>
      </c>
    </row>
    <row r="10373" spans="1:4" x14ac:dyDescent="0.2">
      <c r="A10373">
        <v>2017</v>
      </c>
      <c r="B10373" t="s">
        <v>5</v>
      </c>
      <c r="C10373">
        <v>6307</v>
      </c>
      <c r="D10373">
        <v>726</v>
      </c>
    </row>
    <row r="10374" spans="1:4" x14ac:dyDescent="0.2">
      <c r="A10374">
        <v>2017</v>
      </c>
      <c r="B10374" t="s">
        <v>5</v>
      </c>
      <c r="C10374">
        <v>38207</v>
      </c>
      <c r="D10374">
        <v>686</v>
      </c>
    </row>
    <row r="10375" spans="1:4" x14ac:dyDescent="0.2">
      <c r="A10375">
        <v>2017</v>
      </c>
      <c r="B10375" t="s">
        <v>5</v>
      </c>
      <c r="C10375">
        <v>37312</v>
      </c>
      <c r="D10375">
        <v>694</v>
      </c>
    </row>
    <row r="10376" spans="1:4" x14ac:dyDescent="0.2">
      <c r="A10376">
        <v>2017</v>
      </c>
      <c r="B10376" t="s">
        <v>5</v>
      </c>
      <c r="C10376">
        <v>20410</v>
      </c>
      <c r="D10376">
        <v>784</v>
      </c>
    </row>
    <row r="10377" spans="1:4" x14ac:dyDescent="0.2">
      <c r="A10377">
        <v>2017</v>
      </c>
      <c r="B10377" t="s">
        <v>5</v>
      </c>
      <c r="C10377">
        <v>20514</v>
      </c>
      <c r="D10377">
        <v>765</v>
      </c>
    </row>
    <row r="10378" spans="1:4" x14ac:dyDescent="0.2">
      <c r="A10378">
        <v>2017</v>
      </c>
      <c r="B10378" t="s">
        <v>5</v>
      </c>
      <c r="C10378">
        <v>9308</v>
      </c>
      <c r="D10378">
        <v>781</v>
      </c>
    </row>
    <row r="10379" spans="1:4" x14ac:dyDescent="0.2">
      <c r="A10379">
        <v>2017</v>
      </c>
      <c r="B10379" t="s">
        <v>5</v>
      </c>
      <c r="C10379">
        <v>40914</v>
      </c>
      <c r="D10379">
        <v>798</v>
      </c>
    </row>
    <row r="10380" spans="1:4" x14ac:dyDescent="0.2">
      <c r="A10380">
        <v>2017</v>
      </c>
      <c r="B10380" t="s">
        <v>5</v>
      </c>
      <c r="C10380">
        <v>32710</v>
      </c>
      <c r="D10380">
        <v>728</v>
      </c>
    </row>
    <row r="10381" spans="1:4" x14ac:dyDescent="0.2">
      <c r="A10381">
        <v>2017</v>
      </c>
      <c r="B10381" t="s">
        <v>5</v>
      </c>
      <c r="C10381">
        <v>7208</v>
      </c>
      <c r="D10381">
        <v>794</v>
      </c>
    </row>
    <row r="10382" spans="1:4" x14ac:dyDescent="0.2">
      <c r="A10382">
        <v>2017</v>
      </c>
      <c r="B10382" t="s">
        <v>5</v>
      </c>
      <c r="C10382">
        <v>33907</v>
      </c>
      <c r="D10382">
        <v>809</v>
      </c>
    </row>
    <row r="10383" spans="1:4" x14ac:dyDescent="0.2">
      <c r="A10383">
        <v>2017</v>
      </c>
      <c r="B10383" t="s">
        <v>5</v>
      </c>
      <c r="C10383">
        <v>44409</v>
      </c>
      <c r="D10383">
        <v>701</v>
      </c>
    </row>
    <row r="10384" spans="1:4" x14ac:dyDescent="0.2">
      <c r="A10384">
        <v>2017</v>
      </c>
      <c r="B10384" t="s">
        <v>5</v>
      </c>
      <c r="C10384">
        <v>51604</v>
      </c>
      <c r="D10384">
        <v>659</v>
      </c>
    </row>
    <row r="10385" spans="1:4" x14ac:dyDescent="0.2">
      <c r="A10385">
        <v>2017</v>
      </c>
      <c r="B10385" t="s">
        <v>5</v>
      </c>
      <c r="C10385">
        <v>27909</v>
      </c>
      <c r="D10385">
        <v>772</v>
      </c>
    </row>
    <row r="10386" spans="1:4" x14ac:dyDescent="0.2">
      <c r="A10386">
        <v>2017</v>
      </c>
      <c r="B10386" t="s">
        <v>6</v>
      </c>
      <c r="C10386">
        <v>21913</v>
      </c>
      <c r="D10386">
        <v>792</v>
      </c>
    </row>
    <row r="10387" spans="1:4" x14ac:dyDescent="0.2">
      <c r="A10387">
        <v>2017</v>
      </c>
      <c r="B10387" t="s">
        <v>6</v>
      </c>
      <c r="C10387">
        <v>43615</v>
      </c>
      <c r="D10387">
        <v>790</v>
      </c>
    </row>
    <row r="10388" spans="1:4" x14ac:dyDescent="0.2">
      <c r="A10388">
        <v>2017</v>
      </c>
      <c r="B10388" t="s">
        <v>6</v>
      </c>
      <c r="C10388">
        <v>10106</v>
      </c>
      <c r="D10388">
        <v>748</v>
      </c>
    </row>
    <row r="10389" spans="1:4" x14ac:dyDescent="0.2">
      <c r="A10389">
        <v>2017</v>
      </c>
      <c r="B10389" t="s">
        <v>6</v>
      </c>
      <c r="C10389">
        <v>36316</v>
      </c>
      <c r="D10389">
        <v>746</v>
      </c>
    </row>
    <row r="10390" spans="1:4" x14ac:dyDescent="0.2">
      <c r="A10390">
        <v>2017</v>
      </c>
      <c r="B10390" t="s">
        <v>6</v>
      </c>
      <c r="C10390">
        <v>29613</v>
      </c>
      <c r="D10390">
        <v>775</v>
      </c>
    </row>
    <row r="10391" spans="1:4" x14ac:dyDescent="0.2">
      <c r="A10391">
        <v>2017</v>
      </c>
      <c r="B10391" t="s">
        <v>5</v>
      </c>
      <c r="C10391">
        <v>31507</v>
      </c>
      <c r="D10391">
        <v>779</v>
      </c>
    </row>
    <row r="10392" spans="1:4" x14ac:dyDescent="0.2">
      <c r="A10392">
        <v>2017</v>
      </c>
      <c r="B10392" t="s">
        <v>6</v>
      </c>
      <c r="C10392">
        <v>33211</v>
      </c>
      <c r="D10392">
        <v>749</v>
      </c>
    </row>
    <row r="10393" spans="1:4" x14ac:dyDescent="0.2">
      <c r="A10393">
        <v>2017</v>
      </c>
      <c r="B10393" t="s">
        <v>5</v>
      </c>
      <c r="C10393">
        <v>35516</v>
      </c>
      <c r="D10393">
        <v>837</v>
      </c>
    </row>
    <row r="10394" spans="1:4" x14ac:dyDescent="0.2">
      <c r="A10394">
        <v>2017</v>
      </c>
      <c r="B10394" t="s">
        <v>5</v>
      </c>
      <c r="C10394">
        <v>16108</v>
      </c>
      <c r="D10394">
        <v>797</v>
      </c>
    </row>
    <row r="10395" spans="1:4" x14ac:dyDescent="0.2">
      <c r="A10395">
        <v>2017</v>
      </c>
      <c r="B10395" t="s">
        <v>6</v>
      </c>
      <c r="C10395">
        <v>20110</v>
      </c>
      <c r="D10395">
        <v>787</v>
      </c>
    </row>
    <row r="10396" spans="1:4" x14ac:dyDescent="0.2">
      <c r="A10396">
        <v>2017</v>
      </c>
      <c r="B10396" t="s">
        <v>5</v>
      </c>
      <c r="C10396">
        <v>28811</v>
      </c>
      <c r="D10396">
        <v>784</v>
      </c>
    </row>
    <row r="10397" spans="1:4" x14ac:dyDescent="0.2">
      <c r="A10397">
        <v>2017</v>
      </c>
      <c r="B10397" t="s">
        <v>5</v>
      </c>
      <c r="C10397">
        <v>13406</v>
      </c>
      <c r="D10397">
        <v>739</v>
      </c>
    </row>
    <row r="10398" spans="1:4" x14ac:dyDescent="0.2">
      <c r="A10398">
        <v>2017</v>
      </c>
      <c r="B10398" t="s">
        <v>6</v>
      </c>
      <c r="C10398">
        <v>12305</v>
      </c>
      <c r="D10398">
        <v>737</v>
      </c>
    </row>
    <row r="10399" spans="1:4" x14ac:dyDescent="0.2">
      <c r="A10399">
        <v>2017</v>
      </c>
      <c r="B10399" t="s">
        <v>5</v>
      </c>
      <c r="C10399">
        <v>2510</v>
      </c>
      <c r="D10399">
        <v>754</v>
      </c>
    </row>
    <row r="10400" spans="1:4" x14ac:dyDescent="0.2">
      <c r="A10400">
        <v>2017</v>
      </c>
      <c r="B10400" t="s">
        <v>5</v>
      </c>
      <c r="C10400">
        <v>42713</v>
      </c>
      <c r="D10400">
        <v>665</v>
      </c>
    </row>
    <row r="10401" spans="1:4" x14ac:dyDescent="0.2">
      <c r="A10401">
        <v>2017</v>
      </c>
      <c r="B10401" t="s">
        <v>5</v>
      </c>
      <c r="C10401">
        <v>19016</v>
      </c>
      <c r="D10401">
        <v>744</v>
      </c>
    </row>
    <row r="10402" spans="1:4" x14ac:dyDescent="0.2">
      <c r="A10402">
        <v>2017</v>
      </c>
      <c r="B10402" t="s">
        <v>6</v>
      </c>
      <c r="C10402">
        <v>34809</v>
      </c>
      <c r="D10402">
        <v>714</v>
      </c>
    </row>
    <row r="10403" spans="1:4" x14ac:dyDescent="0.2">
      <c r="A10403">
        <v>2017</v>
      </c>
      <c r="B10403" t="s">
        <v>6</v>
      </c>
      <c r="C10403">
        <v>10006</v>
      </c>
      <c r="D10403">
        <v>726</v>
      </c>
    </row>
    <row r="10404" spans="1:4" x14ac:dyDescent="0.2">
      <c r="A10404">
        <v>2017</v>
      </c>
      <c r="B10404" t="s">
        <v>5</v>
      </c>
      <c r="C10404">
        <v>2011</v>
      </c>
      <c r="D10404">
        <v>794</v>
      </c>
    </row>
    <row r="10405" spans="1:4" x14ac:dyDescent="0.2">
      <c r="A10405">
        <v>2017</v>
      </c>
      <c r="B10405" t="s">
        <v>5</v>
      </c>
      <c r="C10405">
        <v>9508</v>
      </c>
      <c r="D10405">
        <v>822</v>
      </c>
    </row>
    <row r="10406" spans="1:4" x14ac:dyDescent="0.2">
      <c r="A10406">
        <v>2017</v>
      </c>
      <c r="B10406" t="s">
        <v>6</v>
      </c>
      <c r="C10406">
        <v>30915</v>
      </c>
      <c r="D10406">
        <v>726</v>
      </c>
    </row>
    <row r="10407" spans="1:4" x14ac:dyDescent="0.2">
      <c r="A10407">
        <v>2017</v>
      </c>
      <c r="B10407" t="s">
        <v>5</v>
      </c>
      <c r="C10407">
        <v>35016</v>
      </c>
      <c r="D10407">
        <v>763</v>
      </c>
    </row>
    <row r="10408" spans="1:4" x14ac:dyDescent="0.2">
      <c r="A10408">
        <v>2017</v>
      </c>
      <c r="B10408" t="s">
        <v>5</v>
      </c>
      <c r="C10408">
        <v>34809</v>
      </c>
      <c r="D10408">
        <v>754</v>
      </c>
    </row>
    <row r="10409" spans="1:4" x14ac:dyDescent="0.2">
      <c r="A10409">
        <v>2017</v>
      </c>
      <c r="B10409" t="s">
        <v>5</v>
      </c>
      <c r="C10409">
        <v>29111</v>
      </c>
      <c r="D10409">
        <v>748</v>
      </c>
    </row>
    <row r="10410" spans="1:4" x14ac:dyDescent="0.2">
      <c r="A10410">
        <v>2017</v>
      </c>
      <c r="B10410" t="s">
        <v>5</v>
      </c>
      <c r="C10410">
        <v>8810</v>
      </c>
      <c r="D10410">
        <v>806</v>
      </c>
    </row>
    <row r="10411" spans="1:4" x14ac:dyDescent="0.2">
      <c r="A10411">
        <v>2017</v>
      </c>
      <c r="B10411" t="s">
        <v>5</v>
      </c>
      <c r="C10411">
        <v>46310</v>
      </c>
      <c r="D10411">
        <v>706</v>
      </c>
    </row>
    <row r="10412" spans="1:4" x14ac:dyDescent="0.2">
      <c r="A10412">
        <v>2017</v>
      </c>
      <c r="B10412" t="s">
        <v>5</v>
      </c>
      <c r="C10412">
        <v>25514</v>
      </c>
      <c r="D10412">
        <v>771</v>
      </c>
    </row>
    <row r="10413" spans="1:4" x14ac:dyDescent="0.2">
      <c r="A10413">
        <v>2017</v>
      </c>
      <c r="B10413" t="s">
        <v>5</v>
      </c>
      <c r="C10413">
        <v>1710</v>
      </c>
      <c r="D10413">
        <v>733</v>
      </c>
    </row>
    <row r="10414" spans="1:4" x14ac:dyDescent="0.2">
      <c r="A10414">
        <v>2017</v>
      </c>
      <c r="B10414" t="s">
        <v>5</v>
      </c>
      <c r="C10414">
        <v>410</v>
      </c>
      <c r="D10414">
        <v>765</v>
      </c>
    </row>
    <row r="10415" spans="1:4" x14ac:dyDescent="0.2">
      <c r="A10415">
        <v>2017</v>
      </c>
      <c r="B10415" t="s">
        <v>5</v>
      </c>
      <c r="C10415">
        <v>8410</v>
      </c>
      <c r="D10415">
        <v>783</v>
      </c>
    </row>
    <row r="10416" spans="1:4" x14ac:dyDescent="0.2">
      <c r="A10416">
        <v>2017</v>
      </c>
      <c r="B10416" t="s">
        <v>5</v>
      </c>
      <c r="C10416">
        <v>46107</v>
      </c>
      <c r="D10416">
        <v>729</v>
      </c>
    </row>
    <row r="10417" spans="1:4" x14ac:dyDescent="0.2">
      <c r="A10417">
        <v>2017</v>
      </c>
      <c r="B10417" t="s">
        <v>5</v>
      </c>
      <c r="C10417">
        <v>6811</v>
      </c>
      <c r="D10417">
        <v>746</v>
      </c>
    </row>
    <row r="10418" spans="1:4" x14ac:dyDescent="0.2">
      <c r="A10418">
        <v>2017</v>
      </c>
      <c r="B10418" t="s">
        <v>5</v>
      </c>
      <c r="C10418">
        <v>49308</v>
      </c>
      <c r="D10418">
        <v>784</v>
      </c>
    </row>
    <row r="10419" spans="1:4" x14ac:dyDescent="0.2">
      <c r="A10419">
        <v>2017</v>
      </c>
      <c r="B10419" t="s">
        <v>5</v>
      </c>
      <c r="C10419">
        <v>5408</v>
      </c>
      <c r="D10419">
        <v>786</v>
      </c>
    </row>
    <row r="10420" spans="1:4" x14ac:dyDescent="0.2">
      <c r="A10420">
        <v>2017</v>
      </c>
      <c r="B10420" t="s">
        <v>5</v>
      </c>
      <c r="C10420">
        <v>5708</v>
      </c>
      <c r="D10420">
        <v>781</v>
      </c>
    </row>
    <row r="10421" spans="1:4" x14ac:dyDescent="0.2">
      <c r="A10421">
        <v>2017</v>
      </c>
      <c r="B10421" t="s">
        <v>5</v>
      </c>
      <c r="C10421">
        <v>9908</v>
      </c>
      <c r="D10421">
        <v>756</v>
      </c>
    </row>
    <row r="10422" spans="1:4" x14ac:dyDescent="0.2">
      <c r="A10422">
        <v>2017</v>
      </c>
      <c r="B10422" t="s">
        <v>5</v>
      </c>
      <c r="C10422">
        <v>2209</v>
      </c>
      <c r="D10422">
        <v>805</v>
      </c>
    </row>
    <row r="10423" spans="1:4" x14ac:dyDescent="0.2">
      <c r="A10423">
        <v>2017</v>
      </c>
      <c r="B10423" t="s">
        <v>5</v>
      </c>
      <c r="C10423">
        <v>1111</v>
      </c>
      <c r="D10423">
        <v>749</v>
      </c>
    </row>
    <row r="10424" spans="1:4" x14ac:dyDescent="0.2">
      <c r="A10424">
        <v>2017</v>
      </c>
      <c r="B10424" t="s">
        <v>6</v>
      </c>
      <c r="C10424">
        <v>28508</v>
      </c>
      <c r="D10424">
        <v>774</v>
      </c>
    </row>
    <row r="10425" spans="1:4" x14ac:dyDescent="0.2">
      <c r="A10425">
        <v>2017</v>
      </c>
      <c r="B10425" t="s">
        <v>5</v>
      </c>
      <c r="C10425">
        <v>7611</v>
      </c>
      <c r="D10425">
        <v>738</v>
      </c>
    </row>
    <row r="10426" spans="1:4" x14ac:dyDescent="0.2">
      <c r="A10426">
        <v>2016</v>
      </c>
      <c r="B10426" t="s">
        <v>6</v>
      </c>
      <c r="C10426">
        <v>18505</v>
      </c>
      <c r="D10426">
        <v>756</v>
      </c>
    </row>
    <row r="10427" spans="1:4" x14ac:dyDescent="0.2">
      <c r="A10427">
        <v>2016</v>
      </c>
      <c r="B10427" t="s">
        <v>5</v>
      </c>
      <c r="C10427">
        <v>6306</v>
      </c>
      <c r="D10427">
        <v>784</v>
      </c>
    </row>
    <row r="10428" spans="1:4" x14ac:dyDescent="0.2">
      <c r="A10428">
        <v>2016</v>
      </c>
      <c r="B10428" t="s">
        <v>5</v>
      </c>
      <c r="C10428">
        <v>41814</v>
      </c>
      <c r="D10428">
        <v>728</v>
      </c>
    </row>
    <row r="10429" spans="1:4" x14ac:dyDescent="0.2">
      <c r="A10429">
        <v>2016</v>
      </c>
      <c r="B10429" t="s">
        <v>5</v>
      </c>
      <c r="C10429">
        <v>3206</v>
      </c>
      <c r="D10429">
        <v>812</v>
      </c>
    </row>
    <row r="10430" spans="1:4" x14ac:dyDescent="0.2">
      <c r="A10430">
        <v>2016</v>
      </c>
      <c r="B10430" t="s">
        <v>5</v>
      </c>
      <c r="C10430">
        <v>40505</v>
      </c>
      <c r="D10430">
        <v>831</v>
      </c>
    </row>
    <row r="10431" spans="1:4" x14ac:dyDescent="0.2">
      <c r="A10431">
        <v>2016</v>
      </c>
      <c r="B10431" t="s">
        <v>5</v>
      </c>
      <c r="C10431">
        <v>20105</v>
      </c>
      <c r="D10431">
        <v>748</v>
      </c>
    </row>
    <row r="10432" spans="1:4" x14ac:dyDescent="0.2">
      <c r="A10432">
        <v>2016</v>
      </c>
      <c r="B10432" t="s">
        <v>5</v>
      </c>
      <c r="C10432">
        <v>21412</v>
      </c>
      <c r="D10432">
        <v>806</v>
      </c>
    </row>
    <row r="10433" spans="1:4" x14ac:dyDescent="0.2">
      <c r="A10433">
        <v>2016</v>
      </c>
      <c r="B10433" t="s">
        <v>5</v>
      </c>
      <c r="C10433">
        <v>31304</v>
      </c>
      <c r="D10433">
        <v>744</v>
      </c>
    </row>
    <row r="10434" spans="1:4" x14ac:dyDescent="0.2">
      <c r="A10434">
        <v>2016</v>
      </c>
      <c r="B10434" t="s">
        <v>5</v>
      </c>
      <c r="C10434">
        <v>9804</v>
      </c>
      <c r="D10434">
        <v>772</v>
      </c>
    </row>
    <row r="10435" spans="1:4" x14ac:dyDescent="0.2">
      <c r="A10435">
        <v>2016</v>
      </c>
      <c r="B10435" t="s">
        <v>5</v>
      </c>
      <c r="C10435">
        <v>24205</v>
      </c>
      <c r="D10435">
        <v>771</v>
      </c>
    </row>
    <row r="10436" spans="1:4" x14ac:dyDescent="0.2">
      <c r="A10436">
        <v>2016</v>
      </c>
      <c r="B10436" t="s">
        <v>6</v>
      </c>
      <c r="C10436">
        <v>39615</v>
      </c>
      <c r="D10436">
        <v>657</v>
      </c>
    </row>
    <row r="10437" spans="1:4" x14ac:dyDescent="0.2">
      <c r="A10437">
        <v>2016</v>
      </c>
      <c r="B10437" t="s">
        <v>5</v>
      </c>
      <c r="C10437">
        <v>23815</v>
      </c>
      <c r="D10437">
        <v>756</v>
      </c>
    </row>
    <row r="10438" spans="1:4" x14ac:dyDescent="0.2">
      <c r="A10438">
        <v>2016</v>
      </c>
      <c r="B10438" t="s">
        <v>5</v>
      </c>
      <c r="C10438">
        <v>14905</v>
      </c>
      <c r="D10438">
        <v>755</v>
      </c>
    </row>
    <row r="10439" spans="1:4" x14ac:dyDescent="0.2">
      <c r="A10439">
        <v>2016</v>
      </c>
      <c r="B10439" t="s">
        <v>5</v>
      </c>
      <c r="C10439">
        <v>20806</v>
      </c>
      <c r="D10439">
        <v>794</v>
      </c>
    </row>
    <row r="10440" spans="1:4" x14ac:dyDescent="0.2">
      <c r="A10440">
        <v>2016</v>
      </c>
      <c r="B10440" t="s">
        <v>6</v>
      </c>
      <c r="C10440">
        <v>13904</v>
      </c>
      <c r="D10440">
        <v>735</v>
      </c>
    </row>
    <row r="10441" spans="1:4" x14ac:dyDescent="0.2">
      <c r="A10441">
        <v>2016</v>
      </c>
      <c r="B10441" t="s">
        <v>6</v>
      </c>
      <c r="C10441">
        <v>35610</v>
      </c>
      <c r="D10441">
        <v>692</v>
      </c>
    </row>
    <row r="10442" spans="1:4" x14ac:dyDescent="0.2">
      <c r="A10442">
        <v>2016</v>
      </c>
      <c r="B10442" t="s">
        <v>6</v>
      </c>
      <c r="C10442">
        <v>52005</v>
      </c>
      <c r="D10442">
        <v>702</v>
      </c>
    </row>
    <row r="10443" spans="1:4" x14ac:dyDescent="0.2">
      <c r="A10443">
        <v>2016</v>
      </c>
      <c r="B10443" t="s">
        <v>6</v>
      </c>
      <c r="C10443">
        <v>46606</v>
      </c>
      <c r="D10443">
        <v>687</v>
      </c>
    </row>
    <row r="10444" spans="1:4" x14ac:dyDescent="0.2">
      <c r="A10444">
        <v>2016</v>
      </c>
      <c r="B10444" t="s">
        <v>6</v>
      </c>
      <c r="C10444">
        <v>11104</v>
      </c>
      <c r="D10444">
        <v>720</v>
      </c>
    </row>
    <row r="10445" spans="1:4" x14ac:dyDescent="0.2">
      <c r="A10445">
        <v>2016</v>
      </c>
      <c r="B10445" t="s">
        <v>6</v>
      </c>
      <c r="C10445">
        <v>27514</v>
      </c>
      <c r="D10445">
        <v>692</v>
      </c>
    </row>
    <row r="10446" spans="1:4" x14ac:dyDescent="0.2">
      <c r="A10446">
        <v>2016</v>
      </c>
      <c r="B10446" t="s">
        <v>6</v>
      </c>
      <c r="C10446">
        <v>31812</v>
      </c>
      <c r="D10446">
        <v>729</v>
      </c>
    </row>
    <row r="10447" spans="1:4" x14ac:dyDescent="0.2">
      <c r="A10447">
        <v>2016</v>
      </c>
      <c r="B10447" t="s">
        <v>6</v>
      </c>
      <c r="C10447">
        <v>7006</v>
      </c>
      <c r="D10447">
        <v>761</v>
      </c>
    </row>
    <row r="10448" spans="1:4" x14ac:dyDescent="0.2">
      <c r="A10448">
        <v>2016</v>
      </c>
      <c r="B10448" t="s">
        <v>6</v>
      </c>
      <c r="C10448">
        <v>34607</v>
      </c>
      <c r="D10448">
        <v>759</v>
      </c>
    </row>
    <row r="10449" spans="1:4" x14ac:dyDescent="0.2">
      <c r="A10449">
        <v>2016</v>
      </c>
      <c r="B10449" t="s">
        <v>6</v>
      </c>
      <c r="C10449">
        <v>1006</v>
      </c>
      <c r="D10449">
        <v>722</v>
      </c>
    </row>
    <row r="10450" spans="1:4" x14ac:dyDescent="0.2">
      <c r="A10450">
        <v>2016</v>
      </c>
      <c r="B10450" t="s">
        <v>6</v>
      </c>
      <c r="C10450">
        <v>34007</v>
      </c>
      <c r="D10450">
        <v>705</v>
      </c>
    </row>
    <row r="10451" spans="1:4" x14ac:dyDescent="0.2">
      <c r="A10451">
        <v>2016</v>
      </c>
      <c r="B10451" t="s">
        <v>6</v>
      </c>
      <c r="C10451">
        <v>7806</v>
      </c>
      <c r="D10451">
        <v>736</v>
      </c>
    </row>
    <row r="10452" spans="1:4" x14ac:dyDescent="0.2">
      <c r="A10452">
        <v>2016</v>
      </c>
      <c r="B10452" t="s">
        <v>6</v>
      </c>
      <c r="C10452">
        <v>31304</v>
      </c>
      <c r="D10452">
        <v>731</v>
      </c>
    </row>
    <row r="10453" spans="1:4" x14ac:dyDescent="0.2">
      <c r="A10453">
        <v>2016</v>
      </c>
      <c r="B10453" t="s">
        <v>6</v>
      </c>
      <c r="C10453">
        <v>14804</v>
      </c>
      <c r="D10453">
        <v>748</v>
      </c>
    </row>
    <row r="10454" spans="1:4" x14ac:dyDescent="0.2">
      <c r="A10454">
        <v>2016</v>
      </c>
      <c r="B10454" t="s">
        <v>6</v>
      </c>
      <c r="C10454">
        <v>41611</v>
      </c>
      <c r="D10454">
        <v>692</v>
      </c>
    </row>
    <row r="10455" spans="1:4" x14ac:dyDescent="0.2">
      <c r="A10455">
        <v>2016</v>
      </c>
      <c r="B10455" t="s">
        <v>6</v>
      </c>
      <c r="C10455">
        <v>36905</v>
      </c>
      <c r="D10455">
        <v>727</v>
      </c>
    </row>
    <row r="10456" spans="1:4" x14ac:dyDescent="0.2">
      <c r="A10456">
        <v>2016</v>
      </c>
      <c r="B10456" t="s">
        <v>6</v>
      </c>
      <c r="C10456">
        <v>35912</v>
      </c>
      <c r="D10456">
        <v>695</v>
      </c>
    </row>
    <row r="10457" spans="1:4" x14ac:dyDescent="0.2">
      <c r="A10457">
        <v>2016</v>
      </c>
      <c r="B10457" t="s">
        <v>6</v>
      </c>
      <c r="C10457">
        <v>38302</v>
      </c>
      <c r="D10457">
        <v>723</v>
      </c>
    </row>
    <row r="10458" spans="1:4" x14ac:dyDescent="0.2">
      <c r="A10458">
        <v>2016</v>
      </c>
      <c r="B10458" t="s">
        <v>6</v>
      </c>
      <c r="C10458">
        <v>12804</v>
      </c>
      <c r="D10458">
        <v>761</v>
      </c>
    </row>
    <row r="10459" spans="1:4" x14ac:dyDescent="0.2">
      <c r="A10459">
        <v>2016</v>
      </c>
      <c r="B10459" t="s">
        <v>6</v>
      </c>
      <c r="C10459">
        <v>34704</v>
      </c>
      <c r="D10459">
        <v>657</v>
      </c>
    </row>
    <row r="10460" spans="1:4" x14ac:dyDescent="0.2">
      <c r="A10460">
        <v>2016</v>
      </c>
      <c r="B10460" t="s">
        <v>6</v>
      </c>
      <c r="C10460">
        <v>18108</v>
      </c>
      <c r="D10460">
        <v>725</v>
      </c>
    </row>
    <row r="10461" spans="1:4" x14ac:dyDescent="0.2">
      <c r="A10461">
        <v>2016</v>
      </c>
      <c r="B10461" t="s">
        <v>6</v>
      </c>
      <c r="C10461">
        <v>6306</v>
      </c>
      <c r="D10461">
        <v>733</v>
      </c>
    </row>
    <row r="10462" spans="1:4" x14ac:dyDescent="0.2">
      <c r="A10462">
        <v>2016</v>
      </c>
      <c r="B10462" t="s">
        <v>6</v>
      </c>
      <c r="C10462">
        <v>3706</v>
      </c>
      <c r="D10462">
        <v>771</v>
      </c>
    </row>
    <row r="10463" spans="1:4" x14ac:dyDescent="0.2">
      <c r="A10463">
        <v>2016</v>
      </c>
      <c r="B10463" t="s">
        <v>6</v>
      </c>
      <c r="C10463">
        <v>40505</v>
      </c>
      <c r="D10463">
        <v>785</v>
      </c>
    </row>
    <row r="10464" spans="1:4" x14ac:dyDescent="0.2">
      <c r="A10464">
        <v>2017</v>
      </c>
      <c r="B10464" t="s">
        <v>6</v>
      </c>
      <c r="C10464">
        <v>18715</v>
      </c>
      <c r="D10464">
        <v>684</v>
      </c>
    </row>
    <row r="10465" spans="1:4" x14ac:dyDescent="0.2">
      <c r="A10465">
        <v>2017</v>
      </c>
      <c r="B10465" t="s">
        <v>5</v>
      </c>
      <c r="C10465">
        <v>8105</v>
      </c>
      <c r="D10465">
        <v>757</v>
      </c>
    </row>
    <row r="10466" spans="1:4" x14ac:dyDescent="0.2">
      <c r="A10466">
        <v>2017</v>
      </c>
      <c r="B10466" t="s">
        <v>6</v>
      </c>
      <c r="C10466">
        <v>30715</v>
      </c>
      <c r="D10466">
        <v>719</v>
      </c>
    </row>
    <row r="10467" spans="1:4" x14ac:dyDescent="0.2">
      <c r="A10467">
        <v>2017</v>
      </c>
      <c r="B10467" t="s">
        <v>6</v>
      </c>
      <c r="C10467">
        <v>33912</v>
      </c>
      <c r="D10467">
        <v>739</v>
      </c>
    </row>
    <row r="10468" spans="1:4" x14ac:dyDescent="0.2">
      <c r="A10468">
        <v>2017</v>
      </c>
      <c r="B10468" t="s">
        <v>5</v>
      </c>
      <c r="C10468">
        <v>37909</v>
      </c>
      <c r="D10468">
        <v>764</v>
      </c>
    </row>
    <row r="10469" spans="1:4" x14ac:dyDescent="0.2">
      <c r="A10469">
        <v>2017</v>
      </c>
      <c r="B10469" t="s">
        <v>5</v>
      </c>
      <c r="C10469">
        <v>27416</v>
      </c>
      <c r="D10469">
        <v>735</v>
      </c>
    </row>
    <row r="10470" spans="1:4" x14ac:dyDescent="0.2">
      <c r="A10470">
        <v>2017</v>
      </c>
      <c r="B10470" t="s">
        <v>5</v>
      </c>
      <c r="C10470">
        <v>2408</v>
      </c>
      <c r="D10470">
        <v>785</v>
      </c>
    </row>
    <row r="10471" spans="1:4" x14ac:dyDescent="0.2">
      <c r="A10471">
        <v>2017</v>
      </c>
      <c r="B10471" t="s">
        <v>5</v>
      </c>
      <c r="C10471">
        <v>12208</v>
      </c>
      <c r="D10471">
        <v>788</v>
      </c>
    </row>
    <row r="10472" spans="1:4" x14ac:dyDescent="0.2">
      <c r="A10472">
        <v>2017</v>
      </c>
      <c r="B10472" t="s">
        <v>5</v>
      </c>
      <c r="C10472">
        <v>32112</v>
      </c>
      <c r="D10472">
        <v>715</v>
      </c>
    </row>
    <row r="10473" spans="1:4" x14ac:dyDescent="0.2">
      <c r="A10473">
        <v>2017</v>
      </c>
      <c r="B10473" t="s">
        <v>5</v>
      </c>
      <c r="C10473">
        <v>10705</v>
      </c>
      <c r="D10473">
        <v>665</v>
      </c>
    </row>
    <row r="10474" spans="1:4" x14ac:dyDescent="0.2">
      <c r="A10474">
        <v>2017</v>
      </c>
      <c r="B10474" t="s">
        <v>5</v>
      </c>
      <c r="C10474">
        <v>30715</v>
      </c>
      <c r="D10474">
        <v>732</v>
      </c>
    </row>
    <row r="10475" spans="1:4" x14ac:dyDescent="0.2">
      <c r="A10475">
        <v>2017</v>
      </c>
      <c r="B10475" t="s">
        <v>5</v>
      </c>
      <c r="C10475">
        <v>41210</v>
      </c>
      <c r="D10475">
        <v>767</v>
      </c>
    </row>
    <row r="10476" spans="1:4" x14ac:dyDescent="0.2">
      <c r="A10476">
        <v>2017</v>
      </c>
      <c r="B10476" t="s">
        <v>6</v>
      </c>
      <c r="C10476">
        <v>21407</v>
      </c>
      <c r="D10476">
        <v>734</v>
      </c>
    </row>
    <row r="10477" spans="1:4" x14ac:dyDescent="0.2">
      <c r="A10477">
        <v>2017</v>
      </c>
      <c r="B10477" t="s">
        <v>5</v>
      </c>
      <c r="C10477">
        <v>23814</v>
      </c>
      <c r="D10477">
        <v>814</v>
      </c>
    </row>
    <row r="10478" spans="1:4" x14ac:dyDescent="0.2">
      <c r="A10478">
        <v>2017</v>
      </c>
      <c r="B10478" t="s">
        <v>5</v>
      </c>
      <c r="C10478">
        <v>27209</v>
      </c>
      <c r="D10478">
        <v>826</v>
      </c>
    </row>
    <row r="10479" spans="1:4" x14ac:dyDescent="0.2">
      <c r="A10479">
        <v>2017</v>
      </c>
      <c r="B10479" t="s">
        <v>5</v>
      </c>
      <c r="C10479">
        <v>10905</v>
      </c>
      <c r="D10479">
        <v>737</v>
      </c>
    </row>
    <row r="10480" spans="1:4" x14ac:dyDescent="0.2">
      <c r="A10480">
        <v>2017</v>
      </c>
      <c r="B10480" t="s">
        <v>5</v>
      </c>
      <c r="C10480">
        <v>31408</v>
      </c>
      <c r="D10480">
        <v>737</v>
      </c>
    </row>
    <row r="10481" spans="1:4" x14ac:dyDescent="0.2">
      <c r="A10481">
        <v>2017</v>
      </c>
      <c r="B10481" t="s">
        <v>5</v>
      </c>
      <c r="C10481">
        <v>8007</v>
      </c>
      <c r="D10481">
        <v>746</v>
      </c>
    </row>
    <row r="10482" spans="1:4" x14ac:dyDescent="0.2">
      <c r="A10482">
        <v>2017</v>
      </c>
      <c r="B10482" t="s">
        <v>5</v>
      </c>
      <c r="C10482">
        <v>10111</v>
      </c>
      <c r="D10482">
        <v>762</v>
      </c>
    </row>
    <row r="10483" spans="1:4" x14ac:dyDescent="0.2">
      <c r="A10483">
        <v>2017</v>
      </c>
      <c r="B10483" t="s">
        <v>5</v>
      </c>
      <c r="C10483">
        <v>34714</v>
      </c>
      <c r="D10483">
        <v>742</v>
      </c>
    </row>
    <row r="10484" spans="1:4" x14ac:dyDescent="0.2">
      <c r="A10484">
        <v>2017</v>
      </c>
      <c r="B10484" t="s">
        <v>5</v>
      </c>
      <c r="C10484">
        <v>37509</v>
      </c>
      <c r="D10484">
        <v>780</v>
      </c>
    </row>
    <row r="10485" spans="1:4" x14ac:dyDescent="0.2">
      <c r="A10485">
        <v>2017</v>
      </c>
      <c r="B10485" t="s">
        <v>5</v>
      </c>
      <c r="C10485">
        <v>24915</v>
      </c>
      <c r="D10485">
        <v>736</v>
      </c>
    </row>
    <row r="10486" spans="1:4" x14ac:dyDescent="0.2">
      <c r="A10486">
        <v>2017</v>
      </c>
      <c r="B10486" t="s">
        <v>5</v>
      </c>
      <c r="C10486">
        <v>46210</v>
      </c>
      <c r="D10486">
        <v>699</v>
      </c>
    </row>
    <row r="10487" spans="1:4" x14ac:dyDescent="0.2">
      <c r="A10487">
        <v>2017</v>
      </c>
      <c r="B10487" t="s">
        <v>5</v>
      </c>
      <c r="C10487">
        <v>18911</v>
      </c>
      <c r="D10487">
        <v>715</v>
      </c>
    </row>
    <row r="10488" spans="1:4" x14ac:dyDescent="0.2">
      <c r="A10488">
        <v>2017</v>
      </c>
      <c r="B10488" t="s">
        <v>5</v>
      </c>
      <c r="C10488">
        <v>19408</v>
      </c>
      <c r="D10488">
        <v>798</v>
      </c>
    </row>
    <row r="10489" spans="1:4" x14ac:dyDescent="0.2">
      <c r="A10489">
        <v>2017</v>
      </c>
      <c r="B10489" t="s">
        <v>5</v>
      </c>
      <c r="C10489">
        <v>26907</v>
      </c>
      <c r="D10489">
        <v>754</v>
      </c>
    </row>
    <row r="10490" spans="1:4" x14ac:dyDescent="0.2">
      <c r="A10490">
        <v>2017</v>
      </c>
      <c r="B10490" t="s">
        <v>5</v>
      </c>
      <c r="C10490">
        <v>5411</v>
      </c>
      <c r="D10490">
        <v>723</v>
      </c>
    </row>
    <row r="10491" spans="1:4" x14ac:dyDescent="0.2">
      <c r="A10491">
        <v>2017</v>
      </c>
      <c r="B10491" t="s">
        <v>5</v>
      </c>
      <c r="C10491">
        <v>17410</v>
      </c>
      <c r="D10491">
        <v>798</v>
      </c>
    </row>
    <row r="10492" spans="1:4" x14ac:dyDescent="0.2">
      <c r="A10492">
        <v>2017</v>
      </c>
      <c r="B10492" t="s">
        <v>5</v>
      </c>
      <c r="C10492">
        <v>10712</v>
      </c>
      <c r="D10492">
        <v>785</v>
      </c>
    </row>
    <row r="10493" spans="1:4" x14ac:dyDescent="0.2">
      <c r="A10493">
        <v>2017</v>
      </c>
      <c r="B10493" t="s">
        <v>6</v>
      </c>
      <c r="C10493">
        <v>4406</v>
      </c>
      <c r="D10493">
        <v>747</v>
      </c>
    </row>
    <row r="10494" spans="1:4" x14ac:dyDescent="0.2">
      <c r="A10494">
        <v>2017</v>
      </c>
      <c r="B10494" t="s">
        <v>5</v>
      </c>
      <c r="C10494">
        <v>33912</v>
      </c>
      <c r="D10494">
        <v>684</v>
      </c>
    </row>
    <row r="10495" spans="1:4" x14ac:dyDescent="0.2">
      <c r="A10495">
        <v>2017</v>
      </c>
      <c r="B10495" t="s">
        <v>5</v>
      </c>
      <c r="C10495">
        <v>35813</v>
      </c>
      <c r="D10495">
        <v>795</v>
      </c>
    </row>
    <row r="10496" spans="1:4" x14ac:dyDescent="0.2">
      <c r="A10496">
        <v>2017</v>
      </c>
      <c r="B10496" t="s">
        <v>6</v>
      </c>
      <c r="C10496">
        <v>41906</v>
      </c>
      <c r="D10496">
        <v>691</v>
      </c>
    </row>
    <row r="10497" spans="1:4" x14ac:dyDescent="0.2">
      <c r="A10497">
        <v>2017</v>
      </c>
      <c r="B10497" t="s">
        <v>5</v>
      </c>
      <c r="C10497">
        <v>42610</v>
      </c>
      <c r="D10497">
        <v>749</v>
      </c>
    </row>
    <row r="10498" spans="1:4" x14ac:dyDescent="0.2">
      <c r="A10498">
        <v>2017</v>
      </c>
      <c r="B10498" t="s">
        <v>6</v>
      </c>
      <c r="C10498">
        <v>42507</v>
      </c>
      <c r="D10498">
        <v>689</v>
      </c>
    </row>
    <row r="10499" spans="1:4" x14ac:dyDescent="0.2">
      <c r="A10499">
        <v>2017</v>
      </c>
      <c r="B10499" t="s">
        <v>5</v>
      </c>
      <c r="C10499">
        <v>26416</v>
      </c>
      <c r="D10499">
        <v>790</v>
      </c>
    </row>
    <row r="10500" spans="1:4" x14ac:dyDescent="0.2">
      <c r="A10500">
        <v>2017</v>
      </c>
      <c r="B10500" t="s">
        <v>5</v>
      </c>
      <c r="C10500">
        <v>7907</v>
      </c>
      <c r="D10500">
        <v>782</v>
      </c>
    </row>
    <row r="10501" spans="1:4" x14ac:dyDescent="0.2">
      <c r="A10501">
        <v>2017</v>
      </c>
      <c r="B10501" t="s">
        <v>5</v>
      </c>
      <c r="C10501">
        <v>22505</v>
      </c>
      <c r="D10501">
        <v>750</v>
      </c>
    </row>
    <row r="10502" spans="1:4" x14ac:dyDescent="0.2">
      <c r="A10502">
        <v>2017</v>
      </c>
      <c r="B10502" t="s">
        <v>5</v>
      </c>
      <c r="C10502">
        <v>13311</v>
      </c>
      <c r="D10502">
        <v>752</v>
      </c>
    </row>
    <row r="10503" spans="1:4" x14ac:dyDescent="0.2">
      <c r="A10503">
        <v>2017</v>
      </c>
      <c r="B10503" t="s">
        <v>6</v>
      </c>
      <c r="C10503">
        <v>22411</v>
      </c>
      <c r="D10503">
        <v>716</v>
      </c>
    </row>
    <row r="10504" spans="1:4" x14ac:dyDescent="0.2">
      <c r="A10504">
        <v>2017</v>
      </c>
      <c r="B10504" t="s">
        <v>6</v>
      </c>
      <c r="C10504">
        <v>12113</v>
      </c>
      <c r="D10504">
        <v>762</v>
      </c>
    </row>
    <row r="10505" spans="1:4" x14ac:dyDescent="0.2">
      <c r="A10505">
        <v>2017</v>
      </c>
      <c r="B10505" t="s">
        <v>6</v>
      </c>
      <c r="C10505">
        <v>9512</v>
      </c>
      <c r="D10505">
        <v>774</v>
      </c>
    </row>
    <row r="10506" spans="1:4" x14ac:dyDescent="0.2">
      <c r="A10506">
        <v>2017</v>
      </c>
      <c r="B10506" t="s">
        <v>6</v>
      </c>
      <c r="C10506">
        <v>20016</v>
      </c>
      <c r="D10506">
        <v>763</v>
      </c>
    </row>
    <row r="10507" spans="1:4" x14ac:dyDescent="0.2">
      <c r="A10507">
        <v>2017</v>
      </c>
      <c r="B10507" t="s">
        <v>6</v>
      </c>
      <c r="C10507">
        <v>10412</v>
      </c>
      <c r="D10507">
        <v>791</v>
      </c>
    </row>
    <row r="10508" spans="1:4" x14ac:dyDescent="0.2">
      <c r="A10508">
        <v>2017</v>
      </c>
      <c r="B10508" t="s">
        <v>6</v>
      </c>
      <c r="C10508">
        <v>8513</v>
      </c>
      <c r="D10508">
        <v>766</v>
      </c>
    </row>
    <row r="10509" spans="1:4" x14ac:dyDescent="0.2">
      <c r="A10509">
        <v>2017</v>
      </c>
      <c r="B10509" t="s">
        <v>5</v>
      </c>
      <c r="C10509">
        <v>4111</v>
      </c>
      <c r="D10509">
        <v>778</v>
      </c>
    </row>
    <row r="10510" spans="1:4" x14ac:dyDescent="0.2">
      <c r="A10510">
        <v>2017</v>
      </c>
      <c r="B10510" t="s">
        <v>6</v>
      </c>
      <c r="C10510">
        <v>44315</v>
      </c>
      <c r="D10510">
        <v>724</v>
      </c>
    </row>
    <row r="10511" spans="1:4" x14ac:dyDescent="0.2">
      <c r="A10511">
        <v>2017</v>
      </c>
      <c r="B10511" t="s">
        <v>6</v>
      </c>
      <c r="C10511">
        <v>26814</v>
      </c>
      <c r="D10511">
        <v>751</v>
      </c>
    </row>
    <row r="10512" spans="1:4" x14ac:dyDescent="0.2">
      <c r="A10512">
        <v>2017</v>
      </c>
      <c r="B10512" t="s">
        <v>6</v>
      </c>
      <c r="C10512">
        <v>28814</v>
      </c>
      <c r="D10512">
        <v>732</v>
      </c>
    </row>
    <row r="10513" spans="1:4" x14ac:dyDescent="0.2">
      <c r="A10513">
        <v>2017</v>
      </c>
      <c r="B10513" t="s">
        <v>5</v>
      </c>
      <c r="C10513">
        <v>22515</v>
      </c>
      <c r="D10513">
        <v>740</v>
      </c>
    </row>
    <row r="10514" spans="1:4" x14ac:dyDescent="0.2">
      <c r="A10514">
        <v>2017</v>
      </c>
      <c r="B10514" t="s">
        <v>5</v>
      </c>
      <c r="C10514">
        <v>28514</v>
      </c>
      <c r="D10514">
        <v>739</v>
      </c>
    </row>
    <row r="10515" spans="1:4" x14ac:dyDescent="0.2">
      <c r="A10515">
        <v>2017</v>
      </c>
      <c r="B10515" t="s">
        <v>5</v>
      </c>
      <c r="C10515">
        <v>30215</v>
      </c>
      <c r="D10515">
        <v>750</v>
      </c>
    </row>
    <row r="10516" spans="1:4" x14ac:dyDescent="0.2">
      <c r="A10516">
        <v>2017</v>
      </c>
      <c r="B10516" t="s">
        <v>6</v>
      </c>
      <c r="C10516">
        <v>19212</v>
      </c>
      <c r="D10516">
        <v>711</v>
      </c>
    </row>
    <row r="10517" spans="1:4" x14ac:dyDescent="0.2">
      <c r="A10517">
        <v>2017</v>
      </c>
      <c r="B10517" t="s">
        <v>5</v>
      </c>
      <c r="C10517">
        <v>34407</v>
      </c>
      <c r="D10517">
        <v>764</v>
      </c>
    </row>
    <row r="10518" spans="1:4" x14ac:dyDescent="0.2">
      <c r="A10518">
        <v>2017</v>
      </c>
      <c r="B10518" t="s">
        <v>5</v>
      </c>
      <c r="C10518">
        <v>3311</v>
      </c>
      <c r="D10518">
        <v>791</v>
      </c>
    </row>
    <row r="10519" spans="1:4" x14ac:dyDescent="0.2">
      <c r="A10519">
        <v>2017</v>
      </c>
      <c r="B10519" t="s">
        <v>6</v>
      </c>
      <c r="C10519">
        <v>21815</v>
      </c>
      <c r="D10519">
        <v>789</v>
      </c>
    </row>
    <row r="10520" spans="1:4" x14ac:dyDescent="0.2">
      <c r="A10520">
        <v>2017</v>
      </c>
      <c r="B10520" t="s">
        <v>6</v>
      </c>
      <c r="C10520">
        <v>43915</v>
      </c>
      <c r="D10520">
        <v>706</v>
      </c>
    </row>
    <row r="10521" spans="1:4" x14ac:dyDescent="0.2">
      <c r="A10521">
        <v>2017</v>
      </c>
      <c r="B10521" t="s">
        <v>6</v>
      </c>
      <c r="C10521">
        <v>31813</v>
      </c>
      <c r="D10521">
        <v>725</v>
      </c>
    </row>
    <row r="10522" spans="1:4" x14ac:dyDescent="0.2">
      <c r="A10522">
        <v>2017</v>
      </c>
      <c r="B10522" t="s">
        <v>6</v>
      </c>
      <c r="C10522">
        <v>10212</v>
      </c>
      <c r="D10522">
        <v>744</v>
      </c>
    </row>
    <row r="10523" spans="1:4" x14ac:dyDescent="0.2">
      <c r="A10523">
        <v>2017</v>
      </c>
      <c r="B10523" t="s">
        <v>6</v>
      </c>
      <c r="C10523">
        <v>28514</v>
      </c>
      <c r="D10523">
        <v>711</v>
      </c>
    </row>
    <row r="10524" spans="1:4" x14ac:dyDescent="0.2">
      <c r="A10524">
        <v>2017</v>
      </c>
      <c r="B10524" t="s">
        <v>5</v>
      </c>
      <c r="C10524">
        <v>12311</v>
      </c>
      <c r="D10524">
        <v>748</v>
      </c>
    </row>
    <row r="10525" spans="1:4" x14ac:dyDescent="0.2">
      <c r="A10525">
        <v>2017</v>
      </c>
      <c r="B10525" t="s">
        <v>5</v>
      </c>
      <c r="C10525">
        <v>13708</v>
      </c>
      <c r="D10525">
        <v>778</v>
      </c>
    </row>
    <row r="10526" spans="1:4" x14ac:dyDescent="0.2">
      <c r="A10526">
        <v>2017</v>
      </c>
      <c r="B10526" t="s">
        <v>5</v>
      </c>
      <c r="C10526">
        <v>14610</v>
      </c>
      <c r="D10526">
        <v>775</v>
      </c>
    </row>
    <row r="10527" spans="1:4" x14ac:dyDescent="0.2">
      <c r="A10527">
        <v>2017</v>
      </c>
      <c r="B10527" t="s">
        <v>5</v>
      </c>
      <c r="C10527">
        <v>15409</v>
      </c>
      <c r="D10527">
        <v>717</v>
      </c>
    </row>
    <row r="10528" spans="1:4" x14ac:dyDescent="0.2">
      <c r="A10528">
        <v>2017</v>
      </c>
      <c r="B10528" t="s">
        <v>5</v>
      </c>
      <c r="C10528">
        <v>11710</v>
      </c>
      <c r="D10528">
        <v>773</v>
      </c>
    </row>
    <row r="10529" spans="1:4" x14ac:dyDescent="0.2">
      <c r="A10529">
        <v>2017</v>
      </c>
      <c r="B10529" t="s">
        <v>5</v>
      </c>
      <c r="C10529">
        <v>27312</v>
      </c>
      <c r="D10529">
        <v>731</v>
      </c>
    </row>
    <row r="10530" spans="1:4" x14ac:dyDescent="0.2">
      <c r="A10530">
        <v>2017</v>
      </c>
      <c r="B10530" t="s">
        <v>5</v>
      </c>
      <c r="C10530">
        <v>10212</v>
      </c>
      <c r="D10530">
        <v>783</v>
      </c>
    </row>
    <row r="10531" spans="1:4" x14ac:dyDescent="0.2">
      <c r="A10531">
        <v>2017</v>
      </c>
      <c r="B10531" t="s">
        <v>5</v>
      </c>
      <c r="C10531">
        <v>16411</v>
      </c>
      <c r="D10531">
        <v>760</v>
      </c>
    </row>
    <row r="10532" spans="1:4" x14ac:dyDescent="0.2">
      <c r="A10532">
        <v>2017</v>
      </c>
      <c r="B10532" t="s">
        <v>5</v>
      </c>
      <c r="C10532">
        <v>2608</v>
      </c>
      <c r="D10532">
        <v>826</v>
      </c>
    </row>
    <row r="10533" spans="1:4" x14ac:dyDescent="0.2">
      <c r="A10533">
        <v>2017</v>
      </c>
      <c r="B10533" t="s">
        <v>5</v>
      </c>
      <c r="C10533">
        <v>25012</v>
      </c>
      <c r="D10533">
        <v>771</v>
      </c>
    </row>
    <row r="10534" spans="1:4" x14ac:dyDescent="0.2">
      <c r="A10534">
        <v>2017</v>
      </c>
      <c r="B10534" t="s">
        <v>5</v>
      </c>
      <c r="C10534">
        <v>13110</v>
      </c>
      <c r="D10534">
        <v>766</v>
      </c>
    </row>
    <row r="10535" spans="1:4" x14ac:dyDescent="0.2">
      <c r="A10535">
        <v>2017</v>
      </c>
      <c r="B10535" t="s">
        <v>5</v>
      </c>
      <c r="C10535">
        <v>13411</v>
      </c>
      <c r="D10535">
        <v>782</v>
      </c>
    </row>
    <row r="10536" spans="1:4" x14ac:dyDescent="0.2">
      <c r="A10536">
        <v>2017</v>
      </c>
      <c r="B10536" t="s">
        <v>5</v>
      </c>
      <c r="C10536">
        <v>16710</v>
      </c>
      <c r="D10536">
        <v>751</v>
      </c>
    </row>
    <row r="10537" spans="1:4" x14ac:dyDescent="0.2">
      <c r="A10537">
        <v>2017</v>
      </c>
      <c r="B10537" t="s">
        <v>6</v>
      </c>
      <c r="C10537">
        <v>38806</v>
      </c>
      <c r="D10537">
        <v>716</v>
      </c>
    </row>
    <row r="10538" spans="1:4" x14ac:dyDescent="0.2">
      <c r="A10538">
        <v>2017</v>
      </c>
      <c r="B10538" t="s">
        <v>5</v>
      </c>
      <c r="C10538">
        <v>19212</v>
      </c>
      <c r="D10538">
        <v>719</v>
      </c>
    </row>
    <row r="10539" spans="1:4" x14ac:dyDescent="0.2">
      <c r="A10539">
        <v>2017</v>
      </c>
      <c r="B10539" t="s">
        <v>5</v>
      </c>
      <c r="C10539">
        <v>23711</v>
      </c>
      <c r="D10539">
        <v>745</v>
      </c>
    </row>
    <row r="10540" spans="1:4" x14ac:dyDescent="0.2">
      <c r="A10540">
        <v>2017</v>
      </c>
      <c r="B10540" t="s">
        <v>5</v>
      </c>
      <c r="C10540">
        <v>11105</v>
      </c>
      <c r="D10540">
        <v>763</v>
      </c>
    </row>
    <row r="10541" spans="1:4" x14ac:dyDescent="0.2">
      <c r="A10541">
        <v>2017</v>
      </c>
      <c r="B10541" t="s">
        <v>5</v>
      </c>
      <c r="C10541">
        <v>7610</v>
      </c>
      <c r="D10541">
        <v>704</v>
      </c>
    </row>
    <row r="10542" spans="1:4" x14ac:dyDescent="0.2">
      <c r="A10542">
        <v>2017</v>
      </c>
      <c r="B10542" t="s">
        <v>5</v>
      </c>
      <c r="C10542">
        <v>21416</v>
      </c>
      <c r="D10542">
        <v>693</v>
      </c>
    </row>
    <row r="10543" spans="1:4" x14ac:dyDescent="0.2">
      <c r="A10543">
        <v>2017</v>
      </c>
      <c r="B10543" t="s">
        <v>5</v>
      </c>
      <c r="C10543">
        <v>48110</v>
      </c>
      <c r="D10543">
        <v>717</v>
      </c>
    </row>
    <row r="10544" spans="1:4" x14ac:dyDescent="0.2">
      <c r="A10544">
        <v>2017</v>
      </c>
      <c r="B10544" t="s">
        <v>6</v>
      </c>
      <c r="C10544">
        <v>34105</v>
      </c>
      <c r="D10544">
        <v>726</v>
      </c>
    </row>
    <row r="10545" spans="1:4" x14ac:dyDescent="0.2">
      <c r="A10545">
        <v>2017</v>
      </c>
      <c r="B10545" t="s">
        <v>5</v>
      </c>
      <c r="C10545">
        <v>19314</v>
      </c>
      <c r="D10545">
        <v>837</v>
      </c>
    </row>
    <row r="10546" spans="1:4" x14ac:dyDescent="0.2">
      <c r="A10546">
        <v>2017</v>
      </c>
      <c r="B10546" t="s">
        <v>5</v>
      </c>
      <c r="C10546">
        <v>29415</v>
      </c>
      <c r="D10546">
        <v>764</v>
      </c>
    </row>
    <row r="10547" spans="1:4" x14ac:dyDescent="0.2">
      <c r="A10547">
        <v>2017</v>
      </c>
      <c r="B10547" t="s">
        <v>5</v>
      </c>
      <c r="C10547">
        <v>27809</v>
      </c>
      <c r="D10547">
        <v>799</v>
      </c>
    </row>
    <row r="10548" spans="1:4" x14ac:dyDescent="0.2">
      <c r="A10548">
        <v>2017</v>
      </c>
      <c r="B10548" t="s">
        <v>5</v>
      </c>
      <c r="C10548">
        <v>32305</v>
      </c>
      <c r="D10548">
        <v>751</v>
      </c>
    </row>
    <row r="10549" spans="1:4" x14ac:dyDescent="0.2">
      <c r="A10549">
        <v>2017</v>
      </c>
      <c r="B10549" t="s">
        <v>5</v>
      </c>
      <c r="C10549">
        <v>8708</v>
      </c>
      <c r="D10549">
        <v>735</v>
      </c>
    </row>
    <row r="10550" spans="1:4" x14ac:dyDescent="0.2">
      <c r="A10550">
        <v>2017</v>
      </c>
      <c r="B10550" t="s">
        <v>5</v>
      </c>
      <c r="C10550">
        <v>20811</v>
      </c>
      <c r="D10550">
        <v>758</v>
      </c>
    </row>
    <row r="10551" spans="1:4" x14ac:dyDescent="0.2">
      <c r="A10551">
        <v>2017</v>
      </c>
      <c r="B10551" t="s">
        <v>5</v>
      </c>
      <c r="C10551">
        <v>28716</v>
      </c>
      <c r="D10551">
        <v>753</v>
      </c>
    </row>
    <row r="10552" spans="1:4" x14ac:dyDescent="0.2">
      <c r="A10552">
        <v>2017</v>
      </c>
      <c r="B10552" t="s">
        <v>5</v>
      </c>
      <c r="C10552">
        <v>45707</v>
      </c>
      <c r="D10552">
        <v>740</v>
      </c>
    </row>
    <row r="10553" spans="1:4" x14ac:dyDescent="0.2">
      <c r="A10553">
        <v>2017</v>
      </c>
      <c r="B10553" t="s">
        <v>5</v>
      </c>
      <c r="C10553">
        <v>31909</v>
      </c>
      <c r="D10553">
        <v>759</v>
      </c>
    </row>
    <row r="10554" spans="1:4" x14ac:dyDescent="0.2">
      <c r="A10554">
        <v>2017</v>
      </c>
      <c r="B10554" t="s">
        <v>6</v>
      </c>
      <c r="C10554">
        <v>29415</v>
      </c>
      <c r="D10554">
        <v>720</v>
      </c>
    </row>
    <row r="10555" spans="1:4" x14ac:dyDescent="0.2">
      <c r="A10555">
        <v>2017</v>
      </c>
      <c r="B10555" t="s">
        <v>5</v>
      </c>
      <c r="C10555">
        <v>6108</v>
      </c>
      <c r="D10555">
        <v>801</v>
      </c>
    </row>
    <row r="10556" spans="1:4" x14ac:dyDescent="0.2">
      <c r="A10556">
        <v>2017</v>
      </c>
      <c r="B10556" t="s">
        <v>5</v>
      </c>
      <c r="C10556">
        <v>16606</v>
      </c>
      <c r="D10556">
        <v>803</v>
      </c>
    </row>
    <row r="10557" spans="1:4" x14ac:dyDescent="0.2">
      <c r="A10557">
        <v>2017</v>
      </c>
      <c r="B10557" t="s">
        <v>5</v>
      </c>
      <c r="C10557">
        <v>9710</v>
      </c>
      <c r="D10557">
        <v>750</v>
      </c>
    </row>
    <row r="10558" spans="1:4" x14ac:dyDescent="0.2">
      <c r="A10558">
        <v>2017</v>
      </c>
      <c r="B10558" t="s">
        <v>5</v>
      </c>
      <c r="C10558">
        <v>1209</v>
      </c>
      <c r="D10558">
        <v>722</v>
      </c>
    </row>
    <row r="10559" spans="1:4" x14ac:dyDescent="0.2">
      <c r="A10559">
        <v>2017</v>
      </c>
      <c r="B10559" t="s">
        <v>5</v>
      </c>
      <c r="C10559">
        <v>8110</v>
      </c>
      <c r="D10559">
        <v>761</v>
      </c>
    </row>
    <row r="10560" spans="1:4" x14ac:dyDescent="0.2">
      <c r="A10560">
        <v>2017</v>
      </c>
      <c r="B10560" t="s">
        <v>5</v>
      </c>
      <c r="C10560">
        <v>12711</v>
      </c>
      <c r="D10560">
        <v>785</v>
      </c>
    </row>
    <row r="10561" spans="1:4" x14ac:dyDescent="0.2">
      <c r="A10561">
        <v>2017</v>
      </c>
      <c r="B10561" t="s">
        <v>6</v>
      </c>
      <c r="C10561">
        <v>19811</v>
      </c>
      <c r="D10561">
        <v>696</v>
      </c>
    </row>
    <row r="10562" spans="1:4" x14ac:dyDescent="0.2">
      <c r="A10562">
        <v>2017</v>
      </c>
      <c r="B10562" t="s">
        <v>5</v>
      </c>
      <c r="C10562">
        <v>308</v>
      </c>
      <c r="D10562">
        <v>735</v>
      </c>
    </row>
    <row r="10563" spans="1:4" x14ac:dyDescent="0.2">
      <c r="A10563">
        <v>2017</v>
      </c>
      <c r="B10563" t="s">
        <v>5</v>
      </c>
      <c r="C10563">
        <v>7005</v>
      </c>
      <c r="D10563">
        <v>793</v>
      </c>
    </row>
    <row r="10564" spans="1:4" x14ac:dyDescent="0.2">
      <c r="A10564">
        <v>2017</v>
      </c>
      <c r="B10564" t="s">
        <v>5</v>
      </c>
      <c r="C10564">
        <v>9507</v>
      </c>
      <c r="D10564">
        <v>723</v>
      </c>
    </row>
    <row r="10565" spans="1:4" x14ac:dyDescent="0.2">
      <c r="A10565">
        <v>2017</v>
      </c>
      <c r="B10565" t="s">
        <v>5</v>
      </c>
      <c r="C10565">
        <v>35404</v>
      </c>
      <c r="D10565">
        <v>786</v>
      </c>
    </row>
    <row r="10566" spans="1:4" x14ac:dyDescent="0.2">
      <c r="A10566">
        <v>2017</v>
      </c>
      <c r="B10566" t="s">
        <v>5</v>
      </c>
      <c r="C10566">
        <v>1411</v>
      </c>
      <c r="D10566">
        <v>762</v>
      </c>
    </row>
    <row r="10567" spans="1:4" x14ac:dyDescent="0.2">
      <c r="A10567">
        <v>2017</v>
      </c>
      <c r="B10567" t="s">
        <v>5</v>
      </c>
      <c r="C10567">
        <v>38216</v>
      </c>
      <c r="D10567">
        <v>725</v>
      </c>
    </row>
    <row r="10568" spans="1:4" x14ac:dyDescent="0.2">
      <c r="A10568">
        <v>2017</v>
      </c>
      <c r="B10568" t="s">
        <v>6</v>
      </c>
      <c r="C10568">
        <v>48309</v>
      </c>
      <c r="D10568">
        <v>728</v>
      </c>
    </row>
    <row r="10569" spans="1:4" x14ac:dyDescent="0.2">
      <c r="A10569">
        <v>2017</v>
      </c>
      <c r="B10569" t="s">
        <v>6</v>
      </c>
      <c r="C10569">
        <v>32305</v>
      </c>
      <c r="D10569">
        <v>731</v>
      </c>
    </row>
    <row r="10570" spans="1:4" x14ac:dyDescent="0.2">
      <c r="A10570">
        <v>2017</v>
      </c>
      <c r="B10570" t="s">
        <v>6</v>
      </c>
      <c r="C10570">
        <v>13805</v>
      </c>
      <c r="D10570">
        <v>756</v>
      </c>
    </row>
    <row r="10571" spans="1:4" x14ac:dyDescent="0.2">
      <c r="A10571">
        <v>2017</v>
      </c>
      <c r="B10571" t="s">
        <v>5</v>
      </c>
      <c r="C10571">
        <v>5910</v>
      </c>
      <c r="D10571">
        <v>810</v>
      </c>
    </row>
    <row r="10572" spans="1:4" x14ac:dyDescent="0.2">
      <c r="A10572">
        <v>2017</v>
      </c>
      <c r="B10572" t="s">
        <v>5</v>
      </c>
      <c r="C10572">
        <v>13405</v>
      </c>
      <c r="D10572">
        <v>798</v>
      </c>
    </row>
    <row r="10573" spans="1:4" x14ac:dyDescent="0.2">
      <c r="A10573">
        <v>2017</v>
      </c>
      <c r="B10573" t="s">
        <v>5</v>
      </c>
      <c r="C10573">
        <v>16410</v>
      </c>
      <c r="D10573">
        <v>789</v>
      </c>
    </row>
    <row r="10574" spans="1:4" x14ac:dyDescent="0.2">
      <c r="A10574">
        <v>2017</v>
      </c>
      <c r="B10574" t="s">
        <v>5</v>
      </c>
      <c r="C10574">
        <v>22414</v>
      </c>
      <c r="D10574">
        <v>735</v>
      </c>
    </row>
    <row r="10575" spans="1:4" x14ac:dyDescent="0.2">
      <c r="A10575">
        <v>2017</v>
      </c>
      <c r="B10575" t="s">
        <v>5</v>
      </c>
      <c r="C10575">
        <v>10708</v>
      </c>
      <c r="D10575">
        <v>743</v>
      </c>
    </row>
    <row r="10576" spans="1:4" x14ac:dyDescent="0.2">
      <c r="A10576">
        <v>2017</v>
      </c>
      <c r="B10576" t="s">
        <v>5</v>
      </c>
      <c r="C10576">
        <v>811</v>
      </c>
      <c r="D10576">
        <v>770</v>
      </c>
    </row>
    <row r="10577" spans="1:4" x14ac:dyDescent="0.2">
      <c r="A10577">
        <v>2017</v>
      </c>
      <c r="B10577" t="s">
        <v>6</v>
      </c>
      <c r="C10577">
        <v>10505</v>
      </c>
      <c r="D10577">
        <v>729</v>
      </c>
    </row>
    <row r="10578" spans="1:4" x14ac:dyDescent="0.2">
      <c r="A10578">
        <v>2017</v>
      </c>
      <c r="B10578" t="s">
        <v>5</v>
      </c>
      <c r="C10578">
        <v>30007</v>
      </c>
      <c r="D10578">
        <v>735</v>
      </c>
    </row>
    <row r="10579" spans="1:4" x14ac:dyDescent="0.2">
      <c r="A10579">
        <v>2017</v>
      </c>
      <c r="B10579" t="s">
        <v>5</v>
      </c>
      <c r="C10579">
        <v>5108</v>
      </c>
      <c r="D10579">
        <v>805</v>
      </c>
    </row>
    <row r="10580" spans="1:4" x14ac:dyDescent="0.2">
      <c r="A10580">
        <v>2017</v>
      </c>
      <c r="B10580" t="s">
        <v>5</v>
      </c>
      <c r="C10580">
        <v>15010</v>
      </c>
      <c r="D10580">
        <v>741</v>
      </c>
    </row>
    <row r="10581" spans="1:4" x14ac:dyDescent="0.2">
      <c r="A10581">
        <v>2017</v>
      </c>
      <c r="B10581" t="s">
        <v>5</v>
      </c>
      <c r="C10581">
        <v>907</v>
      </c>
      <c r="D10581">
        <v>734</v>
      </c>
    </row>
    <row r="10582" spans="1:4" x14ac:dyDescent="0.2">
      <c r="A10582">
        <v>2017</v>
      </c>
      <c r="B10582" t="s">
        <v>6</v>
      </c>
      <c r="C10582">
        <v>14305</v>
      </c>
      <c r="D10582">
        <v>772</v>
      </c>
    </row>
    <row r="10583" spans="1:4" x14ac:dyDescent="0.2">
      <c r="A10583">
        <v>2017</v>
      </c>
      <c r="B10583" t="s">
        <v>5</v>
      </c>
      <c r="C10583">
        <v>5410</v>
      </c>
      <c r="D10583">
        <v>780</v>
      </c>
    </row>
    <row r="10584" spans="1:4" x14ac:dyDescent="0.2">
      <c r="A10584">
        <v>2017</v>
      </c>
      <c r="B10584" t="s">
        <v>5</v>
      </c>
      <c r="C10584">
        <v>11811</v>
      </c>
      <c r="D10584">
        <v>789</v>
      </c>
    </row>
    <row r="10585" spans="1:4" x14ac:dyDescent="0.2">
      <c r="A10585">
        <v>2017</v>
      </c>
      <c r="B10585" t="s">
        <v>5</v>
      </c>
      <c r="C10585">
        <v>31409</v>
      </c>
      <c r="D10585">
        <v>770</v>
      </c>
    </row>
    <row r="10586" spans="1:4" x14ac:dyDescent="0.2">
      <c r="A10586">
        <v>2017</v>
      </c>
      <c r="B10586" t="s">
        <v>5</v>
      </c>
      <c r="C10586">
        <v>29211</v>
      </c>
      <c r="D10586">
        <v>696</v>
      </c>
    </row>
    <row r="10587" spans="1:4" x14ac:dyDescent="0.2">
      <c r="A10587">
        <v>2017</v>
      </c>
      <c r="B10587" t="s">
        <v>6</v>
      </c>
      <c r="C10587">
        <v>36906</v>
      </c>
      <c r="D10587">
        <v>763</v>
      </c>
    </row>
    <row r="10588" spans="1:4" x14ac:dyDescent="0.2">
      <c r="A10588">
        <v>2017</v>
      </c>
      <c r="B10588" t="s">
        <v>6</v>
      </c>
      <c r="C10588">
        <v>13707</v>
      </c>
      <c r="D10588">
        <v>740</v>
      </c>
    </row>
    <row r="10589" spans="1:4" x14ac:dyDescent="0.2">
      <c r="A10589">
        <v>2017</v>
      </c>
      <c r="B10589" t="s">
        <v>5</v>
      </c>
      <c r="C10589">
        <v>25811</v>
      </c>
      <c r="D10589">
        <v>775</v>
      </c>
    </row>
    <row r="10590" spans="1:4" x14ac:dyDescent="0.2">
      <c r="A10590">
        <v>2017</v>
      </c>
      <c r="B10590" t="s">
        <v>5</v>
      </c>
      <c r="C10590">
        <v>18708</v>
      </c>
      <c r="D10590">
        <v>775</v>
      </c>
    </row>
    <row r="10591" spans="1:4" x14ac:dyDescent="0.2">
      <c r="A10591">
        <v>2017</v>
      </c>
      <c r="B10591" t="s">
        <v>5</v>
      </c>
      <c r="C10591">
        <v>12512</v>
      </c>
      <c r="D10591">
        <v>771</v>
      </c>
    </row>
    <row r="10592" spans="1:4" x14ac:dyDescent="0.2">
      <c r="A10592">
        <v>2017</v>
      </c>
      <c r="B10592" t="s">
        <v>6</v>
      </c>
      <c r="C10592">
        <v>27105</v>
      </c>
      <c r="D10592">
        <v>759</v>
      </c>
    </row>
    <row r="10593" spans="1:4" x14ac:dyDescent="0.2">
      <c r="A10593">
        <v>2017</v>
      </c>
      <c r="B10593" t="s">
        <v>5</v>
      </c>
      <c r="C10593">
        <v>8912</v>
      </c>
      <c r="D10593">
        <v>812</v>
      </c>
    </row>
    <row r="10594" spans="1:4" x14ac:dyDescent="0.2">
      <c r="A10594">
        <v>2017</v>
      </c>
      <c r="B10594" t="s">
        <v>5</v>
      </c>
      <c r="C10594">
        <v>22413</v>
      </c>
      <c r="D10594">
        <v>785</v>
      </c>
    </row>
    <row r="10595" spans="1:4" x14ac:dyDescent="0.2">
      <c r="A10595">
        <v>2017</v>
      </c>
      <c r="B10595" t="s">
        <v>5</v>
      </c>
      <c r="C10595">
        <v>29311</v>
      </c>
      <c r="D10595">
        <v>793</v>
      </c>
    </row>
    <row r="10596" spans="1:4" x14ac:dyDescent="0.2">
      <c r="A10596">
        <v>2017</v>
      </c>
      <c r="B10596" t="s">
        <v>5</v>
      </c>
      <c r="C10596">
        <v>12312</v>
      </c>
      <c r="D10596">
        <v>799</v>
      </c>
    </row>
    <row r="10597" spans="1:4" x14ac:dyDescent="0.2">
      <c r="A10597">
        <v>2017</v>
      </c>
      <c r="B10597" t="s">
        <v>5</v>
      </c>
      <c r="C10597">
        <v>3010</v>
      </c>
      <c r="D10597">
        <v>735</v>
      </c>
    </row>
    <row r="10598" spans="1:4" x14ac:dyDescent="0.2">
      <c r="A10598">
        <v>2017</v>
      </c>
      <c r="B10598" t="s">
        <v>5</v>
      </c>
      <c r="C10598">
        <v>7407</v>
      </c>
      <c r="D10598">
        <v>720</v>
      </c>
    </row>
    <row r="10599" spans="1:4" x14ac:dyDescent="0.2">
      <c r="A10599">
        <v>2017</v>
      </c>
      <c r="B10599" t="s">
        <v>5</v>
      </c>
      <c r="C10599">
        <v>30613</v>
      </c>
      <c r="D10599">
        <v>746</v>
      </c>
    </row>
    <row r="10600" spans="1:4" x14ac:dyDescent="0.2">
      <c r="A10600">
        <v>2017</v>
      </c>
      <c r="B10600" t="s">
        <v>5</v>
      </c>
      <c r="C10600">
        <v>46707</v>
      </c>
      <c r="D10600">
        <v>708</v>
      </c>
    </row>
    <row r="10601" spans="1:4" x14ac:dyDescent="0.2">
      <c r="A10601">
        <v>2017</v>
      </c>
      <c r="B10601" t="s">
        <v>5</v>
      </c>
      <c r="C10601">
        <v>34110</v>
      </c>
      <c r="D10601">
        <v>716</v>
      </c>
    </row>
    <row r="10602" spans="1:4" x14ac:dyDescent="0.2">
      <c r="A10602">
        <v>2017</v>
      </c>
      <c r="B10602" t="s">
        <v>5</v>
      </c>
      <c r="C10602">
        <v>24114</v>
      </c>
      <c r="D10602">
        <v>775</v>
      </c>
    </row>
    <row r="10603" spans="1:4" x14ac:dyDescent="0.2">
      <c r="A10603">
        <v>2017</v>
      </c>
      <c r="B10603" t="s">
        <v>5</v>
      </c>
      <c r="C10603">
        <v>26510</v>
      </c>
      <c r="D10603">
        <v>747</v>
      </c>
    </row>
    <row r="10604" spans="1:4" x14ac:dyDescent="0.2">
      <c r="A10604">
        <v>2017</v>
      </c>
      <c r="B10604" t="s">
        <v>5</v>
      </c>
      <c r="C10604">
        <v>2410</v>
      </c>
      <c r="D10604">
        <v>802</v>
      </c>
    </row>
    <row r="10605" spans="1:4" x14ac:dyDescent="0.2">
      <c r="A10605">
        <v>2017</v>
      </c>
      <c r="B10605" t="s">
        <v>5</v>
      </c>
      <c r="C10605">
        <v>42808</v>
      </c>
      <c r="D10605">
        <v>706</v>
      </c>
    </row>
    <row r="10606" spans="1:4" x14ac:dyDescent="0.2">
      <c r="A10606">
        <v>2017</v>
      </c>
      <c r="B10606" t="s">
        <v>5</v>
      </c>
      <c r="C10606">
        <v>21205</v>
      </c>
      <c r="D10606">
        <v>755</v>
      </c>
    </row>
    <row r="10607" spans="1:4" x14ac:dyDescent="0.2">
      <c r="A10607">
        <v>2017</v>
      </c>
      <c r="B10607" t="s">
        <v>5</v>
      </c>
      <c r="C10607">
        <v>5711</v>
      </c>
      <c r="D10607">
        <v>778</v>
      </c>
    </row>
    <row r="10608" spans="1:4" x14ac:dyDescent="0.2">
      <c r="A10608">
        <v>2017</v>
      </c>
      <c r="B10608" t="s">
        <v>6</v>
      </c>
      <c r="C10608">
        <v>10606</v>
      </c>
      <c r="D10608">
        <v>719</v>
      </c>
    </row>
    <row r="10609" spans="1:4" x14ac:dyDescent="0.2">
      <c r="A10609">
        <v>2017</v>
      </c>
      <c r="B10609" t="s">
        <v>5</v>
      </c>
      <c r="C10609">
        <v>17315</v>
      </c>
      <c r="D10609">
        <v>743</v>
      </c>
    </row>
    <row r="10610" spans="1:4" x14ac:dyDescent="0.2">
      <c r="A10610">
        <v>2017</v>
      </c>
      <c r="B10610" t="s">
        <v>6</v>
      </c>
      <c r="C10610">
        <v>25507</v>
      </c>
      <c r="D10610">
        <v>699</v>
      </c>
    </row>
    <row r="10611" spans="1:4" x14ac:dyDescent="0.2">
      <c r="A10611">
        <v>2017</v>
      </c>
      <c r="B10611" t="s">
        <v>5</v>
      </c>
      <c r="C10611">
        <v>15510</v>
      </c>
      <c r="D10611">
        <v>797</v>
      </c>
    </row>
    <row r="10612" spans="1:4" x14ac:dyDescent="0.2">
      <c r="A10612">
        <v>2017</v>
      </c>
      <c r="B10612" t="s">
        <v>5</v>
      </c>
      <c r="C10612">
        <v>13810</v>
      </c>
      <c r="D10612">
        <v>744</v>
      </c>
    </row>
    <row r="10613" spans="1:4" x14ac:dyDescent="0.2">
      <c r="A10613">
        <v>2017</v>
      </c>
      <c r="B10613" t="s">
        <v>5</v>
      </c>
      <c r="C10613">
        <v>2208</v>
      </c>
      <c r="D10613">
        <v>785</v>
      </c>
    </row>
    <row r="10614" spans="1:4" x14ac:dyDescent="0.2">
      <c r="A10614">
        <v>2017</v>
      </c>
      <c r="B10614" t="s">
        <v>5</v>
      </c>
      <c r="C10614">
        <v>36612</v>
      </c>
      <c r="D10614">
        <v>767</v>
      </c>
    </row>
    <row r="10615" spans="1:4" x14ac:dyDescent="0.2">
      <c r="A10615">
        <v>2017</v>
      </c>
      <c r="B10615" t="s">
        <v>5</v>
      </c>
      <c r="C10615">
        <v>20507</v>
      </c>
      <c r="D10615">
        <v>764</v>
      </c>
    </row>
    <row r="10616" spans="1:4" x14ac:dyDescent="0.2">
      <c r="A10616">
        <v>2017</v>
      </c>
      <c r="B10616" t="s">
        <v>5</v>
      </c>
      <c r="C10616">
        <v>1310</v>
      </c>
      <c r="D10616">
        <v>778</v>
      </c>
    </row>
    <row r="10617" spans="1:4" x14ac:dyDescent="0.2">
      <c r="A10617">
        <v>2017</v>
      </c>
      <c r="B10617" t="s">
        <v>5</v>
      </c>
      <c r="C10617">
        <v>43411</v>
      </c>
      <c r="D10617">
        <v>743</v>
      </c>
    </row>
    <row r="10618" spans="1:4" x14ac:dyDescent="0.2">
      <c r="A10618">
        <v>2017</v>
      </c>
      <c r="B10618" t="s">
        <v>5</v>
      </c>
      <c r="C10618">
        <v>22914</v>
      </c>
      <c r="D10618">
        <v>749</v>
      </c>
    </row>
    <row r="10619" spans="1:4" x14ac:dyDescent="0.2">
      <c r="A10619">
        <v>2017</v>
      </c>
      <c r="B10619" t="s">
        <v>5</v>
      </c>
      <c r="C10619">
        <v>10310</v>
      </c>
      <c r="D10619">
        <v>761</v>
      </c>
    </row>
    <row r="10620" spans="1:4" x14ac:dyDescent="0.2">
      <c r="A10620">
        <v>2017</v>
      </c>
      <c r="B10620" t="s">
        <v>6</v>
      </c>
      <c r="C10620">
        <v>28206</v>
      </c>
      <c r="D10620">
        <v>716</v>
      </c>
    </row>
    <row r="10621" spans="1:4" x14ac:dyDescent="0.2">
      <c r="A10621">
        <v>2017</v>
      </c>
      <c r="B10621" t="s">
        <v>6</v>
      </c>
      <c r="C10621">
        <v>39908</v>
      </c>
      <c r="D10621">
        <v>703</v>
      </c>
    </row>
    <row r="10622" spans="1:4" x14ac:dyDescent="0.2">
      <c r="A10622">
        <v>2017</v>
      </c>
      <c r="B10622" t="s">
        <v>5</v>
      </c>
      <c r="C10622">
        <v>10110</v>
      </c>
      <c r="D10622">
        <v>743</v>
      </c>
    </row>
    <row r="10623" spans="1:4" x14ac:dyDescent="0.2">
      <c r="A10623">
        <v>2017</v>
      </c>
      <c r="B10623" t="s">
        <v>5</v>
      </c>
      <c r="C10623">
        <v>42908</v>
      </c>
      <c r="D10623">
        <v>693</v>
      </c>
    </row>
    <row r="10624" spans="1:4" x14ac:dyDescent="0.2">
      <c r="A10624">
        <v>2017</v>
      </c>
      <c r="B10624" t="s">
        <v>5</v>
      </c>
      <c r="C10624">
        <v>12108</v>
      </c>
      <c r="D10624">
        <v>803</v>
      </c>
    </row>
    <row r="10625" spans="1:4" x14ac:dyDescent="0.2">
      <c r="A10625">
        <v>2017</v>
      </c>
      <c r="B10625" t="s">
        <v>5</v>
      </c>
      <c r="C10625">
        <v>809</v>
      </c>
      <c r="D10625">
        <v>782</v>
      </c>
    </row>
    <row r="10626" spans="1:4" x14ac:dyDescent="0.2">
      <c r="A10626">
        <v>2017</v>
      </c>
      <c r="B10626" t="s">
        <v>5</v>
      </c>
      <c r="C10626">
        <v>9111</v>
      </c>
      <c r="D10626">
        <v>761</v>
      </c>
    </row>
    <row r="10627" spans="1:4" x14ac:dyDescent="0.2">
      <c r="A10627">
        <v>2017</v>
      </c>
      <c r="B10627" t="s">
        <v>5</v>
      </c>
      <c r="C10627">
        <v>19511</v>
      </c>
      <c r="D10627">
        <v>732</v>
      </c>
    </row>
    <row r="10628" spans="1:4" x14ac:dyDescent="0.2">
      <c r="A10628">
        <v>2017</v>
      </c>
      <c r="B10628" t="s">
        <v>5</v>
      </c>
      <c r="C10628">
        <v>6710</v>
      </c>
      <c r="D10628">
        <v>738</v>
      </c>
    </row>
    <row r="10629" spans="1:4" x14ac:dyDescent="0.2">
      <c r="A10629">
        <v>2017</v>
      </c>
      <c r="B10629" t="s">
        <v>5</v>
      </c>
      <c r="C10629">
        <v>38916</v>
      </c>
      <c r="D10629">
        <v>737</v>
      </c>
    </row>
    <row r="10630" spans="1:4" x14ac:dyDescent="0.2">
      <c r="A10630">
        <v>2017</v>
      </c>
      <c r="B10630" t="s">
        <v>5</v>
      </c>
      <c r="C10630">
        <v>29909</v>
      </c>
      <c r="D10630">
        <v>769</v>
      </c>
    </row>
    <row r="10631" spans="1:4" x14ac:dyDescent="0.2">
      <c r="A10631">
        <v>2017</v>
      </c>
      <c r="B10631" t="s">
        <v>5</v>
      </c>
      <c r="C10631">
        <v>21713</v>
      </c>
      <c r="D10631">
        <v>711</v>
      </c>
    </row>
    <row r="10632" spans="1:4" x14ac:dyDescent="0.2">
      <c r="A10632">
        <v>2017</v>
      </c>
      <c r="B10632" t="s">
        <v>5</v>
      </c>
      <c r="C10632">
        <v>20111</v>
      </c>
      <c r="D10632">
        <v>728</v>
      </c>
    </row>
    <row r="10633" spans="1:4" x14ac:dyDescent="0.2">
      <c r="A10633">
        <v>2017</v>
      </c>
      <c r="B10633" t="s">
        <v>5</v>
      </c>
      <c r="C10633">
        <v>41408</v>
      </c>
      <c r="D10633">
        <v>758</v>
      </c>
    </row>
    <row r="10634" spans="1:4" x14ac:dyDescent="0.2">
      <c r="A10634">
        <v>2017</v>
      </c>
      <c r="B10634" t="s">
        <v>5</v>
      </c>
      <c r="C10634">
        <v>19210</v>
      </c>
      <c r="D10634">
        <v>744</v>
      </c>
    </row>
    <row r="10635" spans="1:4" x14ac:dyDescent="0.2">
      <c r="A10635">
        <v>2017</v>
      </c>
      <c r="B10635" t="s">
        <v>5</v>
      </c>
      <c r="C10635">
        <v>3211</v>
      </c>
      <c r="D10635">
        <v>740</v>
      </c>
    </row>
    <row r="10636" spans="1:4" x14ac:dyDescent="0.2">
      <c r="A10636">
        <v>2017</v>
      </c>
      <c r="B10636" t="s">
        <v>5</v>
      </c>
      <c r="C10636">
        <v>46006</v>
      </c>
      <c r="D10636">
        <v>650</v>
      </c>
    </row>
    <row r="10637" spans="1:4" x14ac:dyDescent="0.2">
      <c r="A10637">
        <v>2017</v>
      </c>
      <c r="B10637" t="s">
        <v>5</v>
      </c>
      <c r="C10637">
        <v>8411</v>
      </c>
      <c r="D10637">
        <v>798</v>
      </c>
    </row>
    <row r="10638" spans="1:4" x14ac:dyDescent="0.2">
      <c r="A10638">
        <v>2017</v>
      </c>
      <c r="B10638" t="s">
        <v>5</v>
      </c>
      <c r="C10638">
        <v>17005</v>
      </c>
      <c r="D10638">
        <v>787</v>
      </c>
    </row>
    <row r="10639" spans="1:4" x14ac:dyDescent="0.2">
      <c r="A10639">
        <v>2017</v>
      </c>
      <c r="B10639" t="s">
        <v>6</v>
      </c>
      <c r="C10639">
        <v>28310</v>
      </c>
      <c r="D10639">
        <v>699</v>
      </c>
    </row>
    <row r="10640" spans="1:4" x14ac:dyDescent="0.2">
      <c r="A10640">
        <v>2017</v>
      </c>
      <c r="B10640" t="s">
        <v>5</v>
      </c>
      <c r="C10640">
        <v>11608</v>
      </c>
      <c r="D10640">
        <v>766</v>
      </c>
    </row>
    <row r="10641" spans="1:4" x14ac:dyDescent="0.2">
      <c r="A10641">
        <v>2017</v>
      </c>
      <c r="B10641" t="s">
        <v>5</v>
      </c>
      <c r="C10641">
        <v>33407</v>
      </c>
      <c r="D10641">
        <v>735</v>
      </c>
    </row>
    <row r="10642" spans="1:4" x14ac:dyDescent="0.2">
      <c r="A10642">
        <v>2017</v>
      </c>
      <c r="B10642" t="s">
        <v>5</v>
      </c>
      <c r="C10642">
        <v>20216</v>
      </c>
      <c r="D10642">
        <v>706</v>
      </c>
    </row>
    <row r="10643" spans="1:4" x14ac:dyDescent="0.2">
      <c r="A10643">
        <v>2017</v>
      </c>
      <c r="B10643" t="s">
        <v>5</v>
      </c>
      <c r="C10643">
        <v>31015</v>
      </c>
      <c r="D10643">
        <v>696</v>
      </c>
    </row>
    <row r="10644" spans="1:4" x14ac:dyDescent="0.2">
      <c r="A10644">
        <v>2017</v>
      </c>
      <c r="B10644" t="s">
        <v>5</v>
      </c>
      <c r="C10644">
        <v>24014</v>
      </c>
      <c r="D10644">
        <v>758</v>
      </c>
    </row>
    <row r="10645" spans="1:4" x14ac:dyDescent="0.2">
      <c r="A10645">
        <v>2017</v>
      </c>
      <c r="B10645" t="s">
        <v>5</v>
      </c>
      <c r="C10645">
        <v>18210</v>
      </c>
      <c r="D10645">
        <v>789</v>
      </c>
    </row>
    <row r="10646" spans="1:4" x14ac:dyDescent="0.2">
      <c r="A10646">
        <v>2017</v>
      </c>
      <c r="B10646" t="s">
        <v>5</v>
      </c>
      <c r="C10646">
        <v>19713</v>
      </c>
      <c r="D10646">
        <v>850</v>
      </c>
    </row>
    <row r="10647" spans="1:4" x14ac:dyDescent="0.2">
      <c r="A10647">
        <v>2017</v>
      </c>
      <c r="B10647" t="s">
        <v>5</v>
      </c>
      <c r="C10647">
        <v>22212</v>
      </c>
      <c r="D10647">
        <v>785</v>
      </c>
    </row>
    <row r="10648" spans="1:4" x14ac:dyDescent="0.2">
      <c r="A10648">
        <v>2017</v>
      </c>
      <c r="B10648" t="s">
        <v>5</v>
      </c>
      <c r="C10648">
        <v>22913</v>
      </c>
      <c r="D10648">
        <v>777</v>
      </c>
    </row>
    <row r="10649" spans="1:4" x14ac:dyDescent="0.2">
      <c r="A10649">
        <v>2017</v>
      </c>
      <c r="B10649" t="s">
        <v>5</v>
      </c>
      <c r="C10649">
        <v>21908</v>
      </c>
      <c r="D10649">
        <v>794</v>
      </c>
    </row>
    <row r="10650" spans="1:4" x14ac:dyDescent="0.2">
      <c r="A10650">
        <v>2017</v>
      </c>
      <c r="B10650" t="s">
        <v>5</v>
      </c>
      <c r="C10650">
        <v>4011</v>
      </c>
      <c r="D10650">
        <v>771</v>
      </c>
    </row>
    <row r="10651" spans="1:4" x14ac:dyDescent="0.2">
      <c r="A10651">
        <v>2017</v>
      </c>
      <c r="B10651" t="s">
        <v>5</v>
      </c>
      <c r="C10651">
        <v>412</v>
      </c>
      <c r="D10651">
        <v>789</v>
      </c>
    </row>
    <row r="10652" spans="1:4" x14ac:dyDescent="0.2">
      <c r="A10652">
        <v>2017</v>
      </c>
      <c r="B10652" t="s">
        <v>6</v>
      </c>
      <c r="C10652">
        <v>5006</v>
      </c>
      <c r="D10652">
        <v>732</v>
      </c>
    </row>
    <row r="10653" spans="1:4" x14ac:dyDescent="0.2">
      <c r="A10653">
        <v>2017</v>
      </c>
      <c r="B10653" t="s">
        <v>6</v>
      </c>
      <c r="C10653">
        <v>36013</v>
      </c>
      <c r="D10653">
        <v>700</v>
      </c>
    </row>
    <row r="10654" spans="1:4" x14ac:dyDescent="0.2">
      <c r="A10654">
        <v>2017</v>
      </c>
      <c r="B10654" t="s">
        <v>5</v>
      </c>
      <c r="C10654">
        <v>16616</v>
      </c>
      <c r="D10654">
        <v>755</v>
      </c>
    </row>
    <row r="10655" spans="1:4" x14ac:dyDescent="0.2">
      <c r="A10655">
        <v>2017</v>
      </c>
      <c r="B10655" t="s">
        <v>5</v>
      </c>
      <c r="C10655">
        <v>27509</v>
      </c>
      <c r="D10655">
        <v>757</v>
      </c>
    </row>
    <row r="10656" spans="1:4" x14ac:dyDescent="0.2">
      <c r="A10656">
        <v>2017</v>
      </c>
      <c r="B10656" t="s">
        <v>6</v>
      </c>
      <c r="C10656">
        <v>2506</v>
      </c>
      <c r="D10656">
        <v>758</v>
      </c>
    </row>
    <row r="10657" spans="1:4" x14ac:dyDescent="0.2">
      <c r="A10657">
        <v>2017</v>
      </c>
      <c r="B10657" t="s">
        <v>5</v>
      </c>
      <c r="C10657">
        <v>11109</v>
      </c>
      <c r="D10657">
        <v>755</v>
      </c>
    </row>
    <row r="10658" spans="1:4" x14ac:dyDescent="0.2">
      <c r="A10658">
        <v>2017</v>
      </c>
      <c r="B10658" t="s">
        <v>5</v>
      </c>
      <c r="C10658">
        <v>45210</v>
      </c>
      <c r="D10658">
        <v>795</v>
      </c>
    </row>
    <row r="10659" spans="1:4" x14ac:dyDescent="0.2">
      <c r="A10659">
        <v>2017</v>
      </c>
      <c r="B10659" t="s">
        <v>5</v>
      </c>
      <c r="C10659">
        <v>4810</v>
      </c>
      <c r="D10659">
        <v>799</v>
      </c>
    </row>
    <row r="10660" spans="1:4" x14ac:dyDescent="0.2">
      <c r="A10660">
        <v>2017</v>
      </c>
      <c r="B10660" t="s">
        <v>5</v>
      </c>
      <c r="C10660">
        <v>15308</v>
      </c>
      <c r="D10660">
        <v>772</v>
      </c>
    </row>
    <row r="10661" spans="1:4" x14ac:dyDescent="0.2">
      <c r="A10661">
        <v>2017</v>
      </c>
      <c r="B10661" t="s">
        <v>6</v>
      </c>
      <c r="C10661">
        <v>19308</v>
      </c>
      <c r="D10661">
        <v>755</v>
      </c>
    </row>
    <row r="10662" spans="1:4" x14ac:dyDescent="0.2">
      <c r="A10662">
        <v>2017</v>
      </c>
      <c r="B10662" t="s">
        <v>5</v>
      </c>
      <c r="C10662">
        <v>12207</v>
      </c>
      <c r="D10662">
        <v>740</v>
      </c>
    </row>
    <row r="10663" spans="1:4" x14ac:dyDescent="0.2">
      <c r="A10663">
        <v>2017</v>
      </c>
      <c r="B10663" t="s">
        <v>5</v>
      </c>
      <c r="C10663">
        <v>24409</v>
      </c>
      <c r="D10663">
        <v>762</v>
      </c>
    </row>
    <row r="10664" spans="1:4" x14ac:dyDescent="0.2">
      <c r="A10664">
        <v>2017</v>
      </c>
      <c r="B10664" t="s">
        <v>5</v>
      </c>
      <c r="C10664">
        <v>22715</v>
      </c>
      <c r="D10664">
        <v>738</v>
      </c>
    </row>
    <row r="10665" spans="1:4" x14ac:dyDescent="0.2">
      <c r="A10665">
        <v>2017</v>
      </c>
      <c r="B10665" t="s">
        <v>5</v>
      </c>
      <c r="C10665">
        <v>7110</v>
      </c>
      <c r="D10665">
        <v>771</v>
      </c>
    </row>
    <row r="10666" spans="1:4" x14ac:dyDescent="0.2">
      <c r="A10666">
        <v>2017</v>
      </c>
      <c r="B10666" t="s">
        <v>5</v>
      </c>
      <c r="C10666">
        <v>2310</v>
      </c>
      <c r="D10666">
        <v>765</v>
      </c>
    </row>
    <row r="10667" spans="1:4" x14ac:dyDescent="0.2">
      <c r="A10667">
        <v>2017</v>
      </c>
      <c r="B10667" t="s">
        <v>5</v>
      </c>
      <c r="C10667">
        <v>7911</v>
      </c>
      <c r="D10667">
        <v>726</v>
      </c>
    </row>
    <row r="10668" spans="1:4" x14ac:dyDescent="0.2">
      <c r="A10668">
        <v>2017</v>
      </c>
      <c r="B10668" t="s">
        <v>5</v>
      </c>
      <c r="C10668">
        <v>26716</v>
      </c>
      <c r="D10668">
        <v>763</v>
      </c>
    </row>
    <row r="10669" spans="1:4" x14ac:dyDescent="0.2">
      <c r="A10669">
        <v>2017</v>
      </c>
      <c r="B10669" t="s">
        <v>6</v>
      </c>
      <c r="C10669">
        <v>25009</v>
      </c>
      <c r="D10669">
        <v>736</v>
      </c>
    </row>
    <row r="10670" spans="1:4" x14ac:dyDescent="0.2">
      <c r="A10670">
        <v>2017</v>
      </c>
      <c r="B10670" t="s">
        <v>6</v>
      </c>
      <c r="C10670">
        <v>30809</v>
      </c>
      <c r="D10670">
        <v>725</v>
      </c>
    </row>
    <row r="10671" spans="1:4" x14ac:dyDescent="0.2">
      <c r="A10671">
        <v>2017</v>
      </c>
      <c r="B10671" t="s">
        <v>5</v>
      </c>
      <c r="C10671">
        <v>38715</v>
      </c>
      <c r="D10671">
        <v>792</v>
      </c>
    </row>
    <row r="10672" spans="1:4" x14ac:dyDescent="0.2">
      <c r="A10672">
        <v>2017</v>
      </c>
      <c r="B10672" t="s">
        <v>6</v>
      </c>
      <c r="C10672">
        <v>12105</v>
      </c>
      <c r="D10672">
        <v>692</v>
      </c>
    </row>
    <row r="10673" spans="1:4" x14ac:dyDescent="0.2">
      <c r="A10673">
        <v>2017</v>
      </c>
      <c r="B10673" t="s">
        <v>5</v>
      </c>
      <c r="C10673">
        <v>6311</v>
      </c>
      <c r="D10673">
        <v>765</v>
      </c>
    </row>
    <row r="10674" spans="1:4" x14ac:dyDescent="0.2">
      <c r="A10674">
        <v>2017</v>
      </c>
      <c r="B10674" t="s">
        <v>5</v>
      </c>
      <c r="C10674">
        <v>17307</v>
      </c>
      <c r="D10674">
        <v>792</v>
      </c>
    </row>
    <row r="10675" spans="1:4" x14ac:dyDescent="0.2">
      <c r="A10675">
        <v>2017</v>
      </c>
      <c r="B10675" t="s">
        <v>5</v>
      </c>
      <c r="C10675">
        <v>7411</v>
      </c>
      <c r="D10675">
        <v>757</v>
      </c>
    </row>
    <row r="10676" spans="1:4" x14ac:dyDescent="0.2">
      <c r="A10676">
        <v>2017</v>
      </c>
      <c r="B10676" t="s">
        <v>6</v>
      </c>
      <c r="C10676">
        <v>2306</v>
      </c>
      <c r="D10676">
        <v>765</v>
      </c>
    </row>
    <row r="10677" spans="1:4" x14ac:dyDescent="0.2">
      <c r="A10677">
        <v>2017</v>
      </c>
      <c r="B10677" t="s">
        <v>5</v>
      </c>
      <c r="C10677">
        <v>11009</v>
      </c>
      <c r="D10677">
        <v>729</v>
      </c>
    </row>
    <row r="10678" spans="1:4" x14ac:dyDescent="0.2">
      <c r="A10678">
        <v>2017</v>
      </c>
      <c r="B10678" t="s">
        <v>5</v>
      </c>
      <c r="C10678">
        <v>29811</v>
      </c>
      <c r="D10678">
        <v>754</v>
      </c>
    </row>
    <row r="10679" spans="1:4" x14ac:dyDescent="0.2">
      <c r="A10679">
        <v>2017</v>
      </c>
      <c r="B10679" t="s">
        <v>5</v>
      </c>
      <c r="C10679">
        <v>10711</v>
      </c>
      <c r="D10679">
        <v>750</v>
      </c>
    </row>
    <row r="10680" spans="1:4" x14ac:dyDescent="0.2">
      <c r="A10680">
        <v>2017</v>
      </c>
      <c r="B10680" t="s">
        <v>5</v>
      </c>
      <c r="C10680">
        <v>15408</v>
      </c>
      <c r="D10680">
        <v>739</v>
      </c>
    </row>
    <row r="10681" spans="1:4" x14ac:dyDescent="0.2">
      <c r="A10681">
        <v>2017</v>
      </c>
      <c r="B10681" t="s">
        <v>5</v>
      </c>
      <c r="C10681">
        <v>6608</v>
      </c>
      <c r="D10681">
        <v>737</v>
      </c>
    </row>
    <row r="10682" spans="1:4" x14ac:dyDescent="0.2">
      <c r="A10682">
        <v>2017</v>
      </c>
      <c r="B10682" t="s">
        <v>5</v>
      </c>
      <c r="C10682">
        <v>30705</v>
      </c>
      <c r="D10682">
        <v>768</v>
      </c>
    </row>
    <row r="10683" spans="1:4" x14ac:dyDescent="0.2">
      <c r="A10683">
        <v>2017</v>
      </c>
      <c r="B10683" t="s">
        <v>5</v>
      </c>
      <c r="C10683">
        <v>19514</v>
      </c>
      <c r="D10683">
        <v>822</v>
      </c>
    </row>
    <row r="10684" spans="1:4" x14ac:dyDescent="0.2">
      <c r="A10684">
        <v>2017</v>
      </c>
      <c r="B10684" t="s">
        <v>5</v>
      </c>
      <c r="C10684">
        <v>47808</v>
      </c>
      <c r="D10684">
        <v>710</v>
      </c>
    </row>
    <row r="10685" spans="1:4" x14ac:dyDescent="0.2">
      <c r="A10685">
        <v>2017</v>
      </c>
      <c r="B10685" t="s">
        <v>5</v>
      </c>
      <c r="C10685">
        <v>25504</v>
      </c>
      <c r="D10685">
        <v>801</v>
      </c>
    </row>
    <row r="10686" spans="1:4" x14ac:dyDescent="0.2">
      <c r="A10686">
        <v>2017</v>
      </c>
      <c r="B10686" t="s">
        <v>5</v>
      </c>
      <c r="C10686">
        <v>17605</v>
      </c>
      <c r="D10686">
        <v>755</v>
      </c>
    </row>
    <row r="10687" spans="1:4" x14ac:dyDescent="0.2">
      <c r="A10687">
        <v>2017</v>
      </c>
      <c r="B10687" t="s">
        <v>5</v>
      </c>
      <c r="C10687">
        <v>34214</v>
      </c>
      <c r="D10687">
        <v>724</v>
      </c>
    </row>
    <row r="10688" spans="1:4" x14ac:dyDescent="0.2">
      <c r="A10688">
        <v>2017</v>
      </c>
      <c r="B10688" t="s">
        <v>5</v>
      </c>
      <c r="C10688">
        <v>20610</v>
      </c>
      <c r="D10688">
        <v>766</v>
      </c>
    </row>
    <row r="10689" spans="1:4" x14ac:dyDescent="0.2">
      <c r="A10689">
        <v>2017</v>
      </c>
      <c r="B10689" t="s">
        <v>6</v>
      </c>
      <c r="C10689">
        <v>46113</v>
      </c>
      <c r="D10689">
        <v>685</v>
      </c>
    </row>
    <row r="10690" spans="1:4" x14ac:dyDescent="0.2">
      <c r="A10690">
        <v>2017</v>
      </c>
      <c r="B10690" t="s">
        <v>6</v>
      </c>
      <c r="C10690">
        <v>18507</v>
      </c>
      <c r="D10690">
        <v>764</v>
      </c>
    </row>
    <row r="10691" spans="1:4" x14ac:dyDescent="0.2">
      <c r="A10691">
        <v>2017</v>
      </c>
      <c r="B10691" t="s">
        <v>5</v>
      </c>
      <c r="C10691">
        <v>25009</v>
      </c>
      <c r="D10691">
        <v>680</v>
      </c>
    </row>
    <row r="10692" spans="1:4" x14ac:dyDescent="0.2">
      <c r="A10692">
        <v>2017</v>
      </c>
      <c r="B10692" t="s">
        <v>5</v>
      </c>
      <c r="C10692">
        <v>2908</v>
      </c>
      <c r="D10692">
        <v>765</v>
      </c>
    </row>
    <row r="10693" spans="1:4" x14ac:dyDescent="0.2">
      <c r="A10693">
        <v>2017</v>
      </c>
      <c r="B10693" t="s">
        <v>5</v>
      </c>
      <c r="C10693">
        <v>15811</v>
      </c>
      <c r="D10693">
        <v>749</v>
      </c>
    </row>
    <row r="10694" spans="1:4" x14ac:dyDescent="0.2">
      <c r="A10694">
        <v>2017</v>
      </c>
      <c r="B10694" t="s">
        <v>5</v>
      </c>
      <c r="C10694">
        <v>4710</v>
      </c>
      <c r="D10694">
        <v>749</v>
      </c>
    </row>
    <row r="10695" spans="1:4" x14ac:dyDescent="0.2">
      <c r="A10695">
        <v>2017</v>
      </c>
      <c r="B10695" t="s">
        <v>6</v>
      </c>
      <c r="C10695">
        <v>15808</v>
      </c>
      <c r="D10695">
        <v>708</v>
      </c>
    </row>
    <row r="10696" spans="1:4" x14ac:dyDescent="0.2">
      <c r="A10696">
        <v>2017</v>
      </c>
      <c r="B10696" t="s">
        <v>5</v>
      </c>
      <c r="C10696">
        <v>18713</v>
      </c>
      <c r="D10696">
        <v>795</v>
      </c>
    </row>
    <row r="10697" spans="1:4" x14ac:dyDescent="0.2">
      <c r="A10697">
        <v>2017</v>
      </c>
      <c r="B10697" t="s">
        <v>6</v>
      </c>
      <c r="C10697">
        <v>23308</v>
      </c>
      <c r="D10697">
        <v>729</v>
      </c>
    </row>
    <row r="10698" spans="1:4" x14ac:dyDescent="0.2">
      <c r="A10698">
        <v>2017</v>
      </c>
      <c r="B10698" t="s">
        <v>6</v>
      </c>
      <c r="C10698">
        <v>20508</v>
      </c>
      <c r="D10698">
        <v>755</v>
      </c>
    </row>
    <row r="10699" spans="1:4" x14ac:dyDescent="0.2">
      <c r="A10699">
        <v>2017</v>
      </c>
      <c r="B10699" t="s">
        <v>6</v>
      </c>
      <c r="C10699">
        <v>15909</v>
      </c>
      <c r="D10699">
        <v>733</v>
      </c>
    </row>
    <row r="10700" spans="1:4" x14ac:dyDescent="0.2">
      <c r="A10700">
        <v>2017</v>
      </c>
      <c r="B10700" t="s">
        <v>5</v>
      </c>
      <c r="C10700">
        <v>30806</v>
      </c>
      <c r="D10700">
        <v>753</v>
      </c>
    </row>
    <row r="10701" spans="1:4" x14ac:dyDescent="0.2">
      <c r="A10701">
        <v>2017</v>
      </c>
      <c r="B10701" t="s">
        <v>6</v>
      </c>
      <c r="C10701">
        <v>47206</v>
      </c>
      <c r="D10701">
        <v>684</v>
      </c>
    </row>
    <row r="10702" spans="1:4" x14ac:dyDescent="0.2">
      <c r="A10702">
        <v>2017</v>
      </c>
      <c r="B10702" t="s">
        <v>6</v>
      </c>
      <c r="C10702">
        <v>21714</v>
      </c>
      <c r="D10702">
        <v>724</v>
      </c>
    </row>
    <row r="10703" spans="1:4" x14ac:dyDescent="0.2">
      <c r="A10703">
        <v>2017</v>
      </c>
      <c r="B10703" t="s">
        <v>6</v>
      </c>
      <c r="C10703">
        <v>17307</v>
      </c>
      <c r="D10703">
        <v>777</v>
      </c>
    </row>
    <row r="10704" spans="1:4" x14ac:dyDescent="0.2">
      <c r="A10704">
        <v>2017</v>
      </c>
      <c r="B10704" t="s">
        <v>5</v>
      </c>
      <c r="C10704">
        <v>12712</v>
      </c>
      <c r="D10704">
        <v>689</v>
      </c>
    </row>
    <row r="10705" spans="1:4" x14ac:dyDescent="0.2">
      <c r="A10705">
        <v>2017</v>
      </c>
      <c r="B10705" t="s">
        <v>6</v>
      </c>
      <c r="C10705">
        <v>4107</v>
      </c>
      <c r="D10705">
        <v>753</v>
      </c>
    </row>
    <row r="10706" spans="1:4" x14ac:dyDescent="0.2">
      <c r="A10706">
        <v>2017</v>
      </c>
      <c r="B10706" t="s">
        <v>5</v>
      </c>
      <c r="C10706">
        <v>40509</v>
      </c>
      <c r="D10706">
        <v>756</v>
      </c>
    </row>
    <row r="10707" spans="1:4" x14ac:dyDescent="0.2">
      <c r="A10707">
        <v>2017</v>
      </c>
      <c r="B10707" t="s">
        <v>5</v>
      </c>
      <c r="C10707">
        <v>13005</v>
      </c>
      <c r="D10707">
        <v>772</v>
      </c>
    </row>
    <row r="10708" spans="1:4" x14ac:dyDescent="0.2">
      <c r="A10708">
        <v>2017</v>
      </c>
      <c r="B10708" t="s">
        <v>5</v>
      </c>
      <c r="C10708">
        <v>28614</v>
      </c>
      <c r="D10708">
        <v>803</v>
      </c>
    </row>
    <row r="10709" spans="1:4" x14ac:dyDescent="0.2">
      <c r="A10709">
        <v>2017</v>
      </c>
      <c r="B10709" t="s">
        <v>6</v>
      </c>
      <c r="C10709">
        <v>21507</v>
      </c>
      <c r="D10709">
        <v>677</v>
      </c>
    </row>
    <row r="10710" spans="1:4" x14ac:dyDescent="0.2">
      <c r="A10710">
        <v>2017</v>
      </c>
      <c r="B10710" t="s">
        <v>5</v>
      </c>
      <c r="C10710">
        <v>12508</v>
      </c>
      <c r="D10710">
        <v>758</v>
      </c>
    </row>
    <row r="10711" spans="1:4" x14ac:dyDescent="0.2">
      <c r="A10711">
        <v>2017</v>
      </c>
      <c r="B10711" t="s">
        <v>5</v>
      </c>
      <c r="C10711">
        <v>38109</v>
      </c>
      <c r="D10711">
        <v>733</v>
      </c>
    </row>
    <row r="10712" spans="1:4" x14ac:dyDescent="0.2">
      <c r="A10712">
        <v>2017</v>
      </c>
      <c r="B10712" t="s">
        <v>5</v>
      </c>
      <c r="C10712">
        <v>2607</v>
      </c>
      <c r="D10712">
        <v>796</v>
      </c>
    </row>
    <row r="10713" spans="1:4" x14ac:dyDescent="0.2">
      <c r="A10713">
        <v>2017</v>
      </c>
      <c r="B10713" t="s">
        <v>5</v>
      </c>
      <c r="C10713">
        <v>12005</v>
      </c>
      <c r="D10713">
        <v>808</v>
      </c>
    </row>
    <row r="10714" spans="1:4" x14ac:dyDescent="0.2">
      <c r="A10714">
        <v>2017</v>
      </c>
      <c r="B10714" t="s">
        <v>5</v>
      </c>
      <c r="C10714">
        <v>1007</v>
      </c>
      <c r="D10714">
        <v>767</v>
      </c>
    </row>
    <row r="10715" spans="1:4" x14ac:dyDescent="0.2">
      <c r="A10715">
        <v>2017</v>
      </c>
      <c r="B10715" t="s">
        <v>5</v>
      </c>
      <c r="C10715">
        <v>30712</v>
      </c>
      <c r="D10715">
        <v>738</v>
      </c>
    </row>
    <row r="10716" spans="1:4" x14ac:dyDescent="0.2">
      <c r="A10716">
        <v>2017</v>
      </c>
      <c r="B10716" t="s">
        <v>5</v>
      </c>
      <c r="C10716">
        <v>16810</v>
      </c>
      <c r="D10716">
        <v>743</v>
      </c>
    </row>
    <row r="10717" spans="1:4" x14ac:dyDescent="0.2">
      <c r="A10717">
        <v>2017</v>
      </c>
      <c r="B10717" t="s">
        <v>5</v>
      </c>
      <c r="C10717">
        <v>37916</v>
      </c>
      <c r="D10717">
        <v>731</v>
      </c>
    </row>
    <row r="10718" spans="1:4" x14ac:dyDescent="0.2">
      <c r="A10718">
        <v>2017</v>
      </c>
      <c r="B10718" t="s">
        <v>5</v>
      </c>
      <c r="C10718">
        <v>2710</v>
      </c>
      <c r="D10718">
        <v>733</v>
      </c>
    </row>
    <row r="10719" spans="1:4" x14ac:dyDescent="0.2">
      <c r="A10719">
        <v>2017</v>
      </c>
      <c r="B10719" t="s">
        <v>5</v>
      </c>
      <c r="C10719">
        <v>36509</v>
      </c>
      <c r="D10719">
        <v>806</v>
      </c>
    </row>
    <row r="10720" spans="1:4" x14ac:dyDescent="0.2">
      <c r="A10720">
        <v>2017</v>
      </c>
      <c r="B10720" t="s">
        <v>5</v>
      </c>
      <c r="C10720">
        <v>41315</v>
      </c>
      <c r="D10720">
        <v>768</v>
      </c>
    </row>
    <row r="10721" spans="1:4" x14ac:dyDescent="0.2">
      <c r="A10721">
        <v>2017</v>
      </c>
      <c r="B10721" t="s">
        <v>5</v>
      </c>
      <c r="C10721">
        <v>25606</v>
      </c>
      <c r="D10721">
        <v>776</v>
      </c>
    </row>
    <row r="10722" spans="1:4" x14ac:dyDescent="0.2">
      <c r="A10722">
        <v>2017</v>
      </c>
      <c r="B10722" t="s">
        <v>5</v>
      </c>
      <c r="C10722">
        <v>13105</v>
      </c>
      <c r="D10722">
        <v>789</v>
      </c>
    </row>
    <row r="10723" spans="1:4" x14ac:dyDescent="0.2">
      <c r="A10723">
        <v>2017</v>
      </c>
      <c r="B10723" t="s">
        <v>5</v>
      </c>
      <c r="C10723">
        <v>25314</v>
      </c>
      <c r="D10723">
        <v>840</v>
      </c>
    </row>
    <row r="10724" spans="1:4" x14ac:dyDescent="0.2">
      <c r="A10724">
        <v>2017</v>
      </c>
      <c r="B10724" t="s">
        <v>5</v>
      </c>
      <c r="C10724">
        <v>34116</v>
      </c>
      <c r="D10724">
        <v>813</v>
      </c>
    </row>
    <row r="10725" spans="1:4" x14ac:dyDescent="0.2">
      <c r="A10725">
        <v>2017</v>
      </c>
      <c r="B10725" t="s">
        <v>6</v>
      </c>
      <c r="C10725">
        <v>16305</v>
      </c>
      <c r="D10725">
        <v>716</v>
      </c>
    </row>
    <row r="10726" spans="1:4" x14ac:dyDescent="0.2">
      <c r="A10726">
        <v>2017</v>
      </c>
      <c r="B10726" t="s">
        <v>5</v>
      </c>
      <c r="C10726">
        <v>19610</v>
      </c>
      <c r="D10726">
        <v>762</v>
      </c>
    </row>
    <row r="10727" spans="1:4" x14ac:dyDescent="0.2">
      <c r="A10727">
        <v>2017</v>
      </c>
      <c r="B10727" t="s">
        <v>5</v>
      </c>
      <c r="C10727">
        <v>34405</v>
      </c>
      <c r="D10727">
        <v>668</v>
      </c>
    </row>
    <row r="10728" spans="1:4" x14ac:dyDescent="0.2">
      <c r="A10728">
        <v>2017</v>
      </c>
      <c r="B10728" t="s">
        <v>5</v>
      </c>
      <c r="C10728">
        <v>34111</v>
      </c>
      <c r="D10728">
        <v>791</v>
      </c>
    </row>
    <row r="10729" spans="1:4" x14ac:dyDescent="0.2">
      <c r="A10729">
        <v>2017</v>
      </c>
      <c r="B10729" t="s">
        <v>5</v>
      </c>
      <c r="C10729">
        <v>16305</v>
      </c>
      <c r="D10729">
        <v>755</v>
      </c>
    </row>
    <row r="10730" spans="1:4" x14ac:dyDescent="0.2">
      <c r="A10730">
        <v>2017</v>
      </c>
      <c r="B10730" t="s">
        <v>5</v>
      </c>
      <c r="C10730">
        <v>9910</v>
      </c>
      <c r="D10730">
        <v>780</v>
      </c>
    </row>
    <row r="10731" spans="1:4" x14ac:dyDescent="0.2">
      <c r="A10731">
        <v>2017</v>
      </c>
      <c r="B10731" t="s">
        <v>6</v>
      </c>
      <c r="C10731">
        <v>22811</v>
      </c>
      <c r="D10731">
        <v>718</v>
      </c>
    </row>
    <row r="10732" spans="1:4" x14ac:dyDescent="0.2">
      <c r="A10732">
        <v>2017</v>
      </c>
      <c r="B10732" t="s">
        <v>6</v>
      </c>
      <c r="C10732">
        <v>12006</v>
      </c>
      <c r="D10732">
        <v>746</v>
      </c>
    </row>
    <row r="10733" spans="1:4" x14ac:dyDescent="0.2">
      <c r="A10733">
        <v>2017</v>
      </c>
      <c r="B10733" t="s">
        <v>5</v>
      </c>
      <c r="C10733">
        <v>5510</v>
      </c>
      <c r="D10733">
        <v>760</v>
      </c>
    </row>
    <row r="10734" spans="1:4" x14ac:dyDescent="0.2">
      <c r="A10734">
        <v>2017</v>
      </c>
      <c r="B10734" t="s">
        <v>5</v>
      </c>
      <c r="C10734">
        <v>38713</v>
      </c>
      <c r="D10734">
        <v>771</v>
      </c>
    </row>
    <row r="10735" spans="1:4" x14ac:dyDescent="0.2">
      <c r="A10735">
        <v>2017</v>
      </c>
      <c r="B10735" t="s">
        <v>5</v>
      </c>
      <c r="C10735">
        <v>31714</v>
      </c>
      <c r="D10735">
        <v>783</v>
      </c>
    </row>
    <row r="10736" spans="1:4" x14ac:dyDescent="0.2">
      <c r="A10736">
        <v>2017</v>
      </c>
      <c r="B10736" t="s">
        <v>5</v>
      </c>
      <c r="C10736">
        <v>48305</v>
      </c>
      <c r="D10736">
        <v>680</v>
      </c>
    </row>
    <row r="10737" spans="1:4" x14ac:dyDescent="0.2">
      <c r="A10737">
        <v>2017</v>
      </c>
      <c r="B10737" t="s">
        <v>5</v>
      </c>
      <c r="C10737">
        <v>14910</v>
      </c>
      <c r="D10737">
        <v>730</v>
      </c>
    </row>
    <row r="10738" spans="1:4" x14ac:dyDescent="0.2">
      <c r="A10738">
        <v>2017</v>
      </c>
      <c r="B10738" t="s">
        <v>6</v>
      </c>
      <c r="C10738">
        <v>23710</v>
      </c>
      <c r="D10738">
        <v>770</v>
      </c>
    </row>
    <row r="10739" spans="1:4" x14ac:dyDescent="0.2">
      <c r="A10739">
        <v>2017</v>
      </c>
      <c r="B10739" t="s">
        <v>6</v>
      </c>
      <c r="C10739">
        <v>15416</v>
      </c>
      <c r="D10739">
        <v>730</v>
      </c>
    </row>
    <row r="10740" spans="1:4" x14ac:dyDescent="0.2">
      <c r="A10740">
        <v>2017</v>
      </c>
      <c r="B10740" t="s">
        <v>5</v>
      </c>
      <c r="C10740">
        <v>310</v>
      </c>
      <c r="D10740">
        <v>785</v>
      </c>
    </row>
    <row r="10741" spans="1:4" x14ac:dyDescent="0.2">
      <c r="A10741">
        <v>2017</v>
      </c>
      <c r="B10741" t="s">
        <v>5</v>
      </c>
      <c r="C10741">
        <v>17808</v>
      </c>
      <c r="D10741">
        <v>757</v>
      </c>
    </row>
    <row r="10742" spans="1:4" x14ac:dyDescent="0.2">
      <c r="A10742">
        <v>2017</v>
      </c>
      <c r="B10742" t="s">
        <v>6</v>
      </c>
      <c r="C10742">
        <v>15707</v>
      </c>
      <c r="D10742">
        <v>702</v>
      </c>
    </row>
    <row r="10743" spans="1:4" x14ac:dyDescent="0.2">
      <c r="A10743">
        <v>2017</v>
      </c>
      <c r="B10743" t="s">
        <v>6</v>
      </c>
      <c r="C10743">
        <v>309</v>
      </c>
      <c r="D10743">
        <v>725</v>
      </c>
    </row>
    <row r="10744" spans="1:4" x14ac:dyDescent="0.2">
      <c r="A10744">
        <v>2017</v>
      </c>
      <c r="B10744" t="s">
        <v>5</v>
      </c>
      <c r="C10744">
        <v>24514</v>
      </c>
      <c r="D10744">
        <v>725</v>
      </c>
    </row>
    <row r="10745" spans="1:4" x14ac:dyDescent="0.2">
      <c r="A10745">
        <v>2017</v>
      </c>
      <c r="B10745" t="s">
        <v>6</v>
      </c>
      <c r="C10745">
        <v>40514</v>
      </c>
      <c r="D10745">
        <v>769</v>
      </c>
    </row>
    <row r="10746" spans="1:4" x14ac:dyDescent="0.2">
      <c r="A10746">
        <v>2017</v>
      </c>
      <c r="B10746" t="s">
        <v>5</v>
      </c>
      <c r="C10746">
        <v>14107</v>
      </c>
      <c r="D10746">
        <v>770</v>
      </c>
    </row>
    <row r="10747" spans="1:4" x14ac:dyDescent="0.2">
      <c r="A10747">
        <v>2017</v>
      </c>
      <c r="B10747" t="s">
        <v>5</v>
      </c>
      <c r="C10747">
        <v>31314</v>
      </c>
      <c r="D10747">
        <v>766</v>
      </c>
    </row>
    <row r="10748" spans="1:4" x14ac:dyDescent="0.2">
      <c r="A10748">
        <v>2017</v>
      </c>
      <c r="B10748" t="s">
        <v>5</v>
      </c>
      <c r="C10748">
        <v>9110</v>
      </c>
      <c r="D10748">
        <v>808</v>
      </c>
    </row>
    <row r="10749" spans="1:4" x14ac:dyDescent="0.2">
      <c r="A10749">
        <v>2017</v>
      </c>
      <c r="B10749" t="s">
        <v>5</v>
      </c>
      <c r="C10749">
        <v>28813</v>
      </c>
      <c r="D10749">
        <v>774</v>
      </c>
    </row>
    <row r="10750" spans="1:4" x14ac:dyDescent="0.2">
      <c r="A10750">
        <v>2017</v>
      </c>
      <c r="B10750" t="s">
        <v>5</v>
      </c>
      <c r="C10750">
        <v>32111</v>
      </c>
      <c r="D10750">
        <v>777</v>
      </c>
    </row>
    <row r="10751" spans="1:4" x14ac:dyDescent="0.2">
      <c r="A10751">
        <v>2017</v>
      </c>
      <c r="B10751" t="s">
        <v>5</v>
      </c>
      <c r="C10751">
        <v>3207</v>
      </c>
      <c r="D10751">
        <v>809</v>
      </c>
    </row>
    <row r="10752" spans="1:4" x14ac:dyDescent="0.2">
      <c r="A10752">
        <v>2017</v>
      </c>
      <c r="B10752" t="s">
        <v>6</v>
      </c>
      <c r="C10752">
        <v>28813</v>
      </c>
      <c r="D10752">
        <v>723</v>
      </c>
    </row>
    <row r="10753" spans="1:4" x14ac:dyDescent="0.2">
      <c r="A10753">
        <v>2017</v>
      </c>
      <c r="B10753" t="s">
        <v>5</v>
      </c>
      <c r="C10753">
        <v>29409</v>
      </c>
      <c r="D10753">
        <v>799</v>
      </c>
    </row>
    <row r="10754" spans="1:4" x14ac:dyDescent="0.2">
      <c r="A10754">
        <v>2017</v>
      </c>
      <c r="B10754" t="s">
        <v>5</v>
      </c>
      <c r="C10754">
        <v>29108</v>
      </c>
      <c r="D10754">
        <v>779</v>
      </c>
    </row>
    <row r="10755" spans="1:4" x14ac:dyDescent="0.2">
      <c r="A10755">
        <v>2017</v>
      </c>
      <c r="B10755" t="s">
        <v>5</v>
      </c>
      <c r="C10755">
        <v>8905</v>
      </c>
      <c r="D10755">
        <v>725</v>
      </c>
    </row>
    <row r="10756" spans="1:4" x14ac:dyDescent="0.2">
      <c r="A10756">
        <v>2017</v>
      </c>
      <c r="B10756" t="s">
        <v>6</v>
      </c>
      <c r="C10756">
        <v>10809</v>
      </c>
      <c r="D10756">
        <v>729</v>
      </c>
    </row>
    <row r="10757" spans="1:4" x14ac:dyDescent="0.2">
      <c r="A10757">
        <v>2017</v>
      </c>
      <c r="B10757" t="s">
        <v>6</v>
      </c>
      <c r="C10757">
        <v>5806</v>
      </c>
      <c r="D10757">
        <v>753</v>
      </c>
    </row>
    <row r="10758" spans="1:4" x14ac:dyDescent="0.2">
      <c r="A10758">
        <v>2017</v>
      </c>
      <c r="B10758" t="s">
        <v>6</v>
      </c>
      <c r="C10758">
        <v>8709</v>
      </c>
      <c r="D10758">
        <v>732</v>
      </c>
    </row>
    <row r="10759" spans="1:4" x14ac:dyDescent="0.2">
      <c r="A10759">
        <v>2017</v>
      </c>
      <c r="B10759" t="s">
        <v>5</v>
      </c>
      <c r="C10759">
        <v>21816</v>
      </c>
      <c r="D10759">
        <v>702</v>
      </c>
    </row>
    <row r="10760" spans="1:4" x14ac:dyDescent="0.2">
      <c r="A10760">
        <v>2017</v>
      </c>
      <c r="B10760" t="s">
        <v>6</v>
      </c>
      <c r="C10760">
        <v>10608</v>
      </c>
      <c r="D10760">
        <v>741</v>
      </c>
    </row>
    <row r="10761" spans="1:4" x14ac:dyDescent="0.2">
      <c r="A10761">
        <v>2017</v>
      </c>
      <c r="B10761" t="s">
        <v>5</v>
      </c>
      <c r="C10761">
        <v>2010</v>
      </c>
      <c r="D10761">
        <v>780</v>
      </c>
    </row>
    <row r="10762" spans="1:4" x14ac:dyDescent="0.2">
      <c r="A10762">
        <v>2017</v>
      </c>
      <c r="B10762" t="s">
        <v>6</v>
      </c>
      <c r="C10762">
        <v>9908</v>
      </c>
      <c r="D10762">
        <v>746</v>
      </c>
    </row>
    <row r="10763" spans="1:4" x14ac:dyDescent="0.2">
      <c r="A10763">
        <v>2017</v>
      </c>
      <c r="B10763" t="s">
        <v>5</v>
      </c>
      <c r="C10763">
        <v>3910</v>
      </c>
      <c r="D10763">
        <v>750</v>
      </c>
    </row>
    <row r="10764" spans="1:4" x14ac:dyDescent="0.2">
      <c r="A10764">
        <v>2017</v>
      </c>
      <c r="B10764" t="s">
        <v>5</v>
      </c>
      <c r="C10764">
        <v>31309</v>
      </c>
      <c r="D10764">
        <v>728</v>
      </c>
    </row>
    <row r="10765" spans="1:4" x14ac:dyDescent="0.2">
      <c r="A10765">
        <v>2017</v>
      </c>
      <c r="B10765" t="s">
        <v>6</v>
      </c>
      <c r="C10765">
        <v>10009</v>
      </c>
      <c r="D10765">
        <v>766</v>
      </c>
    </row>
    <row r="10766" spans="1:4" x14ac:dyDescent="0.2">
      <c r="A10766">
        <v>2017</v>
      </c>
      <c r="B10766" t="s">
        <v>6</v>
      </c>
      <c r="C10766">
        <v>17806</v>
      </c>
      <c r="D10766">
        <v>731</v>
      </c>
    </row>
    <row r="10767" spans="1:4" x14ac:dyDescent="0.2">
      <c r="A10767">
        <v>2017</v>
      </c>
      <c r="B10767" t="s">
        <v>6</v>
      </c>
      <c r="C10767">
        <v>8409</v>
      </c>
      <c r="D10767">
        <v>728</v>
      </c>
    </row>
    <row r="10768" spans="1:4" x14ac:dyDescent="0.2">
      <c r="A10768">
        <v>2017</v>
      </c>
      <c r="B10768" t="s">
        <v>6</v>
      </c>
      <c r="C10768">
        <v>26804</v>
      </c>
      <c r="D10768">
        <v>772</v>
      </c>
    </row>
    <row r="10769" spans="1:4" x14ac:dyDescent="0.2">
      <c r="A10769">
        <v>2017</v>
      </c>
      <c r="B10769" t="s">
        <v>6</v>
      </c>
      <c r="C10769">
        <v>32111</v>
      </c>
      <c r="D10769">
        <v>767</v>
      </c>
    </row>
    <row r="10770" spans="1:4" x14ac:dyDescent="0.2">
      <c r="A10770">
        <v>2017</v>
      </c>
      <c r="B10770" t="s">
        <v>6</v>
      </c>
      <c r="C10770">
        <v>8608</v>
      </c>
      <c r="D10770">
        <v>667</v>
      </c>
    </row>
    <row r="10771" spans="1:4" x14ac:dyDescent="0.2">
      <c r="A10771">
        <v>2017</v>
      </c>
      <c r="B10771" t="s">
        <v>6</v>
      </c>
      <c r="C10771">
        <v>17909</v>
      </c>
      <c r="D10771">
        <v>731</v>
      </c>
    </row>
    <row r="10772" spans="1:4" x14ac:dyDescent="0.2">
      <c r="A10772">
        <v>2017</v>
      </c>
      <c r="B10772" t="s">
        <v>5</v>
      </c>
      <c r="C10772">
        <v>910</v>
      </c>
      <c r="D10772">
        <v>731</v>
      </c>
    </row>
    <row r="10773" spans="1:4" x14ac:dyDescent="0.2">
      <c r="A10773">
        <v>2017</v>
      </c>
      <c r="B10773" t="s">
        <v>5</v>
      </c>
      <c r="C10773">
        <v>17607</v>
      </c>
      <c r="D10773">
        <v>770</v>
      </c>
    </row>
    <row r="10774" spans="1:4" x14ac:dyDescent="0.2">
      <c r="A10774">
        <v>2017</v>
      </c>
      <c r="B10774" t="s">
        <v>6</v>
      </c>
      <c r="C10774">
        <v>11308</v>
      </c>
      <c r="D10774">
        <v>758</v>
      </c>
    </row>
    <row r="10775" spans="1:4" x14ac:dyDescent="0.2">
      <c r="A10775">
        <v>2017</v>
      </c>
      <c r="B10775" t="s">
        <v>6</v>
      </c>
      <c r="C10775">
        <v>37709</v>
      </c>
      <c r="D10775">
        <v>758</v>
      </c>
    </row>
    <row r="10776" spans="1:4" x14ac:dyDescent="0.2">
      <c r="A10776">
        <v>2017</v>
      </c>
      <c r="B10776" t="s">
        <v>6</v>
      </c>
      <c r="C10776">
        <v>8410</v>
      </c>
      <c r="D10776">
        <v>761</v>
      </c>
    </row>
    <row r="10777" spans="1:4" x14ac:dyDescent="0.2">
      <c r="A10777">
        <v>2017</v>
      </c>
      <c r="B10777" t="s">
        <v>6</v>
      </c>
      <c r="C10777">
        <v>22309</v>
      </c>
      <c r="D10777">
        <v>705</v>
      </c>
    </row>
    <row r="10778" spans="1:4" x14ac:dyDescent="0.2">
      <c r="A10778">
        <v>2017</v>
      </c>
      <c r="B10778" t="s">
        <v>5</v>
      </c>
      <c r="C10778">
        <v>26804</v>
      </c>
      <c r="D10778">
        <v>810</v>
      </c>
    </row>
    <row r="10779" spans="1:4" x14ac:dyDescent="0.2">
      <c r="A10779">
        <v>2017</v>
      </c>
      <c r="B10779" t="s">
        <v>6</v>
      </c>
      <c r="C10779">
        <v>28316</v>
      </c>
      <c r="D10779">
        <v>713</v>
      </c>
    </row>
    <row r="10780" spans="1:4" x14ac:dyDescent="0.2">
      <c r="A10780">
        <v>2017</v>
      </c>
      <c r="B10780" t="s">
        <v>5</v>
      </c>
      <c r="C10780">
        <v>5806</v>
      </c>
      <c r="D10780">
        <v>791</v>
      </c>
    </row>
    <row r="10781" spans="1:4" x14ac:dyDescent="0.2">
      <c r="A10781">
        <v>2017</v>
      </c>
      <c r="B10781" t="s">
        <v>6</v>
      </c>
      <c r="C10781">
        <v>13809</v>
      </c>
      <c r="D10781">
        <v>739</v>
      </c>
    </row>
    <row r="10782" spans="1:4" x14ac:dyDescent="0.2">
      <c r="A10782">
        <v>2017</v>
      </c>
      <c r="B10782" t="s">
        <v>6</v>
      </c>
      <c r="C10782">
        <v>2510</v>
      </c>
      <c r="D10782">
        <v>739</v>
      </c>
    </row>
    <row r="10783" spans="1:4" x14ac:dyDescent="0.2">
      <c r="A10783">
        <v>2017</v>
      </c>
      <c r="B10783" t="s">
        <v>5</v>
      </c>
      <c r="C10783">
        <v>5511</v>
      </c>
      <c r="D10783">
        <v>735</v>
      </c>
    </row>
    <row r="10784" spans="1:4" x14ac:dyDescent="0.2">
      <c r="A10784">
        <v>2017</v>
      </c>
      <c r="B10784" t="s">
        <v>5</v>
      </c>
      <c r="C10784">
        <v>34512</v>
      </c>
      <c r="D10784">
        <v>804</v>
      </c>
    </row>
    <row r="10785" spans="1:4" x14ac:dyDescent="0.2">
      <c r="A10785">
        <v>2017</v>
      </c>
      <c r="B10785" t="s">
        <v>5</v>
      </c>
      <c r="C10785">
        <v>8712</v>
      </c>
      <c r="D10785">
        <v>802</v>
      </c>
    </row>
    <row r="10786" spans="1:4" x14ac:dyDescent="0.2">
      <c r="A10786">
        <v>2017</v>
      </c>
      <c r="B10786" t="s">
        <v>5</v>
      </c>
      <c r="C10786">
        <v>17514</v>
      </c>
      <c r="D10786">
        <v>815</v>
      </c>
    </row>
    <row r="10787" spans="1:4" x14ac:dyDescent="0.2">
      <c r="A10787">
        <v>2017</v>
      </c>
      <c r="B10787" t="s">
        <v>5</v>
      </c>
      <c r="C10787">
        <v>28611</v>
      </c>
      <c r="D10787">
        <v>717</v>
      </c>
    </row>
    <row r="10788" spans="1:4" x14ac:dyDescent="0.2">
      <c r="A10788">
        <v>2017</v>
      </c>
      <c r="B10788" t="s">
        <v>5</v>
      </c>
      <c r="C10788">
        <v>30513</v>
      </c>
      <c r="D10788">
        <v>758</v>
      </c>
    </row>
    <row r="10789" spans="1:4" x14ac:dyDescent="0.2">
      <c r="A10789">
        <v>2017</v>
      </c>
      <c r="B10789" t="s">
        <v>5</v>
      </c>
      <c r="C10789">
        <v>9712</v>
      </c>
      <c r="D10789">
        <v>805</v>
      </c>
    </row>
    <row r="10790" spans="1:4" x14ac:dyDescent="0.2">
      <c r="A10790">
        <v>2017</v>
      </c>
      <c r="B10790" t="s">
        <v>5</v>
      </c>
      <c r="C10790">
        <v>3510</v>
      </c>
      <c r="D10790">
        <v>751</v>
      </c>
    </row>
    <row r="10791" spans="1:4" x14ac:dyDescent="0.2">
      <c r="A10791">
        <v>2017</v>
      </c>
      <c r="B10791" t="s">
        <v>5</v>
      </c>
      <c r="C10791">
        <v>33716</v>
      </c>
      <c r="D10791">
        <v>731</v>
      </c>
    </row>
    <row r="10792" spans="1:4" x14ac:dyDescent="0.2">
      <c r="A10792">
        <v>2017</v>
      </c>
      <c r="B10792" t="s">
        <v>5</v>
      </c>
      <c r="C10792">
        <v>28410</v>
      </c>
      <c r="D10792">
        <v>734</v>
      </c>
    </row>
    <row r="10793" spans="1:4" x14ac:dyDescent="0.2">
      <c r="A10793">
        <v>2017</v>
      </c>
      <c r="B10793" t="s">
        <v>5</v>
      </c>
      <c r="C10793">
        <v>31716</v>
      </c>
      <c r="D10793">
        <v>794</v>
      </c>
    </row>
    <row r="10794" spans="1:4" x14ac:dyDescent="0.2">
      <c r="A10794">
        <v>2017</v>
      </c>
      <c r="B10794" t="s">
        <v>5</v>
      </c>
      <c r="C10794">
        <v>8511</v>
      </c>
      <c r="D10794">
        <v>773</v>
      </c>
    </row>
    <row r="10795" spans="1:4" x14ac:dyDescent="0.2">
      <c r="A10795">
        <v>2017</v>
      </c>
      <c r="B10795" t="s">
        <v>5</v>
      </c>
      <c r="C10795">
        <v>46207</v>
      </c>
      <c r="D10795">
        <v>683</v>
      </c>
    </row>
    <row r="10796" spans="1:4" x14ac:dyDescent="0.2">
      <c r="A10796">
        <v>2017</v>
      </c>
      <c r="B10796" t="s">
        <v>5</v>
      </c>
      <c r="C10796">
        <v>17611</v>
      </c>
      <c r="D10796">
        <v>786</v>
      </c>
    </row>
    <row r="10797" spans="1:4" x14ac:dyDescent="0.2">
      <c r="A10797">
        <v>2017</v>
      </c>
      <c r="B10797" t="s">
        <v>5</v>
      </c>
      <c r="C10797">
        <v>8510</v>
      </c>
      <c r="D10797">
        <v>748</v>
      </c>
    </row>
    <row r="10798" spans="1:4" x14ac:dyDescent="0.2">
      <c r="A10798">
        <v>2017</v>
      </c>
      <c r="B10798" t="s">
        <v>5</v>
      </c>
      <c r="C10798">
        <v>13608</v>
      </c>
      <c r="D10798">
        <v>746</v>
      </c>
    </row>
    <row r="10799" spans="1:4" x14ac:dyDescent="0.2">
      <c r="A10799">
        <v>2017</v>
      </c>
      <c r="B10799" t="s">
        <v>5</v>
      </c>
      <c r="C10799">
        <v>13610</v>
      </c>
      <c r="D10799">
        <v>747</v>
      </c>
    </row>
    <row r="10800" spans="1:4" x14ac:dyDescent="0.2">
      <c r="A10800">
        <v>2017</v>
      </c>
      <c r="B10800" t="s">
        <v>5</v>
      </c>
      <c r="C10800">
        <v>28311</v>
      </c>
      <c r="D10800">
        <v>705</v>
      </c>
    </row>
    <row r="10801" spans="1:4" x14ac:dyDescent="0.2">
      <c r="A10801">
        <v>2017</v>
      </c>
      <c r="B10801" t="s">
        <v>5</v>
      </c>
      <c r="C10801">
        <v>1308</v>
      </c>
      <c r="D10801">
        <v>742</v>
      </c>
    </row>
    <row r="10802" spans="1:4" x14ac:dyDescent="0.2">
      <c r="A10802">
        <v>2017</v>
      </c>
      <c r="B10802" t="s">
        <v>5</v>
      </c>
      <c r="C10802">
        <v>2511</v>
      </c>
      <c r="D10802">
        <v>759</v>
      </c>
    </row>
    <row r="10803" spans="1:4" x14ac:dyDescent="0.2">
      <c r="A10803">
        <v>2017</v>
      </c>
      <c r="B10803" t="s">
        <v>5</v>
      </c>
      <c r="C10803">
        <v>27308</v>
      </c>
      <c r="D10803">
        <v>764</v>
      </c>
    </row>
    <row r="10804" spans="1:4" x14ac:dyDescent="0.2">
      <c r="A10804">
        <v>2017</v>
      </c>
      <c r="B10804" t="s">
        <v>5</v>
      </c>
      <c r="C10804">
        <v>58905</v>
      </c>
      <c r="D10804">
        <v>749</v>
      </c>
    </row>
    <row r="10805" spans="1:4" x14ac:dyDescent="0.2">
      <c r="A10805">
        <v>2017</v>
      </c>
      <c r="B10805" t="s">
        <v>6</v>
      </c>
      <c r="C10805">
        <v>28410</v>
      </c>
      <c r="D10805">
        <v>714</v>
      </c>
    </row>
    <row r="10806" spans="1:4" x14ac:dyDescent="0.2">
      <c r="A10806">
        <v>2017</v>
      </c>
      <c r="B10806" t="s">
        <v>6</v>
      </c>
      <c r="C10806">
        <v>58905</v>
      </c>
      <c r="D10806">
        <v>700</v>
      </c>
    </row>
    <row r="10807" spans="1:4" x14ac:dyDescent="0.2">
      <c r="A10807">
        <v>2017</v>
      </c>
      <c r="B10807" t="s">
        <v>5</v>
      </c>
      <c r="C10807">
        <v>30414</v>
      </c>
      <c r="D10807">
        <v>827</v>
      </c>
    </row>
    <row r="10808" spans="1:4" x14ac:dyDescent="0.2">
      <c r="A10808">
        <v>2017</v>
      </c>
      <c r="B10808" t="s">
        <v>5</v>
      </c>
      <c r="C10808">
        <v>40913</v>
      </c>
      <c r="D10808">
        <v>758</v>
      </c>
    </row>
    <row r="10809" spans="1:4" x14ac:dyDescent="0.2">
      <c r="A10809">
        <v>2017</v>
      </c>
      <c r="B10809" t="s">
        <v>5</v>
      </c>
      <c r="C10809">
        <v>23414</v>
      </c>
      <c r="D10809">
        <v>773</v>
      </c>
    </row>
    <row r="10810" spans="1:4" x14ac:dyDescent="0.2">
      <c r="A10810">
        <v>2017</v>
      </c>
      <c r="B10810" t="s">
        <v>5</v>
      </c>
      <c r="C10810">
        <v>3407</v>
      </c>
      <c r="D10810">
        <v>717</v>
      </c>
    </row>
    <row r="10811" spans="1:4" x14ac:dyDescent="0.2">
      <c r="A10811">
        <v>2017</v>
      </c>
      <c r="B10811" t="s">
        <v>5</v>
      </c>
      <c r="C10811">
        <v>22209</v>
      </c>
      <c r="D10811">
        <v>734</v>
      </c>
    </row>
    <row r="10812" spans="1:4" x14ac:dyDescent="0.2">
      <c r="A10812">
        <v>2017</v>
      </c>
      <c r="B10812" t="s">
        <v>5</v>
      </c>
      <c r="C10812">
        <v>7510</v>
      </c>
      <c r="D10812">
        <v>800</v>
      </c>
    </row>
    <row r="10813" spans="1:4" x14ac:dyDescent="0.2">
      <c r="A10813">
        <v>2017</v>
      </c>
      <c r="B10813" t="s">
        <v>5</v>
      </c>
      <c r="C10813">
        <v>30415</v>
      </c>
      <c r="D10813">
        <v>749</v>
      </c>
    </row>
    <row r="10814" spans="1:4" x14ac:dyDescent="0.2">
      <c r="A10814">
        <v>2017</v>
      </c>
      <c r="B10814" t="s">
        <v>5</v>
      </c>
      <c r="C10814">
        <v>21116</v>
      </c>
      <c r="D10814">
        <v>743</v>
      </c>
    </row>
    <row r="10815" spans="1:4" x14ac:dyDescent="0.2">
      <c r="A10815">
        <v>2017</v>
      </c>
      <c r="B10815" t="s">
        <v>5</v>
      </c>
      <c r="C10815">
        <v>19310</v>
      </c>
      <c r="D10815">
        <v>786</v>
      </c>
    </row>
    <row r="10816" spans="1:4" x14ac:dyDescent="0.2">
      <c r="A10816">
        <v>2017</v>
      </c>
      <c r="B10816" t="s">
        <v>5</v>
      </c>
      <c r="C10816">
        <v>21614</v>
      </c>
      <c r="D10816">
        <v>721</v>
      </c>
    </row>
    <row r="10817" spans="1:4" x14ac:dyDescent="0.2">
      <c r="A10817">
        <v>2017</v>
      </c>
      <c r="B10817" t="s">
        <v>5</v>
      </c>
      <c r="C10817">
        <v>17314</v>
      </c>
      <c r="D10817">
        <v>780</v>
      </c>
    </row>
    <row r="10818" spans="1:4" x14ac:dyDescent="0.2">
      <c r="A10818">
        <v>2017</v>
      </c>
      <c r="B10818" t="s">
        <v>5</v>
      </c>
      <c r="C10818">
        <v>23005</v>
      </c>
      <c r="D10818">
        <v>727</v>
      </c>
    </row>
    <row r="10819" spans="1:4" x14ac:dyDescent="0.2">
      <c r="A10819">
        <v>2017</v>
      </c>
      <c r="B10819" t="s">
        <v>5</v>
      </c>
      <c r="C10819">
        <v>29215</v>
      </c>
      <c r="D10819">
        <v>737</v>
      </c>
    </row>
    <row r="10820" spans="1:4" x14ac:dyDescent="0.2">
      <c r="A10820">
        <v>2017</v>
      </c>
      <c r="B10820" t="s">
        <v>5</v>
      </c>
      <c r="C10820">
        <v>11808</v>
      </c>
      <c r="D10820">
        <v>769</v>
      </c>
    </row>
    <row r="10821" spans="1:4" x14ac:dyDescent="0.2">
      <c r="A10821">
        <v>2017</v>
      </c>
      <c r="B10821" t="s">
        <v>5</v>
      </c>
      <c r="C10821">
        <v>8407</v>
      </c>
      <c r="D10821">
        <v>731</v>
      </c>
    </row>
    <row r="10822" spans="1:4" x14ac:dyDescent="0.2">
      <c r="A10822">
        <v>2017</v>
      </c>
      <c r="B10822" t="s">
        <v>6</v>
      </c>
      <c r="C10822">
        <v>9005</v>
      </c>
      <c r="D10822">
        <v>721</v>
      </c>
    </row>
    <row r="10823" spans="1:4" x14ac:dyDescent="0.2">
      <c r="A10823">
        <v>2017</v>
      </c>
      <c r="B10823" t="s">
        <v>5</v>
      </c>
      <c r="C10823">
        <v>30706</v>
      </c>
      <c r="D10823">
        <v>719</v>
      </c>
    </row>
    <row r="10824" spans="1:4" x14ac:dyDescent="0.2">
      <c r="A10824">
        <v>2017</v>
      </c>
      <c r="B10824" t="s">
        <v>6</v>
      </c>
      <c r="C10824">
        <v>31408</v>
      </c>
      <c r="D10824">
        <v>712</v>
      </c>
    </row>
    <row r="10825" spans="1:4" x14ac:dyDescent="0.2">
      <c r="A10825">
        <v>2017</v>
      </c>
      <c r="B10825" t="s">
        <v>6</v>
      </c>
      <c r="C10825">
        <v>2909</v>
      </c>
      <c r="D10825">
        <v>689</v>
      </c>
    </row>
    <row r="10826" spans="1:4" x14ac:dyDescent="0.2">
      <c r="A10826">
        <v>2017</v>
      </c>
      <c r="B10826" t="s">
        <v>5</v>
      </c>
      <c r="C10826">
        <v>46410</v>
      </c>
      <c r="D10826">
        <v>768</v>
      </c>
    </row>
    <row r="10827" spans="1:4" x14ac:dyDescent="0.2">
      <c r="A10827">
        <v>2017</v>
      </c>
      <c r="B10827" t="s">
        <v>6</v>
      </c>
      <c r="C10827">
        <v>11509</v>
      </c>
      <c r="D10827">
        <v>752</v>
      </c>
    </row>
    <row r="10828" spans="1:4" x14ac:dyDescent="0.2">
      <c r="A10828">
        <v>2017</v>
      </c>
      <c r="B10828" t="s">
        <v>6</v>
      </c>
      <c r="C10828">
        <v>10709</v>
      </c>
      <c r="D10828">
        <v>730</v>
      </c>
    </row>
    <row r="10829" spans="1:4" x14ac:dyDescent="0.2">
      <c r="A10829">
        <v>2017</v>
      </c>
      <c r="B10829" t="s">
        <v>6</v>
      </c>
      <c r="C10829">
        <v>36611</v>
      </c>
      <c r="D10829">
        <v>682</v>
      </c>
    </row>
    <row r="10830" spans="1:4" x14ac:dyDescent="0.2">
      <c r="A10830">
        <v>2017</v>
      </c>
      <c r="B10830" t="s">
        <v>6</v>
      </c>
      <c r="C10830">
        <v>1509</v>
      </c>
      <c r="D10830">
        <v>689</v>
      </c>
    </row>
    <row r="10831" spans="1:4" x14ac:dyDescent="0.2">
      <c r="A10831">
        <v>2017</v>
      </c>
      <c r="B10831" t="s">
        <v>6</v>
      </c>
      <c r="C10831">
        <v>11207</v>
      </c>
      <c r="D10831">
        <v>714</v>
      </c>
    </row>
    <row r="10832" spans="1:4" x14ac:dyDescent="0.2">
      <c r="A10832">
        <v>2017</v>
      </c>
      <c r="B10832" t="s">
        <v>5</v>
      </c>
      <c r="C10832">
        <v>2907</v>
      </c>
      <c r="D10832">
        <v>690</v>
      </c>
    </row>
    <row r="10833" spans="1:4" x14ac:dyDescent="0.2">
      <c r="A10833">
        <v>2017</v>
      </c>
      <c r="B10833" t="s">
        <v>6</v>
      </c>
      <c r="C10833">
        <v>27209</v>
      </c>
      <c r="D10833">
        <v>763</v>
      </c>
    </row>
    <row r="10834" spans="1:4" x14ac:dyDescent="0.2">
      <c r="A10834">
        <v>2017</v>
      </c>
      <c r="B10834" t="s">
        <v>6</v>
      </c>
      <c r="C10834">
        <v>25816</v>
      </c>
      <c r="D10834">
        <v>722</v>
      </c>
    </row>
    <row r="10835" spans="1:4" x14ac:dyDescent="0.2">
      <c r="A10835">
        <v>2017</v>
      </c>
      <c r="B10835" t="s">
        <v>6</v>
      </c>
      <c r="C10835">
        <v>12707</v>
      </c>
      <c r="D10835">
        <v>766</v>
      </c>
    </row>
    <row r="10836" spans="1:4" x14ac:dyDescent="0.2">
      <c r="A10836">
        <v>2017</v>
      </c>
      <c r="B10836" t="s">
        <v>5</v>
      </c>
      <c r="C10836">
        <v>8310</v>
      </c>
      <c r="D10836">
        <v>730</v>
      </c>
    </row>
    <row r="10837" spans="1:4" x14ac:dyDescent="0.2">
      <c r="A10837">
        <v>2017</v>
      </c>
      <c r="B10837" t="s">
        <v>6</v>
      </c>
      <c r="C10837">
        <v>13208</v>
      </c>
      <c r="D10837">
        <v>775</v>
      </c>
    </row>
    <row r="10838" spans="1:4" x14ac:dyDescent="0.2">
      <c r="A10838">
        <v>2017</v>
      </c>
      <c r="B10838" t="s">
        <v>5</v>
      </c>
      <c r="C10838">
        <v>41808</v>
      </c>
      <c r="D10838">
        <v>820</v>
      </c>
    </row>
    <row r="10839" spans="1:4" x14ac:dyDescent="0.2">
      <c r="A10839">
        <v>2017</v>
      </c>
      <c r="B10839" t="s">
        <v>5</v>
      </c>
      <c r="C10839">
        <v>4610</v>
      </c>
      <c r="D10839">
        <v>727</v>
      </c>
    </row>
    <row r="10840" spans="1:4" x14ac:dyDescent="0.2">
      <c r="A10840">
        <v>2017</v>
      </c>
      <c r="B10840" t="s">
        <v>6</v>
      </c>
      <c r="C10840">
        <v>20308</v>
      </c>
      <c r="D10840">
        <v>735</v>
      </c>
    </row>
    <row r="10841" spans="1:4" x14ac:dyDescent="0.2">
      <c r="A10841">
        <v>2017</v>
      </c>
      <c r="B10841" t="s">
        <v>5</v>
      </c>
      <c r="C10841">
        <v>12407</v>
      </c>
      <c r="D10841">
        <v>753</v>
      </c>
    </row>
    <row r="10842" spans="1:4" x14ac:dyDescent="0.2">
      <c r="A10842">
        <v>2017</v>
      </c>
      <c r="B10842" t="s">
        <v>5</v>
      </c>
      <c r="C10842">
        <v>30106</v>
      </c>
      <c r="D10842">
        <v>772</v>
      </c>
    </row>
    <row r="10843" spans="1:4" x14ac:dyDescent="0.2">
      <c r="A10843">
        <v>2017</v>
      </c>
      <c r="B10843" t="s">
        <v>6</v>
      </c>
      <c r="C10843">
        <v>22909</v>
      </c>
      <c r="D10843">
        <v>751</v>
      </c>
    </row>
    <row r="10844" spans="1:4" x14ac:dyDescent="0.2">
      <c r="A10844">
        <v>2017</v>
      </c>
      <c r="B10844" t="s">
        <v>6</v>
      </c>
      <c r="C10844">
        <v>13408</v>
      </c>
      <c r="D10844">
        <v>745</v>
      </c>
    </row>
    <row r="10845" spans="1:4" x14ac:dyDescent="0.2">
      <c r="A10845">
        <v>2017</v>
      </c>
      <c r="B10845" t="s">
        <v>6</v>
      </c>
      <c r="C10845">
        <v>2108</v>
      </c>
      <c r="D10845">
        <v>759</v>
      </c>
    </row>
    <row r="10846" spans="1:4" x14ac:dyDescent="0.2">
      <c r="A10846">
        <v>2017</v>
      </c>
      <c r="B10846" t="s">
        <v>6</v>
      </c>
      <c r="C10846">
        <v>4311</v>
      </c>
      <c r="D10846">
        <v>742</v>
      </c>
    </row>
    <row r="10847" spans="1:4" x14ac:dyDescent="0.2">
      <c r="A10847">
        <v>2017</v>
      </c>
      <c r="B10847" t="s">
        <v>6</v>
      </c>
      <c r="C10847">
        <v>40609</v>
      </c>
      <c r="D10847">
        <v>732</v>
      </c>
    </row>
    <row r="10848" spans="1:4" x14ac:dyDescent="0.2">
      <c r="A10848">
        <v>2017</v>
      </c>
      <c r="B10848" t="s">
        <v>5</v>
      </c>
      <c r="C10848">
        <v>3011</v>
      </c>
      <c r="D10848">
        <v>797</v>
      </c>
    </row>
    <row r="10849" spans="1:4" x14ac:dyDescent="0.2">
      <c r="A10849">
        <v>2017</v>
      </c>
      <c r="B10849" t="s">
        <v>5</v>
      </c>
      <c r="C10849">
        <v>27207</v>
      </c>
      <c r="D10849">
        <v>782</v>
      </c>
    </row>
    <row r="10850" spans="1:4" x14ac:dyDescent="0.2">
      <c r="A10850">
        <v>2017</v>
      </c>
      <c r="B10850" t="s">
        <v>6</v>
      </c>
      <c r="C10850">
        <v>30706</v>
      </c>
      <c r="D10850">
        <v>693</v>
      </c>
    </row>
    <row r="10851" spans="1:4" x14ac:dyDescent="0.2">
      <c r="A10851">
        <v>2017</v>
      </c>
      <c r="B10851" t="s">
        <v>5</v>
      </c>
      <c r="C10851">
        <v>12410</v>
      </c>
      <c r="D10851">
        <v>735</v>
      </c>
    </row>
    <row r="10852" spans="1:4" x14ac:dyDescent="0.2">
      <c r="A10852">
        <v>2017</v>
      </c>
      <c r="B10852" t="s">
        <v>5</v>
      </c>
      <c r="C10852">
        <v>12310</v>
      </c>
      <c r="D10852">
        <v>793</v>
      </c>
    </row>
    <row r="10853" spans="1:4" x14ac:dyDescent="0.2">
      <c r="A10853">
        <v>2017</v>
      </c>
      <c r="B10853" t="s">
        <v>5</v>
      </c>
      <c r="C10853">
        <v>41410</v>
      </c>
      <c r="D10853">
        <v>766</v>
      </c>
    </row>
    <row r="10854" spans="1:4" x14ac:dyDescent="0.2">
      <c r="A10854">
        <v>2017</v>
      </c>
      <c r="B10854" t="s">
        <v>5</v>
      </c>
      <c r="C10854">
        <v>11707</v>
      </c>
      <c r="D10854">
        <v>801</v>
      </c>
    </row>
    <row r="10855" spans="1:4" x14ac:dyDescent="0.2">
      <c r="A10855">
        <v>2017</v>
      </c>
      <c r="B10855" t="s">
        <v>5</v>
      </c>
      <c r="C10855">
        <v>38112</v>
      </c>
      <c r="D10855">
        <v>784</v>
      </c>
    </row>
    <row r="10856" spans="1:4" x14ac:dyDescent="0.2">
      <c r="A10856">
        <v>2017</v>
      </c>
      <c r="B10856" t="s">
        <v>5</v>
      </c>
      <c r="C10856">
        <v>46407</v>
      </c>
      <c r="D10856">
        <v>690</v>
      </c>
    </row>
    <row r="10857" spans="1:4" x14ac:dyDescent="0.2">
      <c r="A10857">
        <v>2017</v>
      </c>
      <c r="B10857" t="s">
        <v>5</v>
      </c>
      <c r="C10857">
        <v>36611</v>
      </c>
      <c r="D10857">
        <v>686</v>
      </c>
    </row>
    <row r="10858" spans="1:4" x14ac:dyDescent="0.2">
      <c r="A10858">
        <v>2017</v>
      </c>
      <c r="B10858" t="s">
        <v>5</v>
      </c>
      <c r="C10858">
        <v>6008</v>
      </c>
      <c r="D10858">
        <v>809</v>
      </c>
    </row>
    <row r="10859" spans="1:4" x14ac:dyDescent="0.2">
      <c r="A10859">
        <v>2017</v>
      </c>
      <c r="B10859" t="s">
        <v>5</v>
      </c>
      <c r="C10859">
        <v>15910</v>
      </c>
      <c r="D10859">
        <v>789</v>
      </c>
    </row>
    <row r="10860" spans="1:4" x14ac:dyDescent="0.2">
      <c r="A10860">
        <v>2017</v>
      </c>
      <c r="B10860" t="s">
        <v>5</v>
      </c>
      <c r="C10860">
        <v>16110</v>
      </c>
      <c r="D10860">
        <v>765</v>
      </c>
    </row>
    <row r="10861" spans="1:4" x14ac:dyDescent="0.2">
      <c r="A10861">
        <v>2017</v>
      </c>
      <c r="B10861" t="s">
        <v>5</v>
      </c>
      <c r="C10861">
        <v>31109</v>
      </c>
      <c r="D10861">
        <v>734</v>
      </c>
    </row>
    <row r="10862" spans="1:4" x14ac:dyDescent="0.2">
      <c r="A10862">
        <v>2017</v>
      </c>
      <c r="B10862" t="s">
        <v>5</v>
      </c>
      <c r="C10862">
        <v>14310</v>
      </c>
      <c r="D10862">
        <v>709</v>
      </c>
    </row>
    <row r="10863" spans="1:4" x14ac:dyDescent="0.2">
      <c r="A10863">
        <v>2017</v>
      </c>
      <c r="B10863" t="s">
        <v>5</v>
      </c>
      <c r="C10863">
        <v>33804</v>
      </c>
      <c r="D10863">
        <v>766</v>
      </c>
    </row>
    <row r="10864" spans="1:4" x14ac:dyDescent="0.2">
      <c r="A10864">
        <v>2017</v>
      </c>
      <c r="B10864" t="s">
        <v>5</v>
      </c>
      <c r="C10864">
        <v>15306</v>
      </c>
      <c r="D10864">
        <v>752</v>
      </c>
    </row>
    <row r="10865" spans="1:4" x14ac:dyDescent="0.2">
      <c r="A10865">
        <v>2017</v>
      </c>
      <c r="B10865" t="s">
        <v>6</v>
      </c>
      <c r="C10865">
        <v>11712</v>
      </c>
      <c r="D10865">
        <v>706</v>
      </c>
    </row>
    <row r="10866" spans="1:4" x14ac:dyDescent="0.2">
      <c r="A10866">
        <v>2017</v>
      </c>
      <c r="B10866" t="s">
        <v>5</v>
      </c>
      <c r="C10866">
        <v>24805</v>
      </c>
      <c r="D10866">
        <v>676</v>
      </c>
    </row>
    <row r="10867" spans="1:4" x14ac:dyDescent="0.2">
      <c r="A10867">
        <v>2017</v>
      </c>
      <c r="B10867" t="s">
        <v>6</v>
      </c>
      <c r="C10867">
        <v>9705</v>
      </c>
      <c r="D10867">
        <v>677</v>
      </c>
    </row>
    <row r="10868" spans="1:4" x14ac:dyDescent="0.2">
      <c r="A10868">
        <v>2017</v>
      </c>
      <c r="B10868" t="s">
        <v>5</v>
      </c>
      <c r="C10868">
        <v>20808</v>
      </c>
      <c r="D10868">
        <v>795</v>
      </c>
    </row>
    <row r="10869" spans="1:4" x14ac:dyDescent="0.2">
      <c r="A10869">
        <v>2017</v>
      </c>
      <c r="B10869" t="s">
        <v>5</v>
      </c>
      <c r="C10869">
        <v>8611</v>
      </c>
      <c r="D10869">
        <v>765</v>
      </c>
    </row>
    <row r="10870" spans="1:4" x14ac:dyDescent="0.2">
      <c r="A10870">
        <v>2017</v>
      </c>
      <c r="B10870" t="s">
        <v>5</v>
      </c>
      <c r="C10870">
        <v>8808</v>
      </c>
      <c r="D10870">
        <v>735</v>
      </c>
    </row>
    <row r="10871" spans="1:4" x14ac:dyDescent="0.2">
      <c r="A10871">
        <v>2017</v>
      </c>
      <c r="B10871" t="s">
        <v>5</v>
      </c>
      <c r="C10871">
        <v>18315</v>
      </c>
      <c r="D10871">
        <v>721</v>
      </c>
    </row>
    <row r="10872" spans="1:4" x14ac:dyDescent="0.2">
      <c r="A10872">
        <v>2017</v>
      </c>
      <c r="B10872" t="s">
        <v>6</v>
      </c>
      <c r="C10872">
        <v>10912</v>
      </c>
      <c r="D10872">
        <v>763</v>
      </c>
    </row>
    <row r="10873" spans="1:4" x14ac:dyDescent="0.2">
      <c r="A10873">
        <v>2017</v>
      </c>
      <c r="B10873" t="s">
        <v>6</v>
      </c>
      <c r="C10873">
        <v>34412</v>
      </c>
      <c r="D10873">
        <v>771</v>
      </c>
    </row>
    <row r="10874" spans="1:4" x14ac:dyDescent="0.2">
      <c r="A10874">
        <v>2017</v>
      </c>
      <c r="B10874" t="s">
        <v>5</v>
      </c>
      <c r="C10874">
        <v>50009</v>
      </c>
      <c r="D10874">
        <v>760</v>
      </c>
    </row>
    <row r="10875" spans="1:4" x14ac:dyDescent="0.2">
      <c r="A10875">
        <v>2017</v>
      </c>
      <c r="B10875" t="s">
        <v>6</v>
      </c>
      <c r="C10875">
        <v>13206</v>
      </c>
      <c r="D10875">
        <v>703</v>
      </c>
    </row>
    <row r="10876" spans="1:4" x14ac:dyDescent="0.2">
      <c r="A10876">
        <v>2017</v>
      </c>
      <c r="B10876" t="s">
        <v>5</v>
      </c>
      <c r="C10876">
        <v>10912</v>
      </c>
      <c r="D10876">
        <v>775</v>
      </c>
    </row>
    <row r="10877" spans="1:4" x14ac:dyDescent="0.2">
      <c r="A10877">
        <v>2017</v>
      </c>
      <c r="B10877" t="s">
        <v>5</v>
      </c>
      <c r="C10877">
        <v>9911</v>
      </c>
      <c r="D10877">
        <v>750</v>
      </c>
    </row>
    <row r="10878" spans="1:4" x14ac:dyDescent="0.2">
      <c r="A10878">
        <v>2017</v>
      </c>
      <c r="B10878" t="s">
        <v>5</v>
      </c>
      <c r="C10878">
        <v>11712</v>
      </c>
      <c r="D10878">
        <v>743</v>
      </c>
    </row>
    <row r="10879" spans="1:4" x14ac:dyDescent="0.2">
      <c r="A10879">
        <v>2017</v>
      </c>
      <c r="B10879" t="s">
        <v>5</v>
      </c>
      <c r="C10879">
        <v>54405</v>
      </c>
      <c r="D10879">
        <v>757</v>
      </c>
    </row>
    <row r="10880" spans="1:4" x14ac:dyDescent="0.2">
      <c r="A10880">
        <v>2017</v>
      </c>
      <c r="B10880" t="s">
        <v>5</v>
      </c>
      <c r="C10880">
        <v>50008</v>
      </c>
      <c r="D10880">
        <v>760</v>
      </c>
    </row>
    <row r="10881" spans="1:4" x14ac:dyDescent="0.2">
      <c r="A10881">
        <v>2017</v>
      </c>
      <c r="B10881" t="s">
        <v>6</v>
      </c>
      <c r="C10881">
        <v>37704</v>
      </c>
      <c r="D10881">
        <v>748</v>
      </c>
    </row>
    <row r="10882" spans="1:4" x14ac:dyDescent="0.2">
      <c r="A10882">
        <v>2017</v>
      </c>
      <c r="B10882" t="s">
        <v>5</v>
      </c>
      <c r="C10882">
        <v>7409</v>
      </c>
      <c r="D10882">
        <v>784</v>
      </c>
    </row>
    <row r="10883" spans="1:4" x14ac:dyDescent="0.2">
      <c r="A10883">
        <v>2017</v>
      </c>
      <c r="B10883" t="s">
        <v>6</v>
      </c>
      <c r="C10883">
        <v>18805</v>
      </c>
      <c r="D10883">
        <v>685</v>
      </c>
    </row>
    <row r="10884" spans="1:4" x14ac:dyDescent="0.2">
      <c r="A10884">
        <v>2017</v>
      </c>
      <c r="B10884" t="s">
        <v>5</v>
      </c>
      <c r="C10884">
        <v>37508</v>
      </c>
      <c r="D10884">
        <v>786</v>
      </c>
    </row>
    <row r="10885" spans="1:4" x14ac:dyDescent="0.2">
      <c r="A10885">
        <v>2017</v>
      </c>
      <c r="B10885" t="s">
        <v>5</v>
      </c>
      <c r="C10885">
        <v>14711</v>
      </c>
      <c r="D10885">
        <v>803</v>
      </c>
    </row>
    <row r="10886" spans="1:4" x14ac:dyDescent="0.2">
      <c r="A10886">
        <v>2017</v>
      </c>
      <c r="B10886" t="s">
        <v>5</v>
      </c>
      <c r="C10886">
        <v>9705</v>
      </c>
      <c r="D10886">
        <v>763</v>
      </c>
    </row>
    <row r="10887" spans="1:4" x14ac:dyDescent="0.2">
      <c r="A10887">
        <v>2017</v>
      </c>
      <c r="B10887" t="s">
        <v>5</v>
      </c>
      <c r="C10887">
        <v>7210</v>
      </c>
      <c r="D10887">
        <v>721</v>
      </c>
    </row>
    <row r="10888" spans="1:4" x14ac:dyDescent="0.2">
      <c r="A10888">
        <v>2017</v>
      </c>
      <c r="B10888" t="s">
        <v>5</v>
      </c>
      <c r="C10888">
        <v>31413</v>
      </c>
      <c r="D10888">
        <v>744</v>
      </c>
    </row>
    <row r="10889" spans="1:4" x14ac:dyDescent="0.2">
      <c r="A10889">
        <v>2017</v>
      </c>
      <c r="B10889" t="s">
        <v>5</v>
      </c>
      <c r="C10889">
        <v>34416</v>
      </c>
      <c r="D10889">
        <v>734</v>
      </c>
    </row>
    <row r="10890" spans="1:4" x14ac:dyDescent="0.2">
      <c r="A10890">
        <v>2017</v>
      </c>
      <c r="B10890" t="s">
        <v>5</v>
      </c>
      <c r="C10890">
        <v>30213</v>
      </c>
      <c r="D10890">
        <v>762</v>
      </c>
    </row>
    <row r="10891" spans="1:4" x14ac:dyDescent="0.2">
      <c r="A10891">
        <v>2017</v>
      </c>
      <c r="B10891" t="s">
        <v>5</v>
      </c>
      <c r="C10891">
        <v>17308</v>
      </c>
      <c r="D10891">
        <v>754</v>
      </c>
    </row>
    <row r="10892" spans="1:4" x14ac:dyDescent="0.2">
      <c r="A10892">
        <v>2017</v>
      </c>
      <c r="B10892" t="s">
        <v>5</v>
      </c>
      <c r="C10892">
        <v>13206</v>
      </c>
      <c r="D10892">
        <v>752</v>
      </c>
    </row>
    <row r="10893" spans="1:4" x14ac:dyDescent="0.2">
      <c r="A10893">
        <v>2017</v>
      </c>
      <c r="B10893" t="s">
        <v>5</v>
      </c>
      <c r="C10893">
        <v>23010</v>
      </c>
      <c r="D10893">
        <v>777</v>
      </c>
    </row>
    <row r="10894" spans="1:4" x14ac:dyDescent="0.2">
      <c r="A10894">
        <v>2017</v>
      </c>
      <c r="B10894" t="s">
        <v>5</v>
      </c>
      <c r="C10894">
        <v>13609</v>
      </c>
      <c r="D10894">
        <v>829</v>
      </c>
    </row>
    <row r="10895" spans="1:4" x14ac:dyDescent="0.2">
      <c r="A10895">
        <v>2017</v>
      </c>
      <c r="B10895" t="s">
        <v>5</v>
      </c>
      <c r="C10895">
        <v>21709</v>
      </c>
      <c r="D10895">
        <v>838</v>
      </c>
    </row>
    <row r="10896" spans="1:4" x14ac:dyDescent="0.2">
      <c r="A10896">
        <v>2017</v>
      </c>
      <c r="B10896" t="s">
        <v>5</v>
      </c>
      <c r="C10896">
        <v>15407</v>
      </c>
      <c r="D10896">
        <v>717</v>
      </c>
    </row>
    <row r="10897" spans="1:4" x14ac:dyDescent="0.2">
      <c r="A10897">
        <v>2017</v>
      </c>
      <c r="B10897" t="s">
        <v>5</v>
      </c>
      <c r="C10897">
        <v>3711</v>
      </c>
      <c r="D10897">
        <v>756</v>
      </c>
    </row>
    <row r="10898" spans="1:4" x14ac:dyDescent="0.2">
      <c r="A10898">
        <v>2017</v>
      </c>
      <c r="B10898" t="s">
        <v>5</v>
      </c>
      <c r="C10898">
        <v>10506</v>
      </c>
      <c r="D10898">
        <v>747</v>
      </c>
    </row>
    <row r="10899" spans="1:4" x14ac:dyDescent="0.2">
      <c r="A10899">
        <v>2017</v>
      </c>
      <c r="B10899" t="s">
        <v>6</v>
      </c>
      <c r="C10899">
        <v>23309</v>
      </c>
      <c r="D10899">
        <v>768</v>
      </c>
    </row>
    <row r="10900" spans="1:4" x14ac:dyDescent="0.2">
      <c r="A10900">
        <v>2017</v>
      </c>
      <c r="B10900" t="s">
        <v>5</v>
      </c>
      <c r="C10900">
        <v>24607</v>
      </c>
      <c r="D10900">
        <v>759</v>
      </c>
    </row>
    <row r="10901" spans="1:4" x14ac:dyDescent="0.2">
      <c r="A10901">
        <v>2017</v>
      </c>
      <c r="B10901" t="s">
        <v>5</v>
      </c>
      <c r="C10901">
        <v>28115</v>
      </c>
      <c r="D10901">
        <v>734</v>
      </c>
    </row>
    <row r="10902" spans="1:4" x14ac:dyDescent="0.2">
      <c r="A10902">
        <v>2017</v>
      </c>
      <c r="B10902" t="s">
        <v>5</v>
      </c>
      <c r="C10902">
        <v>13910</v>
      </c>
      <c r="D10902">
        <v>751</v>
      </c>
    </row>
    <row r="10903" spans="1:4" x14ac:dyDescent="0.2">
      <c r="A10903">
        <v>2017</v>
      </c>
      <c r="B10903" t="s">
        <v>5</v>
      </c>
      <c r="C10903">
        <v>24316</v>
      </c>
      <c r="D10903">
        <v>765</v>
      </c>
    </row>
    <row r="10904" spans="1:4" x14ac:dyDescent="0.2">
      <c r="A10904">
        <v>2017</v>
      </c>
      <c r="B10904" t="s">
        <v>5</v>
      </c>
      <c r="C10904">
        <v>39807</v>
      </c>
      <c r="D10904">
        <v>751</v>
      </c>
    </row>
    <row r="10905" spans="1:4" x14ac:dyDescent="0.2">
      <c r="A10905">
        <v>2017</v>
      </c>
      <c r="B10905" t="s">
        <v>5</v>
      </c>
      <c r="C10905">
        <v>4507</v>
      </c>
      <c r="D10905">
        <v>758</v>
      </c>
    </row>
    <row r="10906" spans="1:4" x14ac:dyDescent="0.2">
      <c r="A10906">
        <v>2017</v>
      </c>
      <c r="B10906" t="s">
        <v>5</v>
      </c>
      <c r="C10906">
        <v>33015</v>
      </c>
      <c r="D10906">
        <v>741</v>
      </c>
    </row>
    <row r="10907" spans="1:4" x14ac:dyDescent="0.2">
      <c r="A10907">
        <v>2017</v>
      </c>
      <c r="B10907" t="s">
        <v>5</v>
      </c>
      <c r="C10907">
        <v>39916</v>
      </c>
      <c r="D10907">
        <v>755</v>
      </c>
    </row>
    <row r="10908" spans="1:4" x14ac:dyDescent="0.2">
      <c r="A10908">
        <v>2017</v>
      </c>
      <c r="B10908" t="s">
        <v>5</v>
      </c>
      <c r="C10908">
        <v>15605</v>
      </c>
      <c r="D10908">
        <v>816</v>
      </c>
    </row>
    <row r="10909" spans="1:4" x14ac:dyDescent="0.2">
      <c r="A10909">
        <v>2017</v>
      </c>
      <c r="B10909" t="s">
        <v>6</v>
      </c>
      <c r="C10909">
        <v>23916</v>
      </c>
      <c r="D10909">
        <v>735</v>
      </c>
    </row>
    <row r="10910" spans="1:4" x14ac:dyDescent="0.2">
      <c r="A10910">
        <v>2017</v>
      </c>
      <c r="B10910" t="s">
        <v>6</v>
      </c>
      <c r="C10910">
        <v>5007</v>
      </c>
      <c r="D10910">
        <v>709</v>
      </c>
    </row>
    <row r="10911" spans="1:4" x14ac:dyDescent="0.2">
      <c r="A10911">
        <v>2017</v>
      </c>
      <c r="B10911" t="s">
        <v>5</v>
      </c>
      <c r="C10911">
        <v>4708</v>
      </c>
      <c r="D10911">
        <v>820</v>
      </c>
    </row>
    <row r="10912" spans="1:4" x14ac:dyDescent="0.2">
      <c r="A10912">
        <v>2017</v>
      </c>
      <c r="B10912" t="s">
        <v>5</v>
      </c>
      <c r="C10912">
        <v>1408</v>
      </c>
      <c r="D10912">
        <v>778</v>
      </c>
    </row>
    <row r="10913" spans="1:4" x14ac:dyDescent="0.2">
      <c r="A10913">
        <v>2017</v>
      </c>
      <c r="B10913" t="s">
        <v>5</v>
      </c>
      <c r="C10913">
        <v>36609</v>
      </c>
      <c r="D10913">
        <v>705</v>
      </c>
    </row>
    <row r="10914" spans="1:4" x14ac:dyDescent="0.2">
      <c r="A10914">
        <v>2017</v>
      </c>
      <c r="B10914" t="s">
        <v>5</v>
      </c>
      <c r="C10914">
        <v>58805</v>
      </c>
      <c r="D10914">
        <v>717</v>
      </c>
    </row>
    <row r="10915" spans="1:4" x14ac:dyDescent="0.2">
      <c r="A10915">
        <v>2017</v>
      </c>
      <c r="B10915" t="s">
        <v>5</v>
      </c>
      <c r="C10915">
        <v>33609</v>
      </c>
      <c r="D10915">
        <v>779</v>
      </c>
    </row>
    <row r="10916" spans="1:4" x14ac:dyDescent="0.2">
      <c r="A10916">
        <v>2017</v>
      </c>
      <c r="B10916" t="s">
        <v>5</v>
      </c>
      <c r="C10916">
        <v>29510</v>
      </c>
      <c r="D10916">
        <v>807</v>
      </c>
    </row>
    <row r="10917" spans="1:4" x14ac:dyDescent="0.2">
      <c r="A10917">
        <v>2017</v>
      </c>
      <c r="B10917" t="s">
        <v>5</v>
      </c>
      <c r="C10917">
        <v>9510</v>
      </c>
      <c r="D10917">
        <v>735</v>
      </c>
    </row>
    <row r="10918" spans="1:4" x14ac:dyDescent="0.2">
      <c r="A10918">
        <v>2017</v>
      </c>
      <c r="B10918" t="s">
        <v>5</v>
      </c>
      <c r="C10918">
        <v>24810</v>
      </c>
      <c r="D10918">
        <v>724</v>
      </c>
    </row>
    <row r="10919" spans="1:4" x14ac:dyDescent="0.2">
      <c r="A10919">
        <v>2017</v>
      </c>
      <c r="B10919" t="s">
        <v>5</v>
      </c>
      <c r="C10919">
        <v>11011</v>
      </c>
      <c r="D10919">
        <v>752</v>
      </c>
    </row>
    <row r="10920" spans="1:4" x14ac:dyDescent="0.2">
      <c r="A10920">
        <v>2017</v>
      </c>
      <c r="B10920" t="s">
        <v>6</v>
      </c>
      <c r="C10920">
        <v>3704</v>
      </c>
      <c r="D10920">
        <v>694</v>
      </c>
    </row>
    <row r="10921" spans="1:4" x14ac:dyDescent="0.2">
      <c r="A10921">
        <v>2017</v>
      </c>
      <c r="B10921" t="s">
        <v>5</v>
      </c>
      <c r="C10921">
        <v>24309</v>
      </c>
      <c r="D10921">
        <v>708</v>
      </c>
    </row>
    <row r="10922" spans="1:4" x14ac:dyDescent="0.2">
      <c r="A10922">
        <v>2017</v>
      </c>
      <c r="B10922" t="s">
        <v>5</v>
      </c>
      <c r="C10922">
        <v>47709</v>
      </c>
      <c r="D10922">
        <v>766</v>
      </c>
    </row>
    <row r="10923" spans="1:4" x14ac:dyDescent="0.2">
      <c r="A10923">
        <v>2017</v>
      </c>
      <c r="B10923" t="s">
        <v>5</v>
      </c>
      <c r="C10923">
        <v>27710</v>
      </c>
      <c r="D10923">
        <v>719</v>
      </c>
    </row>
    <row r="10924" spans="1:4" x14ac:dyDescent="0.2">
      <c r="A10924">
        <v>2017</v>
      </c>
      <c r="B10924" t="s">
        <v>5</v>
      </c>
      <c r="C10924">
        <v>12808</v>
      </c>
      <c r="D10924">
        <v>772</v>
      </c>
    </row>
    <row r="10925" spans="1:4" x14ac:dyDescent="0.2">
      <c r="A10925">
        <v>2017</v>
      </c>
      <c r="B10925" t="s">
        <v>5</v>
      </c>
      <c r="C10925">
        <v>32406</v>
      </c>
      <c r="D10925">
        <v>779</v>
      </c>
    </row>
    <row r="10926" spans="1:4" x14ac:dyDescent="0.2">
      <c r="A10926">
        <v>2017</v>
      </c>
      <c r="B10926" t="s">
        <v>6</v>
      </c>
      <c r="C10926">
        <v>44305</v>
      </c>
      <c r="D10926">
        <v>788</v>
      </c>
    </row>
    <row r="10927" spans="1:4" x14ac:dyDescent="0.2">
      <c r="A10927">
        <v>2017</v>
      </c>
      <c r="B10927" t="s">
        <v>5</v>
      </c>
      <c r="C10927">
        <v>37205</v>
      </c>
      <c r="D10927">
        <v>762</v>
      </c>
    </row>
    <row r="10928" spans="1:4" x14ac:dyDescent="0.2">
      <c r="A10928">
        <v>2017</v>
      </c>
      <c r="B10928" t="s">
        <v>5</v>
      </c>
      <c r="C10928">
        <v>32408</v>
      </c>
      <c r="D10928">
        <v>737</v>
      </c>
    </row>
    <row r="10929" spans="1:4" x14ac:dyDescent="0.2">
      <c r="A10929">
        <v>2017</v>
      </c>
      <c r="B10929" t="s">
        <v>5</v>
      </c>
      <c r="C10929">
        <v>26812</v>
      </c>
      <c r="D10929">
        <v>766</v>
      </c>
    </row>
    <row r="10930" spans="1:4" x14ac:dyDescent="0.2">
      <c r="A10930">
        <v>2017</v>
      </c>
      <c r="B10930" t="s">
        <v>6</v>
      </c>
      <c r="C10930">
        <v>31016</v>
      </c>
      <c r="D10930">
        <v>736</v>
      </c>
    </row>
    <row r="10931" spans="1:4" x14ac:dyDescent="0.2">
      <c r="A10931">
        <v>2017</v>
      </c>
      <c r="B10931" t="s">
        <v>5</v>
      </c>
      <c r="C10931">
        <v>8108</v>
      </c>
      <c r="D10931">
        <v>739</v>
      </c>
    </row>
    <row r="10932" spans="1:4" x14ac:dyDescent="0.2">
      <c r="A10932">
        <v>2017</v>
      </c>
      <c r="B10932" t="s">
        <v>5</v>
      </c>
      <c r="C10932">
        <v>26715</v>
      </c>
      <c r="D10932">
        <v>778</v>
      </c>
    </row>
    <row r="10933" spans="1:4" x14ac:dyDescent="0.2">
      <c r="A10933">
        <v>2017</v>
      </c>
      <c r="B10933" t="s">
        <v>5</v>
      </c>
      <c r="C10933">
        <v>6011</v>
      </c>
      <c r="D10933">
        <v>800</v>
      </c>
    </row>
    <row r="10934" spans="1:4" x14ac:dyDescent="0.2">
      <c r="A10934">
        <v>2017</v>
      </c>
      <c r="B10934" t="s">
        <v>5</v>
      </c>
      <c r="C10934">
        <v>26810</v>
      </c>
      <c r="D10934">
        <v>769</v>
      </c>
    </row>
    <row r="10935" spans="1:4" x14ac:dyDescent="0.2">
      <c r="A10935">
        <v>2017</v>
      </c>
      <c r="B10935" t="s">
        <v>6</v>
      </c>
      <c r="C10935">
        <v>19707</v>
      </c>
      <c r="D10935">
        <v>745</v>
      </c>
    </row>
    <row r="10936" spans="1:4" x14ac:dyDescent="0.2">
      <c r="A10936">
        <v>2017</v>
      </c>
      <c r="B10936" t="s">
        <v>6</v>
      </c>
      <c r="C10936">
        <v>30105</v>
      </c>
      <c r="D10936">
        <v>700</v>
      </c>
    </row>
    <row r="10937" spans="1:4" x14ac:dyDescent="0.2">
      <c r="A10937">
        <v>2017</v>
      </c>
      <c r="B10937" t="s">
        <v>6</v>
      </c>
      <c r="C10937">
        <v>8605</v>
      </c>
      <c r="D10937">
        <v>725</v>
      </c>
    </row>
    <row r="10938" spans="1:4" x14ac:dyDescent="0.2">
      <c r="A10938">
        <v>2017</v>
      </c>
      <c r="B10938" t="s">
        <v>5</v>
      </c>
      <c r="C10938">
        <v>1908</v>
      </c>
      <c r="D10938">
        <v>745</v>
      </c>
    </row>
    <row r="10939" spans="1:4" x14ac:dyDescent="0.2">
      <c r="A10939">
        <v>2017</v>
      </c>
      <c r="B10939" t="s">
        <v>5</v>
      </c>
      <c r="C10939">
        <v>21211</v>
      </c>
      <c r="D10939">
        <v>778</v>
      </c>
    </row>
    <row r="10940" spans="1:4" x14ac:dyDescent="0.2">
      <c r="A10940">
        <v>2017</v>
      </c>
      <c r="B10940" t="s">
        <v>5</v>
      </c>
      <c r="C10940">
        <v>10508</v>
      </c>
      <c r="D10940">
        <v>766</v>
      </c>
    </row>
    <row r="10941" spans="1:4" x14ac:dyDescent="0.2">
      <c r="A10941">
        <v>2017</v>
      </c>
      <c r="B10941" t="s">
        <v>5</v>
      </c>
      <c r="C10941">
        <v>14308</v>
      </c>
      <c r="D10941">
        <v>700</v>
      </c>
    </row>
    <row r="10942" spans="1:4" x14ac:dyDescent="0.2">
      <c r="A10942">
        <v>2017</v>
      </c>
      <c r="B10942" t="s">
        <v>5</v>
      </c>
      <c r="C10942">
        <v>38110</v>
      </c>
      <c r="D10942">
        <v>732</v>
      </c>
    </row>
    <row r="10943" spans="1:4" x14ac:dyDescent="0.2">
      <c r="A10943">
        <v>2017</v>
      </c>
      <c r="B10943" t="s">
        <v>5</v>
      </c>
      <c r="C10943">
        <v>34907</v>
      </c>
      <c r="D10943">
        <v>796</v>
      </c>
    </row>
    <row r="10944" spans="1:4" x14ac:dyDescent="0.2">
      <c r="A10944">
        <v>2017</v>
      </c>
      <c r="B10944" t="s">
        <v>5</v>
      </c>
      <c r="C10944">
        <v>17510</v>
      </c>
      <c r="D10944">
        <v>759</v>
      </c>
    </row>
    <row r="10945" spans="1:4" x14ac:dyDescent="0.2">
      <c r="A10945">
        <v>2017</v>
      </c>
      <c r="B10945" t="s">
        <v>5</v>
      </c>
      <c r="C10945">
        <v>30308</v>
      </c>
      <c r="D10945">
        <v>730</v>
      </c>
    </row>
    <row r="10946" spans="1:4" x14ac:dyDescent="0.2">
      <c r="A10946">
        <v>2017</v>
      </c>
      <c r="B10946" t="s">
        <v>5</v>
      </c>
      <c r="C10946">
        <v>21708</v>
      </c>
      <c r="D10946">
        <v>759</v>
      </c>
    </row>
    <row r="10947" spans="1:4" x14ac:dyDescent="0.2">
      <c r="A10947">
        <v>2017</v>
      </c>
      <c r="B10947" t="s">
        <v>5</v>
      </c>
      <c r="C10947">
        <v>24814</v>
      </c>
      <c r="D10947">
        <v>781</v>
      </c>
    </row>
    <row r="10948" spans="1:4" x14ac:dyDescent="0.2">
      <c r="A10948">
        <v>2017</v>
      </c>
      <c r="B10948" t="s">
        <v>5</v>
      </c>
      <c r="C10948">
        <v>4008</v>
      </c>
      <c r="D10948">
        <v>739</v>
      </c>
    </row>
    <row r="10949" spans="1:4" x14ac:dyDescent="0.2">
      <c r="A10949">
        <v>2017</v>
      </c>
      <c r="B10949" t="s">
        <v>5</v>
      </c>
      <c r="C10949">
        <v>26209</v>
      </c>
      <c r="D10949">
        <v>756</v>
      </c>
    </row>
    <row r="10950" spans="1:4" x14ac:dyDescent="0.2">
      <c r="A10950">
        <v>2017</v>
      </c>
      <c r="B10950" t="s">
        <v>5</v>
      </c>
      <c r="C10950">
        <v>32306</v>
      </c>
      <c r="D10950">
        <v>828</v>
      </c>
    </row>
    <row r="10951" spans="1:4" x14ac:dyDescent="0.2">
      <c r="A10951">
        <v>2017</v>
      </c>
      <c r="B10951" t="s">
        <v>5</v>
      </c>
      <c r="C10951">
        <v>10208</v>
      </c>
      <c r="D10951">
        <v>717</v>
      </c>
    </row>
    <row r="10952" spans="1:4" x14ac:dyDescent="0.2">
      <c r="A10952">
        <v>2017</v>
      </c>
      <c r="B10952" t="s">
        <v>6</v>
      </c>
      <c r="C10952">
        <v>44114</v>
      </c>
      <c r="D10952">
        <v>728</v>
      </c>
    </row>
    <row r="10953" spans="1:4" x14ac:dyDescent="0.2">
      <c r="A10953">
        <v>2017</v>
      </c>
      <c r="B10953" t="s">
        <v>5</v>
      </c>
      <c r="C10953">
        <v>33812</v>
      </c>
      <c r="D10953">
        <v>762</v>
      </c>
    </row>
    <row r="10954" spans="1:4" x14ac:dyDescent="0.2">
      <c r="A10954">
        <v>2017</v>
      </c>
      <c r="B10954" t="s">
        <v>6</v>
      </c>
      <c r="C10954">
        <v>16905</v>
      </c>
      <c r="D10954">
        <v>740</v>
      </c>
    </row>
    <row r="10955" spans="1:4" x14ac:dyDescent="0.2">
      <c r="A10955">
        <v>2017</v>
      </c>
      <c r="B10955" t="s">
        <v>6</v>
      </c>
      <c r="C10955">
        <v>28408</v>
      </c>
      <c r="D10955">
        <v>687</v>
      </c>
    </row>
    <row r="10956" spans="1:4" x14ac:dyDescent="0.2">
      <c r="A10956">
        <v>2017</v>
      </c>
      <c r="B10956" t="s">
        <v>6</v>
      </c>
      <c r="C10956">
        <v>16711</v>
      </c>
      <c r="D10956">
        <v>697</v>
      </c>
    </row>
    <row r="10957" spans="1:4" x14ac:dyDescent="0.2">
      <c r="A10957">
        <v>2017</v>
      </c>
      <c r="B10957" t="s">
        <v>5</v>
      </c>
      <c r="C10957">
        <v>15211</v>
      </c>
      <c r="D10957">
        <v>749</v>
      </c>
    </row>
    <row r="10958" spans="1:4" x14ac:dyDescent="0.2">
      <c r="A10958">
        <v>2017</v>
      </c>
      <c r="B10958" t="s">
        <v>6</v>
      </c>
      <c r="C10958">
        <v>32306</v>
      </c>
      <c r="D10958">
        <v>786</v>
      </c>
    </row>
    <row r="10959" spans="1:4" x14ac:dyDescent="0.2">
      <c r="A10959">
        <v>2017</v>
      </c>
      <c r="B10959" t="s">
        <v>5</v>
      </c>
      <c r="C10959">
        <v>9805</v>
      </c>
      <c r="D10959">
        <v>796</v>
      </c>
    </row>
    <row r="10960" spans="1:4" x14ac:dyDescent="0.2">
      <c r="A10960">
        <v>2017</v>
      </c>
      <c r="B10960" t="s">
        <v>6</v>
      </c>
      <c r="C10960">
        <v>34114</v>
      </c>
      <c r="D10960">
        <v>691</v>
      </c>
    </row>
    <row r="10961" spans="1:4" x14ac:dyDescent="0.2">
      <c r="A10961">
        <v>2017</v>
      </c>
      <c r="B10961" t="s">
        <v>6</v>
      </c>
      <c r="C10961">
        <v>42906</v>
      </c>
      <c r="D10961">
        <v>734</v>
      </c>
    </row>
    <row r="10962" spans="1:4" x14ac:dyDescent="0.2">
      <c r="A10962">
        <v>2017</v>
      </c>
      <c r="B10962" t="s">
        <v>5</v>
      </c>
      <c r="C10962">
        <v>8010</v>
      </c>
      <c r="D10962">
        <v>767</v>
      </c>
    </row>
    <row r="10963" spans="1:4" x14ac:dyDescent="0.2">
      <c r="A10963">
        <v>2017</v>
      </c>
      <c r="B10963" t="s">
        <v>6</v>
      </c>
      <c r="C10963">
        <v>20108</v>
      </c>
      <c r="D10963">
        <v>751</v>
      </c>
    </row>
    <row r="10964" spans="1:4" x14ac:dyDescent="0.2">
      <c r="A10964">
        <v>2017</v>
      </c>
      <c r="B10964" t="s">
        <v>6</v>
      </c>
      <c r="C10964">
        <v>36111</v>
      </c>
      <c r="D10964">
        <v>706</v>
      </c>
    </row>
    <row r="10965" spans="1:4" x14ac:dyDescent="0.2">
      <c r="A10965">
        <v>2017</v>
      </c>
      <c r="B10965" t="s">
        <v>5</v>
      </c>
      <c r="C10965">
        <v>42905</v>
      </c>
      <c r="D10965">
        <v>730</v>
      </c>
    </row>
    <row r="10966" spans="1:4" x14ac:dyDescent="0.2">
      <c r="A10966">
        <v>2017</v>
      </c>
      <c r="B10966" t="s">
        <v>5</v>
      </c>
      <c r="C10966">
        <v>16210</v>
      </c>
      <c r="D10966">
        <v>760</v>
      </c>
    </row>
    <row r="10967" spans="1:4" x14ac:dyDescent="0.2">
      <c r="A10967">
        <v>2017</v>
      </c>
      <c r="B10967" t="s">
        <v>5</v>
      </c>
      <c r="C10967">
        <v>9010</v>
      </c>
      <c r="D10967">
        <v>784</v>
      </c>
    </row>
    <row r="10968" spans="1:4" x14ac:dyDescent="0.2">
      <c r="A10968">
        <v>2017</v>
      </c>
      <c r="B10968" t="s">
        <v>5</v>
      </c>
      <c r="C10968">
        <v>17610</v>
      </c>
      <c r="D10968">
        <v>733</v>
      </c>
    </row>
    <row r="10969" spans="1:4" x14ac:dyDescent="0.2">
      <c r="A10969">
        <v>2017</v>
      </c>
      <c r="B10969" t="s">
        <v>6</v>
      </c>
      <c r="C10969">
        <v>25508</v>
      </c>
      <c r="D10969">
        <v>753</v>
      </c>
    </row>
    <row r="10970" spans="1:4" x14ac:dyDescent="0.2">
      <c r="A10970">
        <v>2017</v>
      </c>
      <c r="B10970" t="s">
        <v>6</v>
      </c>
      <c r="C10970">
        <v>13509</v>
      </c>
      <c r="D10970">
        <v>708</v>
      </c>
    </row>
    <row r="10971" spans="1:4" x14ac:dyDescent="0.2">
      <c r="A10971">
        <v>2017</v>
      </c>
      <c r="B10971" t="s">
        <v>5</v>
      </c>
      <c r="C10971">
        <v>22107</v>
      </c>
      <c r="D10971">
        <v>743</v>
      </c>
    </row>
    <row r="10972" spans="1:4" x14ac:dyDescent="0.2">
      <c r="A10972">
        <v>2017</v>
      </c>
      <c r="B10972" t="s">
        <v>6</v>
      </c>
      <c r="C10972">
        <v>6607</v>
      </c>
      <c r="D10972">
        <v>759</v>
      </c>
    </row>
    <row r="10973" spans="1:4" x14ac:dyDescent="0.2">
      <c r="A10973">
        <v>2017</v>
      </c>
      <c r="B10973" t="s">
        <v>5</v>
      </c>
      <c r="C10973">
        <v>14104</v>
      </c>
      <c r="D10973">
        <v>723</v>
      </c>
    </row>
    <row r="10974" spans="1:4" x14ac:dyDescent="0.2">
      <c r="A10974">
        <v>2017</v>
      </c>
      <c r="B10974" t="s">
        <v>5</v>
      </c>
      <c r="C10974">
        <v>40014</v>
      </c>
      <c r="D10974">
        <v>740</v>
      </c>
    </row>
    <row r="10975" spans="1:4" x14ac:dyDescent="0.2">
      <c r="A10975">
        <v>2017</v>
      </c>
      <c r="B10975" t="s">
        <v>6</v>
      </c>
      <c r="C10975">
        <v>20515</v>
      </c>
      <c r="D10975">
        <v>745</v>
      </c>
    </row>
    <row r="10976" spans="1:4" x14ac:dyDescent="0.2">
      <c r="A10976">
        <v>2017</v>
      </c>
      <c r="B10976" t="s">
        <v>6</v>
      </c>
      <c r="C10976">
        <v>4008</v>
      </c>
      <c r="D10976">
        <v>745</v>
      </c>
    </row>
    <row r="10977" spans="1:4" x14ac:dyDescent="0.2">
      <c r="A10977">
        <v>2017</v>
      </c>
      <c r="B10977" t="s">
        <v>6</v>
      </c>
      <c r="C10977">
        <v>40115</v>
      </c>
      <c r="D10977">
        <v>733</v>
      </c>
    </row>
    <row r="10978" spans="1:4" x14ac:dyDescent="0.2">
      <c r="A10978">
        <v>2017</v>
      </c>
      <c r="B10978" t="s">
        <v>6</v>
      </c>
      <c r="C10978">
        <v>41208</v>
      </c>
      <c r="D10978">
        <v>759</v>
      </c>
    </row>
    <row r="10979" spans="1:4" x14ac:dyDescent="0.2">
      <c r="A10979">
        <v>2017</v>
      </c>
      <c r="B10979" t="s">
        <v>5</v>
      </c>
      <c r="C10979">
        <v>37108</v>
      </c>
      <c r="D10979">
        <v>749</v>
      </c>
    </row>
    <row r="10980" spans="1:4" x14ac:dyDescent="0.2">
      <c r="A10980">
        <v>2017</v>
      </c>
      <c r="B10980" t="s">
        <v>6</v>
      </c>
      <c r="C10980">
        <v>10208</v>
      </c>
      <c r="D10980">
        <v>754</v>
      </c>
    </row>
    <row r="10981" spans="1:4" x14ac:dyDescent="0.2">
      <c r="A10981">
        <v>2017</v>
      </c>
      <c r="B10981" t="s">
        <v>5</v>
      </c>
      <c r="C10981">
        <v>2711</v>
      </c>
      <c r="D10981">
        <v>702</v>
      </c>
    </row>
    <row r="10982" spans="1:4" x14ac:dyDescent="0.2">
      <c r="A10982">
        <v>2017</v>
      </c>
      <c r="B10982" t="s">
        <v>5</v>
      </c>
      <c r="C10982">
        <v>4210</v>
      </c>
      <c r="D10982">
        <v>784</v>
      </c>
    </row>
    <row r="10983" spans="1:4" x14ac:dyDescent="0.2">
      <c r="A10983">
        <v>2017</v>
      </c>
      <c r="B10983" t="s">
        <v>5</v>
      </c>
      <c r="C10983">
        <v>9608</v>
      </c>
      <c r="D10983">
        <v>773</v>
      </c>
    </row>
    <row r="10984" spans="1:4" x14ac:dyDescent="0.2">
      <c r="A10984">
        <v>2017</v>
      </c>
      <c r="B10984" t="s">
        <v>5</v>
      </c>
      <c r="C10984">
        <v>5011</v>
      </c>
      <c r="D10984">
        <v>782</v>
      </c>
    </row>
    <row r="10985" spans="1:4" x14ac:dyDescent="0.2">
      <c r="A10985">
        <v>2017</v>
      </c>
      <c r="B10985" t="s">
        <v>5</v>
      </c>
      <c r="C10985">
        <v>26012</v>
      </c>
      <c r="D10985">
        <v>753</v>
      </c>
    </row>
    <row r="10986" spans="1:4" x14ac:dyDescent="0.2">
      <c r="A10986">
        <v>2017</v>
      </c>
      <c r="B10986" t="s">
        <v>5</v>
      </c>
      <c r="C10986">
        <v>28616</v>
      </c>
      <c r="D10986">
        <v>744</v>
      </c>
    </row>
    <row r="10987" spans="1:4" x14ac:dyDescent="0.2">
      <c r="A10987">
        <v>2017</v>
      </c>
      <c r="B10987" t="s">
        <v>6</v>
      </c>
      <c r="C10987">
        <v>40206</v>
      </c>
      <c r="D10987">
        <v>746</v>
      </c>
    </row>
    <row r="10988" spans="1:4" x14ac:dyDescent="0.2">
      <c r="A10988">
        <v>2017</v>
      </c>
      <c r="B10988" t="s">
        <v>5</v>
      </c>
      <c r="C10988">
        <v>33816</v>
      </c>
      <c r="D10988">
        <v>733</v>
      </c>
    </row>
    <row r="10989" spans="1:4" x14ac:dyDescent="0.2">
      <c r="A10989">
        <v>2017</v>
      </c>
      <c r="B10989" t="s">
        <v>6</v>
      </c>
      <c r="C10989">
        <v>26016</v>
      </c>
      <c r="D10989">
        <v>727</v>
      </c>
    </row>
    <row r="10990" spans="1:4" x14ac:dyDescent="0.2">
      <c r="A10990">
        <v>2017</v>
      </c>
      <c r="B10990" t="s">
        <v>6</v>
      </c>
      <c r="C10990">
        <v>11005</v>
      </c>
      <c r="D10990">
        <v>669</v>
      </c>
    </row>
    <row r="10991" spans="1:4" x14ac:dyDescent="0.2">
      <c r="A10991">
        <v>2017</v>
      </c>
      <c r="B10991" t="s">
        <v>5</v>
      </c>
      <c r="C10991">
        <v>37808</v>
      </c>
      <c r="D10991">
        <v>756</v>
      </c>
    </row>
    <row r="10992" spans="1:4" x14ac:dyDescent="0.2">
      <c r="A10992">
        <v>2017</v>
      </c>
      <c r="B10992" t="s">
        <v>5</v>
      </c>
      <c r="C10992">
        <v>30108</v>
      </c>
      <c r="D10992">
        <v>750</v>
      </c>
    </row>
    <row r="10993" spans="1:4" x14ac:dyDescent="0.2">
      <c r="A10993">
        <v>2017</v>
      </c>
      <c r="B10993" t="s">
        <v>5</v>
      </c>
      <c r="C10993">
        <v>33809</v>
      </c>
      <c r="D10993">
        <v>761</v>
      </c>
    </row>
    <row r="10994" spans="1:4" x14ac:dyDescent="0.2">
      <c r="A10994">
        <v>2017</v>
      </c>
      <c r="B10994" t="s">
        <v>5</v>
      </c>
      <c r="C10994">
        <v>38408</v>
      </c>
      <c r="D10994">
        <v>781</v>
      </c>
    </row>
    <row r="10995" spans="1:4" x14ac:dyDescent="0.2">
      <c r="A10995">
        <v>2017</v>
      </c>
      <c r="B10995" t="s">
        <v>5</v>
      </c>
      <c r="C10995">
        <v>9605</v>
      </c>
      <c r="D10995">
        <v>740</v>
      </c>
    </row>
    <row r="10996" spans="1:4" x14ac:dyDescent="0.2">
      <c r="A10996">
        <v>2017</v>
      </c>
      <c r="B10996" t="s">
        <v>6</v>
      </c>
      <c r="C10996">
        <v>43611</v>
      </c>
      <c r="D10996">
        <v>734</v>
      </c>
    </row>
    <row r="10997" spans="1:4" x14ac:dyDescent="0.2">
      <c r="A10997">
        <v>2017</v>
      </c>
      <c r="B10997" t="s">
        <v>6</v>
      </c>
      <c r="C10997">
        <v>33809</v>
      </c>
      <c r="D10997">
        <v>735</v>
      </c>
    </row>
    <row r="10998" spans="1:4" x14ac:dyDescent="0.2">
      <c r="A10998">
        <v>2017</v>
      </c>
      <c r="B10998" t="s">
        <v>5</v>
      </c>
      <c r="C10998">
        <v>6206</v>
      </c>
      <c r="D10998">
        <v>763</v>
      </c>
    </row>
    <row r="10999" spans="1:4" x14ac:dyDescent="0.2">
      <c r="A10999">
        <v>2017</v>
      </c>
      <c r="B10999" t="s">
        <v>6</v>
      </c>
      <c r="C10999">
        <v>26711</v>
      </c>
      <c r="D10999">
        <v>716</v>
      </c>
    </row>
    <row r="11000" spans="1:4" x14ac:dyDescent="0.2">
      <c r="A11000">
        <v>2017</v>
      </c>
      <c r="B11000" t="s">
        <v>5</v>
      </c>
      <c r="C11000">
        <v>47004</v>
      </c>
      <c r="D11000">
        <v>718</v>
      </c>
    </row>
    <row r="11001" spans="1:4" x14ac:dyDescent="0.2">
      <c r="A11001">
        <v>2017</v>
      </c>
      <c r="B11001" t="s">
        <v>5</v>
      </c>
      <c r="C11001">
        <v>31216</v>
      </c>
      <c r="D11001">
        <v>655</v>
      </c>
    </row>
    <row r="11002" spans="1:4" x14ac:dyDescent="0.2">
      <c r="A11002">
        <v>2017</v>
      </c>
      <c r="B11002" t="s">
        <v>6</v>
      </c>
      <c r="C11002">
        <v>9109</v>
      </c>
      <c r="D11002">
        <v>703</v>
      </c>
    </row>
    <row r="11003" spans="1:4" x14ac:dyDescent="0.2">
      <c r="A11003">
        <v>2017</v>
      </c>
      <c r="B11003" t="s">
        <v>5</v>
      </c>
      <c r="C11003">
        <v>41109</v>
      </c>
      <c r="D11003">
        <v>775</v>
      </c>
    </row>
    <row r="11004" spans="1:4" x14ac:dyDescent="0.2">
      <c r="A11004">
        <v>2017</v>
      </c>
      <c r="B11004" t="s">
        <v>6</v>
      </c>
      <c r="C11004">
        <v>33613</v>
      </c>
      <c r="D11004">
        <v>731</v>
      </c>
    </row>
    <row r="11005" spans="1:4" x14ac:dyDescent="0.2">
      <c r="A11005">
        <v>2017</v>
      </c>
      <c r="B11005" t="s">
        <v>6</v>
      </c>
      <c r="C11005">
        <v>33409</v>
      </c>
      <c r="D11005">
        <v>764</v>
      </c>
    </row>
    <row r="11006" spans="1:4" x14ac:dyDescent="0.2">
      <c r="A11006">
        <v>2017</v>
      </c>
      <c r="B11006" t="s">
        <v>6</v>
      </c>
      <c r="C11006">
        <v>1409</v>
      </c>
      <c r="D11006">
        <v>730</v>
      </c>
    </row>
    <row r="11007" spans="1:4" x14ac:dyDescent="0.2">
      <c r="A11007">
        <v>2017</v>
      </c>
      <c r="B11007" t="s">
        <v>5</v>
      </c>
      <c r="C11007">
        <v>37809</v>
      </c>
      <c r="D11007">
        <v>683</v>
      </c>
    </row>
    <row r="11008" spans="1:4" x14ac:dyDescent="0.2">
      <c r="A11008">
        <v>2017</v>
      </c>
      <c r="B11008" t="s">
        <v>5</v>
      </c>
      <c r="C11008">
        <v>2210</v>
      </c>
      <c r="D11008">
        <v>769</v>
      </c>
    </row>
    <row r="11009" spans="1:4" x14ac:dyDescent="0.2">
      <c r="A11009">
        <v>2017</v>
      </c>
      <c r="B11009" t="s">
        <v>6</v>
      </c>
      <c r="C11009">
        <v>42210</v>
      </c>
      <c r="D11009">
        <v>732</v>
      </c>
    </row>
    <row r="11010" spans="1:4" x14ac:dyDescent="0.2">
      <c r="A11010">
        <v>2017</v>
      </c>
      <c r="B11010" t="s">
        <v>6</v>
      </c>
      <c r="C11010">
        <v>1708</v>
      </c>
      <c r="D11010">
        <v>734</v>
      </c>
    </row>
    <row r="11011" spans="1:4" x14ac:dyDescent="0.2">
      <c r="A11011">
        <v>2017</v>
      </c>
      <c r="B11011" t="s">
        <v>6</v>
      </c>
      <c r="C11011">
        <v>8205</v>
      </c>
      <c r="D11011">
        <v>809</v>
      </c>
    </row>
    <row r="11012" spans="1:4" x14ac:dyDescent="0.2">
      <c r="A11012">
        <v>2017</v>
      </c>
      <c r="B11012" t="s">
        <v>5</v>
      </c>
      <c r="C11012">
        <v>11005</v>
      </c>
      <c r="D11012">
        <v>665</v>
      </c>
    </row>
    <row r="11013" spans="1:4" x14ac:dyDescent="0.2">
      <c r="A11013">
        <v>2017</v>
      </c>
      <c r="B11013" t="s">
        <v>5</v>
      </c>
      <c r="C11013">
        <v>3110</v>
      </c>
      <c r="D11013">
        <v>773</v>
      </c>
    </row>
    <row r="11014" spans="1:4" x14ac:dyDescent="0.2">
      <c r="A11014">
        <v>2017</v>
      </c>
      <c r="B11014" t="s">
        <v>5</v>
      </c>
      <c r="C11014">
        <v>35113</v>
      </c>
      <c r="D11014">
        <v>659</v>
      </c>
    </row>
    <row r="11015" spans="1:4" x14ac:dyDescent="0.2">
      <c r="A11015">
        <v>2017</v>
      </c>
      <c r="B11015" t="s">
        <v>5</v>
      </c>
      <c r="C11015">
        <v>28506</v>
      </c>
      <c r="D11015">
        <v>743</v>
      </c>
    </row>
    <row r="11016" spans="1:4" x14ac:dyDescent="0.2">
      <c r="A11016">
        <v>2017</v>
      </c>
      <c r="B11016" t="s">
        <v>6</v>
      </c>
      <c r="C11016">
        <v>8706</v>
      </c>
      <c r="D11016">
        <v>740</v>
      </c>
    </row>
    <row r="11017" spans="1:4" x14ac:dyDescent="0.2">
      <c r="A11017">
        <v>2017</v>
      </c>
      <c r="B11017" t="s">
        <v>5</v>
      </c>
      <c r="C11017">
        <v>26709</v>
      </c>
      <c r="D11017">
        <v>721</v>
      </c>
    </row>
    <row r="11018" spans="1:4" x14ac:dyDescent="0.2">
      <c r="A11018">
        <v>2017</v>
      </c>
      <c r="B11018" t="s">
        <v>6</v>
      </c>
      <c r="C11018">
        <v>30108</v>
      </c>
      <c r="D11018">
        <v>732</v>
      </c>
    </row>
    <row r="11019" spans="1:4" x14ac:dyDescent="0.2">
      <c r="A11019">
        <v>2017</v>
      </c>
      <c r="B11019" t="s">
        <v>5</v>
      </c>
      <c r="C11019">
        <v>5110</v>
      </c>
      <c r="D11019">
        <v>742</v>
      </c>
    </row>
    <row r="11020" spans="1:4" x14ac:dyDescent="0.2">
      <c r="A11020">
        <v>2017</v>
      </c>
      <c r="B11020" t="s">
        <v>5</v>
      </c>
      <c r="C11020">
        <v>13908</v>
      </c>
      <c r="D11020">
        <v>710</v>
      </c>
    </row>
    <row r="11021" spans="1:4" x14ac:dyDescent="0.2">
      <c r="A11021">
        <v>2017</v>
      </c>
      <c r="B11021" t="s">
        <v>5</v>
      </c>
      <c r="C11021">
        <v>25913</v>
      </c>
      <c r="D11021">
        <v>764</v>
      </c>
    </row>
    <row r="11022" spans="1:4" x14ac:dyDescent="0.2">
      <c r="A11022">
        <v>2017</v>
      </c>
      <c r="B11022" t="s">
        <v>6</v>
      </c>
      <c r="C11022">
        <v>24713</v>
      </c>
      <c r="D11022">
        <v>686</v>
      </c>
    </row>
    <row r="11023" spans="1:4" x14ac:dyDescent="0.2">
      <c r="A11023">
        <v>2017</v>
      </c>
      <c r="B11023" t="s">
        <v>5</v>
      </c>
      <c r="C11023">
        <v>1810</v>
      </c>
      <c r="D11023">
        <v>758</v>
      </c>
    </row>
    <row r="11024" spans="1:4" x14ac:dyDescent="0.2">
      <c r="A11024">
        <v>2017</v>
      </c>
      <c r="B11024" t="s">
        <v>6</v>
      </c>
      <c r="C11024">
        <v>40414</v>
      </c>
      <c r="D11024">
        <v>724</v>
      </c>
    </row>
    <row r="11025" spans="1:4" x14ac:dyDescent="0.2">
      <c r="A11025">
        <v>2017</v>
      </c>
      <c r="B11025" t="s">
        <v>5</v>
      </c>
      <c r="C11025">
        <v>9210</v>
      </c>
      <c r="D11025">
        <v>824</v>
      </c>
    </row>
    <row r="11026" spans="1:4" x14ac:dyDescent="0.2">
      <c r="A11026">
        <v>2017</v>
      </c>
      <c r="B11026" t="s">
        <v>5</v>
      </c>
      <c r="C11026">
        <v>4608</v>
      </c>
      <c r="D11026">
        <v>782</v>
      </c>
    </row>
    <row r="11027" spans="1:4" x14ac:dyDescent="0.2">
      <c r="A11027">
        <v>2017</v>
      </c>
      <c r="B11027" t="s">
        <v>5</v>
      </c>
      <c r="C11027">
        <v>25716</v>
      </c>
      <c r="D11027">
        <v>702</v>
      </c>
    </row>
    <row r="11028" spans="1:4" x14ac:dyDescent="0.2">
      <c r="A11028">
        <v>2017</v>
      </c>
      <c r="B11028" t="s">
        <v>5</v>
      </c>
      <c r="C11028">
        <v>810</v>
      </c>
      <c r="D11028">
        <v>728</v>
      </c>
    </row>
    <row r="11029" spans="1:4" x14ac:dyDescent="0.2">
      <c r="A11029">
        <v>2017</v>
      </c>
      <c r="B11029" t="s">
        <v>5</v>
      </c>
      <c r="C11029">
        <v>707</v>
      </c>
      <c r="D11029">
        <v>796</v>
      </c>
    </row>
    <row r="11030" spans="1:4" x14ac:dyDescent="0.2">
      <c r="A11030">
        <v>2017</v>
      </c>
      <c r="B11030" t="s">
        <v>6</v>
      </c>
      <c r="C11030">
        <v>38010</v>
      </c>
      <c r="D11030">
        <v>732</v>
      </c>
    </row>
    <row r="11031" spans="1:4" x14ac:dyDescent="0.2">
      <c r="A11031">
        <v>2017</v>
      </c>
      <c r="B11031" t="s">
        <v>5</v>
      </c>
      <c r="C11031">
        <v>23107</v>
      </c>
      <c r="D11031">
        <v>760</v>
      </c>
    </row>
    <row r="11032" spans="1:4" x14ac:dyDescent="0.2">
      <c r="A11032">
        <v>2017</v>
      </c>
      <c r="B11032" t="s">
        <v>5</v>
      </c>
      <c r="C11032">
        <v>16911</v>
      </c>
      <c r="D11032">
        <v>792</v>
      </c>
    </row>
    <row r="11033" spans="1:4" x14ac:dyDescent="0.2">
      <c r="A11033">
        <v>2017</v>
      </c>
      <c r="B11033" t="s">
        <v>5</v>
      </c>
      <c r="C11033">
        <v>29607</v>
      </c>
      <c r="D11033">
        <v>787</v>
      </c>
    </row>
    <row r="11034" spans="1:4" x14ac:dyDescent="0.2">
      <c r="A11034">
        <v>2017</v>
      </c>
      <c r="B11034" t="s">
        <v>5</v>
      </c>
      <c r="C11034">
        <v>34211</v>
      </c>
      <c r="D11034">
        <v>798</v>
      </c>
    </row>
    <row r="11035" spans="1:4" x14ac:dyDescent="0.2">
      <c r="A11035">
        <v>2017</v>
      </c>
      <c r="B11035" t="s">
        <v>5</v>
      </c>
      <c r="C11035">
        <v>31407</v>
      </c>
      <c r="D11035">
        <v>692</v>
      </c>
    </row>
    <row r="11036" spans="1:4" x14ac:dyDescent="0.2">
      <c r="A11036">
        <v>2017</v>
      </c>
      <c r="B11036" t="s">
        <v>6</v>
      </c>
      <c r="C11036">
        <v>40706</v>
      </c>
      <c r="D11036">
        <v>722</v>
      </c>
    </row>
    <row r="11037" spans="1:4" x14ac:dyDescent="0.2">
      <c r="A11037">
        <v>2017</v>
      </c>
      <c r="B11037" t="s">
        <v>5</v>
      </c>
      <c r="C11037">
        <v>26910</v>
      </c>
      <c r="D11037">
        <v>770</v>
      </c>
    </row>
    <row r="11038" spans="1:4" x14ac:dyDescent="0.2">
      <c r="A11038">
        <v>2017</v>
      </c>
      <c r="B11038" t="s">
        <v>5</v>
      </c>
      <c r="C11038">
        <v>1711</v>
      </c>
      <c r="D11038">
        <v>787</v>
      </c>
    </row>
    <row r="11039" spans="1:4" x14ac:dyDescent="0.2">
      <c r="A11039">
        <v>2017</v>
      </c>
      <c r="B11039" t="s">
        <v>5</v>
      </c>
      <c r="C11039">
        <v>19516</v>
      </c>
      <c r="D11039">
        <v>745</v>
      </c>
    </row>
    <row r="11040" spans="1:4" x14ac:dyDescent="0.2">
      <c r="A11040">
        <v>2017</v>
      </c>
      <c r="B11040" t="s">
        <v>5</v>
      </c>
      <c r="C11040">
        <v>29809</v>
      </c>
      <c r="D11040">
        <v>813</v>
      </c>
    </row>
    <row r="11041" spans="1:4" x14ac:dyDescent="0.2">
      <c r="A11041">
        <v>2017</v>
      </c>
      <c r="B11041" t="s">
        <v>5</v>
      </c>
      <c r="C11041">
        <v>9511</v>
      </c>
      <c r="D11041">
        <v>715</v>
      </c>
    </row>
    <row r="11042" spans="1:4" x14ac:dyDescent="0.2">
      <c r="A11042">
        <v>2017</v>
      </c>
      <c r="B11042" t="s">
        <v>6</v>
      </c>
      <c r="C11042">
        <v>707</v>
      </c>
      <c r="D11042">
        <v>757</v>
      </c>
    </row>
    <row r="11043" spans="1:4" x14ac:dyDescent="0.2">
      <c r="A11043">
        <v>2017</v>
      </c>
      <c r="B11043" t="s">
        <v>5</v>
      </c>
      <c r="C11043">
        <v>26609</v>
      </c>
      <c r="D11043">
        <v>742</v>
      </c>
    </row>
    <row r="11044" spans="1:4" x14ac:dyDescent="0.2">
      <c r="A11044">
        <v>2017</v>
      </c>
      <c r="B11044" t="s">
        <v>5</v>
      </c>
      <c r="C11044">
        <v>15710</v>
      </c>
      <c r="D11044">
        <v>800</v>
      </c>
    </row>
    <row r="11045" spans="1:4" x14ac:dyDescent="0.2">
      <c r="A11045">
        <v>2017</v>
      </c>
      <c r="B11045" t="s">
        <v>6</v>
      </c>
      <c r="C11045">
        <v>20711</v>
      </c>
      <c r="D11045">
        <v>741</v>
      </c>
    </row>
    <row r="11046" spans="1:4" x14ac:dyDescent="0.2">
      <c r="A11046">
        <v>2017</v>
      </c>
      <c r="B11046" t="s">
        <v>6</v>
      </c>
      <c r="C11046">
        <v>13908</v>
      </c>
      <c r="D11046">
        <v>718</v>
      </c>
    </row>
    <row r="11047" spans="1:4" x14ac:dyDescent="0.2">
      <c r="A11047">
        <v>2017</v>
      </c>
      <c r="B11047" t="s">
        <v>5</v>
      </c>
      <c r="C11047">
        <v>5307</v>
      </c>
      <c r="D11047">
        <v>780</v>
      </c>
    </row>
    <row r="11048" spans="1:4" x14ac:dyDescent="0.2">
      <c r="A11048">
        <v>2017</v>
      </c>
      <c r="B11048" t="s">
        <v>5</v>
      </c>
      <c r="C11048">
        <v>6707</v>
      </c>
      <c r="D11048">
        <v>758</v>
      </c>
    </row>
    <row r="11049" spans="1:4" x14ac:dyDescent="0.2">
      <c r="A11049">
        <v>2017</v>
      </c>
      <c r="B11049" t="s">
        <v>6</v>
      </c>
      <c r="C11049">
        <v>10209</v>
      </c>
      <c r="D11049">
        <v>765</v>
      </c>
    </row>
    <row r="11050" spans="1:4" x14ac:dyDescent="0.2">
      <c r="A11050">
        <v>2017</v>
      </c>
      <c r="B11050" t="s">
        <v>6</v>
      </c>
      <c r="C11050">
        <v>47509</v>
      </c>
      <c r="D11050">
        <v>748</v>
      </c>
    </row>
    <row r="11051" spans="1:4" x14ac:dyDescent="0.2">
      <c r="A11051">
        <v>2017</v>
      </c>
      <c r="B11051" t="s">
        <v>6</v>
      </c>
      <c r="C11051">
        <v>1609</v>
      </c>
      <c r="D11051">
        <v>726</v>
      </c>
    </row>
    <row r="11052" spans="1:4" x14ac:dyDescent="0.2">
      <c r="A11052">
        <v>2017</v>
      </c>
      <c r="B11052" t="s">
        <v>5</v>
      </c>
      <c r="C11052">
        <v>9809</v>
      </c>
      <c r="D11052">
        <v>785</v>
      </c>
    </row>
    <row r="11053" spans="1:4" x14ac:dyDescent="0.2">
      <c r="A11053">
        <v>2017</v>
      </c>
      <c r="B11053" t="s">
        <v>5</v>
      </c>
      <c r="C11053">
        <v>23413</v>
      </c>
      <c r="D11053">
        <v>717</v>
      </c>
    </row>
    <row r="11054" spans="1:4" x14ac:dyDescent="0.2">
      <c r="A11054">
        <v>2017</v>
      </c>
      <c r="B11054" t="s">
        <v>6</v>
      </c>
      <c r="C11054">
        <v>6111</v>
      </c>
      <c r="D11054">
        <v>768</v>
      </c>
    </row>
    <row r="11055" spans="1:4" x14ac:dyDescent="0.2">
      <c r="A11055">
        <v>2017</v>
      </c>
      <c r="B11055" t="s">
        <v>5</v>
      </c>
      <c r="C11055">
        <v>31706</v>
      </c>
      <c r="D11055">
        <v>736</v>
      </c>
    </row>
    <row r="11056" spans="1:4" x14ac:dyDescent="0.2">
      <c r="A11056">
        <v>2017</v>
      </c>
      <c r="B11056" t="s">
        <v>5</v>
      </c>
      <c r="C11056">
        <v>18107</v>
      </c>
      <c r="D11056">
        <v>727</v>
      </c>
    </row>
    <row r="11057" spans="1:4" x14ac:dyDescent="0.2">
      <c r="A11057">
        <v>2017</v>
      </c>
      <c r="B11057" t="s">
        <v>6</v>
      </c>
      <c r="C11057">
        <v>26414</v>
      </c>
      <c r="D11057">
        <v>721</v>
      </c>
    </row>
    <row r="11058" spans="1:4" x14ac:dyDescent="0.2">
      <c r="A11058">
        <v>2017</v>
      </c>
      <c r="B11058" t="s">
        <v>5</v>
      </c>
      <c r="C11058">
        <v>39304</v>
      </c>
      <c r="D11058">
        <v>777</v>
      </c>
    </row>
    <row r="11059" spans="1:4" x14ac:dyDescent="0.2">
      <c r="A11059">
        <v>2017</v>
      </c>
      <c r="B11059" t="s">
        <v>6</v>
      </c>
      <c r="C11059">
        <v>8306</v>
      </c>
      <c r="D11059">
        <v>765</v>
      </c>
    </row>
    <row r="11060" spans="1:4" x14ac:dyDescent="0.2">
      <c r="A11060">
        <v>2017</v>
      </c>
      <c r="B11060" t="s">
        <v>6</v>
      </c>
      <c r="C11060">
        <v>34806</v>
      </c>
      <c r="D11060">
        <v>747</v>
      </c>
    </row>
    <row r="11061" spans="1:4" x14ac:dyDescent="0.2">
      <c r="A11061">
        <v>2017</v>
      </c>
      <c r="B11061" t="s">
        <v>6</v>
      </c>
      <c r="C11061">
        <v>27313</v>
      </c>
      <c r="D11061">
        <v>734</v>
      </c>
    </row>
    <row r="11062" spans="1:4" x14ac:dyDescent="0.2">
      <c r="A11062">
        <v>2017</v>
      </c>
      <c r="B11062" t="s">
        <v>5</v>
      </c>
      <c r="C11062">
        <v>7609</v>
      </c>
      <c r="D11062">
        <v>759</v>
      </c>
    </row>
    <row r="11063" spans="1:4" x14ac:dyDescent="0.2">
      <c r="A11063">
        <v>2017</v>
      </c>
      <c r="B11063" t="s">
        <v>5</v>
      </c>
      <c r="C11063">
        <v>11008</v>
      </c>
      <c r="D11063">
        <v>788</v>
      </c>
    </row>
    <row r="11064" spans="1:4" x14ac:dyDescent="0.2">
      <c r="A11064">
        <v>2017</v>
      </c>
      <c r="B11064" t="s">
        <v>5</v>
      </c>
      <c r="C11064">
        <v>13212</v>
      </c>
      <c r="D11064">
        <v>783</v>
      </c>
    </row>
    <row r="11065" spans="1:4" x14ac:dyDescent="0.2">
      <c r="A11065">
        <v>2017</v>
      </c>
      <c r="B11065" t="s">
        <v>5</v>
      </c>
      <c r="C11065">
        <v>14808</v>
      </c>
      <c r="D11065">
        <v>789</v>
      </c>
    </row>
    <row r="11066" spans="1:4" x14ac:dyDescent="0.2">
      <c r="A11066">
        <v>2017</v>
      </c>
      <c r="B11066" t="s">
        <v>5</v>
      </c>
      <c r="C11066">
        <v>42309</v>
      </c>
      <c r="D11066">
        <v>745</v>
      </c>
    </row>
    <row r="11067" spans="1:4" x14ac:dyDescent="0.2">
      <c r="A11067">
        <v>2017</v>
      </c>
      <c r="B11067" t="s">
        <v>5</v>
      </c>
      <c r="C11067">
        <v>21715</v>
      </c>
      <c r="D11067">
        <v>796</v>
      </c>
    </row>
    <row r="11068" spans="1:4" x14ac:dyDescent="0.2">
      <c r="A11068">
        <v>2017</v>
      </c>
      <c r="B11068" t="s">
        <v>5</v>
      </c>
      <c r="C11068">
        <v>15005</v>
      </c>
      <c r="D11068">
        <v>760</v>
      </c>
    </row>
    <row r="11069" spans="1:4" x14ac:dyDescent="0.2">
      <c r="A11069">
        <v>2017</v>
      </c>
      <c r="B11069" t="s">
        <v>5</v>
      </c>
      <c r="C11069">
        <v>3007</v>
      </c>
      <c r="D11069">
        <v>734</v>
      </c>
    </row>
    <row r="11070" spans="1:4" x14ac:dyDescent="0.2">
      <c r="A11070">
        <v>2017</v>
      </c>
      <c r="B11070" t="s">
        <v>5</v>
      </c>
      <c r="C11070">
        <v>22716</v>
      </c>
      <c r="D11070">
        <v>738</v>
      </c>
    </row>
    <row r="11071" spans="1:4" x14ac:dyDescent="0.2">
      <c r="A11071">
        <v>2017</v>
      </c>
      <c r="B11071" t="s">
        <v>5</v>
      </c>
      <c r="C11071">
        <v>31506</v>
      </c>
      <c r="D11071">
        <v>735</v>
      </c>
    </row>
    <row r="11072" spans="1:4" x14ac:dyDescent="0.2">
      <c r="A11072">
        <v>2017</v>
      </c>
      <c r="B11072" t="s">
        <v>5</v>
      </c>
      <c r="C11072">
        <v>610</v>
      </c>
      <c r="D11072">
        <v>723</v>
      </c>
    </row>
    <row r="11073" spans="1:4" x14ac:dyDescent="0.2">
      <c r="A11073">
        <v>2017</v>
      </c>
      <c r="B11073" t="s">
        <v>5</v>
      </c>
      <c r="C11073">
        <v>16915</v>
      </c>
      <c r="D11073">
        <v>789</v>
      </c>
    </row>
    <row r="11074" spans="1:4" x14ac:dyDescent="0.2">
      <c r="A11074">
        <v>2017</v>
      </c>
      <c r="B11074" t="s">
        <v>5</v>
      </c>
      <c r="C11074">
        <v>11210</v>
      </c>
      <c r="D11074">
        <v>730</v>
      </c>
    </row>
    <row r="11075" spans="1:4" x14ac:dyDescent="0.2">
      <c r="A11075">
        <v>2017</v>
      </c>
      <c r="B11075" t="s">
        <v>6</v>
      </c>
      <c r="C11075">
        <v>22708</v>
      </c>
      <c r="D11075">
        <v>725</v>
      </c>
    </row>
    <row r="11076" spans="1:4" x14ac:dyDescent="0.2">
      <c r="A11076">
        <v>2017</v>
      </c>
      <c r="B11076" t="s">
        <v>6</v>
      </c>
      <c r="C11076">
        <v>34612</v>
      </c>
      <c r="D11076">
        <v>722</v>
      </c>
    </row>
    <row r="11077" spans="1:4" x14ac:dyDescent="0.2">
      <c r="A11077">
        <v>2017</v>
      </c>
      <c r="B11077" t="s">
        <v>6</v>
      </c>
      <c r="C11077">
        <v>38913</v>
      </c>
      <c r="D11077">
        <v>748</v>
      </c>
    </row>
    <row r="11078" spans="1:4" x14ac:dyDescent="0.2">
      <c r="A11078">
        <v>2017</v>
      </c>
      <c r="B11078" t="s">
        <v>5</v>
      </c>
      <c r="C11078">
        <v>41609</v>
      </c>
      <c r="D11078">
        <v>831</v>
      </c>
    </row>
    <row r="11079" spans="1:4" x14ac:dyDescent="0.2">
      <c r="A11079">
        <v>2017</v>
      </c>
      <c r="B11079" t="s">
        <v>5</v>
      </c>
      <c r="C11079">
        <v>41708</v>
      </c>
      <c r="D11079">
        <v>746</v>
      </c>
    </row>
    <row r="11080" spans="1:4" x14ac:dyDescent="0.2">
      <c r="A11080">
        <v>2017</v>
      </c>
      <c r="B11080" t="s">
        <v>6</v>
      </c>
      <c r="C11080">
        <v>33405</v>
      </c>
      <c r="D11080">
        <v>768</v>
      </c>
    </row>
    <row r="11081" spans="1:4" x14ac:dyDescent="0.2">
      <c r="A11081">
        <v>2017</v>
      </c>
      <c r="B11081" t="s">
        <v>6</v>
      </c>
      <c r="C11081">
        <v>26705</v>
      </c>
      <c r="D11081">
        <v>754</v>
      </c>
    </row>
    <row r="11082" spans="1:4" x14ac:dyDescent="0.2">
      <c r="A11082">
        <v>2017</v>
      </c>
      <c r="B11082" t="s">
        <v>6</v>
      </c>
      <c r="C11082">
        <v>7007</v>
      </c>
      <c r="D11082">
        <v>760</v>
      </c>
    </row>
    <row r="11083" spans="1:4" x14ac:dyDescent="0.2">
      <c r="A11083">
        <v>2017</v>
      </c>
      <c r="B11083" t="s">
        <v>5</v>
      </c>
      <c r="C11083">
        <v>7007</v>
      </c>
      <c r="D11083">
        <v>771</v>
      </c>
    </row>
    <row r="11084" spans="1:4" x14ac:dyDescent="0.2">
      <c r="A11084">
        <v>2017</v>
      </c>
      <c r="B11084" t="s">
        <v>6</v>
      </c>
      <c r="C11084">
        <v>5509</v>
      </c>
      <c r="D11084">
        <v>749</v>
      </c>
    </row>
    <row r="11085" spans="1:4" x14ac:dyDescent="0.2">
      <c r="A11085">
        <v>2017</v>
      </c>
      <c r="B11085" t="s">
        <v>5</v>
      </c>
      <c r="C11085">
        <v>14210</v>
      </c>
      <c r="D11085">
        <v>760</v>
      </c>
    </row>
    <row r="11086" spans="1:4" x14ac:dyDescent="0.2">
      <c r="A11086">
        <v>2017</v>
      </c>
      <c r="B11086" t="s">
        <v>6</v>
      </c>
      <c r="C11086">
        <v>11508</v>
      </c>
      <c r="D11086">
        <v>725</v>
      </c>
    </row>
    <row r="11087" spans="1:4" x14ac:dyDescent="0.2">
      <c r="A11087">
        <v>2017</v>
      </c>
      <c r="B11087" t="s">
        <v>5</v>
      </c>
      <c r="C11087">
        <v>8306</v>
      </c>
      <c r="D11087">
        <v>765</v>
      </c>
    </row>
    <row r="11088" spans="1:4" x14ac:dyDescent="0.2">
      <c r="A11088">
        <v>2017</v>
      </c>
      <c r="B11088" t="s">
        <v>5</v>
      </c>
      <c r="C11088">
        <v>17505</v>
      </c>
      <c r="D11088">
        <v>772</v>
      </c>
    </row>
    <row r="11089" spans="1:4" x14ac:dyDescent="0.2">
      <c r="A11089">
        <v>2017</v>
      </c>
      <c r="B11089" t="s">
        <v>5</v>
      </c>
      <c r="C11089">
        <v>46105</v>
      </c>
      <c r="D11089">
        <v>717</v>
      </c>
    </row>
    <row r="11090" spans="1:4" x14ac:dyDescent="0.2">
      <c r="A11090">
        <v>2017</v>
      </c>
      <c r="B11090" t="s">
        <v>6</v>
      </c>
      <c r="C11090">
        <v>27216</v>
      </c>
      <c r="D11090">
        <v>708</v>
      </c>
    </row>
    <row r="11091" spans="1:4" x14ac:dyDescent="0.2">
      <c r="A11091">
        <v>2017</v>
      </c>
      <c r="B11091" t="s">
        <v>6</v>
      </c>
      <c r="C11091">
        <v>11806</v>
      </c>
      <c r="D11091">
        <v>832</v>
      </c>
    </row>
    <row r="11092" spans="1:4" x14ac:dyDescent="0.2">
      <c r="A11092">
        <v>2017</v>
      </c>
      <c r="B11092" t="s">
        <v>6</v>
      </c>
      <c r="C11092">
        <v>13909</v>
      </c>
      <c r="D11092">
        <v>730</v>
      </c>
    </row>
    <row r="11093" spans="1:4" x14ac:dyDescent="0.2">
      <c r="A11093">
        <v>2017</v>
      </c>
      <c r="B11093" t="s">
        <v>5</v>
      </c>
      <c r="C11093">
        <v>38513</v>
      </c>
      <c r="D11093">
        <v>763</v>
      </c>
    </row>
    <row r="11094" spans="1:4" x14ac:dyDescent="0.2">
      <c r="A11094">
        <v>2017</v>
      </c>
      <c r="B11094" t="s">
        <v>6</v>
      </c>
      <c r="C11094">
        <v>45512</v>
      </c>
      <c r="D11094">
        <v>724</v>
      </c>
    </row>
    <row r="11095" spans="1:4" x14ac:dyDescent="0.2">
      <c r="A11095">
        <v>2017</v>
      </c>
      <c r="B11095" t="s">
        <v>6</v>
      </c>
      <c r="C11095">
        <v>8509</v>
      </c>
      <c r="D11095">
        <v>743</v>
      </c>
    </row>
    <row r="11096" spans="1:4" x14ac:dyDescent="0.2">
      <c r="A11096">
        <v>2017</v>
      </c>
      <c r="B11096" t="s">
        <v>6</v>
      </c>
      <c r="C11096">
        <v>39909</v>
      </c>
      <c r="D11096">
        <v>739</v>
      </c>
    </row>
    <row r="11097" spans="1:4" x14ac:dyDescent="0.2">
      <c r="A11097">
        <v>2017</v>
      </c>
      <c r="B11097" t="s">
        <v>5</v>
      </c>
      <c r="C11097">
        <v>7405</v>
      </c>
      <c r="D11097">
        <v>822</v>
      </c>
    </row>
    <row r="11098" spans="1:4" x14ac:dyDescent="0.2">
      <c r="A11098">
        <v>2017</v>
      </c>
      <c r="B11098" t="s">
        <v>5</v>
      </c>
      <c r="C11098">
        <v>6410</v>
      </c>
      <c r="D11098">
        <v>723</v>
      </c>
    </row>
    <row r="11099" spans="1:4" x14ac:dyDescent="0.2">
      <c r="A11099">
        <v>2017</v>
      </c>
      <c r="B11099" t="s">
        <v>5</v>
      </c>
      <c r="C11099">
        <v>7107</v>
      </c>
      <c r="D11099">
        <v>771</v>
      </c>
    </row>
    <row r="11100" spans="1:4" x14ac:dyDescent="0.2">
      <c r="A11100">
        <v>2017</v>
      </c>
      <c r="B11100" t="s">
        <v>6</v>
      </c>
      <c r="C11100">
        <v>48304</v>
      </c>
      <c r="D11100">
        <v>738</v>
      </c>
    </row>
    <row r="11101" spans="1:4" x14ac:dyDescent="0.2">
      <c r="A11101">
        <v>2017</v>
      </c>
      <c r="B11101" t="s">
        <v>5</v>
      </c>
      <c r="C11101">
        <v>10611</v>
      </c>
      <c r="D11101">
        <v>762</v>
      </c>
    </row>
    <row r="11102" spans="1:4" x14ac:dyDescent="0.2">
      <c r="A11102">
        <v>2017</v>
      </c>
      <c r="B11102" t="s">
        <v>6</v>
      </c>
      <c r="C11102">
        <v>26212</v>
      </c>
      <c r="D11102">
        <v>728</v>
      </c>
    </row>
    <row r="11103" spans="1:4" x14ac:dyDescent="0.2">
      <c r="A11103">
        <v>2017</v>
      </c>
      <c r="B11103" t="s">
        <v>5</v>
      </c>
      <c r="C11103">
        <v>43213</v>
      </c>
      <c r="D11103">
        <v>691</v>
      </c>
    </row>
    <row r="11104" spans="1:4" x14ac:dyDescent="0.2">
      <c r="A11104">
        <v>2017</v>
      </c>
      <c r="B11104" t="s">
        <v>5</v>
      </c>
      <c r="C11104">
        <v>6910</v>
      </c>
      <c r="D11104">
        <v>745</v>
      </c>
    </row>
    <row r="11105" spans="1:4" x14ac:dyDescent="0.2">
      <c r="A11105">
        <v>2017</v>
      </c>
      <c r="B11105" t="s">
        <v>5</v>
      </c>
      <c r="C11105">
        <v>23806</v>
      </c>
      <c r="D11105">
        <v>731</v>
      </c>
    </row>
    <row r="11106" spans="1:4" x14ac:dyDescent="0.2">
      <c r="A11106">
        <v>2017</v>
      </c>
      <c r="B11106" t="s">
        <v>5</v>
      </c>
      <c r="C11106">
        <v>29310</v>
      </c>
      <c r="D11106">
        <v>765</v>
      </c>
    </row>
    <row r="11107" spans="1:4" x14ac:dyDescent="0.2">
      <c r="A11107">
        <v>2017</v>
      </c>
      <c r="B11107" t="s">
        <v>6</v>
      </c>
      <c r="C11107">
        <v>18806</v>
      </c>
      <c r="D11107">
        <v>718</v>
      </c>
    </row>
    <row r="11108" spans="1:4" x14ac:dyDescent="0.2">
      <c r="A11108">
        <v>2017</v>
      </c>
      <c r="B11108" t="s">
        <v>5</v>
      </c>
      <c r="C11108">
        <v>5310</v>
      </c>
      <c r="D11108">
        <v>809</v>
      </c>
    </row>
    <row r="11109" spans="1:4" x14ac:dyDescent="0.2">
      <c r="A11109">
        <v>2017</v>
      </c>
      <c r="B11109" t="s">
        <v>5</v>
      </c>
      <c r="C11109">
        <v>20707</v>
      </c>
      <c r="D11109">
        <v>756</v>
      </c>
    </row>
    <row r="11110" spans="1:4" x14ac:dyDescent="0.2">
      <c r="A11110">
        <v>2017</v>
      </c>
      <c r="B11110" t="s">
        <v>5</v>
      </c>
      <c r="C11110">
        <v>17711</v>
      </c>
      <c r="D11110">
        <v>741</v>
      </c>
    </row>
    <row r="11111" spans="1:4" x14ac:dyDescent="0.2">
      <c r="A11111">
        <v>2017</v>
      </c>
      <c r="B11111" t="s">
        <v>6</v>
      </c>
      <c r="C11111">
        <v>19913</v>
      </c>
      <c r="D11111">
        <v>681</v>
      </c>
    </row>
    <row r="11112" spans="1:4" x14ac:dyDescent="0.2">
      <c r="A11112">
        <v>2017</v>
      </c>
      <c r="B11112" t="s">
        <v>5</v>
      </c>
      <c r="C11112">
        <v>29013</v>
      </c>
      <c r="D11112">
        <v>802</v>
      </c>
    </row>
    <row r="11113" spans="1:4" x14ac:dyDescent="0.2">
      <c r="A11113">
        <v>2017</v>
      </c>
      <c r="B11113" t="s">
        <v>5</v>
      </c>
      <c r="C11113">
        <v>15108</v>
      </c>
      <c r="D11113">
        <v>791</v>
      </c>
    </row>
    <row r="11114" spans="1:4" x14ac:dyDescent="0.2">
      <c r="A11114">
        <v>2017</v>
      </c>
      <c r="B11114" t="s">
        <v>6</v>
      </c>
      <c r="C11114">
        <v>7307</v>
      </c>
      <c r="D11114">
        <v>729</v>
      </c>
    </row>
    <row r="11115" spans="1:4" x14ac:dyDescent="0.2">
      <c r="A11115">
        <v>2017</v>
      </c>
      <c r="B11115" t="s">
        <v>5</v>
      </c>
      <c r="C11115">
        <v>44315</v>
      </c>
      <c r="D11115">
        <v>685</v>
      </c>
    </row>
    <row r="11116" spans="1:4" x14ac:dyDescent="0.2">
      <c r="A11116">
        <v>2017</v>
      </c>
      <c r="B11116" t="s">
        <v>5</v>
      </c>
      <c r="C11116">
        <v>42012</v>
      </c>
      <c r="D11116">
        <v>705</v>
      </c>
    </row>
    <row r="11117" spans="1:4" x14ac:dyDescent="0.2">
      <c r="A11117">
        <v>2017</v>
      </c>
      <c r="B11117" t="s">
        <v>6</v>
      </c>
      <c r="C11117">
        <v>34209</v>
      </c>
      <c r="D11117">
        <v>726</v>
      </c>
    </row>
    <row r="11118" spans="1:4" x14ac:dyDescent="0.2">
      <c r="A11118">
        <v>2017</v>
      </c>
      <c r="B11118" t="s">
        <v>6</v>
      </c>
      <c r="C11118">
        <v>21308</v>
      </c>
      <c r="D11118">
        <v>706</v>
      </c>
    </row>
    <row r="11119" spans="1:4" x14ac:dyDescent="0.2">
      <c r="A11119">
        <v>2017</v>
      </c>
      <c r="B11119" t="s">
        <v>6</v>
      </c>
      <c r="C11119">
        <v>42012</v>
      </c>
      <c r="D11119">
        <v>709</v>
      </c>
    </row>
    <row r="11120" spans="1:4" x14ac:dyDescent="0.2">
      <c r="A11120">
        <v>2017</v>
      </c>
      <c r="B11120" t="s">
        <v>5</v>
      </c>
      <c r="C11120">
        <v>40709</v>
      </c>
      <c r="D11120">
        <v>747</v>
      </c>
    </row>
    <row r="11121" spans="1:4" x14ac:dyDescent="0.2">
      <c r="A11121">
        <v>2017</v>
      </c>
      <c r="B11121" t="s">
        <v>6</v>
      </c>
      <c r="C11121">
        <v>209</v>
      </c>
      <c r="D11121">
        <v>744</v>
      </c>
    </row>
    <row r="11122" spans="1:4" x14ac:dyDescent="0.2">
      <c r="A11122">
        <v>2017</v>
      </c>
      <c r="B11122" t="s">
        <v>6</v>
      </c>
      <c r="C11122">
        <v>13709</v>
      </c>
      <c r="D11122">
        <v>715</v>
      </c>
    </row>
    <row r="11123" spans="1:4" x14ac:dyDescent="0.2">
      <c r="A11123">
        <v>2017</v>
      </c>
      <c r="B11123" t="s">
        <v>5</v>
      </c>
      <c r="C11123">
        <v>25212</v>
      </c>
      <c r="D11123">
        <v>797</v>
      </c>
    </row>
    <row r="11124" spans="1:4" x14ac:dyDescent="0.2">
      <c r="A11124">
        <v>2017</v>
      </c>
      <c r="B11124" t="s">
        <v>6</v>
      </c>
      <c r="C11124">
        <v>8206</v>
      </c>
      <c r="D11124">
        <v>782</v>
      </c>
    </row>
    <row r="11125" spans="1:4" x14ac:dyDescent="0.2">
      <c r="A11125">
        <v>2017</v>
      </c>
      <c r="B11125" t="s">
        <v>5</v>
      </c>
      <c r="C11125">
        <v>11910</v>
      </c>
      <c r="D11125">
        <v>775</v>
      </c>
    </row>
    <row r="11126" spans="1:4" x14ac:dyDescent="0.2">
      <c r="A11126">
        <v>2017</v>
      </c>
      <c r="B11126" t="s">
        <v>5</v>
      </c>
      <c r="C11126">
        <v>5610</v>
      </c>
      <c r="D11126">
        <v>766</v>
      </c>
    </row>
    <row r="11127" spans="1:4" x14ac:dyDescent="0.2">
      <c r="A11127">
        <v>2017</v>
      </c>
      <c r="B11127" t="s">
        <v>5</v>
      </c>
      <c r="C11127">
        <v>41509</v>
      </c>
      <c r="D11127">
        <v>766</v>
      </c>
    </row>
    <row r="11128" spans="1:4" x14ac:dyDescent="0.2">
      <c r="A11128">
        <v>2017</v>
      </c>
      <c r="B11128" t="s">
        <v>5</v>
      </c>
      <c r="C11128">
        <v>26315</v>
      </c>
      <c r="D11128">
        <v>687</v>
      </c>
    </row>
    <row r="11129" spans="1:4" x14ac:dyDescent="0.2">
      <c r="A11129">
        <v>2017</v>
      </c>
      <c r="B11129" t="s">
        <v>6</v>
      </c>
      <c r="C11129">
        <v>33508</v>
      </c>
      <c r="D11129">
        <v>692</v>
      </c>
    </row>
    <row r="11130" spans="1:4" x14ac:dyDescent="0.2">
      <c r="A11130">
        <v>2017</v>
      </c>
      <c r="B11130" t="s">
        <v>6</v>
      </c>
      <c r="C11130">
        <v>1909</v>
      </c>
      <c r="D11130">
        <v>692</v>
      </c>
    </row>
    <row r="11131" spans="1:4" x14ac:dyDescent="0.2">
      <c r="A11131">
        <v>2017</v>
      </c>
      <c r="B11131" t="s">
        <v>5</v>
      </c>
      <c r="C11131">
        <v>14510</v>
      </c>
      <c r="D11131">
        <v>767</v>
      </c>
    </row>
    <row r="11132" spans="1:4" x14ac:dyDescent="0.2">
      <c r="A11132">
        <v>2017</v>
      </c>
      <c r="B11132" t="s">
        <v>6</v>
      </c>
      <c r="C11132">
        <v>5606</v>
      </c>
      <c r="D11132">
        <v>699</v>
      </c>
    </row>
    <row r="11133" spans="1:4" x14ac:dyDescent="0.2">
      <c r="A11133">
        <v>2017</v>
      </c>
      <c r="B11133" t="s">
        <v>6</v>
      </c>
      <c r="C11133">
        <v>8107</v>
      </c>
      <c r="D11133">
        <v>738</v>
      </c>
    </row>
    <row r="11134" spans="1:4" x14ac:dyDescent="0.2">
      <c r="A11134">
        <v>2017</v>
      </c>
      <c r="B11134" t="s">
        <v>6</v>
      </c>
      <c r="C11134">
        <v>9309</v>
      </c>
      <c r="D11134">
        <v>733</v>
      </c>
    </row>
    <row r="11135" spans="1:4" x14ac:dyDescent="0.2">
      <c r="A11135">
        <v>2017</v>
      </c>
      <c r="B11135" t="s">
        <v>6</v>
      </c>
      <c r="C11135">
        <v>24614</v>
      </c>
      <c r="D11135">
        <v>650</v>
      </c>
    </row>
    <row r="11136" spans="1:4" x14ac:dyDescent="0.2">
      <c r="A11136">
        <v>2017</v>
      </c>
      <c r="B11136" t="s">
        <v>5</v>
      </c>
      <c r="C11136">
        <v>19513</v>
      </c>
      <c r="D11136">
        <v>679</v>
      </c>
    </row>
    <row r="11137" spans="1:4" x14ac:dyDescent="0.2">
      <c r="A11137">
        <v>2017</v>
      </c>
      <c r="B11137" t="s">
        <v>5</v>
      </c>
      <c r="C11137">
        <v>4510</v>
      </c>
      <c r="D11137">
        <v>764</v>
      </c>
    </row>
    <row r="11138" spans="1:4" x14ac:dyDescent="0.2">
      <c r="A11138">
        <v>2017</v>
      </c>
      <c r="B11138" t="s">
        <v>6</v>
      </c>
      <c r="C11138">
        <v>26312</v>
      </c>
      <c r="D11138">
        <v>710</v>
      </c>
    </row>
    <row r="11139" spans="1:4" x14ac:dyDescent="0.2">
      <c r="A11139">
        <v>2017</v>
      </c>
      <c r="B11139" t="s">
        <v>6</v>
      </c>
      <c r="C11139">
        <v>43005</v>
      </c>
      <c r="D11139">
        <v>670</v>
      </c>
    </row>
    <row r="11140" spans="1:4" x14ac:dyDescent="0.2">
      <c r="A11140">
        <v>2017</v>
      </c>
      <c r="B11140" t="s">
        <v>5</v>
      </c>
      <c r="C11140">
        <v>18008</v>
      </c>
      <c r="D11140">
        <v>764</v>
      </c>
    </row>
    <row r="11141" spans="1:4" x14ac:dyDescent="0.2">
      <c r="A11141">
        <v>2017</v>
      </c>
      <c r="B11141" t="s">
        <v>6</v>
      </c>
      <c r="C11141">
        <v>35404</v>
      </c>
      <c r="D11141">
        <v>769</v>
      </c>
    </row>
    <row r="11142" spans="1:4" x14ac:dyDescent="0.2">
      <c r="A11142">
        <v>2017</v>
      </c>
      <c r="B11142" t="s">
        <v>5</v>
      </c>
      <c r="C11142">
        <v>1410</v>
      </c>
      <c r="D11142">
        <v>763</v>
      </c>
    </row>
    <row r="11143" spans="1:4" x14ac:dyDescent="0.2">
      <c r="A11143">
        <v>2017</v>
      </c>
      <c r="B11143" t="s">
        <v>5</v>
      </c>
      <c r="C11143">
        <v>21409</v>
      </c>
      <c r="D11143">
        <v>805</v>
      </c>
    </row>
    <row r="11144" spans="1:4" x14ac:dyDescent="0.2">
      <c r="A11144">
        <v>2017</v>
      </c>
      <c r="B11144" t="s">
        <v>5</v>
      </c>
      <c r="C11144">
        <v>11107</v>
      </c>
      <c r="D11144">
        <v>732</v>
      </c>
    </row>
    <row r="11145" spans="1:4" x14ac:dyDescent="0.2">
      <c r="A11145">
        <v>2017</v>
      </c>
      <c r="B11145" t="s">
        <v>5</v>
      </c>
      <c r="C11145">
        <v>21711</v>
      </c>
      <c r="D11145">
        <v>730</v>
      </c>
    </row>
    <row r="11146" spans="1:4" x14ac:dyDescent="0.2">
      <c r="A11146">
        <v>2017</v>
      </c>
      <c r="B11146" t="s">
        <v>5</v>
      </c>
      <c r="C11146">
        <v>33412</v>
      </c>
      <c r="D11146">
        <v>751</v>
      </c>
    </row>
    <row r="11147" spans="1:4" x14ac:dyDescent="0.2">
      <c r="A11147">
        <v>2017</v>
      </c>
      <c r="B11147" t="s">
        <v>6</v>
      </c>
      <c r="C11147">
        <v>1106</v>
      </c>
      <c r="D11147">
        <v>760</v>
      </c>
    </row>
    <row r="11148" spans="1:4" x14ac:dyDescent="0.2">
      <c r="A11148">
        <v>2017</v>
      </c>
      <c r="B11148" t="s">
        <v>5</v>
      </c>
      <c r="C11148">
        <v>22816</v>
      </c>
      <c r="D11148">
        <v>775</v>
      </c>
    </row>
    <row r="11149" spans="1:4" x14ac:dyDescent="0.2">
      <c r="A11149">
        <v>2017</v>
      </c>
      <c r="B11149" t="s">
        <v>5</v>
      </c>
      <c r="C11149">
        <v>11810</v>
      </c>
      <c r="D11149">
        <v>799</v>
      </c>
    </row>
    <row r="11150" spans="1:4" x14ac:dyDescent="0.2">
      <c r="A11150">
        <v>2017</v>
      </c>
      <c r="B11150" t="s">
        <v>5</v>
      </c>
      <c r="C11150">
        <v>18011</v>
      </c>
      <c r="D11150">
        <v>776</v>
      </c>
    </row>
    <row r="11151" spans="1:4" x14ac:dyDescent="0.2">
      <c r="A11151">
        <v>2017</v>
      </c>
      <c r="B11151" t="s">
        <v>5</v>
      </c>
      <c r="C11151">
        <v>29212</v>
      </c>
      <c r="D11151">
        <v>787</v>
      </c>
    </row>
    <row r="11152" spans="1:4" x14ac:dyDescent="0.2">
      <c r="A11152">
        <v>2017</v>
      </c>
      <c r="B11152" t="s">
        <v>5</v>
      </c>
      <c r="C11152">
        <v>2610</v>
      </c>
      <c r="D11152">
        <v>778</v>
      </c>
    </row>
    <row r="11153" spans="1:4" x14ac:dyDescent="0.2">
      <c r="A11153">
        <v>2017</v>
      </c>
      <c r="B11153" t="s">
        <v>6</v>
      </c>
      <c r="C11153">
        <v>4706</v>
      </c>
      <c r="D11153">
        <v>794</v>
      </c>
    </row>
    <row r="11154" spans="1:4" x14ac:dyDescent="0.2">
      <c r="A11154">
        <v>2017</v>
      </c>
      <c r="B11154" t="s">
        <v>6</v>
      </c>
      <c r="C11154">
        <v>2808</v>
      </c>
      <c r="D11154">
        <v>721</v>
      </c>
    </row>
    <row r="11155" spans="1:4" x14ac:dyDescent="0.2">
      <c r="A11155">
        <v>2017</v>
      </c>
      <c r="B11155" t="s">
        <v>6</v>
      </c>
      <c r="C11155">
        <v>10708</v>
      </c>
      <c r="D11155">
        <v>717</v>
      </c>
    </row>
    <row r="11156" spans="1:4" x14ac:dyDescent="0.2">
      <c r="A11156">
        <v>2017</v>
      </c>
      <c r="B11156" t="s">
        <v>5</v>
      </c>
      <c r="C11156">
        <v>13805</v>
      </c>
      <c r="D11156">
        <v>771</v>
      </c>
    </row>
    <row r="11157" spans="1:4" x14ac:dyDescent="0.2">
      <c r="A11157">
        <v>2017</v>
      </c>
      <c r="B11157" t="s">
        <v>5</v>
      </c>
      <c r="C11157">
        <v>10405</v>
      </c>
      <c r="D11157">
        <v>740</v>
      </c>
    </row>
    <row r="11158" spans="1:4" x14ac:dyDescent="0.2">
      <c r="A11158">
        <v>2017</v>
      </c>
      <c r="B11158" t="s">
        <v>6</v>
      </c>
      <c r="C11158">
        <v>24008</v>
      </c>
      <c r="D11158">
        <v>675</v>
      </c>
    </row>
    <row r="11159" spans="1:4" x14ac:dyDescent="0.2">
      <c r="A11159">
        <v>2017</v>
      </c>
      <c r="B11159" t="s">
        <v>5</v>
      </c>
      <c r="C11159">
        <v>10010</v>
      </c>
      <c r="D11159">
        <v>759</v>
      </c>
    </row>
    <row r="11160" spans="1:4" x14ac:dyDescent="0.2">
      <c r="A11160">
        <v>2017</v>
      </c>
      <c r="B11160" t="s">
        <v>5</v>
      </c>
      <c r="C11160">
        <v>21016</v>
      </c>
      <c r="D11160">
        <v>761</v>
      </c>
    </row>
    <row r="11161" spans="1:4" x14ac:dyDescent="0.2">
      <c r="A11161">
        <v>2017</v>
      </c>
      <c r="B11161" t="s">
        <v>5</v>
      </c>
      <c r="C11161">
        <v>32105</v>
      </c>
      <c r="D11161">
        <v>699</v>
      </c>
    </row>
    <row r="11162" spans="1:4" x14ac:dyDescent="0.2">
      <c r="A11162">
        <v>2017</v>
      </c>
      <c r="B11162" t="s">
        <v>5</v>
      </c>
      <c r="C11162">
        <v>34105</v>
      </c>
      <c r="D11162">
        <v>680</v>
      </c>
    </row>
    <row r="11163" spans="1:4" x14ac:dyDescent="0.2">
      <c r="A11163">
        <v>2017</v>
      </c>
      <c r="B11163" t="s">
        <v>6</v>
      </c>
      <c r="C11163">
        <v>1206</v>
      </c>
      <c r="D11163">
        <v>768</v>
      </c>
    </row>
    <row r="11164" spans="1:4" x14ac:dyDescent="0.2">
      <c r="A11164">
        <v>2017</v>
      </c>
      <c r="B11164" t="s">
        <v>6</v>
      </c>
      <c r="C11164">
        <v>6006</v>
      </c>
      <c r="D11164">
        <v>740</v>
      </c>
    </row>
    <row r="11165" spans="1:4" x14ac:dyDescent="0.2">
      <c r="A11165">
        <v>2017</v>
      </c>
      <c r="B11165" t="s">
        <v>6</v>
      </c>
      <c r="C11165">
        <v>8308</v>
      </c>
      <c r="D11165">
        <v>734</v>
      </c>
    </row>
    <row r="11166" spans="1:4" x14ac:dyDescent="0.2">
      <c r="A11166">
        <v>2017</v>
      </c>
      <c r="B11166" t="s">
        <v>6</v>
      </c>
      <c r="C11166">
        <v>11107</v>
      </c>
      <c r="D11166">
        <v>699</v>
      </c>
    </row>
    <row r="11167" spans="1:4" x14ac:dyDescent="0.2">
      <c r="A11167">
        <v>2017</v>
      </c>
      <c r="B11167" t="s">
        <v>6</v>
      </c>
      <c r="C11167">
        <v>8708</v>
      </c>
      <c r="D11167">
        <v>728</v>
      </c>
    </row>
    <row r="11168" spans="1:4" x14ac:dyDescent="0.2">
      <c r="A11168">
        <v>2017</v>
      </c>
      <c r="B11168" t="s">
        <v>6</v>
      </c>
      <c r="C11168">
        <v>30007</v>
      </c>
      <c r="D11168">
        <v>758</v>
      </c>
    </row>
    <row r="11169" spans="1:4" x14ac:dyDescent="0.2">
      <c r="A11169">
        <v>2017</v>
      </c>
      <c r="B11169" t="s">
        <v>5</v>
      </c>
      <c r="C11169">
        <v>10910</v>
      </c>
      <c r="D11169">
        <v>758</v>
      </c>
    </row>
    <row r="11170" spans="1:4" x14ac:dyDescent="0.2">
      <c r="A11170">
        <v>2017</v>
      </c>
      <c r="B11170" t="s">
        <v>6</v>
      </c>
      <c r="C11170">
        <v>907</v>
      </c>
      <c r="D11170">
        <v>728</v>
      </c>
    </row>
    <row r="11171" spans="1:4" x14ac:dyDescent="0.2">
      <c r="A11171">
        <v>2017</v>
      </c>
      <c r="B11171" t="s">
        <v>6</v>
      </c>
      <c r="C11171">
        <v>8507</v>
      </c>
      <c r="D11171">
        <v>768</v>
      </c>
    </row>
    <row r="11172" spans="1:4" x14ac:dyDescent="0.2">
      <c r="A11172">
        <v>2017</v>
      </c>
      <c r="B11172" t="s">
        <v>5</v>
      </c>
      <c r="C11172">
        <v>510</v>
      </c>
      <c r="D11172">
        <v>788</v>
      </c>
    </row>
    <row r="11173" spans="1:4" x14ac:dyDescent="0.2">
      <c r="A11173">
        <v>2017</v>
      </c>
      <c r="B11173" t="s">
        <v>5</v>
      </c>
      <c r="C11173">
        <v>43005</v>
      </c>
      <c r="D11173">
        <v>675</v>
      </c>
    </row>
    <row r="11174" spans="1:4" x14ac:dyDescent="0.2">
      <c r="A11174">
        <v>2017</v>
      </c>
      <c r="B11174" t="s">
        <v>6</v>
      </c>
      <c r="C11174">
        <v>48509</v>
      </c>
      <c r="D11174">
        <v>749</v>
      </c>
    </row>
    <row r="11175" spans="1:4" x14ac:dyDescent="0.2">
      <c r="A11175">
        <v>2017</v>
      </c>
      <c r="B11175" t="s">
        <v>6</v>
      </c>
      <c r="C11175">
        <v>30813</v>
      </c>
      <c r="D11175">
        <v>707</v>
      </c>
    </row>
    <row r="11176" spans="1:4" x14ac:dyDescent="0.2">
      <c r="A11176">
        <v>2017</v>
      </c>
      <c r="B11176" t="s">
        <v>6</v>
      </c>
      <c r="C11176">
        <v>14511</v>
      </c>
      <c r="D11176">
        <v>722</v>
      </c>
    </row>
    <row r="11177" spans="1:4" x14ac:dyDescent="0.2">
      <c r="A11177">
        <v>2017</v>
      </c>
      <c r="B11177" t="s">
        <v>5</v>
      </c>
      <c r="C11177">
        <v>13410</v>
      </c>
      <c r="D11177">
        <v>802</v>
      </c>
    </row>
    <row r="11178" spans="1:4" x14ac:dyDescent="0.2">
      <c r="A11178">
        <v>2017</v>
      </c>
      <c r="B11178" t="s">
        <v>5</v>
      </c>
      <c r="C11178">
        <v>3310</v>
      </c>
      <c r="D11178">
        <v>765</v>
      </c>
    </row>
    <row r="11179" spans="1:4" x14ac:dyDescent="0.2">
      <c r="A11179">
        <v>2017</v>
      </c>
      <c r="B11179" t="s">
        <v>6</v>
      </c>
      <c r="C11179">
        <v>12708</v>
      </c>
      <c r="D11179">
        <v>748</v>
      </c>
    </row>
    <row r="11180" spans="1:4" x14ac:dyDescent="0.2">
      <c r="A11180">
        <v>2017</v>
      </c>
      <c r="B11180" t="s">
        <v>6</v>
      </c>
      <c r="C11180">
        <v>24616</v>
      </c>
      <c r="D11180">
        <v>748</v>
      </c>
    </row>
    <row r="11181" spans="1:4" x14ac:dyDescent="0.2">
      <c r="A11181">
        <v>2017</v>
      </c>
      <c r="B11181" t="s">
        <v>6</v>
      </c>
      <c r="C11181">
        <v>15408</v>
      </c>
      <c r="D11181">
        <v>707</v>
      </c>
    </row>
    <row r="11182" spans="1:4" x14ac:dyDescent="0.2">
      <c r="A11182">
        <v>2017</v>
      </c>
      <c r="B11182" t="s">
        <v>6</v>
      </c>
      <c r="C11182">
        <v>27109</v>
      </c>
      <c r="D11182">
        <v>724</v>
      </c>
    </row>
    <row r="11183" spans="1:4" x14ac:dyDescent="0.2">
      <c r="A11183">
        <v>2017</v>
      </c>
      <c r="B11183" t="s">
        <v>6</v>
      </c>
      <c r="C11183">
        <v>28307</v>
      </c>
      <c r="D11183">
        <v>650</v>
      </c>
    </row>
    <row r="11184" spans="1:4" x14ac:dyDescent="0.2">
      <c r="A11184">
        <v>2017</v>
      </c>
      <c r="B11184" t="s">
        <v>5</v>
      </c>
      <c r="C11184">
        <v>1610</v>
      </c>
      <c r="D11184">
        <v>761</v>
      </c>
    </row>
    <row r="11185" spans="1:4" x14ac:dyDescent="0.2">
      <c r="A11185">
        <v>2017</v>
      </c>
      <c r="B11185" t="s">
        <v>6</v>
      </c>
      <c r="C11185">
        <v>14009</v>
      </c>
      <c r="D11185">
        <v>757</v>
      </c>
    </row>
    <row r="11186" spans="1:4" x14ac:dyDescent="0.2">
      <c r="A11186">
        <v>2017</v>
      </c>
      <c r="B11186" t="s">
        <v>6</v>
      </c>
      <c r="C11186">
        <v>11009</v>
      </c>
      <c r="D11186">
        <v>716</v>
      </c>
    </row>
    <row r="11187" spans="1:4" x14ac:dyDescent="0.2">
      <c r="A11187">
        <v>2017</v>
      </c>
      <c r="B11187" t="s">
        <v>6</v>
      </c>
      <c r="C11187">
        <v>23615</v>
      </c>
      <c r="D11187">
        <v>739</v>
      </c>
    </row>
    <row r="11188" spans="1:4" x14ac:dyDescent="0.2">
      <c r="A11188">
        <v>2017</v>
      </c>
      <c r="B11188" t="s">
        <v>5</v>
      </c>
      <c r="C11188">
        <v>33306</v>
      </c>
      <c r="D11188">
        <v>781</v>
      </c>
    </row>
    <row r="11189" spans="1:4" x14ac:dyDescent="0.2">
      <c r="A11189">
        <v>2017</v>
      </c>
      <c r="B11189" t="s">
        <v>5</v>
      </c>
      <c r="C11189">
        <v>30910</v>
      </c>
      <c r="D11189">
        <v>740</v>
      </c>
    </row>
    <row r="11190" spans="1:4" x14ac:dyDescent="0.2">
      <c r="A11190">
        <v>2017</v>
      </c>
      <c r="B11190" t="s">
        <v>6</v>
      </c>
      <c r="C11190">
        <v>13511</v>
      </c>
      <c r="D11190">
        <v>723</v>
      </c>
    </row>
    <row r="11191" spans="1:4" x14ac:dyDescent="0.2">
      <c r="A11191">
        <v>2017</v>
      </c>
      <c r="B11191" t="s">
        <v>6</v>
      </c>
      <c r="C11191">
        <v>31210</v>
      </c>
      <c r="D11191">
        <v>735</v>
      </c>
    </row>
    <row r="11192" spans="1:4" x14ac:dyDescent="0.2">
      <c r="A11192">
        <v>2017</v>
      </c>
      <c r="B11192" t="s">
        <v>6</v>
      </c>
      <c r="C11192">
        <v>46010</v>
      </c>
      <c r="D11192">
        <v>712</v>
      </c>
    </row>
    <row r="11193" spans="1:4" x14ac:dyDescent="0.2">
      <c r="A11193">
        <v>2017</v>
      </c>
      <c r="B11193" t="s">
        <v>6</v>
      </c>
      <c r="C11193">
        <v>40511</v>
      </c>
      <c r="D11193">
        <v>739</v>
      </c>
    </row>
    <row r="11194" spans="1:4" x14ac:dyDescent="0.2">
      <c r="A11194">
        <v>2017</v>
      </c>
      <c r="B11194" t="s">
        <v>6</v>
      </c>
      <c r="C11194">
        <v>30406</v>
      </c>
      <c r="D11194">
        <v>696</v>
      </c>
    </row>
    <row r="11195" spans="1:4" x14ac:dyDescent="0.2">
      <c r="A11195">
        <v>2017</v>
      </c>
      <c r="B11195" t="s">
        <v>6</v>
      </c>
      <c r="C11195">
        <v>8911</v>
      </c>
      <c r="D11195">
        <v>754</v>
      </c>
    </row>
    <row r="11196" spans="1:4" x14ac:dyDescent="0.2">
      <c r="A11196">
        <v>2017</v>
      </c>
      <c r="B11196" t="s">
        <v>6</v>
      </c>
      <c r="C11196">
        <v>19009</v>
      </c>
      <c r="D11196">
        <v>757</v>
      </c>
    </row>
    <row r="11197" spans="1:4" x14ac:dyDescent="0.2">
      <c r="A11197">
        <v>2017</v>
      </c>
      <c r="B11197" t="s">
        <v>6</v>
      </c>
      <c r="C11197">
        <v>38715</v>
      </c>
      <c r="D11197">
        <v>757</v>
      </c>
    </row>
    <row r="11198" spans="1:4" x14ac:dyDescent="0.2">
      <c r="A11198">
        <v>2017</v>
      </c>
      <c r="B11198" t="s">
        <v>5</v>
      </c>
      <c r="C11198">
        <v>12708</v>
      </c>
      <c r="D11198">
        <v>737</v>
      </c>
    </row>
    <row r="11199" spans="1:4" x14ac:dyDescent="0.2">
      <c r="A11199">
        <v>2017</v>
      </c>
      <c r="B11199" t="s">
        <v>5</v>
      </c>
      <c r="C11199">
        <v>9207</v>
      </c>
      <c r="D11199">
        <v>777</v>
      </c>
    </row>
    <row r="11200" spans="1:4" x14ac:dyDescent="0.2">
      <c r="A11200">
        <v>2017</v>
      </c>
      <c r="B11200" t="s">
        <v>6</v>
      </c>
      <c r="C11200">
        <v>4007</v>
      </c>
      <c r="D11200">
        <v>751</v>
      </c>
    </row>
    <row r="11201" spans="1:4" x14ac:dyDescent="0.2">
      <c r="A11201">
        <v>2017</v>
      </c>
      <c r="B11201" t="s">
        <v>6</v>
      </c>
      <c r="C11201">
        <v>33605</v>
      </c>
      <c r="D11201">
        <v>772</v>
      </c>
    </row>
    <row r="11202" spans="1:4" x14ac:dyDescent="0.2">
      <c r="A11202">
        <v>2017</v>
      </c>
      <c r="B11202" t="s">
        <v>5</v>
      </c>
      <c r="C11202">
        <v>8008</v>
      </c>
      <c r="D11202">
        <v>793</v>
      </c>
    </row>
    <row r="11203" spans="1:4" x14ac:dyDescent="0.2">
      <c r="A11203">
        <v>2017</v>
      </c>
      <c r="B11203" t="s">
        <v>6</v>
      </c>
      <c r="C11203">
        <v>1607</v>
      </c>
      <c r="D11203">
        <v>779</v>
      </c>
    </row>
    <row r="11204" spans="1:4" x14ac:dyDescent="0.2">
      <c r="A11204">
        <v>2017</v>
      </c>
      <c r="B11204" t="s">
        <v>5</v>
      </c>
      <c r="C11204">
        <v>30812</v>
      </c>
      <c r="D11204">
        <v>745</v>
      </c>
    </row>
    <row r="11205" spans="1:4" x14ac:dyDescent="0.2">
      <c r="A11205">
        <v>2017</v>
      </c>
      <c r="B11205" t="s">
        <v>6</v>
      </c>
      <c r="C11205">
        <v>34214</v>
      </c>
      <c r="D11205">
        <v>721</v>
      </c>
    </row>
    <row r="11206" spans="1:4" x14ac:dyDescent="0.2">
      <c r="A11206">
        <v>2017</v>
      </c>
      <c r="B11206" t="s">
        <v>6</v>
      </c>
      <c r="C11206">
        <v>47808</v>
      </c>
      <c r="D11206">
        <v>716</v>
      </c>
    </row>
    <row r="11207" spans="1:4" x14ac:dyDescent="0.2">
      <c r="A11207">
        <v>2017</v>
      </c>
      <c r="B11207" t="s">
        <v>6</v>
      </c>
      <c r="C11207">
        <v>10109</v>
      </c>
      <c r="D11207">
        <v>761</v>
      </c>
    </row>
    <row r="11208" spans="1:4" x14ac:dyDescent="0.2">
      <c r="A11208">
        <v>2017</v>
      </c>
      <c r="B11208" t="s">
        <v>6</v>
      </c>
      <c r="C11208">
        <v>16814</v>
      </c>
      <c r="D11208">
        <v>725</v>
      </c>
    </row>
    <row r="11209" spans="1:4" x14ac:dyDescent="0.2">
      <c r="A11209">
        <v>2017</v>
      </c>
      <c r="B11209" t="s">
        <v>6</v>
      </c>
      <c r="C11209">
        <v>2911</v>
      </c>
      <c r="D11209">
        <v>769</v>
      </c>
    </row>
    <row r="11210" spans="1:4" x14ac:dyDescent="0.2">
      <c r="A11210">
        <v>2017</v>
      </c>
      <c r="B11210" t="s">
        <v>6</v>
      </c>
      <c r="C11210">
        <v>21115</v>
      </c>
      <c r="D11210">
        <v>723</v>
      </c>
    </row>
    <row r="11211" spans="1:4" x14ac:dyDescent="0.2">
      <c r="A11211">
        <v>2017</v>
      </c>
      <c r="B11211" t="s">
        <v>6</v>
      </c>
      <c r="C11211">
        <v>10210</v>
      </c>
      <c r="D11211">
        <v>765</v>
      </c>
    </row>
    <row r="11212" spans="1:4" x14ac:dyDescent="0.2">
      <c r="A11212">
        <v>2017</v>
      </c>
      <c r="B11212" t="s">
        <v>6</v>
      </c>
      <c r="C11212">
        <v>3308</v>
      </c>
      <c r="D11212">
        <v>767</v>
      </c>
    </row>
    <row r="11213" spans="1:4" x14ac:dyDescent="0.2">
      <c r="A11213">
        <v>2017</v>
      </c>
      <c r="B11213" t="s">
        <v>6</v>
      </c>
      <c r="C11213">
        <v>2908</v>
      </c>
      <c r="D11213">
        <v>748</v>
      </c>
    </row>
    <row r="11214" spans="1:4" x14ac:dyDescent="0.2">
      <c r="A11214">
        <v>2017</v>
      </c>
      <c r="B11214" t="s">
        <v>6</v>
      </c>
      <c r="C11214">
        <v>12109</v>
      </c>
      <c r="D11214">
        <v>794</v>
      </c>
    </row>
    <row r="11215" spans="1:4" x14ac:dyDescent="0.2">
      <c r="A11215">
        <v>2017</v>
      </c>
      <c r="B11215" t="s">
        <v>6</v>
      </c>
      <c r="C11215">
        <v>14309</v>
      </c>
      <c r="D11215">
        <v>726</v>
      </c>
    </row>
    <row r="11216" spans="1:4" x14ac:dyDescent="0.2">
      <c r="A11216">
        <v>2017</v>
      </c>
      <c r="B11216" t="s">
        <v>5</v>
      </c>
      <c r="C11216">
        <v>37608</v>
      </c>
      <c r="D11216">
        <v>770</v>
      </c>
    </row>
    <row r="11217" spans="1:4" x14ac:dyDescent="0.2">
      <c r="A11217">
        <v>2017</v>
      </c>
      <c r="B11217" t="s">
        <v>6</v>
      </c>
      <c r="C11217">
        <v>7705</v>
      </c>
      <c r="D11217">
        <v>807</v>
      </c>
    </row>
    <row r="11218" spans="1:4" x14ac:dyDescent="0.2">
      <c r="A11218">
        <v>2017</v>
      </c>
      <c r="B11218" t="s">
        <v>6</v>
      </c>
      <c r="C11218">
        <v>24306</v>
      </c>
      <c r="D11218">
        <v>774</v>
      </c>
    </row>
    <row r="11219" spans="1:4" x14ac:dyDescent="0.2">
      <c r="A11219">
        <v>2017</v>
      </c>
      <c r="B11219" t="s">
        <v>5</v>
      </c>
      <c r="C11219">
        <v>29810</v>
      </c>
      <c r="D11219">
        <v>717</v>
      </c>
    </row>
    <row r="11220" spans="1:4" x14ac:dyDescent="0.2">
      <c r="A11220">
        <v>2017</v>
      </c>
      <c r="B11220" t="s">
        <v>6</v>
      </c>
      <c r="C11220">
        <v>4906</v>
      </c>
      <c r="D11220">
        <v>693</v>
      </c>
    </row>
    <row r="11221" spans="1:4" x14ac:dyDescent="0.2">
      <c r="A11221">
        <v>2017</v>
      </c>
      <c r="B11221" t="s">
        <v>6</v>
      </c>
      <c r="C11221">
        <v>39808</v>
      </c>
      <c r="D11221">
        <v>748</v>
      </c>
    </row>
    <row r="11222" spans="1:4" x14ac:dyDescent="0.2">
      <c r="A11222">
        <v>2017</v>
      </c>
      <c r="B11222" t="s">
        <v>5</v>
      </c>
      <c r="C11222">
        <v>12110</v>
      </c>
      <c r="D11222">
        <v>748</v>
      </c>
    </row>
    <row r="11223" spans="1:4" x14ac:dyDescent="0.2">
      <c r="A11223">
        <v>2017</v>
      </c>
      <c r="B11223" t="s">
        <v>6</v>
      </c>
      <c r="C11223">
        <v>18511</v>
      </c>
      <c r="D11223">
        <v>766</v>
      </c>
    </row>
    <row r="11224" spans="1:4" x14ac:dyDescent="0.2">
      <c r="A11224">
        <v>2017</v>
      </c>
      <c r="B11224" t="s">
        <v>6</v>
      </c>
      <c r="C11224">
        <v>1007</v>
      </c>
      <c r="D11224">
        <v>735</v>
      </c>
    </row>
    <row r="11225" spans="1:4" x14ac:dyDescent="0.2">
      <c r="A11225">
        <v>2017</v>
      </c>
      <c r="B11225" t="s">
        <v>6</v>
      </c>
      <c r="C11225">
        <v>23810</v>
      </c>
      <c r="D11225">
        <v>735</v>
      </c>
    </row>
    <row r="11226" spans="1:4" x14ac:dyDescent="0.2">
      <c r="A11226">
        <v>2017</v>
      </c>
      <c r="B11226" t="s">
        <v>6</v>
      </c>
      <c r="C11226">
        <v>19316</v>
      </c>
      <c r="D11226">
        <v>734</v>
      </c>
    </row>
    <row r="11227" spans="1:4" x14ac:dyDescent="0.2">
      <c r="A11227">
        <v>2017</v>
      </c>
      <c r="B11227" t="s">
        <v>5</v>
      </c>
      <c r="C11227">
        <v>2404</v>
      </c>
      <c r="D11227">
        <v>748</v>
      </c>
    </row>
    <row r="11228" spans="1:4" x14ac:dyDescent="0.2">
      <c r="A11228">
        <v>2017</v>
      </c>
      <c r="B11228" t="s">
        <v>6</v>
      </c>
      <c r="C11228">
        <v>1011</v>
      </c>
      <c r="D11228">
        <v>691</v>
      </c>
    </row>
    <row r="11229" spans="1:4" x14ac:dyDescent="0.2">
      <c r="A11229">
        <v>2017</v>
      </c>
      <c r="B11229" t="s">
        <v>6</v>
      </c>
      <c r="C11229">
        <v>13005</v>
      </c>
      <c r="D11229">
        <v>724</v>
      </c>
    </row>
    <row r="11230" spans="1:4" x14ac:dyDescent="0.2">
      <c r="A11230">
        <v>2017</v>
      </c>
      <c r="B11230" t="s">
        <v>6</v>
      </c>
      <c r="C11230">
        <v>5811</v>
      </c>
      <c r="D11230">
        <v>756</v>
      </c>
    </row>
    <row r="11231" spans="1:4" x14ac:dyDescent="0.2">
      <c r="A11231">
        <v>2017</v>
      </c>
      <c r="B11231" t="s">
        <v>5</v>
      </c>
      <c r="C11231">
        <v>5807</v>
      </c>
      <c r="D11231">
        <v>747</v>
      </c>
    </row>
    <row r="11232" spans="1:4" x14ac:dyDescent="0.2">
      <c r="A11232">
        <v>2017</v>
      </c>
      <c r="B11232" t="s">
        <v>6</v>
      </c>
      <c r="C11232">
        <v>12104</v>
      </c>
      <c r="D11232">
        <v>720</v>
      </c>
    </row>
    <row r="11233" spans="1:4" x14ac:dyDescent="0.2">
      <c r="A11233">
        <v>2017</v>
      </c>
      <c r="B11233" t="s">
        <v>5</v>
      </c>
      <c r="C11233">
        <v>23315</v>
      </c>
      <c r="D11233">
        <v>759</v>
      </c>
    </row>
    <row r="11234" spans="1:4" x14ac:dyDescent="0.2">
      <c r="A11234">
        <v>2017</v>
      </c>
      <c r="B11234" t="s">
        <v>5</v>
      </c>
      <c r="C11234">
        <v>6610</v>
      </c>
      <c r="D11234">
        <v>759</v>
      </c>
    </row>
    <row r="11235" spans="1:4" x14ac:dyDescent="0.2">
      <c r="A11235">
        <v>2017</v>
      </c>
      <c r="B11235" t="s">
        <v>5</v>
      </c>
      <c r="C11235">
        <v>24306</v>
      </c>
      <c r="D11235">
        <v>817</v>
      </c>
    </row>
    <row r="11236" spans="1:4" x14ac:dyDescent="0.2">
      <c r="A11236">
        <v>2017</v>
      </c>
      <c r="B11236" t="s">
        <v>6</v>
      </c>
      <c r="C11236">
        <v>3406</v>
      </c>
      <c r="D11236">
        <v>708</v>
      </c>
    </row>
    <row r="11237" spans="1:4" x14ac:dyDescent="0.2">
      <c r="A11237">
        <v>2017</v>
      </c>
      <c r="B11237" t="s">
        <v>5</v>
      </c>
      <c r="C11237">
        <v>29911</v>
      </c>
      <c r="D11237">
        <v>726</v>
      </c>
    </row>
    <row r="11238" spans="1:4" x14ac:dyDescent="0.2">
      <c r="A11238">
        <v>2017</v>
      </c>
      <c r="B11238" t="s">
        <v>5</v>
      </c>
      <c r="C11238">
        <v>22409</v>
      </c>
      <c r="D11238">
        <v>762</v>
      </c>
    </row>
    <row r="11239" spans="1:4" x14ac:dyDescent="0.2">
      <c r="A11239">
        <v>2017</v>
      </c>
      <c r="B11239" t="s">
        <v>5</v>
      </c>
      <c r="C11239">
        <v>27915</v>
      </c>
      <c r="D11239">
        <v>725</v>
      </c>
    </row>
    <row r="11240" spans="1:4" x14ac:dyDescent="0.2">
      <c r="A11240">
        <v>2017</v>
      </c>
      <c r="B11240" t="s">
        <v>6</v>
      </c>
      <c r="C11240">
        <v>35916</v>
      </c>
      <c r="D11240">
        <v>731</v>
      </c>
    </row>
    <row r="11241" spans="1:4" x14ac:dyDescent="0.2">
      <c r="A11241">
        <v>2017</v>
      </c>
      <c r="B11241" t="s">
        <v>5</v>
      </c>
      <c r="C11241">
        <v>7108</v>
      </c>
      <c r="D11241">
        <v>741</v>
      </c>
    </row>
    <row r="11242" spans="1:4" x14ac:dyDescent="0.2">
      <c r="A11242">
        <v>2017</v>
      </c>
      <c r="B11242" t="s">
        <v>6</v>
      </c>
      <c r="C11242">
        <v>42805</v>
      </c>
      <c r="D11242">
        <v>716</v>
      </c>
    </row>
    <row r="11243" spans="1:4" x14ac:dyDescent="0.2">
      <c r="A11243">
        <v>2017</v>
      </c>
      <c r="B11243" t="s">
        <v>5</v>
      </c>
      <c r="C11243">
        <v>23812</v>
      </c>
      <c r="D11243">
        <v>733</v>
      </c>
    </row>
    <row r="11244" spans="1:4" x14ac:dyDescent="0.2">
      <c r="A11244">
        <v>2017</v>
      </c>
      <c r="B11244" t="s">
        <v>5</v>
      </c>
      <c r="C11244">
        <v>5508</v>
      </c>
      <c r="D11244">
        <v>776</v>
      </c>
    </row>
    <row r="11245" spans="1:4" x14ac:dyDescent="0.2">
      <c r="A11245">
        <v>2017</v>
      </c>
      <c r="B11245" t="s">
        <v>5</v>
      </c>
      <c r="C11245">
        <v>38904</v>
      </c>
      <c r="D11245">
        <v>700</v>
      </c>
    </row>
    <row r="11246" spans="1:4" x14ac:dyDescent="0.2">
      <c r="A11246">
        <v>2017</v>
      </c>
      <c r="B11246" t="s">
        <v>5</v>
      </c>
      <c r="C11246">
        <v>11206</v>
      </c>
      <c r="D11246">
        <v>716</v>
      </c>
    </row>
    <row r="11247" spans="1:4" x14ac:dyDescent="0.2">
      <c r="A11247">
        <v>2017</v>
      </c>
      <c r="B11247" t="s">
        <v>6</v>
      </c>
      <c r="C11247">
        <v>1811</v>
      </c>
      <c r="D11247">
        <v>756</v>
      </c>
    </row>
    <row r="11248" spans="1:4" x14ac:dyDescent="0.2">
      <c r="A11248">
        <v>2017</v>
      </c>
      <c r="B11248" t="s">
        <v>5</v>
      </c>
      <c r="C11248">
        <v>18306</v>
      </c>
      <c r="D11248">
        <v>790</v>
      </c>
    </row>
    <row r="11249" spans="1:4" x14ac:dyDescent="0.2">
      <c r="A11249">
        <v>2017</v>
      </c>
      <c r="B11249" t="s">
        <v>6</v>
      </c>
      <c r="C11249">
        <v>15711</v>
      </c>
      <c r="D11249">
        <v>747</v>
      </c>
    </row>
    <row r="11250" spans="1:4" x14ac:dyDescent="0.2">
      <c r="A11250">
        <v>2017</v>
      </c>
      <c r="B11250" t="s">
        <v>6</v>
      </c>
      <c r="C11250">
        <v>36110</v>
      </c>
      <c r="D11250">
        <v>730</v>
      </c>
    </row>
    <row r="11251" spans="1:4" x14ac:dyDescent="0.2">
      <c r="A11251">
        <v>2017</v>
      </c>
      <c r="B11251" t="s">
        <v>6</v>
      </c>
      <c r="C11251">
        <v>24808</v>
      </c>
      <c r="D11251">
        <v>751</v>
      </c>
    </row>
    <row r="11252" spans="1:4" x14ac:dyDescent="0.2">
      <c r="A11252">
        <v>2017</v>
      </c>
      <c r="B11252" t="s">
        <v>6</v>
      </c>
      <c r="C11252">
        <v>34405</v>
      </c>
      <c r="D11252">
        <v>669</v>
      </c>
    </row>
    <row r="11253" spans="1:4" x14ac:dyDescent="0.2">
      <c r="A11253">
        <v>2017</v>
      </c>
      <c r="B11253" t="s">
        <v>5</v>
      </c>
      <c r="C11253">
        <v>9607</v>
      </c>
      <c r="D11253">
        <v>681</v>
      </c>
    </row>
    <row r="11254" spans="1:4" x14ac:dyDescent="0.2">
      <c r="A11254">
        <v>2017</v>
      </c>
      <c r="B11254" t="s">
        <v>6</v>
      </c>
      <c r="C11254">
        <v>6610</v>
      </c>
      <c r="D11254">
        <v>758</v>
      </c>
    </row>
    <row r="11255" spans="1:4" x14ac:dyDescent="0.2">
      <c r="A11255">
        <v>2017</v>
      </c>
      <c r="B11255" t="s">
        <v>6</v>
      </c>
      <c r="C11255">
        <v>18106</v>
      </c>
      <c r="D11255">
        <v>753</v>
      </c>
    </row>
    <row r="11256" spans="1:4" x14ac:dyDescent="0.2">
      <c r="A11256">
        <v>2017</v>
      </c>
      <c r="B11256" t="s">
        <v>6</v>
      </c>
      <c r="C11256">
        <v>42813</v>
      </c>
      <c r="D11256">
        <v>708</v>
      </c>
    </row>
    <row r="11257" spans="1:4" x14ac:dyDescent="0.2">
      <c r="A11257">
        <v>2017</v>
      </c>
      <c r="B11257" t="s">
        <v>6</v>
      </c>
      <c r="C11257">
        <v>1111</v>
      </c>
      <c r="D11257">
        <v>747</v>
      </c>
    </row>
    <row r="11258" spans="1:4" x14ac:dyDescent="0.2">
      <c r="A11258">
        <v>2017</v>
      </c>
      <c r="B11258" t="s">
        <v>5</v>
      </c>
      <c r="C11258">
        <v>7807</v>
      </c>
      <c r="D11258">
        <v>747</v>
      </c>
    </row>
    <row r="11259" spans="1:4" x14ac:dyDescent="0.2">
      <c r="A11259">
        <v>2017</v>
      </c>
      <c r="B11259" t="s">
        <v>5</v>
      </c>
      <c r="C11259">
        <v>34112</v>
      </c>
      <c r="D11259">
        <v>736</v>
      </c>
    </row>
    <row r="11260" spans="1:4" x14ac:dyDescent="0.2">
      <c r="A11260">
        <v>2017</v>
      </c>
      <c r="B11260" t="s">
        <v>5</v>
      </c>
      <c r="C11260">
        <v>4308</v>
      </c>
      <c r="D11260">
        <v>793</v>
      </c>
    </row>
    <row r="11261" spans="1:4" x14ac:dyDescent="0.2">
      <c r="A11261">
        <v>2017</v>
      </c>
      <c r="B11261" t="s">
        <v>5</v>
      </c>
      <c r="C11261">
        <v>10608</v>
      </c>
      <c r="D11261">
        <v>735</v>
      </c>
    </row>
    <row r="11262" spans="1:4" x14ac:dyDescent="0.2">
      <c r="A11262">
        <v>2017</v>
      </c>
      <c r="B11262" t="s">
        <v>5</v>
      </c>
      <c r="C11262">
        <v>14605</v>
      </c>
      <c r="D11262">
        <v>755</v>
      </c>
    </row>
    <row r="11263" spans="1:4" x14ac:dyDescent="0.2">
      <c r="A11263">
        <v>2017</v>
      </c>
      <c r="B11263" t="s">
        <v>5</v>
      </c>
      <c r="C11263">
        <v>36116</v>
      </c>
      <c r="D11263">
        <v>730</v>
      </c>
    </row>
    <row r="11264" spans="1:4" x14ac:dyDescent="0.2">
      <c r="A11264">
        <v>2017</v>
      </c>
      <c r="B11264" t="s">
        <v>6</v>
      </c>
      <c r="C11264">
        <v>42713</v>
      </c>
      <c r="D11264">
        <v>708</v>
      </c>
    </row>
    <row r="11265" spans="1:4" x14ac:dyDescent="0.2">
      <c r="A11265">
        <v>2017</v>
      </c>
      <c r="B11265" t="s">
        <v>6</v>
      </c>
      <c r="C11265">
        <v>34112</v>
      </c>
      <c r="D11265">
        <v>716</v>
      </c>
    </row>
    <row r="11266" spans="1:4" x14ac:dyDescent="0.2">
      <c r="A11266">
        <v>2017</v>
      </c>
      <c r="B11266" t="s">
        <v>6</v>
      </c>
      <c r="C11266">
        <v>8905</v>
      </c>
      <c r="D11266">
        <v>703</v>
      </c>
    </row>
    <row r="11267" spans="1:4" x14ac:dyDescent="0.2">
      <c r="A11267">
        <v>2017</v>
      </c>
      <c r="B11267" t="s">
        <v>6</v>
      </c>
      <c r="C11267">
        <v>11709</v>
      </c>
      <c r="D11267">
        <v>741</v>
      </c>
    </row>
    <row r="11268" spans="1:4" x14ac:dyDescent="0.2">
      <c r="A11268">
        <v>2017</v>
      </c>
      <c r="B11268" t="s">
        <v>5</v>
      </c>
      <c r="C11268">
        <v>30915</v>
      </c>
      <c r="D11268">
        <v>743</v>
      </c>
    </row>
    <row r="11269" spans="1:4" x14ac:dyDescent="0.2">
      <c r="A11269">
        <v>2017</v>
      </c>
      <c r="B11269" t="s">
        <v>6</v>
      </c>
      <c r="C11269">
        <v>8810</v>
      </c>
      <c r="D11269">
        <v>774</v>
      </c>
    </row>
    <row r="11270" spans="1:4" x14ac:dyDescent="0.2">
      <c r="A11270">
        <v>2017</v>
      </c>
      <c r="B11270" t="s">
        <v>6</v>
      </c>
      <c r="C11270">
        <v>20512</v>
      </c>
      <c r="D11270">
        <v>762</v>
      </c>
    </row>
    <row r="11271" spans="1:4" x14ac:dyDescent="0.2">
      <c r="A11271">
        <v>2017</v>
      </c>
      <c r="B11271" t="s">
        <v>6</v>
      </c>
      <c r="C11271">
        <v>5408</v>
      </c>
      <c r="D11271">
        <v>769</v>
      </c>
    </row>
    <row r="11272" spans="1:4" x14ac:dyDescent="0.2">
      <c r="A11272">
        <v>2017</v>
      </c>
      <c r="B11272" t="s">
        <v>5</v>
      </c>
      <c r="C11272">
        <v>20816</v>
      </c>
      <c r="D11272">
        <v>676</v>
      </c>
    </row>
    <row r="11273" spans="1:4" x14ac:dyDescent="0.2">
      <c r="A11273">
        <v>2017</v>
      </c>
      <c r="B11273" t="s">
        <v>6</v>
      </c>
      <c r="C11273">
        <v>410</v>
      </c>
      <c r="D11273">
        <v>726</v>
      </c>
    </row>
    <row r="11274" spans="1:4" x14ac:dyDescent="0.2">
      <c r="A11274">
        <v>2017</v>
      </c>
      <c r="B11274" t="s">
        <v>6</v>
      </c>
      <c r="C11274">
        <v>3709</v>
      </c>
      <c r="D11274">
        <v>812</v>
      </c>
    </row>
    <row r="11275" spans="1:4" x14ac:dyDescent="0.2">
      <c r="A11275">
        <v>2017</v>
      </c>
      <c r="B11275" t="s">
        <v>6</v>
      </c>
      <c r="C11275">
        <v>7611</v>
      </c>
      <c r="D11275">
        <v>733</v>
      </c>
    </row>
    <row r="11276" spans="1:4" x14ac:dyDescent="0.2">
      <c r="A11276">
        <v>2017</v>
      </c>
      <c r="B11276" t="s">
        <v>6</v>
      </c>
      <c r="C11276">
        <v>16108</v>
      </c>
      <c r="D11276">
        <v>754</v>
      </c>
    </row>
    <row r="11277" spans="1:4" x14ac:dyDescent="0.2">
      <c r="A11277">
        <v>2017</v>
      </c>
      <c r="B11277" t="s">
        <v>5</v>
      </c>
      <c r="C11277">
        <v>38905</v>
      </c>
      <c r="D11277">
        <v>805</v>
      </c>
    </row>
    <row r="11278" spans="1:4" x14ac:dyDescent="0.2">
      <c r="A11278">
        <v>2017</v>
      </c>
      <c r="B11278" t="s">
        <v>6</v>
      </c>
      <c r="C11278">
        <v>5708</v>
      </c>
      <c r="D11278">
        <v>751</v>
      </c>
    </row>
    <row r="11279" spans="1:4" x14ac:dyDescent="0.2">
      <c r="A11279">
        <v>2017</v>
      </c>
      <c r="B11279" t="s">
        <v>6</v>
      </c>
      <c r="C11279">
        <v>46107</v>
      </c>
      <c r="D11279">
        <v>758</v>
      </c>
    </row>
    <row r="11280" spans="1:4" x14ac:dyDescent="0.2">
      <c r="A11280">
        <v>2017</v>
      </c>
      <c r="B11280" t="s">
        <v>6</v>
      </c>
      <c r="C11280">
        <v>25514</v>
      </c>
      <c r="D11280">
        <v>747</v>
      </c>
    </row>
    <row r="11281" spans="1:4" x14ac:dyDescent="0.2">
      <c r="A11281">
        <v>2017</v>
      </c>
      <c r="B11281" t="s">
        <v>6</v>
      </c>
      <c r="C11281">
        <v>29111</v>
      </c>
      <c r="D11281">
        <v>747</v>
      </c>
    </row>
    <row r="11282" spans="1:4" x14ac:dyDescent="0.2">
      <c r="A11282">
        <v>2017</v>
      </c>
      <c r="B11282" t="s">
        <v>6</v>
      </c>
      <c r="C11282">
        <v>2509</v>
      </c>
      <c r="D11282">
        <v>787</v>
      </c>
    </row>
    <row r="11283" spans="1:4" x14ac:dyDescent="0.2">
      <c r="A11283">
        <v>2017</v>
      </c>
      <c r="B11283" t="s">
        <v>5</v>
      </c>
      <c r="C11283">
        <v>9206</v>
      </c>
      <c r="D11283">
        <v>815</v>
      </c>
    </row>
    <row r="11284" spans="1:4" x14ac:dyDescent="0.2">
      <c r="A11284">
        <v>2017</v>
      </c>
      <c r="B11284" t="s">
        <v>5</v>
      </c>
      <c r="C11284">
        <v>44110</v>
      </c>
      <c r="D11284">
        <v>681</v>
      </c>
    </row>
    <row r="11285" spans="1:4" x14ac:dyDescent="0.2">
      <c r="A11285">
        <v>2017</v>
      </c>
      <c r="B11285" t="s">
        <v>6</v>
      </c>
      <c r="C11285">
        <v>6811</v>
      </c>
      <c r="D11285">
        <v>749</v>
      </c>
    </row>
    <row r="11286" spans="1:4" x14ac:dyDescent="0.2">
      <c r="A11286">
        <v>2017</v>
      </c>
      <c r="B11286" t="s">
        <v>6</v>
      </c>
      <c r="C11286">
        <v>2011</v>
      </c>
      <c r="D11286">
        <v>764</v>
      </c>
    </row>
    <row r="11287" spans="1:4" x14ac:dyDescent="0.2">
      <c r="A11287">
        <v>2017</v>
      </c>
      <c r="B11287" t="s">
        <v>6</v>
      </c>
      <c r="C11287">
        <v>11610</v>
      </c>
      <c r="D11287">
        <v>800</v>
      </c>
    </row>
    <row r="11288" spans="1:4" x14ac:dyDescent="0.2">
      <c r="A11288">
        <v>2017</v>
      </c>
      <c r="B11288" t="s">
        <v>6</v>
      </c>
      <c r="C11288">
        <v>24508</v>
      </c>
      <c r="D11288">
        <v>742</v>
      </c>
    </row>
    <row r="11289" spans="1:4" x14ac:dyDescent="0.2">
      <c r="A11289">
        <v>2017</v>
      </c>
      <c r="B11289" t="s">
        <v>6</v>
      </c>
      <c r="C11289">
        <v>2209</v>
      </c>
      <c r="D11289">
        <v>771</v>
      </c>
    </row>
    <row r="11290" spans="1:4" x14ac:dyDescent="0.2">
      <c r="A11290">
        <v>2017</v>
      </c>
      <c r="B11290" t="s">
        <v>6</v>
      </c>
      <c r="C11290">
        <v>24514</v>
      </c>
      <c r="D11290">
        <v>749</v>
      </c>
    </row>
    <row r="11291" spans="1:4" x14ac:dyDescent="0.2">
      <c r="A11291">
        <v>2017</v>
      </c>
      <c r="B11291" t="s">
        <v>6</v>
      </c>
      <c r="C11291">
        <v>40016</v>
      </c>
      <c r="D11291">
        <v>772</v>
      </c>
    </row>
    <row r="11292" spans="1:4" x14ac:dyDescent="0.2">
      <c r="A11292">
        <v>2017</v>
      </c>
      <c r="B11292" t="s">
        <v>5</v>
      </c>
      <c r="C11292">
        <v>32212</v>
      </c>
      <c r="D11292">
        <v>735</v>
      </c>
    </row>
    <row r="11293" spans="1:4" x14ac:dyDescent="0.2">
      <c r="A11293">
        <v>2017</v>
      </c>
      <c r="B11293" t="s">
        <v>6</v>
      </c>
      <c r="C11293">
        <v>15809</v>
      </c>
      <c r="D11293">
        <v>752</v>
      </c>
    </row>
    <row r="11294" spans="1:4" x14ac:dyDescent="0.2">
      <c r="A11294">
        <v>2017</v>
      </c>
      <c r="B11294" t="s">
        <v>6</v>
      </c>
      <c r="C11294">
        <v>2109</v>
      </c>
      <c r="D11294">
        <v>725</v>
      </c>
    </row>
    <row r="11295" spans="1:4" x14ac:dyDescent="0.2">
      <c r="A11295">
        <v>2017</v>
      </c>
      <c r="B11295" t="s">
        <v>6</v>
      </c>
      <c r="C11295">
        <v>35008</v>
      </c>
      <c r="D11295">
        <v>725</v>
      </c>
    </row>
    <row r="11296" spans="1:4" x14ac:dyDescent="0.2">
      <c r="A11296">
        <v>2017</v>
      </c>
      <c r="B11296" t="s">
        <v>5</v>
      </c>
      <c r="C11296">
        <v>26714</v>
      </c>
      <c r="D11296">
        <v>761</v>
      </c>
    </row>
    <row r="11297" spans="1:4" x14ac:dyDescent="0.2">
      <c r="A11297">
        <v>2017</v>
      </c>
      <c r="B11297" t="s">
        <v>5</v>
      </c>
      <c r="C11297">
        <v>16010</v>
      </c>
      <c r="D11297">
        <v>766</v>
      </c>
    </row>
    <row r="11298" spans="1:4" x14ac:dyDescent="0.2">
      <c r="A11298">
        <v>2017</v>
      </c>
      <c r="B11298" t="s">
        <v>6</v>
      </c>
      <c r="C11298">
        <v>29616</v>
      </c>
      <c r="D11298">
        <v>743</v>
      </c>
    </row>
    <row r="11299" spans="1:4" x14ac:dyDescent="0.2">
      <c r="A11299">
        <v>2017</v>
      </c>
      <c r="B11299" t="s">
        <v>6</v>
      </c>
      <c r="C11299">
        <v>51005</v>
      </c>
      <c r="D11299">
        <v>692</v>
      </c>
    </row>
    <row r="11300" spans="1:4" x14ac:dyDescent="0.2">
      <c r="A11300">
        <v>2017</v>
      </c>
      <c r="B11300" t="s">
        <v>5</v>
      </c>
      <c r="C11300">
        <v>25409</v>
      </c>
      <c r="D11300">
        <v>709</v>
      </c>
    </row>
    <row r="11301" spans="1:4" x14ac:dyDescent="0.2">
      <c r="A11301">
        <v>2017</v>
      </c>
      <c r="B11301" t="s">
        <v>5</v>
      </c>
      <c r="C11301">
        <v>9005</v>
      </c>
      <c r="D11301">
        <v>751</v>
      </c>
    </row>
    <row r="11302" spans="1:4" x14ac:dyDescent="0.2">
      <c r="A11302">
        <v>2017</v>
      </c>
      <c r="B11302" t="s">
        <v>6</v>
      </c>
      <c r="C11302">
        <v>2009</v>
      </c>
      <c r="D11302">
        <v>744</v>
      </c>
    </row>
    <row r="11303" spans="1:4" x14ac:dyDescent="0.2">
      <c r="A11303">
        <v>2017</v>
      </c>
      <c r="B11303" t="s">
        <v>5</v>
      </c>
      <c r="C11303">
        <v>7205</v>
      </c>
      <c r="D11303">
        <v>804</v>
      </c>
    </row>
    <row r="11304" spans="1:4" x14ac:dyDescent="0.2">
      <c r="A11304">
        <v>2017</v>
      </c>
      <c r="B11304" t="s">
        <v>5</v>
      </c>
      <c r="C11304">
        <v>8707</v>
      </c>
      <c r="D11304">
        <v>730</v>
      </c>
    </row>
    <row r="11305" spans="1:4" x14ac:dyDescent="0.2">
      <c r="A11305">
        <v>2017</v>
      </c>
      <c r="B11305" t="s">
        <v>6</v>
      </c>
      <c r="C11305">
        <v>20509</v>
      </c>
      <c r="D11305">
        <v>671</v>
      </c>
    </row>
    <row r="11306" spans="1:4" x14ac:dyDescent="0.2">
      <c r="A11306">
        <v>2017</v>
      </c>
      <c r="B11306" t="s">
        <v>6</v>
      </c>
      <c r="C11306">
        <v>1308</v>
      </c>
      <c r="D11306">
        <v>731</v>
      </c>
    </row>
    <row r="11307" spans="1:4" x14ac:dyDescent="0.2">
      <c r="A11307">
        <v>2017</v>
      </c>
      <c r="B11307" t="s">
        <v>5</v>
      </c>
      <c r="C11307">
        <v>7010</v>
      </c>
      <c r="D11307">
        <v>780</v>
      </c>
    </row>
    <row r="11308" spans="1:4" x14ac:dyDescent="0.2">
      <c r="A11308">
        <v>2017</v>
      </c>
      <c r="B11308" t="s">
        <v>6</v>
      </c>
      <c r="C11308">
        <v>11808</v>
      </c>
      <c r="D11308">
        <v>746</v>
      </c>
    </row>
    <row r="11309" spans="1:4" x14ac:dyDescent="0.2">
      <c r="A11309">
        <v>2017</v>
      </c>
      <c r="B11309" t="s">
        <v>5</v>
      </c>
      <c r="C11309">
        <v>33915</v>
      </c>
      <c r="D11309">
        <v>824</v>
      </c>
    </row>
    <row r="11310" spans="1:4" x14ac:dyDescent="0.2">
      <c r="A11310">
        <v>2017</v>
      </c>
      <c r="B11310" t="s">
        <v>5</v>
      </c>
      <c r="C11310">
        <v>12810</v>
      </c>
      <c r="D11310">
        <v>736</v>
      </c>
    </row>
    <row r="11311" spans="1:4" x14ac:dyDescent="0.2">
      <c r="A11311">
        <v>2017</v>
      </c>
      <c r="B11311" t="s">
        <v>5</v>
      </c>
      <c r="C11311">
        <v>26314</v>
      </c>
      <c r="D11311">
        <v>766</v>
      </c>
    </row>
    <row r="11312" spans="1:4" x14ac:dyDescent="0.2">
      <c r="A11312">
        <v>2017</v>
      </c>
      <c r="B11312" t="s">
        <v>5</v>
      </c>
      <c r="C11312">
        <v>36007</v>
      </c>
      <c r="D11312">
        <v>685</v>
      </c>
    </row>
    <row r="11313" spans="1:4" x14ac:dyDescent="0.2">
      <c r="A11313">
        <v>2017</v>
      </c>
      <c r="B11313" t="s">
        <v>6</v>
      </c>
      <c r="C11313">
        <v>10308</v>
      </c>
      <c r="D11313">
        <v>707</v>
      </c>
    </row>
    <row r="11314" spans="1:4" x14ac:dyDescent="0.2">
      <c r="A11314">
        <v>2017</v>
      </c>
      <c r="B11314" t="s">
        <v>6</v>
      </c>
      <c r="C11314">
        <v>42411</v>
      </c>
      <c r="D11314">
        <v>774</v>
      </c>
    </row>
    <row r="11315" spans="1:4" x14ac:dyDescent="0.2">
      <c r="A11315">
        <v>2017</v>
      </c>
      <c r="B11315" t="s">
        <v>6</v>
      </c>
      <c r="C11315">
        <v>22209</v>
      </c>
      <c r="D11315">
        <v>732</v>
      </c>
    </row>
    <row r="11316" spans="1:4" x14ac:dyDescent="0.2">
      <c r="A11316">
        <v>2017</v>
      </c>
      <c r="B11316" t="s">
        <v>6</v>
      </c>
      <c r="C11316">
        <v>21716</v>
      </c>
      <c r="D11316">
        <v>728</v>
      </c>
    </row>
    <row r="11317" spans="1:4" x14ac:dyDescent="0.2">
      <c r="A11317">
        <v>2017</v>
      </c>
      <c r="B11317" t="s">
        <v>6</v>
      </c>
      <c r="C11317">
        <v>46405</v>
      </c>
      <c r="D11317">
        <v>755</v>
      </c>
    </row>
    <row r="11318" spans="1:4" x14ac:dyDescent="0.2">
      <c r="A11318">
        <v>2017</v>
      </c>
      <c r="B11318" t="s">
        <v>5</v>
      </c>
      <c r="C11318">
        <v>44604</v>
      </c>
      <c r="D11318">
        <v>753</v>
      </c>
    </row>
    <row r="11319" spans="1:4" x14ac:dyDescent="0.2">
      <c r="A11319">
        <v>2017</v>
      </c>
      <c r="B11319" t="s">
        <v>5</v>
      </c>
      <c r="C11319">
        <v>34409</v>
      </c>
      <c r="D11319">
        <v>763</v>
      </c>
    </row>
    <row r="11320" spans="1:4" x14ac:dyDescent="0.2">
      <c r="A11320">
        <v>2017</v>
      </c>
      <c r="B11320" t="s">
        <v>5</v>
      </c>
      <c r="C11320">
        <v>45912</v>
      </c>
      <c r="D11320">
        <v>753</v>
      </c>
    </row>
    <row r="11321" spans="1:4" x14ac:dyDescent="0.2">
      <c r="A11321">
        <v>2017</v>
      </c>
      <c r="B11321" t="s">
        <v>6</v>
      </c>
      <c r="C11321">
        <v>3708</v>
      </c>
      <c r="D11321">
        <v>742</v>
      </c>
    </row>
    <row r="11322" spans="1:4" x14ac:dyDescent="0.2">
      <c r="A11322">
        <v>2017</v>
      </c>
      <c r="B11322" t="s">
        <v>6</v>
      </c>
      <c r="C11322">
        <v>14509</v>
      </c>
      <c r="D11322">
        <v>778</v>
      </c>
    </row>
    <row r="11323" spans="1:4" x14ac:dyDescent="0.2">
      <c r="A11323">
        <v>2017</v>
      </c>
      <c r="B11323" t="s">
        <v>5</v>
      </c>
      <c r="C11323">
        <v>7406</v>
      </c>
      <c r="D11323">
        <v>844</v>
      </c>
    </row>
    <row r="11324" spans="1:4" x14ac:dyDescent="0.2">
      <c r="A11324">
        <v>2017</v>
      </c>
      <c r="B11324" t="s">
        <v>6</v>
      </c>
      <c r="C11324">
        <v>7406</v>
      </c>
      <c r="D11324">
        <v>797</v>
      </c>
    </row>
    <row r="11325" spans="1:4" x14ac:dyDescent="0.2">
      <c r="A11325">
        <v>2017</v>
      </c>
      <c r="B11325" t="s">
        <v>5</v>
      </c>
      <c r="C11325">
        <v>13010</v>
      </c>
      <c r="D11325">
        <v>797</v>
      </c>
    </row>
    <row r="11326" spans="1:4" x14ac:dyDescent="0.2">
      <c r="A11326">
        <v>2017</v>
      </c>
      <c r="B11326" t="s">
        <v>6</v>
      </c>
      <c r="C11326">
        <v>3408</v>
      </c>
      <c r="D11326">
        <v>760</v>
      </c>
    </row>
    <row r="11327" spans="1:4" x14ac:dyDescent="0.2">
      <c r="A11327">
        <v>2017</v>
      </c>
      <c r="B11327" t="s">
        <v>6</v>
      </c>
      <c r="C11327">
        <v>411</v>
      </c>
      <c r="D11327">
        <v>732</v>
      </c>
    </row>
    <row r="11328" spans="1:4" x14ac:dyDescent="0.2">
      <c r="A11328">
        <v>2017</v>
      </c>
      <c r="B11328" t="s">
        <v>5</v>
      </c>
      <c r="C11328">
        <v>46405</v>
      </c>
      <c r="D11328">
        <v>797</v>
      </c>
    </row>
    <row r="11329" spans="1:4" x14ac:dyDescent="0.2">
      <c r="A11329">
        <v>2017</v>
      </c>
      <c r="B11329" t="s">
        <v>6</v>
      </c>
      <c r="C11329">
        <v>28010</v>
      </c>
      <c r="D11329">
        <v>755</v>
      </c>
    </row>
    <row r="11330" spans="1:4" x14ac:dyDescent="0.2">
      <c r="A11330">
        <v>2017</v>
      </c>
      <c r="B11330" t="s">
        <v>6</v>
      </c>
      <c r="C11330">
        <v>11511</v>
      </c>
      <c r="D11330">
        <v>707</v>
      </c>
    </row>
    <row r="11331" spans="1:4" x14ac:dyDescent="0.2">
      <c r="A11331">
        <v>2017</v>
      </c>
      <c r="B11331" t="s">
        <v>6</v>
      </c>
      <c r="C11331">
        <v>2111</v>
      </c>
      <c r="D11331">
        <v>780</v>
      </c>
    </row>
    <row r="11332" spans="1:4" x14ac:dyDescent="0.2">
      <c r="A11332">
        <v>2017</v>
      </c>
      <c r="B11332" t="s">
        <v>6</v>
      </c>
      <c r="C11332">
        <v>38914</v>
      </c>
      <c r="D11332">
        <v>711</v>
      </c>
    </row>
    <row r="11333" spans="1:4" x14ac:dyDescent="0.2">
      <c r="A11333">
        <v>2017</v>
      </c>
      <c r="B11333" t="s">
        <v>6</v>
      </c>
      <c r="C11333">
        <v>2811</v>
      </c>
      <c r="D11333">
        <v>737</v>
      </c>
    </row>
    <row r="11334" spans="1:4" x14ac:dyDescent="0.2">
      <c r="A11334">
        <v>2017</v>
      </c>
      <c r="B11334" t="s">
        <v>5</v>
      </c>
      <c r="C11334">
        <v>21716</v>
      </c>
      <c r="D11334">
        <v>723</v>
      </c>
    </row>
    <row r="11335" spans="1:4" x14ac:dyDescent="0.2">
      <c r="A11335">
        <v>2017</v>
      </c>
      <c r="B11335" t="s">
        <v>5</v>
      </c>
      <c r="C11335">
        <v>24512</v>
      </c>
      <c r="D11335">
        <v>732</v>
      </c>
    </row>
    <row r="11336" spans="1:4" x14ac:dyDescent="0.2">
      <c r="A11336">
        <v>2017</v>
      </c>
      <c r="B11336" t="s">
        <v>6</v>
      </c>
      <c r="C11336">
        <v>20011</v>
      </c>
      <c r="D11336">
        <v>704</v>
      </c>
    </row>
    <row r="11337" spans="1:4" x14ac:dyDescent="0.2">
      <c r="A11337">
        <v>2017</v>
      </c>
      <c r="B11337" t="s">
        <v>6</v>
      </c>
      <c r="C11337">
        <v>42710</v>
      </c>
      <c r="D11337">
        <v>698</v>
      </c>
    </row>
    <row r="11338" spans="1:4" x14ac:dyDescent="0.2">
      <c r="A11338">
        <v>2017</v>
      </c>
      <c r="B11338" t="s">
        <v>6</v>
      </c>
      <c r="C11338">
        <v>5207</v>
      </c>
      <c r="D11338">
        <v>736</v>
      </c>
    </row>
    <row r="11339" spans="1:4" x14ac:dyDescent="0.2">
      <c r="A11339">
        <v>2017</v>
      </c>
      <c r="B11339" t="s">
        <v>5</v>
      </c>
      <c r="C11339">
        <v>14110</v>
      </c>
      <c r="D11339">
        <v>749</v>
      </c>
    </row>
    <row r="11340" spans="1:4" x14ac:dyDescent="0.2">
      <c r="A11340">
        <v>2017</v>
      </c>
      <c r="B11340" t="s">
        <v>6</v>
      </c>
      <c r="C11340">
        <v>36209</v>
      </c>
      <c r="D11340">
        <v>735</v>
      </c>
    </row>
    <row r="11341" spans="1:4" x14ac:dyDescent="0.2">
      <c r="A11341">
        <v>2017</v>
      </c>
      <c r="B11341" t="s">
        <v>6</v>
      </c>
      <c r="C11341">
        <v>11109</v>
      </c>
      <c r="D11341">
        <v>751</v>
      </c>
    </row>
    <row r="11342" spans="1:4" x14ac:dyDescent="0.2">
      <c r="A11342">
        <v>2017</v>
      </c>
      <c r="B11342" t="s">
        <v>5</v>
      </c>
      <c r="C11342">
        <v>32810</v>
      </c>
      <c r="D11342">
        <v>797</v>
      </c>
    </row>
    <row r="11343" spans="1:4" x14ac:dyDescent="0.2">
      <c r="A11343">
        <v>2017</v>
      </c>
      <c r="B11343" t="s">
        <v>5</v>
      </c>
      <c r="C11343">
        <v>3710</v>
      </c>
      <c r="D11343">
        <v>784</v>
      </c>
    </row>
    <row r="11344" spans="1:4" x14ac:dyDescent="0.2">
      <c r="A11344">
        <v>2017</v>
      </c>
      <c r="B11344" t="s">
        <v>5</v>
      </c>
      <c r="C11344">
        <v>21315</v>
      </c>
      <c r="D11344">
        <v>687</v>
      </c>
    </row>
    <row r="11345" spans="1:4" x14ac:dyDescent="0.2">
      <c r="A11345">
        <v>2017</v>
      </c>
      <c r="B11345" t="s">
        <v>6</v>
      </c>
      <c r="C11345">
        <v>21307</v>
      </c>
      <c r="D11345">
        <v>743</v>
      </c>
    </row>
    <row r="11346" spans="1:4" x14ac:dyDescent="0.2">
      <c r="A11346">
        <v>2017</v>
      </c>
      <c r="B11346" t="s">
        <v>6</v>
      </c>
      <c r="C11346">
        <v>21512</v>
      </c>
      <c r="D11346">
        <v>736</v>
      </c>
    </row>
    <row r="11347" spans="1:4" x14ac:dyDescent="0.2">
      <c r="A11347">
        <v>2017</v>
      </c>
      <c r="B11347" t="s">
        <v>6</v>
      </c>
      <c r="C11347">
        <v>19109</v>
      </c>
      <c r="D11347">
        <v>719</v>
      </c>
    </row>
    <row r="11348" spans="1:4" x14ac:dyDescent="0.2">
      <c r="A11348">
        <v>2017</v>
      </c>
      <c r="B11348" t="s">
        <v>6</v>
      </c>
      <c r="C11348">
        <v>11608</v>
      </c>
      <c r="D11348">
        <v>763</v>
      </c>
    </row>
    <row r="11349" spans="1:4" x14ac:dyDescent="0.2">
      <c r="A11349">
        <v>2017</v>
      </c>
      <c r="B11349" t="s">
        <v>5</v>
      </c>
      <c r="C11349">
        <v>25110</v>
      </c>
      <c r="D11349">
        <v>729</v>
      </c>
    </row>
    <row r="11350" spans="1:4" x14ac:dyDescent="0.2">
      <c r="A11350">
        <v>2017</v>
      </c>
      <c r="B11350" t="s">
        <v>5</v>
      </c>
      <c r="C11350">
        <v>2506</v>
      </c>
      <c r="D11350">
        <v>817</v>
      </c>
    </row>
    <row r="11351" spans="1:4" x14ac:dyDescent="0.2">
      <c r="A11351">
        <v>2017</v>
      </c>
      <c r="B11351" t="s">
        <v>5</v>
      </c>
      <c r="C11351">
        <v>46809</v>
      </c>
      <c r="D11351">
        <v>774</v>
      </c>
    </row>
    <row r="11352" spans="1:4" x14ac:dyDescent="0.2">
      <c r="A11352">
        <v>2017</v>
      </c>
      <c r="B11352" t="s">
        <v>6</v>
      </c>
      <c r="C11352">
        <v>31213</v>
      </c>
      <c r="D11352">
        <v>730</v>
      </c>
    </row>
    <row r="11353" spans="1:4" x14ac:dyDescent="0.2">
      <c r="A11353">
        <v>2017</v>
      </c>
      <c r="B11353" t="s">
        <v>6</v>
      </c>
      <c r="C11353">
        <v>15608</v>
      </c>
      <c r="D11353">
        <v>748</v>
      </c>
    </row>
    <row r="11354" spans="1:4" x14ac:dyDescent="0.2">
      <c r="A11354">
        <v>2017</v>
      </c>
      <c r="B11354" t="s">
        <v>6</v>
      </c>
      <c r="C11354">
        <v>809</v>
      </c>
      <c r="D11354">
        <v>746</v>
      </c>
    </row>
    <row r="11355" spans="1:4" x14ac:dyDescent="0.2">
      <c r="A11355">
        <v>2017</v>
      </c>
      <c r="B11355" t="s">
        <v>6</v>
      </c>
      <c r="C11355">
        <v>9011</v>
      </c>
      <c r="D11355">
        <v>753</v>
      </c>
    </row>
    <row r="11356" spans="1:4" x14ac:dyDescent="0.2">
      <c r="A11356">
        <v>2017</v>
      </c>
      <c r="B11356" t="s">
        <v>6</v>
      </c>
      <c r="C11356">
        <v>30816</v>
      </c>
      <c r="D11356">
        <v>669</v>
      </c>
    </row>
    <row r="11357" spans="1:4" x14ac:dyDescent="0.2">
      <c r="A11357">
        <v>2017</v>
      </c>
      <c r="B11357" t="s">
        <v>6</v>
      </c>
      <c r="C11357">
        <v>31015</v>
      </c>
      <c r="D11357">
        <v>702</v>
      </c>
    </row>
    <row r="11358" spans="1:4" x14ac:dyDescent="0.2">
      <c r="A11358">
        <v>2017</v>
      </c>
      <c r="B11358" t="s">
        <v>6</v>
      </c>
      <c r="C11358">
        <v>20614</v>
      </c>
      <c r="D11358">
        <v>768</v>
      </c>
    </row>
    <row r="11359" spans="1:4" x14ac:dyDescent="0.2">
      <c r="A11359">
        <v>2017</v>
      </c>
      <c r="B11359" t="s">
        <v>5</v>
      </c>
      <c r="C11359">
        <v>5207</v>
      </c>
      <c r="D11359">
        <v>790</v>
      </c>
    </row>
    <row r="11360" spans="1:4" x14ac:dyDescent="0.2">
      <c r="A11360">
        <v>2017</v>
      </c>
      <c r="B11360" t="s">
        <v>6</v>
      </c>
      <c r="C11360">
        <v>27509</v>
      </c>
      <c r="D11360">
        <v>773</v>
      </c>
    </row>
    <row r="11361" spans="1:4" x14ac:dyDescent="0.2">
      <c r="A11361">
        <v>2017</v>
      </c>
      <c r="B11361" t="s">
        <v>6</v>
      </c>
      <c r="C11361">
        <v>40309</v>
      </c>
      <c r="D11361">
        <v>766</v>
      </c>
    </row>
    <row r="11362" spans="1:4" x14ac:dyDescent="0.2">
      <c r="A11362">
        <v>2017</v>
      </c>
      <c r="B11362" t="s">
        <v>6</v>
      </c>
      <c r="C11362">
        <v>19209</v>
      </c>
      <c r="D11362">
        <v>737</v>
      </c>
    </row>
    <row r="11363" spans="1:4" x14ac:dyDescent="0.2">
      <c r="A11363">
        <v>2017</v>
      </c>
      <c r="B11363" t="s">
        <v>6</v>
      </c>
      <c r="C11363">
        <v>9909</v>
      </c>
      <c r="D11363">
        <v>739</v>
      </c>
    </row>
    <row r="11364" spans="1:4" x14ac:dyDescent="0.2">
      <c r="A11364">
        <v>2017</v>
      </c>
      <c r="B11364" t="s">
        <v>6</v>
      </c>
      <c r="C11364">
        <v>19511</v>
      </c>
      <c r="D11364">
        <v>712</v>
      </c>
    </row>
    <row r="11365" spans="1:4" x14ac:dyDescent="0.2">
      <c r="A11365">
        <v>2017</v>
      </c>
      <c r="B11365" t="s">
        <v>5</v>
      </c>
      <c r="C11365">
        <v>16608</v>
      </c>
      <c r="D11365">
        <v>751</v>
      </c>
    </row>
    <row r="11366" spans="1:4" x14ac:dyDescent="0.2">
      <c r="A11366">
        <v>2017</v>
      </c>
      <c r="B11366" t="s">
        <v>6</v>
      </c>
      <c r="C11366">
        <v>307</v>
      </c>
      <c r="D11366">
        <v>724</v>
      </c>
    </row>
    <row r="11367" spans="1:4" x14ac:dyDescent="0.2">
      <c r="A11367">
        <v>2017</v>
      </c>
      <c r="B11367" t="s">
        <v>5</v>
      </c>
      <c r="C11367">
        <v>44014</v>
      </c>
      <c r="D11367">
        <v>764</v>
      </c>
    </row>
    <row r="11368" spans="1:4" x14ac:dyDescent="0.2">
      <c r="A11368">
        <v>2017</v>
      </c>
      <c r="B11368" t="s">
        <v>5</v>
      </c>
      <c r="C11368">
        <v>31606</v>
      </c>
      <c r="D11368">
        <v>795</v>
      </c>
    </row>
    <row r="11369" spans="1:4" x14ac:dyDescent="0.2">
      <c r="A11369">
        <v>2017</v>
      </c>
      <c r="B11369" t="s">
        <v>6</v>
      </c>
      <c r="C11369">
        <v>21404</v>
      </c>
      <c r="D11369">
        <v>710</v>
      </c>
    </row>
    <row r="11370" spans="1:4" x14ac:dyDescent="0.2">
      <c r="A11370">
        <v>2017</v>
      </c>
      <c r="B11370" t="s">
        <v>5</v>
      </c>
      <c r="C11370">
        <v>36308</v>
      </c>
      <c r="D11370">
        <v>807</v>
      </c>
    </row>
    <row r="11371" spans="1:4" x14ac:dyDescent="0.2">
      <c r="A11371">
        <v>2017</v>
      </c>
      <c r="B11371" t="s">
        <v>5</v>
      </c>
      <c r="C11371">
        <v>19308</v>
      </c>
      <c r="D11371">
        <v>768</v>
      </c>
    </row>
    <row r="11372" spans="1:4" x14ac:dyDescent="0.2">
      <c r="A11372">
        <v>2017</v>
      </c>
      <c r="B11372" t="s">
        <v>5</v>
      </c>
      <c r="C11372">
        <v>5710</v>
      </c>
      <c r="D11372">
        <v>780</v>
      </c>
    </row>
    <row r="11373" spans="1:4" x14ac:dyDescent="0.2">
      <c r="A11373">
        <v>2017</v>
      </c>
      <c r="B11373" t="s">
        <v>5</v>
      </c>
      <c r="C11373">
        <v>43614</v>
      </c>
      <c r="D11373">
        <v>759</v>
      </c>
    </row>
    <row r="11374" spans="1:4" x14ac:dyDescent="0.2">
      <c r="A11374">
        <v>2017</v>
      </c>
      <c r="B11374" t="s">
        <v>5</v>
      </c>
      <c r="C11374">
        <v>20810</v>
      </c>
      <c r="D11374">
        <v>792</v>
      </c>
    </row>
    <row r="11375" spans="1:4" x14ac:dyDescent="0.2">
      <c r="A11375">
        <v>2017</v>
      </c>
      <c r="B11375" t="s">
        <v>6</v>
      </c>
      <c r="C11375">
        <v>19506</v>
      </c>
      <c r="D11375">
        <v>722</v>
      </c>
    </row>
    <row r="11376" spans="1:4" x14ac:dyDescent="0.2">
      <c r="A11376">
        <v>2017</v>
      </c>
      <c r="B11376" t="s">
        <v>5</v>
      </c>
      <c r="C11376">
        <v>25407</v>
      </c>
      <c r="D11376">
        <v>789</v>
      </c>
    </row>
    <row r="11377" spans="1:4" x14ac:dyDescent="0.2">
      <c r="A11377">
        <v>2017</v>
      </c>
      <c r="B11377" t="s">
        <v>6</v>
      </c>
      <c r="C11377">
        <v>44808</v>
      </c>
      <c r="D11377">
        <v>727</v>
      </c>
    </row>
    <row r="11378" spans="1:4" x14ac:dyDescent="0.2">
      <c r="A11378">
        <v>2017</v>
      </c>
      <c r="B11378" t="s">
        <v>6</v>
      </c>
      <c r="C11378">
        <v>12505</v>
      </c>
      <c r="D11378">
        <v>718</v>
      </c>
    </row>
    <row r="11379" spans="1:4" x14ac:dyDescent="0.2">
      <c r="A11379">
        <v>2017</v>
      </c>
      <c r="B11379" t="s">
        <v>6</v>
      </c>
      <c r="C11379">
        <v>36612</v>
      </c>
      <c r="D11379">
        <v>738</v>
      </c>
    </row>
    <row r="11380" spans="1:4" x14ac:dyDescent="0.2">
      <c r="A11380">
        <v>2017</v>
      </c>
      <c r="B11380" t="s">
        <v>5</v>
      </c>
      <c r="C11380">
        <v>16310</v>
      </c>
      <c r="D11380">
        <v>786</v>
      </c>
    </row>
    <row r="11381" spans="1:4" x14ac:dyDescent="0.2">
      <c r="A11381">
        <v>2017</v>
      </c>
      <c r="B11381" t="s">
        <v>5</v>
      </c>
      <c r="C11381">
        <v>39305</v>
      </c>
      <c r="D11381">
        <v>710</v>
      </c>
    </row>
    <row r="11382" spans="1:4" x14ac:dyDescent="0.2">
      <c r="A11382">
        <v>2017</v>
      </c>
      <c r="B11382" t="s">
        <v>6</v>
      </c>
      <c r="C11382">
        <v>16314</v>
      </c>
      <c r="D11382">
        <v>720</v>
      </c>
    </row>
    <row r="11383" spans="1:4" x14ac:dyDescent="0.2">
      <c r="A11383">
        <v>2017</v>
      </c>
      <c r="B11383" t="s">
        <v>6</v>
      </c>
      <c r="C11383">
        <v>10309</v>
      </c>
      <c r="D11383">
        <v>728</v>
      </c>
    </row>
    <row r="11384" spans="1:4" x14ac:dyDescent="0.2">
      <c r="A11384">
        <v>2017</v>
      </c>
      <c r="B11384" t="s">
        <v>6</v>
      </c>
      <c r="C11384">
        <v>21209</v>
      </c>
      <c r="D11384">
        <v>714</v>
      </c>
    </row>
    <row r="11385" spans="1:4" x14ac:dyDescent="0.2">
      <c r="A11385">
        <v>2017</v>
      </c>
      <c r="B11385" t="s">
        <v>6</v>
      </c>
      <c r="C11385">
        <v>34104</v>
      </c>
      <c r="D11385">
        <v>767</v>
      </c>
    </row>
    <row r="11386" spans="1:4" x14ac:dyDescent="0.2">
      <c r="A11386">
        <v>2017</v>
      </c>
      <c r="B11386" t="s">
        <v>5</v>
      </c>
      <c r="C11386">
        <v>36906</v>
      </c>
      <c r="D11386">
        <v>799</v>
      </c>
    </row>
    <row r="11387" spans="1:4" x14ac:dyDescent="0.2">
      <c r="A11387">
        <v>2017</v>
      </c>
      <c r="B11387" t="s">
        <v>6</v>
      </c>
      <c r="C11387">
        <v>21112</v>
      </c>
      <c r="D11387">
        <v>742</v>
      </c>
    </row>
    <row r="11388" spans="1:4" x14ac:dyDescent="0.2">
      <c r="A11388">
        <v>2017</v>
      </c>
      <c r="B11388" t="s">
        <v>5</v>
      </c>
      <c r="C11388">
        <v>8210</v>
      </c>
      <c r="D11388">
        <v>811</v>
      </c>
    </row>
    <row r="11389" spans="1:4" x14ac:dyDescent="0.2">
      <c r="A11389">
        <v>2017</v>
      </c>
      <c r="B11389" t="s">
        <v>6</v>
      </c>
      <c r="C11389">
        <v>14109</v>
      </c>
      <c r="D11389">
        <v>710</v>
      </c>
    </row>
    <row r="11390" spans="1:4" x14ac:dyDescent="0.2">
      <c r="A11390">
        <v>2017</v>
      </c>
      <c r="B11390" t="s">
        <v>5</v>
      </c>
      <c r="C11390">
        <v>22115</v>
      </c>
      <c r="D11390">
        <v>771</v>
      </c>
    </row>
    <row r="11391" spans="1:4" x14ac:dyDescent="0.2">
      <c r="A11391">
        <v>2017</v>
      </c>
      <c r="B11391" t="s">
        <v>5</v>
      </c>
      <c r="C11391">
        <v>14810</v>
      </c>
      <c r="D11391">
        <v>764</v>
      </c>
    </row>
    <row r="11392" spans="1:4" x14ac:dyDescent="0.2">
      <c r="A11392">
        <v>2017</v>
      </c>
      <c r="B11392" t="s">
        <v>5</v>
      </c>
      <c r="C11392">
        <v>43414</v>
      </c>
      <c r="D11392">
        <v>757</v>
      </c>
    </row>
    <row r="11393" spans="1:4" x14ac:dyDescent="0.2">
      <c r="A11393">
        <v>2017</v>
      </c>
      <c r="B11393" t="s">
        <v>6</v>
      </c>
      <c r="C11393">
        <v>48909</v>
      </c>
      <c r="D11393">
        <v>714</v>
      </c>
    </row>
    <row r="11394" spans="1:4" x14ac:dyDescent="0.2">
      <c r="A11394">
        <v>2017</v>
      </c>
      <c r="B11394" t="s">
        <v>6</v>
      </c>
      <c r="C11394">
        <v>38209</v>
      </c>
      <c r="D11394">
        <v>696</v>
      </c>
    </row>
    <row r="11395" spans="1:4" x14ac:dyDescent="0.2">
      <c r="A11395">
        <v>2017</v>
      </c>
      <c r="B11395" t="s">
        <v>6</v>
      </c>
      <c r="C11395">
        <v>18606</v>
      </c>
      <c r="D11395">
        <v>742</v>
      </c>
    </row>
    <row r="11396" spans="1:4" x14ac:dyDescent="0.2">
      <c r="A11396">
        <v>2017</v>
      </c>
      <c r="B11396" t="s">
        <v>6</v>
      </c>
      <c r="C11396">
        <v>21205</v>
      </c>
      <c r="D11396">
        <v>731</v>
      </c>
    </row>
    <row r="11397" spans="1:4" x14ac:dyDescent="0.2">
      <c r="A11397">
        <v>2017</v>
      </c>
      <c r="B11397" t="s">
        <v>6</v>
      </c>
      <c r="C11397">
        <v>2609</v>
      </c>
      <c r="D11397">
        <v>774</v>
      </c>
    </row>
    <row r="11398" spans="1:4" x14ac:dyDescent="0.2">
      <c r="A11398">
        <v>2017</v>
      </c>
      <c r="B11398" t="s">
        <v>5</v>
      </c>
      <c r="C11398">
        <v>5010</v>
      </c>
      <c r="D11398">
        <v>739</v>
      </c>
    </row>
    <row r="11399" spans="1:4" x14ac:dyDescent="0.2">
      <c r="A11399">
        <v>2017</v>
      </c>
      <c r="B11399" t="s">
        <v>6</v>
      </c>
      <c r="C11399">
        <v>32415</v>
      </c>
      <c r="D11399">
        <v>728</v>
      </c>
    </row>
    <row r="11400" spans="1:4" x14ac:dyDescent="0.2">
      <c r="A11400">
        <v>2017</v>
      </c>
      <c r="B11400" t="s">
        <v>6</v>
      </c>
      <c r="C11400">
        <v>9008</v>
      </c>
      <c r="D11400">
        <v>740</v>
      </c>
    </row>
    <row r="11401" spans="1:4" x14ac:dyDescent="0.2">
      <c r="A11401">
        <v>2017</v>
      </c>
      <c r="B11401" t="s">
        <v>5</v>
      </c>
      <c r="C11401">
        <v>14010</v>
      </c>
      <c r="D11401">
        <v>784</v>
      </c>
    </row>
    <row r="11402" spans="1:4" x14ac:dyDescent="0.2">
      <c r="A11402">
        <v>2017</v>
      </c>
      <c r="B11402" t="s">
        <v>6</v>
      </c>
      <c r="C11402">
        <v>3907</v>
      </c>
      <c r="D11402">
        <v>760</v>
      </c>
    </row>
    <row r="11403" spans="1:4" x14ac:dyDescent="0.2">
      <c r="A11403">
        <v>2017</v>
      </c>
      <c r="B11403" t="s">
        <v>6</v>
      </c>
      <c r="C11403">
        <v>23314</v>
      </c>
      <c r="D11403">
        <v>701</v>
      </c>
    </row>
    <row r="11404" spans="1:4" x14ac:dyDescent="0.2">
      <c r="A11404">
        <v>2017</v>
      </c>
      <c r="B11404" t="s">
        <v>6</v>
      </c>
      <c r="C11404">
        <v>9708</v>
      </c>
      <c r="D11404">
        <v>729</v>
      </c>
    </row>
    <row r="11405" spans="1:4" x14ac:dyDescent="0.2">
      <c r="A11405">
        <v>2017</v>
      </c>
      <c r="B11405" t="s">
        <v>6</v>
      </c>
      <c r="C11405">
        <v>28309</v>
      </c>
      <c r="D11405">
        <v>742</v>
      </c>
    </row>
    <row r="11406" spans="1:4" x14ac:dyDescent="0.2">
      <c r="A11406">
        <v>2017</v>
      </c>
      <c r="B11406" t="s">
        <v>6</v>
      </c>
      <c r="C11406">
        <v>22012</v>
      </c>
      <c r="D11406">
        <v>738</v>
      </c>
    </row>
    <row r="11407" spans="1:4" x14ac:dyDescent="0.2">
      <c r="A11407">
        <v>2017</v>
      </c>
      <c r="B11407" t="s">
        <v>5</v>
      </c>
      <c r="C11407">
        <v>34104</v>
      </c>
      <c r="D11407">
        <v>824</v>
      </c>
    </row>
    <row r="11408" spans="1:4" x14ac:dyDescent="0.2">
      <c r="A11408">
        <v>2017</v>
      </c>
      <c r="B11408" t="s">
        <v>6</v>
      </c>
      <c r="C11408">
        <v>16316</v>
      </c>
      <c r="D11408">
        <v>749</v>
      </c>
    </row>
    <row r="11409" spans="1:4" x14ac:dyDescent="0.2">
      <c r="A11409">
        <v>2017</v>
      </c>
      <c r="B11409" t="s">
        <v>6</v>
      </c>
      <c r="C11409">
        <v>3010</v>
      </c>
      <c r="D11409">
        <v>730</v>
      </c>
    </row>
    <row r="11410" spans="1:4" x14ac:dyDescent="0.2">
      <c r="A11410">
        <v>2017</v>
      </c>
      <c r="B11410" t="s">
        <v>6</v>
      </c>
      <c r="C11410">
        <v>7209</v>
      </c>
      <c r="D11410">
        <v>759</v>
      </c>
    </row>
    <row r="11411" spans="1:4" x14ac:dyDescent="0.2">
      <c r="A11411">
        <v>2017</v>
      </c>
      <c r="B11411" t="s">
        <v>5</v>
      </c>
      <c r="C11411">
        <v>27204</v>
      </c>
      <c r="D11411">
        <v>765</v>
      </c>
    </row>
    <row r="11412" spans="1:4" x14ac:dyDescent="0.2">
      <c r="A11412">
        <v>2017</v>
      </c>
      <c r="B11412" t="s">
        <v>6</v>
      </c>
      <c r="C11412">
        <v>34110</v>
      </c>
      <c r="D11412">
        <v>729</v>
      </c>
    </row>
    <row r="11413" spans="1:4" x14ac:dyDescent="0.2">
      <c r="A11413">
        <v>2017</v>
      </c>
      <c r="B11413" t="s">
        <v>5</v>
      </c>
      <c r="C11413">
        <v>18606</v>
      </c>
      <c r="D11413">
        <v>776</v>
      </c>
    </row>
    <row r="11414" spans="1:4" x14ac:dyDescent="0.2">
      <c r="A11414">
        <v>2017</v>
      </c>
      <c r="B11414" t="s">
        <v>6</v>
      </c>
      <c r="C11414">
        <v>23109</v>
      </c>
      <c r="D11414">
        <v>717</v>
      </c>
    </row>
    <row r="11415" spans="1:4" x14ac:dyDescent="0.2">
      <c r="A11415">
        <v>2017</v>
      </c>
      <c r="B11415" t="s">
        <v>6</v>
      </c>
      <c r="C11415">
        <v>15106</v>
      </c>
      <c r="D11415">
        <v>748</v>
      </c>
    </row>
    <row r="11416" spans="1:4" x14ac:dyDescent="0.2">
      <c r="A11416">
        <v>2017</v>
      </c>
      <c r="B11416" t="s">
        <v>6</v>
      </c>
      <c r="C11416">
        <v>20609</v>
      </c>
      <c r="D11416">
        <v>692</v>
      </c>
    </row>
    <row r="11417" spans="1:4" x14ac:dyDescent="0.2">
      <c r="A11417">
        <v>2017</v>
      </c>
      <c r="B11417" t="s">
        <v>6</v>
      </c>
      <c r="C11417">
        <v>15407</v>
      </c>
      <c r="D11417">
        <v>709</v>
      </c>
    </row>
    <row r="11418" spans="1:4" x14ac:dyDescent="0.2">
      <c r="A11418">
        <v>2017</v>
      </c>
      <c r="B11418" t="s">
        <v>6</v>
      </c>
      <c r="C11418">
        <v>24609</v>
      </c>
      <c r="D11418">
        <v>726</v>
      </c>
    </row>
    <row r="11419" spans="1:4" x14ac:dyDescent="0.2">
      <c r="A11419">
        <v>2017</v>
      </c>
      <c r="B11419" t="s">
        <v>5</v>
      </c>
      <c r="C11419">
        <v>42911</v>
      </c>
      <c r="D11419">
        <v>742</v>
      </c>
    </row>
    <row r="11420" spans="1:4" x14ac:dyDescent="0.2">
      <c r="A11420">
        <v>2017</v>
      </c>
      <c r="B11420" t="s">
        <v>6</v>
      </c>
      <c r="C11420">
        <v>24909</v>
      </c>
      <c r="D11420">
        <v>774</v>
      </c>
    </row>
    <row r="11421" spans="1:4" x14ac:dyDescent="0.2">
      <c r="A11421">
        <v>2017</v>
      </c>
      <c r="B11421" t="s">
        <v>6</v>
      </c>
      <c r="C11421">
        <v>3809</v>
      </c>
      <c r="D11421">
        <v>728</v>
      </c>
    </row>
    <row r="11422" spans="1:4" x14ac:dyDescent="0.2">
      <c r="A11422">
        <v>2017</v>
      </c>
      <c r="B11422" t="s">
        <v>6</v>
      </c>
      <c r="C11422">
        <v>21610</v>
      </c>
      <c r="D11422">
        <v>749</v>
      </c>
    </row>
    <row r="11423" spans="1:4" x14ac:dyDescent="0.2">
      <c r="A11423">
        <v>2017</v>
      </c>
      <c r="B11423" t="s">
        <v>6</v>
      </c>
      <c r="C11423">
        <v>15508</v>
      </c>
      <c r="D11423">
        <v>687</v>
      </c>
    </row>
    <row r="11424" spans="1:4" x14ac:dyDescent="0.2">
      <c r="A11424">
        <v>2017</v>
      </c>
      <c r="B11424" t="s">
        <v>6</v>
      </c>
      <c r="C11424">
        <v>12609</v>
      </c>
      <c r="D11424">
        <v>762</v>
      </c>
    </row>
    <row r="11425" spans="1:4" x14ac:dyDescent="0.2">
      <c r="A11425">
        <v>2017</v>
      </c>
      <c r="B11425" t="s">
        <v>5</v>
      </c>
      <c r="C11425">
        <v>14916</v>
      </c>
      <c r="D11425">
        <v>770</v>
      </c>
    </row>
    <row r="11426" spans="1:4" x14ac:dyDescent="0.2">
      <c r="A11426">
        <v>2017</v>
      </c>
      <c r="B11426" t="s">
        <v>6</v>
      </c>
      <c r="C11426">
        <v>34408</v>
      </c>
      <c r="D11426">
        <v>680</v>
      </c>
    </row>
    <row r="11427" spans="1:4" x14ac:dyDescent="0.2">
      <c r="A11427">
        <v>2017</v>
      </c>
      <c r="B11427" t="s">
        <v>6</v>
      </c>
      <c r="C11427">
        <v>26710</v>
      </c>
      <c r="D11427">
        <v>719</v>
      </c>
    </row>
    <row r="11428" spans="1:4" x14ac:dyDescent="0.2">
      <c r="A11428">
        <v>2017</v>
      </c>
      <c r="B11428" t="s">
        <v>6</v>
      </c>
      <c r="C11428">
        <v>33804</v>
      </c>
      <c r="D11428">
        <v>793</v>
      </c>
    </row>
    <row r="11429" spans="1:4" x14ac:dyDescent="0.2">
      <c r="A11429">
        <v>2017</v>
      </c>
      <c r="B11429" t="s">
        <v>6</v>
      </c>
      <c r="C11429">
        <v>13606</v>
      </c>
      <c r="D11429">
        <v>740</v>
      </c>
    </row>
    <row r="11430" spans="1:4" x14ac:dyDescent="0.2">
      <c r="A11430">
        <v>2017</v>
      </c>
      <c r="B11430" t="s">
        <v>5</v>
      </c>
      <c r="C11430">
        <v>11410</v>
      </c>
      <c r="D11430">
        <v>733</v>
      </c>
    </row>
    <row r="11431" spans="1:4" x14ac:dyDescent="0.2">
      <c r="A11431">
        <v>2017</v>
      </c>
      <c r="B11431" t="s">
        <v>6</v>
      </c>
      <c r="C11431">
        <v>12909</v>
      </c>
      <c r="D11431">
        <v>723</v>
      </c>
    </row>
    <row r="11432" spans="1:4" x14ac:dyDescent="0.2">
      <c r="A11432">
        <v>2017</v>
      </c>
      <c r="B11432" t="s">
        <v>5</v>
      </c>
      <c r="C11432">
        <v>9410</v>
      </c>
      <c r="D11432">
        <v>779</v>
      </c>
    </row>
    <row r="11433" spans="1:4" x14ac:dyDescent="0.2">
      <c r="A11433">
        <v>2017</v>
      </c>
      <c r="B11433" t="s">
        <v>5</v>
      </c>
      <c r="C11433">
        <v>27613</v>
      </c>
      <c r="D11433">
        <v>821</v>
      </c>
    </row>
    <row r="11434" spans="1:4" x14ac:dyDescent="0.2">
      <c r="A11434">
        <v>2017</v>
      </c>
      <c r="B11434" t="s">
        <v>5</v>
      </c>
      <c r="C11434">
        <v>27010</v>
      </c>
      <c r="D11434">
        <v>764</v>
      </c>
    </row>
    <row r="11435" spans="1:4" x14ac:dyDescent="0.2">
      <c r="A11435">
        <v>2017</v>
      </c>
      <c r="B11435" t="s">
        <v>6</v>
      </c>
      <c r="C11435">
        <v>35814</v>
      </c>
      <c r="D11435">
        <v>741</v>
      </c>
    </row>
    <row r="11436" spans="1:4" x14ac:dyDescent="0.2">
      <c r="A11436">
        <v>2017</v>
      </c>
      <c r="B11436" t="s">
        <v>6</v>
      </c>
      <c r="C11436">
        <v>22614</v>
      </c>
      <c r="D11436">
        <v>772</v>
      </c>
    </row>
    <row r="11437" spans="1:4" x14ac:dyDescent="0.2">
      <c r="A11437">
        <v>2017</v>
      </c>
      <c r="B11437" t="s">
        <v>6</v>
      </c>
      <c r="C11437">
        <v>25016</v>
      </c>
      <c r="D11437">
        <v>732</v>
      </c>
    </row>
    <row r="11438" spans="1:4" x14ac:dyDescent="0.2">
      <c r="A11438">
        <v>2017</v>
      </c>
      <c r="B11438" t="s">
        <v>6</v>
      </c>
      <c r="C11438">
        <v>9208</v>
      </c>
      <c r="D11438">
        <v>728</v>
      </c>
    </row>
    <row r="11439" spans="1:4" x14ac:dyDescent="0.2">
      <c r="A11439">
        <v>2017</v>
      </c>
      <c r="B11439" t="s">
        <v>6</v>
      </c>
      <c r="C11439">
        <v>1311</v>
      </c>
      <c r="D11439">
        <v>782</v>
      </c>
    </row>
    <row r="11440" spans="1:4" x14ac:dyDescent="0.2">
      <c r="A11440">
        <v>2017</v>
      </c>
      <c r="B11440" t="s">
        <v>6</v>
      </c>
      <c r="C11440">
        <v>28115</v>
      </c>
      <c r="D11440">
        <v>671</v>
      </c>
    </row>
    <row r="11441" spans="1:4" x14ac:dyDescent="0.2">
      <c r="A11441">
        <v>2017</v>
      </c>
      <c r="B11441" t="s">
        <v>6</v>
      </c>
      <c r="C11441">
        <v>21316</v>
      </c>
      <c r="D11441">
        <v>682</v>
      </c>
    </row>
    <row r="11442" spans="1:4" x14ac:dyDescent="0.2">
      <c r="A11442">
        <v>2017</v>
      </c>
      <c r="B11442" t="s">
        <v>6</v>
      </c>
      <c r="C11442">
        <v>13008</v>
      </c>
      <c r="D11442">
        <v>742</v>
      </c>
    </row>
    <row r="11443" spans="1:4" x14ac:dyDescent="0.2">
      <c r="A11443">
        <v>2017</v>
      </c>
      <c r="B11443" t="s">
        <v>6</v>
      </c>
      <c r="C11443">
        <v>7011</v>
      </c>
      <c r="D11443">
        <v>775</v>
      </c>
    </row>
    <row r="11444" spans="1:4" x14ac:dyDescent="0.2">
      <c r="A11444">
        <v>2017</v>
      </c>
      <c r="B11444" t="s">
        <v>5</v>
      </c>
      <c r="C11444">
        <v>39016</v>
      </c>
      <c r="D11444">
        <v>735</v>
      </c>
    </row>
    <row r="11445" spans="1:4" x14ac:dyDescent="0.2">
      <c r="A11445">
        <v>2017</v>
      </c>
      <c r="B11445" t="s">
        <v>6</v>
      </c>
      <c r="C11445">
        <v>32116</v>
      </c>
      <c r="D11445">
        <v>715</v>
      </c>
    </row>
    <row r="11446" spans="1:4" x14ac:dyDescent="0.2">
      <c r="A11446">
        <v>2017</v>
      </c>
      <c r="B11446" t="s">
        <v>6</v>
      </c>
      <c r="C11446">
        <v>20405</v>
      </c>
      <c r="D11446">
        <v>719</v>
      </c>
    </row>
    <row r="11447" spans="1:4" x14ac:dyDescent="0.2">
      <c r="A11447">
        <v>2017</v>
      </c>
      <c r="B11447" t="s">
        <v>5</v>
      </c>
      <c r="C11447">
        <v>16811</v>
      </c>
      <c r="D11447">
        <v>742</v>
      </c>
    </row>
    <row r="11448" spans="1:4" x14ac:dyDescent="0.2">
      <c r="A11448">
        <v>2017</v>
      </c>
      <c r="B11448" t="s">
        <v>6</v>
      </c>
      <c r="C11448">
        <v>55405</v>
      </c>
      <c r="D11448">
        <v>700</v>
      </c>
    </row>
    <row r="11449" spans="1:4" x14ac:dyDescent="0.2">
      <c r="A11449">
        <v>2017</v>
      </c>
      <c r="B11449" t="s">
        <v>5</v>
      </c>
      <c r="C11449">
        <v>9208</v>
      </c>
      <c r="D11449">
        <v>723</v>
      </c>
    </row>
    <row r="11450" spans="1:4" x14ac:dyDescent="0.2">
      <c r="A11450">
        <v>2017</v>
      </c>
      <c r="B11450" t="s">
        <v>5</v>
      </c>
      <c r="C11450">
        <v>32816</v>
      </c>
      <c r="D11450">
        <v>743</v>
      </c>
    </row>
    <row r="11451" spans="1:4" x14ac:dyDescent="0.2">
      <c r="A11451">
        <v>2017</v>
      </c>
      <c r="B11451" t="s">
        <v>5</v>
      </c>
      <c r="C11451">
        <v>210</v>
      </c>
      <c r="D11451">
        <v>750</v>
      </c>
    </row>
    <row r="11452" spans="1:4" x14ac:dyDescent="0.2">
      <c r="A11452">
        <v>2017</v>
      </c>
      <c r="B11452" t="s">
        <v>6</v>
      </c>
      <c r="C11452">
        <v>8006</v>
      </c>
      <c r="D11452">
        <v>753</v>
      </c>
    </row>
    <row r="11453" spans="1:4" x14ac:dyDescent="0.2">
      <c r="A11453">
        <v>2017</v>
      </c>
      <c r="B11453" t="s">
        <v>5</v>
      </c>
      <c r="C11453">
        <v>8508</v>
      </c>
      <c r="D11453">
        <v>750</v>
      </c>
    </row>
    <row r="11454" spans="1:4" x14ac:dyDescent="0.2">
      <c r="A11454">
        <v>2017</v>
      </c>
      <c r="B11454" t="s">
        <v>6</v>
      </c>
      <c r="C11454">
        <v>25512</v>
      </c>
      <c r="D11454">
        <v>775</v>
      </c>
    </row>
    <row r="11455" spans="1:4" x14ac:dyDescent="0.2">
      <c r="A11455">
        <v>2017</v>
      </c>
      <c r="B11455" t="s">
        <v>6</v>
      </c>
      <c r="C11455">
        <v>24114</v>
      </c>
      <c r="D11455">
        <v>741</v>
      </c>
    </row>
    <row r="11456" spans="1:4" x14ac:dyDescent="0.2">
      <c r="A11456">
        <v>2017</v>
      </c>
      <c r="B11456" t="s">
        <v>6</v>
      </c>
      <c r="C11456">
        <v>17315</v>
      </c>
      <c r="D11456">
        <v>751</v>
      </c>
    </row>
    <row r="11457" spans="1:4" x14ac:dyDescent="0.2">
      <c r="A11457">
        <v>2017</v>
      </c>
      <c r="B11457" t="s">
        <v>6</v>
      </c>
      <c r="C11457">
        <v>11409</v>
      </c>
      <c r="D11457">
        <v>800</v>
      </c>
    </row>
    <row r="11458" spans="1:4" x14ac:dyDescent="0.2">
      <c r="A11458">
        <v>2017</v>
      </c>
      <c r="B11458" t="s">
        <v>6</v>
      </c>
      <c r="C11458">
        <v>1709</v>
      </c>
      <c r="D11458">
        <v>725</v>
      </c>
    </row>
    <row r="11459" spans="1:4" x14ac:dyDescent="0.2">
      <c r="A11459">
        <v>2017</v>
      </c>
      <c r="B11459" t="s">
        <v>6</v>
      </c>
      <c r="C11459">
        <v>58705</v>
      </c>
      <c r="D11459">
        <v>760</v>
      </c>
    </row>
    <row r="11460" spans="1:4" x14ac:dyDescent="0.2">
      <c r="A11460">
        <v>2017</v>
      </c>
      <c r="B11460" t="s">
        <v>6</v>
      </c>
      <c r="C11460">
        <v>47408</v>
      </c>
      <c r="D11460">
        <v>753</v>
      </c>
    </row>
    <row r="11461" spans="1:4" x14ac:dyDescent="0.2">
      <c r="A11461">
        <v>2017</v>
      </c>
      <c r="B11461" t="s">
        <v>6</v>
      </c>
      <c r="C11461">
        <v>10310</v>
      </c>
      <c r="D11461">
        <v>748</v>
      </c>
    </row>
    <row r="11462" spans="1:4" x14ac:dyDescent="0.2">
      <c r="A11462">
        <v>2017</v>
      </c>
      <c r="B11462" t="s">
        <v>6</v>
      </c>
      <c r="C11462">
        <v>18710</v>
      </c>
      <c r="D11462">
        <v>737</v>
      </c>
    </row>
    <row r="11463" spans="1:4" x14ac:dyDescent="0.2">
      <c r="A11463">
        <v>2017</v>
      </c>
      <c r="B11463" t="s">
        <v>6</v>
      </c>
      <c r="C11463">
        <v>29211</v>
      </c>
      <c r="D11463">
        <v>727</v>
      </c>
    </row>
    <row r="11464" spans="1:4" x14ac:dyDescent="0.2">
      <c r="A11464">
        <v>2017</v>
      </c>
      <c r="B11464" t="s">
        <v>6</v>
      </c>
      <c r="C11464">
        <v>30114</v>
      </c>
      <c r="D11464">
        <v>723</v>
      </c>
    </row>
    <row r="11465" spans="1:4" x14ac:dyDescent="0.2">
      <c r="A11465">
        <v>2017</v>
      </c>
      <c r="B11465" t="s">
        <v>5</v>
      </c>
      <c r="C11465">
        <v>35205</v>
      </c>
      <c r="D11465">
        <v>828</v>
      </c>
    </row>
    <row r="11466" spans="1:4" x14ac:dyDescent="0.2">
      <c r="A11466">
        <v>2017</v>
      </c>
      <c r="B11466" t="s">
        <v>6</v>
      </c>
      <c r="C11466">
        <v>30115</v>
      </c>
      <c r="D11466">
        <v>759</v>
      </c>
    </row>
    <row r="11467" spans="1:4" x14ac:dyDescent="0.2">
      <c r="A11467">
        <v>2017</v>
      </c>
      <c r="B11467" t="s">
        <v>6</v>
      </c>
      <c r="C11467">
        <v>4511</v>
      </c>
      <c r="D11467">
        <v>728</v>
      </c>
    </row>
    <row r="11468" spans="1:4" x14ac:dyDescent="0.2">
      <c r="A11468">
        <v>2017</v>
      </c>
      <c r="B11468" t="s">
        <v>5</v>
      </c>
      <c r="C11468">
        <v>42105</v>
      </c>
      <c r="D11468">
        <v>709</v>
      </c>
    </row>
    <row r="11469" spans="1:4" x14ac:dyDescent="0.2">
      <c r="A11469">
        <v>2017</v>
      </c>
      <c r="B11469" t="s">
        <v>5</v>
      </c>
      <c r="C11469">
        <v>3907</v>
      </c>
      <c r="D11469">
        <v>810</v>
      </c>
    </row>
    <row r="11470" spans="1:4" x14ac:dyDescent="0.2">
      <c r="A11470">
        <v>2017</v>
      </c>
      <c r="B11470" t="s">
        <v>5</v>
      </c>
      <c r="C11470">
        <v>17108</v>
      </c>
      <c r="D11470">
        <v>807</v>
      </c>
    </row>
    <row r="11471" spans="1:4" x14ac:dyDescent="0.2">
      <c r="A11471">
        <v>2017</v>
      </c>
      <c r="B11471" t="s">
        <v>5</v>
      </c>
      <c r="C11471">
        <v>7906</v>
      </c>
      <c r="D11471">
        <v>749</v>
      </c>
    </row>
    <row r="11472" spans="1:4" x14ac:dyDescent="0.2">
      <c r="A11472">
        <v>2017</v>
      </c>
      <c r="B11472" t="s">
        <v>6</v>
      </c>
      <c r="C11472">
        <v>35314</v>
      </c>
      <c r="D11472">
        <v>771</v>
      </c>
    </row>
    <row r="11473" spans="1:4" x14ac:dyDescent="0.2">
      <c r="A11473">
        <v>2017</v>
      </c>
      <c r="B11473" t="s">
        <v>6</v>
      </c>
      <c r="C11473">
        <v>20507</v>
      </c>
      <c r="D11473">
        <v>769</v>
      </c>
    </row>
    <row r="11474" spans="1:4" x14ac:dyDescent="0.2">
      <c r="A11474">
        <v>2017</v>
      </c>
      <c r="B11474" t="s">
        <v>6</v>
      </c>
      <c r="C11474">
        <v>30211</v>
      </c>
      <c r="D11474">
        <v>726</v>
      </c>
    </row>
    <row r="11475" spans="1:4" x14ac:dyDescent="0.2">
      <c r="A11475">
        <v>2017</v>
      </c>
      <c r="B11475" t="s">
        <v>5</v>
      </c>
      <c r="C11475">
        <v>11106</v>
      </c>
      <c r="D11475">
        <v>762</v>
      </c>
    </row>
    <row r="11476" spans="1:4" x14ac:dyDescent="0.2">
      <c r="A11476">
        <v>2017</v>
      </c>
      <c r="B11476" t="s">
        <v>6</v>
      </c>
      <c r="C11476">
        <v>5711</v>
      </c>
      <c r="D11476">
        <v>755</v>
      </c>
    </row>
    <row r="11477" spans="1:4" x14ac:dyDescent="0.2">
      <c r="A11477">
        <v>2017</v>
      </c>
      <c r="B11477" t="s">
        <v>6</v>
      </c>
      <c r="C11477">
        <v>14809</v>
      </c>
      <c r="D11477">
        <v>748</v>
      </c>
    </row>
    <row r="11478" spans="1:4" x14ac:dyDescent="0.2">
      <c r="A11478">
        <v>2017</v>
      </c>
      <c r="B11478" t="s">
        <v>6</v>
      </c>
      <c r="C11478">
        <v>6510</v>
      </c>
      <c r="D11478">
        <v>735</v>
      </c>
    </row>
    <row r="11479" spans="1:4" x14ac:dyDescent="0.2">
      <c r="A11479">
        <v>2017</v>
      </c>
      <c r="B11479" t="s">
        <v>6</v>
      </c>
      <c r="C11479">
        <v>43411</v>
      </c>
      <c r="D11479">
        <v>751</v>
      </c>
    </row>
    <row r="11480" spans="1:4" x14ac:dyDescent="0.2">
      <c r="A11480">
        <v>2017</v>
      </c>
      <c r="B11480" t="s">
        <v>6</v>
      </c>
      <c r="C11480">
        <v>25310</v>
      </c>
      <c r="D11480">
        <v>780</v>
      </c>
    </row>
    <row r="11481" spans="1:4" x14ac:dyDescent="0.2">
      <c r="A11481">
        <v>2017</v>
      </c>
      <c r="B11481" t="s">
        <v>5</v>
      </c>
      <c r="C11481">
        <v>11006</v>
      </c>
      <c r="D11481">
        <v>779</v>
      </c>
    </row>
    <row r="11482" spans="1:4" x14ac:dyDescent="0.2">
      <c r="A11482">
        <v>2017</v>
      </c>
      <c r="B11482" t="s">
        <v>6</v>
      </c>
      <c r="C11482">
        <v>11811</v>
      </c>
      <c r="D11482">
        <v>762</v>
      </c>
    </row>
    <row r="11483" spans="1:4" x14ac:dyDescent="0.2">
      <c r="A11483">
        <v>2017</v>
      </c>
      <c r="B11483" t="s">
        <v>6</v>
      </c>
      <c r="C11483">
        <v>23213</v>
      </c>
      <c r="D11483">
        <v>743</v>
      </c>
    </row>
    <row r="11484" spans="1:4" x14ac:dyDescent="0.2">
      <c r="A11484">
        <v>2017</v>
      </c>
      <c r="B11484" t="s">
        <v>6</v>
      </c>
      <c r="C11484">
        <v>31409</v>
      </c>
      <c r="D11484">
        <v>743</v>
      </c>
    </row>
    <row r="11485" spans="1:4" x14ac:dyDescent="0.2">
      <c r="A11485">
        <v>2017</v>
      </c>
      <c r="B11485" t="s">
        <v>6</v>
      </c>
      <c r="C11485">
        <v>5109</v>
      </c>
      <c r="D11485">
        <v>789</v>
      </c>
    </row>
    <row r="11486" spans="1:4" x14ac:dyDescent="0.2">
      <c r="A11486">
        <v>2017</v>
      </c>
      <c r="B11486" t="s">
        <v>6</v>
      </c>
      <c r="C11486">
        <v>24611</v>
      </c>
      <c r="D11486">
        <v>743</v>
      </c>
    </row>
    <row r="11487" spans="1:4" x14ac:dyDescent="0.2">
      <c r="A11487">
        <v>2017</v>
      </c>
      <c r="B11487" t="s">
        <v>6</v>
      </c>
      <c r="C11487">
        <v>13810</v>
      </c>
      <c r="D11487">
        <v>718</v>
      </c>
    </row>
    <row r="11488" spans="1:4" x14ac:dyDescent="0.2">
      <c r="A11488">
        <v>2017</v>
      </c>
      <c r="B11488" t="s">
        <v>5</v>
      </c>
      <c r="C11488">
        <v>41308</v>
      </c>
      <c r="D11488">
        <v>725</v>
      </c>
    </row>
    <row r="11489" spans="1:4" x14ac:dyDescent="0.2">
      <c r="A11489">
        <v>2017</v>
      </c>
      <c r="B11489" t="s">
        <v>6</v>
      </c>
      <c r="C11489">
        <v>710</v>
      </c>
      <c r="D11489">
        <v>780</v>
      </c>
    </row>
    <row r="11490" spans="1:4" x14ac:dyDescent="0.2">
      <c r="A11490">
        <v>2017</v>
      </c>
      <c r="B11490" t="s">
        <v>6</v>
      </c>
      <c r="C11490">
        <v>33308</v>
      </c>
      <c r="D11490">
        <v>731</v>
      </c>
    </row>
    <row r="11491" spans="1:4" x14ac:dyDescent="0.2">
      <c r="A11491">
        <v>2017</v>
      </c>
      <c r="B11491" t="s">
        <v>5</v>
      </c>
      <c r="C11491">
        <v>13707</v>
      </c>
      <c r="D11491">
        <v>843</v>
      </c>
    </row>
    <row r="11492" spans="1:4" x14ac:dyDescent="0.2">
      <c r="A11492">
        <v>2017</v>
      </c>
      <c r="B11492" t="s">
        <v>5</v>
      </c>
      <c r="C11492">
        <v>9306</v>
      </c>
      <c r="D11492">
        <v>751</v>
      </c>
    </row>
    <row r="11493" spans="1:4" x14ac:dyDescent="0.2">
      <c r="A11493">
        <v>2017</v>
      </c>
      <c r="B11493" t="s">
        <v>6</v>
      </c>
      <c r="C11493">
        <v>18708</v>
      </c>
      <c r="D11493">
        <v>811</v>
      </c>
    </row>
    <row r="11494" spans="1:4" x14ac:dyDescent="0.2">
      <c r="A11494">
        <v>2017</v>
      </c>
      <c r="B11494" t="s">
        <v>6</v>
      </c>
      <c r="C11494">
        <v>18411</v>
      </c>
      <c r="D11494">
        <v>735</v>
      </c>
    </row>
    <row r="11495" spans="1:4" x14ac:dyDescent="0.2">
      <c r="A11495">
        <v>2017</v>
      </c>
      <c r="B11495" t="s">
        <v>6</v>
      </c>
      <c r="C11495">
        <v>13409</v>
      </c>
      <c r="D11495">
        <v>756</v>
      </c>
    </row>
    <row r="11496" spans="1:4" x14ac:dyDescent="0.2">
      <c r="A11496">
        <v>2017</v>
      </c>
      <c r="B11496" t="s">
        <v>6</v>
      </c>
      <c r="C11496">
        <v>21213</v>
      </c>
      <c r="D11496">
        <v>746</v>
      </c>
    </row>
    <row r="11497" spans="1:4" x14ac:dyDescent="0.2">
      <c r="A11497">
        <v>2017</v>
      </c>
      <c r="B11497" t="s">
        <v>6</v>
      </c>
      <c r="C11497">
        <v>16510</v>
      </c>
      <c r="D11497">
        <v>683</v>
      </c>
    </row>
    <row r="11498" spans="1:4" x14ac:dyDescent="0.2">
      <c r="A11498">
        <v>2017</v>
      </c>
      <c r="B11498" t="s">
        <v>6</v>
      </c>
      <c r="C11498">
        <v>31215</v>
      </c>
      <c r="D11498">
        <v>708</v>
      </c>
    </row>
    <row r="11499" spans="1:4" x14ac:dyDescent="0.2">
      <c r="A11499">
        <v>2017</v>
      </c>
      <c r="B11499" t="s">
        <v>5</v>
      </c>
      <c r="C11499">
        <v>5406</v>
      </c>
      <c r="D11499">
        <v>778</v>
      </c>
    </row>
    <row r="11500" spans="1:4" x14ac:dyDescent="0.2">
      <c r="A11500">
        <v>2017</v>
      </c>
      <c r="B11500" t="s">
        <v>6</v>
      </c>
      <c r="C11500">
        <v>308</v>
      </c>
      <c r="D11500">
        <v>749</v>
      </c>
    </row>
    <row r="11501" spans="1:4" x14ac:dyDescent="0.2">
      <c r="A11501">
        <v>2017</v>
      </c>
      <c r="B11501" t="s">
        <v>5</v>
      </c>
      <c r="C11501">
        <v>5707</v>
      </c>
      <c r="D11501">
        <v>757</v>
      </c>
    </row>
    <row r="11502" spans="1:4" x14ac:dyDescent="0.2">
      <c r="A11502">
        <v>2017</v>
      </c>
      <c r="B11502" t="s">
        <v>6</v>
      </c>
      <c r="C11502">
        <v>26610</v>
      </c>
      <c r="D11502">
        <v>680</v>
      </c>
    </row>
    <row r="11503" spans="1:4" x14ac:dyDescent="0.2">
      <c r="A11503">
        <v>2017</v>
      </c>
      <c r="B11503" t="s">
        <v>6</v>
      </c>
      <c r="C11503">
        <v>45707</v>
      </c>
      <c r="D11503">
        <v>739</v>
      </c>
    </row>
    <row r="11504" spans="1:4" x14ac:dyDescent="0.2">
      <c r="A11504">
        <v>2017</v>
      </c>
      <c r="B11504" t="s">
        <v>6</v>
      </c>
      <c r="C11504">
        <v>40809</v>
      </c>
      <c r="D11504">
        <v>714</v>
      </c>
    </row>
    <row r="11505" spans="1:4" x14ac:dyDescent="0.2">
      <c r="A11505">
        <v>2017</v>
      </c>
      <c r="B11505" t="s">
        <v>6</v>
      </c>
      <c r="C11505">
        <v>9710</v>
      </c>
      <c r="D11505">
        <v>755</v>
      </c>
    </row>
    <row r="11506" spans="1:4" x14ac:dyDescent="0.2">
      <c r="A11506">
        <v>2017</v>
      </c>
      <c r="B11506" t="s">
        <v>6</v>
      </c>
      <c r="C11506">
        <v>9209</v>
      </c>
      <c r="D11506">
        <v>780</v>
      </c>
    </row>
    <row r="11507" spans="1:4" x14ac:dyDescent="0.2">
      <c r="A11507">
        <v>2017</v>
      </c>
      <c r="B11507" t="s">
        <v>6</v>
      </c>
      <c r="C11507">
        <v>13109</v>
      </c>
      <c r="D11507">
        <v>735</v>
      </c>
    </row>
    <row r="11508" spans="1:4" x14ac:dyDescent="0.2">
      <c r="A11508">
        <v>2017</v>
      </c>
      <c r="B11508" t="s">
        <v>6</v>
      </c>
      <c r="C11508">
        <v>5910</v>
      </c>
      <c r="D11508">
        <v>763</v>
      </c>
    </row>
    <row r="11509" spans="1:4" x14ac:dyDescent="0.2">
      <c r="A11509">
        <v>2017</v>
      </c>
      <c r="B11509" t="s">
        <v>5</v>
      </c>
      <c r="C11509">
        <v>10707</v>
      </c>
      <c r="D11509">
        <v>757</v>
      </c>
    </row>
    <row r="11510" spans="1:4" x14ac:dyDescent="0.2">
      <c r="A11510">
        <v>2017</v>
      </c>
      <c r="B11510" t="s">
        <v>6</v>
      </c>
      <c r="C11510">
        <v>6809</v>
      </c>
      <c r="D11510">
        <v>757</v>
      </c>
    </row>
    <row r="11511" spans="1:4" x14ac:dyDescent="0.2">
      <c r="A11511">
        <v>2017</v>
      </c>
      <c r="B11511" t="s">
        <v>6</v>
      </c>
      <c r="C11511">
        <v>22414</v>
      </c>
      <c r="D11511">
        <v>650</v>
      </c>
    </row>
    <row r="11512" spans="1:4" x14ac:dyDescent="0.2">
      <c r="A11512">
        <v>2017</v>
      </c>
      <c r="B11512" t="s">
        <v>6</v>
      </c>
      <c r="C11512">
        <v>28109</v>
      </c>
      <c r="D11512">
        <v>760</v>
      </c>
    </row>
    <row r="11513" spans="1:4" x14ac:dyDescent="0.2">
      <c r="A11513">
        <v>2017</v>
      </c>
      <c r="B11513" t="s">
        <v>5</v>
      </c>
      <c r="C11513">
        <v>22305</v>
      </c>
      <c r="D11513">
        <v>810</v>
      </c>
    </row>
    <row r="11514" spans="1:4" x14ac:dyDescent="0.2">
      <c r="A11514">
        <v>2017</v>
      </c>
      <c r="B11514" t="s">
        <v>6</v>
      </c>
      <c r="C11514">
        <v>37810</v>
      </c>
      <c r="D11514">
        <v>732</v>
      </c>
    </row>
    <row r="11515" spans="1:4" x14ac:dyDescent="0.2">
      <c r="A11515">
        <v>2017</v>
      </c>
      <c r="B11515" t="s">
        <v>6</v>
      </c>
      <c r="C11515">
        <v>6209</v>
      </c>
      <c r="D11515">
        <v>764</v>
      </c>
    </row>
    <row r="11516" spans="1:4" x14ac:dyDescent="0.2">
      <c r="A11516">
        <v>2017</v>
      </c>
      <c r="B11516" t="s">
        <v>5</v>
      </c>
      <c r="C11516">
        <v>14305</v>
      </c>
      <c r="D11516">
        <v>820</v>
      </c>
    </row>
    <row r="11517" spans="1:4" x14ac:dyDescent="0.2">
      <c r="A11517">
        <v>2017</v>
      </c>
      <c r="B11517" t="s">
        <v>5</v>
      </c>
      <c r="C11517">
        <v>4706</v>
      </c>
      <c r="D11517">
        <v>850</v>
      </c>
    </row>
    <row r="11518" spans="1:4" x14ac:dyDescent="0.2">
      <c r="A11518">
        <v>2017</v>
      </c>
      <c r="B11518" t="s">
        <v>5</v>
      </c>
      <c r="C11518">
        <v>6006</v>
      </c>
      <c r="D11518">
        <v>740</v>
      </c>
    </row>
    <row r="11519" spans="1:4" x14ac:dyDescent="0.2">
      <c r="A11519">
        <v>2017</v>
      </c>
      <c r="B11519" t="s">
        <v>6</v>
      </c>
      <c r="C11519">
        <v>9311</v>
      </c>
      <c r="D11519">
        <v>761</v>
      </c>
    </row>
    <row r="11520" spans="1:4" x14ac:dyDescent="0.2">
      <c r="A11520">
        <v>2017</v>
      </c>
      <c r="B11520" t="s">
        <v>6</v>
      </c>
      <c r="C11520">
        <v>5911</v>
      </c>
      <c r="D11520">
        <v>753</v>
      </c>
    </row>
    <row r="11521" spans="1:4" x14ac:dyDescent="0.2">
      <c r="A11521">
        <v>2017</v>
      </c>
      <c r="B11521" t="s">
        <v>6</v>
      </c>
      <c r="C11521">
        <v>5108</v>
      </c>
      <c r="D11521">
        <v>764</v>
      </c>
    </row>
    <row r="11522" spans="1:4" x14ac:dyDescent="0.2">
      <c r="A11522">
        <v>2017</v>
      </c>
      <c r="B11522" t="s">
        <v>5</v>
      </c>
      <c r="C11522">
        <v>4606</v>
      </c>
      <c r="D11522">
        <v>734</v>
      </c>
    </row>
    <row r="11523" spans="1:4" x14ac:dyDescent="0.2">
      <c r="A11523">
        <v>2017</v>
      </c>
      <c r="B11523" t="s">
        <v>6</v>
      </c>
      <c r="C11523">
        <v>2409</v>
      </c>
      <c r="D11523">
        <v>778</v>
      </c>
    </row>
    <row r="11524" spans="1:4" x14ac:dyDescent="0.2">
      <c r="A11524">
        <v>2017</v>
      </c>
      <c r="B11524" t="s">
        <v>6</v>
      </c>
      <c r="C11524">
        <v>18008</v>
      </c>
      <c r="D11524">
        <v>748</v>
      </c>
    </row>
    <row r="11525" spans="1:4" x14ac:dyDescent="0.2">
      <c r="A11525">
        <v>2017</v>
      </c>
      <c r="B11525" t="s">
        <v>5</v>
      </c>
      <c r="C11525">
        <v>18903</v>
      </c>
      <c r="D11525">
        <v>702</v>
      </c>
    </row>
    <row r="11526" spans="1:4" x14ac:dyDescent="0.2">
      <c r="A11526">
        <v>2017</v>
      </c>
      <c r="B11526" t="s">
        <v>6</v>
      </c>
      <c r="C11526">
        <v>18614</v>
      </c>
      <c r="D11526">
        <v>774</v>
      </c>
    </row>
    <row r="11527" spans="1:4" x14ac:dyDescent="0.2">
      <c r="A11527">
        <v>2017</v>
      </c>
      <c r="B11527" t="s">
        <v>5</v>
      </c>
      <c r="C11527">
        <v>9406</v>
      </c>
      <c r="D11527">
        <v>830</v>
      </c>
    </row>
    <row r="11528" spans="1:4" x14ac:dyDescent="0.2">
      <c r="A11528">
        <v>2017</v>
      </c>
      <c r="B11528" t="s">
        <v>5</v>
      </c>
      <c r="C11528">
        <v>1206</v>
      </c>
      <c r="D11528">
        <v>751</v>
      </c>
    </row>
    <row r="11529" spans="1:4" x14ac:dyDescent="0.2">
      <c r="A11529">
        <v>2017</v>
      </c>
      <c r="B11529" t="s">
        <v>5</v>
      </c>
      <c r="C11529">
        <v>24811</v>
      </c>
      <c r="D11529">
        <v>747</v>
      </c>
    </row>
    <row r="11530" spans="1:4" x14ac:dyDescent="0.2">
      <c r="A11530">
        <v>2017</v>
      </c>
      <c r="B11530" t="s">
        <v>6</v>
      </c>
      <c r="C11530">
        <v>811</v>
      </c>
      <c r="D11530">
        <v>770</v>
      </c>
    </row>
    <row r="11531" spans="1:4" x14ac:dyDescent="0.2">
      <c r="A11531">
        <v>2017</v>
      </c>
      <c r="B11531" t="s">
        <v>5</v>
      </c>
      <c r="C11531">
        <v>1106</v>
      </c>
      <c r="D11531">
        <v>791</v>
      </c>
    </row>
    <row r="11532" spans="1:4" x14ac:dyDescent="0.2">
      <c r="A11532">
        <v>2017</v>
      </c>
      <c r="B11532" t="s">
        <v>6</v>
      </c>
      <c r="C11532">
        <v>17309</v>
      </c>
      <c r="D11532">
        <v>755</v>
      </c>
    </row>
    <row r="11533" spans="1:4" x14ac:dyDescent="0.2">
      <c r="A11533">
        <v>2017</v>
      </c>
      <c r="B11533" t="s">
        <v>6</v>
      </c>
      <c r="C11533">
        <v>32713</v>
      </c>
      <c r="D11533">
        <v>781</v>
      </c>
    </row>
    <row r="11534" spans="1:4" x14ac:dyDescent="0.2">
      <c r="A11534">
        <v>2017</v>
      </c>
      <c r="B11534" t="s">
        <v>6</v>
      </c>
      <c r="C11534">
        <v>49408</v>
      </c>
      <c r="D11534">
        <v>730</v>
      </c>
    </row>
    <row r="11535" spans="1:4" x14ac:dyDescent="0.2">
      <c r="A11535">
        <v>2017</v>
      </c>
      <c r="B11535" t="s">
        <v>6</v>
      </c>
      <c r="C11535">
        <v>9907</v>
      </c>
      <c r="D11535">
        <v>777</v>
      </c>
    </row>
    <row r="11536" spans="1:4" x14ac:dyDescent="0.2">
      <c r="A11536">
        <v>2017</v>
      </c>
      <c r="B11536" t="s">
        <v>5</v>
      </c>
      <c r="C11536">
        <v>32011</v>
      </c>
      <c r="D11536">
        <v>747</v>
      </c>
    </row>
    <row r="11537" spans="1:4" x14ac:dyDescent="0.2">
      <c r="A11537">
        <v>2017</v>
      </c>
      <c r="B11537" t="s">
        <v>5</v>
      </c>
      <c r="C11537">
        <v>3410</v>
      </c>
      <c r="D11537">
        <v>795</v>
      </c>
    </row>
    <row r="11538" spans="1:4" x14ac:dyDescent="0.2">
      <c r="A11538">
        <v>2017</v>
      </c>
      <c r="B11538" t="s">
        <v>6</v>
      </c>
      <c r="C11538">
        <v>38212</v>
      </c>
      <c r="D11538">
        <v>681</v>
      </c>
    </row>
    <row r="11539" spans="1:4" x14ac:dyDescent="0.2">
      <c r="A11539">
        <v>2017</v>
      </c>
      <c r="B11539" t="s">
        <v>6</v>
      </c>
      <c r="C11539">
        <v>1108</v>
      </c>
      <c r="D11539">
        <v>728</v>
      </c>
    </row>
    <row r="11540" spans="1:4" x14ac:dyDescent="0.2">
      <c r="A11540">
        <v>2017</v>
      </c>
      <c r="B11540" t="s">
        <v>5</v>
      </c>
      <c r="C11540">
        <v>36208</v>
      </c>
      <c r="D11540">
        <v>842</v>
      </c>
    </row>
    <row r="11541" spans="1:4" x14ac:dyDescent="0.2">
      <c r="A11541">
        <v>2017</v>
      </c>
      <c r="B11541" t="s">
        <v>6</v>
      </c>
      <c r="C11541">
        <v>15016</v>
      </c>
      <c r="D11541">
        <v>726</v>
      </c>
    </row>
    <row r="11542" spans="1:4" x14ac:dyDescent="0.2">
      <c r="A11542">
        <v>2017</v>
      </c>
      <c r="B11542" t="s">
        <v>5</v>
      </c>
      <c r="C11542">
        <v>38212</v>
      </c>
      <c r="D11542">
        <v>724</v>
      </c>
    </row>
    <row r="11543" spans="1:4" x14ac:dyDescent="0.2">
      <c r="A11543">
        <v>2017</v>
      </c>
      <c r="B11543" t="s">
        <v>5</v>
      </c>
      <c r="C11543">
        <v>13706</v>
      </c>
      <c r="D11543">
        <v>779</v>
      </c>
    </row>
    <row r="11544" spans="1:4" x14ac:dyDescent="0.2">
      <c r="A11544">
        <v>2017</v>
      </c>
      <c r="B11544" t="s">
        <v>6</v>
      </c>
      <c r="C11544">
        <v>44012</v>
      </c>
      <c r="D11544">
        <v>735</v>
      </c>
    </row>
    <row r="11545" spans="1:4" x14ac:dyDescent="0.2">
      <c r="A11545">
        <v>2017</v>
      </c>
      <c r="B11545" t="s">
        <v>6</v>
      </c>
      <c r="C11545">
        <v>20306</v>
      </c>
      <c r="D11545">
        <v>753</v>
      </c>
    </row>
    <row r="11546" spans="1:4" x14ac:dyDescent="0.2">
      <c r="A11546">
        <v>2017</v>
      </c>
      <c r="B11546" t="s">
        <v>5</v>
      </c>
      <c r="C11546">
        <v>51704</v>
      </c>
      <c r="D11546">
        <v>767</v>
      </c>
    </row>
    <row r="11547" spans="1:4" x14ac:dyDescent="0.2">
      <c r="A11547">
        <v>2017</v>
      </c>
      <c r="B11547" t="s">
        <v>5</v>
      </c>
      <c r="C11547">
        <v>43909</v>
      </c>
      <c r="D11547">
        <v>812</v>
      </c>
    </row>
    <row r="11548" spans="1:4" x14ac:dyDescent="0.2">
      <c r="A11548">
        <v>2017</v>
      </c>
      <c r="B11548" t="s">
        <v>6</v>
      </c>
      <c r="C11548">
        <v>20309</v>
      </c>
      <c r="D11548">
        <v>726</v>
      </c>
    </row>
    <row r="11549" spans="1:4" x14ac:dyDescent="0.2">
      <c r="A11549">
        <v>2017</v>
      </c>
      <c r="B11549" t="s">
        <v>5</v>
      </c>
      <c r="C11549">
        <v>30506</v>
      </c>
      <c r="D11549">
        <v>767</v>
      </c>
    </row>
    <row r="11550" spans="1:4" x14ac:dyDescent="0.2">
      <c r="A11550">
        <v>2017</v>
      </c>
      <c r="B11550" t="s">
        <v>5</v>
      </c>
      <c r="C11550">
        <v>8605</v>
      </c>
      <c r="D11550">
        <v>770</v>
      </c>
    </row>
    <row r="11551" spans="1:4" x14ac:dyDescent="0.2">
      <c r="A11551">
        <v>2017</v>
      </c>
      <c r="B11551" t="s">
        <v>6</v>
      </c>
      <c r="C11551">
        <v>33408</v>
      </c>
      <c r="D11551">
        <v>699</v>
      </c>
    </row>
    <row r="11552" spans="1:4" x14ac:dyDescent="0.2">
      <c r="A11552">
        <v>2017</v>
      </c>
      <c r="B11552" t="s">
        <v>6</v>
      </c>
      <c r="C11552">
        <v>11406</v>
      </c>
      <c r="D11552">
        <v>746</v>
      </c>
    </row>
    <row r="11553" spans="1:4" x14ac:dyDescent="0.2">
      <c r="A11553">
        <v>2017</v>
      </c>
      <c r="B11553" t="s">
        <v>6</v>
      </c>
      <c r="C11553">
        <v>50208</v>
      </c>
      <c r="D11553">
        <v>694</v>
      </c>
    </row>
    <row r="11554" spans="1:4" x14ac:dyDescent="0.2">
      <c r="A11554">
        <v>2017</v>
      </c>
      <c r="B11554" t="s">
        <v>5</v>
      </c>
      <c r="C11554">
        <v>29910</v>
      </c>
      <c r="D11554">
        <v>766</v>
      </c>
    </row>
    <row r="11555" spans="1:4" x14ac:dyDescent="0.2">
      <c r="A11555">
        <v>2017</v>
      </c>
      <c r="B11555" t="s">
        <v>6</v>
      </c>
      <c r="C11555">
        <v>13706</v>
      </c>
      <c r="D11555">
        <v>758</v>
      </c>
    </row>
    <row r="11556" spans="1:4" x14ac:dyDescent="0.2">
      <c r="A11556">
        <v>2017</v>
      </c>
      <c r="B11556" t="s">
        <v>6</v>
      </c>
      <c r="C11556">
        <v>1109</v>
      </c>
      <c r="D11556">
        <v>761</v>
      </c>
    </row>
    <row r="11557" spans="1:4" x14ac:dyDescent="0.2">
      <c r="A11557">
        <v>2017</v>
      </c>
      <c r="B11557" t="s">
        <v>6</v>
      </c>
      <c r="C11557">
        <v>27710</v>
      </c>
      <c r="D11557">
        <v>749</v>
      </c>
    </row>
    <row r="11558" spans="1:4" x14ac:dyDescent="0.2">
      <c r="A11558">
        <v>2017</v>
      </c>
      <c r="B11558" t="s">
        <v>6</v>
      </c>
      <c r="C11558">
        <v>34106</v>
      </c>
      <c r="D11558">
        <v>734</v>
      </c>
    </row>
    <row r="11559" spans="1:4" x14ac:dyDescent="0.2">
      <c r="A11559">
        <v>2017</v>
      </c>
      <c r="B11559" t="s">
        <v>6</v>
      </c>
      <c r="C11559">
        <v>10806</v>
      </c>
      <c r="D11559">
        <v>705</v>
      </c>
    </row>
    <row r="11560" spans="1:4" x14ac:dyDescent="0.2">
      <c r="A11560">
        <v>2017</v>
      </c>
      <c r="B11560" t="s">
        <v>6</v>
      </c>
      <c r="C11560">
        <v>1706</v>
      </c>
      <c r="D11560">
        <v>758</v>
      </c>
    </row>
    <row r="11561" spans="1:4" x14ac:dyDescent="0.2">
      <c r="A11561">
        <v>2017</v>
      </c>
      <c r="B11561" t="s">
        <v>5</v>
      </c>
      <c r="C11561">
        <v>29710</v>
      </c>
      <c r="D11561">
        <v>705</v>
      </c>
    </row>
    <row r="11562" spans="1:4" x14ac:dyDescent="0.2">
      <c r="A11562">
        <v>2017</v>
      </c>
      <c r="B11562" t="s">
        <v>6</v>
      </c>
      <c r="C11562">
        <v>10508</v>
      </c>
      <c r="D11562">
        <v>709</v>
      </c>
    </row>
    <row r="11563" spans="1:4" x14ac:dyDescent="0.2">
      <c r="A11563">
        <v>2017</v>
      </c>
      <c r="B11563" t="s">
        <v>6</v>
      </c>
      <c r="C11563">
        <v>3309</v>
      </c>
      <c r="D11563">
        <v>790</v>
      </c>
    </row>
    <row r="11564" spans="1:4" x14ac:dyDescent="0.2">
      <c r="A11564">
        <v>2017</v>
      </c>
      <c r="B11564" t="s">
        <v>6</v>
      </c>
      <c r="C11564">
        <v>14308</v>
      </c>
      <c r="D11564">
        <v>713</v>
      </c>
    </row>
    <row r="11565" spans="1:4" x14ac:dyDescent="0.2">
      <c r="A11565">
        <v>2017</v>
      </c>
      <c r="B11565" t="s">
        <v>5</v>
      </c>
      <c r="C11565">
        <v>1010</v>
      </c>
      <c r="D11565">
        <v>754</v>
      </c>
    </row>
    <row r="11566" spans="1:4" x14ac:dyDescent="0.2">
      <c r="A11566">
        <v>2017</v>
      </c>
      <c r="B11566" t="s">
        <v>6</v>
      </c>
      <c r="C11566">
        <v>18510</v>
      </c>
      <c r="D11566">
        <v>752</v>
      </c>
    </row>
    <row r="11567" spans="1:4" x14ac:dyDescent="0.2">
      <c r="A11567">
        <v>2017</v>
      </c>
      <c r="B11567" t="s">
        <v>5</v>
      </c>
      <c r="C11567">
        <v>11310</v>
      </c>
      <c r="D11567">
        <v>795</v>
      </c>
    </row>
    <row r="11568" spans="1:4" x14ac:dyDescent="0.2">
      <c r="A11568">
        <v>2017</v>
      </c>
      <c r="B11568" t="s">
        <v>6</v>
      </c>
      <c r="C11568">
        <v>26914</v>
      </c>
      <c r="D11568">
        <v>757</v>
      </c>
    </row>
    <row r="11569" spans="1:4" x14ac:dyDescent="0.2">
      <c r="A11569">
        <v>2017</v>
      </c>
      <c r="B11569" t="s">
        <v>5</v>
      </c>
      <c r="C11569">
        <v>21111</v>
      </c>
      <c r="D11569">
        <v>705</v>
      </c>
    </row>
    <row r="11570" spans="1:4" x14ac:dyDescent="0.2">
      <c r="A11570">
        <v>2017</v>
      </c>
      <c r="B11570" t="s">
        <v>5</v>
      </c>
      <c r="C11570">
        <v>33505</v>
      </c>
      <c r="D11570">
        <v>793</v>
      </c>
    </row>
    <row r="11571" spans="1:4" x14ac:dyDescent="0.2">
      <c r="A11571">
        <v>2017</v>
      </c>
      <c r="B11571" t="s">
        <v>6</v>
      </c>
      <c r="C11571">
        <v>1408</v>
      </c>
      <c r="D11571">
        <v>745</v>
      </c>
    </row>
    <row r="11572" spans="1:4" x14ac:dyDescent="0.2">
      <c r="A11572">
        <v>2017</v>
      </c>
      <c r="B11572" t="s">
        <v>5</v>
      </c>
      <c r="C11572">
        <v>33612</v>
      </c>
      <c r="D11572">
        <v>692</v>
      </c>
    </row>
    <row r="11573" spans="1:4" x14ac:dyDescent="0.2">
      <c r="A11573">
        <v>2017</v>
      </c>
      <c r="B11573" t="s">
        <v>6</v>
      </c>
      <c r="C11573">
        <v>45915</v>
      </c>
      <c r="D11573">
        <v>725</v>
      </c>
    </row>
    <row r="11574" spans="1:4" x14ac:dyDescent="0.2">
      <c r="A11574">
        <v>2017</v>
      </c>
      <c r="B11574" t="s">
        <v>6</v>
      </c>
      <c r="C11574">
        <v>18516</v>
      </c>
      <c r="D11574">
        <v>717</v>
      </c>
    </row>
    <row r="11575" spans="1:4" x14ac:dyDescent="0.2">
      <c r="A11575">
        <v>2017</v>
      </c>
      <c r="B11575" t="s">
        <v>6</v>
      </c>
      <c r="C11575">
        <v>31310</v>
      </c>
      <c r="D11575">
        <v>716</v>
      </c>
    </row>
    <row r="11576" spans="1:4" x14ac:dyDescent="0.2">
      <c r="A11576">
        <v>2017</v>
      </c>
      <c r="B11576" t="s">
        <v>6</v>
      </c>
      <c r="C11576">
        <v>4410</v>
      </c>
      <c r="D11576">
        <v>704</v>
      </c>
    </row>
    <row r="11577" spans="1:4" x14ac:dyDescent="0.2">
      <c r="A11577">
        <v>2017</v>
      </c>
      <c r="B11577" t="s">
        <v>6</v>
      </c>
      <c r="C11577">
        <v>35810</v>
      </c>
      <c r="D11577">
        <v>723</v>
      </c>
    </row>
    <row r="11578" spans="1:4" x14ac:dyDescent="0.2">
      <c r="A11578">
        <v>2017</v>
      </c>
      <c r="B11578" t="s">
        <v>6</v>
      </c>
      <c r="C11578">
        <v>5111</v>
      </c>
      <c r="D11578">
        <v>731</v>
      </c>
    </row>
    <row r="11579" spans="1:4" x14ac:dyDescent="0.2">
      <c r="A11579">
        <v>2017</v>
      </c>
      <c r="B11579" t="s">
        <v>6</v>
      </c>
      <c r="C11579">
        <v>2411</v>
      </c>
      <c r="D11579">
        <v>723</v>
      </c>
    </row>
    <row r="11580" spans="1:4" x14ac:dyDescent="0.2">
      <c r="A11580">
        <v>2017</v>
      </c>
      <c r="B11580" t="s">
        <v>6</v>
      </c>
      <c r="C11580">
        <v>15008</v>
      </c>
      <c r="D11580">
        <v>713</v>
      </c>
    </row>
    <row r="11581" spans="1:4" x14ac:dyDescent="0.2">
      <c r="A11581">
        <v>2017</v>
      </c>
      <c r="B11581" t="s">
        <v>5</v>
      </c>
      <c r="C11581">
        <v>28408</v>
      </c>
      <c r="D11581">
        <v>752</v>
      </c>
    </row>
    <row r="11582" spans="1:4" x14ac:dyDescent="0.2">
      <c r="A11582">
        <v>2017</v>
      </c>
      <c r="B11582" t="s">
        <v>6</v>
      </c>
      <c r="C11582">
        <v>7707</v>
      </c>
      <c r="D11582">
        <v>709</v>
      </c>
    </row>
    <row r="11583" spans="1:4" x14ac:dyDescent="0.2">
      <c r="A11583">
        <v>2017</v>
      </c>
      <c r="B11583" t="s">
        <v>6</v>
      </c>
      <c r="C11583">
        <v>30308</v>
      </c>
      <c r="D11583">
        <v>716</v>
      </c>
    </row>
    <row r="11584" spans="1:4" x14ac:dyDescent="0.2">
      <c r="A11584">
        <v>2017</v>
      </c>
      <c r="B11584" t="s">
        <v>6</v>
      </c>
      <c r="C11584">
        <v>16715</v>
      </c>
      <c r="D11584">
        <v>717</v>
      </c>
    </row>
    <row r="11585" spans="1:4" x14ac:dyDescent="0.2">
      <c r="A11585">
        <v>2017</v>
      </c>
      <c r="B11585" t="s">
        <v>6</v>
      </c>
      <c r="C11585">
        <v>2611</v>
      </c>
      <c r="D11585">
        <v>772</v>
      </c>
    </row>
    <row r="11586" spans="1:4" x14ac:dyDescent="0.2">
      <c r="A11586">
        <v>2017</v>
      </c>
      <c r="B11586" t="s">
        <v>5</v>
      </c>
      <c r="C11586">
        <v>29410</v>
      </c>
      <c r="D11586">
        <v>744</v>
      </c>
    </row>
    <row r="11587" spans="1:4" x14ac:dyDescent="0.2">
      <c r="A11587">
        <v>2017</v>
      </c>
      <c r="B11587" t="s">
        <v>6</v>
      </c>
      <c r="C11587">
        <v>28609</v>
      </c>
      <c r="D11587">
        <v>748</v>
      </c>
    </row>
    <row r="11588" spans="1:4" x14ac:dyDescent="0.2">
      <c r="A11588">
        <v>2017</v>
      </c>
      <c r="B11588" t="s">
        <v>6</v>
      </c>
      <c r="C11588">
        <v>1910</v>
      </c>
      <c r="D11588">
        <v>728</v>
      </c>
    </row>
    <row r="11589" spans="1:4" x14ac:dyDescent="0.2">
      <c r="A11589">
        <v>2017</v>
      </c>
      <c r="B11589" t="s">
        <v>6</v>
      </c>
      <c r="C11589">
        <v>25515</v>
      </c>
      <c r="D11589">
        <v>720</v>
      </c>
    </row>
    <row r="11590" spans="1:4" x14ac:dyDescent="0.2">
      <c r="A11590">
        <v>2017</v>
      </c>
      <c r="B11590" t="s">
        <v>6</v>
      </c>
      <c r="C11590">
        <v>15507</v>
      </c>
      <c r="D11590">
        <v>707</v>
      </c>
    </row>
    <row r="11591" spans="1:4" x14ac:dyDescent="0.2">
      <c r="A11591">
        <v>2017</v>
      </c>
      <c r="B11591" t="s">
        <v>5</v>
      </c>
      <c r="C11591">
        <v>16905</v>
      </c>
      <c r="D11591">
        <v>706</v>
      </c>
    </row>
    <row r="11592" spans="1:4" x14ac:dyDescent="0.2">
      <c r="A11592">
        <v>2017</v>
      </c>
      <c r="B11592" t="s">
        <v>5</v>
      </c>
      <c r="C11592">
        <v>6807</v>
      </c>
      <c r="D11592">
        <v>744</v>
      </c>
    </row>
    <row r="11593" spans="1:4" x14ac:dyDescent="0.2">
      <c r="A11593">
        <v>2017</v>
      </c>
      <c r="B11593" t="s">
        <v>6</v>
      </c>
      <c r="C11593">
        <v>1110</v>
      </c>
      <c r="D11593">
        <v>766</v>
      </c>
    </row>
    <row r="11594" spans="1:4" x14ac:dyDescent="0.2">
      <c r="A11594">
        <v>2017</v>
      </c>
      <c r="B11594" t="s">
        <v>5</v>
      </c>
      <c r="C11594">
        <v>25313</v>
      </c>
      <c r="D11594">
        <v>715</v>
      </c>
    </row>
    <row r="11595" spans="1:4" x14ac:dyDescent="0.2">
      <c r="A11595">
        <v>2017</v>
      </c>
      <c r="B11595" t="s">
        <v>6</v>
      </c>
      <c r="C11595">
        <v>5210</v>
      </c>
      <c r="D11595">
        <v>795</v>
      </c>
    </row>
    <row r="11596" spans="1:4" x14ac:dyDescent="0.2">
      <c r="A11596">
        <v>2017</v>
      </c>
      <c r="B11596" t="s">
        <v>5</v>
      </c>
      <c r="C11596">
        <v>36108</v>
      </c>
      <c r="D11596">
        <v>762</v>
      </c>
    </row>
    <row r="11597" spans="1:4" x14ac:dyDescent="0.2">
      <c r="A11597">
        <v>2017</v>
      </c>
      <c r="B11597" t="s">
        <v>6</v>
      </c>
      <c r="C11597">
        <v>8910</v>
      </c>
      <c r="D11597">
        <v>755</v>
      </c>
    </row>
    <row r="11598" spans="1:4" x14ac:dyDescent="0.2">
      <c r="A11598">
        <v>2017</v>
      </c>
      <c r="B11598" t="s">
        <v>6</v>
      </c>
      <c r="C11598">
        <v>33812</v>
      </c>
      <c r="D11598">
        <v>732</v>
      </c>
    </row>
    <row r="11599" spans="1:4" x14ac:dyDescent="0.2">
      <c r="A11599">
        <v>2017</v>
      </c>
      <c r="B11599" t="s">
        <v>6</v>
      </c>
      <c r="C11599">
        <v>6909</v>
      </c>
      <c r="D11599">
        <v>754</v>
      </c>
    </row>
    <row r="11600" spans="1:4" x14ac:dyDescent="0.2">
      <c r="A11600">
        <v>2017</v>
      </c>
      <c r="B11600" t="s">
        <v>6</v>
      </c>
      <c r="C11600">
        <v>7509</v>
      </c>
      <c r="D11600">
        <v>757</v>
      </c>
    </row>
    <row r="11601" spans="1:4" x14ac:dyDescent="0.2">
      <c r="A11601">
        <v>2017</v>
      </c>
      <c r="B11601" t="s">
        <v>6</v>
      </c>
      <c r="C11601">
        <v>52105</v>
      </c>
      <c r="D11601">
        <v>746</v>
      </c>
    </row>
    <row r="11602" spans="1:4" x14ac:dyDescent="0.2">
      <c r="A11602">
        <v>2017</v>
      </c>
      <c r="B11602" t="s">
        <v>6</v>
      </c>
      <c r="C11602">
        <v>38508</v>
      </c>
      <c r="D11602">
        <v>763</v>
      </c>
    </row>
    <row r="11603" spans="1:4" x14ac:dyDescent="0.2">
      <c r="A11603">
        <v>2017</v>
      </c>
      <c r="B11603" t="s">
        <v>6</v>
      </c>
      <c r="C11603">
        <v>35716</v>
      </c>
      <c r="D11603">
        <v>716</v>
      </c>
    </row>
    <row r="11604" spans="1:4" x14ac:dyDescent="0.2">
      <c r="A11604">
        <v>2017</v>
      </c>
      <c r="B11604" t="s">
        <v>6</v>
      </c>
      <c r="C11604">
        <v>7310</v>
      </c>
      <c r="D11604">
        <v>735</v>
      </c>
    </row>
    <row r="11605" spans="1:4" x14ac:dyDescent="0.2">
      <c r="A11605">
        <v>2017</v>
      </c>
      <c r="B11605" t="s">
        <v>6</v>
      </c>
      <c r="C11605">
        <v>12611</v>
      </c>
      <c r="D11605">
        <v>700</v>
      </c>
    </row>
    <row r="11606" spans="1:4" x14ac:dyDescent="0.2">
      <c r="A11606">
        <v>2017</v>
      </c>
      <c r="B11606" t="s">
        <v>6</v>
      </c>
      <c r="C11606">
        <v>18309</v>
      </c>
      <c r="D11606">
        <v>744</v>
      </c>
    </row>
    <row r="11607" spans="1:4" x14ac:dyDescent="0.2">
      <c r="A11607">
        <v>2017</v>
      </c>
      <c r="B11607" t="s">
        <v>6</v>
      </c>
      <c r="C11607">
        <v>15211</v>
      </c>
      <c r="D11607">
        <v>758</v>
      </c>
    </row>
    <row r="11608" spans="1:4" x14ac:dyDescent="0.2">
      <c r="A11608">
        <v>2017</v>
      </c>
      <c r="B11608" t="s">
        <v>6</v>
      </c>
      <c r="C11608">
        <v>19111</v>
      </c>
      <c r="D11608">
        <v>777</v>
      </c>
    </row>
    <row r="11609" spans="1:4" x14ac:dyDescent="0.2">
      <c r="A11609">
        <v>2017</v>
      </c>
      <c r="B11609" t="s">
        <v>6</v>
      </c>
      <c r="C11609">
        <v>19912</v>
      </c>
      <c r="D11609">
        <v>748</v>
      </c>
    </row>
    <row r="11610" spans="1:4" x14ac:dyDescent="0.2">
      <c r="A11610">
        <v>2017</v>
      </c>
      <c r="B11610" t="s">
        <v>5</v>
      </c>
      <c r="C11610">
        <v>2406</v>
      </c>
      <c r="D11610">
        <v>784</v>
      </c>
    </row>
    <row r="11611" spans="1:4" x14ac:dyDescent="0.2">
      <c r="A11611">
        <v>2017</v>
      </c>
      <c r="B11611" t="s">
        <v>6</v>
      </c>
      <c r="C11611">
        <v>17510</v>
      </c>
      <c r="D11611">
        <v>760</v>
      </c>
    </row>
    <row r="11612" spans="1:4" x14ac:dyDescent="0.2">
      <c r="A11612">
        <v>2017</v>
      </c>
      <c r="B11612" t="s">
        <v>5</v>
      </c>
      <c r="C11612">
        <v>13710</v>
      </c>
      <c r="D11612">
        <v>737</v>
      </c>
    </row>
    <row r="11613" spans="1:4" x14ac:dyDescent="0.2">
      <c r="A11613">
        <v>2017</v>
      </c>
      <c r="B11613" t="s">
        <v>5</v>
      </c>
      <c r="C11613">
        <v>40411</v>
      </c>
      <c r="D11613">
        <v>733</v>
      </c>
    </row>
    <row r="11614" spans="1:4" x14ac:dyDescent="0.2">
      <c r="A11614">
        <v>2017</v>
      </c>
      <c r="B11614" t="s">
        <v>6</v>
      </c>
      <c r="C11614">
        <v>36109</v>
      </c>
      <c r="D11614">
        <v>768</v>
      </c>
    </row>
    <row r="11615" spans="1:4" x14ac:dyDescent="0.2">
      <c r="A11615">
        <v>2017</v>
      </c>
      <c r="B11615" t="s">
        <v>6</v>
      </c>
      <c r="C11615">
        <v>409</v>
      </c>
      <c r="D11615">
        <v>773</v>
      </c>
    </row>
    <row r="11616" spans="1:4" x14ac:dyDescent="0.2">
      <c r="A11616">
        <v>2017</v>
      </c>
      <c r="B11616" t="s">
        <v>5</v>
      </c>
      <c r="C11616">
        <v>33409</v>
      </c>
      <c r="D11616">
        <v>847</v>
      </c>
    </row>
    <row r="11617" spans="1:4" x14ac:dyDescent="0.2">
      <c r="A11617">
        <v>2017</v>
      </c>
      <c r="B11617" t="s">
        <v>6</v>
      </c>
      <c r="C11617">
        <v>1009</v>
      </c>
      <c r="D11617">
        <v>730</v>
      </c>
    </row>
    <row r="11618" spans="1:4" x14ac:dyDescent="0.2">
      <c r="A11618">
        <v>2017</v>
      </c>
      <c r="B11618" t="s">
        <v>6</v>
      </c>
      <c r="C11618">
        <v>29412</v>
      </c>
      <c r="D11618">
        <v>760</v>
      </c>
    </row>
    <row r="11619" spans="1:4" x14ac:dyDescent="0.2">
      <c r="A11619">
        <v>2017</v>
      </c>
      <c r="B11619" t="s">
        <v>6</v>
      </c>
      <c r="C11619">
        <v>19213</v>
      </c>
      <c r="D11619">
        <v>741</v>
      </c>
    </row>
    <row r="11620" spans="1:4" x14ac:dyDescent="0.2">
      <c r="A11620">
        <v>2017</v>
      </c>
      <c r="B11620" t="s">
        <v>6</v>
      </c>
      <c r="C11620">
        <v>8408</v>
      </c>
      <c r="D11620">
        <v>756</v>
      </c>
    </row>
    <row r="11621" spans="1:4" x14ac:dyDescent="0.2">
      <c r="A11621">
        <v>2017</v>
      </c>
      <c r="B11621" t="s">
        <v>6</v>
      </c>
      <c r="C11621">
        <v>2311</v>
      </c>
      <c r="D11621">
        <v>737</v>
      </c>
    </row>
    <row r="11622" spans="1:4" x14ac:dyDescent="0.2">
      <c r="A11622">
        <v>2017</v>
      </c>
      <c r="B11622" t="s">
        <v>5</v>
      </c>
      <c r="C11622">
        <v>18207</v>
      </c>
      <c r="D11622">
        <v>713</v>
      </c>
    </row>
    <row r="11623" spans="1:4" x14ac:dyDescent="0.2">
      <c r="A11623">
        <v>2017</v>
      </c>
      <c r="B11623" t="s">
        <v>6</v>
      </c>
      <c r="C11623">
        <v>15509</v>
      </c>
      <c r="D11623">
        <v>764</v>
      </c>
    </row>
    <row r="11624" spans="1:4" x14ac:dyDescent="0.2">
      <c r="A11624">
        <v>2017</v>
      </c>
      <c r="B11624" t="s">
        <v>5</v>
      </c>
      <c r="C11624">
        <v>23115</v>
      </c>
      <c r="D11624">
        <v>785</v>
      </c>
    </row>
    <row r="11625" spans="1:4" x14ac:dyDescent="0.2">
      <c r="A11625">
        <v>2017</v>
      </c>
      <c r="B11625" t="s">
        <v>6</v>
      </c>
      <c r="C11625">
        <v>6110</v>
      </c>
      <c r="D11625">
        <v>766</v>
      </c>
    </row>
    <row r="11626" spans="1:4" x14ac:dyDescent="0.2">
      <c r="A11626">
        <v>2017</v>
      </c>
      <c r="B11626" t="s">
        <v>6</v>
      </c>
      <c r="C11626">
        <v>33816</v>
      </c>
      <c r="D11626">
        <v>719</v>
      </c>
    </row>
    <row r="11627" spans="1:4" x14ac:dyDescent="0.2">
      <c r="A11627">
        <v>2017</v>
      </c>
      <c r="B11627" t="s">
        <v>6</v>
      </c>
      <c r="C11627">
        <v>26012</v>
      </c>
      <c r="D11627">
        <v>738</v>
      </c>
    </row>
    <row r="11628" spans="1:4" x14ac:dyDescent="0.2">
      <c r="A11628">
        <v>2017</v>
      </c>
      <c r="B11628" t="s">
        <v>6</v>
      </c>
      <c r="C11628">
        <v>36613</v>
      </c>
      <c r="D11628">
        <v>692</v>
      </c>
    </row>
    <row r="11629" spans="1:4" x14ac:dyDescent="0.2">
      <c r="A11629">
        <v>2017</v>
      </c>
      <c r="B11629" t="s">
        <v>5</v>
      </c>
      <c r="C11629">
        <v>8406</v>
      </c>
      <c r="D11629">
        <v>800</v>
      </c>
    </row>
    <row r="11630" spans="1:4" x14ac:dyDescent="0.2">
      <c r="A11630">
        <v>2017</v>
      </c>
      <c r="B11630" t="s">
        <v>5</v>
      </c>
      <c r="C11630">
        <v>17407</v>
      </c>
      <c r="D11630">
        <v>768</v>
      </c>
    </row>
    <row r="11631" spans="1:4" x14ac:dyDescent="0.2">
      <c r="A11631">
        <v>2017</v>
      </c>
      <c r="B11631" t="s">
        <v>6</v>
      </c>
      <c r="C11631">
        <v>40914</v>
      </c>
      <c r="D11631">
        <v>746</v>
      </c>
    </row>
    <row r="11632" spans="1:4" x14ac:dyDescent="0.2">
      <c r="A11632">
        <v>2017</v>
      </c>
      <c r="B11632" t="s">
        <v>6</v>
      </c>
      <c r="C11632">
        <v>10410</v>
      </c>
      <c r="D11632">
        <v>711</v>
      </c>
    </row>
    <row r="11633" spans="1:4" x14ac:dyDescent="0.2">
      <c r="A11633">
        <v>2017</v>
      </c>
      <c r="B11633" t="s">
        <v>5</v>
      </c>
      <c r="C11633">
        <v>7004</v>
      </c>
      <c r="D11633">
        <v>791</v>
      </c>
    </row>
    <row r="11634" spans="1:4" x14ac:dyDescent="0.2">
      <c r="A11634">
        <v>2017</v>
      </c>
      <c r="B11634" t="s">
        <v>6</v>
      </c>
      <c r="C11634">
        <v>33907</v>
      </c>
      <c r="D11634">
        <v>744</v>
      </c>
    </row>
    <row r="11635" spans="1:4" x14ac:dyDescent="0.2">
      <c r="A11635">
        <v>2017</v>
      </c>
      <c r="B11635" t="s">
        <v>5</v>
      </c>
      <c r="C11635">
        <v>34012</v>
      </c>
      <c r="D11635">
        <v>740</v>
      </c>
    </row>
    <row r="11636" spans="1:4" x14ac:dyDescent="0.2">
      <c r="A11636">
        <v>2017</v>
      </c>
      <c r="B11636" t="s">
        <v>5</v>
      </c>
      <c r="C11636">
        <v>14607</v>
      </c>
      <c r="D11636">
        <v>756</v>
      </c>
    </row>
    <row r="11637" spans="1:4" x14ac:dyDescent="0.2">
      <c r="A11637">
        <v>2017</v>
      </c>
      <c r="B11637" t="s">
        <v>6</v>
      </c>
      <c r="C11637">
        <v>27909</v>
      </c>
      <c r="D11637">
        <v>758</v>
      </c>
    </row>
    <row r="11638" spans="1:4" x14ac:dyDescent="0.2">
      <c r="A11638">
        <v>2017</v>
      </c>
      <c r="B11638" t="s">
        <v>6</v>
      </c>
      <c r="C11638">
        <v>40411</v>
      </c>
      <c r="D11638">
        <v>672</v>
      </c>
    </row>
    <row r="11639" spans="1:4" x14ac:dyDescent="0.2">
      <c r="A11639">
        <v>2017</v>
      </c>
      <c r="B11639" t="s">
        <v>5</v>
      </c>
      <c r="C11639">
        <v>406</v>
      </c>
      <c r="D11639">
        <v>765</v>
      </c>
    </row>
    <row r="11640" spans="1:4" x14ac:dyDescent="0.2">
      <c r="A11640">
        <v>2017</v>
      </c>
      <c r="B11640" t="s">
        <v>6</v>
      </c>
      <c r="C11640">
        <v>24509</v>
      </c>
      <c r="D11640">
        <v>761</v>
      </c>
    </row>
    <row r="11641" spans="1:4" x14ac:dyDescent="0.2">
      <c r="A11641">
        <v>2017</v>
      </c>
      <c r="B11641" t="s">
        <v>6</v>
      </c>
      <c r="C11641">
        <v>17911</v>
      </c>
      <c r="D11641">
        <v>782</v>
      </c>
    </row>
    <row r="11642" spans="1:4" x14ac:dyDescent="0.2">
      <c r="A11642">
        <v>2017</v>
      </c>
      <c r="B11642" t="s">
        <v>6</v>
      </c>
      <c r="C11642">
        <v>21110</v>
      </c>
      <c r="D11642">
        <v>744</v>
      </c>
    </row>
    <row r="11643" spans="1:4" x14ac:dyDescent="0.2">
      <c r="A11643">
        <v>2017</v>
      </c>
      <c r="B11643" t="s">
        <v>6</v>
      </c>
      <c r="C11643">
        <v>2711</v>
      </c>
      <c r="D11643">
        <v>720</v>
      </c>
    </row>
    <row r="11644" spans="1:4" x14ac:dyDescent="0.2">
      <c r="A11644">
        <v>2017</v>
      </c>
      <c r="B11644" t="s">
        <v>6</v>
      </c>
      <c r="C11644">
        <v>11909</v>
      </c>
      <c r="D11644">
        <v>778</v>
      </c>
    </row>
    <row r="11645" spans="1:4" x14ac:dyDescent="0.2">
      <c r="A11645">
        <v>2017</v>
      </c>
      <c r="B11645" t="s">
        <v>6</v>
      </c>
      <c r="C11645">
        <v>11609</v>
      </c>
      <c r="D11645">
        <v>785</v>
      </c>
    </row>
    <row r="11646" spans="1:4" x14ac:dyDescent="0.2">
      <c r="A11646">
        <v>2017</v>
      </c>
      <c r="B11646" t="s">
        <v>5</v>
      </c>
      <c r="C11646">
        <v>5706</v>
      </c>
      <c r="D11646">
        <v>742</v>
      </c>
    </row>
    <row r="11647" spans="1:4" x14ac:dyDescent="0.2">
      <c r="A11647">
        <v>2017</v>
      </c>
      <c r="B11647" t="s">
        <v>5</v>
      </c>
      <c r="C11647">
        <v>23209</v>
      </c>
      <c r="D11647">
        <v>837</v>
      </c>
    </row>
    <row r="11648" spans="1:4" x14ac:dyDescent="0.2">
      <c r="A11648">
        <v>2017</v>
      </c>
      <c r="B11648" t="s">
        <v>6</v>
      </c>
      <c r="C11648">
        <v>24511</v>
      </c>
      <c r="D11648">
        <v>752</v>
      </c>
    </row>
    <row r="11649" spans="1:4" x14ac:dyDescent="0.2">
      <c r="A11649">
        <v>2017</v>
      </c>
      <c r="B11649" t="s">
        <v>6</v>
      </c>
      <c r="C11649">
        <v>7109</v>
      </c>
      <c r="D11649">
        <v>791</v>
      </c>
    </row>
    <row r="11650" spans="1:4" x14ac:dyDescent="0.2">
      <c r="A11650">
        <v>2017</v>
      </c>
      <c r="B11650" t="s">
        <v>5</v>
      </c>
      <c r="C11650">
        <v>26016</v>
      </c>
      <c r="D11650">
        <v>731</v>
      </c>
    </row>
    <row r="11651" spans="1:4" x14ac:dyDescent="0.2">
      <c r="A11651">
        <v>2017</v>
      </c>
      <c r="B11651" t="s">
        <v>6</v>
      </c>
      <c r="C11651">
        <v>27513</v>
      </c>
      <c r="D11651">
        <v>768</v>
      </c>
    </row>
    <row r="11652" spans="1:4" x14ac:dyDescent="0.2">
      <c r="A11652">
        <v>2017</v>
      </c>
      <c r="B11652" t="s">
        <v>6</v>
      </c>
      <c r="C11652">
        <v>40116</v>
      </c>
      <c r="D11652">
        <v>733</v>
      </c>
    </row>
    <row r="11653" spans="1:4" x14ac:dyDescent="0.2">
      <c r="A11653">
        <v>2017</v>
      </c>
      <c r="B11653" t="s">
        <v>5</v>
      </c>
      <c r="C11653">
        <v>29110</v>
      </c>
      <c r="D11653">
        <v>724</v>
      </c>
    </row>
    <row r="11654" spans="1:4" x14ac:dyDescent="0.2">
      <c r="A11654">
        <v>2017</v>
      </c>
      <c r="B11654" t="s">
        <v>6</v>
      </c>
      <c r="C11654">
        <v>24013</v>
      </c>
      <c r="D11654">
        <v>728</v>
      </c>
    </row>
    <row r="11655" spans="1:4" x14ac:dyDescent="0.2">
      <c r="A11655">
        <v>2017</v>
      </c>
      <c r="B11655" t="s">
        <v>6</v>
      </c>
      <c r="C11655">
        <v>16609</v>
      </c>
      <c r="D11655">
        <v>745</v>
      </c>
    </row>
    <row r="11656" spans="1:4" x14ac:dyDescent="0.2">
      <c r="A11656">
        <v>2017</v>
      </c>
      <c r="B11656" t="s">
        <v>6</v>
      </c>
      <c r="C11656">
        <v>25411</v>
      </c>
      <c r="D11656">
        <v>738</v>
      </c>
    </row>
    <row r="11657" spans="1:4" x14ac:dyDescent="0.2">
      <c r="A11657">
        <v>2017</v>
      </c>
      <c r="B11657" t="s">
        <v>6</v>
      </c>
      <c r="C11657">
        <v>13211</v>
      </c>
      <c r="D11657">
        <v>728</v>
      </c>
    </row>
    <row r="11658" spans="1:4" x14ac:dyDescent="0.2">
      <c r="A11658">
        <v>2017</v>
      </c>
      <c r="B11658" t="s">
        <v>6</v>
      </c>
      <c r="C11658">
        <v>31407</v>
      </c>
      <c r="D11658">
        <v>709</v>
      </c>
    </row>
    <row r="11659" spans="1:4" x14ac:dyDescent="0.2">
      <c r="A11659">
        <v>2017</v>
      </c>
      <c r="B11659" t="s">
        <v>6</v>
      </c>
      <c r="C11659">
        <v>7809</v>
      </c>
      <c r="D11659">
        <v>749</v>
      </c>
    </row>
    <row r="11660" spans="1:4" x14ac:dyDescent="0.2">
      <c r="A11660">
        <v>2017</v>
      </c>
      <c r="B11660" t="s">
        <v>6</v>
      </c>
      <c r="C11660">
        <v>30013</v>
      </c>
      <c r="D11660">
        <v>780</v>
      </c>
    </row>
    <row r="11661" spans="1:4" x14ac:dyDescent="0.2">
      <c r="A11661">
        <v>2017</v>
      </c>
      <c r="B11661" t="s">
        <v>6</v>
      </c>
      <c r="C11661">
        <v>4409</v>
      </c>
      <c r="D11661">
        <v>748</v>
      </c>
    </row>
    <row r="11662" spans="1:4" x14ac:dyDescent="0.2">
      <c r="A11662">
        <v>2017</v>
      </c>
      <c r="B11662" t="s">
        <v>5</v>
      </c>
      <c r="C11662">
        <v>22211</v>
      </c>
      <c r="D11662">
        <v>750</v>
      </c>
    </row>
    <row r="11663" spans="1:4" x14ac:dyDescent="0.2">
      <c r="A11663">
        <v>2017</v>
      </c>
      <c r="B11663" t="s">
        <v>6</v>
      </c>
      <c r="C11663">
        <v>33312</v>
      </c>
      <c r="D11663">
        <v>720</v>
      </c>
    </row>
    <row r="11664" spans="1:4" x14ac:dyDescent="0.2">
      <c r="A11664">
        <v>2017</v>
      </c>
      <c r="B11664" t="s">
        <v>6</v>
      </c>
      <c r="C11664">
        <v>2709</v>
      </c>
      <c r="D11664">
        <v>737</v>
      </c>
    </row>
    <row r="11665" spans="1:4" x14ac:dyDescent="0.2">
      <c r="A11665">
        <v>2017</v>
      </c>
      <c r="B11665" t="s">
        <v>6</v>
      </c>
      <c r="C11665">
        <v>25913</v>
      </c>
      <c r="D11665">
        <v>740</v>
      </c>
    </row>
    <row r="11666" spans="1:4" x14ac:dyDescent="0.2">
      <c r="A11666">
        <v>2017</v>
      </c>
      <c r="B11666" t="s">
        <v>6</v>
      </c>
      <c r="C11666">
        <v>11108</v>
      </c>
      <c r="D11666">
        <v>741</v>
      </c>
    </row>
    <row r="11667" spans="1:4" x14ac:dyDescent="0.2">
      <c r="A11667">
        <v>2017</v>
      </c>
      <c r="B11667" t="s">
        <v>6</v>
      </c>
      <c r="C11667">
        <v>3209</v>
      </c>
      <c r="D11667">
        <v>773</v>
      </c>
    </row>
    <row r="11668" spans="1:4" x14ac:dyDescent="0.2">
      <c r="A11668">
        <v>2017</v>
      </c>
      <c r="B11668" t="s">
        <v>6</v>
      </c>
      <c r="C11668">
        <v>37414</v>
      </c>
      <c r="D11668">
        <v>732</v>
      </c>
    </row>
    <row r="11669" spans="1:4" x14ac:dyDescent="0.2">
      <c r="A11669">
        <v>2017</v>
      </c>
      <c r="B11669" t="s">
        <v>6</v>
      </c>
      <c r="C11669">
        <v>1809</v>
      </c>
      <c r="D11669">
        <v>751</v>
      </c>
    </row>
    <row r="11670" spans="1:4" x14ac:dyDescent="0.2">
      <c r="A11670">
        <v>2017</v>
      </c>
      <c r="B11670" t="s">
        <v>6</v>
      </c>
      <c r="C11670">
        <v>18609</v>
      </c>
      <c r="D11670">
        <v>724</v>
      </c>
    </row>
    <row r="11671" spans="1:4" x14ac:dyDescent="0.2">
      <c r="A11671">
        <v>2017</v>
      </c>
      <c r="B11671" t="s">
        <v>6</v>
      </c>
      <c r="C11671">
        <v>2508</v>
      </c>
      <c r="D11671">
        <v>747</v>
      </c>
    </row>
    <row r="11672" spans="1:4" x14ac:dyDescent="0.2">
      <c r="A11672">
        <v>2017</v>
      </c>
      <c r="B11672" t="s">
        <v>6</v>
      </c>
      <c r="C11672">
        <v>34811</v>
      </c>
      <c r="D11672">
        <v>708</v>
      </c>
    </row>
    <row r="11673" spans="1:4" x14ac:dyDescent="0.2">
      <c r="A11673">
        <v>2017</v>
      </c>
      <c r="B11673" t="s">
        <v>5</v>
      </c>
      <c r="C11673">
        <v>16705</v>
      </c>
      <c r="D11673">
        <v>771</v>
      </c>
    </row>
    <row r="11674" spans="1:4" x14ac:dyDescent="0.2">
      <c r="A11674">
        <v>2017</v>
      </c>
      <c r="B11674" t="s">
        <v>6</v>
      </c>
      <c r="C11674">
        <v>3911</v>
      </c>
      <c r="D11674">
        <v>738</v>
      </c>
    </row>
    <row r="11675" spans="1:4" x14ac:dyDescent="0.2">
      <c r="A11675">
        <v>2017</v>
      </c>
      <c r="B11675" t="s">
        <v>6</v>
      </c>
      <c r="C11675">
        <v>15208</v>
      </c>
      <c r="D11675">
        <v>742</v>
      </c>
    </row>
    <row r="11676" spans="1:4" x14ac:dyDescent="0.2">
      <c r="A11676">
        <v>2017</v>
      </c>
      <c r="B11676" t="s">
        <v>5</v>
      </c>
      <c r="C11676">
        <v>30006</v>
      </c>
      <c r="D11676">
        <v>758</v>
      </c>
    </row>
    <row r="11677" spans="1:4" x14ac:dyDescent="0.2">
      <c r="A11677">
        <v>2017</v>
      </c>
      <c r="B11677" t="s">
        <v>6</v>
      </c>
      <c r="C11677">
        <v>8908</v>
      </c>
      <c r="D11677">
        <v>726</v>
      </c>
    </row>
    <row r="11678" spans="1:4" x14ac:dyDescent="0.2">
      <c r="A11678">
        <v>2017</v>
      </c>
      <c r="B11678" t="s">
        <v>6</v>
      </c>
      <c r="C11678">
        <v>608</v>
      </c>
      <c r="D11678">
        <v>725</v>
      </c>
    </row>
    <row r="11679" spans="1:4" x14ac:dyDescent="0.2">
      <c r="A11679">
        <v>2017</v>
      </c>
      <c r="B11679" t="s">
        <v>6</v>
      </c>
      <c r="C11679">
        <v>29210</v>
      </c>
      <c r="D11679">
        <v>735</v>
      </c>
    </row>
    <row r="11680" spans="1:4" x14ac:dyDescent="0.2">
      <c r="A11680">
        <v>2017</v>
      </c>
      <c r="B11680" t="s">
        <v>6</v>
      </c>
      <c r="C11680">
        <v>9210</v>
      </c>
      <c r="D11680">
        <v>803</v>
      </c>
    </row>
    <row r="11681" spans="1:4" x14ac:dyDescent="0.2">
      <c r="A11681">
        <v>2017</v>
      </c>
      <c r="B11681" t="s">
        <v>6</v>
      </c>
      <c r="C11681">
        <v>42114</v>
      </c>
      <c r="D11681">
        <v>739</v>
      </c>
    </row>
    <row r="11682" spans="1:4" x14ac:dyDescent="0.2">
      <c r="A11682">
        <v>2017</v>
      </c>
      <c r="B11682" t="s">
        <v>5</v>
      </c>
      <c r="C11682">
        <v>27111</v>
      </c>
      <c r="D11682">
        <v>790</v>
      </c>
    </row>
    <row r="11683" spans="1:4" x14ac:dyDescent="0.2">
      <c r="A11683">
        <v>2017</v>
      </c>
      <c r="B11683" t="s">
        <v>5</v>
      </c>
      <c r="C11683">
        <v>6706</v>
      </c>
      <c r="D11683">
        <v>770</v>
      </c>
    </row>
    <row r="11684" spans="1:4" x14ac:dyDescent="0.2">
      <c r="A11684">
        <v>2017</v>
      </c>
      <c r="B11684" t="s">
        <v>5</v>
      </c>
      <c r="C11684">
        <v>9806</v>
      </c>
      <c r="D11684">
        <v>809</v>
      </c>
    </row>
    <row r="11685" spans="1:4" x14ac:dyDescent="0.2">
      <c r="A11685">
        <v>2017</v>
      </c>
      <c r="B11685" t="s">
        <v>5</v>
      </c>
      <c r="C11685">
        <v>28612</v>
      </c>
      <c r="D11685">
        <v>768</v>
      </c>
    </row>
    <row r="11686" spans="1:4" x14ac:dyDescent="0.2">
      <c r="A11686">
        <v>2017</v>
      </c>
      <c r="B11686" t="s">
        <v>6</v>
      </c>
      <c r="C11686">
        <v>3509</v>
      </c>
      <c r="D11686">
        <v>745</v>
      </c>
    </row>
    <row r="11687" spans="1:4" x14ac:dyDescent="0.2">
      <c r="A11687">
        <v>2017</v>
      </c>
      <c r="B11687" t="s">
        <v>6</v>
      </c>
      <c r="C11687">
        <v>24710</v>
      </c>
      <c r="D11687">
        <v>767</v>
      </c>
    </row>
    <row r="11688" spans="1:4" x14ac:dyDescent="0.2">
      <c r="A11688">
        <v>2017</v>
      </c>
      <c r="B11688" t="s">
        <v>6</v>
      </c>
      <c r="C11688">
        <v>14106</v>
      </c>
      <c r="D11688">
        <v>758</v>
      </c>
    </row>
    <row r="11689" spans="1:4" x14ac:dyDescent="0.2">
      <c r="A11689">
        <v>2017</v>
      </c>
      <c r="B11689" t="s">
        <v>6</v>
      </c>
      <c r="C11689">
        <v>4608</v>
      </c>
      <c r="D11689">
        <v>777</v>
      </c>
    </row>
    <row r="11690" spans="1:4" x14ac:dyDescent="0.2">
      <c r="A11690">
        <v>2017</v>
      </c>
      <c r="B11690" t="s">
        <v>5</v>
      </c>
      <c r="C11690">
        <v>16307</v>
      </c>
      <c r="D11690">
        <v>817</v>
      </c>
    </row>
    <row r="11691" spans="1:4" x14ac:dyDescent="0.2">
      <c r="A11691">
        <v>2017</v>
      </c>
      <c r="B11691" t="s">
        <v>6</v>
      </c>
      <c r="C11691">
        <v>34407</v>
      </c>
      <c r="D11691">
        <v>746</v>
      </c>
    </row>
    <row r="11692" spans="1:4" x14ac:dyDescent="0.2">
      <c r="A11692">
        <v>2017</v>
      </c>
      <c r="B11692" t="s">
        <v>6</v>
      </c>
      <c r="C11692">
        <v>23806</v>
      </c>
      <c r="D11692">
        <v>751</v>
      </c>
    </row>
    <row r="11693" spans="1:4" x14ac:dyDescent="0.2">
      <c r="A11693">
        <v>2017</v>
      </c>
      <c r="B11693" t="s">
        <v>5</v>
      </c>
      <c r="C11693">
        <v>23715</v>
      </c>
      <c r="D11693">
        <v>738</v>
      </c>
    </row>
    <row r="11694" spans="1:4" x14ac:dyDescent="0.2">
      <c r="A11694">
        <v>2017</v>
      </c>
      <c r="B11694" t="s">
        <v>5</v>
      </c>
      <c r="C11694">
        <v>18808</v>
      </c>
      <c r="D11694">
        <v>777</v>
      </c>
    </row>
    <row r="11695" spans="1:4" x14ac:dyDescent="0.2">
      <c r="A11695">
        <v>2017</v>
      </c>
      <c r="B11695" t="s">
        <v>5</v>
      </c>
      <c r="C11695">
        <v>21007</v>
      </c>
      <c r="D11695">
        <v>685</v>
      </c>
    </row>
    <row r="11696" spans="1:4" x14ac:dyDescent="0.2">
      <c r="A11696">
        <v>2017</v>
      </c>
      <c r="B11696" t="s">
        <v>6</v>
      </c>
      <c r="C11696">
        <v>8009</v>
      </c>
      <c r="D11696">
        <v>754</v>
      </c>
    </row>
    <row r="11697" spans="1:4" x14ac:dyDescent="0.2">
      <c r="A11697">
        <v>2017</v>
      </c>
      <c r="B11697" t="s">
        <v>5</v>
      </c>
      <c r="C11697">
        <v>41912</v>
      </c>
      <c r="D11697">
        <v>754</v>
      </c>
    </row>
    <row r="11698" spans="1:4" x14ac:dyDescent="0.2">
      <c r="A11698">
        <v>2017</v>
      </c>
      <c r="B11698" t="s">
        <v>5</v>
      </c>
      <c r="C11698">
        <v>47209</v>
      </c>
      <c r="D11698">
        <v>728</v>
      </c>
    </row>
    <row r="11699" spans="1:4" x14ac:dyDescent="0.2">
      <c r="A11699">
        <v>2017</v>
      </c>
      <c r="B11699" t="s">
        <v>6</v>
      </c>
      <c r="C11699">
        <v>11105</v>
      </c>
      <c r="D11699">
        <v>712</v>
      </c>
    </row>
    <row r="11700" spans="1:4" x14ac:dyDescent="0.2">
      <c r="A11700">
        <v>2017</v>
      </c>
      <c r="B11700" t="s">
        <v>6</v>
      </c>
      <c r="C11700">
        <v>10908</v>
      </c>
      <c r="D11700">
        <v>731</v>
      </c>
    </row>
    <row r="11701" spans="1:4" x14ac:dyDescent="0.2">
      <c r="A11701">
        <v>2017</v>
      </c>
      <c r="B11701" t="s">
        <v>6</v>
      </c>
      <c r="C11701">
        <v>29310</v>
      </c>
      <c r="D11701">
        <v>748</v>
      </c>
    </row>
    <row r="11702" spans="1:4" x14ac:dyDescent="0.2">
      <c r="A11702">
        <v>2017</v>
      </c>
      <c r="B11702" t="s">
        <v>6</v>
      </c>
      <c r="C11702">
        <v>13808</v>
      </c>
      <c r="D11702">
        <v>743</v>
      </c>
    </row>
    <row r="11703" spans="1:4" x14ac:dyDescent="0.2">
      <c r="A11703">
        <v>2017</v>
      </c>
      <c r="B11703" t="s">
        <v>6</v>
      </c>
      <c r="C11703">
        <v>50109</v>
      </c>
      <c r="D11703">
        <v>720</v>
      </c>
    </row>
    <row r="11704" spans="1:4" x14ac:dyDescent="0.2">
      <c r="A11704">
        <v>2017</v>
      </c>
      <c r="B11704" t="s">
        <v>5</v>
      </c>
      <c r="C11704">
        <v>22711</v>
      </c>
      <c r="D11704">
        <v>786</v>
      </c>
    </row>
    <row r="11705" spans="1:4" x14ac:dyDescent="0.2">
      <c r="A11705">
        <v>2017</v>
      </c>
      <c r="B11705" t="s">
        <v>6</v>
      </c>
      <c r="C11705">
        <v>17711</v>
      </c>
      <c r="D11705">
        <v>735</v>
      </c>
    </row>
    <row r="11706" spans="1:4" x14ac:dyDescent="0.2">
      <c r="A11706">
        <v>2017</v>
      </c>
      <c r="B11706" t="s">
        <v>6</v>
      </c>
      <c r="C11706">
        <v>10609</v>
      </c>
      <c r="D11706">
        <v>763</v>
      </c>
    </row>
    <row r="11707" spans="1:4" x14ac:dyDescent="0.2">
      <c r="A11707">
        <v>2017</v>
      </c>
      <c r="B11707" t="s">
        <v>6</v>
      </c>
      <c r="C11707">
        <v>19309</v>
      </c>
      <c r="D11707">
        <v>741</v>
      </c>
    </row>
    <row r="11708" spans="1:4" x14ac:dyDescent="0.2">
      <c r="A11708">
        <v>2017</v>
      </c>
      <c r="B11708" t="s">
        <v>5</v>
      </c>
      <c r="C11708">
        <v>25307</v>
      </c>
      <c r="D11708">
        <v>693</v>
      </c>
    </row>
    <row r="11709" spans="1:4" x14ac:dyDescent="0.2">
      <c r="A11709">
        <v>2017</v>
      </c>
      <c r="B11709" t="s">
        <v>5</v>
      </c>
      <c r="C11709">
        <v>23407</v>
      </c>
      <c r="D11709">
        <v>840</v>
      </c>
    </row>
    <row r="11710" spans="1:4" x14ac:dyDescent="0.2">
      <c r="A11710">
        <v>2017</v>
      </c>
      <c r="B11710" t="s">
        <v>6</v>
      </c>
      <c r="C11710">
        <v>22515</v>
      </c>
      <c r="D11710">
        <v>725</v>
      </c>
    </row>
    <row r="11711" spans="1:4" x14ac:dyDescent="0.2">
      <c r="A11711">
        <v>2017</v>
      </c>
      <c r="B11711" t="s">
        <v>6</v>
      </c>
      <c r="C11711">
        <v>8011</v>
      </c>
      <c r="D11711">
        <v>753</v>
      </c>
    </row>
    <row r="11712" spans="1:4" x14ac:dyDescent="0.2">
      <c r="A11712">
        <v>2017</v>
      </c>
      <c r="B11712" t="s">
        <v>6</v>
      </c>
      <c r="C11712">
        <v>4111</v>
      </c>
      <c r="D11712">
        <v>784</v>
      </c>
    </row>
    <row r="11713" spans="1:4" x14ac:dyDescent="0.2">
      <c r="A11713">
        <v>2017</v>
      </c>
      <c r="B11713" t="s">
        <v>6</v>
      </c>
      <c r="C11713">
        <v>24408</v>
      </c>
      <c r="D11713">
        <v>744</v>
      </c>
    </row>
    <row r="11714" spans="1:4" x14ac:dyDescent="0.2">
      <c r="A11714">
        <v>2017</v>
      </c>
      <c r="B11714" t="s">
        <v>6</v>
      </c>
      <c r="C11714">
        <v>14610</v>
      </c>
      <c r="D11714">
        <v>756</v>
      </c>
    </row>
    <row r="11715" spans="1:4" x14ac:dyDescent="0.2">
      <c r="A11715">
        <v>2017</v>
      </c>
      <c r="B11715" t="s">
        <v>6</v>
      </c>
      <c r="C11715">
        <v>3311</v>
      </c>
      <c r="D11715">
        <v>768</v>
      </c>
    </row>
    <row r="11716" spans="1:4" x14ac:dyDescent="0.2">
      <c r="A11716">
        <v>2017</v>
      </c>
      <c r="B11716" t="s">
        <v>5</v>
      </c>
      <c r="C11716">
        <v>23410</v>
      </c>
      <c r="D11716">
        <v>776</v>
      </c>
    </row>
    <row r="11717" spans="1:4" x14ac:dyDescent="0.2">
      <c r="A11717">
        <v>2017</v>
      </c>
      <c r="B11717" t="s">
        <v>5</v>
      </c>
      <c r="C11717">
        <v>23008</v>
      </c>
      <c r="D11717">
        <v>748</v>
      </c>
    </row>
    <row r="11718" spans="1:4" x14ac:dyDescent="0.2">
      <c r="A11718">
        <v>2017</v>
      </c>
      <c r="B11718" t="s">
        <v>6</v>
      </c>
      <c r="C11718">
        <v>30215</v>
      </c>
      <c r="D11718">
        <v>723</v>
      </c>
    </row>
    <row r="11719" spans="1:4" x14ac:dyDescent="0.2">
      <c r="A11719">
        <v>2017</v>
      </c>
      <c r="B11719" t="s">
        <v>6</v>
      </c>
      <c r="C11719">
        <v>43212</v>
      </c>
      <c r="D11719">
        <v>723</v>
      </c>
    </row>
    <row r="11720" spans="1:4" x14ac:dyDescent="0.2">
      <c r="A11720">
        <v>2017</v>
      </c>
      <c r="B11720" t="s">
        <v>5</v>
      </c>
      <c r="C11720">
        <v>606</v>
      </c>
      <c r="D11720">
        <v>711</v>
      </c>
    </row>
    <row r="11721" spans="1:4" x14ac:dyDescent="0.2">
      <c r="A11721">
        <v>2017</v>
      </c>
      <c r="B11721" t="s">
        <v>5</v>
      </c>
      <c r="C11721">
        <v>41905</v>
      </c>
      <c r="D11721">
        <v>777</v>
      </c>
    </row>
    <row r="11722" spans="1:4" x14ac:dyDescent="0.2">
      <c r="A11722">
        <v>2017</v>
      </c>
      <c r="B11722" t="s">
        <v>6</v>
      </c>
      <c r="C11722">
        <v>18410</v>
      </c>
      <c r="D11722">
        <v>729</v>
      </c>
    </row>
    <row r="11723" spans="1:4" x14ac:dyDescent="0.2">
      <c r="A11723">
        <v>2017</v>
      </c>
      <c r="B11723" t="s">
        <v>6</v>
      </c>
      <c r="C11723">
        <v>1911</v>
      </c>
      <c r="D11723">
        <v>735</v>
      </c>
    </row>
    <row r="11724" spans="1:4" x14ac:dyDescent="0.2">
      <c r="A11724">
        <v>2017</v>
      </c>
      <c r="B11724" t="s">
        <v>6</v>
      </c>
      <c r="C11724">
        <v>11910</v>
      </c>
      <c r="D11724">
        <v>780</v>
      </c>
    </row>
    <row r="11725" spans="1:4" x14ac:dyDescent="0.2">
      <c r="A11725">
        <v>2017</v>
      </c>
      <c r="B11725" t="s">
        <v>6</v>
      </c>
      <c r="C11725">
        <v>27312</v>
      </c>
      <c r="D11725">
        <v>721</v>
      </c>
    </row>
    <row r="11726" spans="1:4" x14ac:dyDescent="0.2">
      <c r="A11726">
        <v>2017</v>
      </c>
      <c r="B11726" t="s">
        <v>6</v>
      </c>
      <c r="C11726">
        <v>708</v>
      </c>
      <c r="D11726">
        <v>753</v>
      </c>
    </row>
    <row r="11727" spans="1:4" x14ac:dyDescent="0.2">
      <c r="A11727">
        <v>2017</v>
      </c>
      <c r="B11727" t="s">
        <v>6</v>
      </c>
      <c r="C11727">
        <v>14008</v>
      </c>
      <c r="D11727">
        <v>759</v>
      </c>
    </row>
    <row r="11728" spans="1:4" x14ac:dyDescent="0.2">
      <c r="A11728">
        <v>2017</v>
      </c>
      <c r="B11728" t="s">
        <v>6</v>
      </c>
      <c r="C11728">
        <v>11311</v>
      </c>
      <c r="D11728">
        <v>744</v>
      </c>
    </row>
    <row r="11729" spans="1:4" x14ac:dyDescent="0.2">
      <c r="A11729">
        <v>2017</v>
      </c>
      <c r="B11729" t="s">
        <v>6</v>
      </c>
      <c r="C11729">
        <v>5310</v>
      </c>
      <c r="D11729">
        <v>807</v>
      </c>
    </row>
    <row r="11730" spans="1:4" x14ac:dyDescent="0.2">
      <c r="A11730">
        <v>2017</v>
      </c>
      <c r="B11730" t="s">
        <v>6</v>
      </c>
      <c r="C11730">
        <v>9108</v>
      </c>
      <c r="D11730">
        <v>675</v>
      </c>
    </row>
    <row r="11731" spans="1:4" x14ac:dyDescent="0.2">
      <c r="A11731">
        <v>2017</v>
      </c>
      <c r="B11731" t="s">
        <v>6</v>
      </c>
      <c r="C11731">
        <v>48905</v>
      </c>
      <c r="D11731">
        <v>770</v>
      </c>
    </row>
    <row r="11732" spans="1:4" x14ac:dyDescent="0.2">
      <c r="A11732">
        <v>2017</v>
      </c>
      <c r="B11732" t="s">
        <v>5</v>
      </c>
      <c r="C11732">
        <v>16107</v>
      </c>
      <c r="D11732">
        <v>773</v>
      </c>
    </row>
    <row r="11733" spans="1:4" x14ac:dyDescent="0.2">
      <c r="A11733">
        <v>2017</v>
      </c>
      <c r="B11733" t="s">
        <v>5</v>
      </c>
      <c r="C11733">
        <v>6908</v>
      </c>
      <c r="D11733">
        <v>765</v>
      </c>
    </row>
    <row r="11734" spans="1:4" x14ac:dyDescent="0.2">
      <c r="A11734">
        <v>2017</v>
      </c>
      <c r="B11734" t="s">
        <v>5</v>
      </c>
      <c r="C11734">
        <v>5008</v>
      </c>
      <c r="D11734">
        <v>823</v>
      </c>
    </row>
    <row r="11735" spans="1:4" x14ac:dyDescent="0.2">
      <c r="A11735">
        <v>2017</v>
      </c>
      <c r="B11735" t="s">
        <v>6</v>
      </c>
      <c r="C11735">
        <v>8005</v>
      </c>
      <c r="D11735">
        <v>707</v>
      </c>
    </row>
    <row r="11736" spans="1:4" x14ac:dyDescent="0.2">
      <c r="A11736">
        <v>2017</v>
      </c>
      <c r="B11736" t="s">
        <v>6</v>
      </c>
      <c r="C11736">
        <v>3210</v>
      </c>
      <c r="D11736">
        <v>683</v>
      </c>
    </row>
    <row r="11737" spans="1:4" x14ac:dyDescent="0.2">
      <c r="A11737">
        <v>2017</v>
      </c>
      <c r="B11737" t="s">
        <v>5</v>
      </c>
      <c r="C11737">
        <v>6906</v>
      </c>
      <c r="D11737">
        <v>776</v>
      </c>
    </row>
    <row r="11738" spans="1:4" x14ac:dyDescent="0.2">
      <c r="A11738">
        <v>2017</v>
      </c>
      <c r="B11738" t="s">
        <v>6</v>
      </c>
      <c r="C11738">
        <v>15709</v>
      </c>
      <c r="D11738">
        <v>757</v>
      </c>
    </row>
    <row r="11739" spans="1:4" x14ac:dyDescent="0.2">
      <c r="A11739">
        <v>2017</v>
      </c>
      <c r="B11739" t="s">
        <v>5</v>
      </c>
      <c r="C11739">
        <v>48905</v>
      </c>
      <c r="D11739">
        <v>794</v>
      </c>
    </row>
    <row r="11740" spans="1:4" x14ac:dyDescent="0.2">
      <c r="A11740">
        <v>2017</v>
      </c>
      <c r="B11740" t="s">
        <v>6</v>
      </c>
      <c r="C11740">
        <v>6710</v>
      </c>
      <c r="D11740">
        <v>739</v>
      </c>
    </row>
    <row r="11741" spans="1:4" x14ac:dyDescent="0.2">
      <c r="A11741">
        <v>2017</v>
      </c>
      <c r="B11741" t="s">
        <v>5</v>
      </c>
      <c r="C11741">
        <v>42005</v>
      </c>
      <c r="D11741">
        <v>781</v>
      </c>
    </row>
    <row r="11742" spans="1:4" x14ac:dyDescent="0.2">
      <c r="A11742">
        <v>2017</v>
      </c>
      <c r="B11742" t="s">
        <v>6</v>
      </c>
      <c r="C11742">
        <v>4509</v>
      </c>
      <c r="D11742">
        <v>725</v>
      </c>
    </row>
    <row r="11743" spans="1:4" x14ac:dyDescent="0.2">
      <c r="A11743">
        <v>2017</v>
      </c>
      <c r="B11743" t="s">
        <v>5</v>
      </c>
      <c r="C11743">
        <v>32815</v>
      </c>
      <c r="D11743">
        <v>745</v>
      </c>
    </row>
    <row r="11744" spans="1:4" x14ac:dyDescent="0.2">
      <c r="A11744">
        <v>2017</v>
      </c>
      <c r="B11744" t="s">
        <v>6</v>
      </c>
      <c r="C11744">
        <v>28212</v>
      </c>
      <c r="D11744">
        <v>687</v>
      </c>
    </row>
    <row r="11745" spans="1:4" x14ac:dyDescent="0.2">
      <c r="A11745">
        <v>2017</v>
      </c>
      <c r="B11745" t="s">
        <v>6</v>
      </c>
      <c r="C11745">
        <v>38308</v>
      </c>
      <c r="D11745">
        <v>780</v>
      </c>
    </row>
    <row r="11746" spans="1:4" x14ac:dyDescent="0.2">
      <c r="A11746">
        <v>2017</v>
      </c>
      <c r="B11746" t="s">
        <v>6</v>
      </c>
      <c r="C11746">
        <v>2809</v>
      </c>
      <c r="D11746">
        <v>741</v>
      </c>
    </row>
    <row r="11747" spans="1:4" x14ac:dyDescent="0.2">
      <c r="A11747">
        <v>2017</v>
      </c>
      <c r="B11747" t="s">
        <v>6</v>
      </c>
      <c r="C11747">
        <v>45210</v>
      </c>
      <c r="D11747">
        <v>745</v>
      </c>
    </row>
    <row r="11748" spans="1:4" x14ac:dyDescent="0.2">
      <c r="A11748">
        <v>2017</v>
      </c>
      <c r="B11748" t="s">
        <v>6</v>
      </c>
      <c r="C11748">
        <v>16616</v>
      </c>
      <c r="D11748">
        <v>747</v>
      </c>
    </row>
    <row r="11749" spans="1:4" x14ac:dyDescent="0.2">
      <c r="A11749">
        <v>2017</v>
      </c>
      <c r="B11749" t="s">
        <v>5</v>
      </c>
      <c r="C11749">
        <v>20812</v>
      </c>
      <c r="D11749">
        <v>773</v>
      </c>
    </row>
    <row r="11750" spans="1:4" x14ac:dyDescent="0.2">
      <c r="A11750">
        <v>2017</v>
      </c>
      <c r="B11750" t="s">
        <v>6</v>
      </c>
      <c r="C11750">
        <v>12509</v>
      </c>
      <c r="D11750">
        <v>748</v>
      </c>
    </row>
    <row r="11751" spans="1:4" x14ac:dyDescent="0.2">
      <c r="A11751">
        <v>2017</v>
      </c>
      <c r="B11751" t="s">
        <v>5</v>
      </c>
      <c r="C11751">
        <v>29611</v>
      </c>
      <c r="D11751">
        <v>783</v>
      </c>
    </row>
    <row r="11752" spans="1:4" x14ac:dyDescent="0.2">
      <c r="A11752">
        <v>2017</v>
      </c>
      <c r="B11752" t="s">
        <v>5</v>
      </c>
      <c r="C11752">
        <v>35209</v>
      </c>
      <c r="D11752">
        <v>752</v>
      </c>
    </row>
    <row r="11753" spans="1:4" x14ac:dyDescent="0.2">
      <c r="A11753">
        <v>2017</v>
      </c>
      <c r="B11753" t="s">
        <v>6</v>
      </c>
      <c r="C11753">
        <v>44014</v>
      </c>
      <c r="D11753">
        <v>742</v>
      </c>
    </row>
    <row r="11754" spans="1:4" x14ac:dyDescent="0.2">
      <c r="A11754">
        <v>2017</v>
      </c>
      <c r="B11754" t="s">
        <v>6</v>
      </c>
      <c r="C11754">
        <v>30314</v>
      </c>
      <c r="D11754">
        <v>795</v>
      </c>
    </row>
    <row r="11755" spans="1:4" x14ac:dyDescent="0.2">
      <c r="A11755">
        <v>2017</v>
      </c>
      <c r="B11755" t="s">
        <v>5</v>
      </c>
      <c r="C11755">
        <v>29704</v>
      </c>
      <c r="D11755">
        <v>777</v>
      </c>
    </row>
    <row r="11756" spans="1:4" x14ac:dyDescent="0.2">
      <c r="A11756">
        <v>2017</v>
      </c>
      <c r="B11756" t="s">
        <v>6</v>
      </c>
      <c r="C11756">
        <v>31511</v>
      </c>
      <c r="D11756">
        <v>760</v>
      </c>
    </row>
    <row r="11757" spans="1:4" x14ac:dyDescent="0.2">
      <c r="A11757">
        <v>2017</v>
      </c>
      <c r="B11757" t="s">
        <v>5</v>
      </c>
      <c r="C11757">
        <v>4506</v>
      </c>
      <c r="D11757">
        <v>747</v>
      </c>
    </row>
    <row r="11758" spans="1:4" x14ac:dyDescent="0.2">
      <c r="A11758">
        <v>2017</v>
      </c>
      <c r="B11758" t="s">
        <v>6</v>
      </c>
      <c r="C11758">
        <v>9009</v>
      </c>
      <c r="D11758">
        <v>729</v>
      </c>
    </row>
    <row r="11759" spans="1:4" x14ac:dyDescent="0.2">
      <c r="A11759">
        <v>2017</v>
      </c>
      <c r="B11759" t="s">
        <v>5</v>
      </c>
      <c r="C11759">
        <v>5006</v>
      </c>
      <c r="D11759">
        <v>776</v>
      </c>
    </row>
    <row r="11760" spans="1:4" x14ac:dyDescent="0.2">
      <c r="A11760">
        <v>2017</v>
      </c>
      <c r="B11760" t="s">
        <v>6</v>
      </c>
      <c r="C11760">
        <v>41713</v>
      </c>
      <c r="D11760">
        <v>741</v>
      </c>
    </row>
    <row r="11761" spans="1:4" x14ac:dyDescent="0.2">
      <c r="A11761">
        <v>2017</v>
      </c>
      <c r="B11761" t="s">
        <v>6</v>
      </c>
      <c r="C11761">
        <v>15308</v>
      </c>
      <c r="D11761">
        <v>735</v>
      </c>
    </row>
    <row r="11762" spans="1:4" x14ac:dyDescent="0.2">
      <c r="A11762">
        <v>2017</v>
      </c>
      <c r="B11762" t="s">
        <v>5</v>
      </c>
      <c r="C11762">
        <v>307</v>
      </c>
      <c r="D11762">
        <v>735</v>
      </c>
    </row>
    <row r="11763" spans="1:4" x14ac:dyDescent="0.2">
      <c r="A11763">
        <v>2017</v>
      </c>
      <c r="B11763" t="s">
        <v>6</v>
      </c>
      <c r="C11763">
        <v>24014</v>
      </c>
      <c r="D11763">
        <v>775</v>
      </c>
    </row>
    <row r="11764" spans="1:4" x14ac:dyDescent="0.2">
      <c r="A11764">
        <v>2017</v>
      </c>
      <c r="B11764" t="s">
        <v>6</v>
      </c>
      <c r="C11764">
        <v>36308</v>
      </c>
      <c r="D11764">
        <v>800</v>
      </c>
    </row>
    <row r="11765" spans="1:4" x14ac:dyDescent="0.2">
      <c r="A11765">
        <v>2017</v>
      </c>
      <c r="B11765" t="s">
        <v>5</v>
      </c>
      <c r="C11765">
        <v>8005</v>
      </c>
      <c r="D11765">
        <v>771</v>
      </c>
    </row>
    <row r="11766" spans="1:4" x14ac:dyDescent="0.2">
      <c r="A11766">
        <v>2017</v>
      </c>
      <c r="B11766" t="s">
        <v>6</v>
      </c>
      <c r="C11766">
        <v>12408</v>
      </c>
      <c r="D11766">
        <v>767</v>
      </c>
    </row>
    <row r="11767" spans="1:4" x14ac:dyDescent="0.2">
      <c r="A11767">
        <v>2017</v>
      </c>
      <c r="B11767" t="s">
        <v>6</v>
      </c>
      <c r="C11767">
        <v>29909</v>
      </c>
      <c r="D11767">
        <v>735</v>
      </c>
    </row>
    <row r="11768" spans="1:4" x14ac:dyDescent="0.2">
      <c r="A11768">
        <v>2017</v>
      </c>
      <c r="B11768" t="s">
        <v>6</v>
      </c>
      <c r="C11768">
        <v>9111</v>
      </c>
      <c r="D11768">
        <v>737</v>
      </c>
    </row>
    <row r="11769" spans="1:4" x14ac:dyDescent="0.2">
      <c r="A11769">
        <v>2017</v>
      </c>
      <c r="B11769" t="s">
        <v>6</v>
      </c>
      <c r="C11769">
        <v>43614</v>
      </c>
      <c r="D11769">
        <v>757</v>
      </c>
    </row>
    <row r="11770" spans="1:4" x14ac:dyDescent="0.2">
      <c r="A11770">
        <v>2017</v>
      </c>
      <c r="B11770" t="s">
        <v>6</v>
      </c>
      <c r="C11770">
        <v>32412</v>
      </c>
      <c r="D11770">
        <v>744</v>
      </c>
    </row>
    <row r="11771" spans="1:4" x14ac:dyDescent="0.2">
      <c r="A11771">
        <v>2017</v>
      </c>
      <c r="B11771" t="s">
        <v>6</v>
      </c>
      <c r="C11771">
        <v>34711</v>
      </c>
      <c r="D11771">
        <v>689</v>
      </c>
    </row>
    <row r="11772" spans="1:4" x14ac:dyDescent="0.2">
      <c r="A11772">
        <v>2017</v>
      </c>
      <c r="B11772" t="s">
        <v>6</v>
      </c>
      <c r="C11772">
        <v>20510</v>
      </c>
      <c r="D11772">
        <v>704</v>
      </c>
    </row>
    <row r="11773" spans="1:4" x14ac:dyDescent="0.2">
      <c r="A11773">
        <v>2017</v>
      </c>
      <c r="B11773" t="s">
        <v>6</v>
      </c>
      <c r="C11773">
        <v>4709</v>
      </c>
      <c r="D11773">
        <v>748</v>
      </c>
    </row>
    <row r="11774" spans="1:4" x14ac:dyDescent="0.2">
      <c r="A11774">
        <v>2017</v>
      </c>
      <c r="B11774" t="s">
        <v>5</v>
      </c>
      <c r="C11774">
        <v>5206</v>
      </c>
      <c r="D11774">
        <v>798</v>
      </c>
    </row>
    <row r="11775" spans="1:4" x14ac:dyDescent="0.2">
      <c r="A11775">
        <v>2017</v>
      </c>
      <c r="B11775" t="s">
        <v>6</v>
      </c>
      <c r="C11775">
        <v>36408</v>
      </c>
      <c r="D11775">
        <v>723</v>
      </c>
    </row>
    <row r="11776" spans="1:4" x14ac:dyDescent="0.2">
      <c r="A11776">
        <v>2017</v>
      </c>
      <c r="B11776" t="s">
        <v>6</v>
      </c>
      <c r="C11776">
        <v>7411</v>
      </c>
      <c r="D11776">
        <v>762</v>
      </c>
    </row>
    <row r="11777" spans="1:4" x14ac:dyDescent="0.2">
      <c r="A11777">
        <v>2017</v>
      </c>
      <c r="B11777" t="s">
        <v>6</v>
      </c>
      <c r="C11777">
        <v>6311</v>
      </c>
      <c r="D11777">
        <v>775</v>
      </c>
    </row>
    <row r="11778" spans="1:4" x14ac:dyDescent="0.2">
      <c r="A11778">
        <v>2017</v>
      </c>
      <c r="B11778" t="s">
        <v>5</v>
      </c>
      <c r="C11778">
        <v>4006</v>
      </c>
      <c r="D11778">
        <v>816</v>
      </c>
    </row>
    <row r="11779" spans="1:4" x14ac:dyDescent="0.2">
      <c r="A11779">
        <v>2017</v>
      </c>
      <c r="B11779" t="s">
        <v>5</v>
      </c>
      <c r="C11779">
        <v>16906</v>
      </c>
      <c r="D11779">
        <v>759</v>
      </c>
    </row>
    <row r="11780" spans="1:4" x14ac:dyDescent="0.2">
      <c r="A11780">
        <v>2017</v>
      </c>
      <c r="B11780" t="s">
        <v>6</v>
      </c>
      <c r="C11780">
        <v>12709</v>
      </c>
      <c r="D11780">
        <v>756</v>
      </c>
    </row>
    <row r="11781" spans="1:4" x14ac:dyDescent="0.2">
      <c r="A11781">
        <v>2017</v>
      </c>
      <c r="B11781" t="s">
        <v>5</v>
      </c>
      <c r="C11781">
        <v>23705</v>
      </c>
      <c r="D11781">
        <v>755</v>
      </c>
    </row>
    <row r="11782" spans="1:4" x14ac:dyDescent="0.2">
      <c r="A11782">
        <v>2017</v>
      </c>
      <c r="B11782" t="s">
        <v>5</v>
      </c>
      <c r="C11782">
        <v>1406</v>
      </c>
      <c r="D11782">
        <v>813</v>
      </c>
    </row>
    <row r="11783" spans="1:4" x14ac:dyDescent="0.2">
      <c r="A11783">
        <v>2017</v>
      </c>
      <c r="B11783" t="s">
        <v>6</v>
      </c>
      <c r="C11783">
        <v>2310</v>
      </c>
      <c r="D11783">
        <v>720</v>
      </c>
    </row>
    <row r="11784" spans="1:4" x14ac:dyDescent="0.2">
      <c r="A11784">
        <v>2017</v>
      </c>
      <c r="B11784" t="s">
        <v>6</v>
      </c>
      <c r="C11784">
        <v>29811</v>
      </c>
      <c r="D11784">
        <v>737</v>
      </c>
    </row>
    <row r="11785" spans="1:4" x14ac:dyDescent="0.2">
      <c r="A11785">
        <v>2017</v>
      </c>
      <c r="B11785" t="s">
        <v>6</v>
      </c>
      <c r="C11785">
        <v>7911</v>
      </c>
      <c r="D11785">
        <v>732</v>
      </c>
    </row>
    <row r="11786" spans="1:4" x14ac:dyDescent="0.2">
      <c r="A11786">
        <v>2017</v>
      </c>
      <c r="B11786" t="s">
        <v>6</v>
      </c>
      <c r="C11786">
        <v>22207</v>
      </c>
      <c r="D11786">
        <v>719</v>
      </c>
    </row>
    <row r="11787" spans="1:4" x14ac:dyDescent="0.2">
      <c r="A11787">
        <v>2017</v>
      </c>
      <c r="B11787" t="s">
        <v>5</v>
      </c>
      <c r="C11787">
        <v>8705</v>
      </c>
      <c r="D11787">
        <v>755</v>
      </c>
    </row>
    <row r="11788" spans="1:4" x14ac:dyDescent="0.2">
      <c r="A11788">
        <v>2017</v>
      </c>
      <c r="B11788" t="s">
        <v>6</v>
      </c>
      <c r="C11788">
        <v>21014</v>
      </c>
      <c r="D11788">
        <v>758</v>
      </c>
    </row>
    <row r="11789" spans="1:4" x14ac:dyDescent="0.2">
      <c r="A11789">
        <v>2017</v>
      </c>
      <c r="B11789" t="s">
        <v>5</v>
      </c>
      <c r="C11789">
        <v>33605</v>
      </c>
      <c r="D11789">
        <v>757</v>
      </c>
    </row>
    <row r="11790" spans="1:4" x14ac:dyDescent="0.2">
      <c r="A11790">
        <v>2017</v>
      </c>
      <c r="B11790" t="s">
        <v>6</v>
      </c>
      <c r="C11790">
        <v>3611</v>
      </c>
      <c r="D11790">
        <v>776</v>
      </c>
    </row>
    <row r="11791" spans="1:4" x14ac:dyDescent="0.2">
      <c r="A11791">
        <v>2017</v>
      </c>
      <c r="B11791" t="s">
        <v>5</v>
      </c>
      <c r="C11791">
        <v>1807</v>
      </c>
      <c r="D11791">
        <v>792</v>
      </c>
    </row>
    <row r="11792" spans="1:4" x14ac:dyDescent="0.2">
      <c r="A11792">
        <v>2017</v>
      </c>
      <c r="B11792" t="s">
        <v>6</v>
      </c>
      <c r="C11792">
        <v>1511</v>
      </c>
      <c r="D11792">
        <v>722</v>
      </c>
    </row>
    <row r="11793" spans="1:4" x14ac:dyDescent="0.2">
      <c r="A11793">
        <v>2017</v>
      </c>
      <c r="B11793" t="s">
        <v>6</v>
      </c>
      <c r="C11793">
        <v>7110</v>
      </c>
      <c r="D11793">
        <v>760</v>
      </c>
    </row>
    <row r="11794" spans="1:4" x14ac:dyDescent="0.2">
      <c r="A11794">
        <v>2017</v>
      </c>
      <c r="B11794" t="s">
        <v>5</v>
      </c>
      <c r="C11794">
        <v>12307</v>
      </c>
      <c r="D11794">
        <v>738</v>
      </c>
    </row>
    <row r="11795" spans="1:4" x14ac:dyDescent="0.2">
      <c r="A11795">
        <v>2017</v>
      </c>
      <c r="B11795" t="s">
        <v>6</v>
      </c>
      <c r="C11795">
        <v>8008</v>
      </c>
      <c r="D11795">
        <v>757</v>
      </c>
    </row>
    <row r="11796" spans="1:4" x14ac:dyDescent="0.2">
      <c r="A11796">
        <v>2017</v>
      </c>
      <c r="B11796" t="s">
        <v>6</v>
      </c>
      <c r="C11796">
        <v>10711</v>
      </c>
      <c r="D11796">
        <v>743</v>
      </c>
    </row>
    <row r="11797" spans="1:4" x14ac:dyDescent="0.2">
      <c r="A11797">
        <v>2017</v>
      </c>
      <c r="B11797" t="s">
        <v>5</v>
      </c>
      <c r="C11797">
        <v>19611</v>
      </c>
      <c r="D11797">
        <v>743</v>
      </c>
    </row>
    <row r="11798" spans="1:4" x14ac:dyDescent="0.2">
      <c r="A11798">
        <v>2017</v>
      </c>
      <c r="B11798" t="s">
        <v>5</v>
      </c>
      <c r="C11798">
        <v>44705</v>
      </c>
      <c r="D11798">
        <v>726</v>
      </c>
    </row>
    <row r="11799" spans="1:4" x14ac:dyDescent="0.2">
      <c r="A11799">
        <v>2017</v>
      </c>
      <c r="B11799" t="s">
        <v>6</v>
      </c>
      <c r="C11799">
        <v>23508</v>
      </c>
      <c r="D11799">
        <v>751</v>
      </c>
    </row>
    <row r="11800" spans="1:4" x14ac:dyDescent="0.2">
      <c r="A11800">
        <v>2017</v>
      </c>
      <c r="B11800" t="s">
        <v>6</v>
      </c>
      <c r="C11800">
        <v>45015</v>
      </c>
      <c r="D11800">
        <v>730</v>
      </c>
    </row>
    <row r="11801" spans="1:4" x14ac:dyDescent="0.2">
      <c r="A11801">
        <v>2017</v>
      </c>
      <c r="B11801" t="s">
        <v>6</v>
      </c>
      <c r="C11801">
        <v>26413</v>
      </c>
      <c r="D11801">
        <v>752</v>
      </c>
    </row>
    <row r="11802" spans="1:4" x14ac:dyDescent="0.2">
      <c r="A11802">
        <v>2017</v>
      </c>
      <c r="B11802" t="s">
        <v>6</v>
      </c>
      <c r="C11802">
        <v>18713</v>
      </c>
      <c r="D11802">
        <v>813</v>
      </c>
    </row>
    <row r="11803" spans="1:4" x14ac:dyDescent="0.2">
      <c r="A11803">
        <v>2017</v>
      </c>
      <c r="B11803" t="s">
        <v>6</v>
      </c>
      <c r="C11803">
        <v>15811</v>
      </c>
      <c r="D11803">
        <v>775</v>
      </c>
    </row>
    <row r="11804" spans="1:4" x14ac:dyDescent="0.2">
      <c r="A11804">
        <v>2017</v>
      </c>
      <c r="B11804" t="s">
        <v>5</v>
      </c>
      <c r="C11804">
        <v>32904</v>
      </c>
      <c r="D11804">
        <v>750</v>
      </c>
    </row>
    <row r="11805" spans="1:4" x14ac:dyDescent="0.2">
      <c r="A11805">
        <v>2017</v>
      </c>
      <c r="B11805" t="s">
        <v>5</v>
      </c>
      <c r="C11805">
        <v>30809</v>
      </c>
      <c r="D11805">
        <v>775</v>
      </c>
    </row>
    <row r="11806" spans="1:4" x14ac:dyDescent="0.2">
      <c r="A11806">
        <v>2017</v>
      </c>
      <c r="B11806" t="s">
        <v>6</v>
      </c>
      <c r="C11806">
        <v>15209</v>
      </c>
      <c r="D11806">
        <v>733</v>
      </c>
    </row>
    <row r="11807" spans="1:4" x14ac:dyDescent="0.2">
      <c r="A11807">
        <v>2017</v>
      </c>
      <c r="B11807" t="s">
        <v>6</v>
      </c>
      <c r="C11807">
        <v>6608</v>
      </c>
      <c r="D11807">
        <v>751</v>
      </c>
    </row>
    <row r="11808" spans="1:4" x14ac:dyDescent="0.2">
      <c r="A11808">
        <v>2017</v>
      </c>
      <c r="B11808" t="s">
        <v>6</v>
      </c>
      <c r="C11808">
        <v>19711</v>
      </c>
      <c r="D11808">
        <v>749</v>
      </c>
    </row>
    <row r="11809" spans="1:4" x14ac:dyDescent="0.2">
      <c r="A11809">
        <v>2017</v>
      </c>
      <c r="B11809" t="s">
        <v>6</v>
      </c>
      <c r="C11809">
        <v>35809</v>
      </c>
      <c r="D11809">
        <v>769</v>
      </c>
    </row>
    <row r="11810" spans="1:4" x14ac:dyDescent="0.2">
      <c r="A11810">
        <v>2017</v>
      </c>
      <c r="B11810" t="s">
        <v>5</v>
      </c>
      <c r="C11810">
        <v>34614</v>
      </c>
      <c r="D11810">
        <v>746</v>
      </c>
    </row>
    <row r="11811" spans="1:4" x14ac:dyDescent="0.2">
      <c r="A11811">
        <v>2017</v>
      </c>
      <c r="B11811" t="s">
        <v>5</v>
      </c>
      <c r="C11811">
        <v>36913</v>
      </c>
      <c r="D11811">
        <v>788</v>
      </c>
    </row>
    <row r="11812" spans="1:4" x14ac:dyDescent="0.2">
      <c r="A11812">
        <v>2017</v>
      </c>
      <c r="B11812" t="s">
        <v>5</v>
      </c>
      <c r="C11812">
        <v>24608</v>
      </c>
      <c r="D11812">
        <v>803</v>
      </c>
    </row>
    <row r="11813" spans="1:4" x14ac:dyDescent="0.2">
      <c r="A11813">
        <v>2017</v>
      </c>
      <c r="B11813" t="s">
        <v>5</v>
      </c>
      <c r="C11813">
        <v>34009</v>
      </c>
      <c r="D11813">
        <v>746</v>
      </c>
    </row>
    <row r="11814" spans="1:4" x14ac:dyDescent="0.2">
      <c r="A11814">
        <v>2017</v>
      </c>
      <c r="B11814" t="s">
        <v>5</v>
      </c>
      <c r="C11814">
        <v>15508</v>
      </c>
      <c r="D11814">
        <v>712</v>
      </c>
    </row>
    <row r="11815" spans="1:4" x14ac:dyDescent="0.2">
      <c r="A11815">
        <v>2017</v>
      </c>
      <c r="B11815" t="s">
        <v>6</v>
      </c>
      <c r="C11815">
        <v>12409</v>
      </c>
      <c r="D11815">
        <v>766</v>
      </c>
    </row>
    <row r="11816" spans="1:4" x14ac:dyDescent="0.2">
      <c r="A11816">
        <v>2017</v>
      </c>
      <c r="B11816" t="s">
        <v>5</v>
      </c>
      <c r="C11816">
        <v>5607</v>
      </c>
      <c r="D11816">
        <v>772</v>
      </c>
    </row>
    <row r="11817" spans="1:4" x14ac:dyDescent="0.2">
      <c r="A11817">
        <v>2017</v>
      </c>
      <c r="B11817" t="s">
        <v>6</v>
      </c>
      <c r="C11817">
        <v>37508</v>
      </c>
      <c r="D11817">
        <v>765</v>
      </c>
    </row>
    <row r="11818" spans="1:4" x14ac:dyDescent="0.2">
      <c r="A11818">
        <v>2017</v>
      </c>
      <c r="B11818" t="s">
        <v>6</v>
      </c>
      <c r="C11818">
        <v>36913</v>
      </c>
      <c r="D11818">
        <v>770</v>
      </c>
    </row>
    <row r="11819" spans="1:4" x14ac:dyDescent="0.2">
      <c r="A11819">
        <v>2017</v>
      </c>
      <c r="B11819" t="s">
        <v>6</v>
      </c>
      <c r="C11819">
        <v>17809</v>
      </c>
      <c r="D11819">
        <v>737</v>
      </c>
    </row>
    <row r="11820" spans="1:4" x14ac:dyDescent="0.2">
      <c r="A11820">
        <v>2017</v>
      </c>
      <c r="B11820" t="s">
        <v>6</v>
      </c>
      <c r="C11820">
        <v>13609</v>
      </c>
      <c r="D11820">
        <v>796</v>
      </c>
    </row>
    <row r="11821" spans="1:4" x14ac:dyDescent="0.2">
      <c r="A11821">
        <v>2017</v>
      </c>
      <c r="B11821" t="s">
        <v>6</v>
      </c>
      <c r="C11821">
        <v>34614</v>
      </c>
      <c r="D11821">
        <v>718</v>
      </c>
    </row>
    <row r="11822" spans="1:4" x14ac:dyDescent="0.2">
      <c r="A11822">
        <v>2017</v>
      </c>
      <c r="B11822" t="s">
        <v>6</v>
      </c>
      <c r="C11822">
        <v>21709</v>
      </c>
      <c r="D11822">
        <v>803</v>
      </c>
    </row>
    <row r="11823" spans="1:4" x14ac:dyDescent="0.2">
      <c r="A11823">
        <v>2017</v>
      </c>
      <c r="B11823" t="s">
        <v>6</v>
      </c>
      <c r="C11823">
        <v>3711</v>
      </c>
      <c r="D11823">
        <v>774</v>
      </c>
    </row>
    <row r="11824" spans="1:4" x14ac:dyDescent="0.2">
      <c r="A11824">
        <v>2017</v>
      </c>
      <c r="B11824" t="s">
        <v>6</v>
      </c>
      <c r="C11824">
        <v>11309</v>
      </c>
      <c r="D11824">
        <v>759</v>
      </c>
    </row>
    <row r="11825" spans="1:4" x14ac:dyDescent="0.2">
      <c r="A11825">
        <v>2017</v>
      </c>
      <c r="B11825" t="s">
        <v>5</v>
      </c>
      <c r="C11825">
        <v>39509</v>
      </c>
      <c r="D11825">
        <v>800</v>
      </c>
    </row>
    <row r="11826" spans="1:4" x14ac:dyDescent="0.2">
      <c r="A11826">
        <v>2017</v>
      </c>
      <c r="B11826" t="s">
        <v>6</v>
      </c>
      <c r="C11826">
        <v>17308</v>
      </c>
      <c r="D11826">
        <v>744</v>
      </c>
    </row>
    <row r="11827" spans="1:4" x14ac:dyDescent="0.2">
      <c r="A11827">
        <v>2017</v>
      </c>
      <c r="B11827" t="s">
        <v>6</v>
      </c>
      <c r="C11827">
        <v>32816</v>
      </c>
      <c r="D11827">
        <v>737</v>
      </c>
    </row>
    <row r="11828" spans="1:4" x14ac:dyDescent="0.2">
      <c r="A11828">
        <v>2017</v>
      </c>
      <c r="B11828" t="s">
        <v>5</v>
      </c>
      <c r="C11828">
        <v>38805</v>
      </c>
      <c r="D11828">
        <v>829</v>
      </c>
    </row>
    <row r="11829" spans="1:4" x14ac:dyDescent="0.2">
      <c r="A11829">
        <v>2017</v>
      </c>
      <c r="B11829" t="s">
        <v>5</v>
      </c>
      <c r="C11829">
        <v>8006</v>
      </c>
      <c r="D11829">
        <v>759</v>
      </c>
    </row>
    <row r="11830" spans="1:4" x14ac:dyDescent="0.2">
      <c r="A11830">
        <v>2017</v>
      </c>
      <c r="B11830" t="s">
        <v>5</v>
      </c>
      <c r="C11830">
        <v>29309</v>
      </c>
      <c r="D11830">
        <v>771</v>
      </c>
    </row>
    <row r="11831" spans="1:4" x14ac:dyDescent="0.2">
      <c r="A11831">
        <v>2017</v>
      </c>
      <c r="B11831" t="s">
        <v>6</v>
      </c>
      <c r="C11831">
        <v>46910</v>
      </c>
      <c r="D11831">
        <v>754</v>
      </c>
    </row>
    <row r="11832" spans="1:4" x14ac:dyDescent="0.2">
      <c r="A11832">
        <v>2017</v>
      </c>
      <c r="B11832" t="s">
        <v>6</v>
      </c>
      <c r="C11832">
        <v>22109</v>
      </c>
      <c r="D11832">
        <v>718</v>
      </c>
    </row>
    <row r="11833" spans="1:4" x14ac:dyDescent="0.2">
      <c r="A11833">
        <v>2017</v>
      </c>
      <c r="B11833" t="s">
        <v>6</v>
      </c>
      <c r="C11833">
        <v>31413</v>
      </c>
      <c r="D11833">
        <v>732</v>
      </c>
    </row>
    <row r="11834" spans="1:4" x14ac:dyDescent="0.2">
      <c r="A11834">
        <v>2017</v>
      </c>
      <c r="B11834" t="s">
        <v>6</v>
      </c>
      <c r="C11834">
        <v>8808</v>
      </c>
      <c r="D11834">
        <v>722</v>
      </c>
    </row>
    <row r="11835" spans="1:4" x14ac:dyDescent="0.2">
      <c r="A11835">
        <v>2017</v>
      </c>
      <c r="B11835" t="s">
        <v>6</v>
      </c>
      <c r="C11835">
        <v>9211</v>
      </c>
      <c r="D11835">
        <v>749</v>
      </c>
    </row>
    <row r="11836" spans="1:4" x14ac:dyDescent="0.2">
      <c r="A11836">
        <v>2017</v>
      </c>
      <c r="B11836" t="s">
        <v>5</v>
      </c>
      <c r="C11836">
        <v>15106</v>
      </c>
      <c r="D11836">
        <v>830</v>
      </c>
    </row>
    <row r="11837" spans="1:4" x14ac:dyDescent="0.2">
      <c r="A11837">
        <v>2017</v>
      </c>
      <c r="B11837" t="s">
        <v>5</v>
      </c>
      <c r="C11837">
        <v>16406</v>
      </c>
      <c r="D11837">
        <v>759</v>
      </c>
    </row>
    <row r="11838" spans="1:4" x14ac:dyDescent="0.2">
      <c r="A11838">
        <v>2017</v>
      </c>
      <c r="B11838" t="s">
        <v>5</v>
      </c>
      <c r="C11838">
        <v>4106</v>
      </c>
      <c r="D11838">
        <v>768</v>
      </c>
    </row>
    <row r="11839" spans="1:4" x14ac:dyDescent="0.2">
      <c r="A11839">
        <v>2017</v>
      </c>
      <c r="B11839" t="s">
        <v>5</v>
      </c>
      <c r="C11839">
        <v>4707</v>
      </c>
      <c r="D11839">
        <v>773</v>
      </c>
    </row>
    <row r="11840" spans="1:4" x14ac:dyDescent="0.2">
      <c r="A11840">
        <v>2017</v>
      </c>
      <c r="B11840" t="s">
        <v>5</v>
      </c>
      <c r="C11840">
        <v>37704</v>
      </c>
      <c r="D11840">
        <v>759</v>
      </c>
    </row>
    <row r="11841" spans="1:4" x14ac:dyDescent="0.2">
      <c r="A11841">
        <v>2017</v>
      </c>
      <c r="B11841" t="s">
        <v>6</v>
      </c>
      <c r="C11841">
        <v>11410</v>
      </c>
      <c r="D11841">
        <v>714</v>
      </c>
    </row>
    <row r="11842" spans="1:4" x14ac:dyDescent="0.2">
      <c r="A11842">
        <v>2017</v>
      </c>
      <c r="B11842" t="s">
        <v>6</v>
      </c>
      <c r="C11842">
        <v>10909</v>
      </c>
      <c r="D11842">
        <v>739</v>
      </c>
    </row>
    <row r="11843" spans="1:4" x14ac:dyDescent="0.2">
      <c r="A11843">
        <v>2017</v>
      </c>
      <c r="B11843" t="s">
        <v>6</v>
      </c>
      <c r="C11843">
        <v>22116</v>
      </c>
      <c r="D11843">
        <v>793</v>
      </c>
    </row>
    <row r="11844" spans="1:4" x14ac:dyDescent="0.2">
      <c r="A11844">
        <v>2017</v>
      </c>
      <c r="B11844" t="s">
        <v>6</v>
      </c>
      <c r="C11844">
        <v>24913</v>
      </c>
      <c r="D11844">
        <v>750</v>
      </c>
    </row>
    <row r="11845" spans="1:4" x14ac:dyDescent="0.2">
      <c r="A11845">
        <v>2017</v>
      </c>
      <c r="B11845" t="s">
        <v>6</v>
      </c>
      <c r="C11845">
        <v>34416</v>
      </c>
      <c r="D11845">
        <v>749</v>
      </c>
    </row>
    <row r="11846" spans="1:4" x14ac:dyDescent="0.2">
      <c r="A11846">
        <v>2017</v>
      </c>
      <c r="B11846" t="s">
        <v>5</v>
      </c>
      <c r="C11846">
        <v>26313</v>
      </c>
      <c r="D11846">
        <v>754</v>
      </c>
    </row>
    <row r="11847" spans="1:4" x14ac:dyDescent="0.2">
      <c r="A11847">
        <v>2017</v>
      </c>
      <c r="B11847" t="s">
        <v>6</v>
      </c>
      <c r="C11847">
        <v>13508</v>
      </c>
      <c r="D11847">
        <v>772</v>
      </c>
    </row>
    <row r="11848" spans="1:4" x14ac:dyDescent="0.2">
      <c r="A11848">
        <v>2017</v>
      </c>
      <c r="B11848" t="s">
        <v>5</v>
      </c>
      <c r="C11848">
        <v>5106</v>
      </c>
      <c r="D11848">
        <v>759</v>
      </c>
    </row>
    <row r="11849" spans="1:4" x14ac:dyDescent="0.2">
      <c r="A11849">
        <v>2017</v>
      </c>
      <c r="B11849" t="s">
        <v>6</v>
      </c>
      <c r="C11849">
        <v>27207</v>
      </c>
      <c r="D11849">
        <v>748</v>
      </c>
    </row>
    <row r="11850" spans="1:4" x14ac:dyDescent="0.2">
      <c r="A11850">
        <v>2017</v>
      </c>
      <c r="B11850" t="s">
        <v>6</v>
      </c>
      <c r="C11850">
        <v>5909</v>
      </c>
      <c r="D11850">
        <v>720</v>
      </c>
    </row>
    <row r="11851" spans="1:4" x14ac:dyDescent="0.2">
      <c r="A11851">
        <v>2017</v>
      </c>
      <c r="B11851" t="s">
        <v>6</v>
      </c>
      <c r="C11851">
        <v>42610</v>
      </c>
      <c r="D11851">
        <v>730</v>
      </c>
    </row>
    <row r="11852" spans="1:4" x14ac:dyDescent="0.2">
      <c r="A11852">
        <v>2017</v>
      </c>
      <c r="B11852" t="s">
        <v>6</v>
      </c>
      <c r="C11852">
        <v>37412</v>
      </c>
      <c r="D11852">
        <v>774</v>
      </c>
    </row>
    <row r="11853" spans="1:4" x14ac:dyDescent="0.2">
      <c r="A11853">
        <v>2017</v>
      </c>
      <c r="B11853" t="s">
        <v>6</v>
      </c>
      <c r="C11853">
        <v>35813</v>
      </c>
      <c r="D11853">
        <v>769</v>
      </c>
    </row>
    <row r="11854" spans="1:4" x14ac:dyDescent="0.2">
      <c r="A11854">
        <v>2017</v>
      </c>
      <c r="B11854" t="s">
        <v>6</v>
      </c>
      <c r="C11854">
        <v>12407</v>
      </c>
      <c r="D11854">
        <v>742</v>
      </c>
    </row>
    <row r="11855" spans="1:4" x14ac:dyDescent="0.2">
      <c r="A11855">
        <v>2017</v>
      </c>
      <c r="B11855" t="s">
        <v>6</v>
      </c>
      <c r="C11855">
        <v>24412</v>
      </c>
      <c r="D11855">
        <v>779</v>
      </c>
    </row>
    <row r="11856" spans="1:4" x14ac:dyDescent="0.2">
      <c r="A11856">
        <v>2017</v>
      </c>
      <c r="B11856" t="s">
        <v>5</v>
      </c>
      <c r="C11856">
        <v>11506</v>
      </c>
      <c r="D11856">
        <v>747</v>
      </c>
    </row>
    <row r="11857" spans="1:4" x14ac:dyDescent="0.2">
      <c r="A11857">
        <v>2017</v>
      </c>
      <c r="B11857" t="s">
        <v>6</v>
      </c>
      <c r="C11857">
        <v>31109</v>
      </c>
      <c r="D11857">
        <v>712</v>
      </c>
    </row>
    <row r="11858" spans="1:4" x14ac:dyDescent="0.2">
      <c r="A11858">
        <v>2017</v>
      </c>
      <c r="B11858" t="s">
        <v>6</v>
      </c>
      <c r="C11858">
        <v>20616</v>
      </c>
      <c r="D11858">
        <v>722</v>
      </c>
    </row>
    <row r="11859" spans="1:4" x14ac:dyDescent="0.2">
      <c r="A11859">
        <v>2017</v>
      </c>
      <c r="B11859" t="s">
        <v>5</v>
      </c>
      <c r="C11859">
        <v>47508</v>
      </c>
      <c r="D11859">
        <v>772</v>
      </c>
    </row>
    <row r="11860" spans="1:4" x14ac:dyDescent="0.2">
      <c r="A11860">
        <v>2017</v>
      </c>
      <c r="B11860" t="s">
        <v>5</v>
      </c>
      <c r="C11860">
        <v>41705</v>
      </c>
      <c r="D11860">
        <v>763</v>
      </c>
    </row>
    <row r="11861" spans="1:4" x14ac:dyDescent="0.2">
      <c r="A11861">
        <v>2017</v>
      </c>
      <c r="B11861" t="s">
        <v>6</v>
      </c>
      <c r="C11861">
        <v>15910</v>
      </c>
      <c r="D11861">
        <v>726</v>
      </c>
    </row>
    <row r="11862" spans="1:4" x14ac:dyDescent="0.2">
      <c r="A11862">
        <v>2017</v>
      </c>
      <c r="B11862" t="s">
        <v>6</v>
      </c>
      <c r="C11862">
        <v>3009</v>
      </c>
      <c r="D11862">
        <v>761</v>
      </c>
    </row>
    <row r="11863" spans="1:4" x14ac:dyDescent="0.2">
      <c r="A11863">
        <v>2017</v>
      </c>
      <c r="B11863" t="s">
        <v>6</v>
      </c>
      <c r="C11863">
        <v>36810</v>
      </c>
      <c r="D11863">
        <v>754</v>
      </c>
    </row>
    <row r="11864" spans="1:4" x14ac:dyDescent="0.2">
      <c r="A11864">
        <v>2017</v>
      </c>
      <c r="B11864" t="s">
        <v>6</v>
      </c>
      <c r="C11864">
        <v>29814</v>
      </c>
      <c r="D11864">
        <v>748</v>
      </c>
    </row>
    <row r="11865" spans="1:4" x14ac:dyDescent="0.2">
      <c r="A11865">
        <v>2017</v>
      </c>
      <c r="B11865" t="s">
        <v>6</v>
      </c>
      <c r="C11865">
        <v>709</v>
      </c>
      <c r="D11865">
        <v>759</v>
      </c>
    </row>
    <row r="11866" spans="1:4" x14ac:dyDescent="0.2">
      <c r="A11866">
        <v>2017</v>
      </c>
      <c r="B11866" t="s">
        <v>6</v>
      </c>
      <c r="C11866">
        <v>40515</v>
      </c>
      <c r="D11866">
        <v>716</v>
      </c>
    </row>
    <row r="11867" spans="1:4" x14ac:dyDescent="0.2">
      <c r="A11867">
        <v>2017</v>
      </c>
      <c r="B11867" t="s">
        <v>6</v>
      </c>
      <c r="C11867">
        <v>43206</v>
      </c>
      <c r="D11867">
        <v>765</v>
      </c>
    </row>
    <row r="11868" spans="1:4" x14ac:dyDescent="0.2">
      <c r="A11868">
        <v>2017</v>
      </c>
      <c r="B11868" t="s">
        <v>6</v>
      </c>
      <c r="C11868">
        <v>8007</v>
      </c>
      <c r="D11868">
        <v>709</v>
      </c>
    </row>
    <row r="11869" spans="1:4" x14ac:dyDescent="0.2">
      <c r="A11869">
        <v>2017</v>
      </c>
      <c r="B11869" t="s">
        <v>6</v>
      </c>
      <c r="C11869">
        <v>37909</v>
      </c>
      <c r="D11869">
        <v>771</v>
      </c>
    </row>
    <row r="11870" spans="1:4" x14ac:dyDescent="0.2">
      <c r="A11870">
        <v>2017</v>
      </c>
      <c r="B11870" t="s">
        <v>6</v>
      </c>
      <c r="C11870">
        <v>17410</v>
      </c>
      <c r="D11870">
        <v>758</v>
      </c>
    </row>
    <row r="11871" spans="1:4" x14ac:dyDescent="0.2">
      <c r="A11871">
        <v>2017</v>
      </c>
      <c r="B11871" t="s">
        <v>5</v>
      </c>
      <c r="C11871">
        <v>46208</v>
      </c>
      <c r="D11871">
        <v>735</v>
      </c>
    </row>
    <row r="11872" spans="1:4" x14ac:dyDescent="0.2">
      <c r="A11872">
        <v>2017</v>
      </c>
      <c r="B11872" t="s">
        <v>6</v>
      </c>
      <c r="C11872">
        <v>2211</v>
      </c>
      <c r="D11872">
        <v>725</v>
      </c>
    </row>
    <row r="11873" spans="1:4" x14ac:dyDescent="0.2">
      <c r="A11873">
        <v>2017</v>
      </c>
      <c r="B11873" t="s">
        <v>6</v>
      </c>
      <c r="C11873">
        <v>22615</v>
      </c>
      <c r="D11873">
        <v>759</v>
      </c>
    </row>
    <row r="11874" spans="1:4" x14ac:dyDescent="0.2">
      <c r="A11874">
        <v>2017</v>
      </c>
      <c r="B11874" t="s">
        <v>5</v>
      </c>
      <c r="C11874">
        <v>19806</v>
      </c>
      <c r="D11874">
        <v>820</v>
      </c>
    </row>
    <row r="11875" spans="1:4" x14ac:dyDescent="0.2">
      <c r="A11875">
        <v>2017</v>
      </c>
      <c r="B11875" t="s">
        <v>6</v>
      </c>
      <c r="C11875">
        <v>34714</v>
      </c>
      <c r="D11875">
        <v>734</v>
      </c>
    </row>
    <row r="11876" spans="1:4" x14ac:dyDescent="0.2">
      <c r="A11876">
        <v>2017</v>
      </c>
      <c r="B11876" t="s">
        <v>6</v>
      </c>
      <c r="C11876">
        <v>21013</v>
      </c>
      <c r="D11876">
        <v>739</v>
      </c>
    </row>
    <row r="11877" spans="1:4" x14ac:dyDescent="0.2">
      <c r="A11877">
        <v>2017</v>
      </c>
      <c r="B11877" t="s">
        <v>6</v>
      </c>
      <c r="C11877">
        <v>16908</v>
      </c>
      <c r="D11877">
        <v>762</v>
      </c>
    </row>
    <row r="11878" spans="1:4" x14ac:dyDescent="0.2">
      <c r="A11878">
        <v>2017</v>
      </c>
      <c r="B11878" t="s">
        <v>6</v>
      </c>
      <c r="C11878">
        <v>40512</v>
      </c>
      <c r="D11878">
        <v>767</v>
      </c>
    </row>
    <row r="11879" spans="1:4" x14ac:dyDescent="0.2">
      <c r="A11879">
        <v>2017</v>
      </c>
      <c r="B11879" t="s">
        <v>5</v>
      </c>
      <c r="C11879">
        <v>9906</v>
      </c>
      <c r="D11879">
        <v>781</v>
      </c>
    </row>
    <row r="11880" spans="1:4" x14ac:dyDescent="0.2">
      <c r="A11880">
        <v>2017</v>
      </c>
      <c r="B11880" t="s">
        <v>6</v>
      </c>
      <c r="C11880">
        <v>4508</v>
      </c>
      <c r="D11880">
        <v>738</v>
      </c>
    </row>
    <row r="11881" spans="1:4" x14ac:dyDescent="0.2">
      <c r="A11881">
        <v>2017</v>
      </c>
      <c r="B11881" t="s">
        <v>6</v>
      </c>
      <c r="C11881">
        <v>14108</v>
      </c>
      <c r="D11881">
        <v>749</v>
      </c>
    </row>
    <row r="11882" spans="1:4" x14ac:dyDescent="0.2">
      <c r="A11882">
        <v>2017</v>
      </c>
      <c r="B11882" t="s">
        <v>5</v>
      </c>
      <c r="C11882">
        <v>11606</v>
      </c>
      <c r="D11882">
        <v>809</v>
      </c>
    </row>
    <row r="11883" spans="1:4" x14ac:dyDescent="0.2">
      <c r="A11883">
        <v>2017</v>
      </c>
      <c r="B11883" t="s">
        <v>6</v>
      </c>
      <c r="C11883">
        <v>16511</v>
      </c>
      <c r="D11883">
        <v>765</v>
      </c>
    </row>
    <row r="11884" spans="1:4" x14ac:dyDescent="0.2">
      <c r="A11884">
        <v>2017</v>
      </c>
      <c r="B11884" t="s">
        <v>6</v>
      </c>
      <c r="C11884">
        <v>37509</v>
      </c>
      <c r="D11884">
        <v>757</v>
      </c>
    </row>
    <row r="11885" spans="1:4" x14ac:dyDescent="0.2">
      <c r="A11885">
        <v>2017</v>
      </c>
      <c r="B11885" t="s">
        <v>6</v>
      </c>
      <c r="C11885">
        <v>15511</v>
      </c>
      <c r="D11885">
        <v>798</v>
      </c>
    </row>
    <row r="11886" spans="1:4" x14ac:dyDescent="0.2">
      <c r="A11886">
        <v>2017</v>
      </c>
      <c r="B11886" t="s">
        <v>6</v>
      </c>
      <c r="C11886">
        <v>2408</v>
      </c>
      <c r="D11886">
        <v>791</v>
      </c>
    </row>
    <row r="11887" spans="1:4" x14ac:dyDescent="0.2">
      <c r="A11887">
        <v>2017</v>
      </c>
      <c r="B11887" t="s">
        <v>6</v>
      </c>
      <c r="C11887">
        <v>32112</v>
      </c>
      <c r="D11887">
        <v>723</v>
      </c>
    </row>
    <row r="11888" spans="1:4" x14ac:dyDescent="0.2">
      <c r="A11888">
        <v>2017</v>
      </c>
      <c r="B11888" t="s">
        <v>6</v>
      </c>
      <c r="C11888">
        <v>33210</v>
      </c>
      <c r="D11888">
        <v>735</v>
      </c>
    </row>
    <row r="11889" spans="1:4" x14ac:dyDescent="0.2">
      <c r="A11889">
        <v>2017</v>
      </c>
      <c r="B11889" t="s">
        <v>6</v>
      </c>
      <c r="C11889">
        <v>15810</v>
      </c>
      <c r="D11889">
        <v>773</v>
      </c>
    </row>
    <row r="11890" spans="1:4" x14ac:dyDescent="0.2">
      <c r="A11890">
        <v>2017</v>
      </c>
      <c r="B11890" t="s">
        <v>6</v>
      </c>
      <c r="C11890">
        <v>17611</v>
      </c>
      <c r="D11890">
        <v>750</v>
      </c>
    </row>
    <row r="11891" spans="1:4" x14ac:dyDescent="0.2">
      <c r="A11891">
        <v>2017</v>
      </c>
      <c r="B11891" t="s">
        <v>6</v>
      </c>
      <c r="C11891">
        <v>7205</v>
      </c>
      <c r="D11891">
        <v>742</v>
      </c>
    </row>
    <row r="11892" spans="1:4" x14ac:dyDescent="0.2">
      <c r="A11892">
        <v>2017</v>
      </c>
      <c r="B11892" t="s">
        <v>5</v>
      </c>
      <c r="C11892">
        <v>38316</v>
      </c>
      <c r="D11892">
        <v>722</v>
      </c>
    </row>
    <row r="11893" spans="1:4" x14ac:dyDescent="0.2">
      <c r="A11893">
        <v>2017</v>
      </c>
      <c r="B11893" t="s">
        <v>5</v>
      </c>
      <c r="C11893">
        <v>37705</v>
      </c>
      <c r="D11893">
        <v>772</v>
      </c>
    </row>
    <row r="11894" spans="1:4" x14ac:dyDescent="0.2">
      <c r="A11894">
        <v>2017</v>
      </c>
      <c r="B11894" t="s">
        <v>6</v>
      </c>
      <c r="C11894">
        <v>31716</v>
      </c>
      <c r="D11894">
        <v>736</v>
      </c>
    </row>
    <row r="11895" spans="1:4" x14ac:dyDescent="0.2">
      <c r="A11895">
        <v>2017</v>
      </c>
      <c r="B11895" t="s">
        <v>6</v>
      </c>
      <c r="C11895">
        <v>27308</v>
      </c>
      <c r="D11895">
        <v>748</v>
      </c>
    </row>
    <row r="11896" spans="1:4" x14ac:dyDescent="0.2">
      <c r="A11896">
        <v>2017</v>
      </c>
      <c r="B11896" t="s">
        <v>6</v>
      </c>
      <c r="C11896">
        <v>29215</v>
      </c>
      <c r="D11896">
        <v>718</v>
      </c>
    </row>
    <row r="11897" spans="1:4" x14ac:dyDescent="0.2">
      <c r="A11897">
        <v>2017</v>
      </c>
      <c r="B11897" t="s">
        <v>6</v>
      </c>
      <c r="C11897">
        <v>38909</v>
      </c>
      <c r="D11897">
        <v>702</v>
      </c>
    </row>
    <row r="11898" spans="1:4" x14ac:dyDescent="0.2">
      <c r="A11898">
        <v>2017</v>
      </c>
      <c r="B11898" t="s">
        <v>6</v>
      </c>
      <c r="C11898">
        <v>31108</v>
      </c>
      <c r="D11898">
        <v>791</v>
      </c>
    </row>
    <row r="11899" spans="1:4" x14ac:dyDescent="0.2">
      <c r="A11899">
        <v>2017</v>
      </c>
      <c r="B11899" t="s">
        <v>6</v>
      </c>
      <c r="C11899">
        <v>17314</v>
      </c>
      <c r="D11899">
        <v>733</v>
      </c>
    </row>
    <row r="11900" spans="1:4" x14ac:dyDescent="0.2">
      <c r="A11900">
        <v>2017</v>
      </c>
      <c r="B11900" t="s">
        <v>6</v>
      </c>
      <c r="C11900">
        <v>17509</v>
      </c>
      <c r="D11900">
        <v>747</v>
      </c>
    </row>
    <row r="11901" spans="1:4" x14ac:dyDescent="0.2">
      <c r="A11901">
        <v>2017</v>
      </c>
      <c r="B11901" t="s">
        <v>6</v>
      </c>
      <c r="C11901">
        <v>3510</v>
      </c>
      <c r="D11901">
        <v>745</v>
      </c>
    </row>
    <row r="11902" spans="1:4" x14ac:dyDescent="0.2">
      <c r="A11902">
        <v>2017</v>
      </c>
      <c r="B11902" t="s">
        <v>5</v>
      </c>
      <c r="C11902">
        <v>3005</v>
      </c>
      <c r="D11902">
        <v>746</v>
      </c>
    </row>
    <row r="11903" spans="1:4" x14ac:dyDescent="0.2">
      <c r="A11903">
        <v>2017</v>
      </c>
      <c r="B11903" t="s">
        <v>5</v>
      </c>
      <c r="C11903">
        <v>7606</v>
      </c>
      <c r="D11903">
        <v>822</v>
      </c>
    </row>
    <row r="11904" spans="1:4" x14ac:dyDescent="0.2">
      <c r="A11904">
        <v>2017</v>
      </c>
      <c r="B11904" t="s">
        <v>6</v>
      </c>
      <c r="C11904">
        <v>29114</v>
      </c>
      <c r="D11904">
        <v>766</v>
      </c>
    </row>
    <row r="11905" spans="1:4" x14ac:dyDescent="0.2">
      <c r="A11905">
        <v>2017</v>
      </c>
      <c r="B11905" t="s">
        <v>6</v>
      </c>
      <c r="C11905">
        <v>12810</v>
      </c>
      <c r="D11905">
        <v>758</v>
      </c>
    </row>
    <row r="11906" spans="1:4" x14ac:dyDescent="0.2">
      <c r="A11906">
        <v>2017</v>
      </c>
      <c r="B11906" t="s">
        <v>6</v>
      </c>
      <c r="C11906">
        <v>23514</v>
      </c>
      <c r="D11906">
        <v>760</v>
      </c>
    </row>
    <row r="11907" spans="1:4" x14ac:dyDescent="0.2">
      <c r="A11907">
        <v>2017</v>
      </c>
      <c r="B11907" t="s">
        <v>6</v>
      </c>
      <c r="C11907">
        <v>1608</v>
      </c>
      <c r="D11907">
        <v>724</v>
      </c>
    </row>
    <row r="11908" spans="1:4" x14ac:dyDescent="0.2">
      <c r="A11908">
        <v>2017</v>
      </c>
      <c r="B11908" t="s">
        <v>6</v>
      </c>
      <c r="C11908">
        <v>5511</v>
      </c>
      <c r="D11908">
        <v>739</v>
      </c>
    </row>
    <row r="11909" spans="1:4" x14ac:dyDescent="0.2">
      <c r="A11909">
        <v>2017</v>
      </c>
      <c r="B11909" t="s">
        <v>6</v>
      </c>
      <c r="C11909">
        <v>25409</v>
      </c>
      <c r="D11909">
        <v>721</v>
      </c>
    </row>
    <row r="11910" spans="1:4" x14ac:dyDescent="0.2">
      <c r="A11910">
        <v>2017</v>
      </c>
      <c r="B11910" t="s">
        <v>5</v>
      </c>
      <c r="C11910">
        <v>20307</v>
      </c>
      <c r="D11910">
        <v>797</v>
      </c>
    </row>
    <row r="11911" spans="1:4" x14ac:dyDescent="0.2">
      <c r="A11911">
        <v>2017</v>
      </c>
      <c r="B11911" t="s">
        <v>6</v>
      </c>
      <c r="C11911">
        <v>23414</v>
      </c>
      <c r="D11911">
        <v>751</v>
      </c>
    </row>
    <row r="11912" spans="1:4" x14ac:dyDescent="0.2">
      <c r="A11912">
        <v>2017</v>
      </c>
      <c r="B11912" t="s">
        <v>5</v>
      </c>
      <c r="C11912">
        <v>24106</v>
      </c>
      <c r="D11912">
        <v>737</v>
      </c>
    </row>
    <row r="11913" spans="1:4" x14ac:dyDescent="0.2">
      <c r="A11913">
        <v>2017</v>
      </c>
      <c r="B11913" t="s">
        <v>6</v>
      </c>
      <c r="C11913">
        <v>911</v>
      </c>
      <c r="D11913">
        <v>757</v>
      </c>
    </row>
    <row r="11914" spans="1:4" x14ac:dyDescent="0.2">
      <c r="A11914">
        <v>2017</v>
      </c>
      <c r="B11914" t="s">
        <v>6</v>
      </c>
      <c r="C11914">
        <v>13610</v>
      </c>
      <c r="D11914">
        <v>757</v>
      </c>
    </row>
    <row r="11915" spans="1:4" x14ac:dyDescent="0.2">
      <c r="A11915">
        <v>2017</v>
      </c>
      <c r="B11915" t="s">
        <v>5</v>
      </c>
      <c r="C11915">
        <v>1907</v>
      </c>
      <c r="D11915">
        <v>766</v>
      </c>
    </row>
    <row r="11916" spans="1:4" x14ac:dyDescent="0.2">
      <c r="A11916">
        <v>2017</v>
      </c>
      <c r="B11916" t="s">
        <v>6</v>
      </c>
      <c r="C11916">
        <v>111</v>
      </c>
      <c r="D11916">
        <v>769</v>
      </c>
    </row>
    <row r="11917" spans="1:4" x14ac:dyDescent="0.2">
      <c r="A11917">
        <v>2017</v>
      </c>
      <c r="B11917" t="s">
        <v>6</v>
      </c>
      <c r="C11917">
        <v>17514</v>
      </c>
      <c r="D11917">
        <v>803</v>
      </c>
    </row>
    <row r="11918" spans="1:4" x14ac:dyDescent="0.2">
      <c r="A11918">
        <v>2017</v>
      </c>
      <c r="B11918" t="s">
        <v>6</v>
      </c>
      <c r="C11918">
        <v>43609</v>
      </c>
      <c r="D11918">
        <v>722</v>
      </c>
    </row>
    <row r="11919" spans="1:4" x14ac:dyDescent="0.2">
      <c r="A11919">
        <v>2017</v>
      </c>
      <c r="B11919" t="s">
        <v>5</v>
      </c>
      <c r="C11919">
        <v>32216</v>
      </c>
      <c r="D11919">
        <v>685</v>
      </c>
    </row>
    <row r="11920" spans="1:4" x14ac:dyDescent="0.2">
      <c r="A11920">
        <v>2017</v>
      </c>
      <c r="B11920" t="s">
        <v>6</v>
      </c>
      <c r="C11920">
        <v>41715</v>
      </c>
      <c r="D11920">
        <v>737</v>
      </c>
    </row>
    <row r="11921" spans="1:4" x14ac:dyDescent="0.2">
      <c r="A11921">
        <v>2017</v>
      </c>
      <c r="B11921" t="s">
        <v>5</v>
      </c>
      <c r="C11921">
        <v>15516</v>
      </c>
      <c r="D11921">
        <v>754</v>
      </c>
    </row>
    <row r="11922" spans="1:4" x14ac:dyDescent="0.2">
      <c r="A11922">
        <v>2017</v>
      </c>
      <c r="B11922" t="s">
        <v>6</v>
      </c>
      <c r="C11922">
        <v>13608</v>
      </c>
      <c r="D11922">
        <v>759</v>
      </c>
    </row>
    <row r="11923" spans="1:4" x14ac:dyDescent="0.2">
      <c r="A11923">
        <v>2017</v>
      </c>
      <c r="B11923" t="s">
        <v>5</v>
      </c>
      <c r="C11923">
        <v>6506</v>
      </c>
      <c r="D11923">
        <v>746</v>
      </c>
    </row>
    <row r="11924" spans="1:4" x14ac:dyDescent="0.2">
      <c r="A11924">
        <v>2017</v>
      </c>
      <c r="B11924" t="s">
        <v>6</v>
      </c>
      <c r="C11924">
        <v>13308</v>
      </c>
      <c r="D11924">
        <v>791</v>
      </c>
    </row>
    <row r="11925" spans="1:4" x14ac:dyDescent="0.2">
      <c r="A11925">
        <v>2017</v>
      </c>
      <c r="B11925" t="s">
        <v>5</v>
      </c>
      <c r="C11925">
        <v>3006</v>
      </c>
      <c r="D11925">
        <v>779</v>
      </c>
    </row>
    <row r="11926" spans="1:4" x14ac:dyDescent="0.2">
      <c r="A11926">
        <v>2017</v>
      </c>
      <c r="B11926" t="s">
        <v>6</v>
      </c>
      <c r="C11926">
        <v>12308</v>
      </c>
      <c r="D11926">
        <v>751</v>
      </c>
    </row>
    <row r="11927" spans="1:4" x14ac:dyDescent="0.2">
      <c r="A11927">
        <v>2017</v>
      </c>
      <c r="B11927" t="s">
        <v>5</v>
      </c>
      <c r="C11927">
        <v>15807</v>
      </c>
      <c r="D11927">
        <v>795</v>
      </c>
    </row>
    <row r="11928" spans="1:4" x14ac:dyDescent="0.2">
      <c r="A11928">
        <v>2017</v>
      </c>
      <c r="B11928" t="s">
        <v>5</v>
      </c>
      <c r="C11928">
        <v>3607</v>
      </c>
      <c r="D11928">
        <v>759</v>
      </c>
    </row>
    <row r="11929" spans="1:4" x14ac:dyDescent="0.2">
      <c r="A11929">
        <v>2017</v>
      </c>
      <c r="B11929" t="s">
        <v>6</v>
      </c>
      <c r="C11929">
        <v>41315</v>
      </c>
      <c r="D11929">
        <v>755</v>
      </c>
    </row>
    <row r="11930" spans="1:4" x14ac:dyDescent="0.2">
      <c r="A11930">
        <v>2017</v>
      </c>
      <c r="B11930" t="s">
        <v>6</v>
      </c>
      <c r="C11930">
        <v>8609</v>
      </c>
      <c r="D11930">
        <v>739</v>
      </c>
    </row>
    <row r="11931" spans="1:4" x14ac:dyDescent="0.2">
      <c r="A11931">
        <v>2017</v>
      </c>
      <c r="B11931" t="s">
        <v>6</v>
      </c>
      <c r="C11931">
        <v>29413</v>
      </c>
      <c r="D11931">
        <v>751</v>
      </c>
    </row>
    <row r="11932" spans="1:4" x14ac:dyDescent="0.2">
      <c r="A11932">
        <v>2017</v>
      </c>
      <c r="B11932" t="s">
        <v>6</v>
      </c>
      <c r="C11932">
        <v>27408</v>
      </c>
      <c r="D11932">
        <v>677</v>
      </c>
    </row>
    <row r="11933" spans="1:4" x14ac:dyDescent="0.2">
      <c r="A11933">
        <v>2017</v>
      </c>
      <c r="B11933" t="s">
        <v>6</v>
      </c>
      <c r="C11933">
        <v>34015</v>
      </c>
      <c r="D11933">
        <v>733</v>
      </c>
    </row>
    <row r="11934" spans="1:4" x14ac:dyDescent="0.2">
      <c r="A11934">
        <v>2017</v>
      </c>
      <c r="B11934" t="s">
        <v>6</v>
      </c>
      <c r="C11934">
        <v>22809</v>
      </c>
      <c r="D11934">
        <v>756</v>
      </c>
    </row>
    <row r="11935" spans="1:4" x14ac:dyDescent="0.2">
      <c r="A11935">
        <v>2017</v>
      </c>
      <c r="B11935" t="s">
        <v>6</v>
      </c>
      <c r="C11935">
        <v>7909</v>
      </c>
      <c r="D11935">
        <v>729</v>
      </c>
    </row>
    <row r="11936" spans="1:4" x14ac:dyDescent="0.2">
      <c r="A11936">
        <v>2017</v>
      </c>
      <c r="B11936" t="s">
        <v>6</v>
      </c>
      <c r="C11936">
        <v>7108</v>
      </c>
      <c r="D11936">
        <v>755</v>
      </c>
    </row>
    <row r="11937" spans="1:4" x14ac:dyDescent="0.2">
      <c r="A11937">
        <v>2017</v>
      </c>
      <c r="B11937" t="s">
        <v>5</v>
      </c>
      <c r="C11937">
        <v>10304</v>
      </c>
      <c r="D11937">
        <v>743</v>
      </c>
    </row>
    <row r="11938" spans="1:4" x14ac:dyDescent="0.2">
      <c r="A11938">
        <v>2017</v>
      </c>
      <c r="B11938" t="s">
        <v>5</v>
      </c>
      <c r="C11938">
        <v>36505</v>
      </c>
      <c r="D11938">
        <v>803</v>
      </c>
    </row>
    <row r="11939" spans="1:4" x14ac:dyDescent="0.2">
      <c r="A11939">
        <v>2017</v>
      </c>
      <c r="B11939" t="s">
        <v>6</v>
      </c>
      <c r="C11939">
        <v>42308</v>
      </c>
      <c r="D11939">
        <v>772</v>
      </c>
    </row>
    <row r="11940" spans="1:4" x14ac:dyDescent="0.2">
      <c r="A11940">
        <v>2017</v>
      </c>
      <c r="B11940" t="s">
        <v>6</v>
      </c>
      <c r="C11940">
        <v>17609</v>
      </c>
      <c r="D11940">
        <v>754</v>
      </c>
    </row>
    <row r="11941" spans="1:4" x14ac:dyDescent="0.2">
      <c r="A11941">
        <v>2017</v>
      </c>
      <c r="B11941" t="s">
        <v>6</v>
      </c>
      <c r="C11941">
        <v>6709</v>
      </c>
      <c r="D11941">
        <v>737</v>
      </c>
    </row>
    <row r="11942" spans="1:4" x14ac:dyDescent="0.2">
      <c r="A11942">
        <v>2017</v>
      </c>
      <c r="B11942" t="s">
        <v>6</v>
      </c>
      <c r="C11942">
        <v>13611</v>
      </c>
      <c r="D11942">
        <v>725</v>
      </c>
    </row>
    <row r="11943" spans="1:4" x14ac:dyDescent="0.2">
      <c r="A11943">
        <v>2017</v>
      </c>
      <c r="B11943" t="s">
        <v>6</v>
      </c>
      <c r="C11943">
        <v>37916</v>
      </c>
      <c r="D11943">
        <v>708</v>
      </c>
    </row>
    <row r="11944" spans="1:4" x14ac:dyDescent="0.2">
      <c r="A11944">
        <v>2017</v>
      </c>
      <c r="B11944" t="s">
        <v>6</v>
      </c>
      <c r="C11944">
        <v>10808</v>
      </c>
      <c r="D11944">
        <v>730</v>
      </c>
    </row>
    <row r="11945" spans="1:4" x14ac:dyDescent="0.2">
      <c r="A11945">
        <v>2017</v>
      </c>
      <c r="B11945" t="s">
        <v>5</v>
      </c>
      <c r="C11945">
        <v>8106</v>
      </c>
      <c r="D11945">
        <v>795</v>
      </c>
    </row>
    <row r="11946" spans="1:4" x14ac:dyDescent="0.2">
      <c r="A11946">
        <v>2017</v>
      </c>
      <c r="B11946" t="s">
        <v>5</v>
      </c>
      <c r="C11946">
        <v>25209</v>
      </c>
      <c r="D11946">
        <v>757</v>
      </c>
    </row>
    <row r="11947" spans="1:4" x14ac:dyDescent="0.2">
      <c r="A11947">
        <v>2017</v>
      </c>
      <c r="B11947" t="s">
        <v>6</v>
      </c>
      <c r="C11947">
        <v>6406</v>
      </c>
      <c r="D11947">
        <v>747</v>
      </c>
    </row>
    <row r="11948" spans="1:4" x14ac:dyDescent="0.2">
      <c r="A11948">
        <v>2017</v>
      </c>
      <c r="B11948" t="s">
        <v>5</v>
      </c>
      <c r="C11948">
        <v>39214</v>
      </c>
      <c r="D11948">
        <v>759</v>
      </c>
    </row>
    <row r="11949" spans="1:4" x14ac:dyDescent="0.2">
      <c r="A11949">
        <v>2017</v>
      </c>
      <c r="B11949" t="s">
        <v>6</v>
      </c>
      <c r="C11949">
        <v>27915</v>
      </c>
      <c r="D11949">
        <v>728</v>
      </c>
    </row>
    <row r="11950" spans="1:4" x14ac:dyDescent="0.2">
      <c r="A11950">
        <v>2017</v>
      </c>
      <c r="B11950" t="s">
        <v>5</v>
      </c>
      <c r="C11950">
        <v>25210</v>
      </c>
      <c r="D11950">
        <v>736</v>
      </c>
    </row>
    <row r="11951" spans="1:4" x14ac:dyDescent="0.2">
      <c r="A11951">
        <v>2017</v>
      </c>
      <c r="B11951" t="s">
        <v>6</v>
      </c>
      <c r="C11951">
        <v>2710</v>
      </c>
      <c r="D11951">
        <v>753</v>
      </c>
    </row>
    <row r="11952" spans="1:4" x14ac:dyDescent="0.2">
      <c r="A11952">
        <v>2017</v>
      </c>
      <c r="B11952" t="s">
        <v>5</v>
      </c>
      <c r="C11952">
        <v>4107</v>
      </c>
      <c r="D11952">
        <v>749</v>
      </c>
    </row>
    <row r="11953" spans="1:4" x14ac:dyDescent="0.2">
      <c r="A11953">
        <v>2017</v>
      </c>
      <c r="B11953" t="s">
        <v>6</v>
      </c>
      <c r="C11953">
        <v>36509</v>
      </c>
      <c r="D11953">
        <v>783</v>
      </c>
    </row>
    <row r="11954" spans="1:4" x14ac:dyDescent="0.2">
      <c r="A11954">
        <v>2017</v>
      </c>
      <c r="B11954" t="s">
        <v>6</v>
      </c>
      <c r="C11954">
        <v>15716</v>
      </c>
      <c r="D11954">
        <v>753</v>
      </c>
    </row>
    <row r="11955" spans="1:4" x14ac:dyDescent="0.2">
      <c r="A11955">
        <v>2017</v>
      </c>
      <c r="B11955" t="s">
        <v>5</v>
      </c>
      <c r="C11955">
        <v>18106</v>
      </c>
      <c r="D11955">
        <v>751</v>
      </c>
    </row>
    <row r="11956" spans="1:4" x14ac:dyDescent="0.2">
      <c r="A11956">
        <v>2017</v>
      </c>
      <c r="B11956" t="s">
        <v>5</v>
      </c>
      <c r="C11956">
        <v>23610</v>
      </c>
      <c r="D11956">
        <v>729</v>
      </c>
    </row>
    <row r="11957" spans="1:4" x14ac:dyDescent="0.2">
      <c r="A11957">
        <v>2017</v>
      </c>
      <c r="B11957" t="s">
        <v>6</v>
      </c>
      <c r="C11957">
        <v>25610</v>
      </c>
      <c r="D11957">
        <v>768</v>
      </c>
    </row>
    <row r="11958" spans="1:4" x14ac:dyDescent="0.2">
      <c r="A11958">
        <v>2017</v>
      </c>
      <c r="B11958" t="s">
        <v>6</v>
      </c>
      <c r="C11958">
        <v>35413</v>
      </c>
      <c r="D11958">
        <v>785</v>
      </c>
    </row>
    <row r="11959" spans="1:4" x14ac:dyDescent="0.2">
      <c r="A11959">
        <v>2017</v>
      </c>
      <c r="B11959" t="s">
        <v>6</v>
      </c>
      <c r="C11959">
        <v>19610</v>
      </c>
      <c r="D11959">
        <v>726</v>
      </c>
    </row>
    <row r="11960" spans="1:4" x14ac:dyDescent="0.2">
      <c r="A11960">
        <v>2017</v>
      </c>
      <c r="B11960" t="s">
        <v>5</v>
      </c>
      <c r="C11960">
        <v>22311</v>
      </c>
      <c r="D11960">
        <v>750</v>
      </c>
    </row>
    <row r="11961" spans="1:4" x14ac:dyDescent="0.2">
      <c r="A11961">
        <v>2017</v>
      </c>
      <c r="B11961" t="s">
        <v>6</v>
      </c>
      <c r="C11961">
        <v>7710</v>
      </c>
      <c r="D11961">
        <v>756</v>
      </c>
    </row>
    <row r="11962" spans="1:4" x14ac:dyDescent="0.2">
      <c r="A11962">
        <v>2017</v>
      </c>
      <c r="B11962" t="s">
        <v>5</v>
      </c>
      <c r="C11962">
        <v>33205</v>
      </c>
      <c r="D11962">
        <v>780</v>
      </c>
    </row>
    <row r="11963" spans="1:4" x14ac:dyDescent="0.2">
      <c r="A11963">
        <v>2017</v>
      </c>
      <c r="B11963" t="s">
        <v>6</v>
      </c>
      <c r="C11963">
        <v>28409</v>
      </c>
      <c r="D11963">
        <v>777</v>
      </c>
    </row>
    <row r="11964" spans="1:4" x14ac:dyDescent="0.2">
      <c r="A11964">
        <v>2017</v>
      </c>
      <c r="B11964" t="s">
        <v>6</v>
      </c>
      <c r="C11964">
        <v>5508</v>
      </c>
      <c r="D11964">
        <v>754</v>
      </c>
    </row>
    <row r="11965" spans="1:4" x14ac:dyDescent="0.2">
      <c r="A11965">
        <v>2017</v>
      </c>
      <c r="B11965" t="s">
        <v>6</v>
      </c>
      <c r="C11965">
        <v>26614</v>
      </c>
      <c r="D11965">
        <v>755</v>
      </c>
    </row>
    <row r="11966" spans="1:4" x14ac:dyDescent="0.2">
      <c r="A11966">
        <v>2017</v>
      </c>
      <c r="B11966" t="s">
        <v>6</v>
      </c>
      <c r="C11966">
        <v>12508</v>
      </c>
      <c r="D11966">
        <v>773</v>
      </c>
    </row>
    <row r="11967" spans="1:4" x14ac:dyDescent="0.2">
      <c r="A11967">
        <v>2017</v>
      </c>
      <c r="B11967" t="s">
        <v>5</v>
      </c>
      <c r="C11967">
        <v>2309</v>
      </c>
      <c r="D11967">
        <v>753</v>
      </c>
    </row>
    <row r="11968" spans="1:4" x14ac:dyDescent="0.2">
      <c r="A11968">
        <v>2017</v>
      </c>
      <c r="B11968" t="s">
        <v>5</v>
      </c>
      <c r="C11968">
        <v>21306</v>
      </c>
      <c r="D11968">
        <v>745</v>
      </c>
    </row>
    <row r="11969" spans="1:4" x14ac:dyDescent="0.2">
      <c r="A11969">
        <v>2017</v>
      </c>
      <c r="B11969" t="s">
        <v>6</v>
      </c>
      <c r="C11969">
        <v>17905</v>
      </c>
      <c r="D11969">
        <v>731</v>
      </c>
    </row>
    <row r="11970" spans="1:4" x14ac:dyDescent="0.2">
      <c r="A11970">
        <v>2017</v>
      </c>
      <c r="B11970" t="s">
        <v>6</v>
      </c>
      <c r="C11970">
        <v>3608</v>
      </c>
      <c r="D11970">
        <v>716</v>
      </c>
    </row>
    <row r="11971" spans="1:4" x14ac:dyDescent="0.2">
      <c r="A11971">
        <v>2017</v>
      </c>
      <c r="B11971" t="s">
        <v>5</v>
      </c>
      <c r="C11971">
        <v>14205</v>
      </c>
      <c r="D11971">
        <v>811</v>
      </c>
    </row>
    <row r="11972" spans="1:4" x14ac:dyDescent="0.2">
      <c r="A11972">
        <v>2017</v>
      </c>
      <c r="B11972" t="s">
        <v>5</v>
      </c>
      <c r="C11972">
        <v>18815</v>
      </c>
      <c r="D11972">
        <v>734</v>
      </c>
    </row>
    <row r="11973" spans="1:4" x14ac:dyDescent="0.2">
      <c r="A11973">
        <v>2017</v>
      </c>
      <c r="B11973" t="s">
        <v>5</v>
      </c>
      <c r="C11973">
        <v>3908</v>
      </c>
      <c r="D11973">
        <v>666</v>
      </c>
    </row>
    <row r="11974" spans="1:4" x14ac:dyDescent="0.2">
      <c r="A11974">
        <v>2017</v>
      </c>
      <c r="B11974" t="s">
        <v>6</v>
      </c>
      <c r="C11974">
        <v>28416</v>
      </c>
      <c r="D11974">
        <v>726</v>
      </c>
    </row>
    <row r="11975" spans="1:4" x14ac:dyDescent="0.2">
      <c r="A11975">
        <v>2017</v>
      </c>
      <c r="B11975" t="s">
        <v>5</v>
      </c>
      <c r="C11975">
        <v>1407</v>
      </c>
      <c r="D11975">
        <v>704</v>
      </c>
    </row>
    <row r="11976" spans="1:4" x14ac:dyDescent="0.2">
      <c r="A11976">
        <v>2017</v>
      </c>
      <c r="B11976" t="s">
        <v>5</v>
      </c>
      <c r="C11976">
        <v>22215</v>
      </c>
      <c r="D11976">
        <v>740</v>
      </c>
    </row>
    <row r="11977" spans="1:4" x14ac:dyDescent="0.2">
      <c r="A11977">
        <v>2017</v>
      </c>
      <c r="B11977" t="s">
        <v>6</v>
      </c>
      <c r="C11977">
        <v>45204</v>
      </c>
      <c r="D11977">
        <v>727</v>
      </c>
    </row>
    <row r="11978" spans="1:4" x14ac:dyDescent="0.2">
      <c r="A11978">
        <v>2017</v>
      </c>
      <c r="B11978" t="s">
        <v>6</v>
      </c>
      <c r="C11978">
        <v>38312</v>
      </c>
      <c r="D11978">
        <v>712</v>
      </c>
    </row>
    <row r="11979" spans="1:4" x14ac:dyDescent="0.2">
      <c r="A11979">
        <v>2017</v>
      </c>
      <c r="B11979" t="s">
        <v>5</v>
      </c>
      <c r="C11979">
        <v>33115</v>
      </c>
      <c r="D11979">
        <v>789</v>
      </c>
    </row>
    <row r="11980" spans="1:4" x14ac:dyDescent="0.2">
      <c r="A11980">
        <v>2017</v>
      </c>
      <c r="B11980" t="s">
        <v>6</v>
      </c>
      <c r="C11980">
        <v>17505</v>
      </c>
      <c r="D11980">
        <v>765</v>
      </c>
    </row>
    <row r="11981" spans="1:4" x14ac:dyDescent="0.2">
      <c r="A11981">
        <v>2017</v>
      </c>
      <c r="B11981" t="s">
        <v>5</v>
      </c>
      <c r="C11981">
        <v>6310</v>
      </c>
      <c r="D11981">
        <v>762</v>
      </c>
    </row>
    <row r="11982" spans="1:4" x14ac:dyDescent="0.2">
      <c r="A11982">
        <v>2017</v>
      </c>
      <c r="B11982" t="s">
        <v>5</v>
      </c>
      <c r="C11982">
        <v>44414</v>
      </c>
      <c r="D11982">
        <v>683</v>
      </c>
    </row>
    <row r="11983" spans="1:4" x14ac:dyDescent="0.2">
      <c r="A11983">
        <v>2017</v>
      </c>
      <c r="B11983" t="s">
        <v>6</v>
      </c>
      <c r="C11983">
        <v>48705</v>
      </c>
      <c r="D11983">
        <v>694</v>
      </c>
    </row>
    <row r="11984" spans="1:4" x14ac:dyDescent="0.2">
      <c r="A11984">
        <v>2017</v>
      </c>
      <c r="B11984" t="s">
        <v>5</v>
      </c>
      <c r="C11984">
        <v>6408</v>
      </c>
      <c r="D11984">
        <v>798</v>
      </c>
    </row>
    <row r="11985" spans="1:4" x14ac:dyDescent="0.2">
      <c r="A11985">
        <v>2017</v>
      </c>
      <c r="B11985" t="s">
        <v>5</v>
      </c>
      <c r="C11985">
        <v>21214</v>
      </c>
      <c r="D11985">
        <v>743</v>
      </c>
    </row>
    <row r="11986" spans="1:4" x14ac:dyDescent="0.2">
      <c r="A11986">
        <v>2017</v>
      </c>
      <c r="B11986" t="s">
        <v>6</v>
      </c>
      <c r="C11986">
        <v>6911</v>
      </c>
      <c r="D11986">
        <v>760</v>
      </c>
    </row>
    <row r="11987" spans="1:4" x14ac:dyDescent="0.2">
      <c r="A11987">
        <v>2017</v>
      </c>
      <c r="B11987" t="s">
        <v>6</v>
      </c>
      <c r="C11987">
        <v>18408</v>
      </c>
      <c r="D11987">
        <v>745</v>
      </c>
    </row>
    <row r="11988" spans="1:4" x14ac:dyDescent="0.2">
      <c r="A11988">
        <v>2017</v>
      </c>
      <c r="B11988" t="s">
        <v>6</v>
      </c>
      <c r="C11988">
        <v>7609</v>
      </c>
      <c r="D11988">
        <v>748</v>
      </c>
    </row>
    <row r="11989" spans="1:4" x14ac:dyDescent="0.2">
      <c r="A11989">
        <v>2017</v>
      </c>
      <c r="B11989" t="s">
        <v>6</v>
      </c>
      <c r="C11989">
        <v>1309</v>
      </c>
      <c r="D11989">
        <v>730</v>
      </c>
    </row>
    <row r="11990" spans="1:4" x14ac:dyDescent="0.2">
      <c r="A11990">
        <v>2017</v>
      </c>
      <c r="B11990" t="s">
        <v>6</v>
      </c>
      <c r="C11990">
        <v>38113</v>
      </c>
      <c r="D11990">
        <v>768</v>
      </c>
    </row>
    <row r="11991" spans="1:4" x14ac:dyDescent="0.2">
      <c r="A11991">
        <v>2017</v>
      </c>
      <c r="B11991" t="s">
        <v>6</v>
      </c>
      <c r="C11991">
        <v>22008</v>
      </c>
      <c r="D11991">
        <v>784</v>
      </c>
    </row>
    <row r="11992" spans="1:4" x14ac:dyDescent="0.2">
      <c r="A11992">
        <v>2017</v>
      </c>
      <c r="B11992" t="s">
        <v>6</v>
      </c>
      <c r="C11992">
        <v>2507</v>
      </c>
      <c r="D11992">
        <v>743</v>
      </c>
    </row>
    <row r="11993" spans="1:4" x14ac:dyDescent="0.2">
      <c r="A11993">
        <v>2017</v>
      </c>
      <c r="B11993" t="s">
        <v>6</v>
      </c>
      <c r="C11993">
        <v>30212</v>
      </c>
      <c r="D11993">
        <v>751</v>
      </c>
    </row>
    <row r="11994" spans="1:4" x14ac:dyDescent="0.2">
      <c r="A11994">
        <v>2017</v>
      </c>
      <c r="B11994" t="s">
        <v>5</v>
      </c>
      <c r="C11994">
        <v>5906</v>
      </c>
      <c r="D11994">
        <v>771</v>
      </c>
    </row>
    <row r="11995" spans="1:4" x14ac:dyDescent="0.2">
      <c r="A11995">
        <v>2017</v>
      </c>
      <c r="B11995" t="s">
        <v>6</v>
      </c>
      <c r="C11995">
        <v>14609</v>
      </c>
      <c r="D11995">
        <v>766</v>
      </c>
    </row>
    <row r="11996" spans="1:4" x14ac:dyDescent="0.2">
      <c r="A11996">
        <v>2017</v>
      </c>
      <c r="B11996" t="s">
        <v>6</v>
      </c>
      <c r="C11996">
        <v>7511</v>
      </c>
      <c r="D11996">
        <v>796</v>
      </c>
    </row>
    <row r="11997" spans="1:4" x14ac:dyDescent="0.2">
      <c r="A11997">
        <v>2017</v>
      </c>
      <c r="B11997" t="s">
        <v>6</v>
      </c>
      <c r="C11997">
        <v>11911</v>
      </c>
      <c r="D11997">
        <v>783</v>
      </c>
    </row>
    <row r="11998" spans="1:4" x14ac:dyDescent="0.2">
      <c r="A11998">
        <v>2017</v>
      </c>
      <c r="B11998" t="s">
        <v>6</v>
      </c>
      <c r="C11998">
        <v>18311</v>
      </c>
      <c r="D11998">
        <v>765</v>
      </c>
    </row>
    <row r="11999" spans="1:4" x14ac:dyDescent="0.2">
      <c r="A11999">
        <v>2017</v>
      </c>
      <c r="B11999" t="s">
        <v>6</v>
      </c>
      <c r="C11999">
        <v>3810</v>
      </c>
      <c r="D11999">
        <v>774</v>
      </c>
    </row>
    <row r="12000" spans="1:4" x14ac:dyDescent="0.2">
      <c r="A12000">
        <v>2017</v>
      </c>
      <c r="B12000" t="s">
        <v>5</v>
      </c>
      <c r="C12000">
        <v>38312</v>
      </c>
      <c r="D12000">
        <v>726</v>
      </c>
    </row>
    <row r="12001" spans="1:4" x14ac:dyDescent="0.2">
      <c r="A12001">
        <v>2017</v>
      </c>
      <c r="B12001" t="s">
        <v>6</v>
      </c>
      <c r="C12001">
        <v>5009</v>
      </c>
      <c r="D12001">
        <v>728</v>
      </c>
    </row>
    <row r="12002" spans="1:4" x14ac:dyDescent="0.2">
      <c r="A12002">
        <v>2017</v>
      </c>
      <c r="B12002" t="s">
        <v>6</v>
      </c>
      <c r="C12002">
        <v>27314</v>
      </c>
      <c r="D12002">
        <v>734</v>
      </c>
    </row>
    <row r="12003" spans="1:4" x14ac:dyDescent="0.2">
      <c r="A12003">
        <v>2017</v>
      </c>
      <c r="B12003" t="s">
        <v>5</v>
      </c>
      <c r="C12003">
        <v>37204</v>
      </c>
      <c r="D12003">
        <v>727</v>
      </c>
    </row>
    <row r="12004" spans="1:4" x14ac:dyDescent="0.2">
      <c r="A12004">
        <v>2017</v>
      </c>
      <c r="B12004" t="s">
        <v>5</v>
      </c>
      <c r="C12004">
        <v>407</v>
      </c>
      <c r="D12004">
        <v>752</v>
      </c>
    </row>
    <row r="12005" spans="1:4" x14ac:dyDescent="0.2">
      <c r="A12005">
        <v>2017</v>
      </c>
      <c r="B12005" t="s">
        <v>6</v>
      </c>
      <c r="C12005">
        <v>39310</v>
      </c>
      <c r="D12005">
        <v>707</v>
      </c>
    </row>
    <row r="12006" spans="1:4" x14ac:dyDescent="0.2">
      <c r="A12006">
        <v>2017</v>
      </c>
      <c r="B12006" t="s">
        <v>6</v>
      </c>
      <c r="C12006">
        <v>23909</v>
      </c>
      <c r="D12006">
        <v>734</v>
      </c>
    </row>
    <row r="12007" spans="1:4" x14ac:dyDescent="0.2">
      <c r="A12007">
        <v>2017</v>
      </c>
      <c r="B12007" t="s">
        <v>5</v>
      </c>
      <c r="C12007">
        <v>3704</v>
      </c>
      <c r="D12007">
        <v>701</v>
      </c>
    </row>
    <row r="12008" spans="1:4" x14ac:dyDescent="0.2">
      <c r="A12008">
        <v>2017</v>
      </c>
      <c r="B12008" t="s">
        <v>5</v>
      </c>
      <c r="C12008">
        <v>34106</v>
      </c>
      <c r="D12008">
        <v>701</v>
      </c>
    </row>
    <row r="12009" spans="1:4" x14ac:dyDescent="0.2">
      <c r="A12009">
        <v>2017</v>
      </c>
      <c r="B12009" t="s">
        <v>6</v>
      </c>
      <c r="C12009">
        <v>13910</v>
      </c>
      <c r="D12009">
        <v>768</v>
      </c>
    </row>
    <row r="12010" spans="1:4" x14ac:dyDescent="0.2">
      <c r="A12010">
        <v>2017</v>
      </c>
      <c r="B12010" t="s">
        <v>6</v>
      </c>
      <c r="C12010">
        <v>45115</v>
      </c>
      <c r="D12010">
        <v>707</v>
      </c>
    </row>
    <row r="12011" spans="1:4" x14ac:dyDescent="0.2">
      <c r="A12011">
        <v>2017</v>
      </c>
      <c r="B12011" t="s">
        <v>6</v>
      </c>
      <c r="C12011">
        <v>12210</v>
      </c>
      <c r="D12011">
        <v>726</v>
      </c>
    </row>
    <row r="12012" spans="1:4" x14ac:dyDescent="0.2">
      <c r="A12012">
        <v>2017</v>
      </c>
      <c r="B12012" t="s">
        <v>6</v>
      </c>
      <c r="C12012">
        <v>11809</v>
      </c>
      <c r="D12012">
        <v>778</v>
      </c>
    </row>
    <row r="12013" spans="1:4" x14ac:dyDescent="0.2">
      <c r="A12013">
        <v>2017</v>
      </c>
      <c r="B12013" t="s">
        <v>6</v>
      </c>
      <c r="C12013">
        <v>36513</v>
      </c>
      <c r="D12013">
        <v>748</v>
      </c>
    </row>
    <row r="12014" spans="1:4" x14ac:dyDescent="0.2">
      <c r="A12014">
        <v>2017</v>
      </c>
      <c r="B12014" t="s">
        <v>6</v>
      </c>
      <c r="C12014">
        <v>54605</v>
      </c>
      <c r="D12014">
        <v>715</v>
      </c>
    </row>
    <row r="12015" spans="1:4" x14ac:dyDescent="0.2">
      <c r="A12015">
        <v>2017</v>
      </c>
      <c r="B12015" t="s">
        <v>6</v>
      </c>
      <c r="C12015">
        <v>33015</v>
      </c>
      <c r="D12015">
        <v>718</v>
      </c>
    </row>
    <row r="12016" spans="1:4" x14ac:dyDescent="0.2">
      <c r="A12016">
        <v>2017</v>
      </c>
      <c r="B12016" t="s">
        <v>6</v>
      </c>
      <c r="C12016">
        <v>16409</v>
      </c>
      <c r="D12016">
        <v>749</v>
      </c>
    </row>
    <row r="12017" spans="1:4" x14ac:dyDescent="0.2">
      <c r="A12017">
        <v>2017</v>
      </c>
      <c r="B12017" t="s">
        <v>5</v>
      </c>
      <c r="C12017">
        <v>5306</v>
      </c>
      <c r="D12017">
        <v>720</v>
      </c>
    </row>
    <row r="12018" spans="1:4" x14ac:dyDescent="0.2">
      <c r="A12018">
        <v>2017</v>
      </c>
      <c r="B12018" t="s">
        <v>6</v>
      </c>
      <c r="C12018">
        <v>1908</v>
      </c>
      <c r="D12018">
        <v>737</v>
      </c>
    </row>
    <row r="12019" spans="1:4" x14ac:dyDescent="0.2">
      <c r="A12019">
        <v>2017</v>
      </c>
      <c r="B12019" t="s">
        <v>6</v>
      </c>
      <c r="C12019">
        <v>37609</v>
      </c>
      <c r="D12019">
        <v>744</v>
      </c>
    </row>
    <row r="12020" spans="1:4" x14ac:dyDescent="0.2">
      <c r="A12020">
        <v>2017</v>
      </c>
      <c r="B12020" t="s">
        <v>6</v>
      </c>
      <c r="C12020">
        <v>32406</v>
      </c>
      <c r="D12020">
        <v>742</v>
      </c>
    </row>
    <row r="12021" spans="1:4" x14ac:dyDescent="0.2">
      <c r="A12021">
        <v>2017</v>
      </c>
      <c r="B12021" t="s">
        <v>6</v>
      </c>
      <c r="C12021">
        <v>9509</v>
      </c>
      <c r="D12021">
        <v>691</v>
      </c>
    </row>
    <row r="12022" spans="1:4" x14ac:dyDescent="0.2">
      <c r="A12022">
        <v>2017</v>
      </c>
      <c r="B12022" t="s">
        <v>6</v>
      </c>
      <c r="C12022">
        <v>24010</v>
      </c>
      <c r="D12022">
        <v>725</v>
      </c>
    </row>
    <row r="12023" spans="1:4" x14ac:dyDescent="0.2">
      <c r="A12023">
        <v>2017</v>
      </c>
      <c r="B12023" t="s">
        <v>6</v>
      </c>
      <c r="C12023">
        <v>39807</v>
      </c>
      <c r="D12023">
        <v>758</v>
      </c>
    </row>
    <row r="12024" spans="1:4" x14ac:dyDescent="0.2">
      <c r="A12024">
        <v>2017</v>
      </c>
      <c r="B12024" t="s">
        <v>6</v>
      </c>
      <c r="C12024">
        <v>18009</v>
      </c>
      <c r="D12024">
        <v>807</v>
      </c>
    </row>
    <row r="12025" spans="1:4" x14ac:dyDescent="0.2">
      <c r="A12025">
        <v>2017</v>
      </c>
      <c r="B12025" t="s">
        <v>6</v>
      </c>
      <c r="C12025">
        <v>38412</v>
      </c>
      <c r="D12025">
        <v>739</v>
      </c>
    </row>
    <row r="12026" spans="1:4" x14ac:dyDescent="0.2">
      <c r="A12026">
        <v>2017</v>
      </c>
      <c r="B12026" t="s">
        <v>6</v>
      </c>
      <c r="C12026">
        <v>14408</v>
      </c>
      <c r="D12026">
        <v>753</v>
      </c>
    </row>
    <row r="12027" spans="1:4" x14ac:dyDescent="0.2">
      <c r="A12027">
        <v>2017</v>
      </c>
      <c r="B12027" t="s">
        <v>6</v>
      </c>
      <c r="C12027">
        <v>21111</v>
      </c>
      <c r="D12027">
        <v>720</v>
      </c>
    </row>
    <row r="12028" spans="1:4" x14ac:dyDescent="0.2">
      <c r="A12028">
        <v>2017</v>
      </c>
      <c r="B12028" t="s">
        <v>6</v>
      </c>
      <c r="C12028">
        <v>21408</v>
      </c>
      <c r="D12028">
        <v>737</v>
      </c>
    </row>
    <row r="12029" spans="1:4" x14ac:dyDescent="0.2">
      <c r="A12029">
        <v>2017</v>
      </c>
      <c r="B12029" t="s">
        <v>5</v>
      </c>
      <c r="C12029">
        <v>8906</v>
      </c>
      <c r="D12029">
        <v>807</v>
      </c>
    </row>
    <row r="12030" spans="1:4" x14ac:dyDescent="0.2">
      <c r="A12030">
        <v>2017</v>
      </c>
      <c r="B12030" t="s">
        <v>5</v>
      </c>
      <c r="C12030">
        <v>36710</v>
      </c>
      <c r="D12030">
        <v>777</v>
      </c>
    </row>
    <row r="12031" spans="1:4" x14ac:dyDescent="0.2">
      <c r="A12031">
        <v>2017</v>
      </c>
      <c r="B12031" t="s">
        <v>5</v>
      </c>
      <c r="C12031">
        <v>44305</v>
      </c>
      <c r="D12031">
        <v>847</v>
      </c>
    </row>
    <row r="12032" spans="1:4" x14ac:dyDescent="0.2">
      <c r="A12032">
        <v>2017</v>
      </c>
      <c r="B12032" t="s">
        <v>6</v>
      </c>
      <c r="C12032">
        <v>2308</v>
      </c>
      <c r="D12032">
        <v>770</v>
      </c>
    </row>
    <row r="12033" spans="1:4" x14ac:dyDescent="0.2">
      <c r="A12033">
        <v>2017</v>
      </c>
      <c r="B12033" t="s">
        <v>6</v>
      </c>
      <c r="C12033">
        <v>29315</v>
      </c>
      <c r="D12033">
        <v>700</v>
      </c>
    </row>
    <row r="12034" spans="1:4" x14ac:dyDescent="0.2">
      <c r="A12034">
        <v>2017</v>
      </c>
      <c r="B12034" t="s">
        <v>5</v>
      </c>
      <c r="C12034">
        <v>35905</v>
      </c>
      <c r="D12034">
        <v>850</v>
      </c>
    </row>
    <row r="12035" spans="1:4" x14ac:dyDescent="0.2">
      <c r="A12035">
        <v>2017</v>
      </c>
      <c r="B12035" t="s">
        <v>6</v>
      </c>
      <c r="C12035">
        <v>33609</v>
      </c>
      <c r="D12035">
        <v>725</v>
      </c>
    </row>
    <row r="12036" spans="1:4" x14ac:dyDescent="0.2">
      <c r="A12036">
        <v>2017</v>
      </c>
      <c r="B12036" t="s">
        <v>6</v>
      </c>
      <c r="C12036">
        <v>26715</v>
      </c>
      <c r="D12036">
        <v>758</v>
      </c>
    </row>
    <row r="12037" spans="1:4" x14ac:dyDescent="0.2">
      <c r="A12037">
        <v>2017</v>
      </c>
      <c r="B12037" t="s">
        <v>6</v>
      </c>
      <c r="C12037">
        <v>26812</v>
      </c>
      <c r="D12037">
        <v>744</v>
      </c>
    </row>
    <row r="12038" spans="1:4" x14ac:dyDescent="0.2">
      <c r="A12038">
        <v>2017</v>
      </c>
      <c r="B12038" t="s">
        <v>6</v>
      </c>
      <c r="C12038">
        <v>12808</v>
      </c>
      <c r="D12038">
        <v>765</v>
      </c>
    </row>
    <row r="12039" spans="1:4" x14ac:dyDescent="0.2">
      <c r="A12039">
        <v>2017</v>
      </c>
      <c r="B12039" t="s">
        <v>6</v>
      </c>
      <c r="C12039">
        <v>32408</v>
      </c>
      <c r="D12039">
        <v>736</v>
      </c>
    </row>
    <row r="12040" spans="1:4" x14ac:dyDescent="0.2">
      <c r="A12040">
        <v>2017</v>
      </c>
      <c r="B12040" t="s">
        <v>5</v>
      </c>
      <c r="C12040">
        <v>38305</v>
      </c>
      <c r="D12040">
        <v>780</v>
      </c>
    </row>
    <row r="12041" spans="1:4" x14ac:dyDescent="0.2">
      <c r="A12041">
        <v>2017</v>
      </c>
      <c r="B12041" t="s">
        <v>6</v>
      </c>
      <c r="C12041">
        <v>33612</v>
      </c>
      <c r="D12041">
        <v>651</v>
      </c>
    </row>
    <row r="12042" spans="1:4" x14ac:dyDescent="0.2">
      <c r="A12042">
        <v>2017</v>
      </c>
      <c r="B12042" t="s">
        <v>6</v>
      </c>
      <c r="C12042">
        <v>8108</v>
      </c>
      <c r="D12042">
        <v>728</v>
      </c>
    </row>
    <row r="12043" spans="1:4" x14ac:dyDescent="0.2">
      <c r="A12043">
        <v>2017</v>
      </c>
      <c r="B12043" t="s">
        <v>6</v>
      </c>
      <c r="C12043">
        <v>909</v>
      </c>
      <c r="D12043">
        <v>783</v>
      </c>
    </row>
    <row r="12044" spans="1:4" x14ac:dyDescent="0.2">
      <c r="A12044">
        <v>2017</v>
      </c>
      <c r="B12044" t="s">
        <v>6</v>
      </c>
      <c r="C12044">
        <v>3109</v>
      </c>
      <c r="D12044">
        <v>795</v>
      </c>
    </row>
    <row r="12045" spans="1:4" x14ac:dyDescent="0.2">
      <c r="A12045">
        <v>2017</v>
      </c>
      <c r="B12045" t="s">
        <v>6</v>
      </c>
      <c r="C12045">
        <v>22314</v>
      </c>
      <c r="D12045">
        <v>728</v>
      </c>
    </row>
    <row r="12046" spans="1:4" x14ac:dyDescent="0.2">
      <c r="A12046">
        <v>2017</v>
      </c>
      <c r="B12046" t="s">
        <v>6</v>
      </c>
      <c r="C12046">
        <v>6011</v>
      </c>
      <c r="D12046">
        <v>777</v>
      </c>
    </row>
    <row r="12047" spans="1:4" x14ac:dyDescent="0.2">
      <c r="A12047">
        <v>2017</v>
      </c>
      <c r="B12047" t="s">
        <v>6</v>
      </c>
      <c r="C12047">
        <v>14011</v>
      </c>
      <c r="D12047">
        <v>762</v>
      </c>
    </row>
    <row r="12048" spans="1:4" x14ac:dyDescent="0.2">
      <c r="A12048">
        <v>2017</v>
      </c>
      <c r="B12048" t="s">
        <v>6</v>
      </c>
      <c r="C12048">
        <v>13110</v>
      </c>
      <c r="D12048">
        <v>750</v>
      </c>
    </row>
    <row r="12049" spans="1:4" x14ac:dyDescent="0.2">
      <c r="A12049">
        <v>2017</v>
      </c>
      <c r="B12049" t="s">
        <v>6</v>
      </c>
      <c r="C12049">
        <v>6410</v>
      </c>
      <c r="D12049">
        <v>718</v>
      </c>
    </row>
    <row r="12050" spans="1:4" x14ac:dyDescent="0.2">
      <c r="A12050">
        <v>2017</v>
      </c>
      <c r="B12050" t="s">
        <v>5</v>
      </c>
      <c r="C12050">
        <v>16106</v>
      </c>
      <c r="D12050">
        <v>764</v>
      </c>
    </row>
    <row r="12051" spans="1:4" x14ac:dyDescent="0.2">
      <c r="A12051">
        <v>2017</v>
      </c>
      <c r="B12051" t="s">
        <v>5</v>
      </c>
      <c r="C12051">
        <v>1107</v>
      </c>
      <c r="D12051">
        <v>773</v>
      </c>
    </row>
    <row r="12052" spans="1:4" x14ac:dyDescent="0.2">
      <c r="A12052">
        <v>2017</v>
      </c>
      <c r="B12052" t="s">
        <v>5</v>
      </c>
      <c r="C12052">
        <v>28015</v>
      </c>
      <c r="D12052">
        <v>753</v>
      </c>
    </row>
    <row r="12053" spans="1:4" x14ac:dyDescent="0.2">
      <c r="A12053">
        <v>2017</v>
      </c>
      <c r="B12053" t="s">
        <v>6</v>
      </c>
      <c r="C12053">
        <v>15108</v>
      </c>
      <c r="D12053">
        <v>748</v>
      </c>
    </row>
    <row r="12054" spans="1:4" x14ac:dyDescent="0.2">
      <c r="A12054">
        <v>2017</v>
      </c>
      <c r="B12054" t="s">
        <v>6</v>
      </c>
      <c r="C12054">
        <v>12311</v>
      </c>
      <c r="D12054">
        <v>763</v>
      </c>
    </row>
    <row r="12055" spans="1:4" x14ac:dyDescent="0.2">
      <c r="A12055">
        <v>2017</v>
      </c>
      <c r="B12055" t="s">
        <v>5</v>
      </c>
      <c r="C12055">
        <v>10706</v>
      </c>
      <c r="D12055">
        <v>759</v>
      </c>
    </row>
    <row r="12056" spans="1:4" x14ac:dyDescent="0.2">
      <c r="A12056">
        <v>2017</v>
      </c>
      <c r="B12056" t="s">
        <v>5</v>
      </c>
      <c r="C12056">
        <v>8606</v>
      </c>
      <c r="D12056">
        <v>808</v>
      </c>
    </row>
    <row r="12057" spans="1:4" x14ac:dyDescent="0.2">
      <c r="A12057">
        <v>2017</v>
      </c>
      <c r="B12057" t="s">
        <v>6</v>
      </c>
      <c r="C12057">
        <v>4309</v>
      </c>
      <c r="D12057">
        <v>742</v>
      </c>
    </row>
    <row r="12058" spans="1:4" x14ac:dyDescent="0.2">
      <c r="A12058">
        <v>2017</v>
      </c>
      <c r="B12058" t="s">
        <v>6</v>
      </c>
      <c r="C12058">
        <v>5507</v>
      </c>
      <c r="D12058">
        <v>728</v>
      </c>
    </row>
    <row r="12059" spans="1:4" x14ac:dyDescent="0.2">
      <c r="A12059">
        <v>2017</v>
      </c>
      <c r="B12059" t="s">
        <v>6</v>
      </c>
      <c r="C12059">
        <v>25012</v>
      </c>
      <c r="D12059">
        <v>748</v>
      </c>
    </row>
    <row r="12060" spans="1:4" x14ac:dyDescent="0.2">
      <c r="A12060">
        <v>2017</v>
      </c>
      <c r="B12060" t="s">
        <v>5</v>
      </c>
      <c r="C12060">
        <v>31813</v>
      </c>
      <c r="D12060">
        <v>730</v>
      </c>
    </row>
    <row r="12061" spans="1:4" x14ac:dyDescent="0.2">
      <c r="A12061">
        <v>2017</v>
      </c>
      <c r="B12061" t="s">
        <v>6</v>
      </c>
      <c r="C12061">
        <v>13708</v>
      </c>
      <c r="D12061">
        <v>779</v>
      </c>
    </row>
    <row r="12062" spans="1:4" x14ac:dyDescent="0.2">
      <c r="A12062">
        <v>2017</v>
      </c>
      <c r="B12062" t="s">
        <v>6</v>
      </c>
      <c r="C12062">
        <v>16411</v>
      </c>
      <c r="D12062">
        <v>726</v>
      </c>
    </row>
    <row r="12063" spans="1:4" x14ac:dyDescent="0.2">
      <c r="A12063">
        <v>2017</v>
      </c>
      <c r="B12063" t="s">
        <v>6</v>
      </c>
      <c r="C12063">
        <v>611</v>
      </c>
      <c r="D12063">
        <v>763</v>
      </c>
    </row>
    <row r="12064" spans="1:4" x14ac:dyDescent="0.2">
      <c r="A12064">
        <v>2017</v>
      </c>
      <c r="B12064" t="s">
        <v>6</v>
      </c>
      <c r="C12064">
        <v>2608</v>
      </c>
      <c r="D12064">
        <v>782</v>
      </c>
    </row>
    <row r="12065" spans="1:4" x14ac:dyDescent="0.2">
      <c r="A12065">
        <v>2017</v>
      </c>
      <c r="B12065" t="s">
        <v>6</v>
      </c>
      <c r="C12065">
        <v>40709</v>
      </c>
      <c r="D12065">
        <v>750</v>
      </c>
    </row>
    <row r="12066" spans="1:4" x14ac:dyDescent="0.2">
      <c r="A12066">
        <v>2017</v>
      </c>
      <c r="B12066" t="s">
        <v>5</v>
      </c>
      <c r="C12066">
        <v>19913</v>
      </c>
      <c r="D12066">
        <v>675</v>
      </c>
    </row>
    <row r="12067" spans="1:4" x14ac:dyDescent="0.2">
      <c r="A12067">
        <v>2017</v>
      </c>
      <c r="B12067" t="s">
        <v>6</v>
      </c>
      <c r="C12067">
        <v>23711</v>
      </c>
      <c r="D12067">
        <v>735</v>
      </c>
    </row>
    <row r="12068" spans="1:4" x14ac:dyDescent="0.2">
      <c r="A12068">
        <v>2017</v>
      </c>
      <c r="B12068" t="s">
        <v>6</v>
      </c>
      <c r="C12068">
        <v>5610</v>
      </c>
      <c r="D12068">
        <v>776</v>
      </c>
    </row>
    <row r="12069" spans="1:4" x14ac:dyDescent="0.2">
      <c r="A12069">
        <v>2017</v>
      </c>
      <c r="B12069" t="s">
        <v>6</v>
      </c>
      <c r="C12069">
        <v>6910</v>
      </c>
      <c r="D12069">
        <v>763</v>
      </c>
    </row>
    <row r="12070" spans="1:4" x14ac:dyDescent="0.2">
      <c r="A12070">
        <v>2017</v>
      </c>
      <c r="B12070" t="s">
        <v>6</v>
      </c>
      <c r="C12070">
        <v>43213</v>
      </c>
      <c r="D12070">
        <v>699</v>
      </c>
    </row>
    <row r="12071" spans="1:4" x14ac:dyDescent="0.2">
      <c r="A12071">
        <v>2017</v>
      </c>
      <c r="B12071" t="s">
        <v>6</v>
      </c>
      <c r="C12071">
        <v>20009</v>
      </c>
      <c r="D12071">
        <v>683</v>
      </c>
    </row>
    <row r="12072" spans="1:4" x14ac:dyDescent="0.2">
      <c r="A12072">
        <v>2017</v>
      </c>
      <c r="B12072" t="s">
        <v>6</v>
      </c>
      <c r="C12072">
        <v>7009</v>
      </c>
      <c r="D12072">
        <v>724</v>
      </c>
    </row>
    <row r="12073" spans="1:4" x14ac:dyDescent="0.2">
      <c r="A12073">
        <v>2017</v>
      </c>
      <c r="B12073" t="s">
        <v>6</v>
      </c>
      <c r="C12073">
        <v>13411</v>
      </c>
      <c r="D12073">
        <v>788</v>
      </c>
    </row>
    <row r="12074" spans="1:4" x14ac:dyDescent="0.2">
      <c r="A12074">
        <v>2017</v>
      </c>
      <c r="B12074" t="s">
        <v>6</v>
      </c>
      <c r="C12074">
        <v>11710</v>
      </c>
      <c r="D12074">
        <v>755</v>
      </c>
    </row>
    <row r="12075" spans="1:4" x14ac:dyDescent="0.2">
      <c r="A12075">
        <v>2017</v>
      </c>
      <c r="B12075" t="s">
        <v>6</v>
      </c>
      <c r="C12075">
        <v>16710</v>
      </c>
      <c r="D12075">
        <v>745</v>
      </c>
    </row>
    <row r="12076" spans="1:4" x14ac:dyDescent="0.2">
      <c r="A12076">
        <v>2017</v>
      </c>
      <c r="B12076" t="s">
        <v>5</v>
      </c>
      <c r="C12076">
        <v>18806</v>
      </c>
      <c r="D12076">
        <v>676</v>
      </c>
    </row>
    <row r="12077" spans="1:4" x14ac:dyDescent="0.2">
      <c r="A12077">
        <v>2017</v>
      </c>
      <c r="B12077" t="s">
        <v>6</v>
      </c>
      <c r="C12077">
        <v>7610</v>
      </c>
      <c r="D12077">
        <v>689</v>
      </c>
    </row>
    <row r="12078" spans="1:4" x14ac:dyDescent="0.2">
      <c r="A12078">
        <v>2017</v>
      </c>
      <c r="B12078" t="s">
        <v>5</v>
      </c>
      <c r="C12078">
        <v>38806</v>
      </c>
      <c r="D12078">
        <v>713</v>
      </c>
    </row>
    <row r="12079" spans="1:4" x14ac:dyDescent="0.2">
      <c r="A12079">
        <v>2017</v>
      </c>
      <c r="B12079" t="s">
        <v>5</v>
      </c>
      <c r="C12079">
        <v>18814</v>
      </c>
      <c r="D12079">
        <v>679</v>
      </c>
    </row>
    <row r="12080" spans="1:4" x14ac:dyDescent="0.2">
      <c r="A12080">
        <v>2017</v>
      </c>
      <c r="B12080" t="s">
        <v>6</v>
      </c>
      <c r="C12080">
        <v>41509</v>
      </c>
      <c r="D12080">
        <v>731</v>
      </c>
    </row>
    <row r="12081" spans="1:4" x14ac:dyDescent="0.2">
      <c r="A12081">
        <v>2017</v>
      </c>
      <c r="B12081" t="s">
        <v>6</v>
      </c>
      <c r="C12081">
        <v>8811</v>
      </c>
      <c r="D12081">
        <v>734</v>
      </c>
    </row>
    <row r="12082" spans="1:4" x14ac:dyDescent="0.2">
      <c r="A12082">
        <v>2017</v>
      </c>
      <c r="B12082" t="s">
        <v>6</v>
      </c>
      <c r="C12082">
        <v>7706</v>
      </c>
      <c r="D12082">
        <v>751</v>
      </c>
    </row>
    <row r="12083" spans="1:4" x14ac:dyDescent="0.2">
      <c r="A12083">
        <v>2017</v>
      </c>
      <c r="B12083" t="s">
        <v>6</v>
      </c>
      <c r="C12083">
        <v>29013</v>
      </c>
      <c r="D12083">
        <v>820</v>
      </c>
    </row>
    <row r="12084" spans="1:4" x14ac:dyDescent="0.2">
      <c r="A12084">
        <v>2017</v>
      </c>
      <c r="B12084" t="s">
        <v>5</v>
      </c>
      <c r="C12084">
        <v>7706</v>
      </c>
      <c r="D12084">
        <v>820</v>
      </c>
    </row>
    <row r="12085" spans="1:4" x14ac:dyDescent="0.2">
      <c r="A12085">
        <v>2017</v>
      </c>
      <c r="B12085" t="s">
        <v>6</v>
      </c>
      <c r="C12085">
        <v>18808</v>
      </c>
      <c r="D12085">
        <v>724</v>
      </c>
    </row>
    <row r="12086" spans="1:4" x14ac:dyDescent="0.2">
      <c r="A12086">
        <v>2017</v>
      </c>
      <c r="B12086" t="s">
        <v>6</v>
      </c>
      <c r="C12086">
        <v>606</v>
      </c>
      <c r="D12086">
        <v>708</v>
      </c>
    </row>
    <row r="12087" spans="1:4" x14ac:dyDescent="0.2">
      <c r="A12087">
        <v>2017</v>
      </c>
      <c r="B12087" t="s">
        <v>5</v>
      </c>
      <c r="C12087">
        <v>20506</v>
      </c>
      <c r="D12087">
        <v>772</v>
      </c>
    </row>
    <row r="12088" spans="1:4" x14ac:dyDescent="0.2">
      <c r="A12088">
        <v>2017</v>
      </c>
      <c r="B12088" t="s">
        <v>6</v>
      </c>
      <c r="C12088">
        <v>23608</v>
      </c>
      <c r="D12088">
        <v>739</v>
      </c>
    </row>
    <row r="12089" spans="1:4" x14ac:dyDescent="0.2">
      <c r="A12089">
        <v>2017</v>
      </c>
      <c r="B12089" t="s">
        <v>6</v>
      </c>
      <c r="C12089">
        <v>5307</v>
      </c>
      <c r="D12089">
        <v>749</v>
      </c>
    </row>
    <row r="12090" spans="1:4" x14ac:dyDescent="0.2">
      <c r="A12090">
        <v>2017</v>
      </c>
      <c r="B12090" t="s">
        <v>6</v>
      </c>
      <c r="C12090">
        <v>24612</v>
      </c>
      <c r="D12090">
        <v>784</v>
      </c>
    </row>
    <row r="12091" spans="1:4" x14ac:dyDescent="0.2">
      <c r="A12091">
        <v>2017</v>
      </c>
      <c r="B12091" t="s">
        <v>6</v>
      </c>
      <c r="C12091">
        <v>41810</v>
      </c>
      <c r="D12091">
        <v>779</v>
      </c>
    </row>
    <row r="12092" spans="1:4" x14ac:dyDescent="0.2">
      <c r="A12092">
        <v>2017</v>
      </c>
      <c r="B12092" t="s">
        <v>6</v>
      </c>
      <c r="C12092">
        <v>29607</v>
      </c>
      <c r="D12092">
        <v>779</v>
      </c>
    </row>
    <row r="12093" spans="1:4" x14ac:dyDescent="0.2">
      <c r="A12093">
        <v>2017</v>
      </c>
      <c r="B12093" t="s">
        <v>6</v>
      </c>
      <c r="C12093">
        <v>34211</v>
      </c>
      <c r="D12093">
        <v>784</v>
      </c>
    </row>
    <row r="12094" spans="1:4" x14ac:dyDescent="0.2">
      <c r="A12094">
        <v>2017</v>
      </c>
      <c r="B12094" t="s">
        <v>6</v>
      </c>
      <c r="C12094">
        <v>1711</v>
      </c>
      <c r="D12094">
        <v>752</v>
      </c>
    </row>
    <row r="12095" spans="1:4" x14ac:dyDescent="0.2">
      <c r="A12095">
        <v>2017</v>
      </c>
      <c r="B12095" t="s">
        <v>5</v>
      </c>
      <c r="C12095">
        <v>24713</v>
      </c>
      <c r="D12095">
        <v>658</v>
      </c>
    </row>
    <row r="12096" spans="1:4" x14ac:dyDescent="0.2">
      <c r="A12096">
        <v>2017</v>
      </c>
      <c r="B12096" t="s">
        <v>6</v>
      </c>
      <c r="C12096">
        <v>29714</v>
      </c>
      <c r="D12096">
        <v>788</v>
      </c>
    </row>
    <row r="12097" spans="1:4" x14ac:dyDescent="0.2">
      <c r="A12097">
        <v>2017</v>
      </c>
      <c r="B12097" t="s">
        <v>5</v>
      </c>
      <c r="C12097">
        <v>34204</v>
      </c>
      <c r="D12097">
        <v>791</v>
      </c>
    </row>
    <row r="12098" spans="1:4" x14ac:dyDescent="0.2">
      <c r="A12098">
        <v>2017</v>
      </c>
      <c r="B12098" t="s">
        <v>6</v>
      </c>
      <c r="C12098">
        <v>6511</v>
      </c>
      <c r="D12098">
        <v>773</v>
      </c>
    </row>
    <row r="12099" spans="1:4" x14ac:dyDescent="0.2">
      <c r="A12099">
        <v>2017</v>
      </c>
      <c r="B12099" t="s">
        <v>6</v>
      </c>
      <c r="C12099">
        <v>6308</v>
      </c>
      <c r="D12099">
        <v>758</v>
      </c>
    </row>
    <row r="12100" spans="1:4" x14ac:dyDescent="0.2">
      <c r="A12100">
        <v>2017</v>
      </c>
      <c r="B12100" t="s">
        <v>5</v>
      </c>
      <c r="C12100">
        <v>32806</v>
      </c>
      <c r="D12100">
        <v>724</v>
      </c>
    </row>
    <row r="12101" spans="1:4" x14ac:dyDescent="0.2">
      <c r="A12101">
        <v>2017</v>
      </c>
      <c r="B12101" t="s">
        <v>6</v>
      </c>
      <c r="C12101">
        <v>16911</v>
      </c>
      <c r="D12101">
        <v>774</v>
      </c>
    </row>
    <row r="12102" spans="1:4" x14ac:dyDescent="0.2">
      <c r="A12102">
        <v>2017</v>
      </c>
      <c r="B12102" t="s">
        <v>6</v>
      </c>
      <c r="C12102">
        <v>9809</v>
      </c>
      <c r="D12102">
        <v>742</v>
      </c>
    </row>
    <row r="12103" spans="1:4" x14ac:dyDescent="0.2">
      <c r="A12103">
        <v>2017</v>
      </c>
      <c r="B12103" t="s">
        <v>5</v>
      </c>
      <c r="C12103">
        <v>14506</v>
      </c>
      <c r="D12103">
        <v>701</v>
      </c>
    </row>
    <row r="12104" spans="1:4" x14ac:dyDescent="0.2">
      <c r="A12104">
        <v>2017</v>
      </c>
      <c r="B12104" t="s">
        <v>5</v>
      </c>
      <c r="C12104">
        <v>12704</v>
      </c>
      <c r="D12104">
        <v>681</v>
      </c>
    </row>
    <row r="12105" spans="1:4" x14ac:dyDescent="0.2">
      <c r="A12105">
        <v>2017</v>
      </c>
      <c r="B12105" t="s">
        <v>5</v>
      </c>
      <c r="C12105">
        <v>27712</v>
      </c>
      <c r="D12105">
        <v>720</v>
      </c>
    </row>
    <row r="12106" spans="1:4" x14ac:dyDescent="0.2">
      <c r="A12106">
        <v>2017</v>
      </c>
      <c r="B12106" t="s">
        <v>5</v>
      </c>
      <c r="C12106">
        <v>24013</v>
      </c>
      <c r="D12106">
        <v>751</v>
      </c>
    </row>
    <row r="12107" spans="1:4" x14ac:dyDescent="0.2">
      <c r="A12107">
        <v>2017</v>
      </c>
      <c r="B12107" t="s">
        <v>5</v>
      </c>
      <c r="C12107">
        <v>16004</v>
      </c>
      <c r="D12107">
        <v>717</v>
      </c>
    </row>
    <row r="12108" spans="1:4" x14ac:dyDescent="0.2">
      <c r="A12108">
        <v>2017</v>
      </c>
      <c r="B12108" t="s">
        <v>5</v>
      </c>
      <c r="C12108">
        <v>38010</v>
      </c>
      <c r="D12108">
        <v>712</v>
      </c>
    </row>
    <row r="12109" spans="1:4" x14ac:dyDescent="0.2">
      <c r="A12109">
        <v>2017</v>
      </c>
      <c r="B12109" t="s">
        <v>6</v>
      </c>
      <c r="C12109">
        <v>1810</v>
      </c>
      <c r="D12109">
        <v>745</v>
      </c>
    </row>
    <row r="12110" spans="1:4" x14ac:dyDescent="0.2">
      <c r="A12110">
        <v>2017</v>
      </c>
      <c r="B12110" t="s">
        <v>5</v>
      </c>
      <c r="C12110">
        <v>27006</v>
      </c>
      <c r="D12110">
        <v>737</v>
      </c>
    </row>
    <row r="12111" spans="1:4" x14ac:dyDescent="0.2">
      <c r="A12111">
        <v>2017</v>
      </c>
      <c r="B12111" t="s">
        <v>5</v>
      </c>
      <c r="C12111">
        <v>24007</v>
      </c>
      <c r="D12111">
        <v>784</v>
      </c>
    </row>
    <row r="12112" spans="1:4" x14ac:dyDescent="0.2">
      <c r="A12112">
        <v>2017</v>
      </c>
      <c r="B12112" t="s">
        <v>5</v>
      </c>
      <c r="C12112">
        <v>806</v>
      </c>
      <c r="D12112">
        <v>749</v>
      </c>
    </row>
    <row r="12113" spans="1:4" x14ac:dyDescent="0.2">
      <c r="A12113">
        <v>2017</v>
      </c>
      <c r="B12113" t="s">
        <v>6</v>
      </c>
      <c r="C12113">
        <v>13310</v>
      </c>
      <c r="D12113">
        <v>704</v>
      </c>
    </row>
    <row r="12114" spans="1:4" x14ac:dyDescent="0.2">
      <c r="A12114">
        <v>2017</v>
      </c>
      <c r="B12114" t="s">
        <v>6</v>
      </c>
      <c r="C12114">
        <v>24906</v>
      </c>
      <c r="D12114">
        <v>702</v>
      </c>
    </row>
    <row r="12115" spans="1:4" x14ac:dyDescent="0.2">
      <c r="A12115">
        <v>2017</v>
      </c>
      <c r="B12115" t="s">
        <v>6</v>
      </c>
      <c r="C12115">
        <v>15710</v>
      </c>
      <c r="D12115">
        <v>783</v>
      </c>
    </row>
    <row r="12116" spans="1:4" x14ac:dyDescent="0.2">
      <c r="A12116">
        <v>2017</v>
      </c>
      <c r="B12116" t="s">
        <v>6</v>
      </c>
      <c r="C12116">
        <v>26910</v>
      </c>
      <c r="D12116">
        <v>745</v>
      </c>
    </row>
    <row r="12117" spans="1:4" x14ac:dyDescent="0.2">
      <c r="A12117">
        <v>2017</v>
      </c>
      <c r="B12117" t="s">
        <v>5</v>
      </c>
      <c r="C12117">
        <v>14307</v>
      </c>
      <c r="D12117">
        <v>746</v>
      </c>
    </row>
    <row r="12118" spans="1:4" x14ac:dyDescent="0.2">
      <c r="A12118">
        <v>2017</v>
      </c>
      <c r="B12118" t="s">
        <v>6</v>
      </c>
      <c r="C12118">
        <v>19516</v>
      </c>
      <c r="D12118">
        <v>721</v>
      </c>
    </row>
    <row r="12119" spans="1:4" x14ac:dyDescent="0.2">
      <c r="A12119">
        <v>2017</v>
      </c>
      <c r="B12119" t="s">
        <v>6</v>
      </c>
      <c r="C12119">
        <v>29809</v>
      </c>
      <c r="D12119">
        <v>784</v>
      </c>
    </row>
    <row r="12120" spans="1:4" x14ac:dyDescent="0.2">
      <c r="A12120">
        <v>2017</v>
      </c>
      <c r="B12120" t="s">
        <v>6</v>
      </c>
      <c r="C12120">
        <v>2110</v>
      </c>
      <c r="D12120">
        <v>752</v>
      </c>
    </row>
    <row r="12121" spans="1:4" x14ac:dyDescent="0.2">
      <c r="A12121">
        <v>2017</v>
      </c>
      <c r="B12121" t="s">
        <v>6</v>
      </c>
      <c r="C12121">
        <v>5110</v>
      </c>
      <c r="D12121">
        <v>728</v>
      </c>
    </row>
    <row r="12122" spans="1:4" x14ac:dyDescent="0.2">
      <c r="A12122">
        <v>2017</v>
      </c>
      <c r="B12122" t="s">
        <v>6</v>
      </c>
      <c r="C12122">
        <v>15916</v>
      </c>
      <c r="D12122">
        <v>734</v>
      </c>
    </row>
    <row r="12123" spans="1:4" x14ac:dyDescent="0.2">
      <c r="A12123">
        <v>2017</v>
      </c>
      <c r="B12123" t="s">
        <v>6</v>
      </c>
      <c r="C12123">
        <v>9511</v>
      </c>
      <c r="D12123">
        <v>726</v>
      </c>
    </row>
    <row r="12124" spans="1:4" x14ac:dyDescent="0.2">
      <c r="A12124">
        <v>2017</v>
      </c>
      <c r="B12124" t="s">
        <v>6</v>
      </c>
      <c r="C12124">
        <v>810</v>
      </c>
      <c r="D12124">
        <v>735</v>
      </c>
    </row>
    <row r="12125" spans="1:4" x14ac:dyDescent="0.2">
      <c r="A12125">
        <v>2017</v>
      </c>
      <c r="B12125" t="s">
        <v>6</v>
      </c>
      <c r="C12125">
        <v>39304</v>
      </c>
      <c r="D12125">
        <v>683</v>
      </c>
    </row>
    <row r="12126" spans="1:4" x14ac:dyDescent="0.2">
      <c r="A12126">
        <v>2017</v>
      </c>
      <c r="B12126" t="s">
        <v>6</v>
      </c>
      <c r="C12126">
        <v>41213</v>
      </c>
      <c r="D12126">
        <v>725</v>
      </c>
    </row>
    <row r="12127" spans="1:4" x14ac:dyDescent="0.2">
      <c r="A12127">
        <v>2017</v>
      </c>
      <c r="B12127" t="s">
        <v>6</v>
      </c>
      <c r="C12127">
        <v>4810</v>
      </c>
      <c r="D12127">
        <v>756</v>
      </c>
    </row>
    <row r="12128" spans="1:4" x14ac:dyDescent="0.2">
      <c r="A12128">
        <v>2017</v>
      </c>
      <c r="B12128" t="s">
        <v>6</v>
      </c>
      <c r="C12128">
        <v>33407</v>
      </c>
      <c r="D12128">
        <v>719</v>
      </c>
    </row>
    <row r="12129" spans="1:4" x14ac:dyDescent="0.2">
      <c r="A12129">
        <v>2017</v>
      </c>
      <c r="B12129" t="s">
        <v>5</v>
      </c>
      <c r="C12129">
        <v>21512</v>
      </c>
      <c r="D12129">
        <v>757</v>
      </c>
    </row>
    <row r="12130" spans="1:4" x14ac:dyDescent="0.2">
      <c r="A12130">
        <v>2017</v>
      </c>
      <c r="B12130" t="s">
        <v>5</v>
      </c>
      <c r="C12130">
        <v>19705</v>
      </c>
      <c r="D12130">
        <v>739</v>
      </c>
    </row>
    <row r="12131" spans="1:4" x14ac:dyDescent="0.2">
      <c r="A12131">
        <v>2017</v>
      </c>
      <c r="B12131" t="s">
        <v>6</v>
      </c>
      <c r="C12131">
        <v>5008</v>
      </c>
      <c r="D12131">
        <v>822</v>
      </c>
    </row>
    <row r="12132" spans="1:4" x14ac:dyDescent="0.2">
      <c r="A12132">
        <v>2017</v>
      </c>
      <c r="B12132" t="s">
        <v>6</v>
      </c>
      <c r="C12132">
        <v>21908</v>
      </c>
      <c r="D12132">
        <v>794</v>
      </c>
    </row>
    <row r="12133" spans="1:4" x14ac:dyDescent="0.2">
      <c r="A12133">
        <v>2017</v>
      </c>
      <c r="B12133" t="s">
        <v>5</v>
      </c>
      <c r="C12133">
        <v>43011</v>
      </c>
      <c r="D12133">
        <v>722</v>
      </c>
    </row>
    <row r="12134" spans="1:4" x14ac:dyDescent="0.2">
      <c r="A12134">
        <v>2017</v>
      </c>
      <c r="B12134" t="s">
        <v>6</v>
      </c>
      <c r="C12134">
        <v>15109</v>
      </c>
      <c r="D12134">
        <v>722</v>
      </c>
    </row>
    <row r="12135" spans="1:4" x14ac:dyDescent="0.2">
      <c r="A12135">
        <v>2017</v>
      </c>
      <c r="B12135" t="s">
        <v>6</v>
      </c>
      <c r="C12135">
        <v>41408</v>
      </c>
      <c r="D12135">
        <v>753</v>
      </c>
    </row>
    <row r="12136" spans="1:4" x14ac:dyDescent="0.2">
      <c r="A12136">
        <v>2017</v>
      </c>
      <c r="B12136" t="s">
        <v>5</v>
      </c>
      <c r="C12136">
        <v>10305</v>
      </c>
      <c r="D12136">
        <v>749</v>
      </c>
    </row>
    <row r="12137" spans="1:4" x14ac:dyDescent="0.2">
      <c r="A12137">
        <v>2017</v>
      </c>
      <c r="B12137" t="s">
        <v>6</v>
      </c>
      <c r="C12137">
        <v>4011</v>
      </c>
      <c r="D12137">
        <v>747</v>
      </c>
    </row>
    <row r="12138" spans="1:4" x14ac:dyDescent="0.2">
      <c r="A12138">
        <v>2017</v>
      </c>
      <c r="B12138" t="s">
        <v>5</v>
      </c>
      <c r="C12138">
        <v>21404</v>
      </c>
      <c r="D12138">
        <v>711</v>
      </c>
    </row>
    <row r="12139" spans="1:4" x14ac:dyDescent="0.2">
      <c r="A12139">
        <v>2017</v>
      </c>
      <c r="B12139" t="s">
        <v>6</v>
      </c>
      <c r="C12139">
        <v>6908</v>
      </c>
      <c r="D12139">
        <v>765</v>
      </c>
    </row>
    <row r="12140" spans="1:4" x14ac:dyDescent="0.2">
      <c r="A12140">
        <v>2017</v>
      </c>
      <c r="B12140" t="s">
        <v>5</v>
      </c>
      <c r="C12140">
        <v>9707</v>
      </c>
      <c r="D12140">
        <v>753</v>
      </c>
    </row>
    <row r="12141" spans="1:4" x14ac:dyDescent="0.2">
      <c r="A12141">
        <v>2017</v>
      </c>
      <c r="B12141" t="s">
        <v>6</v>
      </c>
      <c r="C12141">
        <v>27208</v>
      </c>
      <c r="D12141">
        <v>850</v>
      </c>
    </row>
    <row r="12142" spans="1:4" x14ac:dyDescent="0.2">
      <c r="A12142">
        <v>2017</v>
      </c>
      <c r="B12142" t="s">
        <v>6</v>
      </c>
      <c r="C12142">
        <v>46006</v>
      </c>
      <c r="D12142">
        <v>672</v>
      </c>
    </row>
    <row r="12143" spans="1:4" x14ac:dyDescent="0.2">
      <c r="A12143">
        <v>2017</v>
      </c>
      <c r="B12143" t="s">
        <v>6</v>
      </c>
      <c r="C12143">
        <v>12108</v>
      </c>
      <c r="D12143">
        <v>770</v>
      </c>
    </row>
    <row r="12144" spans="1:4" x14ac:dyDescent="0.2">
      <c r="A12144">
        <v>2017</v>
      </c>
      <c r="B12144" t="s">
        <v>6</v>
      </c>
      <c r="C12144">
        <v>20810</v>
      </c>
      <c r="D12144">
        <v>751</v>
      </c>
    </row>
    <row r="12145" spans="1:4" x14ac:dyDescent="0.2">
      <c r="A12145">
        <v>2017</v>
      </c>
      <c r="B12145" t="s">
        <v>5</v>
      </c>
      <c r="C12145">
        <v>29014</v>
      </c>
      <c r="D12145">
        <v>693</v>
      </c>
    </row>
    <row r="12146" spans="1:4" x14ac:dyDescent="0.2">
      <c r="A12146">
        <v>2017</v>
      </c>
      <c r="B12146" t="s">
        <v>5</v>
      </c>
      <c r="C12146">
        <v>39616</v>
      </c>
      <c r="D12146">
        <v>670</v>
      </c>
    </row>
    <row r="12147" spans="1:4" x14ac:dyDescent="0.2">
      <c r="A12147">
        <v>2017</v>
      </c>
      <c r="B12147" t="s">
        <v>5</v>
      </c>
      <c r="C12147">
        <v>28310</v>
      </c>
      <c r="D12147">
        <v>716</v>
      </c>
    </row>
    <row r="12148" spans="1:4" x14ac:dyDescent="0.2">
      <c r="A12148">
        <v>2017</v>
      </c>
      <c r="B12148" t="s">
        <v>6</v>
      </c>
      <c r="C12148">
        <v>8411</v>
      </c>
      <c r="D12148">
        <v>741</v>
      </c>
    </row>
    <row r="12149" spans="1:4" x14ac:dyDescent="0.2">
      <c r="A12149">
        <v>2017</v>
      </c>
      <c r="B12149" t="s">
        <v>6</v>
      </c>
      <c r="C12149">
        <v>35115</v>
      </c>
      <c r="D12149">
        <v>728</v>
      </c>
    </row>
    <row r="12150" spans="1:4" x14ac:dyDescent="0.2">
      <c r="A12150">
        <v>2017</v>
      </c>
      <c r="B12150" t="s">
        <v>5</v>
      </c>
      <c r="C12150">
        <v>35115</v>
      </c>
      <c r="D12150">
        <v>742</v>
      </c>
    </row>
    <row r="12151" spans="1:4" x14ac:dyDescent="0.2">
      <c r="A12151">
        <v>2017</v>
      </c>
      <c r="B12151" t="s">
        <v>5</v>
      </c>
      <c r="C12151">
        <v>3906</v>
      </c>
      <c r="D12151">
        <v>745</v>
      </c>
    </row>
    <row r="12152" spans="1:4" x14ac:dyDescent="0.2">
      <c r="A12152">
        <v>2017</v>
      </c>
      <c r="B12152" t="s">
        <v>6</v>
      </c>
      <c r="C12152">
        <v>3710</v>
      </c>
      <c r="D12152">
        <v>739</v>
      </c>
    </row>
    <row r="12153" spans="1:4" x14ac:dyDescent="0.2">
      <c r="A12153">
        <v>2017</v>
      </c>
      <c r="B12153" t="s">
        <v>6</v>
      </c>
      <c r="C12153">
        <v>5710</v>
      </c>
      <c r="D12153">
        <v>745</v>
      </c>
    </row>
    <row r="12154" spans="1:4" x14ac:dyDescent="0.2">
      <c r="A12154">
        <v>2017</v>
      </c>
      <c r="B12154" t="s">
        <v>5</v>
      </c>
      <c r="C12154">
        <v>45405</v>
      </c>
      <c r="D12154">
        <v>778</v>
      </c>
    </row>
    <row r="12155" spans="1:4" x14ac:dyDescent="0.2">
      <c r="A12155">
        <v>2017</v>
      </c>
      <c r="B12155" t="s">
        <v>6</v>
      </c>
      <c r="C12155">
        <v>20111</v>
      </c>
      <c r="D12155">
        <v>732</v>
      </c>
    </row>
    <row r="12156" spans="1:4" x14ac:dyDescent="0.2">
      <c r="A12156">
        <v>2017</v>
      </c>
      <c r="B12156" t="s">
        <v>6</v>
      </c>
      <c r="C12156">
        <v>21713</v>
      </c>
      <c r="D12156">
        <v>724</v>
      </c>
    </row>
    <row r="12157" spans="1:4" x14ac:dyDescent="0.2">
      <c r="A12157">
        <v>2017</v>
      </c>
      <c r="B12157" t="s">
        <v>6</v>
      </c>
      <c r="C12157">
        <v>9411</v>
      </c>
      <c r="D12157">
        <v>806</v>
      </c>
    </row>
    <row r="12158" spans="1:4" x14ac:dyDescent="0.2">
      <c r="A12158">
        <v>2017</v>
      </c>
      <c r="B12158" t="s">
        <v>6</v>
      </c>
      <c r="C12158">
        <v>24512</v>
      </c>
      <c r="D12158">
        <v>780</v>
      </c>
    </row>
    <row r="12159" spans="1:4" x14ac:dyDescent="0.2">
      <c r="A12159">
        <v>2017</v>
      </c>
      <c r="B12159" t="s">
        <v>5</v>
      </c>
      <c r="C12159">
        <v>26504</v>
      </c>
      <c r="D12159">
        <v>781</v>
      </c>
    </row>
    <row r="12160" spans="1:4" x14ac:dyDescent="0.2">
      <c r="A12160">
        <v>2017</v>
      </c>
      <c r="B12160" t="s">
        <v>5</v>
      </c>
      <c r="C12160">
        <v>24407</v>
      </c>
      <c r="D12160">
        <v>706</v>
      </c>
    </row>
    <row r="12161" spans="1:4" x14ac:dyDescent="0.2">
      <c r="A12161">
        <v>2017</v>
      </c>
      <c r="B12161" t="s">
        <v>6</v>
      </c>
      <c r="C12161">
        <v>16608</v>
      </c>
      <c r="D12161">
        <v>778</v>
      </c>
    </row>
    <row r="12162" spans="1:4" x14ac:dyDescent="0.2">
      <c r="A12162">
        <v>2017</v>
      </c>
      <c r="B12162" t="s">
        <v>6</v>
      </c>
      <c r="C12162">
        <v>24409</v>
      </c>
      <c r="D12162">
        <v>746</v>
      </c>
    </row>
    <row r="12163" spans="1:4" x14ac:dyDescent="0.2">
      <c r="A12163">
        <v>2017</v>
      </c>
      <c r="B12163" t="s">
        <v>6</v>
      </c>
      <c r="C12163">
        <v>20216</v>
      </c>
      <c r="D12163">
        <v>723</v>
      </c>
    </row>
    <row r="12164" spans="1:4" x14ac:dyDescent="0.2">
      <c r="A12164">
        <v>2017</v>
      </c>
      <c r="B12164" t="s">
        <v>6</v>
      </c>
      <c r="C12164">
        <v>19705</v>
      </c>
      <c r="D12164">
        <v>721</v>
      </c>
    </row>
    <row r="12165" spans="1:4" x14ac:dyDescent="0.2">
      <c r="A12165">
        <v>2017</v>
      </c>
      <c r="B12165" t="s">
        <v>6</v>
      </c>
      <c r="C12165">
        <v>3211</v>
      </c>
      <c r="D12165">
        <v>727</v>
      </c>
    </row>
    <row r="12166" spans="1:4" x14ac:dyDescent="0.2">
      <c r="A12166">
        <v>2017</v>
      </c>
      <c r="B12166" t="s">
        <v>6</v>
      </c>
      <c r="C12166">
        <v>26504</v>
      </c>
      <c r="D12166">
        <v>727</v>
      </c>
    </row>
    <row r="12167" spans="1:4" x14ac:dyDescent="0.2">
      <c r="A12167">
        <v>2017</v>
      </c>
      <c r="B12167" t="s">
        <v>6</v>
      </c>
      <c r="C12167">
        <v>25510</v>
      </c>
      <c r="D12167">
        <v>730</v>
      </c>
    </row>
    <row r="12168" spans="1:4" x14ac:dyDescent="0.2">
      <c r="A12168">
        <v>2017</v>
      </c>
      <c r="B12168" t="s">
        <v>6</v>
      </c>
      <c r="C12168">
        <v>508</v>
      </c>
      <c r="D12168">
        <v>758</v>
      </c>
    </row>
    <row r="12169" spans="1:4" x14ac:dyDescent="0.2">
      <c r="A12169">
        <v>2017</v>
      </c>
      <c r="B12169" t="s">
        <v>5</v>
      </c>
      <c r="C12169">
        <v>306</v>
      </c>
      <c r="D12169">
        <v>789</v>
      </c>
    </row>
    <row r="12170" spans="1:4" x14ac:dyDescent="0.2">
      <c r="A12170">
        <v>2017</v>
      </c>
      <c r="B12170" t="s">
        <v>6</v>
      </c>
      <c r="C12170">
        <v>34206</v>
      </c>
      <c r="D12170">
        <v>732</v>
      </c>
    </row>
    <row r="12171" spans="1:4" x14ac:dyDescent="0.2">
      <c r="A12171">
        <v>2017</v>
      </c>
      <c r="B12171" t="s">
        <v>6</v>
      </c>
      <c r="C12171">
        <v>23216</v>
      </c>
      <c r="D12171">
        <v>769</v>
      </c>
    </row>
    <row r="12172" spans="1:4" x14ac:dyDescent="0.2">
      <c r="A12172">
        <v>2017</v>
      </c>
      <c r="B12172" t="s">
        <v>6</v>
      </c>
      <c r="C12172">
        <v>4811</v>
      </c>
      <c r="D12172">
        <v>764</v>
      </c>
    </row>
    <row r="12173" spans="1:4" x14ac:dyDescent="0.2">
      <c r="A12173">
        <v>2017</v>
      </c>
      <c r="B12173" t="s">
        <v>5</v>
      </c>
      <c r="C12173">
        <v>10805</v>
      </c>
      <c r="D12173">
        <v>771</v>
      </c>
    </row>
    <row r="12174" spans="1:4" x14ac:dyDescent="0.2">
      <c r="A12174">
        <v>2017</v>
      </c>
      <c r="B12174" t="s">
        <v>5</v>
      </c>
      <c r="C12174">
        <v>23206</v>
      </c>
      <c r="D12174">
        <v>814</v>
      </c>
    </row>
    <row r="12175" spans="1:4" x14ac:dyDescent="0.2">
      <c r="A12175">
        <v>2017</v>
      </c>
      <c r="B12175" t="s">
        <v>5</v>
      </c>
      <c r="C12175">
        <v>51804</v>
      </c>
      <c r="D12175">
        <v>828</v>
      </c>
    </row>
    <row r="12176" spans="1:4" x14ac:dyDescent="0.2">
      <c r="A12176">
        <v>2017</v>
      </c>
      <c r="B12176" t="s">
        <v>6</v>
      </c>
      <c r="C12176">
        <v>40114</v>
      </c>
      <c r="D12176">
        <v>706</v>
      </c>
    </row>
    <row r="12177" spans="1:4" x14ac:dyDescent="0.2">
      <c r="A12177">
        <v>2017</v>
      </c>
      <c r="B12177" t="s">
        <v>6</v>
      </c>
      <c r="C12177">
        <v>5209</v>
      </c>
      <c r="D12177">
        <v>769</v>
      </c>
    </row>
    <row r="12178" spans="1:4" x14ac:dyDescent="0.2">
      <c r="A12178">
        <v>2017</v>
      </c>
      <c r="B12178" t="s">
        <v>5</v>
      </c>
      <c r="C12178">
        <v>29806</v>
      </c>
      <c r="D12178">
        <v>817</v>
      </c>
    </row>
    <row r="12179" spans="1:4" x14ac:dyDescent="0.2">
      <c r="A12179">
        <v>2017</v>
      </c>
      <c r="B12179" t="s">
        <v>6</v>
      </c>
      <c r="C12179">
        <v>22815</v>
      </c>
      <c r="D12179">
        <v>774</v>
      </c>
    </row>
    <row r="12180" spans="1:4" x14ac:dyDescent="0.2">
      <c r="A12180">
        <v>2017</v>
      </c>
      <c r="B12180" t="s">
        <v>6</v>
      </c>
      <c r="C12180">
        <v>43013</v>
      </c>
      <c r="D12180">
        <v>809</v>
      </c>
    </row>
    <row r="12181" spans="1:4" x14ac:dyDescent="0.2">
      <c r="A12181">
        <v>2017</v>
      </c>
      <c r="B12181" t="s">
        <v>6</v>
      </c>
      <c r="C12181">
        <v>28810</v>
      </c>
      <c r="D12181">
        <v>759</v>
      </c>
    </row>
    <row r="12182" spans="1:4" x14ac:dyDescent="0.2">
      <c r="A12182">
        <v>2017</v>
      </c>
      <c r="B12182" t="s">
        <v>5</v>
      </c>
      <c r="C12182">
        <v>6607</v>
      </c>
      <c r="D12182">
        <v>748</v>
      </c>
    </row>
    <row r="12183" spans="1:4" x14ac:dyDescent="0.2">
      <c r="A12183">
        <v>2017</v>
      </c>
      <c r="B12183" t="s">
        <v>5</v>
      </c>
      <c r="C12183">
        <v>4206</v>
      </c>
      <c r="D12183">
        <v>770</v>
      </c>
    </row>
    <row r="12184" spans="1:4" x14ac:dyDescent="0.2">
      <c r="A12184">
        <v>2017</v>
      </c>
      <c r="B12184" t="s">
        <v>6</v>
      </c>
      <c r="C12184">
        <v>34907</v>
      </c>
      <c r="D12184">
        <v>780</v>
      </c>
    </row>
    <row r="12185" spans="1:4" x14ac:dyDescent="0.2">
      <c r="A12185">
        <v>2017</v>
      </c>
      <c r="B12185" t="s">
        <v>5</v>
      </c>
      <c r="C12185">
        <v>36111</v>
      </c>
      <c r="D12185">
        <v>688</v>
      </c>
    </row>
    <row r="12186" spans="1:4" x14ac:dyDescent="0.2">
      <c r="A12186">
        <v>2017</v>
      </c>
      <c r="B12186" t="s">
        <v>6</v>
      </c>
      <c r="C12186">
        <v>26112</v>
      </c>
      <c r="D12186">
        <v>726</v>
      </c>
    </row>
    <row r="12187" spans="1:4" x14ac:dyDescent="0.2">
      <c r="A12187">
        <v>2017</v>
      </c>
      <c r="B12187" t="s">
        <v>6</v>
      </c>
      <c r="C12187">
        <v>5611</v>
      </c>
      <c r="D12187">
        <v>760</v>
      </c>
    </row>
    <row r="12188" spans="1:4" x14ac:dyDescent="0.2">
      <c r="A12188">
        <v>2017</v>
      </c>
      <c r="B12188" t="s">
        <v>5</v>
      </c>
      <c r="C12188">
        <v>34206</v>
      </c>
      <c r="D12188">
        <v>671</v>
      </c>
    </row>
    <row r="12189" spans="1:4" x14ac:dyDescent="0.2">
      <c r="A12189">
        <v>2017</v>
      </c>
      <c r="B12189" t="s">
        <v>6</v>
      </c>
      <c r="C12189">
        <v>11611</v>
      </c>
      <c r="D12189">
        <v>789</v>
      </c>
    </row>
    <row r="12190" spans="1:4" x14ac:dyDescent="0.2">
      <c r="A12190">
        <v>2017</v>
      </c>
      <c r="B12190" t="s">
        <v>5</v>
      </c>
      <c r="C12190">
        <v>43314</v>
      </c>
      <c r="D12190">
        <v>773</v>
      </c>
    </row>
    <row r="12191" spans="1:4" x14ac:dyDescent="0.2">
      <c r="A12191">
        <v>2017</v>
      </c>
      <c r="B12191" t="s">
        <v>5</v>
      </c>
      <c r="C12191">
        <v>25515</v>
      </c>
      <c r="D12191">
        <v>721</v>
      </c>
    </row>
    <row r="12192" spans="1:4" x14ac:dyDescent="0.2">
      <c r="A12192">
        <v>2017</v>
      </c>
      <c r="B12192" t="s">
        <v>6</v>
      </c>
      <c r="C12192">
        <v>4310</v>
      </c>
      <c r="D12192">
        <v>778</v>
      </c>
    </row>
    <row r="12193" spans="1:4" x14ac:dyDescent="0.2">
      <c r="A12193">
        <v>2017</v>
      </c>
      <c r="B12193" t="s">
        <v>6</v>
      </c>
      <c r="C12193">
        <v>8010</v>
      </c>
      <c r="D12193">
        <v>745</v>
      </c>
    </row>
    <row r="12194" spans="1:4" x14ac:dyDescent="0.2">
      <c r="A12194">
        <v>2017</v>
      </c>
      <c r="B12194" t="s">
        <v>6</v>
      </c>
      <c r="C12194">
        <v>9010</v>
      </c>
      <c r="D12194">
        <v>743</v>
      </c>
    </row>
    <row r="12195" spans="1:4" x14ac:dyDescent="0.2">
      <c r="A12195">
        <v>2017</v>
      </c>
      <c r="B12195" t="s">
        <v>5</v>
      </c>
      <c r="C12195">
        <v>16711</v>
      </c>
      <c r="D12195">
        <v>675</v>
      </c>
    </row>
    <row r="12196" spans="1:4" x14ac:dyDescent="0.2">
      <c r="A12196">
        <v>2017</v>
      </c>
      <c r="B12196" t="s">
        <v>6</v>
      </c>
      <c r="C12196">
        <v>38110</v>
      </c>
      <c r="D12196">
        <v>693</v>
      </c>
    </row>
    <row r="12197" spans="1:4" x14ac:dyDescent="0.2">
      <c r="A12197">
        <v>2017</v>
      </c>
      <c r="B12197" t="s">
        <v>6</v>
      </c>
      <c r="C12197">
        <v>21807</v>
      </c>
      <c r="D12197">
        <v>757</v>
      </c>
    </row>
    <row r="12198" spans="1:4" x14ac:dyDescent="0.2">
      <c r="A12198">
        <v>2017</v>
      </c>
      <c r="B12198" t="s">
        <v>6</v>
      </c>
      <c r="C12198">
        <v>24814</v>
      </c>
      <c r="D12198">
        <v>786</v>
      </c>
    </row>
    <row r="12199" spans="1:4" x14ac:dyDescent="0.2">
      <c r="A12199">
        <v>2017</v>
      </c>
      <c r="B12199" t="s">
        <v>5</v>
      </c>
      <c r="C12199">
        <v>26615</v>
      </c>
      <c r="D12199">
        <v>726</v>
      </c>
    </row>
    <row r="12200" spans="1:4" x14ac:dyDescent="0.2">
      <c r="A12200">
        <v>2017</v>
      </c>
      <c r="B12200" t="s">
        <v>6</v>
      </c>
      <c r="C12200">
        <v>23207</v>
      </c>
      <c r="D12200">
        <v>759</v>
      </c>
    </row>
    <row r="12201" spans="1:4" x14ac:dyDescent="0.2">
      <c r="A12201">
        <v>2017</v>
      </c>
      <c r="B12201" t="s">
        <v>6</v>
      </c>
      <c r="C12201">
        <v>306</v>
      </c>
      <c r="D12201">
        <v>746</v>
      </c>
    </row>
    <row r="12202" spans="1:4" x14ac:dyDescent="0.2">
      <c r="A12202">
        <v>2017</v>
      </c>
      <c r="B12202" t="s">
        <v>6</v>
      </c>
      <c r="C12202">
        <v>9611</v>
      </c>
      <c r="D12202">
        <v>718</v>
      </c>
    </row>
    <row r="12203" spans="1:4" x14ac:dyDescent="0.2">
      <c r="A12203">
        <v>2017</v>
      </c>
      <c r="B12203" t="s">
        <v>6</v>
      </c>
      <c r="C12203">
        <v>30009</v>
      </c>
      <c r="D12203">
        <v>739</v>
      </c>
    </row>
    <row r="12204" spans="1:4" x14ac:dyDescent="0.2">
      <c r="A12204">
        <v>2017</v>
      </c>
      <c r="B12204" t="s">
        <v>6</v>
      </c>
      <c r="C12204">
        <v>2406</v>
      </c>
      <c r="D12204">
        <v>738</v>
      </c>
    </row>
    <row r="12205" spans="1:4" x14ac:dyDescent="0.2">
      <c r="A12205">
        <v>2017</v>
      </c>
      <c r="B12205" t="s">
        <v>6</v>
      </c>
      <c r="C12205">
        <v>10805</v>
      </c>
      <c r="D12205">
        <v>693</v>
      </c>
    </row>
    <row r="12206" spans="1:4" x14ac:dyDescent="0.2">
      <c r="A12206">
        <v>2017</v>
      </c>
      <c r="B12206" t="s">
        <v>6</v>
      </c>
      <c r="C12206">
        <v>17610</v>
      </c>
      <c r="D12206">
        <v>753</v>
      </c>
    </row>
    <row r="12207" spans="1:4" x14ac:dyDescent="0.2">
      <c r="A12207">
        <v>2017</v>
      </c>
      <c r="B12207" t="s">
        <v>5</v>
      </c>
      <c r="C12207">
        <v>29616</v>
      </c>
      <c r="D12207">
        <v>684</v>
      </c>
    </row>
    <row r="12208" spans="1:4" x14ac:dyDescent="0.2">
      <c r="A12208">
        <v>2017</v>
      </c>
      <c r="B12208" t="s">
        <v>6</v>
      </c>
      <c r="C12208">
        <v>5311</v>
      </c>
      <c r="D12208">
        <v>773</v>
      </c>
    </row>
    <row r="12209" spans="1:4" x14ac:dyDescent="0.2">
      <c r="A12209">
        <v>2017</v>
      </c>
      <c r="B12209" t="s">
        <v>6</v>
      </c>
      <c r="C12209">
        <v>8511</v>
      </c>
      <c r="D12209">
        <v>779</v>
      </c>
    </row>
    <row r="12210" spans="1:4" x14ac:dyDescent="0.2">
      <c r="A12210">
        <v>2017</v>
      </c>
      <c r="B12210" t="s">
        <v>6</v>
      </c>
      <c r="C12210">
        <v>2511</v>
      </c>
      <c r="D12210">
        <v>734</v>
      </c>
    </row>
    <row r="12211" spans="1:4" x14ac:dyDescent="0.2">
      <c r="A12211">
        <v>2017</v>
      </c>
      <c r="B12211" t="s">
        <v>5</v>
      </c>
      <c r="C12211">
        <v>31006</v>
      </c>
      <c r="D12211">
        <v>784</v>
      </c>
    </row>
    <row r="12212" spans="1:4" x14ac:dyDescent="0.2">
      <c r="A12212">
        <v>2017</v>
      </c>
      <c r="B12212" t="s">
        <v>5</v>
      </c>
      <c r="C12212">
        <v>27807</v>
      </c>
      <c r="D12212">
        <v>746</v>
      </c>
    </row>
    <row r="12213" spans="1:4" x14ac:dyDescent="0.2">
      <c r="A12213">
        <v>2017</v>
      </c>
      <c r="B12213" t="s">
        <v>6</v>
      </c>
      <c r="C12213">
        <v>3808</v>
      </c>
      <c r="D12213">
        <v>759</v>
      </c>
    </row>
    <row r="12214" spans="1:4" x14ac:dyDescent="0.2">
      <c r="A12214">
        <v>2017</v>
      </c>
      <c r="B12214" t="s">
        <v>5</v>
      </c>
      <c r="C12214">
        <v>10507</v>
      </c>
      <c r="D12214">
        <v>688</v>
      </c>
    </row>
    <row r="12215" spans="1:4" x14ac:dyDescent="0.2">
      <c r="A12215">
        <v>2017</v>
      </c>
      <c r="B12215" t="s">
        <v>5</v>
      </c>
      <c r="C12215">
        <v>34109</v>
      </c>
      <c r="D12215">
        <v>804</v>
      </c>
    </row>
    <row r="12216" spans="1:4" x14ac:dyDescent="0.2">
      <c r="A12216">
        <v>2017</v>
      </c>
      <c r="B12216" t="s">
        <v>5</v>
      </c>
      <c r="C12216">
        <v>14206</v>
      </c>
      <c r="D12216">
        <v>812</v>
      </c>
    </row>
    <row r="12217" spans="1:4" x14ac:dyDescent="0.2">
      <c r="A12217">
        <v>2017</v>
      </c>
      <c r="B12217" t="s">
        <v>6</v>
      </c>
      <c r="C12217">
        <v>38810</v>
      </c>
      <c r="D12217">
        <v>722</v>
      </c>
    </row>
    <row r="12218" spans="1:4" x14ac:dyDescent="0.2">
      <c r="A12218">
        <v>2017</v>
      </c>
      <c r="B12218" t="s">
        <v>5</v>
      </c>
      <c r="C12218">
        <v>38506</v>
      </c>
      <c r="D12218">
        <v>722</v>
      </c>
    </row>
    <row r="12219" spans="1:4" x14ac:dyDescent="0.2">
      <c r="A12219">
        <v>2017</v>
      </c>
      <c r="B12219" t="s">
        <v>6</v>
      </c>
      <c r="C12219">
        <v>27807</v>
      </c>
      <c r="D12219">
        <v>725</v>
      </c>
    </row>
    <row r="12220" spans="1:4" x14ac:dyDescent="0.2">
      <c r="A12220">
        <v>2017</v>
      </c>
      <c r="B12220" t="s">
        <v>6</v>
      </c>
      <c r="C12220">
        <v>7510</v>
      </c>
      <c r="D12220">
        <v>787</v>
      </c>
    </row>
    <row r="12221" spans="1:4" x14ac:dyDescent="0.2">
      <c r="A12221">
        <v>2017</v>
      </c>
      <c r="B12221" t="s">
        <v>6</v>
      </c>
      <c r="C12221">
        <v>16010</v>
      </c>
      <c r="D12221">
        <v>723</v>
      </c>
    </row>
    <row r="12222" spans="1:4" x14ac:dyDescent="0.2">
      <c r="A12222">
        <v>2017</v>
      </c>
      <c r="B12222" t="s">
        <v>6</v>
      </c>
      <c r="C12222">
        <v>1907</v>
      </c>
      <c r="D12222">
        <v>758</v>
      </c>
    </row>
    <row r="12223" spans="1:4" x14ac:dyDescent="0.2">
      <c r="A12223">
        <v>2017</v>
      </c>
      <c r="B12223" t="s">
        <v>6</v>
      </c>
      <c r="C12223">
        <v>10507</v>
      </c>
      <c r="D12223">
        <v>736</v>
      </c>
    </row>
    <row r="12224" spans="1:4" x14ac:dyDescent="0.2">
      <c r="A12224">
        <v>2017</v>
      </c>
      <c r="B12224" t="s">
        <v>6</v>
      </c>
      <c r="C12224">
        <v>16405</v>
      </c>
      <c r="D12224">
        <v>770</v>
      </c>
    </row>
    <row r="12225" spans="1:4" x14ac:dyDescent="0.2">
      <c r="A12225">
        <v>2017</v>
      </c>
      <c r="B12225" t="s">
        <v>6</v>
      </c>
      <c r="C12225">
        <v>17216</v>
      </c>
      <c r="D12225">
        <v>696</v>
      </c>
    </row>
    <row r="12226" spans="1:4" x14ac:dyDescent="0.2">
      <c r="A12226">
        <v>2017</v>
      </c>
      <c r="B12226" t="s">
        <v>6</v>
      </c>
      <c r="C12226">
        <v>7811</v>
      </c>
      <c r="D12226">
        <v>747</v>
      </c>
    </row>
    <row r="12227" spans="1:4" x14ac:dyDescent="0.2">
      <c r="A12227">
        <v>2017</v>
      </c>
      <c r="B12227" t="s">
        <v>6</v>
      </c>
      <c r="C12227">
        <v>35213</v>
      </c>
      <c r="D12227">
        <v>733</v>
      </c>
    </row>
    <row r="12228" spans="1:4" x14ac:dyDescent="0.2">
      <c r="A12228">
        <v>2017</v>
      </c>
      <c r="B12228" t="s">
        <v>6</v>
      </c>
      <c r="C12228">
        <v>21116</v>
      </c>
      <c r="D12228">
        <v>718</v>
      </c>
    </row>
    <row r="12229" spans="1:4" x14ac:dyDescent="0.2">
      <c r="A12229">
        <v>2017</v>
      </c>
      <c r="B12229" t="s">
        <v>6</v>
      </c>
      <c r="C12229">
        <v>7606</v>
      </c>
      <c r="D12229">
        <v>790</v>
      </c>
    </row>
    <row r="12230" spans="1:4" x14ac:dyDescent="0.2">
      <c r="A12230">
        <v>2017</v>
      </c>
      <c r="B12230" t="s">
        <v>6</v>
      </c>
      <c r="C12230">
        <v>34109</v>
      </c>
      <c r="D12230">
        <v>828</v>
      </c>
    </row>
    <row r="12231" spans="1:4" x14ac:dyDescent="0.2">
      <c r="A12231">
        <v>2017</v>
      </c>
      <c r="B12231" t="s">
        <v>6</v>
      </c>
      <c r="C12231">
        <v>46207</v>
      </c>
      <c r="D12231">
        <v>704</v>
      </c>
    </row>
    <row r="12232" spans="1:4" x14ac:dyDescent="0.2">
      <c r="A12232">
        <v>2017</v>
      </c>
      <c r="B12232" t="s">
        <v>6</v>
      </c>
      <c r="C12232">
        <v>26314</v>
      </c>
      <c r="D12232">
        <v>754</v>
      </c>
    </row>
    <row r="12233" spans="1:4" x14ac:dyDescent="0.2">
      <c r="A12233">
        <v>2017</v>
      </c>
      <c r="B12233" t="s">
        <v>6</v>
      </c>
      <c r="C12233">
        <v>3005</v>
      </c>
      <c r="D12233">
        <v>715</v>
      </c>
    </row>
    <row r="12234" spans="1:4" x14ac:dyDescent="0.2">
      <c r="A12234">
        <v>2017</v>
      </c>
      <c r="B12234" t="s">
        <v>6</v>
      </c>
      <c r="C12234">
        <v>40913</v>
      </c>
      <c r="D12234">
        <v>735</v>
      </c>
    </row>
    <row r="12235" spans="1:4" x14ac:dyDescent="0.2">
      <c r="A12235">
        <v>2017</v>
      </c>
      <c r="B12235" t="s">
        <v>6</v>
      </c>
      <c r="C12235">
        <v>14806</v>
      </c>
      <c r="D12235">
        <v>807</v>
      </c>
    </row>
    <row r="12236" spans="1:4" x14ac:dyDescent="0.2">
      <c r="A12236">
        <v>2017</v>
      </c>
      <c r="B12236" t="s">
        <v>6</v>
      </c>
      <c r="C12236">
        <v>3006</v>
      </c>
      <c r="D12236">
        <v>762</v>
      </c>
    </row>
    <row r="12237" spans="1:4" x14ac:dyDescent="0.2">
      <c r="A12237">
        <v>2017</v>
      </c>
      <c r="B12237" t="s">
        <v>6</v>
      </c>
      <c r="C12237">
        <v>37705</v>
      </c>
      <c r="D12237">
        <v>758</v>
      </c>
    </row>
    <row r="12238" spans="1:4" x14ac:dyDescent="0.2">
      <c r="A12238">
        <v>2017</v>
      </c>
      <c r="B12238" t="s">
        <v>6</v>
      </c>
      <c r="C12238">
        <v>45912</v>
      </c>
      <c r="D12238">
        <v>755</v>
      </c>
    </row>
    <row r="12239" spans="1:4" x14ac:dyDescent="0.2">
      <c r="A12239">
        <v>2017</v>
      </c>
      <c r="B12239" t="s">
        <v>6</v>
      </c>
      <c r="C12239">
        <v>34409</v>
      </c>
      <c r="D12239">
        <v>750</v>
      </c>
    </row>
    <row r="12240" spans="1:4" x14ac:dyDescent="0.2">
      <c r="A12240">
        <v>2017</v>
      </c>
      <c r="B12240" t="s">
        <v>6</v>
      </c>
      <c r="C12240">
        <v>13010</v>
      </c>
      <c r="D12240">
        <v>769</v>
      </c>
    </row>
    <row r="12241" spans="1:4" x14ac:dyDescent="0.2">
      <c r="A12241">
        <v>2017</v>
      </c>
      <c r="B12241" t="s">
        <v>6</v>
      </c>
      <c r="C12241">
        <v>32216</v>
      </c>
      <c r="D12241">
        <v>699</v>
      </c>
    </row>
    <row r="12242" spans="1:4" x14ac:dyDescent="0.2">
      <c r="A12242">
        <v>2017</v>
      </c>
      <c r="B12242" t="s">
        <v>6</v>
      </c>
      <c r="C12242">
        <v>8510</v>
      </c>
      <c r="D12242">
        <v>733</v>
      </c>
    </row>
    <row r="12243" spans="1:4" x14ac:dyDescent="0.2">
      <c r="A12243">
        <v>2017</v>
      </c>
      <c r="B12243" t="s">
        <v>6</v>
      </c>
      <c r="C12243">
        <v>33915</v>
      </c>
      <c r="D12243">
        <v>773</v>
      </c>
    </row>
    <row r="12244" spans="1:4" x14ac:dyDescent="0.2">
      <c r="A12244">
        <v>2017</v>
      </c>
      <c r="B12244" t="s">
        <v>6</v>
      </c>
      <c r="C12244">
        <v>7010</v>
      </c>
      <c r="D12244">
        <v>763</v>
      </c>
    </row>
    <row r="12245" spans="1:4" x14ac:dyDescent="0.2">
      <c r="A12245">
        <v>2017</v>
      </c>
      <c r="B12245" t="s">
        <v>6</v>
      </c>
      <c r="C12245">
        <v>28311</v>
      </c>
      <c r="D12245">
        <v>739</v>
      </c>
    </row>
    <row r="12246" spans="1:4" x14ac:dyDescent="0.2">
      <c r="A12246">
        <v>2017</v>
      </c>
      <c r="B12246" t="s">
        <v>6</v>
      </c>
      <c r="C12246">
        <v>32115</v>
      </c>
      <c r="D12246">
        <v>703</v>
      </c>
    </row>
    <row r="12247" spans="1:4" x14ac:dyDescent="0.2">
      <c r="A12247">
        <v>2017</v>
      </c>
      <c r="B12247" t="s">
        <v>6</v>
      </c>
      <c r="C12247">
        <v>7208</v>
      </c>
      <c r="D12247">
        <v>768</v>
      </c>
    </row>
    <row r="12248" spans="1:4" x14ac:dyDescent="0.2">
      <c r="A12248">
        <v>2017</v>
      </c>
      <c r="B12248" t="s">
        <v>6</v>
      </c>
      <c r="C12248">
        <v>9308</v>
      </c>
      <c r="D12248">
        <v>774</v>
      </c>
    </row>
    <row r="12249" spans="1:4" x14ac:dyDescent="0.2">
      <c r="A12249">
        <v>2017</v>
      </c>
      <c r="B12249" t="s">
        <v>5</v>
      </c>
      <c r="C12249">
        <v>10204</v>
      </c>
      <c r="D12249">
        <v>685</v>
      </c>
    </row>
    <row r="12250" spans="1:4" x14ac:dyDescent="0.2">
      <c r="A12250">
        <v>2017</v>
      </c>
      <c r="B12250" t="s">
        <v>5</v>
      </c>
      <c r="C12250">
        <v>7206</v>
      </c>
      <c r="D12250">
        <v>770</v>
      </c>
    </row>
    <row r="12251" spans="1:4" x14ac:dyDescent="0.2">
      <c r="A12251">
        <v>2017</v>
      </c>
      <c r="B12251" t="s">
        <v>6</v>
      </c>
      <c r="C12251">
        <v>22013</v>
      </c>
      <c r="D12251">
        <v>746</v>
      </c>
    </row>
    <row r="12252" spans="1:4" x14ac:dyDescent="0.2">
      <c r="A12252">
        <v>2017</v>
      </c>
      <c r="B12252" t="s">
        <v>5</v>
      </c>
      <c r="C12252">
        <v>106</v>
      </c>
      <c r="D12252">
        <v>779</v>
      </c>
    </row>
    <row r="12253" spans="1:4" x14ac:dyDescent="0.2">
      <c r="A12253">
        <v>2017</v>
      </c>
      <c r="B12253" t="s">
        <v>6</v>
      </c>
      <c r="C12253">
        <v>9608</v>
      </c>
      <c r="D12253">
        <v>782</v>
      </c>
    </row>
    <row r="12254" spans="1:4" x14ac:dyDescent="0.2">
      <c r="A12254">
        <v>2017</v>
      </c>
      <c r="B12254" t="s">
        <v>5</v>
      </c>
      <c r="C12254">
        <v>37805</v>
      </c>
      <c r="D12254">
        <v>773</v>
      </c>
    </row>
    <row r="12255" spans="1:4" x14ac:dyDescent="0.2">
      <c r="A12255">
        <v>2017</v>
      </c>
      <c r="B12255" t="s">
        <v>6</v>
      </c>
      <c r="C12255">
        <v>10408</v>
      </c>
      <c r="D12255">
        <v>761</v>
      </c>
    </row>
    <row r="12256" spans="1:4" x14ac:dyDescent="0.2">
      <c r="A12256">
        <v>2017</v>
      </c>
      <c r="B12256" t="s">
        <v>5</v>
      </c>
      <c r="C12256">
        <v>507</v>
      </c>
      <c r="D12256">
        <v>774</v>
      </c>
    </row>
    <row r="12257" spans="1:4" x14ac:dyDescent="0.2">
      <c r="A12257">
        <v>2017</v>
      </c>
      <c r="B12257" t="s">
        <v>6</v>
      </c>
      <c r="C12257">
        <v>4210</v>
      </c>
      <c r="D12257">
        <v>768</v>
      </c>
    </row>
    <row r="12258" spans="1:4" x14ac:dyDescent="0.2">
      <c r="A12258">
        <v>2017</v>
      </c>
      <c r="B12258" t="s">
        <v>5</v>
      </c>
      <c r="C12258">
        <v>20206</v>
      </c>
      <c r="D12258">
        <v>729</v>
      </c>
    </row>
    <row r="12259" spans="1:4" x14ac:dyDescent="0.2">
      <c r="A12259">
        <v>2017</v>
      </c>
      <c r="B12259" t="s">
        <v>6</v>
      </c>
      <c r="C12259">
        <v>8311</v>
      </c>
      <c r="D12259">
        <v>738</v>
      </c>
    </row>
    <row r="12260" spans="1:4" x14ac:dyDescent="0.2">
      <c r="A12260">
        <v>2017</v>
      </c>
      <c r="B12260" t="s">
        <v>6</v>
      </c>
      <c r="C12260">
        <v>20410</v>
      </c>
      <c r="D12260">
        <v>776</v>
      </c>
    </row>
    <row r="12261" spans="1:4" x14ac:dyDescent="0.2">
      <c r="A12261">
        <v>2017</v>
      </c>
      <c r="B12261" t="s">
        <v>6</v>
      </c>
      <c r="C12261">
        <v>11711</v>
      </c>
      <c r="D12261">
        <v>798</v>
      </c>
    </row>
    <row r="12262" spans="1:4" x14ac:dyDescent="0.2">
      <c r="A12262">
        <v>2017</v>
      </c>
      <c r="B12262" t="s">
        <v>6</v>
      </c>
      <c r="C12262">
        <v>20514</v>
      </c>
      <c r="D12262">
        <v>737</v>
      </c>
    </row>
    <row r="12263" spans="1:4" x14ac:dyDescent="0.2">
      <c r="A12263">
        <v>2017</v>
      </c>
      <c r="B12263" t="s">
        <v>6</v>
      </c>
      <c r="C12263">
        <v>3110</v>
      </c>
      <c r="D12263">
        <v>768</v>
      </c>
    </row>
    <row r="12264" spans="1:4" x14ac:dyDescent="0.2">
      <c r="A12264">
        <v>2017</v>
      </c>
      <c r="B12264" t="s">
        <v>6</v>
      </c>
      <c r="C12264">
        <v>2210</v>
      </c>
      <c r="D12264">
        <v>737</v>
      </c>
    </row>
    <row r="12265" spans="1:4" x14ac:dyDescent="0.2">
      <c r="A12265">
        <v>2017</v>
      </c>
      <c r="B12265" t="s">
        <v>6</v>
      </c>
      <c r="C12265">
        <v>7311</v>
      </c>
      <c r="D12265">
        <v>749</v>
      </c>
    </row>
    <row r="12266" spans="1:4" x14ac:dyDescent="0.2">
      <c r="A12266">
        <v>2017</v>
      </c>
      <c r="B12266" t="s">
        <v>6</v>
      </c>
      <c r="C12266">
        <v>37312</v>
      </c>
      <c r="D12266">
        <v>729</v>
      </c>
    </row>
    <row r="12267" spans="1:4" x14ac:dyDescent="0.2">
      <c r="A12267">
        <v>2017</v>
      </c>
      <c r="B12267" t="s">
        <v>6</v>
      </c>
      <c r="C12267">
        <v>32710</v>
      </c>
      <c r="D12267">
        <v>725</v>
      </c>
    </row>
    <row r="12268" spans="1:4" x14ac:dyDescent="0.2">
      <c r="A12268">
        <v>2017</v>
      </c>
      <c r="B12268" t="s">
        <v>6</v>
      </c>
      <c r="C12268">
        <v>5011</v>
      </c>
      <c r="D12268">
        <v>759</v>
      </c>
    </row>
    <row r="12269" spans="1:4" x14ac:dyDescent="0.2">
      <c r="A12269">
        <v>2017</v>
      </c>
      <c r="B12269" t="s">
        <v>5</v>
      </c>
      <c r="C12269">
        <v>31116</v>
      </c>
      <c r="D12269">
        <v>676</v>
      </c>
    </row>
    <row r="12270" spans="1:4" x14ac:dyDescent="0.2">
      <c r="A12270">
        <v>2017</v>
      </c>
      <c r="B12270" t="s">
        <v>6</v>
      </c>
      <c r="C12270">
        <v>38408</v>
      </c>
      <c r="D12270">
        <v>765</v>
      </c>
    </row>
    <row r="12271" spans="1:4" x14ac:dyDescent="0.2">
      <c r="A12271">
        <v>2017</v>
      </c>
      <c r="B12271" t="s">
        <v>6</v>
      </c>
      <c r="C12271">
        <v>17507</v>
      </c>
      <c r="D12271">
        <v>835</v>
      </c>
    </row>
    <row r="12272" spans="1:4" x14ac:dyDescent="0.2">
      <c r="A12272">
        <v>2017</v>
      </c>
      <c r="B12272" t="s">
        <v>6</v>
      </c>
      <c r="C12272">
        <v>35214</v>
      </c>
      <c r="D12272">
        <v>774</v>
      </c>
    </row>
    <row r="12273" spans="1:4" x14ac:dyDescent="0.2">
      <c r="A12273">
        <v>2017</v>
      </c>
      <c r="B12273" t="s">
        <v>6</v>
      </c>
      <c r="C12273">
        <v>35805</v>
      </c>
      <c r="D12273">
        <v>788</v>
      </c>
    </row>
    <row r="12274" spans="1:4" x14ac:dyDescent="0.2">
      <c r="A12274">
        <v>2017</v>
      </c>
      <c r="B12274" t="s">
        <v>6</v>
      </c>
      <c r="C12274">
        <v>6107</v>
      </c>
      <c r="D12274">
        <v>755</v>
      </c>
    </row>
    <row r="12275" spans="1:4" x14ac:dyDescent="0.2">
      <c r="A12275">
        <v>2017</v>
      </c>
      <c r="B12275" t="s">
        <v>6</v>
      </c>
      <c r="C12275">
        <v>44409</v>
      </c>
      <c r="D12275">
        <v>720</v>
      </c>
    </row>
    <row r="12276" spans="1:4" x14ac:dyDescent="0.2">
      <c r="A12276">
        <v>2017</v>
      </c>
      <c r="B12276" t="s">
        <v>6</v>
      </c>
      <c r="C12276">
        <v>38207</v>
      </c>
      <c r="D12276">
        <v>700</v>
      </c>
    </row>
    <row r="12277" spans="1:4" x14ac:dyDescent="0.2">
      <c r="A12277">
        <v>2017</v>
      </c>
      <c r="B12277" t="s">
        <v>6</v>
      </c>
      <c r="C12277">
        <v>2707</v>
      </c>
      <c r="D12277">
        <v>777</v>
      </c>
    </row>
    <row r="12278" spans="1:4" x14ac:dyDescent="0.2">
      <c r="A12278">
        <v>2017</v>
      </c>
      <c r="B12278" t="s">
        <v>6</v>
      </c>
      <c r="C12278">
        <v>41109</v>
      </c>
      <c r="D12278">
        <v>718</v>
      </c>
    </row>
    <row r="12279" spans="1:4" x14ac:dyDescent="0.2">
      <c r="A12279">
        <v>2017</v>
      </c>
      <c r="B12279" t="s">
        <v>6</v>
      </c>
      <c r="C12279">
        <v>37809</v>
      </c>
      <c r="D12279">
        <v>711</v>
      </c>
    </row>
    <row r="12280" spans="1:4" x14ac:dyDescent="0.2">
      <c r="A12280">
        <v>2017</v>
      </c>
      <c r="B12280" t="s">
        <v>6</v>
      </c>
      <c r="C12280">
        <v>7004</v>
      </c>
      <c r="D12280">
        <v>752</v>
      </c>
    </row>
    <row r="12281" spans="1:4" x14ac:dyDescent="0.2">
      <c r="A12281">
        <v>2017</v>
      </c>
      <c r="B12281" t="s">
        <v>6</v>
      </c>
      <c r="C12281">
        <v>13710</v>
      </c>
      <c r="D12281">
        <v>743</v>
      </c>
    </row>
    <row r="12282" spans="1:4" x14ac:dyDescent="0.2">
      <c r="A12282">
        <v>2017</v>
      </c>
      <c r="B12282" t="s">
        <v>5</v>
      </c>
      <c r="C12282">
        <v>22907</v>
      </c>
      <c r="D12282">
        <v>731</v>
      </c>
    </row>
    <row r="12283" spans="1:4" x14ac:dyDescent="0.2">
      <c r="A12283">
        <v>2017</v>
      </c>
      <c r="B12283" t="s">
        <v>5</v>
      </c>
      <c r="C12283">
        <v>8706</v>
      </c>
      <c r="D12283">
        <v>835</v>
      </c>
    </row>
    <row r="12284" spans="1:4" x14ac:dyDescent="0.2">
      <c r="A12284">
        <v>2017</v>
      </c>
      <c r="B12284" t="s">
        <v>6</v>
      </c>
      <c r="C12284">
        <v>8607</v>
      </c>
      <c r="D12284">
        <v>780</v>
      </c>
    </row>
    <row r="12285" spans="1:4" x14ac:dyDescent="0.2">
      <c r="A12285">
        <v>2017</v>
      </c>
      <c r="B12285" t="s">
        <v>5</v>
      </c>
      <c r="C12285">
        <v>17507</v>
      </c>
      <c r="D12285">
        <v>823</v>
      </c>
    </row>
    <row r="12286" spans="1:4" x14ac:dyDescent="0.2">
      <c r="A12286">
        <v>2017</v>
      </c>
      <c r="B12286" t="s">
        <v>5</v>
      </c>
      <c r="C12286">
        <v>11711</v>
      </c>
      <c r="D12286">
        <v>802</v>
      </c>
    </row>
    <row r="12287" spans="1:4" x14ac:dyDescent="0.2">
      <c r="A12287">
        <v>2017</v>
      </c>
      <c r="B12287" t="s">
        <v>6</v>
      </c>
      <c r="C12287">
        <v>30613</v>
      </c>
      <c r="D12287">
        <v>757</v>
      </c>
    </row>
    <row r="12288" spans="1:4" x14ac:dyDescent="0.2">
      <c r="A12288">
        <v>2017</v>
      </c>
      <c r="B12288" t="s">
        <v>6</v>
      </c>
      <c r="C12288">
        <v>30609</v>
      </c>
      <c r="D12288">
        <v>757</v>
      </c>
    </row>
    <row r="12289" spans="1:4" x14ac:dyDescent="0.2">
      <c r="A12289">
        <v>2017</v>
      </c>
      <c r="B12289" t="s">
        <v>6</v>
      </c>
      <c r="C12289">
        <v>10110</v>
      </c>
      <c r="D12289">
        <v>723</v>
      </c>
    </row>
    <row r="12290" spans="1:4" x14ac:dyDescent="0.2">
      <c r="A12290">
        <v>2017</v>
      </c>
      <c r="B12290" t="s">
        <v>6</v>
      </c>
      <c r="C12290">
        <v>44712</v>
      </c>
      <c r="D12290">
        <v>770</v>
      </c>
    </row>
    <row r="12291" spans="1:4" x14ac:dyDescent="0.2">
      <c r="A12291">
        <v>2017</v>
      </c>
      <c r="B12291" t="s">
        <v>5</v>
      </c>
      <c r="C12291">
        <v>19506</v>
      </c>
      <c r="D12291">
        <v>728</v>
      </c>
    </row>
    <row r="12292" spans="1:4" x14ac:dyDescent="0.2">
      <c r="A12292">
        <v>2017</v>
      </c>
      <c r="B12292" t="s">
        <v>5</v>
      </c>
      <c r="C12292">
        <v>10606</v>
      </c>
      <c r="D12292">
        <v>726</v>
      </c>
    </row>
    <row r="12293" spans="1:4" x14ac:dyDescent="0.2">
      <c r="A12293">
        <v>2017</v>
      </c>
      <c r="B12293" t="s">
        <v>6</v>
      </c>
      <c r="C12293">
        <v>609</v>
      </c>
      <c r="D12293">
        <v>696</v>
      </c>
    </row>
    <row r="12294" spans="1:4" x14ac:dyDescent="0.2">
      <c r="A12294">
        <v>2017</v>
      </c>
      <c r="B12294" t="s">
        <v>6</v>
      </c>
      <c r="C12294">
        <v>2208</v>
      </c>
      <c r="D12294">
        <v>767</v>
      </c>
    </row>
    <row r="12295" spans="1:4" x14ac:dyDescent="0.2">
      <c r="A12295">
        <v>2017</v>
      </c>
      <c r="B12295" t="s">
        <v>6</v>
      </c>
      <c r="C12295">
        <v>1310</v>
      </c>
      <c r="D12295">
        <v>773</v>
      </c>
    </row>
    <row r="12296" spans="1:4" x14ac:dyDescent="0.2">
      <c r="A12296">
        <v>2017</v>
      </c>
      <c r="B12296" t="s">
        <v>6</v>
      </c>
      <c r="C12296">
        <v>15510</v>
      </c>
      <c r="D12296">
        <v>794</v>
      </c>
    </row>
    <row r="12297" spans="1:4" x14ac:dyDescent="0.2">
      <c r="A12297">
        <v>2017</v>
      </c>
      <c r="B12297" t="s">
        <v>6</v>
      </c>
      <c r="C12297">
        <v>2410</v>
      </c>
      <c r="D12297">
        <v>773</v>
      </c>
    </row>
    <row r="12298" spans="1:4" x14ac:dyDescent="0.2">
      <c r="A12298">
        <v>2017</v>
      </c>
      <c r="B12298" t="s">
        <v>6</v>
      </c>
      <c r="C12298">
        <v>26510</v>
      </c>
      <c r="D12298">
        <v>732</v>
      </c>
    </row>
    <row r="12299" spans="1:4" x14ac:dyDescent="0.2">
      <c r="A12299">
        <v>2017</v>
      </c>
      <c r="B12299" t="s">
        <v>5</v>
      </c>
      <c r="C12299">
        <v>11505</v>
      </c>
      <c r="D12299">
        <v>781</v>
      </c>
    </row>
    <row r="12300" spans="1:4" x14ac:dyDescent="0.2">
      <c r="A12300">
        <v>2017</v>
      </c>
      <c r="B12300" t="s">
        <v>6</v>
      </c>
      <c r="C12300">
        <v>8210</v>
      </c>
      <c r="D12300">
        <v>760</v>
      </c>
    </row>
    <row r="12301" spans="1:4" x14ac:dyDescent="0.2">
      <c r="A12301">
        <v>2017</v>
      </c>
      <c r="B12301" t="s">
        <v>6</v>
      </c>
      <c r="C12301">
        <v>46707</v>
      </c>
      <c r="D12301">
        <v>714</v>
      </c>
    </row>
    <row r="12302" spans="1:4" x14ac:dyDescent="0.2">
      <c r="A12302">
        <v>2017</v>
      </c>
      <c r="B12302" t="s">
        <v>6</v>
      </c>
      <c r="C12302">
        <v>31615</v>
      </c>
      <c r="D12302">
        <v>751</v>
      </c>
    </row>
    <row r="12303" spans="1:4" x14ac:dyDescent="0.2">
      <c r="A12303">
        <v>2017</v>
      </c>
      <c r="B12303" t="s">
        <v>6</v>
      </c>
      <c r="C12303">
        <v>17108</v>
      </c>
      <c r="D12303">
        <v>742</v>
      </c>
    </row>
    <row r="12304" spans="1:4" x14ac:dyDescent="0.2">
      <c r="A12304">
        <v>2017</v>
      </c>
      <c r="B12304" t="s">
        <v>6</v>
      </c>
      <c r="C12304">
        <v>25707</v>
      </c>
      <c r="D12304">
        <v>779</v>
      </c>
    </row>
    <row r="12305" spans="1:4" x14ac:dyDescent="0.2">
      <c r="A12305">
        <v>2017</v>
      </c>
      <c r="B12305" t="s">
        <v>5</v>
      </c>
      <c r="C12305">
        <v>12505</v>
      </c>
      <c r="D12305">
        <v>743</v>
      </c>
    </row>
    <row r="12306" spans="1:4" x14ac:dyDescent="0.2">
      <c r="A12306">
        <v>2017</v>
      </c>
      <c r="B12306" t="s">
        <v>6</v>
      </c>
      <c r="C12306">
        <v>14810</v>
      </c>
      <c r="D12306">
        <v>760</v>
      </c>
    </row>
    <row r="12307" spans="1:4" x14ac:dyDescent="0.2">
      <c r="A12307">
        <v>2017</v>
      </c>
      <c r="B12307" t="s">
        <v>6</v>
      </c>
      <c r="C12307">
        <v>22115</v>
      </c>
      <c r="D12307">
        <v>749</v>
      </c>
    </row>
    <row r="12308" spans="1:4" x14ac:dyDescent="0.2">
      <c r="A12308">
        <v>2017</v>
      </c>
      <c r="B12308" t="s">
        <v>6</v>
      </c>
      <c r="C12308">
        <v>15606</v>
      </c>
      <c r="D12308">
        <v>762</v>
      </c>
    </row>
    <row r="12309" spans="1:4" x14ac:dyDescent="0.2">
      <c r="A12309">
        <v>2017</v>
      </c>
      <c r="B12309" t="s">
        <v>6</v>
      </c>
      <c r="C12309">
        <v>27204</v>
      </c>
      <c r="D12309">
        <v>748</v>
      </c>
    </row>
    <row r="12310" spans="1:4" x14ac:dyDescent="0.2">
      <c r="A12310">
        <v>2017</v>
      </c>
      <c r="B12310" t="s">
        <v>6</v>
      </c>
      <c r="C12310">
        <v>42908</v>
      </c>
      <c r="D12310">
        <v>695</v>
      </c>
    </row>
    <row r="12311" spans="1:4" x14ac:dyDescent="0.2">
      <c r="A12311">
        <v>2017</v>
      </c>
      <c r="B12311" t="s">
        <v>6</v>
      </c>
      <c r="C12311">
        <v>5010</v>
      </c>
      <c r="D12311">
        <v>760</v>
      </c>
    </row>
    <row r="12312" spans="1:4" x14ac:dyDescent="0.2">
      <c r="A12312">
        <v>2017</v>
      </c>
      <c r="B12312" t="s">
        <v>6</v>
      </c>
      <c r="C12312">
        <v>26305</v>
      </c>
      <c r="D12312">
        <v>743</v>
      </c>
    </row>
    <row r="12313" spans="1:4" x14ac:dyDescent="0.2">
      <c r="A12313">
        <v>2017</v>
      </c>
      <c r="B12313" t="s">
        <v>6</v>
      </c>
      <c r="C12313">
        <v>16310</v>
      </c>
      <c r="D12313">
        <v>743</v>
      </c>
    </row>
    <row r="12314" spans="1:4" x14ac:dyDescent="0.2">
      <c r="A12314">
        <v>2017</v>
      </c>
      <c r="B12314" t="s">
        <v>6</v>
      </c>
      <c r="C12314">
        <v>14010</v>
      </c>
      <c r="D12314">
        <v>781</v>
      </c>
    </row>
    <row r="12315" spans="1:4" x14ac:dyDescent="0.2">
      <c r="A12315">
        <v>2017</v>
      </c>
      <c r="B12315" t="s">
        <v>6</v>
      </c>
      <c r="C12315">
        <v>207</v>
      </c>
      <c r="D12315">
        <v>757</v>
      </c>
    </row>
    <row r="12316" spans="1:4" x14ac:dyDescent="0.2">
      <c r="A12316">
        <v>2017</v>
      </c>
      <c r="B12316" t="s">
        <v>6</v>
      </c>
      <c r="C12316">
        <v>42808</v>
      </c>
      <c r="D12316">
        <v>720</v>
      </c>
    </row>
    <row r="12317" spans="1:4" x14ac:dyDescent="0.2">
      <c r="A12317">
        <v>2017</v>
      </c>
      <c r="B12317" t="s">
        <v>5</v>
      </c>
      <c r="C12317">
        <v>16816</v>
      </c>
      <c r="D12317">
        <v>770</v>
      </c>
    </row>
    <row r="12318" spans="1:4" x14ac:dyDescent="0.2">
      <c r="A12318">
        <v>2017</v>
      </c>
      <c r="B12318" t="s">
        <v>5</v>
      </c>
      <c r="C12318">
        <v>45311</v>
      </c>
      <c r="D12318">
        <v>700</v>
      </c>
    </row>
    <row r="12319" spans="1:4" x14ac:dyDescent="0.2">
      <c r="A12319">
        <v>2017</v>
      </c>
      <c r="B12319" t="s">
        <v>6</v>
      </c>
      <c r="C12319">
        <v>39305</v>
      </c>
      <c r="D12319">
        <v>737</v>
      </c>
    </row>
    <row r="12320" spans="1:4" x14ac:dyDescent="0.2">
      <c r="A12320">
        <v>2017</v>
      </c>
      <c r="B12320" t="s">
        <v>6</v>
      </c>
      <c r="C12320">
        <v>43514</v>
      </c>
      <c r="D12320">
        <v>735</v>
      </c>
    </row>
    <row r="12321" spans="1:4" x14ac:dyDescent="0.2">
      <c r="A12321">
        <v>2017</v>
      </c>
      <c r="B12321" t="s">
        <v>5</v>
      </c>
      <c r="C12321">
        <v>38313</v>
      </c>
      <c r="D12321">
        <v>734</v>
      </c>
    </row>
    <row r="12322" spans="1:4" x14ac:dyDescent="0.2">
      <c r="A12322">
        <v>2017</v>
      </c>
      <c r="B12322" t="s">
        <v>5</v>
      </c>
      <c r="C12322">
        <v>43514</v>
      </c>
      <c r="D12322">
        <v>771</v>
      </c>
    </row>
    <row r="12323" spans="1:4" x14ac:dyDescent="0.2">
      <c r="A12323">
        <v>2017</v>
      </c>
      <c r="B12323" t="s">
        <v>5</v>
      </c>
      <c r="C12323">
        <v>7607</v>
      </c>
      <c r="D12323">
        <v>782</v>
      </c>
    </row>
    <row r="12324" spans="1:4" x14ac:dyDescent="0.2">
      <c r="A12324">
        <v>2017</v>
      </c>
      <c r="B12324" t="s">
        <v>5</v>
      </c>
      <c r="C12324">
        <v>4511</v>
      </c>
      <c r="D12324">
        <v>748</v>
      </c>
    </row>
    <row r="12325" spans="1:4" x14ac:dyDescent="0.2">
      <c r="A12325">
        <v>2017</v>
      </c>
      <c r="B12325" t="s">
        <v>5</v>
      </c>
      <c r="C12325">
        <v>207</v>
      </c>
      <c r="D12325">
        <v>795</v>
      </c>
    </row>
    <row r="12326" spans="1:4" x14ac:dyDescent="0.2">
      <c r="A12326">
        <v>2017</v>
      </c>
      <c r="B12326" t="s">
        <v>5</v>
      </c>
      <c r="C12326">
        <v>28206</v>
      </c>
      <c r="D12326">
        <v>734</v>
      </c>
    </row>
    <row r="12327" spans="1:4" x14ac:dyDescent="0.2">
      <c r="A12327">
        <v>2017</v>
      </c>
      <c r="B12327" t="s">
        <v>6</v>
      </c>
      <c r="C12327">
        <v>13209</v>
      </c>
      <c r="D12327">
        <v>753</v>
      </c>
    </row>
    <row r="12328" spans="1:4" x14ac:dyDescent="0.2">
      <c r="A12328">
        <v>2017</v>
      </c>
      <c r="B12328" t="s">
        <v>5</v>
      </c>
      <c r="C12328">
        <v>28508</v>
      </c>
      <c r="D12328">
        <v>755</v>
      </c>
    </row>
    <row r="12329" spans="1:4" x14ac:dyDescent="0.2">
      <c r="A12329">
        <v>2017</v>
      </c>
      <c r="B12329" t="s">
        <v>6</v>
      </c>
      <c r="C12329">
        <v>1710</v>
      </c>
      <c r="D12329">
        <v>741</v>
      </c>
    </row>
    <row r="12330" spans="1:4" x14ac:dyDescent="0.2">
      <c r="A12330">
        <v>2017</v>
      </c>
      <c r="B12330" t="s">
        <v>6</v>
      </c>
      <c r="C12330">
        <v>9110</v>
      </c>
      <c r="D12330">
        <v>768</v>
      </c>
    </row>
    <row r="12331" spans="1:4" x14ac:dyDescent="0.2">
      <c r="A12331">
        <v>2017</v>
      </c>
      <c r="B12331" t="s">
        <v>6</v>
      </c>
      <c r="C12331">
        <v>36116</v>
      </c>
      <c r="D12331">
        <v>736</v>
      </c>
    </row>
    <row r="12332" spans="1:4" x14ac:dyDescent="0.2">
      <c r="A12332">
        <v>2017</v>
      </c>
      <c r="B12332" t="s">
        <v>6</v>
      </c>
      <c r="C12332">
        <v>31314</v>
      </c>
      <c r="D12332">
        <v>753</v>
      </c>
    </row>
    <row r="12333" spans="1:4" x14ac:dyDescent="0.2">
      <c r="A12333">
        <v>2017</v>
      </c>
      <c r="B12333" t="s">
        <v>6</v>
      </c>
      <c r="C12333">
        <v>4308</v>
      </c>
      <c r="D12333">
        <v>804</v>
      </c>
    </row>
    <row r="12334" spans="1:4" x14ac:dyDescent="0.2">
      <c r="A12334">
        <v>2017</v>
      </c>
      <c r="B12334" t="s">
        <v>6</v>
      </c>
      <c r="C12334">
        <v>9508</v>
      </c>
      <c r="D12334">
        <v>776</v>
      </c>
    </row>
    <row r="12335" spans="1:4" x14ac:dyDescent="0.2">
      <c r="A12335">
        <v>2017</v>
      </c>
      <c r="B12335" t="s">
        <v>6</v>
      </c>
      <c r="C12335">
        <v>29108</v>
      </c>
      <c r="D12335">
        <v>769</v>
      </c>
    </row>
    <row r="12336" spans="1:4" x14ac:dyDescent="0.2">
      <c r="A12336">
        <v>2017</v>
      </c>
      <c r="B12336" t="s">
        <v>5</v>
      </c>
      <c r="C12336">
        <v>10106</v>
      </c>
      <c r="D12336">
        <v>757</v>
      </c>
    </row>
    <row r="12337" spans="1:4" x14ac:dyDescent="0.2">
      <c r="A12337">
        <v>2017</v>
      </c>
      <c r="B12337" t="s">
        <v>6</v>
      </c>
      <c r="C12337">
        <v>28811</v>
      </c>
      <c r="D12337">
        <v>802</v>
      </c>
    </row>
    <row r="12338" spans="1:4" x14ac:dyDescent="0.2">
      <c r="A12338">
        <v>2017</v>
      </c>
      <c r="B12338" t="s">
        <v>5</v>
      </c>
      <c r="C12338">
        <v>37905</v>
      </c>
      <c r="D12338">
        <v>745</v>
      </c>
    </row>
    <row r="12339" spans="1:4" x14ac:dyDescent="0.2">
      <c r="A12339">
        <v>2017</v>
      </c>
      <c r="B12339" t="s">
        <v>6</v>
      </c>
      <c r="C12339">
        <v>49308</v>
      </c>
      <c r="D12339">
        <v>780</v>
      </c>
    </row>
    <row r="12340" spans="1:4" x14ac:dyDescent="0.2">
      <c r="A12340">
        <v>2017</v>
      </c>
      <c r="B12340" t="s">
        <v>5</v>
      </c>
      <c r="C12340">
        <v>37408</v>
      </c>
      <c r="D12340">
        <v>762</v>
      </c>
    </row>
    <row r="12341" spans="1:4" x14ac:dyDescent="0.2">
      <c r="A12341">
        <v>2017</v>
      </c>
      <c r="B12341" t="s">
        <v>6</v>
      </c>
      <c r="C12341">
        <v>35516</v>
      </c>
      <c r="D12341">
        <v>772</v>
      </c>
    </row>
    <row r="12342" spans="1:4" x14ac:dyDescent="0.2">
      <c r="A12342">
        <v>2017</v>
      </c>
      <c r="B12342" t="s">
        <v>5</v>
      </c>
      <c r="C12342">
        <v>40514</v>
      </c>
      <c r="D12342">
        <v>730</v>
      </c>
    </row>
    <row r="12343" spans="1:4" x14ac:dyDescent="0.2">
      <c r="A12343">
        <v>2017</v>
      </c>
      <c r="B12343" t="s">
        <v>6</v>
      </c>
      <c r="C12343">
        <v>20709</v>
      </c>
      <c r="D12343">
        <v>763</v>
      </c>
    </row>
    <row r="12344" spans="1:4" x14ac:dyDescent="0.2">
      <c r="A12344">
        <v>2017</v>
      </c>
      <c r="B12344" t="s">
        <v>6</v>
      </c>
      <c r="C12344">
        <v>27810</v>
      </c>
      <c r="D12344">
        <v>785</v>
      </c>
    </row>
    <row r="12345" spans="1:4" x14ac:dyDescent="0.2">
      <c r="A12345">
        <v>2017</v>
      </c>
      <c r="B12345" t="s">
        <v>5</v>
      </c>
      <c r="C12345">
        <v>19509</v>
      </c>
      <c r="D12345">
        <v>669</v>
      </c>
    </row>
    <row r="12346" spans="1:4" x14ac:dyDescent="0.2">
      <c r="A12346">
        <v>2017</v>
      </c>
      <c r="B12346" t="s">
        <v>6</v>
      </c>
      <c r="C12346">
        <v>13406</v>
      </c>
      <c r="D12346">
        <v>702</v>
      </c>
    </row>
    <row r="12347" spans="1:4" x14ac:dyDescent="0.2">
      <c r="A12347">
        <v>2017</v>
      </c>
      <c r="B12347" t="s">
        <v>6</v>
      </c>
      <c r="C12347">
        <v>16916</v>
      </c>
      <c r="D12347">
        <v>698</v>
      </c>
    </row>
    <row r="12348" spans="1:4" x14ac:dyDescent="0.2">
      <c r="A12348">
        <v>2017</v>
      </c>
      <c r="B12348" t="s">
        <v>6</v>
      </c>
      <c r="C12348">
        <v>19509</v>
      </c>
      <c r="D12348">
        <v>706</v>
      </c>
    </row>
    <row r="12349" spans="1:4" x14ac:dyDescent="0.2">
      <c r="A12349">
        <v>2017</v>
      </c>
      <c r="B12349" t="s">
        <v>6</v>
      </c>
      <c r="C12349">
        <v>17011</v>
      </c>
      <c r="D12349">
        <v>757</v>
      </c>
    </row>
    <row r="12350" spans="1:4" x14ac:dyDescent="0.2">
      <c r="A12350">
        <v>2017</v>
      </c>
      <c r="B12350" t="s">
        <v>5</v>
      </c>
      <c r="C12350">
        <v>7506</v>
      </c>
      <c r="D12350">
        <v>787</v>
      </c>
    </row>
    <row r="12351" spans="1:4" x14ac:dyDescent="0.2">
      <c r="A12351">
        <v>2017</v>
      </c>
      <c r="B12351" t="s">
        <v>6</v>
      </c>
      <c r="C12351">
        <v>46310</v>
      </c>
      <c r="D12351">
        <v>687</v>
      </c>
    </row>
    <row r="12352" spans="1:4" x14ac:dyDescent="0.2">
      <c r="A12352">
        <v>2017</v>
      </c>
      <c r="B12352" t="s">
        <v>5</v>
      </c>
      <c r="C12352">
        <v>10006</v>
      </c>
      <c r="D12352">
        <v>720</v>
      </c>
    </row>
    <row r="12353" spans="1:4" x14ac:dyDescent="0.2">
      <c r="A12353">
        <v>2017</v>
      </c>
      <c r="B12353" t="s">
        <v>5</v>
      </c>
      <c r="C12353">
        <v>20407</v>
      </c>
      <c r="D12353">
        <v>765</v>
      </c>
    </row>
    <row r="12354" spans="1:4" x14ac:dyDescent="0.2">
      <c r="A12354">
        <v>2017</v>
      </c>
      <c r="B12354" t="s">
        <v>5</v>
      </c>
      <c r="C12354">
        <v>27214</v>
      </c>
      <c r="D12354">
        <v>751</v>
      </c>
    </row>
    <row r="12355" spans="1:4" x14ac:dyDescent="0.2">
      <c r="A12355">
        <v>2017</v>
      </c>
      <c r="B12355" t="s">
        <v>6</v>
      </c>
      <c r="C12355">
        <v>37408</v>
      </c>
      <c r="D12355">
        <v>771</v>
      </c>
    </row>
    <row r="12356" spans="1:4" x14ac:dyDescent="0.2">
      <c r="A12356">
        <v>2017</v>
      </c>
      <c r="B12356" t="s">
        <v>6</v>
      </c>
      <c r="C12356">
        <v>31507</v>
      </c>
      <c r="D12356">
        <v>762</v>
      </c>
    </row>
    <row r="12357" spans="1:4" x14ac:dyDescent="0.2">
      <c r="A12357">
        <v>2017</v>
      </c>
      <c r="B12357" t="s">
        <v>6</v>
      </c>
      <c r="C12357">
        <v>23011</v>
      </c>
      <c r="D12357">
        <v>758</v>
      </c>
    </row>
    <row r="12358" spans="1:4" x14ac:dyDescent="0.2">
      <c r="A12358">
        <v>2017</v>
      </c>
      <c r="B12358" t="s">
        <v>6</v>
      </c>
      <c r="C12358">
        <v>2010</v>
      </c>
      <c r="D12358">
        <v>747</v>
      </c>
    </row>
    <row r="12359" spans="1:4" x14ac:dyDescent="0.2">
      <c r="A12359">
        <v>2017</v>
      </c>
      <c r="B12359" t="s">
        <v>6</v>
      </c>
      <c r="C12359">
        <v>3910</v>
      </c>
      <c r="D12359">
        <v>737</v>
      </c>
    </row>
    <row r="12360" spans="1:4" x14ac:dyDescent="0.2">
      <c r="A12360">
        <v>2017</v>
      </c>
      <c r="B12360" t="s">
        <v>6</v>
      </c>
      <c r="C12360">
        <v>7807</v>
      </c>
      <c r="D12360">
        <v>757</v>
      </c>
    </row>
    <row r="12361" spans="1:4" x14ac:dyDescent="0.2">
      <c r="A12361">
        <v>2017</v>
      </c>
      <c r="B12361" t="s">
        <v>6</v>
      </c>
      <c r="C12361">
        <v>4807</v>
      </c>
      <c r="D12361">
        <v>736</v>
      </c>
    </row>
    <row r="12362" spans="1:4" x14ac:dyDescent="0.2">
      <c r="A12362">
        <v>2017</v>
      </c>
      <c r="B12362" t="s">
        <v>5</v>
      </c>
      <c r="C12362">
        <v>17011</v>
      </c>
      <c r="D12362">
        <v>771</v>
      </c>
    </row>
    <row r="12363" spans="1:4" x14ac:dyDescent="0.2">
      <c r="A12363">
        <v>2017</v>
      </c>
      <c r="B12363" t="s">
        <v>6</v>
      </c>
      <c r="C12363">
        <v>41904</v>
      </c>
      <c r="D12363">
        <v>683</v>
      </c>
    </row>
    <row r="12364" spans="1:4" x14ac:dyDescent="0.2">
      <c r="A12364">
        <v>2017</v>
      </c>
      <c r="B12364" t="s">
        <v>5</v>
      </c>
      <c r="C12364">
        <v>28316</v>
      </c>
      <c r="D12364">
        <v>718</v>
      </c>
    </row>
    <row r="12365" spans="1:4" x14ac:dyDescent="0.2">
      <c r="A12365">
        <v>2017</v>
      </c>
      <c r="B12365" t="s">
        <v>5</v>
      </c>
      <c r="C12365">
        <v>22313</v>
      </c>
      <c r="D12365">
        <v>752</v>
      </c>
    </row>
    <row r="12366" spans="1:4" x14ac:dyDescent="0.2">
      <c r="A12366">
        <v>2017</v>
      </c>
      <c r="B12366" t="s">
        <v>5</v>
      </c>
      <c r="C12366">
        <v>12105</v>
      </c>
      <c r="D12366">
        <v>723</v>
      </c>
    </row>
    <row r="12367" spans="1:4" x14ac:dyDescent="0.2">
      <c r="A12367">
        <v>2017</v>
      </c>
      <c r="B12367" t="s">
        <v>6</v>
      </c>
      <c r="C12367">
        <v>32310</v>
      </c>
      <c r="D12367">
        <v>747</v>
      </c>
    </row>
    <row r="12368" spans="1:4" x14ac:dyDescent="0.2">
      <c r="A12368">
        <v>2017</v>
      </c>
      <c r="B12368" t="s">
        <v>6</v>
      </c>
      <c r="C12368">
        <v>10906</v>
      </c>
      <c r="D12368">
        <v>716</v>
      </c>
    </row>
    <row r="12369" spans="1:4" x14ac:dyDescent="0.2">
      <c r="A12369">
        <v>2017</v>
      </c>
      <c r="B12369" t="s">
        <v>6</v>
      </c>
      <c r="C12369">
        <v>20610</v>
      </c>
      <c r="D12369">
        <v>750</v>
      </c>
    </row>
    <row r="12370" spans="1:4" x14ac:dyDescent="0.2">
      <c r="A12370">
        <v>2017</v>
      </c>
      <c r="B12370" t="s">
        <v>6</v>
      </c>
      <c r="C12370">
        <v>4710</v>
      </c>
      <c r="D12370">
        <v>747</v>
      </c>
    </row>
    <row r="12371" spans="1:4" x14ac:dyDescent="0.2">
      <c r="A12371">
        <v>2017</v>
      </c>
      <c r="B12371" t="s">
        <v>6</v>
      </c>
      <c r="C12371">
        <v>211</v>
      </c>
      <c r="D12371">
        <v>754</v>
      </c>
    </row>
    <row r="12372" spans="1:4" x14ac:dyDescent="0.2">
      <c r="A12372">
        <v>2017</v>
      </c>
      <c r="B12372" t="s">
        <v>6</v>
      </c>
      <c r="C12372">
        <v>1406</v>
      </c>
      <c r="D12372">
        <v>760</v>
      </c>
    </row>
    <row r="12373" spans="1:4" x14ac:dyDescent="0.2">
      <c r="A12373">
        <v>2017</v>
      </c>
      <c r="B12373" t="s">
        <v>6</v>
      </c>
      <c r="C12373">
        <v>33306</v>
      </c>
      <c r="D12373">
        <v>747</v>
      </c>
    </row>
    <row r="12374" spans="1:4" x14ac:dyDescent="0.2">
      <c r="A12374">
        <v>2017</v>
      </c>
      <c r="B12374" t="s">
        <v>6</v>
      </c>
      <c r="C12374">
        <v>27412</v>
      </c>
      <c r="D12374">
        <v>771</v>
      </c>
    </row>
    <row r="12375" spans="1:4" x14ac:dyDescent="0.2">
      <c r="A12375">
        <v>2017</v>
      </c>
      <c r="B12375" t="s">
        <v>6</v>
      </c>
      <c r="C12375">
        <v>17508</v>
      </c>
      <c r="D12375">
        <v>767</v>
      </c>
    </row>
    <row r="12376" spans="1:4" x14ac:dyDescent="0.2">
      <c r="A12376">
        <v>2017</v>
      </c>
      <c r="B12376" t="s">
        <v>5</v>
      </c>
      <c r="C12376">
        <v>2911</v>
      </c>
      <c r="D12376">
        <v>759</v>
      </c>
    </row>
    <row r="12377" spans="1:4" x14ac:dyDescent="0.2">
      <c r="A12377">
        <v>2017</v>
      </c>
      <c r="B12377" t="s">
        <v>5</v>
      </c>
      <c r="C12377">
        <v>45015</v>
      </c>
      <c r="D12377">
        <v>735</v>
      </c>
    </row>
    <row r="12378" spans="1:4" x14ac:dyDescent="0.2">
      <c r="A12378">
        <v>2017</v>
      </c>
      <c r="B12378" t="s">
        <v>5</v>
      </c>
      <c r="C12378">
        <v>1511</v>
      </c>
      <c r="D12378">
        <v>744</v>
      </c>
    </row>
    <row r="12379" spans="1:4" x14ac:dyDescent="0.2">
      <c r="A12379">
        <v>2017</v>
      </c>
      <c r="B12379" t="s">
        <v>5</v>
      </c>
      <c r="C12379">
        <v>32310</v>
      </c>
      <c r="D12379">
        <v>792</v>
      </c>
    </row>
    <row r="12380" spans="1:4" x14ac:dyDescent="0.2">
      <c r="A12380">
        <v>2017</v>
      </c>
      <c r="B12380" t="s">
        <v>5</v>
      </c>
      <c r="C12380">
        <v>211</v>
      </c>
      <c r="D12380">
        <v>768</v>
      </c>
    </row>
    <row r="12381" spans="1:4" x14ac:dyDescent="0.2">
      <c r="A12381">
        <v>2017</v>
      </c>
      <c r="B12381" t="s">
        <v>5</v>
      </c>
      <c r="C12381">
        <v>8911</v>
      </c>
      <c r="D12381">
        <v>730</v>
      </c>
    </row>
    <row r="12382" spans="1:4" x14ac:dyDescent="0.2">
      <c r="A12382">
        <v>2017</v>
      </c>
      <c r="B12382" t="s">
        <v>5</v>
      </c>
      <c r="C12382">
        <v>3611</v>
      </c>
      <c r="D12382">
        <v>780</v>
      </c>
    </row>
    <row r="12383" spans="1:4" x14ac:dyDescent="0.2">
      <c r="A12383">
        <v>2017</v>
      </c>
      <c r="B12383" t="s">
        <v>6</v>
      </c>
      <c r="C12383">
        <v>5206</v>
      </c>
      <c r="D12383">
        <v>755</v>
      </c>
    </row>
    <row r="12384" spans="1:4" x14ac:dyDescent="0.2">
      <c r="A12384">
        <v>2017</v>
      </c>
      <c r="B12384" t="s">
        <v>6</v>
      </c>
      <c r="C12384">
        <v>30910</v>
      </c>
      <c r="D12384">
        <v>715</v>
      </c>
    </row>
    <row r="12385" spans="1:4" x14ac:dyDescent="0.2">
      <c r="A12385">
        <v>2017</v>
      </c>
      <c r="B12385" t="s">
        <v>6</v>
      </c>
      <c r="C12385">
        <v>13410</v>
      </c>
      <c r="D12385">
        <v>758</v>
      </c>
    </row>
    <row r="12386" spans="1:4" x14ac:dyDescent="0.2">
      <c r="A12386">
        <v>2017</v>
      </c>
      <c r="B12386" t="s">
        <v>6</v>
      </c>
      <c r="C12386">
        <v>22715</v>
      </c>
      <c r="D12386">
        <v>714</v>
      </c>
    </row>
    <row r="12387" spans="1:4" x14ac:dyDescent="0.2">
      <c r="A12387">
        <v>2017</v>
      </c>
      <c r="B12387" t="s">
        <v>6</v>
      </c>
      <c r="C12387">
        <v>3310</v>
      </c>
      <c r="D12387">
        <v>752</v>
      </c>
    </row>
    <row r="12388" spans="1:4" x14ac:dyDescent="0.2">
      <c r="A12388">
        <v>2017</v>
      </c>
      <c r="B12388" t="s">
        <v>6</v>
      </c>
      <c r="C12388">
        <v>16906</v>
      </c>
      <c r="D12388">
        <v>725</v>
      </c>
    </row>
    <row r="12389" spans="1:4" x14ac:dyDescent="0.2">
      <c r="A12389">
        <v>2017</v>
      </c>
      <c r="B12389" t="s">
        <v>6</v>
      </c>
      <c r="C12389">
        <v>19514</v>
      </c>
      <c r="D12389">
        <v>746</v>
      </c>
    </row>
    <row r="12390" spans="1:4" x14ac:dyDescent="0.2">
      <c r="A12390">
        <v>2017</v>
      </c>
      <c r="B12390" t="s">
        <v>6</v>
      </c>
      <c r="C12390">
        <v>1610</v>
      </c>
      <c r="D12390">
        <v>747</v>
      </c>
    </row>
    <row r="12391" spans="1:4" x14ac:dyDescent="0.2">
      <c r="A12391">
        <v>2017</v>
      </c>
      <c r="B12391" t="s">
        <v>5</v>
      </c>
      <c r="C12391">
        <v>22110</v>
      </c>
      <c r="D12391">
        <v>722</v>
      </c>
    </row>
    <row r="12392" spans="1:4" x14ac:dyDescent="0.2">
      <c r="A12392">
        <v>2017</v>
      </c>
      <c r="B12392" t="s">
        <v>6</v>
      </c>
      <c r="C12392">
        <v>7409</v>
      </c>
      <c r="D12392">
        <v>745</v>
      </c>
    </row>
    <row r="12393" spans="1:4" x14ac:dyDescent="0.2">
      <c r="A12393">
        <v>2017</v>
      </c>
      <c r="B12393" t="s">
        <v>5</v>
      </c>
      <c r="C12393">
        <v>40705</v>
      </c>
      <c r="D12393">
        <v>727</v>
      </c>
    </row>
    <row r="12394" spans="1:4" x14ac:dyDescent="0.2">
      <c r="A12394">
        <v>2017</v>
      </c>
      <c r="B12394" t="s">
        <v>6</v>
      </c>
      <c r="C12394">
        <v>50009</v>
      </c>
      <c r="D12394">
        <v>763</v>
      </c>
    </row>
    <row r="12395" spans="1:4" x14ac:dyDescent="0.2">
      <c r="A12395">
        <v>2017</v>
      </c>
      <c r="B12395" t="s">
        <v>6</v>
      </c>
      <c r="C12395">
        <v>8508</v>
      </c>
      <c r="D12395">
        <v>765</v>
      </c>
    </row>
    <row r="12396" spans="1:4" x14ac:dyDescent="0.2">
      <c r="A12396">
        <v>2017</v>
      </c>
      <c r="B12396" t="s">
        <v>6</v>
      </c>
      <c r="C12396">
        <v>210</v>
      </c>
      <c r="D12396">
        <v>708</v>
      </c>
    </row>
    <row r="12397" spans="1:4" x14ac:dyDescent="0.2">
      <c r="A12397">
        <v>2017</v>
      </c>
      <c r="B12397" t="s">
        <v>5</v>
      </c>
      <c r="C12397">
        <v>24909</v>
      </c>
      <c r="D12397">
        <v>801</v>
      </c>
    </row>
    <row r="12398" spans="1:4" x14ac:dyDescent="0.2">
      <c r="A12398">
        <v>2017</v>
      </c>
      <c r="B12398" t="s">
        <v>6</v>
      </c>
      <c r="C12398">
        <v>8611</v>
      </c>
      <c r="D12398">
        <v>747</v>
      </c>
    </row>
    <row r="12399" spans="1:4" x14ac:dyDescent="0.2">
      <c r="A12399">
        <v>2017</v>
      </c>
      <c r="B12399" t="s">
        <v>5</v>
      </c>
      <c r="C12399">
        <v>30003</v>
      </c>
      <c r="D12399">
        <v>764</v>
      </c>
    </row>
    <row r="12400" spans="1:4" x14ac:dyDescent="0.2">
      <c r="A12400">
        <v>2017</v>
      </c>
      <c r="B12400" t="s">
        <v>6</v>
      </c>
      <c r="C12400">
        <v>14711</v>
      </c>
      <c r="D12400">
        <v>780</v>
      </c>
    </row>
    <row r="12401" spans="1:4" x14ac:dyDescent="0.2">
      <c r="A12401">
        <v>2017</v>
      </c>
      <c r="B12401" t="s">
        <v>6</v>
      </c>
      <c r="C12401">
        <v>24608</v>
      </c>
      <c r="D12401">
        <v>787</v>
      </c>
    </row>
    <row r="12402" spans="1:4" x14ac:dyDescent="0.2">
      <c r="A12402">
        <v>2017</v>
      </c>
      <c r="B12402" t="s">
        <v>6</v>
      </c>
      <c r="C12402">
        <v>39016</v>
      </c>
      <c r="D12402">
        <v>700</v>
      </c>
    </row>
    <row r="12403" spans="1:4" x14ac:dyDescent="0.2">
      <c r="A12403">
        <v>2017</v>
      </c>
      <c r="B12403" t="s">
        <v>6</v>
      </c>
      <c r="C12403">
        <v>54405</v>
      </c>
      <c r="D12403">
        <v>803</v>
      </c>
    </row>
    <row r="12404" spans="1:4" x14ac:dyDescent="0.2">
      <c r="A12404">
        <v>2017</v>
      </c>
      <c r="B12404" t="s">
        <v>5</v>
      </c>
      <c r="C12404">
        <v>6907</v>
      </c>
      <c r="D12404">
        <v>716</v>
      </c>
    </row>
    <row r="12405" spans="1:4" x14ac:dyDescent="0.2">
      <c r="A12405">
        <v>2017</v>
      </c>
      <c r="B12405" t="s">
        <v>6</v>
      </c>
      <c r="C12405">
        <v>19915</v>
      </c>
      <c r="D12405">
        <v>728</v>
      </c>
    </row>
    <row r="12406" spans="1:4" x14ac:dyDescent="0.2">
      <c r="A12406">
        <v>2017</v>
      </c>
      <c r="B12406" t="s">
        <v>6</v>
      </c>
      <c r="C12406">
        <v>23713</v>
      </c>
      <c r="D12406">
        <v>719</v>
      </c>
    </row>
    <row r="12407" spans="1:4" x14ac:dyDescent="0.2">
      <c r="A12407">
        <v>2017</v>
      </c>
      <c r="B12407" t="s">
        <v>6</v>
      </c>
      <c r="C12407">
        <v>18414</v>
      </c>
      <c r="D12407">
        <v>757</v>
      </c>
    </row>
    <row r="12408" spans="1:4" x14ac:dyDescent="0.2">
      <c r="A12408">
        <v>2017</v>
      </c>
      <c r="B12408" t="s">
        <v>5</v>
      </c>
      <c r="C12408">
        <v>20405</v>
      </c>
      <c r="D12408">
        <v>710</v>
      </c>
    </row>
    <row r="12409" spans="1:4" x14ac:dyDescent="0.2">
      <c r="A12409">
        <v>2017</v>
      </c>
      <c r="B12409" t="s">
        <v>6</v>
      </c>
      <c r="C12409">
        <v>30213</v>
      </c>
      <c r="D12409">
        <v>766</v>
      </c>
    </row>
    <row r="12410" spans="1:4" x14ac:dyDescent="0.2">
      <c r="A12410">
        <v>2017</v>
      </c>
      <c r="B12410" t="s">
        <v>6</v>
      </c>
      <c r="C12410">
        <v>34009</v>
      </c>
      <c r="D12410">
        <v>731</v>
      </c>
    </row>
    <row r="12411" spans="1:4" x14ac:dyDescent="0.2">
      <c r="A12411">
        <v>2017</v>
      </c>
      <c r="B12411" t="s">
        <v>6</v>
      </c>
      <c r="C12411">
        <v>7210</v>
      </c>
      <c r="D12411">
        <v>718</v>
      </c>
    </row>
    <row r="12412" spans="1:4" x14ac:dyDescent="0.2">
      <c r="A12412">
        <v>2017</v>
      </c>
      <c r="B12412" t="s">
        <v>5</v>
      </c>
      <c r="C12412">
        <v>21505</v>
      </c>
      <c r="D12412">
        <v>775</v>
      </c>
    </row>
    <row r="12413" spans="1:4" x14ac:dyDescent="0.2">
      <c r="A12413">
        <v>2017</v>
      </c>
      <c r="B12413" t="s">
        <v>6</v>
      </c>
      <c r="C12413">
        <v>27613</v>
      </c>
      <c r="D12413">
        <v>776</v>
      </c>
    </row>
    <row r="12414" spans="1:4" x14ac:dyDescent="0.2">
      <c r="A12414">
        <v>2017</v>
      </c>
      <c r="B12414" t="s">
        <v>6</v>
      </c>
      <c r="C12414">
        <v>23010</v>
      </c>
      <c r="D12414">
        <v>774</v>
      </c>
    </row>
    <row r="12415" spans="1:4" x14ac:dyDescent="0.2">
      <c r="A12415">
        <v>2017</v>
      </c>
      <c r="B12415" t="s">
        <v>5</v>
      </c>
      <c r="C12415">
        <v>33007</v>
      </c>
      <c r="D12415">
        <v>722</v>
      </c>
    </row>
    <row r="12416" spans="1:4" x14ac:dyDescent="0.2">
      <c r="A12416">
        <v>2017</v>
      </c>
      <c r="B12416" t="s">
        <v>6</v>
      </c>
      <c r="C12416">
        <v>16811</v>
      </c>
      <c r="D12416">
        <v>756</v>
      </c>
    </row>
    <row r="12417" spans="1:4" x14ac:dyDescent="0.2">
      <c r="A12417">
        <v>2017</v>
      </c>
      <c r="B12417" t="s">
        <v>5</v>
      </c>
      <c r="C12417">
        <v>41805</v>
      </c>
      <c r="D12417">
        <v>698</v>
      </c>
    </row>
    <row r="12418" spans="1:4" x14ac:dyDescent="0.2">
      <c r="A12418">
        <v>2017</v>
      </c>
      <c r="B12418" t="s">
        <v>6</v>
      </c>
      <c r="C12418">
        <v>4106</v>
      </c>
      <c r="D12418">
        <v>718</v>
      </c>
    </row>
    <row r="12419" spans="1:4" x14ac:dyDescent="0.2">
      <c r="A12419">
        <v>2017</v>
      </c>
      <c r="B12419" t="s">
        <v>6</v>
      </c>
      <c r="C12419">
        <v>25312</v>
      </c>
      <c r="D12419">
        <v>772</v>
      </c>
    </row>
    <row r="12420" spans="1:4" x14ac:dyDescent="0.2">
      <c r="A12420">
        <v>2017</v>
      </c>
      <c r="B12420" t="s">
        <v>6</v>
      </c>
      <c r="C12420">
        <v>29309</v>
      </c>
      <c r="D12420">
        <v>776</v>
      </c>
    </row>
    <row r="12421" spans="1:4" x14ac:dyDescent="0.2">
      <c r="A12421">
        <v>2017</v>
      </c>
      <c r="B12421" t="s">
        <v>6</v>
      </c>
      <c r="C12421">
        <v>16406</v>
      </c>
      <c r="D12421">
        <v>745</v>
      </c>
    </row>
    <row r="12422" spans="1:4" x14ac:dyDescent="0.2">
      <c r="A12422">
        <v>2017</v>
      </c>
      <c r="B12422" t="s">
        <v>6</v>
      </c>
      <c r="C12422">
        <v>15306</v>
      </c>
      <c r="D12422">
        <v>751</v>
      </c>
    </row>
    <row r="12423" spans="1:4" x14ac:dyDescent="0.2">
      <c r="A12423">
        <v>2017</v>
      </c>
      <c r="B12423" t="s">
        <v>6</v>
      </c>
      <c r="C12423">
        <v>20608</v>
      </c>
      <c r="D12423">
        <v>767</v>
      </c>
    </row>
    <row r="12424" spans="1:4" x14ac:dyDescent="0.2">
      <c r="A12424">
        <v>2017</v>
      </c>
      <c r="B12424" t="s">
        <v>6</v>
      </c>
      <c r="C12424">
        <v>32608</v>
      </c>
      <c r="D12424">
        <v>756</v>
      </c>
    </row>
    <row r="12425" spans="1:4" x14ac:dyDescent="0.2">
      <c r="A12425">
        <v>2017</v>
      </c>
      <c r="B12425" t="s">
        <v>6</v>
      </c>
      <c r="C12425">
        <v>12805</v>
      </c>
      <c r="D12425">
        <v>792</v>
      </c>
    </row>
    <row r="12426" spans="1:4" x14ac:dyDescent="0.2">
      <c r="A12426">
        <v>2017</v>
      </c>
      <c r="B12426" t="s">
        <v>6</v>
      </c>
      <c r="C12426">
        <v>50008</v>
      </c>
      <c r="D12426">
        <v>752</v>
      </c>
    </row>
    <row r="12427" spans="1:4" x14ac:dyDescent="0.2">
      <c r="A12427">
        <v>2017</v>
      </c>
      <c r="B12427" t="s">
        <v>6</v>
      </c>
      <c r="C12427">
        <v>42911</v>
      </c>
      <c r="D12427">
        <v>726</v>
      </c>
    </row>
    <row r="12428" spans="1:4" x14ac:dyDescent="0.2">
      <c r="A12428">
        <v>2017</v>
      </c>
      <c r="B12428" t="s">
        <v>6</v>
      </c>
      <c r="C12428">
        <v>38805</v>
      </c>
      <c r="D12428">
        <v>780</v>
      </c>
    </row>
    <row r="12429" spans="1:4" x14ac:dyDescent="0.2">
      <c r="A12429">
        <v>2017</v>
      </c>
      <c r="B12429" t="s">
        <v>6</v>
      </c>
      <c r="C12429">
        <v>26313</v>
      </c>
      <c r="D12429">
        <v>726</v>
      </c>
    </row>
    <row r="12430" spans="1:4" x14ac:dyDescent="0.2">
      <c r="A12430">
        <v>2017</v>
      </c>
      <c r="B12430" t="s">
        <v>5</v>
      </c>
      <c r="C12430">
        <v>34608</v>
      </c>
      <c r="D12430">
        <v>791</v>
      </c>
    </row>
    <row r="12431" spans="1:4" x14ac:dyDescent="0.2">
      <c r="A12431">
        <v>2017</v>
      </c>
      <c r="B12431" t="s">
        <v>6</v>
      </c>
      <c r="C12431">
        <v>11011</v>
      </c>
      <c r="D12431">
        <v>745</v>
      </c>
    </row>
    <row r="12432" spans="1:4" x14ac:dyDescent="0.2">
      <c r="A12432">
        <v>2017</v>
      </c>
      <c r="B12432" t="s">
        <v>6</v>
      </c>
      <c r="C12432">
        <v>15009</v>
      </c>
      <c r="D12432">
        <v>741</v>
      </c>
    </row>
    <row r="12433" spans="1:4" x14ac:dyDescent="0.2">
      <c r="A12433">
        <v>2017</v>
      </c>
      <c r="B12433" t="s">
        <v>6</v>
      </c>
      <c r="C12433">
        <v>3410</v>
      </c>
      <c r="D12433">
        <v>771</v>
      </c>
    </row>
    <row r="12434" spans="1:4" x14ac:dyDescent="0.2">
      <c r="A12434">
        <v>2017</v>
      </c>
      <c r="B12434" t="s">
        <v>6</v>
      </c>
      <c r="C12434">
        <v>29510</v>
      </c>
      <c r="D12434">
        <v>796</v>
      </c>
    </row>
    <row r="12435" spans="1:4" x14ac:dyDescent="0.2">
      <c r="A12435">
        <v>2017</v>
      </c>
      <c r="B12435" t="s">
        <v>6</v>
      </c>
      <c r="C12435">
        <v>26810</v>
      </c>
      <c r="D12435">
        <v>763</v>
      </c>
    </row>
    <row r="12436" spans="1:4" x14ac:dyDescent="0.2">
      <c r="A12436">
        <v>2017</v>
      </c>
      <c r="B12436" t="s">
        <v>5</v>
      </c>
      <c r="C12436">
        <v>10806</v>
      </c>
      <c r="D12436">
        <v>683</v>
      </c>
    </row>
    <row r="12437" spans="1:4" x14ac:dyDescent="0.2">
      <c r="A12437">
        <v>2017</v>
      </c>
      <c r="B12437" t="s">
        <v>5</v>
      </c>
      <c r="C12437">
        <v>29006</v>
      </c>
      <c r="D12437">
        <v>760</v>
      </c>
    </row>
    <row r="12438" spans="1:4" x14ac:dyDescent="0.2">
      <c r="A12438">
        <v>2017</v>
      </c>
      <c r="B12438" t="s">
        <v>5</v>
      </c>
      <c r="C12438">
        <v>19014</v>
      </c>
      <c r="D12438">
        <v>664</v>
      </c>
    </row>
    <row r="12439" spans="1:4" x14ac:dyDescent="0.2">
      <c r="A12439">
        <v>2017</v>
      </c>
      <c r="B12439" t="s">
        <v>5</v>
      </c>
      <c r="C12439">
        <v>19707</v>
      </c>
      <c r="D12439">
        <v>753</v>
      </c>
    </row>
    <row r="12440" spans="1:4" x14ac:dyDescent="0.2">
      <c r="A12440">
        <v>2017</v>
      </c>
      <c r="B12440" t="s">
        <v>5</v>
      </c>
      <c r="C12440">
        <v>506</v>
      </c>
      <c r="D12440">
        <v>805</v>
      </c>
    </row>
    <row r="12441" spans="1:4" x14ac:dyDescent="0.2">
      <c r="A12441">
        <v>2017</v>
      </c>
      <c r="B12441" t="s">
        <v>6</v>
      </c>
      <c r="C12441">
        <v>19609</v>
      </c>
      <c r="D12441">
        <v>752</v>
      </c>
    </row>
    <row r="12442" spans="1:4" x14ac:dyDescent="0.2">
      <c r="A12442">
        <v>2017</v>
      </c>
      <c r="B12442" t="s">
        <v>5</v>
      </c>
      <c r="C12442">
        <v>14105</v>
      </c>
      <c r="D12442">
        <v>785</v>
      </c>
    </row>
    <row r="12443" spans="1:4" x14ac:dyDescent="0.2">
      <c r="A12443">
        <v>2017</v>
      </c>
      <c r="B12443" t="s">
        <v>6</v>
      </c>
      <c r="C12443">
        <v>24810</v>
      </c>
      <c r="D12443">
        <v>704</v>
      </c>
    </row>
    <row r="12444" spans="1:4" x14ac:dyDescent="0.2">
      <c r="A12444">
        <v>2017</v>
      </c>
      <c r="B12444" t="s">
        <v>6</v>
      </c>
      <c r="C12444">
        <v>22915</v>
      </c>
      <c r="D12444">
        <v>667</v>
      </c>
    </row>
    <row r="12445" spans="1:4" x14ac:dyDescent="0.2">
      <c r="A12445">
        <v>2017</v>
      </c>
      <c r="B12445" t="s">
        <v>5</v>
      </c>
      <c r="C12445">
        <v>20306</v>
      </c>
      <c r="D12445">
        <v>778</v>
      </c>
    </row>
    <row r="12446" spans="1:4" x14ac:dyDescent="0.2">
      <c r="A12446">
        <v>2017</v>
      </c>
      <c r="B12446" t="s">
        <v>5</v>
      </c>
      <c r="C12446">
        <v>23916</v>
      </c>
      <c r="D12446">
        <v>727</v>
      </c>
    </row>
    <row r="12447" spans="1:4" x14ac:dyDescent="0.2">
      <c r="A12447">
        <v>2017</v>
      </c>
      <c r="B12447" t="s">
        <v>5</v>
      </c>
      <c r="C12447">
        <v>22915</v>
      </c>
      <c r="D12447">
        <v>669</v>
      </c>
    </row>
    <row r="12448" spans="1:4" x14ac:dyDescent="0.2">
      <c r="A12448">
        <v>2017</v>
      </c>
      <c r="B12448" t="s">
        <v>6</v>
      </c>
      <c r="C12448">
        <v>4708</v>
      </c>
      <c r="D12448">
        <v>763</v>
      </c>
    </row>
    <row r="12449" spans="1:4" x14ac:dyDescent="0.2">
      <c r="A12449">
        <v>2017</v>
      </c>
      <c r="B12449" t="s">
        <v>6</v>
      </c>
      <c r="C12449">
        <v>21009</v>
      </c>
      <c r="D12449">
        <v>759</v>
      </c>
    </row>
    <row r="12450" spans="1:4" x14ac:dyDescent="0.2">
      <c r="A12450">
        <v>2017</v>
      </c>
      <c r="B12450" t="s">
        <v>6</v>
      </c>
      <c r="C12450">
        <v>26611</v>
      </c>
      <c r="D12450">
        <v>771</v>
      </c>
    </row>
    <row r="12451" spans="1:4" x14ac:dyDescent="0.2">
      <c r="A12451">
        <v>2017</v>
      </c>
      <c r="B12451" t="s">
        <v>6</v>
      </c>
      <c r="C12451">
        <v>32011</v>
      </c>
      <c r="D12451">
        <v>723</v>
      </c>
    </row>
    <row r="12452" spans="1:4" x14ac:dyDescent="0.2">
      <c r="A12452">
        <v>2017</v>
      </c>
      <c r="B12452" t="s">
        <v>5</v>
      </c>
      <c r="C12452">
        <v>18914</v>
      </c>
      <c r="D12452">
        <v>736</v>
      </c>
    </row>
    <row r="12453" spans="1:4" x14ac:dyDescent="0.2">
      <c r="A12453">
        <v>2017</v>
      </c>
      <c r="B12453" t="s">
        <v>5</v>
      </c>
      <c r="C12453">
        <v>1307</v>
      </c>
      <c r="D12453">
        <v>765</v>
      </c>
    </row>
    <row r="12454" spans="1:4" x14ac:dyDescent="0.2">
      <c r="A12454">
        <v>2017</v>
      </c>
      <c r="B12454" t="s">
        <v>6</v>
      </c>
      <c r="C12454">
        <v>29910</v>
      </c>
      <c r="D12454">
        <v>763</v>
      </c>
    </row>
    <row r="12455" spans="1:4" x14ac:dyDescent="0.2">
      <c r="A12455">
        <v>2017</v>
      </c>
      <c r="B12455" t="s">
        <v>6</v>
      </c>
      <c r="C12455">
        <v>20013</v>
      </c>
      <c r="D12455">
        <v>726</v>
      </c>
    </row>
    <row r="12456" spans="1:4" x14ac:dyDescent="0.2">
      <c r="A12456">
        <v>2017</v>
      </c>
      <c r="B12456" t="s">
        <v>6</v>
      </c>
      <c r="C12456">
        <v>36609</v>
      </c>
      <c r="D12456">
        <v>711</v>
      </c>
    </row>
    <row r="12457" spans="1:4" x14ac:dyDescent="0.2">
      <c r="A12457">
        <v>2017</v>
      </c>
      <c r="B12457" t="s">
        <v>6</v>
      </c>
      <c r="C12457">
        <v>9510</v>
      </c>
      <c r="D12457">
        <v>711</v>
      </c>
    </row>
    <row r="12458" spans="1:4" x14ac:dyDescent="0.2">
      <c r="A12458">
        <v>2017</v>
      </c>
      <c r="B12458" t="s">
        <v>6</v>
      </c>
      <c r="C12458">
        <v>38009</v>
      </c>
      <c r="D12458">
        <v>691</v>
      </c>
    </row>
    <row r="12459" spans="1:4" x14ac:dyDescent="0.2">
      <c r="A12459">
        <v>2017</v>
      </c>
      <c r="B12459" t="s">
        <v>6</v>
      </c>
      <c r="C12459">
        <v>21211</v>
      </c>
      <c r="D12459">
        <v>753</v>
      </c>
    </row>
    <row r="12460" spans="1:4" x14ac:dyDescent="0.2">
      <c r="A12460">
        <v>2017</v>
      </c>
      <c r="B12460" t="s">
        <v>5</v>
      </c>
      <c r="C12460">
        <v>52704</v>
      </c>
      <c r="D12460">
        <v>704</v>
      </c>
    </row>
    <row r="12461" spans="1:4" x14ac:dyDescent="0.2">
      <c r="A12461">
        <v>2017</v>
      </c>
      <c r="B12461" t="s">
        <v>6</v>
      </c>
      <c r="C12461">
        <v>8711</v>
      </c>
      <c r="D12461">
        <v>767</v>
      </c>
    </row>
    <row r="12462" spans="1:4" x14ac:dyDescent="0.2">
      <c r="A12462">
        <v>2017</v>
      </c>
      <c r="B12462" t="s">
        <v>6</v>
      </c>
      <c r="C12462">
        <v>19815</v>
      </c>
      <c r="D12462">
        <v>747</v>
      </c>
    </row>
    <row r="12463" spans="1:4" x14ac:dyDescent="0.2">
      <c r="A12463">
        <v>2017</v>
      </c>
      <c r="B12463" t="s">
        <v>6</v>
      </c>
      <c r="C12463">
        <v>7711</v>
      </c>
      <c r="D12463">
        <v>711</v>
      </c>
    </row>
    <row r="12464" spans="1:4" x14ac:dyDescent="0.2">
      <c r="A12464">
        <v>2017</v>
      </c>
      <c r="B12464" t="s">
        <v>6</v>
      </c>
      <c r="C12464">
        <v>24309</v>
      </c>
      <c r="D12464">
        <v>728</v>
      </c>
    </row>
    <row r="12465" spans="1:4" x14ac:dyDescent="0.2">
      <c r="A12465">
        <v>2017</v>
      </c>
      <c r="B12465" t="s">
        <v>6</v>
      </c>
      <c r="C12465">
        <v>36208</v>
      </c>
      <c r="D12465">
        <v>794</v>
      </c>
    </row>
    <row r="12466" spans="1:4" x14ac:dyDescent="0.2">
      <c r="A12466">
        <v>2017</v>
      </c>
      <c r="B12466" t="s">
        <v>6</v>
      </c>
      <c r="C12466">
        <v>43909</v>
      </c>
      <c r="D12466">
        <v>783</v>
      </c>
    </row>
    <row r="12467" spans="1:4" x14ac:dyDescent="0.2">
      <c r="A12467">
        <v>2017</v>
      </c>
      <c r="B12467" t="s">
        <v>6</v>
      </c>
      <c r="C12467">
        <v>29710</v>
      </c>
      <c r="D12467">
        <v>708</v>
      </c>
    </row>
    <row r="12468" spans="1:4" x14ac:dyDescent="0.2">
      <c r="A12468">
        <v>2017</v>
      </c>
      <c r="B12468" t="s">
        <v>6</v>
      </c>
      <c r="C12468">
        <v>11310</v>
      </c>
      <c r="D12468">
        <v>757</v>
      </c>
    </row>
    <row r="12469" spans="1:4" x14ac:dyDescent="0.2">
      <c r="A12469">
        <v>2017</v>
      </c>
      <c r="B12469" t="s">
        <v>6</v>
      </c>
      <c r="C12469">
        <v>58805</v>
      </c>
      <c r="D12469">
        <v>736</v>
      </c>
    </row>
    <row r="12470" spans="1:4" x14ac:dyDescent="0.2">
      <c r="A12470">
        <v>2017</v>
      </c>
      <c r="B12470" t="s">
        <v>6</v>
      </c>
      <c r="C12470">
        <v>12208</v>
      </c>
      <c r="D12470">
        <v>767</v>
      </c>
    </row>
    <row r="12471" spans="1:4" x14ac:dyDescent="0.2">
      <c r="A12471">
        <v>2017</v>
      </c>
      <c r="B12471" t="s">
        <v>6</v>
      </c>
      <c r="C12471">
        <v>41215</v>
      </c>
      <c r="D12471">
        <v>818</v>
      </c>
    </row>
    <row r="12472" spans="1:4" x14ac:dyDescent="0.2">
      <c r="A12472">
        <v>2017</v>
      </c>
      <c r="B12472" t="s">
        <v>6</v>
      </c>
      <c r="C12472">
        <v>6008</v>
      </c>
      <c r="D12472">
        <v>783</v>
      </c>
    </row>
    <row r="12473" spans="1:4" x14ac:dyDescent="0.2">
      <c r="A12473">
        <v>2017</v>
      </c>
      <c r="B12473" t="s">
        <v>6</v>
      </c>
      <c r="C12473">
        <v>43814</v>
      </c>
      <c r="D12473">
        <v>740</v>
      </c>
    </row>
    <row r="12474" spans="1:4" x14ac:dyDescent="0.2">
      <c r="A12474">
        <v>2017</v>
      </c>
      <c r="B12474" t="s">
        <v>6</v>
      </c>
      <c r="C12474">
        <v>38112</v>
      </c>
      <c r="D12474">
        <v>777</v>
      </c>
    </row>
    <row r="12475" spans="1:4" x14ac:dyDescent="0.2">
      <c r="A12475">
        <v>2017</v>
      </c>
      <c r="B12475" t="s">
        <v>6</v>
      </c>
      <c r="C12475">
        <v>14310</v>
      </c>
      <c r="D12475">
        <v>728</v>
      </c>
    </row>
    <row r="12476" spans="1:4" x14ac:dyDescent="0.2">
      <c r="A12476">
        <v>2017</v>
      </c>
      <c r="B12476" t="s">
        <v>5</v>
      </c>
      <c r="C12476">
        <v>44807</v>
      </c>
      <c r="D12476">
        <v>765</v>
      </c>
    </row>
    <row r="12477" spans="1:4" x14ac:dyDescent="0.2">
      <c r="A12477">
        <v>2017</v>
      </c>
      <c r="B12477" t="s">
        <v>5</v>
      </c>
      <c r="C12477">
        <v>8505</v>
      </c>
      <c r="D12477">
        <v>781</v>
      </c>
    </row>
    <row r="12478" spans="1:4" x14ac:dyDescent="0.2">
      <c r="A12478">
        <v>2017</v>
      </c>
      <c r="B12478" t="s">
        <v>6</v>
      </c>
      <c r="C12478">
        <v>36114</v>
      </c>
      <c r="D12478">
        <v>696</v>
      </c>
    </row>
    <row r="12479" spans="1:4" x14ac:dyDescent="0.2">
      <c r="A12479">
        <v>2017</v>
      </c>
      <c r="B12479" t="s">
        <v>5</v>
      </c>
      <c r="C12479">
        <v>4406</v>
      </c>
      <c r="D12479">
        <v>771</v>
      </c>
    </row>
    <row r="12480" spans="1:4" x14ac:dyDescent="0.2">
      <c r="A12480">
        <v>2017</v>
      </c>
      <c r="B12480" t="s">
        <v>6</v>
      </c>
      <c r="C12480">
        <v>3011</v>
      </c>
      <c r="D12480">
        <v>768</v>
      </c>
    </row>
    <row r="12481" spans="1:4" x14ac:dyDescent="0.2">
      <c r="A12481">
        <v>2017</v>
      </c>
      <c r="B12481" t="s">
        <v>6</v>
      </c>
      <c r="C12481">
        <v>12310</v>
      </c>
      <c r="D12481">
        <v>769</v>
      </c>
    </row>
    <row r="12482" spans="1:4" x14ac:dyDescent="0.2">
      <c r="A12482">
        <v>2017</v>
      </c>
      <c r="B12482" t="s">
        <v>6</v>
      </c>
      <c r="C12482">
        <v>12809</v>
      </c>
      <c r="D12482">
        <v>766</v>
      </c>
    </row>
    <row r="12483" spans="1:4" x14ac:dyDescent="0.2">
      <c r="A12483">
        <v>2017</v>
      </c>
      <c r="B12483" t="s">
        <v>5</v>
      </c>
      <c r="C12483">
        <v>18211</v>
      </c>
      <c r="D12483">
        <v>807</v>
      </c>
    </row>
    <row r="12484" spans="1:4" x14ac:dyDescent="0.2">
      <c r="A12484">
        <v>2017</v>
      </c>
      <c r="B12484" t="s">
        <v>5</v>
      </c>
      <c r="C12484">
        <v>11807</v>
      </c>
      <c r="D12484">
        <v>772</v>
      </c>
    </row>
    <row r="12485" spans="1:4" x14ac:dyDescent="0.2">
      <c r="A12485">
        <v>2017</v>
      </c>
      <c r="B12485" t="s">
        <v>6</v>
      </c>
      <c r="C12485">
        <v>10111</v>
      </c>
      <c r="D12485">
        <v>718</v>
      </c>
    </row>
    <row r="12486" spans="1:4" x14ac:dyDescent="0.2">
      <c r="A12486">
        <v>2017</v>
      </c>
      <c r="B12486" t="s">
        <v>6</v>
      </c>
      <c r="C12486">
        <v>26416</v>
      </c>
      <c r="D12486">
        <v>778</v>
      </c>
    </row>
    <row r="12487" spans="1:4" x14ac:dyDescent="0.2">
      <c r="A12487">
        <v>2017</v>
      </c>
      <c r="B12487" t="s">
        <v>5</v>
      </c>
      <c r="C12487">
        <v>21407</v>
      </c>
      <c r="D12487">
        <v>724</v>
      </c>
    </row>
    <row r="12488" spans="1:4" x14ac:dyDescent="0.2">
      <c r="A12488">
        <v>2017</v>
      </c>
      <c r="B12488" t="s">
        <v>5</v>
      </c>
      <c r="C12488">
        <v>48205</v>
      </c>
      <c r="D12488">
        <v>737</v>
      </c>
    </row>
    <row r="12489" spans="1:4" x14ac:dyDescent="0.2">
      <c r="A12489">
        <v>2017</v>
      </c>
      <c r="B12489" t="s">
        <v>6</v>
      </c>
      <c r="C12489">
        <v>24915</v>
      </c>
      <c r="D12489">
        <v>704</v>
      </c>
    </row>
    <row r="12490" spans="1:4" x14ac:dyDescent="0.2">
      <c r="A12490">
        <v>2017</v>
      </c>
      <c r="B12490" t="s">
        <v>6</v>
      </c>
      <c r="C12490">
        <v>5411</v>
      </c>
      <c r="D12490">
        <v>725</v>
      </c>
    </row>
    <row r="12491" spans="1:4" x14ac:dyDescent="0.2">
      <c r="A12491">
        <v>2017</v>
      </c>
      <c r="B12491" t="s">
        <v>6</v>
      </c>
      <c r="C12491">
        <v>12410</v>
      </c>
      <c r="D12491">
        <v>745</v>
      </c>
    </row>
    <row r="12492" spans="1:4" x14ac:dyDescent="0.2">
      <c r="A12492">
        <v>2017</v>
      </c>
      <c r="B12492" t="s">
        <v>6</v>
      </c>
      <c r="C12492">
        <v>16110</v>
      </c>
      <c r="D12492">
        <v>741</v>
      </c>
    </row>
    <row r="12493" spans="1:4" x14ac:dyDescent="0.2">
      <c r="A12493">
        <v>2017</v>
      </c>
      <c r="B12493" t="s">
        <v>5</v>
      </c>
      <c r="C12493">
        <v>20907</v>
      </c>
      <c r="D12493">
        <v>765</v>
      </c>
    </row>
    <row r="12494" spans="1:4" x14ac:dyDescent="0.2">
      <c r="A12494">
        <v>2017</v>
      </c>
      <c r="B12494" t="s">
        <v>6</v>
      </c>
      <c r="C12494">
        <v>41410</v>
      </c>
      <c r="D12494">
        <v>734</v>
      </c>
    </row>
    <row r="12495" spans="1:4" x14ac:dyDescent="0.2">
      <c r="A12495">
        <v>2017</v>
      </c>
      <c r="B12495" t="s">
        <v>6</v>
      </c>
      <c r="C12495">
        <v>11807</v>
      </c>
      <c r="D12495">
        <v>746</v>
      </c>
    </row>
    <row r="12496" spans="1:4" x14ac:dyDescent="0.2">
      <c r="A12496">
        <v>2017</v>
      </c>
      <c r="B12496" t="s">
        <v>6</v>
      </c>
      <c r="C12496">
        <v>18911</v>
      </c>
      <c r="D12496">
        <v>714</v>
      </c>
    </row>
    <row r="12497" spans="1:4" x14ac:dyDescent="0.2">
      <c r="A12497">
        <v>2017</v>
      </c>
      <c r="B12497" t="s">
        <v>6</v>
      </c>
      <c r="C12497">
        <v>46407</v>
      </c>
      <c r="D12497">
        <v>707</v>
      </c>
    </row>
    <row r="12498" spans="1:4" x14ac:dyDescent="0.2">
      <c r="A12498">
        <v>2017</v>
      </c>
      <c r="B12498" t="s">
        <v>6</v>
      </c>
      <c r="C12498">
        <v>19408</v>
      </c>
      <c r="D12498">
        <v>750</v>
      </c>
    </row>
    <row r="12499" spans="1:4" x14ac:dyDescent="0.2">
      <c r="A12499">
        <v>2017</v>
      </c>
      <c r="B12499" t="s">
        <v>6</v>
      </c>
      <c r="C12499">
        <v>19806</v>
      </c>
      <c r="D12499">
        <v>744</v>
      </c>
    </row>
    <row r="12500" spans="1:4" x14ac:dyDescent="0.2">
      <c r="A12500">
        <v>2017</v>
      </c>
      <c r="B12500" t="s">
        <v>6</v>
      </c>
      <c r="C12500">
        <v>10905</v>
      </c>
      <c r="D12500">
        <v>687</v>
      </c>
    </row>
    <row r="12501" spans="1:4" x14ac:dyDescent="0.2">
      <c r="A12501">
        <v>2017</v>
      </c>
      <c r="B12501" t="s">
        <v>6</v>
      </c>
      <c r="C12501">
        <v>30106</v>
      </c>
      <c r="D12501">
        <v>725</v>
      </c>
    </row>
    <row r="12502" spans="1:4" x14ac:dyDescent="0.2">
      <c r="A12502">
        <v>2017</v>
      </c>
      <c r="B12502" t="s">
        <v>6</v>
      </c>
      <c r="C12502">
        <v>33215</v>
      </c>
      <c r="D12502">
        <v>734</v>
      </c>
    </row>
    <row r="12503" spans="1:4" x14ac:dyDescent="0.2">
      <c r="A12503">
        <v>2017</v>
      </c>
      <c r="B12503" t="s">
        <v>6</v>
      </c>
      <c r="C12503">
        <v>47508</v>
      </c>
      <c r="D12503">
        <v>751</v>
      </c>
    </row>
    <row r="12504" spans="1:4" x14ac:dyDescent="0.2">
      <c r="A12504">
        <v>2017</v>
      </c>
      <c r="B12504" t="s">
        <v>6</v>
      </c>
      <c r="C12504">
        <v>11506</v>
      </c>
      <c r="D12504">
        <v>731</v>
      </c>
    </row>
    <row r="12505" spans="1:4" x14ac:dyDescent="0.2">
      <c r="A12505">
        <v>2017</v>
      </c>
      <c r="B12505" t="s">
        <v>6</v>
      </c>
      <c r="C12505">
        <v>4610</v>
      </c>
      <c r="D12505">
        <v>715</v>
      </c>
    </row>
    <row r="12506" spans="1:4" x14ac:dyDescent="0.2">
      <c r="A12506">
        <v>2017</v>
      </c>
      <c r="B12506" t="s">
        <v>6</v>
      </c>
      <c r="C12506">
        <v>8310</v>
      </c>
      <c r="D12506">
        <v>715</v>
      </c>
    </row>
    <row r="12507" spans="1:4" x14ac:dyDescent="0.2">
      <c r="A12507">
        <v>2017</v>
      </c>
      <c r="B12507" t="s">
        <v>6</v>
      </c>
      <c r="C12507">
        <v>13311</v>
      </c>
      <c r="D12507">
        <v>711</v>
      </c>
    </row>
    <row r="12508" spans="1:4" x14ac:dyDescent="0.2">
      <c r="A12508">
        <v>2017</v>
      </c>
      <c r="B12508" t="s">
        <v>6</v>
      </c>
      <c r="C12508">
        <v>41808</v>
      </c>
      <c r="D12508">
        <v>759</v>
      </c>
    </row>
    <row r="12509" spans="1:4" x14ac:dyDescent="0.2">
      <c r="A12509">
        <v>2017</v>
      </c>
      <c r="B12509" t="s">
        <v>6</v>
      </c>
      <c r="C12509">
        <v>11707</v>
      </c>
      <c r="D12509">
        <v>748</v>
      </c>
    </row>
    <row r="12510" spans="1:4" x14ac:dyDescent="0.2">
      <c r="A12510">
        <v>2017</v>
      </c>
      <c r="B12510" t="s">
        <v>6</v>
      </c>
      <c r="C12510">
        <v>27809</v>
      </c>
      <c r="D12510">
        <v>768</v>
      </c>
    </row>
    <row r="12511" spans="1:4" x14ac:dyDescent="0.2">
      <c r="A12511">
        <v>2017</v>
      </c>
      <c r="B12511" t="s">
        <v>6</v>
      </c>
      <c r="C12511">
        <v>20811</v>
      </c>
      <c r="D12511">
        <v>739</v>
      </c>
    </row>
    <row r="12512" spans="1:4" x14ac:dyDescent="0.2">
      <c r="A12512">
        <v>2017</v>
      </c>
      <c r="B12512" t="s">
        <v>6</v>
      </c>
      <c r="C12512">
        <v>33412</v>
      </c>
      <c r="D12512">
        <v>730</v>
      </c>
    </row>
    <row r="12513" spans="1:4" x14ac:dyDescent="0.2">
      <c r="A12513">
        <v>2017</v>
      </c>
      <c r="B12513" t="s">
        <v>6</v>
      </c>
      <c r="C12513">
        <v>35110</v>
      </c>
      <c r="D12513">
        <v>733</v>
      </c>
    </row>
    <row r="12514" spans="1:4" x14ac:dyDescent="0.2">
      <c r="A12514">
        <v>2017</v>
      </c>
      <c r="B12514" t="s">
        <v>6</v>
      </c>
      <c r="C12514">
        <v>8909</v>
      </c>
      <c r="D12514">
        <v>778</v>
      </c>
    </row>
    <row r="12515" spans="1:4" x14ac:dyDescent="0.2">
      <c r="A12515">
        <v>2017</v>
      </c>
      <c r="B12515" t="s">
        <v>6</v>
      </c>
      <c r="C12515">
        <v>11908</v>
      </c>
      <c r="D12515">
        <v>763</v>
      </c>
    </row>
    <row r="12516" spans="1:4" x14ac:dyDescent="0.2">
      <c r="A12516">
        <v>2017</v>
      </c>
      <c r="B12516" t="s">
        <v>5</v>
      </c>
      <c r="C12516">
        <v>7106</v>
      </c>
      <c r="D12516">
        <v>759</v>
      </c>
    </row>
    <row r="12517" spans="1:4" x14ac:dyDescent="0.2">
      <c r="A12517">
        <v>2017</v>
      </c>
      <c r="B12517" t="s">
        <v>6</v>
      </c>
      <c r="C12517">
        <v>29212</v>
      </c>
      <c r="D12517">
        <v>765</v>
      </c>
    </row>
    <row r="12518" spans="1:4" x14ac:dyDescent="0.2">
      <c r="A12518">
        <v>2017</v>
      </c>
      <c r="B12518" t="s">
        <v>6</v>
      </c>
      <c r="C12518">
        <v>20908</v>
      </c>
      <c r="D12518">
        <v>768</v>
      </c>
    </row>
    <row r="12519" spans="1:4" x14ac:dyDescent="0.2">
      <c r="A12519">
        <v>2017</v>
      </c>
      <c r="B12519" t="s">
        <v>5</v>
      </c>
      <c r="C12519">
        <v>30207</v>
      </c>
      <c r="D12519">
        <v>746</v>
      </c>
    </row>
    <row r="12520" spans="1:4" x14ac:dyDescent="0.2">
      <c r="A12520">
        <v>2017</v>
      </c>
      <c r="B12520" t="s">
        <v>6</v>
      </c>
      <c r="C12520">
        <v>21409</v>
      </c>
      <c r="D12520">
        <v>765</v>
      </c>
    </row>
    <row r="12521" spans="1:4" x14ac:dyDescent="0.2">
      <c r="A12521">
        <v>2017</v>
      </c>
      <c r="B12521" t="s">
        <v>6</v>
      </c>
      <c r="C12521">
        <v>6108</v>
      </c>
      <c r="D12521">
        <v>788</v>
      </c>
    </row>
    <row r="12522" spans="1:4" x14ac:dyDescent="0.2">
      <c r="A12522">
        <v>2017</v>
      </c>
      <c r="B12522" t="s">
        <v>6</v>
      </c>
      <c r="C12522">
        <v>41710</v>
      </c>
      <c r="D12522">
        <v>755</v>
      </c>
    </row>
    <row r="12523" spans="1:4" x14ac:dyDescent="0.2">
      <c r="A12523">
        <v>2017</v>
      </c>
      <c r="B12523" t="s">
        <v>6</v>
      </c>
      <c r="C12523">
        <v>1410</v>
      </c>
      <c r="D12523">
        <v>725</v>
      </c>
    </row>
    <row r="12524" spans="1:4" x14ac:dyDescent="0.2">
      <c r="A12524">
        <v>2017</v>
      </c>
      <c r="B12524" t="s">
        <v>6</v>
      </c>
      <c r="C12524">
        <v>15010</v>
      </c>
      <c r="D12524">
        <v>753</v>
      </c>
    </row>
    <row r="12525" spans="1:4" x14ac:dyDescent="0.2">
      <c r="A12525">
        <v>2017</v>
      </c>
      <c r="B12525" t="s">
        <v>6</v>
      </c>
      <c r="C12525">
        <v>10910</v>
      </c>
      <c r="D12525">
        <v>737</v>
      </c>
    </row>
    <row r="12526" spans="1:4" x14ac:dyDescent="0.2">
      <c r="A12526">
        <v>2017</v>
      </c>
      <c r="B12526" t="s">
        <v>6</v>
      </c>
      <c r="C12526">
        <v>14811</v>
      </c>
      <c r="D12526">
        <v>816</v>
      </c>
    </row>
    <row r="12527" spans="1:4" x14ac:dyDescent="0.2">
      <c r="A12527">
        <v>2017</v>
      </c>
      <c r="B12527" t="s">
        <v>6</v>
      </c>
      <c r="C12527">
        <v>16606</v>
      </c>
      <c r="D12527">
        <v>780</v>
      </c>
    </row>
    <row r="12528" spans="1:4" x14ac:dyDescent="0.2">
      <c r="A12528">
        <v>2017</v>
      </c>
      <c r="B12528" t="s">
        <v>5</v>
      </c>
      <c r="C12528">
        <v>2906</v>
      </c>
      <c r="D12528">
        <v>803</v>
      </c>
    </row>
    <row r="12529" spans="1:4" x14ac:dyDescent="0.2">
      <c r="A12529">
        <v>2017</v>
      </c>
      <c r="B12529" t="s">
        <v>5</v>
      </c>
      <c r="C12529">
        <v>23406</v>
      </c>
      <c r="D12529">
        <v>761</v>
      </c>
    </row>
    <row r="12530" spans="1:4" x14ac:dyDescent="0.2">
      <c r="A12530">
        <v>2017</v>
      </c>
      <c r="B12530" t="s">
        <v>6</v>
      </c>
      <c r="C12530">
        <v>8110</v>
      </c>
      <c r="D12530">
        <v>739</v>
      </c>
    </row>
    <row r="12531" spans="1:4" x14ac:dyDescent="0.2">
      <c r="A12531">
        <v>2017</v>
      </c>
      <c r="B12531" t="s">
        <v>5</v>
      </c>
      <c r="C12531">
        <v>18811</v>
      </c>
      <c r="D12531">
        <v>708</v>
      </c>
    </row>
    <row r="12532" spans="1:4" x14ac:dyDescent="0.2">
      <c r="A12532">
        <v>2017</v>
      </c>
      <c r="B12532" t="s">
        <v>6</v>
      </c>
      <c r="C12532">
        <v>1411</v>
      </c>
      <c r="D12532">
        <v>767</v>
      </c>
    </row>
    <row r="12533" spans="1:4" x14ac:dyDescent="0.2">
      <c r="A12533">
        <v>2017</v>
      </c>
      <c r="B12533" t="s">
        <v>5</v>
      </c>
      <c r="C12533">
        <v>31110</v>
      </c>
      <c r="D12533">
        <v>725</v>
      </c>
    </row>
    <row r="12534" spans="1:4" x14ac:dyDescent="0.2">
      <c r="A12534">
        <v>2017</v>
      </c>
      <c r="B12534" t="s">
        <v>6</v>
      </c>
      <c r="C12534">
        <v>1209</v>
      </c>
      <c r="D12534">
        <v>746</v>
      </c>
    </row>
    <row r="12535" spans="1:4" x14ac:dyDescent="0.2">
      <c r="A12535">
        <v>2017</v>
      </c>
      <c r="B12535" t="s">
        <v>6</v>
      </c>
      <c r="C12535">
        <v>4510</v>
      </c>
      <c r="D12535">
        <v>735</v>
      </c>
    </row>
    <row r="12536" spans="1:4" x14ac:dyDescent="0.2">
      <c r="A12536">
        <v>2017</v>
      </c>
      <c r="B12536" t="s">
        <v>6</v>
      </c>
      <c r="C12536">
        <v>9507</v>
      </c>
      <c r="D12536">
        <v>711</v>
      </c>
    </row>
    <row r="12537" spans="1:4" x14ac:dyDescent="0.2">
      <c r="A12537">
        <v>2017</v>
      </c>
      <c r="B12537" t="s">
        <v>6</v>
      </c>
      <c r="C12537">
        <v>2610</v>
      </c>
      <c r="D12537">
        <v>755</v>
      </c>
    </row>
    <row r="12538" spans="1:4" x14ac:dyDescent="0.2">
      <c r="A12538">
        <v>2017</v>
      </c>
      <c r="B12538" t="s">
        <v>6</v>
      </c>
      <c r="C12538">
        <v>10010</v>
      </c>
      <c r="D12538">
        <v>749</v>
      </c>
    </row>
    <row r="12539" spans="1:4" x14ac:dyDescent="0.2">
      <c r="A12539">
        <v>2017</v>
      </c>
      <c r="B12539" t="s">
        <v>6</v>
      </c>
      <c r="C12539">
        <v>510</v>
      </c>
      <c r="D12539">
        <v>758</v>
      </c>
    </row>
    <row r="12540" spans="1:4" x14ac:dyDescent="0.2">
      <c r="A12540">
        <v>2017</v>
      </c>
      <c r="B12540" t="s">
        <v>5</v>
      </c>
      <c r="C12540">
        <v>24207</v>
      </c>
      <c r="D12540">
        <v>732</v>
      </c>
    </row>
    <row r="12541" spans="1:4" x14ac:dyDescent="0.2">
      <c r="A12541">
        <v>2017</v>
      </c>
      <c r="B12541" t="s">
        <v>6</v>
      </c>
      <c r="C12541">
        <v>42010</v>
      </c>
      <c r="D12541">
        <v>770</v>
      </c>
    </row>
    <row r="12542" spans="1:4" x14ac:dyDescent="0.2">
      <c r="A12542">
        <v>2017</v>
      </c>
      <c r="B12542" t="s">
        <v>6</v>
      </c>
      <c r="C12542">
        <v>5410</v>
      </c>
      <c r="D12542">
        <v>745</v>
      </c>
    </row>
    <row r="12543" spans="1:4" x14ac:dyDescent="0.2">
      <c r="A12543">
        <v>2017</v>
      </c>
      <c r="B12543" t="s">
        <v>6</v>
      </c>
      <c r="C12543">
        <v>11810</v>
      </c>
      <c r="D12543">
        <v>764</v>
      </c>
    </row>
    <row r="12544" spans="1:4" x14ac:dyDescent="0.2">
      <c r="A12544">
        <v>2017</v>
      </c>
      <c r="B12544" t="s">
        <v>6</v>
      </c>
      <c r="C12544">
        <v>21711</v>
      </c>
      <c r="D12544">
        <v>727</v>
      </c>
    </row>
    <row r="12545" spans="1:4" x14ac:dyDescent="0.2">
      <c r="A12545">
        <v>2017</v>
      </c>
      <c r="B12545" t="s">
        <v>6</v>
      </c>
      <c r="C12545">
        <v>18011</v>
      </c>
      <c r="D12545">
        <v>784</v>
      </c>
    </row>
    <row r="12546" spans="1:4" x14ac:dyDescent="0.2">
      <c r="A12546">
        <v>2017</v>
      </c>
      <c r="B12546" t="s">
        <v>6</v>
      </c>
      <c r="C12546">
        <v>18407</v>
      </c>
      <c r="D12546">
        <v>761</v>
      </c>
    </row>
    <row r="12547" spans="1:4" x14ac:dyDescent="0.2">
      <c r="A12547">
        <v>2017</v>
      </c>
      <c r="B12547" t="s">
        <v>6</v>
      </c>
      <c r="C12547">
        <v>22816</v>
      </c>
      <c r="D12547">
        <v>768</v>
      </c>
    </row>
    <row r="12548" spans="1:4" x14ac:dyDescent="0.2">
      <c r="A12548">
        <v>2017</v>
      </c>
      <c r="B12548" t="s">
        <v>6</v>
      </c>
      <c r="C12548">
        <v>29411</v>
      </c>
      <c r="D12548">
        <v>753</v>
      </c>
    </row>
    <row r="12549" spans="1:4" x14ac:dyDescent="0.2">
      <c r="A12549">
        <v>2017</v>
      </c>
      <c r="B12549" t="s">
        <v>6</v>
      </c>
      <c r="C12549">
        <v>12711</v>
      </c>
      <c r="D12549">
        <v>771</v>
      </c>
    </row>
    <row r="12550" spans="1:4" x14ac:dyDescent="0.2">
      <c r="A12550">
        <v>2017</v>
      </c>
      <c r="B12550" t="s">
        <v>6</v>
      </c>
      <c r="C12550">
        <v>46210</v>
      </c>
      <c r="D12550">
        <v>711</v>
      </c>
    </row>
    <row r="12551" spans="1:4" x14ac:dyDescent="0.2">
      <c r="A12551">
        <v>2017</v>
      </c>
      <c r="B12551" t="s">
        <v>5</v>
      </c>
      <c r="C12551">
        <v>42605</v>
      </c>
      <c r="D12551">
        <v>749</v>
      </c>
    </row>
    <row r="12552" spans="1:4" x14ac:dyDescent="0.2">
      <c r="A12552">
        <v>2017</v>
      </c>
      <c r="B12552" t="s">
        <v>5</v>
      </c>
      <c r="C12552">
        <v>47109</v>
      </c>
      <c r="D12552">
        <v>751</v>
      </c>
    </row>
    <row r="12553" spans="1:4" x14ac:dyDescent="0.2">
      <c r="A12553">
        <v>2017</v>
      </c>
      <c r="B12553" t="s">
        <v>6</v>
      </c>
      <c r="C12553">
        <v>48205</v>
      </c>
      <c r="D12553">
        <v>736</v>
      </c>
    </row>
    <row r="12554" spans="1:4" x14ac:dyDescent="0.2">
      <c r="A12554">
        <v>2017</v>
      </c>
      <c r="B12554" t="s">
        <v>6</v>
      </c>
      <c r="C12554">
        <v>14807</v>
      </c>
      <c r="D12554">
        <v>738</v>
      </c>
    </row>
    <row r="12555" spans="1:4" x14ac:dyDescent="0.2">
      <c r="A12555">
        <v>2017</v>
      </c>
      <c r="B12555" t="s">
        <v>5</v>
      </c>
      <c r="C12555">
        <v>43814</v>
      </c>
      <c r="D12555">
        <v>762</v>
      </c>
    </row>
    <row r="12556" spans="1:4" x14ac:dyDescent="0.2">
      <c r="A12556">
        <v>2017</v>
      </c>
      <c r="B12556" t="s">
        <v>5</v>
      </c>
      <c r="C12556">
        <v>40609</v>
      </c>
      <c r="D12556">
        <v>739</v>
      </c>
    </row>
    <row r="12557" spans="1:4" x14ac:dyDescent="0.2">
      <c r="A12557">
        <v>2017</v>
      </c>
      <c r="B12557" t="s">
        <v>5</v>
      </c>
      <c r="C12557">
        <v>41215</v>
      </c>
      <c r="D12557">
        <v>759</v>
      </c>
    </row>
    <row r="12558" spans="1:4" x14ac:dyDescent="0.2">
      <c r="A12558">
        <v>2017</v>
      </c>
      <c r="B12558" t="s">
        <v>5</v>
      </c>
      <c r="C12558">
        <v>20616</v>
      </c>
      <c r="D12558">
        <v>696</v>
      </c>
    </row>
    <row r="12559" spans="1:4" x14ac:dyDescent="0.2">
      <c r="A12559">
        <v>2017</v>
      </c>
      <c r="B12559" t="s">
        <v>6</v>
      </c>
      <c r="C12559">
        <v>22305</v>
      </c>
      <c r="D12559">
        <v>748</v>
      </c>
    </row>
    <row r="12560" spans="1:4" x14ac:dyDescent="0.2">
      <c r="A12560">
        <v>2017</v>
      </c>
      <c r="B12560" t="s">
        <v>6</v>
      </c>
      <c r="C12560">
        <v>7005</v>
      </c>
      <c r="D12560">
        <v>792</v>
      </c>
    </row>
    <row r="12561" spans="1:4" x14ac:dyDescent="0.2">
      <c r="A12561">
        <v>2017</v>
      </c>
      <c r="B12561" t="s">
        <v>6</v>
      </c>
      <c r="C12561">
        <v>21016</v>
      </c>
      <c r="D12561">
        <v>765</v>
      </c>
    </row>
    <row r="12562" spans="1:4" x14ac:dyDescent="0.2">
      <c r="A12562">
        <v>2017</v>
      </c>
      <c r="B12562" t="s">
        <v>6</v>
      </c>
      <c r="C12562">
        <v>16410</v>
      </c>
      <c r="D12562">
        <v>774</v>
      </c>
    </row>
    <row r="12563" spans="1:4" x14ac:dyDescent="0.2">
      <c r="A12563">
        <v>2017</v>
      </c>
      <c r="B12563" t="s">
        <v>6</v>
      </c>
      <c r="C12563">
        <v>28716</v>
      </c>
      <c r="D12563">
        <v>715</v>
      </c>
    </row>
    <row r="12564" spans="1:4" x14ac:dyDescent="0.2">
      <c r="A12564">
        <v>2017</v>
      </c>
      <c r="B12564" t="s">
        <v>6</v>
      </c>
      <c r="C12564">
        <v>21905</v>
      </c>
      <c r="D12564">
        <v>748</v>
      </c>
    </row>
    <row r="12565" spans="1:4" x14ac:dyDescent="0.2">
      <c r="A12565">
        <v>2017</v>
      </c>
      <c r="B12565" t="s">
        <v>6</v>
      </c>
      <c r="C12565">
        <v>34113</v>
      </c>
      <c r="D12565">
        <v>779</v>
      </c>
    </row>
    <row r="12566" spans="1:4" x14ac:dyDescent="0.2">
      <c r="A12566">
        <v>2017</v>
      </c>
      <c r="B12566" t="s">
        <v>6</v>
      </c>
      <c r="C12566">
        <v>19413</v>
      </c>
      <c r="D12566">
        <v>691</v>
      </c>
    </row>
    <row r="12567" spans="1:4" x14ac:dyDescent="0.2">
      <c r="A12567">
        <v>2017</v>
      </c>
      <c r="B12567" t="s">
        <v>6</v>
      </c>
      <c r="C12567">
        <v>18811</v>
      </c>
      <c r="D12567">
        <v>718</v>
      </c>
    </row>
    <row r="12568" spans="1:4" x14ac:dyDescent="0.2">
      <c r="A12568">
        <v>2017</v>
      </c>
      <c r="B12568" t="s">
        <v>5</v>
      </c>
      <c r="C12568">
        <v>8507</v>
      </c>
      <c r="D12568">
        <v>798</v>
      </c>
    </row>
    <row r="12569" spans="1:4" x14ac:dyDescent="0.2">
      <c r="A12569">
        <v>2017</v>
      </c>
      <c r="B12569" t="s">
        <v>5</v>
      </c>
      <c r="C12569">
        <v>34308</v>
      </c>
      <c r="D12569">
        <v>697</v>
      </c>
    </row>
    <row r="12570" spans="1:4" x14ac:dyDescent="0.2">
      <c r="A12570">
        <v>2017</v>
      </c>
      <c r="B12570" t="s">
        <v>5</v>
      </c>
      <c r="C12570">
        <v>35110</v>
      </c>
      <c r="D12570">
        <v>739</v>
      </c>
    </row>
    <row r="12571" spans="1:4" x14ac:dyDescent="0.2">
      <c r="A12571">
        <v>2017</v>
      </c>
      <c r="B12571" t="s">
        <v>6</v>
      </c>
      <c r="C12571">
        <v>22409</v>
      </c>
      <c r="D12571">
        <v>742</v>
      </c>
    </row>
    <row r="12572" spans="1:4" x14ac:dyDescent="0.2">
      <c r="A12572">
        <v>2017</v>
      </c>
      <c r="B12572" t="s">
        <v>6</v>
      </c>
      <c r="C12572">
        <v>15907</v>
      </c>
      <c r="D12572">
        <v>716</v>
      </c>
    </row>
    <row r="12573" spans="1:4" x14ac:dyDescent="0.2">
      <c r="A12573">
        <v>2017</v>
      </c>
      <c r="B12573" t="s">
        <v>5</v>
      </c>
      <c r="C12573">
        <v>21706</v>
      </c>
      <c r="D12573">
        <v>767</v>
      </c>
    </row>
    <row r="12574" spans="1:4" x14ac:dyDescent="0.2">
      <c r="A12574">
        <v>2017</v>
      </c>
      <c r="B12574" t="s">
        <v>5</v>
      </c>
      <c r="C12574">
        <v>42805</v>
      </c>
      <c r="D12574">
        <v>696</v>
      </c>
    </row>
    <row r="12575" spans="1:4" x14ac:dyDescent="0.2">
      <c r="A12575">
        <v>2017</v>
      </c>
      <c r="B12575" t="s">
        <v>6</v>
      </c>
      <c r="C12575">
        <v>1208</v>
      </c>
      <c r="D12575">
        <v>710</v>
      </c>
    </row>
    <row r="12576" spans="1:4" x14ac:dyDescent="0.2">
      <c r="A12576">
        <v>2017</v>
      </c>
      <c r="B12576" t="s">
        <v>6</v>
      </c>
      <c r="C12576">
        <v>3511</v>
      </c>
      <c r="D12576">
        <v>732</v>
      </c>
    </row>
    <row r="12577" spans="1:4" x14ac:dyDescent="0.2">
      <c r="A12577">
        <v>2017</v>
      </c>
      <c r="B12577" t="s">
        <v>6</v>
      </c>
      <c r="C12577">
        <v>23315</v>
      </c>
      <c r="D12577">
        <v>737</v>
      </c>
    </row>
    <row r="12578" spans="1:4" x14ac:dyDescent="0.2">
      <c r="A12578">
        <v>2017</v>
      </c>
      <c r="B12578" t="s">
        <v>5</v>
      </c>
      <c r="C12578">
        <v>12006</v>
      </c>
      <c r="D12578">
        <v>759</v>
      </c>
    </row>
    <row r="12579" spans="1:4" x14ac:dyDescent="0.2">
      <c r="A12579">
        <v>2017</v>
      </c>
      <c r="B12579" t="s">
        <v>5</v>
      </c>
      <c r="C12579">
        <v>1208</v>
      </c>
      <c r="D12579">
        <v>682</v>
      </c>
    </row>
    <row r="12580" spans="1:4" x14ac:dyDescent="0.2">
      <c r="A12580">
        <v>2017</v>
      </c>
      <c r="B12580" t="s">
        <v>6</v>
      </c>
      <c r="C12580">
        <v>38109</v>
      </c>
      <c r="D12580">
        <v>754</v>
      </c>
    </row>
    <row r="12581" spans="1:4" x14ac:dyDescent="0.2">
      <c r="A12581">
        <v>2017</v>
      </c>
      <c r="B12581" t="s">
        <v>6</v>
      </c>
      <c r="C12581">
        <v>45011</v>
      </c>
      <c r="D12581">
        <v>742</v>
      </c>
    </row>
    <row r="12582" spans="1:4" x14ac:dyDescent="0.2">
      <c r="A12582">
        <v>2017</v>
      </c>
      <c r="B12582" t="s">
        <v>6</v>
      </c>
      <c r="C12582">
        <v>3111</v>
      </c>
      <c r="D12582">
        <v>700</v>
      </c>
    </row>
    <row r="12583" spans="1:4" x14ac:dyDescent="0.2">
      <c r="A12583">
        <v>2017</v>
      </c>
      <c r="B12583" t="s">
        <v>6</v>
      </c>
      <c r="C12583">
        <v>40509</v>
      </c>
      <c r="D12583">
        <v>758</v>
      </c>
    </row>
    <row r="12584" spans="1:4" x14ac:dyDescent="0.2">
      <c r="A12584">
        <v>2017</v>
      </c>
      <c r="B12584" t="s">
        <v>5</v>
      </c>
      <c r="C12584">
        <v>60903</v>
      </c>
      <c r="D12584">
        <v>804</v>
      </c>
    </row>
    <row r="12585" spans="1:4" x14ac:dyDescent="0.2">
      <c r="A12585">
        <v>2017</v>
      </c>
      <c r="B12585" t="s">
        <v>6</v>
      </c>
      <c r="C12585">
        <v>29911</v>
      </c>
      <c r="D12585">
        <v>714</v>
      </c>
    </row>
    <row r="12586" spans="1:4" x14ac:dyDescent="0.2">
      <c r="A12586">
        <v>2017</v>
      </c>
      <c r="B12586" t="s">
        <v>6</v>
      </c>
      <c r="C12586">
        <v>9910</v>
      </c>
      <c r="D12586">
        <v>760</v>
      </c>
    </row>
    <row r="12587" spans="1:4" x14ac:dyDescent="0.2">
      <c r="A12587">
        <v>2017</v>
      </c>
      <c r="B12587" t="s">
        <v>5</v>
      </c>
      <c r="C12587">
        <v>23708</v>
      </c>
      <c r="D12587">
        <v>740</v>
      </c>
    </row>
    <row r="12588" spans="1:4" x14ac:dyDescent="0.2">
      <c r="A12588">
        <v>2017</v>
      </c>
      <c r="B12588" t="s">
        <v>6</v>
      </c>
      <c r="C12588">
        <v>30712</v>
      </c>
      <c r="D12588">
        <v>731</v>
      </c>
    </row>
    <row r="12589" spans="1:4" x14ac:dyDescent="0.2">
      <c r="A12589">
        <v>2017</v>
      </c>
      <c r="B12589" t="s">
        <v>6</v>
      </c>
      <c r="C12589">
        <v>31714</v>
      </c>
      <c r="D12589">
        <v>749</v>
      </c>
    </row>
    <row r="12590" spans="1:4" x14ac:dyDescent="0.2">
      <c r="A12590">
        <v>2017</v>
      </c>
      <c r="B12590" t="s">
        <v>6</v>
      </c>
      <c r="C12590">
        <v>38713</v>
      </c>
      <c r="D12590">
        <v>761</v>
      </c>
    </row>
    <row r="12591" spans="1:4" x14ac:dyDescent="0.2">
      <c r="A12591">
        <v>2017</v>
      </c>
      <c r="B12591" t="s">
        <v>5</v>
      </c>
      <c r="C12591">
        <v>3406</v>
      </c>
      <c r="D12591">
        <v>650</v>
      </c>
    </row>
    <row r="12592" spans="1:4" x14ac:dyDescent="0.2">
      <c r="A12592">
        <v>2017</v>
      </c>
      <c r="B12592" t="s">
        <v>6</v>
      </c>
      <c r="C12592">
        <v>16810</v>
      </c>
      <c r="D12592">
        <v>735</v>
      </c>
    </row>
    <row r="12593" spans="1:4" x14ac:dyDescent="0.2">
      <c r="A12593">
        <v>2017</v>
      </c>
      <c r="B12593" t="s">
        <v>5</v>
      </c>
      <c r="C12593">
        <v>30016</v>
      </c>
      <c r="D12593">
        <v>691</v>
      </c>
    </row>
    <row r="12594" spans="1:4" x14ac:dyDescent="0.2">
      <c r="A12594">
        <v>2017</v>
      </c>
      <c r="B12594" t="s">
        <v>6</v>
      </c>
      <c r="C12594">
        <v>1211</v>
      </c>
      <c r="D12594">
        <v>721</v>
      </c>
    </row>
    <row r="12595" spans="1:4" x14ac:dyDescent="0.2">
      <c r="A12595">
        <v>2017</v>
      </c>
      <c r="B12595" t="s">
        <v>6</v>
      </c>
      <c r="C12595">
        <v>40810</v>
      </c>
      <c r="D12595">
        <v>754</v>
      </c>
    </row>
    <row r="12596" spans="1:4" x14ac:dyDescent="0.2">
      <c r="A12596">
        <v>2017</v>
      </c>
      <c r="B12596" t="s">
        <v>6</v>
      </c>
      <c r="C12596">
        <v>37608</v>
      </c>
      <c r="D12596">
        <v>748</v>
      </c>
    </row>
    <row r="12597" spans="1:4" x14ac:dyDescent="0.2">
      <c r="A12597">
        <v>2017</v>
      </c>
      <c r="B12597" t="s">
        <v>5</v>
      </c>
      <c r="C12597">
        <v>4906</v>
      </c>
      <c r="D12597">
        <v>650</v>
      </c>
    </row>
    <row r="12598" spans="1:4" x14ac:dyDescent="0.2">
      <c r="A12598">
        <v>2017</v>
      </c>
      <c r="B12598" t="s">
        <v>6</v>
      </c>
      <c r="C12598">
        <v>34111</v>
      </c>
      <c r="D12598">
        <v>794</v>
      </c>
    </row>
    <row r="12599" spans="1:4" x14ac:dyDescent="0.2">
      <c r="A12599">
        <v>2017</v>
      </c>
      <c r="B12599" t="s">
        <v>5</v>
      </c>
      <c r="C12599">
        <v>6406</v>
      </c>
      <c r="D12599">
        <v>718</v>
      </c>
    </row>
    <row r="12600" spans="1:4" x14ac:dyDescent="0.2">
      <c r="A12600">
        <v>2017</v>
      </c>
      <c r="B12600" t="s">
        <v>6</v>
      </c>
      <c r="C12600">
        <v>31805</v>
      </c>
      <c r="D12600">
        <v>756</v>
      </c>
    </row>
    <row r="12601" spans="1:4" x14ac:dyDescent="0.2">
      <c r="A12601">
        <v>2017</v>
      </c>
      <c r="B12601" t="s">
        <v>6</v>
      </c>
      <c r="C12601">
        <v>22311</v>
      </c>
      <c r="D12601">
        <v>717</v>
      </c>
    </row>
    <row r="12602" spans="1:4" x14ac:dyDescent="0.2">
      <c r="A12602">
        <v>2017</v>
      </c>
      <c r="B12602" t="s">
        <v>6</v>
      </c>
      <c r="C12602">
        <v>5807</v>
      </c>
      <c r="D12602">
        <v>712</v>
      </c>
    </row>
    <row r="12603" spans="1:4" x14ac:dyDescent="0.2">
      <c r="A12603">
        <v>2017</v>
      </c>
      <c r="B12603" t="s">
        <v>6</v>
      </c>
      <c r="C12603">
        <v>17808</v>
      </c>
      <c r="D12603">
        <v>747</v>
      </c>
    </row>
    <row r="12604" spans="1:4" x14ac:dyDescent="0.2">
      <c r="A12604">
        <v>2017</v>
      </c>
      <c r="B12604" t="s">
        <v>6</v>
      </c>
      <c r="C12604">
        <v>25606</v>
      </c>
      <c r="D12604">
        <v>776</v>
      </c>
    </row>
    <row r="12605" spans="1:4" x14ac:dyDescent="0.2">
      <c r="A12605">
        <v>2017</v>
      </c>
      <c r="B12605" t="s">
        <v>6</v>
      </c>
      <c r="C12605">
        <v>14910</v>
      </c>
      <c r="D12605">
        <v>739</v>
      </c>
    </row>
    <row r="12606" spans="1:4" x14ac:dyDescent="0.2">
      <c r="A12606">
        <v>2017</v>
      </c>
      <c r="B12606" t="s">
        <v>6</v>
      </c>
      <c r="C12606">
        <v>26811</v>
      </c>
      <c r="D12606">
        <v>748</v>
      </c>
    </row>
    <row r="12607" spans="1:4" x14ac:dyDescent="0.2">
      <c r="A12607">
        <v>2017</v>
      </c>
      <c r="B12607" t="s">
        <v>6</v>
      </c>
      <c r="C12607">
        <v>2607</v>
      </c>
      <c r="D12607">
        <v>770</v>
      </c>
    </row>
    <row r="12608" spans="1:4" x14ac:dyDescent="0.2">
      <c r="A12608">
        <v>2017</v>
      </c>
      <c r="B12608" t="s">
        <v>6</v>
      </c>
      <c r="C12608">
        <v>310</v>
      </c>
      <c r="D12608">
        <v>765</v>
      </c>
    </row>
    <row r="12609" spans="1:4" x14ac:dyDescent="0.2">
      <c r="A12609">
        <v>2017</v>
      </c>
      <c r="B12609" t="s">
        <v>6</v>
      </c>
      <c r="C12609">
        <v>5510</v>
      </c>
      <c r="D12609">
        <v>745</v>
      </c>
    </row>
    <row r="12610" spans="1:4" x14ac:dyDescent="0.2">
      <c r="A12610">
        <v>2017</v>
      </c>
      <c r="B12610" t="s">
        <v>6</v>
      </c>
      <c r="C12610">
        <v>12110</v>
      </c>
      <c r="D12610">
        <v>733</v>
      </c>
    </row>
    <row r="12611" spans="1:4" x14ac:dyDescent="0.2">
      <c r="A12611">
        <v>2017</v>
      </c>
      <c r="B12611" t="s">
        <v>5</v>
      </c>
      <c r="C12611">
        <v>11806</v>
      </c>
      <c r="D12611">
        <v>834</v>
      </c>
    </row>
    <row r="12612" spans="1:4" x14ac:dyDescent="0.2">
      <c r="A12612">
        <v>2017</v>
      </c>
      <c r="B12612" t="s">
        <v>5</v>
      </c>
      <c r="C12612">
        <v>14006</v>
      </c>
      <c r="D12612">
        <v>850</v>
      </c>
    </row>
    <row r="12613" spans="1:4" x14ac:dyDescent="0.2">
      <c r="A12613">
        <v>2017</v>
      </c>
      <c r="B12613" t="s">
        <v>5</v>
      </c>
      <c r="C12613">
        <v>20208</v>
      </c>
      <c r="D12613">
        <v>791</v>
      </c>
    </row>
    <row r="12614" spans="1:4" x14ac:dyDescent="0.2">
      <c r="A12614">
        <v>2017</v>
      </c>
      <c r="B12614" t="s">
        <v>5</v>
      </c>
      <c r="C12614">
        <v>44312</v>
      </c>
      <c r="D12614">
        <v>763</v>
      </c>
    </row>
    <row r="12615" spans="1:4" x14ac:dyDescent="0.2">
      <c r="A12615">
        <v>2017</v>
      </c>
      <c r="B12615" t="s">
        <v>6</v>
      </c>
      <c r="C12615">
        <v>109</v>
      </c>
      <c r="D12615">
        <v>728</v>
      </c>
    </row>
    <row r="12616" spans="1:4" x14ac:dyDescent="0.2">
      <c r="A12616">
        <v>2017</v>
      </c>
      <c r="B12616" t="s">
        <v>6</v>
      </c>
      <c r="C12616">
        <v>7111</v>
      </c>
      <c r="D12616">
        <v>707</v>
      </c>
    </row>
    <row r="12617" spans="1:4" x14ac:dyDescent="0.2">
      <c r="A12617">
        <v>2017</v>
      </c>
      <c r="B12617" t="s">
        <v>6</v>
      </c>
      <c r="C12617">
        <v>14209</v>
      </c>
      <c r="D12617">
        <v>728</v>
      </c>
    </row>
    <row r="12618" spans="1:4" x14ac:dyDescent="0.2">
      <c r="A12618">
        <v>2017</v>
      </c>
      <c r="B12618" t="s">
        <v>6</v>
      </c>
      <c r="C12618">
        <v>18815</v>
      </c>
      <c r="D12618">
        <v>734</v>
      </c>
    </row>
    <row r="12619" spans="1:4" x14ac:dyDescent="0.2">
      <c r="A12619">
        <v>2017</v>
      </c>
      <c r="B12619" t="s">
        <v>6</v>
      </c>
      <c r="C12619">
        <v>41612</v>
      </c>
      <c r="D12619">
        <v>740</v>
      </c>
    </row>
    <row r="12620" spans="1:4" x14ac:dyDescent="0.2">
      <c r="A12620">
        <v>2017</v>
      </c>
      <c r="B12620" t="s">
        <v>6</v>
      </c>
      <c r="C12620">
        <v>11008</v>
      </c>
      <c r="D12620">
        <v>779</v>
      </c>
    </row>
    <row r="12621" spans="1:4" x14ac:dyDescent="0.2">
      <c r="A12621">
        <v>2017</v>
      </c>
      <c r="B12621" t="s">
        <v>6</v>
      </c>
      <c r="C12621">
        <v>7309</v>
      </c>
      <c r="D12621">
        <v>781</v>
      </c>
    </row>
    <row r="12622" spans="1:4" x14ac:dyDescent="0.2">
      <c r="A12622">
        <v>2017</v>
      </c>
      <c r="B12622" t="s">
        <v>6</v>
      </c>
      <c r="C12622">
        <v>12009</v>
      </c>
      <c r="D12622">
        <v>788</v>
      </c>
    </row>
    <row r="12623" spans="1:4" x14ac:dyDescent="0.2">
      <c r="A12623">
        <v>2017</v>
      </c>
      <c r="B12623" t="s">
        <v>6</v>
      </c>
      <c r="C12623">
        <v>3908</v>
      </c>
      <c r="D12623">
        <v>728</v>
      </c>
    </row>
    <row r="12624" spans="1:4" x14ac:dyDescent="0.2">
      <c r="A12624">
        <v>2017</v>
      </c>
      <c r="B12624" t="s">
        <v>5</v>
      </c>
      <c r="C12624">
        <v>48705</v>
      </c>
      <c r="D12624">
        <v>727</v>
      </c>
    </row>
    <row r="12625" spans="1:4" x14ac:dyDescent="0.2">
      <c r="A12625">
        <v>2017</v>
      </c>
      <c r="B12625" t="s">
        <v>5</v>
      </c>
      <c r="C12625">
        <v>39316</v>
      </c>
      <c r="D12625">
        <v>704</v>
      </c>
    </row>
    <row r="12626" spans="1:4" x14ac:dyDescent="0.2">
      <c r="A12626">
        <v>2017</v>
      </c>
      <c r="B12626" t="s">
        <v>5</v>
      </c>
      <c r="C12626">
        <v>16015</v>
      </c>
      <c r="D12626">
        <v>755</v>
      </c>
    </row>
    <row r="12627" spans="1:4" x14ac:dyDescent="0.2">
      <c r="A12627">
        <v>2017</v>
      </c>
      <c r="B12627" t="s">
        <v>6</v>
      </c>
      <c r="C12627">
        <v>29515</v>
      </c>
      <c r="D12627">
        <v>698</v>
      </c>
    </row>
    <row r="12628" spans="1:4" x14ac:dyDescent="0.2">
      <c r="A12628">
        <v>2017</v>
      </c>
      <c r="B12628" t="s">
        <v>6</v>
      </c>
      <c r="C12628">
        <v>40409</v>
      </c>
      <c r="D12628">
        <v>747</v>
      </c>
    </row>
    <row r="12629" spans="1:4" x14ac:dyDescent="0.2">
      <c r="A12629">
        <v>2017</v>
      </c>
      <c r="B12629" t="s">
        <v>6</v>
      </c>
      <c r="C12629">
        <v>24807</v>
      </c>
      <c r="D12629">
        <v>765</v>
      </c>
    </row>
    <row r="12630" spans="1:4" x14ac:dyDescent="0.2">
      <c r="A12630">
        <v>2017</v>
      </c>
      <c r="B12630" t="s">
        <v>6</v>
      </c>
      <c r="C12630">
        <v>4411</v>
      </c>
      <c r="D12630">
        <v>773</v>
      </c>
    </row>
    <row r="12631" spans="1:4" x14ac:dyDescent="0.2">
      <c r="A12631">
        <v>2017</v>
      </c>
      <c r="B12631" t="s">
        <v>6</v>
      </c>
      <c r="C12631">
        <v>11708</v>
      </c>
      <c r="D12631">
        <v>707</v>
      </c>
    </row>
    <row r="12632" spans="1:4" x14ac:dyDescent="0.2">
      <c r="A12632">
        <v>2017</v>
      </c>
      <c r="B12632" t="s">
        <v>6</v>
      </c>
      <c r="C12632">
        <v>44414</v>
      </c>
      <c r="D12632">
        <v>677</v>
      </c>
    </row>
    <row r="12633" spans="1:4" x14ac:dyDescent="0.2">
      <c r="A12633">
        <v>2017</v>
      </c>
      <c r="B12633" t="s">
        <v>5</v>
      </c>
      <c r="C12633">
        <v>12507</v>
      </c>
      <c r="D12633">
        <v>755</v>
      </c>
    </row>
    <row r="12634" spans="1:4" x14ac:dyDescent="0.2">
      <c r="A12634">
        <v>2017</v>
      </c>
      <c r="B12634" t="s">
        <v>6</v>
      </c>
      <c r="C12634">
        <v>41609</v>
      </c>
      <c r="D12634">
        <v>764</v>
      </c>
    </row>
    <row r="12635" spans="1:4" x14ac:dyDescent="0.2">
      <c r="A12635">
        <v>2017</v>
      </c>
      <c r="B12635" t="s">
        <v>5</v>
      </c>
      <c r="C12635">
        <v>18707</v>
      </c>
      <c r="D12635">
        <v>781</v>
      </c>
    </row>
    <row r="12636" spans="1:4" x14ac:dyDescent="0.2">
      <c r="A12636">
        <v>2017</v>
      </c>
      <c r="B12636" t="s">
        <v>5</v>
      </c>
      <c r="C12636">
        <v>39915</v>
      </c>
      <c r="D12636">
        <v>685</v>
      </c>
    </row>
    <row r="12637" spans="1:4" x14ac:dyDescent="0.2">
      <c r="A12637">
        <v>2017</v>
      </c>
      <c r="B12637" t="s">
        <v>6</v>
      </c>
      <c r="C12637">
        <v>6408</v>
      </c>
      <c r="D12637">
        <v>795</v>
      </c>
    </row>
    <row r="12638" spans="1:4" x14ac:dyDescent="0.2">
      <c r="A12638">
        <v>2017</v>
      </c>
      <c r="B12638" t="s">
        <v>6</v>
      </c>
      <c r="C12638">
        <v>7608</v>
      </c>
      <c r="D12638">
        <v>782</v>
      </c>
    </row>
    <row r="12639" spans="1:4" x14ac:dyDescent="0.2">
      <c r="A12639">
        <v>2017</v>
      </c>
      <c r="B12639" t="s">
        <v>6</v>
      </c>
      <c r="C12639">
        <v>14808</v>
      </c>
      <c r="D12639">
        <v>752</v>
      </c>
    </row>
    <row r="12640" spans="1:4" x14ac:dyDescent="0.2">
      <c r="A12640">
        <v>2017</v>
      </c>
      <c r="B12640" t="s">
        <v>6</v>
      </c>
      <c r="C12640">
        <v>22009</v>
      </c>
      <c r="D12640">
        <v>850</v>
      </c>
    </row>
    <row r="12641" spans="1:4" x14ac:dyDescent="0.2">
      <c r="A12641">
        <v>2017</v>
      </c>
      <c r="B12641" t="s">
        <v>6</v>
      </c>
      <c r="C12641">
        <v>20807</v>
      </c>
      <c r="D12641">
        <v>762</v>
      </c>
    </row>
    <row r="12642" spans="1:4" x14ac:dyDescent="0.2">
      <c r="A12642">
        <v>2017</v>
      </c>
      <c r="B12642" t="s">
        <v>6</v>
      </c>
      <c r="C12642">
        <v>28414</v>
      </c>
      <c r="D12642">
        <v>742</v>
      </c>
    </row>
    <row r="12643" spans="1:4" x14ac:dyDescent="0.2">
      <c r="A12643">
        <v>2017</v>
      </c>
      <c r="B12643" t="s">
        <v>6</v>
      </c>
      <c r="C12643">
        <v>10211</v>
      </c>
      <c r="D12643">
        <v>764</v>
      </c>
    </row>
    <row r="12644" spans="1:4" x14ac:dyDescent="0.2">
      <c r="A12644">
        <v>2017</v>
      </c>
      <c r="B12644" t="s">
        <v>6</v>
      </c>
      <c r="C12644">
        <v>3411</v>
      </c>
      <c r="D12644">
        <v>798</v>
      </c>
    </row>
    <row r="12645" spans="1:4" x14ac:dyDescent="0.2">
      <c r="A12645">
        <v>2017</v>
      </c>
      <c r="B12645" t="s">
        <v>6</v>
      </c>
      <c r="C12645">
        <v>34205</v>
      </c>
      <c r="D12645">
        <v>694</v>
      </c>
    </row>
    <row r="12646" spans="1:4" x14ac:dyDescent="0.2">
      <c r="A12646">
        <v>2017</v>
      </c>
      <c r="B12646" t="s">
        <v>5</v>
      </c>
      <c r="C12646">
        <v>4806</v>
      </c>
      <c r="D12646">
        <v>746</v>
      </c>
    </row>
    <row r="12647" spans="1:4" x14ac:dyDescent="0.2">
      <c r="A12647">
        <v>2017</v>
      </c>
      <c r="B12647" t="s">
        <v>6</v>
      </c>
      <c r="C12647">
        <v>6310</v>
      </c>
      <c r="D12647">
        <v>757</v>
      </c>
    </row>
    <row r="12648" spans="1:4" x14ac:dyDescent="0.2">
      <c r="A12648">
        <v>2017</v>
      </c>
      <c r="B12648" t="s">
        <v>5</v>
      </c>
      <c r="C12648">
        <v>14209</v>
      </c>
      <c r="D12648">
        <v>743</v>
      </c>
    </row>
    <row r="12649" spans="1:4" x14ac:dyDescent="0.2">
      <c r="A12649">
        <v>2017</v>
      </c>
      <c r="B12649" t="s">
        <v>5</v>
      </c>
      <c r="C12649">
        <v>45512</v>
      </c>
      <c r="D12649">
        <v>715</v>
      </c>
    </row>
    <row r="12650" spans="1:4" x14ac:dyDescent="0.2">
      <c r="A12650">
        <v>2017</v>
      </c>
      <c r="B12650" t="s">
        <v>6</v>
      </c>
      <c r="C12650">
        <v>25212</v>
      </c>
      <c r="D12650">
        <v>771</v>
      </c>
    </row>
    <row r="12651" spans="1:4" x14ac:dyDescent="0.2">
      <c r="A12651">
        <v>2017</v>
      </c>
      <c r="B12651" t="s">
        <v>6</v>
      </c>
      <c r="C12651">
        <v>15409</v>
      </c>
      <c r="D12651">
        <v>704</v>
      </c>
    </row>
    <row r="12652" spans="1:4" x14ac:dyDescent="0.2">
      <c r="A12652">
        <v>2017</v>
      </c>
      <c r="B12652" t="s">
        <v>6</v>
      </c>
      <c r="C12652">
        <v>48110</v>
      </c>
      <c r="D12652">
        <v>727</v>
      </c>
    </row>
    <row r="12653" spans="1:4" x14ac:dyDescent="0.2">
      <c r="A12653">
        <v>2017</v>
      </c>
      <c r="B12653" t="s">
        <v>6</v>
      </c>
      <c r="C12653">
        <v>7107</v>
      </c>
      <c r="D12653">
        <v>760</v>
      </c>
    </row>
    <row r="12654" spans="1:4" x14ac:dyDescent="0.2">
      <c r="A12654">
        <v>2017</v>
      </c>
      <c r="B12654" t="s">
        <v>6</v>
      </c>
      <c r="C12654">
        <v>10611</v>
      </c>
      <c r="D12654">
        <v>755</v>
      </c>
    </row>
    <row r="12655" spans="1:4" x14ac:dyDescent="0.2">
      <c r="A12655">
        <v>2017</v>
      </c>
      <c r="B12655" t="s">
        <v>6</v>
      </c>
      <c r="C12655">
        <v>14510</v>
      </c>
      <c r="D12655">
        <v>766</v>
      </c>
    </row>
    <row r="12656" spans="1:4" x14ac:dyDescent="0.2">
      <c r="A12656">
        <v>2017</v>
      </c>
      <c r="B12656" t="s">
        <v>6</v>
      </c>
      <c r="C12656">
        <v>23407</v>
      </c>
      <c r="D12656">
        <v>781</v>
      </c>
    </row>
    <row r="12657" spans="1:4" x14ac:dyDescent="0.2">
      <c r="A12657">
        <v>2017</v>
      </c>
      <c r="B12657" t="s">
        <v>6</v>
      </c>
      <c r="C12657">
        <v>16106</v>
      </c>
      <c r="D12657">
        <v>751</v>
      </c>
    </row>
    <row r="12658" spans="1:4" x14ac:dyDescent="0.2">
      <c r="A12658">
        <v>2017</v>
      </c>
      <c r="B12658" t="s">
        <v>6</v>
      </c>
      <c r="C12658">
        <v>22711</v>
      </c>
      <c r="D12658">
        <v>773</v>
      </c>
    </row>
    <row r="12659" spans="1:4" x14ac:dyDescent="0.2">
      <c r="A12659">
        <v>2017</v>
      </c>
      <c r="B12659" t="s">
        <v>5</v>
      </c>
      <c r="C12659">
        <v>5606</v>
      </c>
      <c r="D12659">
        <v>731</v>
      </c>
    </row>
    <row r="12660" spans="1:4" x14ac:dyDescent="0.2">
      <c r="A12660">
        <v>2017</v>
      </c>
      <c r="B12660" t="s">
        <v>6</v>
      </c>
      <c r="C12660">
        <v>21416</v>
      </c>
      <c r="D12660">
        <v>701</v>
      </c>
    </row>
    <row r="12661" spans="1:4" x14ac:dyDescent="0.2">
      <c r="A12661">
        <v>2017</v>
      </c>
      <c r="B12661" t="s">
        <v>6</v>
      </c>
      <c r="C12661">
        <v>47209</v>
      </c>
      <c r="D12661">
        <v>732</v>
      </c>
    </row>
    <row r="12662" spans="1:4" x14ac:dyDescent="0.2">
      <c r="A12662">
        <v>2017</v>
      </c>
      <c r="B12662" t="s">
        <v>5</v>
      </c>
      <c r="C12662">
        <v>26212</v>
      </c>
      <c r="D12662">
        <v>714</v>
      </c>
    </row>
    <row r="12663" spans="1:4" x14ac:dyDescent="0.2">
      <c r="A12663">
        <v>2017</v>
      </c>
      <c r="B12663" t="s">
        <v>5</v>
      </c>
      <c r="C12663">
        <v>8206</v>
      </c>
      <c r="D12663">
        <v>817</v>
      </c>
    </row>
    <row r="12664" spans="1:4" x14ac:dyDescent="0.2">
      <c r="A12664">
        <v>2017</v>
      </c>
      <c r="B12664" t="s">
        <v>6</v>
      </c>
      <c r="C12664">
        <v>23410</v>
      </c>
      <c r="D12664">
        <v>731</v>
      </c>
    </row>
    <row r="12665" spans="1:4" x14ac:dyDescent="0.2">
      <c r="A12665">
        <v>2017</v>
      </c>
      <c r="B12665" t="s">
        <v>6</v>
      </c>
      <c r="C12665">
        <v>19015</v>
      </c>
      <c r="D12665">
        <v>724</v>
      </c>
    </row>
    <row r="12666" spans="1:4" x14ac:dyDescent="0.2">
      <c r="A12666">
        <v>2017</v>
      </c>
      <c r="B12666" t="s">
        <v>5</v>
      </c>
      <c r="C12666">
        <v>8011</v>
      </c>
      <c r="D12666">
        <v>776</v>
      </c>
    </row>
    <row r="12667" spans="1:4" x14ac:dyDescent="0.2">
      <c r="A12667">
        <v>2017</v>
      </c>
      <c r="B12667" t="s">
        <v>5</v>
      </c>
      <c r="C12667">
        <v>11311</v>
      </c>
      <c r="D12667">
        <v>720</v>
      </c>
    </row>
    <row r="12668" spans="1:4" x14ac:dyDescent="0.2">
      <c r="A12668">
        <v>2017</v>
      </c>
      <c r="B12668" t="s">
        <v>5</v>
      </c>
      <c r="C12668">
        <v>14011</v>
      </c>
      <c r="D12668">
        <v>763</v>
      </c>
    </row>
    <row r="12669" spans="1:4" x14ac:dyDescent="0.2">
      <c r="A12669">
        <v>2017</v>
      </c>
      <c r="B12669" t="s">
        <v>5</v>
      </c>
      <c r="C12669">
        <v>32405</v>
      </c>
      <c r="D12669">
        <v>727</v>
      </c>
    </row>
    <row r="12670" spans="1:4" x14ac:dyDescent="0.2">
      <c r="A12670">
        <v>2017</v>
      </c>
      <c r="B12670" t="s">
        <v>6</v>
      </c>
      <c r="C12670">
        <v>8606</v>
      </c>
      <c r="D12670">
        <v>707</v>
      </c>
    </row>
    <row r="12671" spans="1:4" x14ac:dyDescent="0.2">
      <c r="A12671">
        <v>2017</v>
      </c>
      <c r="B12671" t="s">
        <v>6</v>
      </c>
      <c r="C12671">
        <v>24405</v>
      </c>
      <c r="D12671">
        <v>707</v>
      </c>
    </row>
    <row r="12672" spans="1:4" x14ac:dyDescent="0.2">
      <c r="A12672">
        <v>2017</v>
      </c>
      <c r="B12672" t="s">
        <v>5</v>
      </c>
      <c r="C12672">
        <v>24614</v>
      </c>
      <c r="D12672">
        <v>689</v>
      </c>
    </row>
    <row r="12673" spans="1:4" x14ac:dyDescent="0.2">
      <c r="A12673">
        <v>2017</v>
      </c>
      <c r="B12673" t="s">
        <v>5</v>
      </c>
      <c r="C12673">
        <v>43212</v>
      </c>
      <c r="D12673">
        <v>754</v>
      </c>
    </row>
    <row r="12674" spans="1:4" x14ac:dyDescent="0.2">
      <c r="A12674">
        <v>2017</v>
      </c>
      <c r="B12674" t="s">
        <v>5</v>
      </c>
      <c r="C12674">
        <v>1911</v>
      </c>
      <c r="D12674">
        <v>753</v>
      </c>
    </row>
    <row r="12675" spans="1:4" x14ac:dyDescent="0.2">
      <c r="A12675">
        <v>2017</v>
      </c>
      <c r="B12675" t="s">
        <v>5</v>
      </c>
      <c r="C12675">
        <v>611</v>
      </c>
      <c r="D12675">
        <v>766</v>
      </c>
    </row>
    <row r="12676" spans="1:4" x14ac:dyDescent="0.2">
      <c r="A12676">
        <v>2017</v>
      </c>
      <c r="B12676" t="s">
        <v>5</v>
      </c>
      <c r="C12676">
        <v>8811</v>
      </c>
      <c r="D12676">
        <v>742</v>
      </c>
    </row>
    <row r="12677" spans="1:4" x14ac:dyDescent="0.2">
      <c r="A12677">
        <v>2017</v>
      </c>
      <c r="B12677" t="s">
        <v>6</v>
      </c>
      <c r="C12677">
        <v>14110</v>
      </c>
      <c r="D12677">
        <v>741</v>
      </c>
    </row>
    <row r="12678" spans="1:4" x14ac:dyDescent="0.2">
      <c r="A12678">
        <v>2017</v>
      </c>
      <c r="B12678" t="s">
        <v>6</v>
      </c>
      <c r="C12678">
        <v>31606</v>
      </c>
      <c r="D12678">
        <v>762</v>
      </c>
    </row>
    <row r="12679" spans="1:4" x14ac:dyDescent="0.2">
      <c r="A12679">
        <v>2017</v>
      </c>
      <c r="B12679" t="s">
        <v>6</v>
      </c>
      <c r="C12679">
        <v>29014</v>
      </c>
      <c r="D12679">
        <v>656</v>
      </c>
    </row>
    <row r="12680" spans="1:4" x14ac:dyDescent="0.2">
      <c r="A12680">
        <v>2017</v>
      </c>
      <c r="B12680" t="s">
        <v>6</v>
      </c>
      <c r="C12680">
        <v>19210</v>
      </c>
      <c r="D12680">
        <v>747</v>
      </c>
    </row>
    <row r="12681" spans="1:4" x14ac:dyDescent="0.2">
      <c r="A12681">
        <v>2017</v>
      </c>
      <c r="B12681" t="s">
        <v>6</v>
      </c>
      <c r="C12681">
        <v>46809</v>
      </c>
      <c r="D12681">
        <v>757</v>
      </c>
    </row>
    <row r="12682" spans="1:4" x14ac:dyDescent="0.2">
      <c r="A12682">
        <v>2017</v>
      </c>
      <c r="B12682" t="s">
        <v>6</v>
      </c>
      <c r="C12682">
        <v>32810</v>
      </c>
      <c r="D12682">
        <v>743</v>
      </c>
    </row>
    <row r="12683" spans="1:4" x14ac:dyDescent="0.2">
      <c r="A12683">
        <v>2017</v>
      </c>
      <c r="B12683" t="s">
        <v>6</v>
      </c>
      <c r="C12683">
        <v>20812</v>
      </c>
      <c r="D12683">
        <v>738</v>
      </c>
    </row>
    <row r="12684" spans="1:4" x14ac:dyDescent="0.2">
      <c r="A12684">
        <v>2017</v>
      </c>
      <c r="B12684" t="s">
        <v>6</v>
      </c>
      <c r="C12684">
        <v>25110</v>
      </c>
      <c r="D12684">
        <v>731</v>
      </c>
    </row>
    <row r="12685" spans="1:4" x14ac:dyDescent="0.2">
      <c r="A12685">
        <v>2017</v>
      </c>
      <c r="B12685" t="s">
        <v>6</v>
      </c>
      <c r="C12685">
        <v>49404</v>
      </c>
      <c r="D12685">
        <v>737</v>
      </c>
    </row>
    <row r="12686" spans="1:4" x14ac:dyDescent="0.2">
      <c r="A12686">
        <v>2017</v>
      </c>
      <c r="B12686" t="s">
        <v>6</v>
      </c>
      <c r="C12686">
        <v>45405</v>
      </c>
      <c r="D12686">
        <v>748</v>
      </c>
    </row>
    <row r="12687" spans="1:4" x14ac:dyDescent="0.2">
      <c r="A12687">
        <v>2017</v>
      </c>
      <c r="B12687" t="s">
        <v>5</v>
      </c>
      <c r="C12687">
        <v>20614</v>
      </c>
      <c r="D12687">
        <v>754</v>
      </c>
    </row>
    <row r="12688" spans="1:4" x14ac:dyDescent="0.2">
      <c r="A12688">
        <v>2017</v>
      </c>
      <c r="B12688" t="s">
        <v>5</v>
      </c>
      <c r="C12688">
        <v>36204</v>
      </c>
      <c r="D12688">
        <v>723</v>
      </c>
    </row>
    <row r="12689" spans="1:4" x14ac:dyDescent="0.2">
      <c r="A12689">
        <v>2017</v>
      </c>
      <c r="B12689" t="s">
        <v>5</v>
      </c>
      <c r="C12689">
        <v>28211</v>
      </c>
      <c r="D12689">
        <v>755</v>
      </c>
    </row>
    <row r="12690" spans="1:4" x14ac:dyDescent="0.2">
      <c r="A12690">
        <v>2017</v>
      </c>
      <c r="B12690" t="s">
        <v>5</v>
      </c>
      <c r="C12690">
        <v>36514</v>
      </c>
      <c r="D12690">
        <v>717</v>
      </c>
    </row>
    <row r="12691" spans="1:4" x14ac:dyDescent="0.2">
      <c r="A12691">
        <v>2017</v>
      </c>
      <c r="B12691" t="s">
        <v>6</v>
      </c>
      <c r="C12691">
        <v>36514</v>
      </c>
      <c r="D12691">
        <v>690</v>
      </c>
    </row>
    <row r="12692" spans="1:4" x14ac:dyDescent="0.2">
      <c r="A12692">
        <v>2017</v>
      </c>
      <c r="B12692" t="s">
        <v>5</v>
      </c>
      <c r="C12692">
        <v>41713</v>
      </c>
      <c r="D12692">
        <v>732</v>
      </c>
    </row>
    <row r="12693" spans="1:4" x14ac:dyDescent="0.2">
      <c r="A12693">
        <v>2017</v>
      </c>
      <c r="B12693" t="s">
        <v>5</v>
      </c>
      <c r="C12693">
        <v>9411</v>
      </c>
      <c r="D12693">
        <v>792</v>
      </c>
    </row>
    <row r="12694" spans="1:4" x14ac:dyDescent="0.2">
      <c r="A12694">
        <v>2017</v>
      </c>
      <c r="B12694" t="s">
        <v>6</v>
      </c>
      <c r="C12694">
        <v>28815</v>
      </c>
      <c r="D12694">
        <v>725</v>
      </c>
    </row>
    <row r="12695" spans="1:4" x14ac:dyDescent="0.2">
      <c r="A12695">
        <v>2017</v>
      </c>
      <c r="B12695" t="s">
        <v>5</v>
      </c>
      <c r="C12695">
        <v>38810</v>
      </c>
      <c r="D12695">
        <v>720</v>
      </c>
    </row>
    <row r="12696" spans="1:4" x14ac:dyDescent="0.2">
      <c r="A12696">
        <v>2017</v>
      </c>
      <c r="B12696" t="s">
        <v>6</v>
      </c>
      <c r="C12696">
        <v>20307</v>
      </c>
      <c r="D12696">
        <v>757</v>
      </c>
    </row>
    <row r="12697" spans="1:4" x14ac:dyDescent="0.2">
      <c r="A12697">
        <v>2017</v>
      </c>
      <c r="B12697" t="s">
        <v>5</v>
      </c>
      <c r="C12697">
        <v>111</v>
      </c>
      <c r="D12697">
        <v>763</v>
      </c>
    </row>
    <row r="12698" spans="1:4" x14ac:dyDescent="0.2">
      <c r="A12698">
        <v>2017</v>
      </c>
      <c r="B12698" t="s">
        <v>5</v>
      </c>
      <c r="C12698">
        <v>24711</v>
      </c>
      <c r="D12698">
        <v>758</v>
      </c>
    </row>
    <row r="12699" spans="1:4" x14ac:dyDescent="0.2">
      <c r="A12699">
        <v>2017</v>
      </c>
      <c r="B12699" t="s">
        <v>5</v>
      </c>
      <c r="C12699">
        <v>2811</v>
      </c>
      <c r="D12699">
        <v>735</v>
      </c>
    </row>
    <row r="12700" spans="1:4" x14ac:dyDescent="0.2">
      <c r="A12700">
        <v>2017</v>
      </c>
      <c r="B12700" t="s">
        <v>5</v>
      </c>
      <c r="C12700">
        <v>33210</v>
      </c>
      <c r="D12700">
        <v>718</v>
      </c>
    </row>
    <row r="12701" spans="1:4" x14ac:dyDescent="0.2">
      <c r="A12701">
        <v>2017</v>
      </c>
      <c r="B12701" t="s">
        <v>5</v>
      </c>
      <c r="C12701">
        <v>32115</v>
      </c>
      <c r="D12701">
        <v>714</v>
      </c>
    </row>
    <row r="12702" spans="1:4" x14ac:dyDescent="0.2">
      <c r="A12702">
        <v>2017</v>
      </c>
      <c r="B12702" t="s">
        <v>5</v>
      </c>
      <c r="C12702">
        <v>29114</v>
      </c>
      <c r="D12702">
        <v>787</v>
      </c>
    </row>
    <row r="12703" spans="1:4" x14ac:dyDescent="0.2">
      <c r="A12703">
        <v>2017</v>
      </c>
      <c r="B12703" t="s">
        <v>5</v>
      </c>
      <c r="C12703">
        <v>23514</v>
      </c>
      <c r="D12703">
        <v>760</v>
      </c>
    </row>
    <row r="12704" spans="1:4" x14ac:dyDescent="0.2">
      <c r="A12704">
        <v>2017</v>
      </c>
      <c r="B12704" t="s">
        <v>5</v>
      </c>
      <c r="C12704">
        <v>35213</v>
      </c>
      <c r="D12704">
        <v>730</v>
      </c>
    </row>
    <row r="12705" spans="1:4" x14ac:dyDescent="0.2">
      <c r="A12705">
        <v>2017</v>
      </c>
      <c r="B12705" t="s">
        <v>5</v>
      </c>
      <c r="C12705">
        <v>7811</v>
      </c>
      <c r="D12705">
        <v>735</v>
      </c>
    </row>
    <row r="12706" spans="1:4" x14ac:dyDescent="0.2">
      <c r="A12706">
        <v>2017</v>
      </c>
      <c r="B12706" t="s">
        <v>5</v>
      </c>
      <c r="C12706">
        <v>17216</v>
      </c>
      <c r="D12706">
        <v>700</v>
      </c>
    </row>
    <row r="12707" spans="1:4" x14ac:dyDescent="0.2">
      <c r="A12707">
        <v>2017</v>
      </c>
      <c r="B12707" t="s">
        <v>5</v>
      </c>
      <c r="C12707">
        <v>10307</v>
      </c>
      <c r="D12707">
        <v>769</v>
      </c>
    </row>
    <row r="12708" spans="1:4" x14ac:dyDescent="0.2">
      <c r="A12708">
        <v>2017</v>
      </c>
      <c r="B12708" t="s">
        <v>6</v>
      </c>
      <c r="C12708">
        <v>38506</v>
      </c>
      <c r="D12708">
        <v>697</v>
      </c>
    </row>
    <row r="12709" spans="1:4" x14ac:dyDescent="0.2">
      <c r="A12709">
        <v>2017</v>
      </c>
      <c r="B12709" t="s">
        <v>5</v>
      </c>
      <c r="C12709">
        <v>1905</v>
      </c>
      <c r="D12709">
        <v>681</v>
      </c>
    </row>
    <row r="12710" spans="1:4" x14ac:dyDescent="0.2">
      <c r="A12710">
        <v>2017</v>
      </c>
      <c r="B12710" t="s">
        <v>6</v>
      </c>
      <c r="C12710">
        <v>1905</v>
      </c>
      <c r="D12710">
        <v>708</v>
      </c>
    </row>
    <row r="12711" spans="1:4" x14ac:dyDescent="0.2">
      <c r="A12711">
        <v>2017</v>
      </c>
      <c r="B12711" t="s">
        <v>5</v>
      </c>
      <c r="C12711">
        <v>5311</v>
      </c>
      <c r="D12711">
        <v>779</v>
      </c>
    </row>
    <row r="12712" spans="1:4" x14ac:dyDescent="0.2">
      <c r="A12712">
        <v>2017</v>
      </c>
      <c r="B12712" t="s">
        <v>5</v>
      </c>
      <c r="C12712">
        <v>28815</v>
      </c>
      <c r="D12712">
        <v>718</v>
      </c>
    </row>
    <row r="12713" spans="1:4" x14ac:dyDescent="0.2">
      <c r="A12713">
        <v>2017</v>
      </c>
      <c r="B12713" t="s">
        <v>6</v>
      </c>
      <c r="C12713">
        <v>9410</v>
      </c>
      <c r="D12713">
        <v>755</v>
      </c>
    </row>
    <row r="12714" spans="1:4" x14ac:dyDescent="0.2">
      <c r="A12714">
        <v>2017</v>
      </c>
      <c r="B12714" t="s">
        <v>6</v>
      </c>
      <c r="C12714">
        <v>27010</v>
      </c>
      <c r="D12714">
        <v>758</v>
      </c>
    </row>
    <row r="12715" spans="1:4" x14ac:dyDescent="0.2">
      <c r="A12715">
        <v>2017</v>
      </c>
      <c r="B12715" t="s">
        <v>6</v>
      </c>
      <c r="C12715">
        <v>12011</v>
      </c>
      <c r="D12715">
        <v>791</v>
      </c>
    </row>
    <row r="12716" spans="1:4" x14ac:dyDescent="0.2">
      <c r="A12716">
        <v>2017</v>
      </c>
      <c r="B12716" t="s">
        <v>5</v>
      </c>
      <c r="C12716">
        <v>35814</v>
      </c>
      <c r="D12716">
        <v>739</v>
      </c>
    </row>
    <row r="12717" spans="1:4" x14ac:dyDescent="0.2">
      <c r="A12717">
        <v>2017</v>
      </c>
      <c r="B12717" t="s">
        <v>5</v>
      </c>
      <c r="C12717">
        <v>32706</v>
      </c>
      <c r="D12717">
        <v>706</v>
      </c>
    </row>
    <row r="12718" spans="1:4" x14ac:dyDescent="0.2">
      <c r="A12718">
        <v>2017</v>
      </c>
      <c r="B12718" t="s">
        <v>6</v>
      </c>
      <c r="C12718">
        <v>22110</v>
      </c>
      <c r="D12718">
        <v>742</v>
      </c>
    </row>
    <row r="12719" spans="1:4" x14ac:dyDescent="0.2">
      <c r="A12719">
        <v>2017</v>
      </c>
      <c r="B12719" t="s">
        <v>5</v>
      </c>
      <c r="C12719">
        <v>55405</v>
      </c>
      <c r="D12719">
        <v>664</v>
      </c>
    </row>
    <row r="12720" spans="1:4" x14ac:dyDescent="0.2">
      <c r="A12720">
        <v>2017</v>
      </c>
      <c r="B12720" t="s">
        <v>5</v>
      </c>
      <c r="C12720">
        <v>12011</v>
      </c>
      <c r="D12720">
        <v>792</v>
      </c>
    </row>
    <row r="12721" spans="1:4" x14ac:dyDescent="0.2">
      <c r="A12721">
        <v>2017</v>
      </c>
      <c r="B12721" t="s">
        <v>5</v>
      </c>
      <c r="C12721">
        <v>22109</v>
      </c>
      <c r="D12721">
        <v>732</v>
      </c>
    </row>
    <row r="12722" spans="1:4" x14ac:dyDescent="0.2">
      <c r="A12722">
        <v>2017</v>
      </c>
      <c r="B12722" t="s">
        <v>5</v>
      </c>
      <c r="C12722">
        <v>25312</v>
      </c>
      <c r="D12722">
        <v>728</v>
      </c>
    </row>
    <row r="12723" spans="1:4" x14ac:dyDescent="0.2">
      <c r="A12723">
        <v>2017</v>
      </c>
      <c r="B12723" t="s">
        <v>6</v>
      </c>
      <c r="C12723">
        <v>23904</v>
      </c>
      <c r="D12723">
        <v>690</v>
      </c>
    </row>
    <row r="12724" spans="1:4" x14ac:dyDescent="0.2">
      <c r="A12724">
        <v>2017</v>
      </c>
      <c r="B12724" t="s">
        <v>5</v>
      </c>
      <c r="C12724">
        <v>7011</v>
      </c>
      <c r="D12724">
        <v>753</v>
      </c>
    </row>
    <row r="12725" spans="1:4" x14ac:dyDescent="0.2">
      <c r="A12725">
        <v>2017</v>
      </c>
      <c r="B12725" t="s">
        <v>6</v>
      </c>
      <c r="C12725">
        <v>28612</v>
      </c>
      <c r="D12725">
        <v>738</v>
      </c>
    </row>
    <row r="12726" spans="1:4" x14ac:dyDescent="0.2">
      <c r="A12726">
        <v>2017</v>
      </c>
      <c r="B12726" t="s">
        <v>6</v>
      </c>
      <c r="C12726">
        <v>13305</v>
      </c>
      <c r="D12726">
        <v>765</v>
      </c>
    </row>
    <row r="12727" spans="1:4" x14ac:dyDescent="0.2">
      <c r="A12727">
        <v>2017</v>
      </c>
      <c r="B12727" t="s">
        <v>6</v>
      </c>
      <c r="C12727">
        <v>8207</v>
      </c>
      <c r="D12727">
        <v>748</v>
      </c>
    </row>
    <row r="12728" spans="1:4" x14ac:dyDescent="0.2">
      <c r="A12728">
        <v>2017</v>
      </c>
      <c r="B12728" t="s">
        <v>6</v>
      </c>
      <c r="C12728">
        <v>24406</v>
      </c>
      <c r="D12728">
        <v>760</v>
      </c>
    </row>
    <row r="12729" spans="1:4" x14ac:dyDescent="0.2">
      <c r="A12729">
        <v>2017</v>
      </c>
      <c r="B12729" t="s">
        <v>6</v>
      </c>
      <c r="C12729">
        <v>26609</v>
      </c>
      <c r="D12729">
        <v>729</v>
      </c>
    </row>
    <row r="12730" spans="1:4" x14ac:dyDescent="0.2">
      <c r="A12730">
        <v>2017</v>
      </c>
      <c r="B12730" t="s">
        <v>6</v>
      </c>
      <c r="C12730">
        <v>39410</v>
      </c>
      <c r="D12730">
        <v>758</v>
      </c>
    </row>
    <row r="12731" spans="1:4" x14ac:dyDescent="0.2">
      <c r="A12731">
        <v>2017</v>
      </c>
      <c r="B12731" t="s">
        <v>5</v>
      </c>
      <c r="C12731">
        <v>39410</v>
      </c>
      <c r="D12731">
        <v>765</v>
      </c>
    </row>
    <row r="12732" spans="1:4" x14ac:dyDescent="0.2">
      <c r="A12732">
        <v>2017</v>
      </c>
      <c r="B12732" t="s">
        <v>5</v>
      </c>
      <c r="C12732">
        <v>6511</v>
      </c>
      <c r="D12732">
        <v>748</v>
      </c>
    </row>
    <row r="12733" spans="1:4" x14ac:dyDescent="0.2">
      <c r="A12733">
        <v>2017</v>
      </c>
      <c r="B12733" t="s">
        <v>5</v>
      </c>
      <c r="C12733">
        <v>15916</v>
      </c>
      <c r="D12733">
        <v>734</v>
      </c>
    </row>
    <row r="12734" spans="1:4" x14ac:dyDescent="0.2">
      <c r="A12734">
        <v>2017</v>
      </c>
      <c r="B12734" t="s">
        <v>5</v>
      </c>
      <c r="C12734">
        <v>43512</v>
      </c>
      <c r="D12734">
        <v>762</v>
      </c>
    </row>
    <row r="12735" spans="1:4" x14ac:dyDescent="0.2">
      <c r="A12735">
        <v>2017</v>
      </c>
      <c r="B12735" t="s">
        <v>6</v>
      </c>
      <c r="C12735">
        <v>20506</v>
      </c>
      <c r="D12735">
        <v>759</v>
      </c>
    </row>
    <row r="12736" spans="1:4" x14ac:dyDescent="0.2">
      <c r="A12736">
        <v>2017</v>
      </c>
      <c r="B12736" t="s">
        <v>6</v>
      </c>
      <c r="C12736">
        <v>32206</v>
      </c>
      <c r="D12736">
        <v>727</v>
      </c>
    </row>
    <row r="12737" spans="1:4" x14ac:dyDescent="0.2">
      <c r="A12737">
        <v>2017</v>
      </c>
      <c r="B12737" t="s">
        <v>5</v>
      </c>
      <c r="C12737">
        <v>34609</v>
      </c>
      <c r="D12737">
        <v>704</v>
      </c>
    </row>
    <row r="12738" spans="1:4" x14ac:dyDescent="0.2">
      <c r="A12738">
        <v>2017</v>
      </c>
      <c r="B12738" t="s">
        <v>6</v>
      </c>
      <c r="C12738">
        <v>34609</v>
      </c>
      <c r="D12738">
        <v>691</v>
      </c>
    </row>
    <row r="12739" spans="1:4" x14ac:dyDescent="0.2">
      <c r="A12739">
        <v>2017</v>
      </c>
      <c r="B12739" t="s">
        <v>5</v>
      </c>
      <c r="C12739">
        <v>33404</v>
      </c>
      <c r="D12739">
        <v>650</v>
      </c>
    </row>
    <row r="12740" spans="1:4" x14ac:dyDescent="0.2">
      <c r="A12740">
        <v>2017</v>
      </c>
      <c r="B12740" t="s">
        <v>5</v>
      </c>
      <c r="C12740">
        <v>3911</v>
      </c>
      <c r="D12740">
        <v>782</v>
      </c>
    </row>
    <row r="12741" spans="1:4" x14ac:dyDescent="0.2">
      <c r="A12741">
        <v>2017</v>
      </c>
      <c r="B12741" t="s">
        <v>5</v>
      </c>
      <c r="C12741">
        <v>41213</v>
      </c>
      <c r="D12741">
        <v>747</v>
      </c>
    </row>
    <row r="12742" spans="1:4" x14ac:dyDescent="0.2">
      <c r="A12742">
        <v>2017</v>
      </c>
      <c r="B12742" t="s">
        <v>6</v>
      </c>
      <c r="C12742">
        <v>9807</v>
      </c>
      <c r="D12742">
        <v>767</v>
      </c>
    </row>
    <row r="12743" spans="1:4" x14ac:dyDescent="0.2">
      <c r="A12743">
        <v>2017</v>
      </c>
      <c r="B12743" t="s">
        <v>6</v>
      </c>
      <c r="C12743">
        <v>23206</v>
      </c>
      <c r="D12743">
        <v>808</v>
      </c>
    </row>
    <row r="12744" spans="1:4" x14ac:dyDescent="0.2">
      <c r="A12744">
        <v>2017</v>
      </c>
      <c r="B12744" t="s">
        <v>6</v>
      </c>
      <c r="C12744">
        <v>29410</v>
      </c>
      <c r="D12744">
        <v>718</v>
      </c>
    </row>
    <row r="12745" spans="1:4" x14ac:dyDescent="0.2">
      <c r="A12745">
        <v>2017</v>
      </c>
      <c r="B12745" t="s">
        <v>6</v>
      </c>
      <c r="C12745">
        <v>11205</v>
      </c>
      <c r="D12745">
        <v>776</v>
      </c>
    </row>
    <row r="12746" spans="1:4" x14ac:dyDescent="0.2">
      <c r="A12746">
        <v>2017</v>
      </c>
      <c r="B12746" t="s">
        <v>6</v>
      </c>
      <c r="C12746">
        <v>16210</v>
      </c>
      <c r="D12746">
        <v>733</v>
      </c>
    </row>
    <row r="12747" spans="1:4" x14ac:dyDescent="0.2">
      <c r="A12747">
        <v>2017</v>
      </c>
      <c r="B12747" t="s">
        <v>6</v>
      </c>
      <c r="C12747">
        <v>39413</v>
      </c>
      <c r="D12747">
        <v>742</v>
      </c>
    </row>
    <row r="12748" spans="1:4" x14ac:dyDescent="0.2">
      <c r="A12748">
        <v>2017</v>
      </c>
      <c r="B12748" t="s">
        <v>6</v>
      </c>
      <c r="C12748">
        <v>29806</v>
      </c>
      <c r="D12748">
        <v>765</v>
      </c>
    </row>
    <row r="12749" spans="1:4" x14ac:dyDescent="0.2">
      <c r="A12749">
        <v>2017</v>
      </c>
      <c r="B12749" t="s">
        <v>6</v>
      </c>
      <c r="C12749">
        <v>11004</v>
      </c>
      <c r="D12749">
        <v>746</v>
      </c>
    </row>
    <row r="12750" spans="1:4" x14ac:dyDescent="0.2">
      <c r="A12750">
        <v>2017</v>
      </c>
      <c r="B12750" t="s">
        <v>6</v>
      </c>
      <c r="C12750">
        <v>6807</v>
      </c>
      <c r="D12750">
        <v>755</v>
      </c>
    </row>
    <row r="12751" spans="1:4" x14ac:dyDescent="0.2">
      <c r="A12751">
        <v>2017</v>
      </c>
      <c r="B12751" t="s">
        <v>6</v>
      </c>
      <c r="C12751">
        <v>40014</v>
      </c>
      <c r="D12751">
        <v>735</v>
      </c>
    </row>
    <row r="12752" spans="1:4" x14ac:dyDescent="0.2">
      <c r="A12752">
        <v>2017</v>
      </c>
      <c r="B12752" t="s">
        <v>6</v>
      </c>
      <c r="C12752">
        <v>37108</v>
      </c>
      <c r="D12752">
        <v>731</v>
      </c>
    </row>
    <row r="12753" spans="1:4" x14ac:dyDescent="0.2">
      <c r="A12753">
        <v>2017</v>
      </c>
      <c r="B12753" t="s">
        <v>5</v>
      </c>
      <c r="C12753">
        <v>18516</v>
      </c>
      <c r="D12753">
        <v>730</v>
      </c>
    </row>
    <row r="12754" spans="1:4" x14ac:dyDescent="0.2">
      <c r="A12754">
        <v>2017</v>
      </c>
      <c r="B12754" t="s">
        <v>5</v>
      </c>
      <c r="C12754">
        <v>16715</v>
      </c>
      <c r="D12754">
        <v>728</v>
      </c>
    </row>
    <row r="12755" spans="1:4" x14ac:dyDescent="0.2">
      <c r="A12755">
        <v>2017</v>
      </c>
      <c r="B12755" t="s">
        <v>5</v>
      </c>
      <c r="C12755">
        <v>16615</v>
      </c>
      <c r="D12755">
        <v>715</v>
      </c>
    </row>
    <row r="12756" spans="1:4" x14ac:dyDescent="0.2">
      <c r="A12756">
        <v>2017</v>
      </c>
      <c r="B12756" t="s">
        <v>5</v>
      </c>
      <c r="C12756">
        <v>52105</v>
      </c>
      <c r="D12756">
        <v>749</v>
      </c>
    </row>
    <row r="12757" spans="1:4" x14ac:dyDescent="0.2">
      <c r="A12757">
        <v>2017</v>
      </c>
      <c r="B12757" t="s">
        <v>5</v>
      </c>
      <c r="C12757">
        <v>11004</v>
      </c>
      <c r="D12757">
        <v>764</v>
      </c>
    </row>
    <row r="12758" spans="1:4" x14ac:dyDescent="0.2">
      <c r="A12758">
        <v>2017</v>
      </c>
      <c r="B12758" t="s">
        <v>6</v>
      </c>
      <c r="C12758">
        <v>16615</v>
      </c>
      <c r="D12758">
        <v>697</v>
      </c>
    </row>
    <row r="12759" spans="1:4" x14ac:dyDescent="0.2">
      <c r="A12759">
        <v>2017</v>
      </c>
      <c r="B12759" t="s">
        <v>6</v>
      </c>
      <c r="C12759">
        <v>39516</v>
      </c>
      <c r="D12759">
        <v>704</v>
      </c>
    </row>
    <row r="12760" spans="1:4" x14ac:dyDescent="0.2">
      <c r="A12760">
        <v>2017</v>
      </c>
      <c r="B12760" t="s">
        <v>5</v>
      </c>
      <c r="C12760">
        <v>39516</v>
      </c>
      <c r="D12760">
        <v>734</v>
      </c>
    </row>
    <row r="12761" spans="1:4" x14ac:dyDescent="0.2">
      <c r="A12761">
        <v>2017</v>
      </c>
      <c r="B12761" t="s">
        <v>5</v>
      </c>
      <c r="C12761">
        <v>2611</v>
      </c>
      <c r="D12761">
        <v>771</v>
      </c>
    </row>
    <row r="12762" spans="1:4" x14ac:dyDescent="0.2">
      <c r="A12762">
        <v>2017</v>
      </c>
      <c r="B12762" t="s">
        <v>5</v>
      </c>
      <c r="C12762">
        <v>35810</v>
      </c>
      <c r="D12762">
        <v>742</v>
      </c>
    </row>
    <row r="12763" spans="1:4" x14ac:dyDescent="0.2">
      <c r="A12763">
        <v>2017</v>
      </c>
      <c r="B12763" t="s">
        <v>5</v>
      </c>
      <c r="C12763">
        <v>9611</v>
      </c>
      <c r="D12763">
        <v>692</v>
      </c>
    </row>
    <row r="12764" spans="1:4" x14ac:dyDescent="0.2">
      <c r="A12764">
        <v>2017</v>
      </c>
      <c r="B12764" t="s">
        <v>5</v>
      </c>
      <c r="C12764">
        <v>5611</v>
      </c>
      <c r="D12764">
        <v>772</v>
      </c>
    </row>
    <row r="12765" spans="1:4" x14ac:dyDescent="0.2">
      <c r="A12765">
        <v>2017</v>
      </c>
      <c r="B12765" t="s">
        <v>5</v>
      </c>
      <c r="C12765">
        <v>40114</v>
      </c>
      <c r="D12765">
        <v>703</v>
      </c>
    </row>
    <row r="12766" spans="1:4" x14ac:dyDescent="0.2">
      <c r="A12766">
        <v>2017</v>
      </c>
      <c r="B12766" t="s">
        <v>6</v>
      </c>
      <c r="C12766">
        <v>13105</v>
      </c>
      <c r="D12766">
        <v>770</v>
      </c>
    </row>
    <row r="12767" spans="1:4" x14ac:dyDescent="0.2">
      <c r="A12767">
        <v>2017</v>
      </c>
      <c r="B12767" t="s">
        <v>6</v>
      </c>
      <c r="C12767">
        <v>9607</v>
      </c>
      <c r="D12767">
        <v>707</v>
      </c>
    </row>
    <row r="12768" spans="1:4" x14ac:dyDescent="0.2">
      <c r="A12768">
        <v>2017</v>
      </c>
      <c r="B12768" t="s">
        <v>6</v>
      </c>
      <c r="C12768">
        <v>23812</v>
      </c>
      <c r="D12768">
        <v>718</v>
      </c>
    </row>
    <row r="12769" spans="1:4" x14ac:dyDescent="0.2">
      <c r="A12769">
        <v>2017</v>
      </c>
      <c r="B12769" t="s">
        <v>6</v>
      </c>
      <c r="C12769">
        <v>29810</v>
      </c>
      <c r="D12769">
        <v>731</v>
      </c>
    </row>
    <row r="12770" spans="1:4" x14ac:dyDescent="0.2">
      <c r="A12770">
        <v>2017</v>
      </c>
      <c r="B12770" t="s">
        <v>6</v>
      </c>
      <c r="C12770">
        <v>34116</v>
      </c>
      <c r="D12770">
        <v>776</v>
      </c>
    </row>
    <row r="12771" spans="1:4" x14ac:dyDescent="0.2">
      <c r="A12771">
        <v>2017</v>
      </c>
      <c r="B12771" t="s">
        <v>5</v>
      </c>
      <c r="C12771">
        <v>35916</v>
      </c>
      <c r="D12771">
        <v>722</v>
      </c>
    </row>
    <row r="12772" spans="1:4" x14ac:dyDescent="0.2">
      <c r="A12772">
        <v>2017</v>
      </c>
      <c r="B12772" t="s">
        <v>5</v>
      </c>
      <c r="C12772">
        <v>36110</v>
      </c>
      <c r="D12772">
        <v>723</v>
      </c>
    </row>
    <row r="12773" spans="1:4" x14ac:dyDescent="0.2">
      <c r="A12773">
        <v>2017</v>
      </c>
      <c r="B12773" t="s">
        <v>5</v>
      </c>
      <c r="C12773">
        <v>1011</v>
      </c>
      <c r="D12773">
        <v>716</v>
      </c>
    </row>
    <row r="12774" spans="1:4" x14ac:dyDescent="0.2">
      <c r="A12774">
        <v>2017</v>
      </c>
      <c r="B12774" t="s">
        <v>5</v>
      </c>
      <c r="C12774">
        <v>3511</v>
      </c>
      <c r="D12774">
        <v>750</v>
      </c>
    </row>
    <row r="12775" spans="1:4" x14ac:dyDescent="0.2">
      <c r="A12775">
        <v>2017</v>
      </c>
      <c r="B12775" t="s">
        <v>5</v>
      </c>
      <c r="C12775">
        <v>28113</v>
      </c>
      <c r="D12775">
        <v>739</v>
      </c>
    </row>
    <row r="12776" spans="1:4" x14ac:dyDescent="0.2">
      <c r="A12776">
        <v>2017</v>
      </c>
      <c r="B12776" t="s">
        <v>6</v>
      </c>
      <c r="C12776">
        <v>28113</v>
      </c>
      <c r="D12776">
        <v>696</v>
      </c>
    </row>
    <row r="12777" spans="1:4" x14ac:dyDescent="0.2">
      <c r="A12777">
        <v>2017</v>
      </c>
      <c r="B12777" t="s">
        <v>6</v>
      </c>
      <c r="C12777">
        <v>25406</v>
      </c>
      <c r="D12777">
        <v>697</v>
      </c>
    </row>
    <row r="12778" spans="1:4" x14ac:dyDescent="0.2">
      <c r="A12778">
        <v>2017</v>
      </c>
      <c r="B12778" t="s">
        <v>5</v>
      </c>
      <c r="C12778">
        <v>13611</v>
      </c>
      <c r="D12778">
        <v>739</v>
      </c>
    </row>
    <row r="12779" spans="1:4" x14ac:dyDescent="0.2">
      <c r="A12779">
        <v>2017</v>
      </c>
      <c r="B12779" t="s">
        <v>5</v>
      </c>
      <c r="C12779">
        <v>40810</v>
      </c>
      <c r="D12779">
        <v>759</v>
      </c>
    </row>
    <row r="12780" spans="1:4" x14ac:dyDescent="0.2">
      <c r="A12780">
        <v>2017</v>
      </c>
      <c r="B12780" t="s">
        <v>5</v>
      </c>
      <c r="C12780">
        <v>35413</v>
      </c>
      <c r="D12780">
        <v>777</v>
      </c>
    </row>
    <row r="12781" spans="1:4" x14ac:dyDescent="0.2">
      <c r="A12781">
        <v>2017</v>
      </c>
      <c r="B12781" t="s">
        <v>6</v>
      </c>
      <c r="C12781">
        <v>1010</v>
      </c>
      <c r="D12781">
        <v>752</v>
      </c>
    </row>
    <row r="12782" spans="1:4" x14ac:dyDescent="0.2">
      <c r="A12782">
        <v>2017</v>
      </c>
      <c r="B12782" t="s">
        <v>6</v>
      </c>
      <c r="C12782">
        <v>47709</v>
      </c>
      <c r="D12782">
        <v>765</v>
      </c>
    </row>
    <row r="12783" spans="1:4" x14ac:dyDescent="0.2">
      <c r="A12783">
        <v>2017</v>
      </c>
      <c r="B12783" t="s">
        <v>6</v>
      </c>
      <c r="C12783">
        <v>17111</v>
      </c>
      <c r="D12783">
        <v>781</v>
      </c>
    </row>
    <row r="12784" spans="1:4" x14ac:dyDescent="0.2">
      <c r="A12784">
        <v>2017</v>
      </c>
      <c r="B12784" t="s">
        <v>6</v>
      </c>
      <c r="C12784">
        <v>12705</v>
      </c>
      <c r="D12784">
        <v>693</v>
      </c>
    </row>
    <row r="12785" spans="1:4" x14ac:dyDescent="0.2">
      <c r="A12785">
        <v>2017</v>
      </c>
      <c r="B12785" t="s">
        <v>5</v>
      </c>
      <c r="C12785">
        <v>38412</v>
      </c>
      <c r="D12785">
        <v>763</v>
      </c>
    </row>
    <row r="12786" spans="1:4" x14ac:dyDescent="0.2">
      <c r="A12786">
        <v>2017</v>
      </c>
      <c r="B12786" t="s">
        <v>5</v>
      </c>
      <c r="C12786">
        <v>7711</v>
      </c>
      <c r="D12786">
        <v>744</v>
      </c>
    </row>
    <row r="12787" spans="1:4" x14ac:dyDescent="0.2">
      <c r="A12787">
        <v>2017</v>
      </c>
      <c r="B12787" t="s">
        <v>5</v>
      </c>
      <c r="C12787">
        <v>8711</v>
      </c>
      <c r="D12787">
        <v>777</v>
      </c>
    </row>
    <row r="12788" spans="1:4" x14ac:dyDescent="0.2">
      <c r="A12788">
        <v>2017</v>
      </c>
      <c r="B12788" t="s">
        <v>5</v>
      </c>
      <c r="C12788">
        <v>19313</v>
      </c>
      <c r="D12788">
        <v>742</v>
      </c>
    </row>
    <row r="12789" spans="1:4" x14ac:dyDescent="0.2">
      <c r="A12789">
        <v>2017</v>
      </c>
      <c r="B12789" t="s">
        <v>5</v>
      </c>
      <c r="C12789">
        <v>31105</v>
      </c>
      <c r="D12789">
        <v>771</v>
      </c>
    </row>
    <row r="12790" spans="1:4" x14ac:dyDescent="0.2">
      <c r="A12790">
        <v>2017</v>
      </c>
      <c r="B12790" t="s">
        <v>5</v>
      </c>
      <c r="C12790">
        <v>22314</v>
      </c>
      <c r="D12790">
        <v>737</v>
      </c>
    </row>
    <row r="12791" spans="1:4" x14ac:dyDescent="0.2">
      <c r="A12791">
        <v>2017</v>
      </c>
      <c r="B12791" t="s">
        <v>6</v>
      </c>
      <c r="C12791">
        <v>52704</v>
      </c>
      <c r="D12791">
        <v>699</v>
      </c>
    </row>
    <row r="12792" spans="1:4" x14ac:dyDescent="0.2">
      <c r="A12792">
        <v>2017</v>
      </c>
      <c r="B12792" t="s">
        <v>5</v>
      </c>
      <c r="C12792">
        <v>38009</v>
      </c>
      <c r="D12792">
        <v>714</v>
      </c>
    </row>
    <row r="12793" spans="1:4" x14ac:dyDescent="0.2">
      <c r="A12793">
        <v>2017</v>
      </c>
      <c r="B12793" t="s">
        <v>5</v>
      </c>
      <c r="C12793">
        <v>12210</v>
      </c>
      <c r="D12793">
        <v>730</v>
      </c>
    </row>
    <row r="12794" spans="1:4" x14ac:dyDescent="0.2">
      <c r="A12794">
        <v>2017</v>
      </c>
      <c r="B12794" t="s">
        <v>5</v>
      </c>
      <c r="C12794">
        <v>29315</v>
      </c>
      <c r="D12794">
        <v>692</v>
      </c>
    </row>
    <row r="12795" spans="1:4" x14ac:dyDescent="0.2">
      <c r="A12795">
        <v>2017</v>
      </c>
      <c r="B12795" t="s">
        <v>5</v>
      </c>
      <c r="C12795">
        <v>17111</v>
      </c>
      <c r="D12795">
        <v>747</v>
      </c>
    </row>
    <row r="12796" spans="1:4" x14ac:dyDescent="0.2">
      <c r="A12796">
        <v>2017</v>
      </c>
      <c r="B12796" t="s">
        <v>5</v>
      </c>
      <c r="C12796">
        <v>2707</v>
      </c>
      <c r="D12796">
        <v>778</v>
      </c>
    </row>
    <row r="12797" spans="1:4" x14ac:dyDescent="0.2">
      <c r="A12797">
        <v>2017</v>
      </c>
      <c r="B12797" t="s">
        <v>5</v>
      </c>
      <c r="C12797">
        <v>40005</v>
      </c>
      <c r="D12797">
        <v>739</v>
      </c>
    </row>
    <row r="12798" spans="1:4" x14ac:dyDescent="0.2">
      <c r="A12798">
        <v>2017</v>
      </c>
      <c r="B12798" t="s">
        <v>6</v>
      </c>
      <c r="C12798">
        <v>7206</v>
      </c>
      <c r="D12798">
        <v>712</v>
      </c>
    </row>
    <row r="12799" spans="1:4" x14ac:dyDescent="0.2">
      <c r="A12799">
        <v>2017</v>
      </c>
      <c r="B12799" t="s">
        <v>6</v>
      </c>
      <c r="C12799">
        <v>8704</v>
      </c>
      <c r="D12799">
        <v>690</v>
      </c>
    </row>
    <row r="12800" spans="1:4" x14ac:dyDescent="0.2">
      <c r="A12800">
        <v>2017</v>
      </c>
      <c r="B12800" t="s">
        <v>6</v>
      </c>
      <c r="C12800">
        <v>18207</v>
      </c>
      <c r="D12800">
        <v>710</v>
      </c>
    </row>
    <row r="12801" spans="1:4" x14ac:dyDescent="0.2">
      <c r="A12801">
        <v>2017</v>
      </c>
      <c r="B12801" t="s">
        <v>5</v>
      </c>
      <c r="C12801">
        <v>17911</v>
      </c>
      <c r="D12801">
        <v>759</v>
      </c>
    </row>
    <row r="12802" spans="1:4" x14ac:dyDescent="0.2">
      <c r="A12802">
        <v>2017</v>
      </c>
      <c r="B12802" t="s">
        <v>5</v>
      </c>
      <c r="C12802">
        <v>21110</v>
      </c>
      <c r="D12802">
        <v>748</v>
      </c>
    </row>
    <row r="12803" spans="1:4" x14ac:dyDescent="0.2">
      <c r="A12803">
        <v>2017</v>
      </c>
      <c r="B12803" t="s">
        <v>5</v>
      </c>
      <c r="C12803">
        <v>27313</v>
      </c>
      <c r="D12803">
        <v>744</v>
      </c>
    </row>
    <row r="12804" spans="1:4" x14ac:dyDescent="0.2">
      <c r="A12804">
        <v>2017</v>
      </c>
      <c r="B12804" t="s">
        <v>5</v>
      </c>
      <c r="C12804">
        <v>34806</v>
      </c>
      <c r="D12804">
        <v>757</v>
      </c>
    </row>
    <row r="12805" spans="1:4" x14ac:dyDescent="0.2">
      <c r="A12805">
        <v>2017</v>
      </c>
      <c r="B12805" t="s">
        <v>6</v>
      </c>
      <c r="C12805">
        <v>24815</v>
      </c>
      <c r="D12805">
        <v>750</v>
      </c>
    </row>
    <row r="12806" spans="1:4" x14ac:dyDescent="0.2">
      <c r="A12806">
        <v>2017</v>
      </c>
      <c r="B12806" t="s">
        <v>5</v>
      </c>
      <c r="C12806">
        <v>10607</v>
      </c>
      <c r="D12806">
        <v>763</v>
      </c>
    </row>
    <row r="12807" spans="1:4" x14ac:dyDescent="0.2">
      <c r="A12807">
        <v>2017</v>
      </c>
      <c r="B12807" t="s">
        <v>6</v>
      </c>
      <c r="C12807">
        <v>11210</v>
      </c>
      <c r="D12807">
        <v>737</v>
      </c>
    </row>
    <row r="12808" spans="1:4" x14ac:dyDescent="0.2">
      <c r="A12808">
        <v>2017</v>
      </c>
      <c r="B12808" t="s">
        <v>6</v>
      </c>
      <c r="C12808">
        <v>21011</v>
      </c>
      <c r="D12808">
        <v>731</v>
      </c>
    </row>
    <row r="12809" spans="1:4" x14ac:dyDescent="0.2">
      <c r="A12809">
        <v>2017</v>
      </c>
      <c r="B12809" t="s">
        <v>6</v>
      </c>
      <c r="C12809">
        <v>14210</v>
      </c>
      <c r="D12809">
        <v>747</v>
      </c>
    </row>
    <row r="12810" spans="1:4" x14ac:dyDescent="0.2">
      <c r="A12810">
        <v>2017</v>
      </c>
      <c r="B12810" t="s">
        <v>5</v>
      </c>
      <c r="C12810">
        <v>1906</v>
      </c>
      <c r="D12810">
        <v>739</v>
      </c>
    </row>
    <row r="12811" spans="1:4" x14ac:dyDescent="0.2">
      <c r="A12811">
        <v>2017</v>
      </c>
      <c r="B12811" t="s">
        <v>5</v>
      </c>
      <c r="C12811">
        <v>28416</v>
      </c>
      <c r="D12811">
        <v>720</v>
      </c>
    </row>
    <row r="12812" spans="1:4" x14ac:dyDescent="0.2">
      <c r="A12812">
        <v>2017</v>
      </c>
      <c r="B12812" t="s">
        <v>5</v>
      </c>
      <c r="C12812">
        <v>45204</v>
      </c>
      <c r="D12812">
        <v>739</v>
      </c>
    </row>
    <row r="12813" spans="1:4" x14ac:dyDescent="0.2">
      <c r="A12813">
        <v>2017</v>
      </c>
      <c r="B12813" t="s">
        <v>6</v>
      </c>
      <c r="C12813">
        <v>610</v>
      </c>
      <c r="D12813">
        <v>715</v>
      </c>
    </row>
    <row r="12814" spans="1:4" x14ac:dyDescent="0.2">
      <c r="A12814">
        <v>2017</v>
      </c>
      <c r="B12814" t="s">
        <v>6</v>
      </c>
      <c r="C12814">
        <v>8211</v>
      </c>
      <c r="D12814">
        <v>723</v>
      </c>
    </row>
    <row r="12815" spans="1:4" x14ac:dyDescent="0.2">
      <c r="A12815">
        <v>2017</v>
      </c>
      <c r="B12815" t="s">
        <v>6</v>
      </c>
      <c r="C12815">
        <v>46105</v>
      </c>
      <c r="D12815">
        <v>691</v>
      </c>
    </row>
    <row r="12816" spans="1:4" x14ac:dyDescent="0.2">
      <c r="A12816">
        <v>2017</v>
      </c>
      <c r="B12816" t="s">
        <v>6</v>
      </c>
      <c r="C12816">
        <v>37816</v>
      </c>
      <c r="D12816">
        <v>767</v>
      </c>
    </row>
    <row r="12817" spans="1:4" x14ac:dyDescent="0.2">
      <c r="A12817">
        <v>2017</v>
      </c>
      <c r="B12817" t="s">
        <v>6</v>
      </c>
      <c r="C12817">
        <v>41708</v>
      </c>
      <c r="D12817">
        <v>732</v>
      </c>
    </row>
    <row r="12818" spans="1:4" x14ac:dyDescent="0.2">
      <c r="A12818">
        <v>2017</v>
      </c>
      <c r="B12818" t="s">
        <v>6</v>
      </c>
      <c r="C12818">
        <v>32014</v>
      </c>
      <c r="D12818">
        <v>684</v>
      </c>
    </row>
    <row r="12819" spans="1:4" x14ac:dyDescent="0.2">
      <c r="A12819">
        <v>2017</v>
      </c>
      <c r="B12819" t="s">
        <v>6</v>
      </c>
      <c r="C12819">
        <v>20406</v>
      </c>
      <c r="D12819">
        <v>724</v>
      </c>
    </row>
    <row r="12820" spans="1:4" x14ac:dyDescent="0.2">
      <c r="A12820">
        <v>2017</v>
      </c>
      <c r="B12820" t="s">
        <v>6</v>
      </c>
      <c r="C12820">
        <v>24006</v>
      </c>
      <c r="D12820">
        <v>769</v>
      </c>
    </row>
    <row r="12821" spans="1:4" x14ac:dyDescent="0.2">
      <c r="A12821">
        <v>2017</v>
      </c>
      <c r="B12821" t="s">
        <v>6</v>
      </c>
      <c r="C12821">
        <v>38513</v>
      </c>
      <c r="D12821">
        <v>725</v>
      </c>
    </row>
    <row r="12822" spans="1:4" x14ac:dyDescent="0.2">
      <c r="A12822">
        <v>2017</v>
      </c>
      <c r="B12822" t="s">
        <v>6</v>
      </c>
      <c r="C12822">
        <v>20208</v>
      </c>
      <c r="D12822">
        <v>753</v>
      </c>
    </row>
    <row r="12823" spans="1:4" x14ac:dyDescent="0.2">
      <c r="A12823">
        <v>2017</v>
      </c>
      <c r="B12823" t="s">
        <v>6</v>
      </c>
      <c r="C12823">
        <v>37204</v>
      </c>
      <c r="D12823">
        <v>656</v>
      </c>
    </row>
    <row r="12824" spans="1:4" x14ac:dyDescent="0.2">
      <c r="A12824">
        <v>2017</v>
      </c>
      <c r="B12824" t="s">
        <v>6</v>
      </c>
      <c r="C12824">
        <v>2309</v>
      </c>
      <c r="D12824">
        <v>741</v>
      </c>
    </row>
    <row r="12825" spans="1:4" x14ac:dyDescent="0.2">
      <c r="A12825">
        <v>2017</v>
      </c>
      <c r="B12825" t="s">
        <v>6</v>
      </c>
      <c r="C12825">
        <v>8710</v>
      </c>
      <c r="D12825">
        <v>741</v>
      </c>
    </row>
    <row r="12826" spans="1:4" x14ac:dyDescent="0.2">
      <c r="A12826">
        <v>2017</v>
      </c>
      <c r="B12826" t="s">
        <v>6</v>
      </c>
      <c r="C12826">
        <v>33115</v>
      </c>
      <c r="D12826">
        <v>763</v>
      </c>
    </row>
    <row r="12827" spans="1:4" x14ac:dyDescent="0.2">
      <c r="A12827">
        <v>2017</v>
      </c>
      <c r="B12827" t="s">
        <v>5</v>
      </c>
      <c r="C12827">
        <v>38913</v>
      </c>
      <c r="D12827">
        <v>729</v>
      </c>
    </row>
    <row r="12828" spans="1:4" x14ac:dyDescent="0.2">
      <c r="A12828">
        <v>2017</v>
      </c>
      <c r="B12828" t="s">
        <v>6</v>
      </c>
      <c r="C12828">
        <v>22215</v>
      </c>
      <c r="D12828">
        <v>728</v>
      </c>
    </row>
    <row r="12829" spans="1:4" x14ac:dyDescent="0.2">
      <c r="A12829">
        <v>2017</v>
      </c>
      <c r="B12829" t="s">
        <v>5</v>
      </c>
      <c r="C12829">
        <v>17905</v>
      </c>
      <c r="D12829">
        <v>735</v>
      </c>
    </row>
    <row r="12830" spans="1:4" x14ac:dyDescent="0.2">
      <c r="A12830">
        <v>2017</v>
      </c>
      <c r="B12830" t="s">
        <v>5</v>
      </c>
      <c r="C12830">
        <v>28414</v>
      </c>
      <c r="D12830">
        <v>732</v>
      </c>
    </row>
    <row r="12831" spans="1:4" x14ac:dyDescent="0.2">
      <c r="A12831">
        <v>2017</v>
      </c>
      <c r="B12831" t="s">
        <v>5</v>
      </c>
      <c r="C12831">
        <v>37816</v>
      </c>
      <c r="D12831">
        <v>749</v>
      </c>
    </row>
    <row r="12832" spans="1:4" x14ac:dyDescent="0.2">
      <c r="A12832">
        <v>2017</v>
      </c>
      <c r="B12832" t="s">
        <v>5</v>
      </c>
      <c r="C12832">
        <v>8211</v>
      </c>
      <c r="D12832">
        <v>714</v>
      </c>
    </row>
    <row r="12833" spans="1:4" x14ac:dyDescent="0.2">
      <c r="A12833">
        <v>2017</v>
      </c>
      <c r="B12833" t="s">
        <v>5</v>
      </c>
      <c r="C12833">
        <v>26705</v>
      </c>
      <c r="D12833">
        <v>768</v>
      </c>
    </row>
    <row r="12834" spans="1:4" x14ac:dyDescent="0.2">
      <c r="A12834">
        <v>2017</v>
      </c>
      <c r="B12834" t="s">
        <v>5</v>
      </c>
      <c r="C12834">
        <v>10406</v>
      </c>
      <c r="D12834">
        <v>759</v>
      </c>
    </row>
    <row r="12835" spans="1:4" x14ac:dyDescent="0.2">
      <c r="A12835">
        <v>2017</v>
      </c>
      <c r="B12835" t="s">
        <v>6</v>
      </c>
      <c r="C12835">
        <v>18707</v>
      </c>
      <c r="D12835">
        <v>766</v>
      </c>
    </row>
    <row r="12836" spans="1:4" x14ac:dyDescent="0.2">
      <c r="A12836">
        <v>2017</v>
      </c>
      <c r="B12836" t="s">
        <v>5</v>
      </c>
      <c r="C12836">
        <v>4411</v>
      </c>
      <c r="D12836">
        <v>768</v>
      </c>
    </row>
    <row r="12837" spans="1:4" x14ac:dyDescent="0.2">
      <c r="A12837">
        <v>2017</v>
      </c>
      <c r="B12837" t="s">
        <v>5</v>
      </c>
      <c r="C12837">
        <v>3411</v>
      </c>
      <c r="D12837">
        <v>818</v>
      </c>
    </row>
    <row r="12838" spans="1:4" x14ac:dyDescent="0.2">
      <c r="A12838">
        <v>2016</v>
      </c>
      <c r="B12838" t="s">
        <v>6</v>
      </c>
      <c r="C12838">
        <v>7306</v>
      </c>
      <c r="D12838">
        <v>752</v>
      </c>
    </row>
    <row r="12839" spans="1:4" x14ac:dyDescent="0.2">
      <c r="A12839">
        <v>2016</v>
      </c>
      <c r="B12839" t="s">
        <v>6</v>
      </c>
      <c r="C12839">
        <v>9106</v>
      </c>
      <c r="D12839">
        <v>731</v>
      </c>
    </row>
    <row r="12840" spans="1:4" x14ac:dyDescent="0.2">
      <c r="A12840">
        <v>2016</v>
      </c>
      <c r="B12840" t="s">
        <v>6</v>
      </c>
      <c r="C12840">
        <v>32215</v>
      </c>
      <c r="D12840">
        <v>729</v>
      </c>
    </row>
    <row r="12841" spans="1:4" x14ac:dyDescent="0.2">
      <c r="A12841">
        <v>2016</v>
      </c>
      <c r="B12841" t="s">
        <v>6</v>
      </c>
      <c r="C12841">
        <v>3206</v>
      </c>
      <c r="D12841">
        <v>850</v>
      </c>
    </row>
    <row r="12842" spans="1:4" x14ac:dyDescent="0.2">
      <c r="A12842">
        <v>2016</v>
      </c>
      <c r="B12842" t="s">
        <v>6</v>
      </c>
      <c r="C12842">
        <v>6704</v>
      </c>
      <c r="D12842">
        <v>701</v>
      </c>
    </row>
    <row r="12843" spans="1:4" x14ac:dyDescent="0.2">
      <c r="A12843">
        <v>2017</v>
      </c>
      <c r="B12843" t="s">
        <v>6</v>
      </c>
      <c r="C12843">
        <v>28712</v>
      </c>
      <c r="D12843">
        <v>770</v>
      </c>
    </row>
    <row r="12844" spans="1:4" x14ac:dyDescent="0.2">
      <c r="A12844">
        <v>2017</v>
      </c>
      <c r="B12844" t="s">
        <v>6</v>
      </c>
      <c r="C12844">
        <v>16412</v>
      </c>
      <c r="D12844">
        <v>722</v>
      </c>
    </row>
    <row r="12845" spans="1:4" x14ac:dyDescent="0.2">
      <c r="A12845">
        <v>2017</v>
      </c>
      <c r="B12845" t="s">
        <v>5</v>
      </c>
      <c r="C12845">
        <v>21615</v>
      </c>
      <c r="D12845">
        <v>747</v>
      </c>
    </row>
    <row r="12846" spans="1:4" x14ac:dyDescent="0.2">
      <c r="A12846">
        <v>2017</v>
      </c>
      <c r="B12846" t="s">
        <v>5</v>
      </c>
      <c r="C12846">
        <v>3513</v>
      </c>
      <c r="D12846">
        <v>769</v>
      </c>
    </row>
    <row r="12847" spans="1:4" x14ac:dyDescent="0.2">
      <c r="A12847">
        <v>2017</v>
      </c>
      <c r="B12847" t="s">
        <v>6</v>
      </c>
      <c r="C12847">
        <v>34007</v>
      </c>
      <c r="D12847">
        <v>727</v>
      </c>
    </row>
    <row r="12848" spans="1:4" x14ac:dyDescent="0.2">
      <c r="A12848">
        <v>2017</v>
      </c>
      <c r="B12848" t="s">
        <v>6</v>
      </c>
      <c r="C12848">
        <v>26213</v>
      </c>
      <c r="D12848">
        <v>740</v>
      </c>
    </row>
    <row r="12849" spans="1:4" x14ac:dyDescent="0.2">
      <c r="A12849">
        <v>2017</v>
      </c>
      <c r="B12849" t="s">
        <v>5</v>
      </c>
      <c r="C12849">
        <v>30614</v>
      </c>
      <c r="D12849">
        <v>786</v>
      </c>
    </row>
    <row r="12850" spans="1:4" x14ac:dyDescent="0.2">
      <c r="A12850">
        <v>2017</v>
      </c>
      <c r="B12850" t="s">
        <v>5</v>
      </c>
      <c r="C12850">
        <v>30214</v>
      </c>
      <c r="D12850">
        <v>791</v>
      </c>
    </row>
    <row r="12851" spans="1:4" x14ac:dyDescent="0.2">
      <c r="A12851">
        <v>2017</v>
      </c>
      <c r="B12851" t="s">
        <v>5</v>
      </c>
      <c r="C12851">
        <v>513</v>
      </c>
      <c r="D12851">
        <v>720</v>
      </c>
    </row>
    <row r="12852" spans="1:4" x14ac:dyDescent="0.2">
      <c r="A12852">
        <v>2017</v>
      </c>
      <c r="B12852" t="s">
        <v>6</v>
      </c>
      <c r="C12852">
        <v>17415</v>
      </c>
      <c r="D12852">
        <v>797</v>
      </c>
    </row>
    <row r="12853" spans="1:4" x14ac:dyDescent="0.2">
      <c r="A12853">
        <v>2017</v>
      </c>
      <c r="B12853" t="s">
        <v>5</v>
      </c>
      <c r="C12853">
        <v>5113</v>
      </c>
      <c r="D12853">
        <v>849</v>
      </c>
    </row>
    <row r="12854" spans="1:4" x14ac:dyDescent="0.2">
      <c r="A12854">
        <v>2017</v>
      </c>
      <c r="B12854" t="s">
        <v>5</v>
      </c>
      <c r="C12854">
        <v>28712</v>
      </c>
      <c r="D12854">
        <v>771</v>
      </c>
    </row>
    <row r="12855" spans="1:4" x14ac:dyDescent="0.2">
      <c r="A12855">
        <v>2017</v>
      </c>
      <c r="B12855" t="s">
        <v>6</v>
      </c>
      <c r="C12855">
        <v>15012</v>
      </c>
      <c r="D12855">
        <v>755</v>
      </c>
    </row>
    <row r="12856" spans="1:4" x14ac:dyDescent="0.2">
      <c r="A12856">
        <v>2017</v>
      </c>
      <c r="B12856" t="s">
        <v>6</v>
      </c>
      <c r="C12856">
        <v>30214</v>
      </c>
      <c r="D12856">
        <v>763</v>
      </c>
    </row>
    <row r="12857" spans="1:4" x14ac:dyDescent="0.2">
      <c r="A12857">
        <v>2017</v>
      </c>
      <c r="B12857" t="s">
        <v>5</v>
      </c>
      <c r="C12857">
        <v>39510</v>
      </c>
      <c r="D12857">
        <v>721</v>
      </c>
    </row>
    <row r="12858" spans="1:4" x14ac:dyDescent="0.2">
      <c r="A12858">
        <v>2017</v>
      </c>
      <c r="B12858" t="s">
        <v>5</v>
      </c>
      <c r="C12858">
        <v>28209</v>
      </c>
      <c r="D12858">
        <v>766</v>
      </c>
    </row>
    <row r="12859" spans="1:4" x14ac:dyDescent="0.2">
      <c r="A12859">
        <v>2017</v>
      </c>
      <c r="B12859" t="s">
        <v>5</v>
      </c>
      <c r="C12859">
        <v>32915</v>
      </c>
      <c r="D12859">
        <v>723</v>
      </c>
    </row>
    <row r="12860" spans="1:4" x14ac:dyDescent="0.2">
      <c r="A12860">
        <v>2017</v>
      </c>
      <c r="B12860" t="s">
        <v>5</v>
      </c>
      <c r="C12860">
        <v>21707</v>
      </c>
      <c r="D12860">
        <v>816</v>
      </c>
    </row>
    <row r="12861" spans="1:4" x14ac:dyDescent="0.2">
      <c r="A12861">
        <v>2017</v>
      </c>
      <c r="B12861" t="s">
        <v>5</v>
      </c>
      <c r="C12861">
        <v>4212</v>
      </c>
      <c r="D12861">
        <v>752</v>
      </c>
    </row>
    <row r="12862" spans="1:4" x14ac:dyDescent="0.2">
      <c r="A12862">
        <v>2017</v>
      </c>
      <c r="B12862" t="s">
        <v>6</v>
      </c>
      <c r="C12862">
        <v>20105</v>
      </c>
      <c r="D12862">
        <v>754</v>
      </c>
    </row>
    <row r="12863" spans="1:4" x14ac:dyDescent="0.2">
      <c r="A12863">
        <v>2017</v>
      </c>
      <c r="B12863" t="s">
        <v>5</v>
      </c>
      <c r="C12863">
        <v>17312</v>
      </c>
      <c r="D12863">
        <v>742</v>
      </c>
    </row>
    <row r="12864" spans="1:4" x14ac:dyDescent="0.2">
      <c r="A12864">
        <v>2017</v>
      </c>
      <c r="B12864" t="s">
        <v>5</v>
      </c>
      <c r="C12864">
        <v>17409</v>
      </c>
      <c r="D12864">
        <v>716</v>
      </c>
    </row>
    <row r="12865" spans="1:4" x14ac:dyDescent="0.2">
      <c r="A12865">
        <v>2017</v>
      </c>
      <c r="B12865" t="s">
        <v>5</v>
      </c>
      <c r="C12865">
        <v>3113</v>
      </c>
      <c r="D12865">
        <v>745</v>
      </c>
    </row>
    <row r="12866" spans="1:4" x14ac:dyDescent="0.2">
      <c r="A12866">
        <v>2017</v>
      </c>
      <c r="B12866" t="s">
        <v>5</v>
      </c>
      <c r="C12866">
        <v>1212</v>
      </c>
      <c r="D12866">
        <v>750</v>
      </c>
    </row>
    <row r="12867" spans="1:4" x14ac:dyDescent="0.2">
      <c r="A12867">
        <v>2017</v>
      </c>
      <c r="B12867" t="s">
        <v>6</v>
      </c>
      <c r="C12867">
        <v>23009</v>
      </c>
      <c r="D12867">
        <v>740</v>
      </c>
    </row>
    <row r="12868" spans="1:4" x14ac:dyDescent="0.2">
      <c r="A12868">
        <v>2017</v>
      </c>
      <c r="B12868" t="s">
        <v>6</v>
      </c>
      <c r="C12868">
        <v>3513</v>
      </c>
      <c r="D12868">
        <v>743</v>
      </c>
    </row>
    <row r="12869" spans="1:4" x14ac:dyDescent="0.2">
      <c r="A12869">
        <v>2017</v>
      </c>
      <c r="B12869" t="s">
        <v>6</v>
      </c>
      <c r="C12869">
        <v>30614</v>
      </c>
      <c r="D12869">
        <v>754</v>
      </c>
    </row>
    <row r="12870" spans="1:4" x14ac:dyDescent="0.2">
      <c r="A12870">
        <v>2017</v>
      </c>
      <c r="B12870" t="s">
        <v>5</v>
      </c>
      <c r="C12870">
        <v>15012</v>
      </c>
      <c r="D12870">
        <v>783</v>
      </c>
    </row>
    <row r="12871" spans="1:4" x14ac:dyDescent="0.2">
      <c r="A12871">
        <v>2017</v>
      </c>
      <c r="B12871" t="s">
        <v>5</v>
      </c>
      <c r="C12871">
        <v>16412</v>
      </c>
      <c r="D12871">
        <v>737</v>
      </c>
    </row>
    <row r="12872" spans="1:4" x14ac:dyDescent="0.2">
      <c r="A12872">
        <v>2017</v>
      </c>
      <c r="B12872" t="s">
        <v>6</v>
      </c>
      <c r="C12872">
        <v>25604</v>
      </c>
      <c r="D12872">
        <v>687</v>
      </c>
    </row>
    <row r="12873" spans="1:4" x14ac:dyDescent="0.2">
      <c r="A12873">
        <v>2017</v>
      </c>
      <c r="B12873" t="s">
        <v>6</v>
      </c>
      <c r="C12873">
        <v>21615</v>
      </c>
      <c r="D12873">
        <v>751</v>
      </c>
    </row>
    <row r="12874" spans="1:4" x14ac:dyDescent="0.2">
      <c r="A12874">
        <v>2017</v>
      </c>
      <c r="B12874" t="s">
        <v>6</v>
      </c>
      <c r="C12874">
        <v>18505</v>
      </c>
      <c r="D12874">
        <v>751</v>
      </c>
    </row>
    <row r="12875" spans="1:4" x14ac:dyDescent="0.2">
      <c r="A12875">
        <v>2017</v>
      </c>
      <c r="B12875" t="s">
        <v>5</v>
      </c>
      <c r="C12875">
        <v>27810</v>
      </c>
      <c r="D12875">
        <v>819</v>
      </c>
    </row>
    <row r="12876" spans="1:4" x14ac:dyDescent="0.2">
      <c r="A12876">
        <v>2017</v>
      </c>
      <c r="B12876" t="s">
        <v>6</v>
      </c>
      <c r="C12876">
        <v>26508</v>
      </c>
      <c r="D12876">
        <v>769</v>
      </c>
    </row>
    <row r="12877" spans="1:4" x14ac:dyDescent="0.2">
      <c r="A12877">
        <v>2017</v>
      </c>
      <c r="B12877" t="s">
        <v>6</v>
      </c>
      <c r="C12877">
        <v>910</v>
      </c>
      <c r="D12877">
        <v>747</v>
      </c>
    </row>
    <row r="12878" spans="1:4" x14ac:dyDescent="0.2">
      <c r="A12878">
        <v>2017</v>
      </c>
      <c r="B12878" t="s">
        <v>6</v>
      </c>
      <c r="C12878">
        <v>11905</v>
      </c>
      <c r="D12878">
        <v>792</v>
      </c>
    </row>
    <row r="12879" spans="1:4" x14ac:dyDescent="0.2">
      <c r="A12879">
        <v>2017</v>
      </c>
      <c r="B12879" t="s">
        <v>6</v>
      </c>
      <c r="C12879">
        <v>14107</v>
      </c>
      <c r="D12879">
        <v>736</v>
      </c>
    </row>
    <row r="12880" spans="1:4" x14ac:dyDescent="0.2">
      <c r="A12880">
        <v>2017</v>
      </c>
      <c r="B12880" t="s">
        <v>6</v>
      </c>
      <c r="C12880">
        <v>5113</v>
      </c>
      <c r="D12880">
        <v>777</v>
      </c>
    </row>
    <row r="12881" spans="1:4" x14ac:dyDescent="0.2">
      <c r="A12881">
        <v>2017</v>
      </c>
      <c r="B12881" t="s">
        <v>5</v>
      </c>
      <c r="C12881">
        <v>26213</v>
      </c>
      <c r="D12881">
        <v>778</v>
      </c>
    </row>
    <row r="12882" spans="1:4" x14ac:dyDescent="0.2">
      <c r="A12882">
        <v>2017</v>
      </c>
      <c r="B12882" t="s">
        <v>6</v>
      </c>
      <c r="C12882">
        <v>3113</v>
      </c>
      <c r="D12882">
        <v>744</v>
      </c>
    </row>
    <row r="12883" spans="1:4" x14ac:dyDescent="0.2">
      <c r="A12883">
        <v>2017</v>
      </c>
      <c r="B12883" t="s">
        <v>5</v>
      </c>
      <c r="C12883">
        <v>37008</v>
      </c>
      <c r="D12883">
        <v>772</v>
      </c>
    </row>
    <row r="12884" spans="1:4" x14ac:dyDescent="0.2">
      <c r="A12884">
        <v>2017</v>
      </c>
      <c r="B12884" t="s">
        <v>6</v>
      </c>
      <c r="C12884">
        <v>23012</v>
      </c>
      <c r="D12884">
        <v>723</v>
      </c>
    </row>
    <row r="12885" spans="1:4" x14ac:dyDescent="0.2">
      <c r="A12885">
        <v>2017</v>
      </c>
      <c r="B12885" t="s">
        <v>6</v>
      </c>
      <c r="C12885">
        <v>3612</v>
      </c>
      <c r="D12885">
        <v>717</v>
      </c>
    </row>
    <row r="12886" spans="1:4" x14ac:dyDescent="0.2">
      <c r="A12886">
        <v>2017</v>
      </c>
      <c r="B12886" t="s">
        <v>5</v>
      </c>
      <c r="C12886">
        <v>17206</v>
      </c>
      <c r="D12886">
        <v>755</v>
      </c>
    </row>
    <row r="12887" spans="1:4" x14ac:dyDescent="0.2">
      <c r="A12887">
        <v>2017</v>
      </c>
      <c r="B12887" t="s">
        <v>6</v>
      </c>
      <c r="C12887">
        <v>32915</v>
      </c>
      <c r="D12887">
        <v>716</v>
      </c>
    </row>
    <row r="12888" spans="1:4" x14ac:dyDescent="0.2">
      <c r="A12888">
        <v>2017</v>
      </c>
      <c r="B12888" t="s">
        <v>6</v>
      </c>
      <c r="C12888">
        <v>1006</v>
      </c>
      <c r="D12888">
        <v>690</v>
      </c>
    </row>
    <row r="12889" spans="1:4" x14ac:dyDescent="0.2">
      <c r="A12889">
        <v>2017</v>
      </c>
      <c r="B12889" t="s">
        <v>5</v>
      </c>
      <c r="C12889">
        <v>27411</v>
      </c>
      <c r="D12889">
        <v>744</v>
      </c>
    </row>
    <row r="12890" spans="1:4" x14ac:dyDescent="0.2">
      <c r="A12890">
        <v>2017</v>
      </c>
      <c r="B12890" t="s">
        <v>6</v>
      </c>
      <c r="C12890">
        <v>6712</v>
      </c>
      <c r="D12890">
        <v>770</v>
      </c>
    </row>
    <row r="12891" spans="1:4" x14ac:dyDescent="0.2">
      <c r="A12891">
        <v>2017</v>
      </c>
      <c r="B12891" t="s">
        <v>5</v>
      </c>
      <c r="C12891">
        <v>35504</v>
      </c>
      <c r="D12891">
        <v>815</v>
      </c>
    </row>
    <row r="12892" spans="1:4" x14ac:dyDescent="0.2">
      <c r="A12892">
        <v>2017</v>
      </c>
      <c r="B12892" t="s">
        <v>5</v>
      </c>
      <c r="C12892">
        <v>38607</v>
      </c>
      <c r="D12892">
        <v>748</v>
      </c>
    </row>
    <row r="12893" spans="1:4" x14ac:dyDescent="0.2">
      <c r="A12893">
        <v>2017</v>
      </c>
      <c r="B12893" t="s">
        <v>6</v>
      </c>
      <c r="C12893">
        <v>1212</v>
      </c>
      <c r="D12893">
        <v>745</v>
      </c>
    </row>
    <row r="12894" spans="1:4" x14ac:dyDescent="0.2">
      <c r="A12894">
        <v>2017</v>
      </c>
      <c r="B12894" t="s">
        <v>6</v>
      </c>
      <c r="C12894">
        <v>21113</v>
      </c>
      <c r="D12894">
        <v>775</v>
      </c>
    </row>
    <row r="12895" spans="1:4" x14ac:dyDescent="0.2">
      <c r="A12895">
        <v>2017</v>
      </c>
      <c r="B12895" t="s">
        <v>6</v>
      </c>
      <c r="C12895">
        <v>4212</v>
      </c>
      <c r="D12895">
        <v>788</v>
      </c>
    </row>
    <row r="12896" spans="1:4" x14ac:dyDescent="0.2">
      <c r="A12896">
        <v>2017</v>
      </c>
      <c r="B12896" t="s">
        <v>6</v>
      </c>
      <c r="C12896">
        <v>22912</v>
      </c>
      <c r="D12896">
        <v>763</v>
      </c>
    </row>
    <row r="12897" spans="1:4" x14ac:dyDescent="0.2">
      <c r="A12897">
        <v>2017</v>
      </c>
      <c r="B12897" t="s">
        <v>6</v>
      </c>
      <c r="C12897">
        <v>35816</v>
      </c>
      <c r="D12897">
        <v>712</v>
      </c>
    </row>
    <row r="12898" spans="1:4" x14ac:dyDescent="0.2">
      <c r="A12898">
        <v>2017</v>
      </c>
      <c r="B12898" t="s">
        <v>6</v>
      </c>
      <c r="C12898">
        <v>5912</v>
      </c>
      <c r="D12898">
        <v>765</v>
      </c>
    </row>
    <row r="12899" spans="1:4" x14ac:dyDescent="0.2">
      <c r="A12899">
        <v>2017</v>
      </c>
      <c r="B12899" t="s">
        <v>5</v>
      </c>
      <c r="C12899">
        <v>29314</v>
      </c>
      <c r="D12899">
        <v>742</v>
      </c>
    </row>
    <row r="12900" spans="1:4" x14ac:dyDescent="0.2">
      <c r="A12900">
        <v>2017</v>
      </c>
      <c r="B12900" t="s">
        <v>6</v>
      </c>
      <c r="C12900">
        <v>17312</v>
      </c>
      <c r="D12900">
        <v>761</v>
      </c>
    </row>
    <row r="12901" spans="1:4" x14ac:dyDescent="0.2">
      <c r="A12901">
        <v>2017</v>
      </c>
      <c r="B12901" t="s">
        <v>5</v>
      </c>
      <c r="C12901">
        <v>16509</v>
      </c>
      <c r="D12901">
        <v>713</v>
      </c>
    </row>
    <row r="12902" spans="1:4" x14ac:dyDescent="0.2">
      <c r="A12902">
        <v>2017</v>
      </c>
      <c r="B12902" t="s">
        <v>6</v>
      </c>
      <c r="C12902">
        <v>513</v>
      </c>
      <c r="D12902">
        <v>715</v>
      </c>
    </row>
    <row r="12903" spans="1:4" x14ac:dyDescent="0.2">
      <c r="A12903">
        <v>2017</v>
      </c>
      <c r="B12903" t="s">
        <v>5</v>
      </c>
      <c r="C12903">
        <v>31915</v>
      </c>
      <c r="D12903">
        <v>773</v>
      </c>
    </row>
    <row r="12904" spans="1:4" x14ac:dyDescent="0.2">
      <c r="A12904">
        <v>2017</v>
      </c>
      <c r="B12904" t="s">
        <v>5</v>
      </c>
      <c r="C12904">
        <v>7813</v>
      </c>
      <c r="D12904">
        <v>744</v>
      </c>
    </row>
    <row r="12905" spans="1:4" x14ac:dyDescent="0.2">
      <c r="A12905">
        <v>2017</v>
      </c>
      <c r="B12905" t="s">
        <v>5</v>
      </c>
      <c r="C12905">
        <v>5912</v>
      </c>
      <c r="D12905">
        <v>771</v>
      </c>
    </row>
    <row r="12906" spans="1:4" x14ac:dyDescent="0.2">
      <c r="A12906">
        <v>2017</v>
      </c>
      <c r="B12906" t="s">
        <v>5</v>
      </c>
      <c r="C12906">
        <v>12309</v>
      </c>
      <c r="D12906">
        <v>718</v>
      </c>
    </row>
    <row r="12907" spans="1:4" x14ac:dyDescent="0.2">
      <c r="A12907">
        <v>2017</v>
      </c>
      <c r="B12907" t="s">
        <v>5</v>
      </c>
      <c r="C12907">
        <v>49009</v>
      </c>
      <c r="D12907">
        <v>721</v>
      </c>
    </row>
    <row r="12908" spans="1:4" x14ac:dyDescent="0.2">
      <c r="A12908">
        <v>2017</v>
      </c>
      <c r="B12908" t="s">
        <v>5</v>
      </c>
      <c r="C12908">
        <v>6712</v>
      </c>
      <c r="D12908">
        <v>762</v>
      </c>
    </row>
    <row r="12909" spans="1:4" x14ac:dyDescent="0.2">
      <c r="A12909">
        <v>2017</v>
      </c>
      <c r="B12909" t="s">
        <v>5</v>
      </c>
      <c r="C12909">
        <v>21113</v>
      </c>
      <c r="D12909">
        <v>773</v>
      </c>
    </row>
    <row r="12910" spans="1:4" x14ac:dyDescent="0.2">
      <c r="A12910">
        <v>2017</v>
      </c>
      <c r="B12910" t="s">
        <v>6</v>
      </c>
      <c r="C12910">
        <v>31812</v>
      </c>
      <c r="D12910">
        <v>727</v>
      </c>
    </row>
    <row r="12911" spans="1:4" x14ac:dyDescent="0.2">
      <c r="A12911">
        <v>2017</v>
      </c>
      <c r="B12911" t="s">
        <v>5</v>
      </c>
      <c r="C12911">
        <v>3612</v>
      </c>
      <c r="D12911">
        <v>689</v>
      </c>
    </row>
    <row r="12912" spans="1:4" x14ac:dyDescent="0.2">
      <c r="A12912">
        <v>2017</v>
      </c>
      <c r="B12912" t="s">
        <v>5</v>
      </c>
      <c r="C12912">
        <v>17415</v>
      </c>
      <c r="D12912">
        <v>786</v>
      </c>
    </row>
    <row r="12913" spans="1:4" x14ac:dyDescent="0.2">
      <c r="A12913">
        <v>2017</v>
      </c>
      <c r="B12913" t="s">
        <v>5</v>
      </c>
      <c r="C12913">
        <v>10513</v>
      </c>
      <c r="D12913">
        <v>791</v>
      </c>
    </row>
    <row r="12914" spans="1:4" x14ac:dyDescent="0.2">
      <c r="A12914">
        <v>2017</v>
      </c>
      <c r="B12914" t="s">
        <v>5</v>
      </c>
      <c r="C12914">
        <v>13213</v>
      </c>
      <c r="D12914">
        <v>787</v>
      </c>
    </row>
    <row r="12915" spans="1:4" x14ac:dyDescent="0.2">
      <c r="A12915">
        <v>2017</v>
      </c>
      <c r="B12915" t="s">
        <v>5</v>
      </c>
      <c r="C12915">
        <v>38816</v>
      </c>
      <c r="D12915">
        <v>703</v>
      </c>
    </row>
    <row r="12916" spans="1:4" x14ac:dyDescent="0.2">
      <c r="A12916">
        <v>2017</v>
      </c>
      <c r="B12916" t="s">
        <v>5</v>
      </c>
      <c r="C12916">
        <v>20213</v>
      </c>
      <c r="D12916">
        <v>825</v>
      </c>
    </row>
    <row r="12917" spans="1:4" x14ac:dyDescent="0.2">
      <c r="A12917">
        <v>2017</v>
      </c>
      <c r="B12917" t="s">
        <v>5</v>
      </c>
      <c r="C12917">
        <v>35816</v>
      </c>
      <c r="D12917">
        <v>727</v>
      </c>
    </row>
    <row r="12918" spans="1:4" x14ac:dyDescent="0.2">
      <c r="A12918">
        <v>2017</v>
      </c>
      <c r="B12918" t="s">
        <v>6</v>
      </c>
      <c r="C12918">
        <v>31115</v>
      </c>
      <c r="D12918">
        <v>720</v>
      </c>
    </row>
    <row r="12919" spans="1:4" x14ac:dyDescent="0.2">
      <c r="A12919">
        <v>2017</v>
      </c>
      <c r="B12919" t="s">
        <v>5</v>
      </c>
      <c r="C12919">
        <v>22912</v>
      </c>
      <c r="D12919">
        <v>744</v>
      </c>
    </row>
    <row r="12920" spans="1:4" x14ac:dyDescent="0.2">
      <c r="A12920">
        <v>2017</v>
      </c>
      <c r="B12920" t="s">
        <v>5</v>
      </c>
      <c r="C12920">
        <v>10112</v>
      </c>
      <c r="D12920">
        <v>743</v>
      </c>
    </row>
    <row r="12921" spans="1:4" x14ac:dyDescent="0.2">
      <c r="A12921">
        <v>2017</v>
      </c>
      <c r="B12921" t="s">
        <v>5</v>
      </c>
      <c r="C12921">
        <v>23012</v>
      </c>
      <c r="D12921">
        <v>717</v>
      </c>
    </row>
    <row r="12922" spans="1:4" x14ac:dyDescent="0.2">
      <c r="A12922">
        <v>2017</v>
      </c>
      <c r="B12922" t="s">
        <v>5</v>
      </c>
      <c r="C12922">
        <v>16914</v>
      </c>
      <c r="D12922">
        <v>760</v>
      </c>
    </row>
    <row r="12923" spans="1:4" x14ac:dyDescent="0.2">
      <c r="A12923">
        <v>2017</v>
      </c>
      <c r="B12923" t="s">
        <v>5</v>
      </c>
      <c r="C12923">
        <v>23009</v>
      </c>
      <c r="D12923">
        <v>808</v>
      </c>
    </row>
    <row r="12924" spans="1:4" x14ac:dyDescent="0.2">
      <c r="A12924">
        <v>2017</v>
      </c>
      <c r="B12924" t="s">
        <v>5</v>
      </c>
      <c r="C12924">
        <v>20105</v>
      </c>
      <c r="D12924">
        <v>751</v>
      </c>
    </row>
    <row r="12925" spans="1:4" x14ac:dyDescent="0.2">
      <c r="A12925">
        <v>2017</v>
      </c>
      <c r="B12925" t="s">
        <v>5</v>
      </c>
      <c r="C12925">
        <v>3108</v>
      </c>
      <c r="D12925">
        <v>801</v>
      </c>
    </row>
    <row r="12926" spans="1:4" x14ac:dyDescent="0.2">
      <c r="A12926">
        <v>2017</v>
      </c>
      <c r="B12926" t="s">
        <v>6</v>
      </c>
      <c r="C12926">
        <v>31304</v>
      </c>
      <c r="D12926">
        <v>719</v>
      </c>
    </row>
    <row r="12927" spans="1:4" x14ac:dyDescent="0.2">
      <c r="A12927">
        <v>2017</v>
      </c>
      <c r="B12927" t="s">
        <v>5</v>
      </c>
      <c r="C12927">
        <v>36908</v>
      </c>
      <c r="D12927">
        <v>735</v>
      </c>
    </row>
    <row r="12928" spans="1:4" x14ac:dyDescent="0.2">
      <c r="A12928">
        <v>2017</v>
      </c>
      <c r="B12928" t="s">
        <v>5</v>
      </c>
      <c r="C12928">
        <v>31115</v>
      </c>
      <c r="D12928">
        <v>700</v>
      </c>
    </row>
    <row r="12929" spans="1:4" x14ac:dyDescent="0.2">
      <c r="A12929">
        <v>2017</v>
      </c>
      <c r="B12929" t="s">
        <v>6</v>
      </c>
      <c r="C12929">
        <v>30507</v>
      </c>
      <c r="D12929">
        <v>706</v>
      </c>
    </row>
    <row r="12930" spans="1:4" x14ac:dyDescent="0.2">
      <c r="A12930">
        <v>2017</v>
      </c>
      <c r="B12930" t="s">
        <v>5</v>
      </c>
      <c r="C12930">
        <v>5608</v>
      </c>
      <c r="D12930">
        <v>744</v>
      </c>
    </row>
    <row r="12931" spans="1:4" x14ac:dyDescent="0.2">
      <c r="A12931">
        <v>2017</v>
      </c>
      <c r="B12931" t="s">
        <v>6</v>
      </c>
      <c r="C12931">
        <v>41814</v>
      </c>
      <c r="D12931">
        <v>704</v>
      </c>
    </row>
    <row r="12932" spans="1:4" x14ac:dyDescent="0.2">
      <c r="A12932">
        <v>2017</v>
      </c>
      <c r="B12932" t="s">
        <v>5</v>
      </c>
      <c r="C12932">
        <v>7313</v>
      </c>
      <c r="D12932">
        <v>742</v>
      </c>
    </row>
    <row r="12933" spans="1:4" x14ac:dyDescent="0.2">
      <c r="A12933">
        <v>2017</v>
      </c>
      <c r="B12933" t="s">
        <v>6</v>
      </c>
      <c r="C12933">
        <v>20213</v>
      </c>
      <c r="D12933">
        <v>757</v>
      </c>
    </row>
    <row r="12934" spans="1:4" x14ac:dyDescent="0.2">
      <c r="A12934">
        <v>2017</v>
      </c>
      <c r="B12934" t="s">
        <v>5</v>
      </c>
      <c r="C12934">
        <v>3811</v>
      </c>
      <c r="D12934">
        <v>728</v>
      </c>
    </row>
    <row r="12935" spans="1:4" x14ac:dyDescent="0.2">
      <c r="A12935">
        <v>2017</v>
      </c>
      <c r="B12935" t="s">
        <v>5</v>
      </c>
      <c r="C12935">
        <v>20511</v>
      </c>
      <c r="D12935">
        <v>791</v>
      </c>
    </row>
    <row r="12936" spans="1:4" x14ac:dyDescent="0.2">
      <c r="A12936">
        <v>2017</v>
      </c>
      <c r="B12936" t="s">
        <v>6</v>
      </c>
      <c r="C12936">
        <v>6407</v>
      </c>
      <c r="D12936">
        <v>777</v>
      </c>
    </row>
    <row r="12937" spans="1:4" x14ac:dyDescent="0.2">
      <c r="A12937">
        <v>2017</v>
      </c>
      <c r="B12937" t="s">
        <v>6</v>
      </c>
      <c r="C12937">
        <v>7507</v>
      </c>
      <c r="D12937">
        <v>765</v>
      </c>
    </row>
    <row r="12938" spans="1:4" x14ac:dyDescent="0.2">
      <c r="A12938">
        <v>2017</v>
      </c>
      <c r="B12938" t="s">
        <v>5</v>
      </c>
      <c r="C12938">
        <v>5309</v>
      </c>
      <c r="D12938">
        <v>794</v>
      </c>
    </row>
    <row r="12939" spans="1:4" x14ac:dyDescent="0.2">
      <c r="A12939">
        <v>2017</v>
      </c>
      <c r="B12939" t="s">
        <v>5</v>
      </c>
      <c r="C12939">
        <v>14611</v>
      </c>
      <c r="D12939">
        <v>708</v>
      </c>
    </row>
    <row r="12940" spans="1:4" x14ac:dyDescent="0.2">
      <c r="A12940">
        <v>2017</v>
      </c>
      <c r="B12940" t="s">
        <v>5</v>
      </c>
      <c r="C12940">
        <v>8109</v>
      </c>
      <c r="D12940">
        <v>802</v>
      </c>
    </row>
    <row r="12941" spans="1:4" x14ac:dyDescent="0.2">
      <c r="A12941">
        <v>2017</v>
      </c>
      <c r="B12941" t="s">
        <v>5</v>
      </c>
      <c r="C12941">
        <v>14409</v>
      </c>
      <c r="D12941">
        <v>778</v>
      </c>
    </row>
    <row r="12942" spans="1:4" x14ac:dyDescent="0.2">
      <c r="A12942">
        <v>2017</v>
      </c>
      <c r="B12942" t="s">
        <v>6</v>
      </c>
      <c r="C12942">
        <v>16914</v>
      </c>
      <c r="D12942">
        <v>752</v>
      </c>
    </row>
    <row r="12943" spans="1:4" x14ac:dyDescent="0.2">
      <c r="A12943">
        <v>2017</v>
      </c>
      <c r="B12943" t="s">
        <v>5</v>
      </c>
      <c r="C12943">
        <v>12411</v>
      </c>
      <c r="D12943">
        <v>791</v>
      </c>
    </row>
    <row r="12944" spans="1:4" x14ac:dyDescent="0.2">
      <c r="A12944">
        <v>2017</v>
      </c>
      <c r="B12944" t="s">
        <v>6</v>
      </c>
      <c r="C12944">
        <v>28904</v>
      </c>
      <c r="D12944">
        <v>707</v>
      </c>
    </row>
    <row r="12945" spans="1:4" x14ac:dyDescent="0.2">
      <c r="A12945">
        <v>2017</v>
      </c>
      <c r="B12945" t="s">
        <v>6</v>
      </c>
      <c r="C12945">
        <v>38816</v>
      </c>
      <c r="D12945">
        <v>717</v>
      </c>
    </row>
    <row r="12946" spans="1:4" x14ac:dyDescent="0.2">
      <c r="A12946">
        <v>2017</v>
      </c>
      <c r="B12946" t="s">
        <v>6</v>
      </c>
      <c r="C12946">
        <v>13213</v>
      </c>
      <c r="D12946">
        <v>763</v>
      </c>
    </row>
    <row r="12947" spans="1:4" x14ac:dyDescent="0.2">
      <c r="A12947">
        <v>2017</v>
      </c>
      <c r="B12947" t="s">
        <v>5</v>
      </c>
      <c r="C12947">
        <v>31913</v>
      </c>
      <c r="D12947">
        <v>728</v>
      </c>
    </row>
    <row r="12948" spans="1:4" x14ac:dyDescent="0.2">
      <c r="A12948">
        <v>2017</v>
      </c>
      <c r="B12948" t="s">
        <v>6</v>
      </c>
      <c r="C12948">
        <v>7813</v>
      </c>
      <c r="D12948">
        <v>769</v>
      </c>
    </row>
    <row r="12949" spans="1:4" x14ac:dyDescent="0.2">
      <c r="A12949">
        <v>2017</v>
      </c>
      <c r="B12949" t="s">
        <v>5</v>
      </c>
      <c r="C12949">
        <v>24516</v>
      </c>
      <c r="D12949">
        <v>736</v>
      </c>
    </row>
    <row r="12950" spans="1:4" x14ac:dyDescent="0.2">
      <c r="A12950">
        <v>2017</v>
      </c>
      <c r="B12950" t="s">
        <v>6</v>
      </c>
      <c r="C12950">
        <v>7313</v>
      </c>
      <c r="D12950">
        <v>748</v>
      </c>
    </row>
    <row r="12951" spans="1:4" x14ac:dyDescent="0.2">
      <c r="A12951">
        <v>2017</v>
      </c>
      <c r="B12951" t="s">
        <v>6</v>
      </c>
      <c r="C12951">
        <v>49009</v>
      </c>
      <c r="D12951">
        <v>745</v>
      </c>
    </row>
    <row r="12952" spans="1:4" x14ac:dyDescent="0.2">
      <c r="A12952">
        <v>2017</v>
      </c>
      <c r="B12952" t="s">
        <v>6</v>
      </c>
      <c r="C12952">
        <v>11912</v>
      </c>
      <c r="D12952">
        <v>769</v>
      </c>
    </row>
    <row r="12953" spans="1:4" x14ac:dyDescent="0.2">
      <c r="A12953">
        <v>2017</v>
      </c>
      <c r="B12953" t="s">
        <v>6</v>
      </c>
      <c r="C12953">
        <v>10112</v>
      </c>
      <c r="D12953">
        <v>740</v>
      </c>
    </row>
    <row r="12954" spans="1:4" x14ac:dyDescent="0.2">
      <c r="A12954">
        <v>2017</v>
      </c>
      <c r="B12954" t="s">
        <v>5</v>
      </c>
      <c r="C12954">
        <v>34007</v>
      </c>
      <c r="D12954">
        <v>687</v>
      </c>
    </row>
    <row r="12955" spans="1:4" x14ac:dyDescent="0.2">
      <c r="A12955">
        <v>2017</v>
      </c>
      <c r="B12955" t="s">
        <v>6</v>
      </c>
      <c r="C12955">
        <v>27606</v>
      </c>
      <c r="D12955">
        <v>671</v>
      </c>
    </row>
    <row r="12956" spans="1:4" x14ac:dyDescent="0.2">
      <c r="A12956">
        <v>2017</v>
      </c>
      <c r="B12956" t="s">
        <v>5</v>
      </c>
      <c r="C12956">
        <v>6708</v>
      </c>
      <c r="D12956">
        <v>747</v>
      </c>
    </row>
    <row r="12957" spans="1:4" x14ac:dyDescent="0.2">
      <c r="A12957">
        <v>2017</v>
      </c>
      <c r="B12957" t="s">
        <v>5</v>
      </c>
      <c r="C12957">
        <v>41411</v>
      </c>
      <c r="D12957">
        <v>724</v>
      </c>
    </row>
    <row r="12958" spans="1:4" x14ac:dyDescent="0.2">
      <c r="A12958">
        <v>2017</v>
      </c>
      <c r="B12958" t="s">
        <v>5</v>
      </c>
      <c r="C12958">
        <v>26114</v>
      </c>
      <c r="D12958">
        <v>769</v>
      </c>
    </row>
    <row r="12959" spans="1:4" x14ac:dyDescent="0.2">
      <c r="A12959">
        <v>2017</v>
      </c>
      <c r="B12959" t="s">
        <v>5</v>
      </c>
      <c r="C12959">
        <v>6609</v>
      </c>
      <c r="D12959">
        <v>751</v>
      </c>
    </row>
    <row r="12960" spans="1:4" x14ac:dyDescent="0.2">
      <c r="A12960">
        <v>2017</v>
      </c>
      <c r="B12960" t="s">
        <v>5</v>
      </c>
      <c r="C12960">
        <v>10811</v>
      </c>
      <c r="D12960">
        <v>758</v>
      </c>
    </row>
    <row r="12961" spans="1:4" x14ac:dyDescent="0.2">
      <c r="A12961">
        <v>2017</v>
      </c>
      <c r="B12961" t="s">
        <v>5</v>
      </c>
      <c r="C12961">
        <v>1808</v>
      </c>
      <c r="D12961">
        <v>751</v>
      </c>
    </row>
    <row r="12962" spans="1:4" x14ac:dyDescent="0.2">
      <c r="A12962">
        <v>2017</v>
      </c>
      <c r="B12962" t="s">
        <v>6</v>
      </c>
      <c r="C12962">
        <v>10513</v>
      </c>
      <c r="D12962">
        <v>751</v>
      </c>
    </row>
    <row r="12963" spans="1:4" x14ac:dyDescent="0.2">
      <c r="A12963">
        <v>2017</v>
      </c>
      <c r="B12963" t="s">
        <v>5</v>
      </c>
      <c r="C12963">
        <v>4208</v>
      </c>
      <c r="D12963">
        <v>809</v>
      </c>
    </row>
    <row r="12964" spans="1:4" x14ac:dyDescent="0.2">
      <c r="A12964">
        <v>2017</v>
      </c>
      <c r="B12964" t="s">
        <v>6</v>
      </c>
      <c r="C12964">
        <v>12812</v>
      </c>
      <c r="D12964">
        <v>716</v>
      </c>
    </row>
    <row r="12965" spans="1:4" x14ac:dyDescent="0.2">
      <c r="A12965">
        <v>2017</v>
      </c>
      <c r="B12965" t="s">
        <v>6</v>
      </c>
      <c r="C12965">
        <v>26807</v>
      </c>
      <c r="D12965">
        <v>724</v>
      </c>
    </row>
    <row r="12966" spans="1:4" x14ac:dyDescent="0.2">
      <c r="A12966">
        <v>2017</v>
      </c>
      <c r="B12966" t="s">
        <v>5</v>
      </c>
      <c r="C12966">
        <v>18111</v>
      </c>
      <c r="D12966">
        <v>779</v>
      </c>
    </row>
    <row r="12967" spans="1:4" x14ac:dyDescent="0.2">
      <c r="A12967">
        <v>2017</v>
      </c>
      <c r="B12967" t="s">
        <v>5</v>
      </c>
      <c r="C12967">
        <v>23108</v>
      </c>
      <c r="D12967">
        <v>772</v>
      </c>
    </row>
    <row r="12968" spans="1:4" x14ac:dyDescent="0.2">
      <c r="A12968">
        <v>2017</v>
      </c>
      <c r="B12968" t="s">
        <v>5</v>
      </c>
      <c r="C12968">
        <v>24709</v>
      </c>
      <c r="D12968">
        <v>698</v>
      </c>
    </row>
    <row r="12969" spans="1:4" x14ac:dyDescent="0.2">
      <c r="A12969">
        <v>2017</v>
      </c>
      <c r="B12969" t="s">
        <v>5</v>
      </c>
      <c r="C12969">
        <v>34816</v>
      </c>
      <c r="D12969">
        <v>749</v>
      </c>
    </row>
    <row r="12970" spans="1:4" x14ac:dyDescent="0.2">
      <c r="A12970">
        <v>2017</v>
      </c>
      <c r="B12970" t="s">
        <v>5</v>
      </c>
      <c r="C12970">
        <v>11912</v>
      </c>
      <c r="D12970">
        <v>788</v>
      </c>
    </row>
    <row r="12971" spans="1:4" x14ac:dyDescent="0.2">
      <c r="A12971">
        <v>2017</v>
      </c>
      <c r="B12971" t="s">
        <v>5</v>
      </c>
      <c r="C12971">
        <v>21313</v>
      </c>
      <c r="D12971">
        <v>769</v>
      </c>
    </row>
    <row r="12972" spans="1:4" x14ac:dyDescent="0.2">
      <c r="A12972">
        <v>2017</v>
      </c>
      <c r="B12972" t="s">
        <v>6</v>
      </c>
      <c r="C12972">
        <v>9106</v>
      </c>
      <c r="D12972">
        <v>731</v>
      </c>
    </row>
    <row r="12973" spans="1:4" x14ac:dyDescent="0.2">
      <c r="A12973">
        <v>2017</v>
      </c>
      <c r="B12973" t="s">
        <v>5</v>
      </c>
      <c r="C12973">
        <v>12812</v>
      </c>
      <c r="D12973">
        <v>757</v>
      </c>
    </row>
    <row r="12974" spans="1:4" x14ac:dyDescent="0.2">
      <c r="A12974">
        <v>2017</v>
      </c>
      <c r="B12974" t="s">
        <v>5</v>
      </c>
      <c r="C12974">
        <v>26807</v>
      </c>
      <c r="D12974">
        <v>754</v>
      </c>
    </row>
    <row r="12975" spans="1:4" x14ac:dyDescent="0.2">
      <c r="A12975">
        <v>2017</v>
      </c>
      <c r="B12975" t="s">
        <v>5</v>
      </c>
      <c r="C12975">
        <v>5810</v>
      </c>
      <c r="D12975">
        <v>795</v>
      </c>
    </row>
    <row r="12976" spans="1:4" x14ac:dyDescent="0.2">
      <c r="A12976">
        <v>2017</v>
      </c>
      <c r="B12976" t="s">
        <v>5</v>
      </c>
      <c r="C12976">
        <v>8809</v>
      </c>
      <c r="D12976">
        <v>766</v>
      </c>
    </row>
    <row r="12977" spans="1:4" x14ac:dyDescent="0.2">
      <c r="A12977">
        <v>2017</v>
      </c>
      <c r="B12977" t="s">
        <v>5</v>
      </c>
      <c r="C12977">
        <v>46507</v>
      </c>
      <c r="D12977">
        <v>699</v>
      </c>
    </row>
    <row r="12978" spans="1:4" x14ac:dyDescent="0.2">
      <c r="A12978">
        <v>2017</v>
      </c>
      <c r="B12978" t="s">
        <v>5</v>
      </c>
      <c r="C12978">
        <v>4010</v>
      </c>
      <c r="D12978">
        <v>763</v>
      </c>
    </row>
    <row r="12979" spans="1:4" x14ac:dyDescent="0.2">
      <c r="A12979">
        <v>2017</v>
      </c>
      <c r="B12979" t="s">
        <v>5</v>
      </c>
      <c r="C12979">
        <v>3008</v>
      </c>
      <c r="D12979">
        <v>809</v>
      </c>
    </row>
    <row r="12980" spans="1:4" x14ac:dyDescent="0.2">
      <c r="A12980">
        <v>2017</v>
      </c>
      <c r="B12980" t="s">
        <v>5</v>
      </c>
      <c r="C12980">
        <v>40110</v>
      </c>
      <c r="D12980">
        <v>751</v>
      </c>
    </row>
    <row r="12981" spans="1:4" x14ac:dyDescent="0.2">
      <c r="A12981">
        <v>2017</v>
      </c>
      <c r="B12981" t="s">
        <v>6</v>
      </c>
      <c r="C12981">
        <v>60605</v>
      </c>
      <c r="D12981">
        <v>731</v>
      </c>
    </row>
    <row r="12982" spans="1:4" x14ac:dyDescent="0.2">
      <c r="A12982">
        <v>2017</v>
      </c>
      <c r="B12982" t="s">
        <v>5</v>
      </c>
      <c r="C12982">
        <v>38008</v>
      </c>
      <c r="D12982">
        <v>740</v>
      </c>
    </row>
    <row r="12983" spans="1:4" x14ac:dyDescent="0.2">
      <c r="A12983">
        <v>2017</v>
      </c>
      <c r="B12983" t="s">
        <v>5</v>
      </c>
      <c r="C12983">
        <v>9310</v>
      </c>
      <c r="D12983">
        <v>828</v>
      </c>
    </row>
    <row r="12984" spans="1:4" x14ac:dyDescent="0.2">
      <c r="A12984">
        <v>2017</v>
      </c>
      <c r="B12984" t="s">
        <v>5</v>
      </c>
      <c r="C12984">
        <v>19412</v>
      </c>
      <c r="D12984">
        <v>722</v>
      </c>
    </row>
    <row r="12985" spans="1:4" x14ac:dyDescent="0.2">
      <c r="A12985">
        <v>2017</v>
      </c>
      <c r="B12985" t="s">
        <v>5</v>
      </c>
      <c r="C12985">
        <v>18316</v>
      </c>
      <c r="D12985">
        <v>776</v>
      </c>
    </row>
    <row r="12986" spans="1:4" x14ac:dyDescent="0.2">
      <c r="A12986">
        <v>2017</v>
      </c>
      <c r="B12986" t="s">
        <v>5</v>
      </c>
      <c r="C12986">
        <v>14410</v>
      </c>
      <c r="D12986">
        <v>710</v>
      </c>
    </row>
    <row r="12987" spans="1:4" x14ac:dyDescent="0.2">
      <c r="A12987">
        <v>2017</v>
      </c>
      <c r="B12987" t="s">
        <v>5</v>
      </c>
      <c r="C12987">
        <v>22609</v>
      </c>
      <c r="D12987">
        <v>775</v>
      </c>
    </row>
    <row r="12988" spans="1:4" x14ac:dyDescent="0.2">
      <c r="A12988">
        <v>2017</v>
      </c>
      <c r="B12988" t="s">
        <v>5</v>
      </c>
      <c r="C12988">
        <v>6211</v>
      </c>
      <c r="D12988">
        <v>724</v>
      </c>
    </row>
    <row r="12989" spans="1:4" x14ac:dyDescent="0.2">
      <c r="A12989">
        <v>2017</v>
      </c>
      <c r="B12989" t="s">
        <v>5</v>
      </c>
      <c r="C12989">
        <v>11208</v>
      </c>
      <c r="D12989">
        <v>769</v>
      </c>
    </row>
    <row r="12990" spans="1:4" x14ac:dyDescent="0.2">
      <c r="A12990">
        <v>2017</v>
      </c>
      <c r="B12990" t="s">
        <v>6</v>
      </c>
      <c r="C12990">
        <v>7806</v>
      </c>
      <c r="D12990">
        <v>716</v>
      </c>
    </row>
    <row r="12991" spans="1:4" x14ac:dyDescent="0.2">
      <c r="A12991">
        <v>2017</v>
      </c>
      <c r="B12991" t="s">
        <v>5</v>
      </c>
      <c r="C12991">
        <v>14608</v>
      </c>
      <c r="D12991">
        <v>732</v>
      </c>
    </row>
    <row r="12992" spans="1:4" x14ac:dyDescent="0.2">
      <c r="A12992">
        <v>2017</v>
      </c>
      <c r="B12992" t="s">
        <v>5</v>
      </c>
      <c r="C12992">
        <v>11411</v>
      </c>
      <c r="D12992">
        <v>764</v>
      </c>
    </row>
    <row r="12993" spans="1:4" x14ac:dyDescent="0.2">
      <c r="A12993">
        <v>2017</v>
      </c>
      <c r="B12993" t="s">
        <v>5</v>
      </c>
      <c r="C12993">
        <v>6808</v>
      </c>
      <c r="D12993">
        <v>775</v>
      </c>
    </row>
    <row r="12994" spans="1:4" x14ac:dyDescent="0.2">
      <c r="A12994">
        <v>2017</v>
      </c>
      <c r="B12994" t="s">
        <v>6</v>
      </c>
      <c r="C12994">
        <v>3706</v>
      </c>
      <c r="D12994">
        <v>753</v>
      </c>
    </row>
    <row r="12995" spans="1:4" x14ac:dyDescent="0.2">
      <c r="A12995">
        <v>2017</v>
      </c>
      <c r="B12995" t="s">
        <v>6</v>
      </c>
      <c r="C12995">
        <v>39116</v>
      </c>
      <c r="D12995">
        <v>717</v>
      </c>
    </row>
    <row r="12996" spans="1:4" x14ac:dyDescent="0.2">
      <c r="A12996">
        <v>2017</v>
      </c>
      <c r="B12996" t="s">
        <v>6</v>
      </c>
      <c r="C12996">
        <v>6306</v>
      </c>
      <c r="D12996">
        <v>730</v>
      </c>
    </row>
    <row r="12997" spans="1:4" x14ac:dyDescent="0.2">
      <c r="A12997">
        <v>2017</v>
      </c>
      <c r="B12997" t="s">
        <v>5</v>
      </c>
      <c r="C12997">
        <v>1210</v>
      </c>
      <c r="D12997">
        <v>795</v>
      </c>
    </row>
    <row r="12998" spans="1:4" x14ac:dyDescent="0.2">
      <c r="A12998">
        <v>2017</v>
      </c>
      <c r="B12998" t="s">
        <v>5</v>
      </c>
      <c r="C12998">
        <v>17210</v>
      </c>
      <c r="D12998">
        <v>745</v>
      </c>
    </row>
    <row r="12999" spans="1:4" x14ac:dyDescent="0.2">
      <c r="A12999">
        <v>2017</v>
      </c>
      <c r="B12999" t="s">
        <v>5</v>
      </c>
      <c r="C12999">
        <v>15610</v>
      </c>
      <c r="D12999">
        <v>774</v>
      </c>
    </row>
    <row r="13000" spans="1:4" x14ac:dyDescent="0.2">
      <c r="A13000">
        <v>2017</v>
      </c>
      <c r="B13000" t="s">
        <v>5</v>
      </c>
      <c r="C13000">
        <v>1510</v>
      </c>
      <c r="D13000">
        <v>810</v>
      </c>
    </row>
    <row r="13001" spans="1:4" x14ac:dyDescent="0.2">
      <c r="A13001">
        <v>2017</v>
      </c>
      <c r="B13001" t="s">
        <v>6</v>
      </c>
      <c r="C13001">
        <v>6704</v>
      </c>
      <c r="D13001">
        <v>696</v>
      </c>
    </row>
    <row r="13002" spans="1:4" x14ac:dyDescent="0.2">
      <c r="A13002">
        <v>2017</v>
      </c>
      <c r="B13002" t="s">
        <v>5</v>
      </c>
      <c r="C13002">
        <v>8610</v>
      </c>
      <c r="D13002">
        <v>756</v>
      </c>
    </row>
    <row r="13003" spans="1:4" x14ac:dyDescent="0.2">
      <c r="A13003">
        <v>2017</v>
      </c>
      <c r="B13003" t="s">
        <v>5</v>
      </c>
      <c r="C13003">
        <v>44112</v>
      </c>
      <c r="D13003">
        <v>712</v>
      </c>
    </row>
    <row r="13004" spans="1:4" x14ac:dyDescent="0.2">
      <c r="A13004">
        <v>2017</v>
      </c>
      <c r="B13004" t="s">
        <v>5</v>
      </c>
      <c r="C13004">
        <v>21616</v>
      </c>
      <c r="D13004">
        <v>753</v>
      </c>
    </row>
    <row r="13005" spans="1:4" x14ac:dyDescent="0.2">
      <c r="A13005">
        <v>2017</v>
      </c>
      <c r="B13005" t="s">
        <v>5</v>
      </c>
      <c r="C13005">
        <v>21412</v>
      </c>
      <c r="D13005">
        <v>811</v>
      </c>
    </row>
    <row r="13006" spans="1:4" x14ac:dyDescent="0.2">
      <c r="A13006">
        <v>2017</v>
      </c>
      <c r="B13006" t="s">
        <v>5</v>
      </c>
      <c r="C13006">
        <v>33509</v>
      </c>
      <c r="D13006">
        <v>745</v>
      </c>
    </row>
    <row r="13007" spans="1:4" x14ac:dyDescent="0.2">
      <c r="A13007">
        <v>2017</v>
      </c>
      <c r="B13007" t="s">
        <v>6</v>
      </c>
      <c r="C13007">
        <v>17409</v>
      </c>
      <c r="D13007">
        <v>708</v>
      </c>
    </row>
    <row r="13008" spans="1:4" x14ac:dyDescent="0.2">
      <c r="A13008">
        <v>2017</v>
      </c>
      <c r="B13008" t="s">
        <v>5</v>
      </c>
      <c r="C13008">
        <v>40505</v>
      </c>
      <c r="D13008">
        <v>804</v>
      </c>
    </row>
    <row r="13009" spans="1:4" x14ac:dyDescent="0.2">
      <c r="A13009">
        <v>2017</v>
      </c>
      <c r="B13009" t="s">
        <v>6</v>
      </c>
      <c r="C13009">
        <v>44112</v>
      </c>
      <c r="D13009">
        <v>696</v>
      </c>
    </row>
    <row r="13010" spans="1:4" x14ac:dyDescent="0.2">
      <c r="A13010">
        <v>2017</v>
      </c>
      <c r="B13010" t="s">
        <v>6</v>
      </c>
      <c r="C13010">
        <v>27411</v>
      </c>
      <c r="D13010">
        <v>734</v>
      </c>
    </row>
    <row r="13011" spans="1:4" x14ac:dyDescent="0.2">
      <c r="A13011">
        <v>2017</v>
      </c>
      <c r="B13011" t="s">
        <v>6</v>
      </c>
      <c r="C13011">
        <v>39510</v>
      </c>
      <c r="D13011">
        <v>721</v>
      </c>
    </row>
    <row r="13012" spans="1:4" x14ac:dyDescent="0.2">
      <c r="A13012">
        <v>2017</v>
      </c>
      <c r="B13012" t="s">
        <v>5</v>
      </c>
      <c r="C13012">
        <v>6711</v>
      </c>
      <c r="D13012">
        <v>762</v>
      </c>
    </row>
    <row r="13013" spans="1:4" x14ac:dyDescent="0.2">
      <c r="A13013">
        <v>2017</v>
      </c>
      <c r="B13013" t="s">
        <v>5</v>
      </c>
      <c r="C13013">
        <v>20806</v>
      </c>
      <c r="D13013">
        <v>775</v>
      </c>
    </row>
    <row r="13014" spans="1:4" x14ac:dyDescent="0.2">
      <c r="A13014">
        <v>2017</v>
      </c>
      <c r="B13014" t="s">
        <v>6</v>
      </c>
      <c r="C13014">
        <v>28209</v>
      </c>
      <c r="D13014">
        <v>741</v>
      </c>
    </row>
    <row r="13015" spans="1:4" x14ac:dyDescent="0.2">
      <c r="A13015">
        <v>2017</v>
      </c>
      <c r="B13015" t="s">
        <v>5</v>
      </c>
      <c r="C13015">
        <v>3307</v>
      </c>
      <c r="D13015">
        <v>716</v>
      </c>
    </row>
    <row r="13016" spans="1:4" x14ac:dyDescent="0.2">
      <c r="A13016">
        <v>2017</v>
      </c>
      <c r="B13016" t="s">
        <v>6</v>
      </c>
      <c r="C13016">
        <v>16509</v>
      </c>
      <c r="D13016">
        <v>714</v>
      </c>
    </row>
    <row r="13017" spans="1:4" x14ac:dyDescent="0.2">
      <c r="A13017">
        <v>2017</v>
      </c>
      <c r="B13017" t="s">
        <v>5</v>
      </c>
      <c r="C13017">
        <v>10710</v>
      </c>
      <c r="D13017">
        <v>773</v>
      </c>
    </row>
    <row r="13018" spans="1:4" x14ac:dyDescent="0.2">
      <c r="A13018">
        <v>2017</v>
      </c>
      <c r="B13018" t="s">
        <v>6</v>
      </c>
      <c r="C13018">
        <v>21707</v>
      </c>
      <c r="D13018">
        <v>774</v>
      </c>
    </row>
    <row r="13019" spans="1:4" x14ac:dyDescent="0.2">
      <c r="A13019">
        <v>2017</v>
      </c>
      <c r="B13019" t="s">
        <v>6</v>
      </c>
      <c r="C13019">
        <v>14905</v>
      </c>
      <c r="D13019">
        <v>740</v>
      </c>
    </row>
    <row r="13020" spans="1:4" x14ac:dyDescent="0.2">
      <c r="A13020">
        <v>2017</v>
      </c>
      <c r="B13020" t="s">
        <v>6</v>
      </c>
      <c r="C13020">
        <v>14608</v>
      </c>
      <c r="D13020">
        <v>734</v>
      </c>
    </row>
    <row r="13021" spans="1:4" x14ac:dyDescent="0.2">
      <c r="A13021">
        <v>2017</v>
      </c>
      <c r="B13021" t="s">
        <v>5</v>
      </c>
      <c r="C13021">
        <v>23912</v>
      </c>
      <c r="D13021">
        <v>699</v>
      </c>
    </row>
    <row r="13022" spans="1:4" x14ac:dyDescent="0.2">
      <c r="A13022">
        <v>2017</v>
      </c>
      <c r="B13022" t="s">
        <v>5</v>
      </c>
      <c r="C13022">
        <v>23509</v>
      </c>
      <c r="D13022">
        <v>717</v>
      </c>
    </row>
    <row r="13023" spans="1:4" x14ac:dyDescent="0.2">
      <c r="A13023">
        <v>2017</v>
      </c>
      <c r="B13023" t="s">
        <v>5</v>
      </c>
      <c r="C13023">
        <v>29610</v>
      </c>
      <c r="D13023">
        <v>798</v>
      </c>
    </row>
    <row r="13024" spans="1:4" x14ac:dyDescent="0.2">
      <c r="A13024">
        <v>2017</v>
      </c>
      <c r="B13024" t="s">
        <v>6</v>
      </c>
      <c r="C13024">
        <v>3811</v>
      </c>
      <c r="D13024">
        <v>715</v>
      </c>
    </row>
    <row r="13025" spans="1:4" x14ac:dyDescent="0.2">
      <c r="A13025">
        <v>2017</v>
      </c>
      <c r="B13025" t="s">
        <v>6</v>
      </c>
      <c r="C13025">
        <v>14611</v>
      </c>
      <c r="D13025">
        <v>682</v>
      </c>
    </row>
    <row r="13026" spans="1:4" x14ac:dyDescent="0.2">
      <c r="A13026">
        <v>2017</v>
      </c>
      <c r="B13026" t="s">
        <v>6</v>
      </c>
      <c r="C13026">
        <v>41411</v>
      </c>
      <c r="D13026">
        <v>748</v>
      </c>
    </row>
    <row r="13027" spans="1:4" x14ac:dyDescent="0.2">
      <c r="A13027">
        <v>2017</v>
      </c>
      <c r="B13027" t="s">
        <v>6</v>
      </c>
      <c r="C13027">
        <v>29610</v>
      </c>
      <c r="D13027">
        <v>770</v>
      </c>
    </row>
    <row r="13028" spans="1:4" x14ac:dyDescent="0.2">
      <c r="A13028">
        <v>2017</v>
      </c>
      <c r="B13028" t="s">
        <v>5</v>
      </c>
      <c r="C13028">
        <v>18505</v>
      </c>
      <c r="D13028">
        <v>791</v>
      </c>
    </row>
    <row r="13029" spans="1:4" x14ac:dyDescent="0.2">
      <c r="A13029">
        <v>2017</v>
      </c>
      <c r="B13029" t="s">
        <v>6</v>
      </c>
      <c r="C13029">
        <v>38008</v>
      </c>
      <c r="D13029">
        <v>731</v>
      </c>
    </row>
    <row r="13030" spans="1:4" x14ac:dyDescent="0.2">
      <c r="A13030">
        <v>2017</v>
      </c>
      <c r="B13030" t="s">
        <v>6</v>
      </c>
      <c r="C13030">
        <v>24709</v>
      </c>
      <c r="D13030">
        <v>743</v>
      </c>
    </row>
    <row r="13031" spans="1:4" x14ac:dyDescent="0.2">
      <c r="A13031">
        <v>2017</v>
      </c>
      <c r="B13031" t="s">
        <v>5</v>
      </c>
      <c r="C13031">
        <v>23906</v>
      </c>
      <c r="D13031">
        <v>776</v>
      </c>
    </row>
    <row r="13032" spans="1:4" x14ac:dyDescent="0.2">
      <c r="A13032">
        <v>2017</v>
      </c>
      <c r="B13032" t="s">
        <v>6</v>
      </c>
      <c r="C13032">
        <v>18111</v>
      </c>
      <c r="D13032">
        <v>751</v>
      </c>
    </row>
    <row r="13033" spans="1:4" x14ac:dyDescent="0.2">
      <c r="A13033">
        <v>2017</v>
      </c>
      <c r="B13033" t="s">
        <v>6</v>
      </c>
      <c r="C13033">
        <v>12309</v>
      </c>
      <c r="D13033">
        <v>701</v>
      </c>
    </row>
    <row r="13034" spans="1:4" x14ac:dyDescent="0.2">
      <c r="A13034">
        <v>2017</v>
      </c>
      <c r="B13034" t="s">
        <v>6</v>
      </c>
      <c r="C13034">
        <v>34816</v>
      </c>
      <c r="D13034">
        <v>711</v>
      </c>
    </row>
    <row r="13035" spans="1:4" x14ac:dyDescent="0.2">
      <c r="A13035">
        <v>2017</v>
      </c>
      <c r="B13035" t="s">
        <v>5</v>
      </c>
      <c r="C13035">
        <v>31304</v>
      </c>
      <c r="D13035">
        <v>744</v>
      </c>
    </row>
    <row r="13036" spans="1:4" x14ac:dyDescent="0.2">
      <c r="A13036">
        <v>2017</v>
      </c>
      <c r="B13036" t="s">
        <v>6</v>
      </c>
      <c r="C13036">
        <v>10811</v>
      </c>
      <c r="D13036">
        <v>764</v>
      </c>
    </row>
    <row r="13037" spans="1:4" x14ac:dyDescent="0.2">
      <c r="A13037">
        <v>2017</v>
      </c>
      <c r="B13037" t="s">
        <v>6</v>
      </c>
      <c r="C13037">
        <v>29314</v>
      </c>
      <c r="D13037">
        <v>743</v>
      </c>
    </row>
    <row r="13038" spans="1:4" x14ac:dyDescent="0.2">
      <c r="A13038">
        <v>2017</v>
      </c>
      <c r="B13038" t="s">
        <v>6</v>
      </c>
      <c r="C13038">
        <v>31915</v>
      </c>
      <c r="D13038">
        <v>756</v>
      </c>
    </row>
    <row r="13039" spans="1:4" x14ac:dyDescent="0.2">
      <c r="A13039">
        <v>2017</v>
      </c>
      <c r="B13039" t="s">
        <v>6</v>
      </c>
      <c r="C13039">
        <v>23108</v>
      </c>
      <c r="D13039">
        <v>735</v>
      </c>
    </row>
    <row r="13040" spans="1:4" x14ac:dyDescent="0.2">
      <c r="A13040">
        <v>2017</v>
      </c>
      <c r="B13040" t="s">
        <v>6</v>
      </c>
      <c r="C13040">
        <v>6708</v>
      </c>
      <c r="D13040">
        <v>694</v>
      </c>
    </row>
    <row r="13041" spans="1:4" x14ac:dyDescent="0.2">
      <c r="A13041">
        <v>2017</v>
      </c>
      <c r="B13041" t="s">
        <v>6</v>
      </c>
      <c r="C13041">
        <v>21313</v>
      </c>
      <c r="D13041">
        <v>724</v>
      </c>
    </row>
    <row r="13042" spans="1:4" x14ac:dyDescent="0.2">
      <c r="A13042">
        <v>2017</v>
      </c>
      <c r="B13042" t="s">
        <v>6</v>
      </c>
      <c r="C13042">
        <v>5810</v>
      </c>
      <c r="D13042">
        <v>787</v>
      </c>
    </row>
    <row r="13043" spans="1:4" x14ac:dyDescent="0.2">
      <c r="A13043">
        <v>2017</v>
      </c>
      <c r="B13043" t="s">
        <v>6</v>
      </c>
      <c r="C13043">
        <v>6609</v>
      </c>
      <c r="D13043">
        <v>722</v>
      </c>
    </row>
    <row r="13044" spans="1:4" x14ac:dyDescent="0.2">
      <c r="A13044">
        <v>2017</v>
      </c>
      <c r="B13044" t="s">
        <v>5</v>
      </c>
      <c r="C13044">
        <v>14905</v>
      </c>
      <c r="D13044">
        <v>746</v>
      </c>
    </row>
    <row r="13045" spans="1:4" x14ac:dyDescent="0.2">
      <c r="A13045">
        <v>2017</v>
      </c>
      <c r="B13045" t="s">
        <v>6</v>
      </c>
      <c r="C13045">
        <v>5608</v>
      </c>
      <c r="D13045">
        <v>731</v>
      </c>
    </row>
    <row r="13046" spans="1:4" x14ac:dyDescent="0.2">
      <c r="A13046">
        <v>2017</v>
      </c>
      <c r="B13046" t="s">
        <v>6</v>
      </c>
      <c r="C13046">
        <v>20511</v>
      </c>
      <c r="D13046">
        <v>771</v>
      </c>
    </row>
    <row r="13047" spans="1:4" x14ac:dyDescent="0.2">
      <c r="A13047">
        <v>2017</v>
      </c>
      <c r="B13047" t="s">
        <v>6</v>
      </c>
      <c r="C13047">
        <v>14409</v>
      </c>
      <c r="D13047">
        <v>747</v>
      </c>
    </row>
    <row r="13048" spans="1:4" x14ac:dyDescent="0.2">
      <c r="A13048">
        <v>2017</v>
      </c>
      <c r="B13048" t="s">
        <v>5</v>
      </c>
      <c r="C13048">
        <v>28904</v>
      </c>
      <c r="D13048">
        <v>795</v>
      </c>
    </row>
    <row r="13049" spans="1:4" x14ac:dyDescent="0.2">
      <c r="A13049">
        <v>2017</v>
      </c>
      <c r="B13049" t="s">
        <v>6</v>
      </c>
      <c r="C13049">
        <v>22609</v>
      </c>
      <c r="D13049">
        <v>736</v>
      </c>
    </row>
    <row r="13050" spans="1:4" x14ac:dyDescent="0.2">
      <c r="A13050">
        <v>2017</v>
      </c>
      <c r="B13050" t="s">
        <v>6</v>
      </c>
      <c r="C13050">
        <v>3008</v>
      </c>
      <c r="D13050">
        <v>773</v>
      </c>
    </row>
    <row r="13051" spans="1:4" x14ac:dyDescent="0.2">
      <c r="A13051">
        <v>2017</v>
      </c>
      <c r="B13051" t="s">
        <v>6</v>
      </c>
      <c r="C13051">
        <v>31913</v>
      </c>
      <c r="D13051">
        <v>749</v>
      </c>
    </row>
    <row r="13052" spans="1:4" x14ac:dyDescent="0.2">
      <c r="A13052">
        <v>2017</v>
      </c>
      <c r="B13052" t="s">
        <v>6</v>
      </c>
      <c r="C13052">
        <v>19412</v>
      </c>
      <c r="D13052">
        <v>723</v>
      </c>
    </row>
    <row r="13053" spans="1:4" x14ac:dyDescent="0.2">
      <c r="A13053">
        <v>2017</v>
      </c>
      <c r="B13053" t="s">
        <v>6</v>
      </c>
      <c r="C13053">
        <v>8109</v>
      </c>
      <c r="D13053">
        <v>765</v>
      </c>
    </row>
    <row r="13054" spans="1:4" x14ac:dyDescent="0.2">
      <c r="A13054">
        <v>2017</v>
      </c>
      <c r="B13054" t="s">
        <v>6</v>
      </c>
      <c r="C13054">
        <v>1808</v>
      </c>
      <c r="D13054">
        <v>744</v>
      </c>
    </row>
    <row r="13055" spans="1:4" x14ac:dyDescent="0.2">
      <c r="A13055">
        <v>2017</v>
      </c>
      <c r="B13055" t="s">
        <v>6</v>
      </c>
      <c r="C13055">
        <v>5309</v>
      </c>
      <c r="D13055">
        <v>789</v>
      </c>
    </row>
    <row r="13056" spans="1:4" x14ac:dyDescent="0.2">
      <c r="A13056">
        <v>2017</v>
      </c>
      <c r="B13056" t="s">
        <v>6</v>
      </c>
      <c r="C13056">
        <v>40110</v>
      </c>
      <c r="D13056">
        <v>718</v>
      </c>
    </row>
    <row r="13057" spans="1:4" x14ac:dyDescent="0.2">
      <c r="A13057">
        <v>2017</v>
      </c>
      <c r="B13057" t="s">
        <v>5</v>
      </c>
      <c r="C13057">
        <v>31812</v>
      </c>
      <c r="D13057">
        <v>742</v>
      </c>
    </row>
    <row r="13058" spans="1:4" x14ac:dyDescent="0.2">
      <c r="A13058">
        <v>2017</v>
      </c>
      <c r="B13058" t="s">
        <v>6</v>
      </c>
      <c r="C13058">
        <v>37008</v>
      </c>
      <c r="D13058">
        <v>767</v>
      </c>
    </row>
    <row r="13059" spans="1:4" x14ac:dyDescent="0.2">
      <c r="A13059">
        <v>2017</v>
      </c>
      <c r="B13059" t="s">
        <v>5</v>
      </c>
      <c r="C13059">
        <v>7306</v>
      </c>
      <c r="D13059">
        <v>762</v>
      </c>
    </row>
    <row r="13060" spans="1:4" x14ac:dyDescent="0.2">
      <c r="A13060">
        <v>2017</v>
      </c>
      <c r="B13060" t="s">
        <v>5</v>
      </c>
      <c r="C13060">
        <v>18108</v>
      </c>
      <c r="D13060">
        <v>755</v>
      </c>
    </row>
    <row r="13061" spans="1:4" x14ac:dyDescent="0.2">
      <c r="A13061">
        <v>2017</v>
      </c>
      <c r="B13061" t="s">
        <v>5</v>
      </c>
      <c r="C13061">
        <v>17707</v>
      </c>
      <c r="D13061">
        <v>803</v>
      </c>
    </row>
    <row r="13062" spans="1:4" x14ac:dyDescent="0.2">
      <c r="A13062">
        <v>2017</v>
      </c>
      <c r="B13062" t="s">
        <v>5</v>
      </c>
      <c r="C13062">
        <v>3706</v>
      </c>
      <c r="D13062">
        <v>778</v>
      </c>
    </row>
    <row r="13063" spans="1:4" x14ac:dyDescent="0.2">
      <c r="A13063">
        <v>2017</v>
      </c>
      <c r="B13063" t="s">
        <v>5</v>
      </c>
      <c r="C13063">
        <v>34607</v>
      </c>
      <c r="D13063">
        <v>749</v>
      </c>
    </row>
    <row r="13064" spans="1:4" x14ac:dyDescent="0.2">
      <c r="A13064">
        <v>2017</v>
      </c>
      <c r="B13064" t="s">
        <v>6</v>
      </c>
      <c r="C13064">
        <v>38607</v>
      </c>
      <c r="D13064">
        <v>721</v>
      </c>
    </row>
    <row r="13065" spans="1:4" x14ac:dyDescent="0.2">
      <c r="A13065">
        <v>2017</v>
      </c>
      <c r="B13065" t="s">
        <v>6</v>
      </c>
      <c r="C13065">
        <v>1210</v>
      </c>
      <c r="D13065">
        <v>758</v>
      </c>
    </row>
    <row r="13066" spans="1:4" x14ac:dyDescent="0.2">
      <c r="A13066">
        <v>2017</v>
      </c>
      <c r="B13066" t="s">
        <v>5</v>
      </c>
      <c r="C13066">
        <v>6306</v>
      </c>
      <c r="D13066">
        <v>798</v>
      </c>
    </row>
    <row r="13067" spans="1:4" x14ac:dyDescent="0.2">
      <c r="A13067">
        <v>2017</v>
      </c>
      <c r="B13067" t="s">
        <v>5</v>
      </c>
      <c r="C13067">
        <v>9106</v>
      </c>
      <c r="D13067">
        <v>791</v>
      </c>
    </row>
    <row r="13068" spans="1:4" x14ac:dyDescent="0.2">
      <c r="A13068">
        <v>2017</v>
      </c>
      <c r="B13068" t="s">
        <v>6</v>
      </c>
      <c r="C13068">
        <v>8809</v>
      </c>
      <c r="D13068">
        <v>737</v>
      </c>
    </row>
    <row r="13069" spans="1:4" x14ac:dyDescent="0.2">
      <c r="A13069">
        <v>2017</v>
      </c>
      <c r="B13069" t="s">
        <v>6</v>
      </c>
      <c r="C13069">
        <v>36908</v>
      </c>
      <c r="D13069">
        <v>728</v>
      </c>
    </row>
    <row r="13070" spans="1:4" x14ac:dyDescent="0.2">
      <c r="A13070">
        <v>2017</v>
      </c>
      <c r="B13070" t="s">
        <v>6</v>
      </c>
      <c r="C13070">
        <v>1510</v>
      </c>
      <c r="D13070">
        <v>743</v>
      </c>
    </row>
    <row r="13071" spans="1:4" x14ac:dyDescent="0.2">
      <c r="A13071">
        <v>2017</v>
      </c>
      <c r="B13071" t="s">
        <v>6</v>
      </c>
      <c r="C13071">
        <v>26114</v>
      </c>
      <c r="D13071">
        <v>744</v>
      </c>
    </row>
    <row r="13072" spans="1:4" x14ac:dyDescent="0.2">
      <c r="A13072">
        <v>2017</v>
      </c>
      <c r="B13072" t="s">
        <v>6</v>
      </c>
      <c r="C13072">
        <v>4208</v>
      </c>
      <c r="D13072">
        <v>810</v>
      </c>
    </row>
    <row r="13073" spans="1:4" x14ac:dyDescent="0.2">
      <c r="A13073">
        <v>2017</v>
      </c>
      <c r="B13073" t="s">
        <v>5</v>
      </c>
      <c r="C13073">
        <v>7806</v>
      </c>
      <c r="D13073">
        <v>800</v>
      </c>
    </row>
    <row r="13074" spans="1:4" x14ac:dyDescent="0.2">
      <c r="A13074">
        <v>2017</v>
      </c>
      <c r="B13074" t="s">
        <v>5</v>
      </c>
      <c r="C13074">
        <v>39116</v>
      </c>
      <c r="D13074">
        <v>669</v>
      </c>
    </row>
    <row r="13075" spans="1:4" x14ac:dyDescent="0.2">
      <c r="A13075">
        <v>2017</v>
      </c>
      <c r="B13075" t="s">
        <v>6</v>
      </c>
      <c r="C13075">
        <v>6808</v>
      </c>
      <c r="D13075">
        <v>783</v>
      </c>
    </row>
    <row r="13076" spans="1:4" x14ac:dyDescent="0.2">
      <c r="A13076">
        <v>2017</v>
      </c>
      <c r="B13076" t="s">
        <v>6</v>
      </c>
      <c r="C13076">
        <v>7211</v>
      </c>
      <c r="D13076">
        <v>768</v>
      </c>
    </row>
    <row r="13077" spans="1:4" x14ac:dyDescent="0.2">
      <c r="A13077">
        <v>2017</v>
      </c>
      <c r="B13077" t="s">
        <v>6</v>
      </c>
      <c r="C13077">
        <v>11208</v>
      </c>
      <c r="D13077">
        <v>800</v>
      </c>
    </row>
    <row r="13078" spans="1:4" x14ac:dyDescent="0.2">
      <c r="A13078">
        <v>2017</v>
      </c>
      <c r="B13078" t="s">
        <v>6</v>
      </c>
      <c r="C13078">
        <v>8610</v>
      </c>
      <c r="D13078">
        <v>765</v>
      </c>
    </row>
    <row r="13079" spans="1:4" x14ac:dyDescent="0.2">
      <c r="A13079">
        <v>2017</v>
      </c>
      <c r="B13079" t="s">
        <v>6</v>
      </c>
      <c r="C13079">
        <v>3108</v>
      </c>
      <c r="D13079">
        <v>757</v>
      </c>
    </row>
    <row r="13080" spans="1:4" x14ac:dyDescent="0.2">
      <c r="A13080">
        <v>2017</v>
      </c>
      <c r="B13080" t="s">
        <v>6</v>
      </c>
      <c r="C13080">
        <v>15610</v>
      </c>
      <c r="D13080">
        <v>743</v>
      </c>
    </row>
    <row r="13081" spans="1:4" x14ac:dyDescent="0.2">
      <c r="A13081">
        <v>2017</v>
      </c>
      <c r="B13081" t="s">
        <v>6</v>
      </c>
      <c r="C13081">
        <v>33509</v>
      </c>
      <c r="D13081">
        <v>739</v>
      </c>
    </row>
    <row r="13082" spans="1:4" x14ac:dyDescent="0.2">
      <c r="A13082">
        <v>2017</v>
      </c>
      <c r="B13082" t="s">
        <v>6</v>
      </c>
      <c r="C13082">
        <v>17210</v>
      </c>
      <c r="D13082">
        <v>717</v>
      </c>
    </row>
    <row r="13083" spans="1:4" x14ac:dyDescent="0.2">
      <c r="A13083">
        <v>2017</v>
      </c>
      <c r="B13083" t="s">
        <v>5</v>
      </c>
      <c r="C13083">
        <v>7507</v>
      </c>
      <c r="D13083">
        <v>747</v>
      </c>
    </row>
    <row r="13084" spans="1:4" x14ac:dyDescent="0.2">
      <c r="A13084">
        <v>2017</v>
      </c>
      <c r="B13084" t="s">
        <v>5</v>
      </c>
      <c r="C13084">
        <v>7006</v>
      </c>
      <c r="D13084">
        <v>777</v>
      </c>
    </row>
    <row r="13085" spans="1:4" x14ac:dyDescent="0.2">
      <c r="A13085">
        <v>2017</v>
      </c>
      <c r="B13085" t="s">
        <v>6</v>
      </c>
      <c r="C13085">
        <v>11411</v>
      </c>
      <c r="D13085">
        <v>762</v>
      </c>
    </row>
    <row r="13086" spans="1:4" x14ac:dyDescent="0.2">
      <c r="A13086">
        <v>2017</v>
      </c>
      <c r="B13086" t="s">
        <v>5</v>
      </c>
      <c r="C13086">
        <v>6407</v>
      </c>
      <c r="D13086">
        <v>768</v>
      </c>
    </row>
    <row r="13087" spans="1:4" x14ac:dyDescent="0.2">
      <c r="A13087">
        <v>2017</v>
      </c>
      <c r="B13087" t="s">
        <v>6</v>
      </c>
      <c r="C13087">
        <v>4110</v>
      </c>
      <c r="D13087">
        <v>764</v>
      </c>
    </row>
    <row r="13088" spans="1:4" x14ac:dyDescent="0.2">
      <c r="A13088">
        <v>2017</v>
      </c>
      <c r="B13088" t="s">
        <v>5</v>
      </c>
      <c r="C13088">
        <v>27606</v>
      </c>
      <c r="D13088">
        <v>740</v>
      </c>
    </row>
    <row r="13089" spans="1:4" x14ac:dyDescent="0.2">
      <c r="A13089">
        <v>2017</v>
      </c>
      <c r="B13089" t="s">
        <v>5</v>
      </c>
      <c r="C13089">
        <v>41814</v>
      </c>
      <c r="D13089">
        <v>713</v>
      </c>
    </row>
    <row r="13090" spans="1:4" x14ac:dyDescent="0.2">
      <c r="A13090">
        <v>2017</v>
      </c>
      <c r="B13090" t="s">
        <v>5</v>
      </c>
      <c r="C13090">
        <v>6704</v>
      </c>
      <c r="D13090">
        <v>701</v>
      </c>
    </row>
    <row r="13091" spans="1:4" x14ac:dyDescent="0.2">
      <c r="A13091">
        <v>2017</v>
      </c>
      <c r="B13091" t="s">
        <v>5</v>
      </c>
      <c r="C13091">
        <v>1006</v>
      </c>
      <c r="D13091">
        <v>731</v>
      </c>
    </row>
    <row r="13092" spans="1:4" x14ac:dyDescent="0.2">
      <c r="A13092">
        <v>2017</v>
      </c>
      <c r="B13092" t="s">
        <v>6</v>
      </c>
      <c r="C13092">
        <v>24516</v>
      </c>
      <c r="D13092">
        <v>725</v>
      </c>
    </row>
    <row r="13093" spans="1:4" x14ac:dyDescent="0.2">
      <c r="A13093">
        <v>2017</v>
      </c>
      <c r="B13093" t="s">
        <v>6</v>
      </c>
      <c r="C13093">
        <v>4211</v>
      </c>
      <c r="D13093">
        <v>749</v>
      </c>
    </row>
    <row r="13094" spans="1:4" x14ac:dyDescent="0.2">
      <c r="A13094">
        <v>2017</v>
      </c>
      <c r="B13094" t="s">
        <v>6</v>
      </c>
      <c r="C13094">
        <v>25315</v>
      </c>
      <c r="D13094">
        <v>753</v>
      </c>
    </row>
    <row r="13095" spans="1:4" x14ac:dyDescent="0.2">
      <c r="A13095">
        <v>2017</v>
      </c>
      <c r="B13095" t="s">
        <v>6</v>
      </c>
      <c r="C13095">
        <v>6711</v>
      </c>
      <c r="D13095">
        <v>737</v>
      </c>
    </row>
    <row r="13096" spans="1:4" x14ac:dyDescent="0.2">
      <c r="A13096">
        <v>2017</v>
      </c>
      <c r="B13096" t="s">
        <v>6</v>
      </c>
      <c r="C13096">
        <v>21616</v>
      </c>
      <c r="D13096">
        <v>752</v>
      </c>
    </row>
    <row r="13097" spans="1:4" x14ac:dyDescent="0.2">
      <c r="A13097">
        <v>2017</v>
      </c>
      <c r="B13097" t="s">
        <v>6</v>
      </c>
      <c r="C13097">
        <v>35504</v>
      </c>
      <c r="D13097">
        <v>768</v>
      </c>
    </row>
    <row r="13098" spans="1:4" x14ac:dyDescent="0.2">
      <c r="A13098">
        <v>2017</v>
      </c>
      <c r="B13098" t="s">
        <v>6</v>
      </c>
      <c r="C13098">
        <v>17707</v>
      </c>
      <c r="D13098">
        <v>788</v>
      </c>
    </row>
    <row r="13099" spans="1:4" x14ac:dyDescent="0.2">
      <c r="A13099">
        <v>2017</v>
      </c>
      <c r="B13099" t="s">
        <v>6</v>
      </c>
      <c r="C13099">
        <v>46507</v>
      </c>
      <c r="D13099">
        <v>699</v>
      </c>
    </row>
    <row r="13100" spans="1:4" x14ac:dyDescent="0.2">
      <c r="A13100">
        <v>2017</v>
      </c>
      <c r="B13100" t="s">
        <v>6</v>
      </c>
      <c r="C13100">
        <v>6211</v>
      </c>
      <c r="D13100">
        <v>727</v>
      </c>
    </row>
    <row r="13101" spans="1:4" x14ac:dyDescent="0.2">
      <c r="A13101">
        <v>2017</v>
      </c>
      <c r="B13101" t="s">
        <v>6</v>
      </c>
      <c r="C13101">
        <v>11111</v>
      </c>
      <c r="D13101">
        <v>725</v>
      </c>
    </row>
    <row r="13102" spans="1:4" x14ac:dyDescent="0.2">
      <c r="A13102">
        <v>2017</v>
      </c>
      <c r="B13102" t="s">
        <v>6</v>
      </c>
      <c r="C13102">
        <v>21412</v>
      </c>
      <c r="D13102">
        <v>765</v>
      </c>
    </row>
    <row r="13103" spans="1:4" x14ac:dyDescent="0.2">
      <c r="A13103">
        <v>2017</v>
      </c>
      <c r="B13103" t="s">
        <v>6</v>
      </c>
      <c r="C13103">
        <v>7006</v>
      </c>
      <c r="D13103">
        <v>754</v>
      </c>
    </row>
    <row r="13104" spans="1:4" x14ac:dyDescent="0.2">
      <c r="A13104">
        <v>2017</v>
      </c>
      <c r="B13104" t="s">
        <v>6</v>
      </c>
      <c r="C13104">
        <v>18108</v>
      </c>
      <c r="D13104">
        <v>712</v>
      </c>
    </row>
    <row r="13105" spans="1:4" x14ac:dyDescent="0.2">
      <c r="A13105">
        <v>2017</v>
      </c>
      <c r="B13105" t="s">
        <v>6</v>
      </c>
      <c r="C13105">
        <v>10710</v>
      </c>
      <c r="D13105">
        <v>741</v>
      </c>
    </row>
    <row r="13106" spans="1:4" x14ac:dyDescent="0.2">
      <c r="A13106">
        <v>2017</v>
      </c>
      <c r="B13106" t="s">
        <v>6</v>
      </c>
      <c r="C13106">
        <v>14410</v>
      </c>
      <c r="D13106">
        <v>726</v>
      </c>
    </row>
    <row r="13107" spans="1:4" x14ac:dyDescent="0.2">
      <c r="A13107">
        <v>2017</v>
      </c>
      <c r="B13107" t="s">
        <v>6</v>
      </c>
      <c r="C13107">
        <v>7306</v>
      </c>
      <c r="D13107">
        <v>740</v>
      </c>
    </row>
    <row r="13108" spans="1:4" x14ac:dyDescent="0.2">
      <c r="A13108">
        <v>2017</v>
      </c>
      <c r="B13108" t="s">
        <v>6</v>
      </c>
      <c r="C13108">
        <v>23906</v>
      </c>
      <c r="D13108">
        <v>757</v>
      </c>
    </row>
    <row r="13109" spans="1:4" x14ac:dyDescent="0.2">
      <c r="A13109">
        <v>2017</v>
      </c>
      <c r="B13109" t="s">
        <v>6</v>
      </c>
      <c r="C13109">
        <v>23912</v>
      </c>
      <c r="D13109">
        <v>700</v>
      </c>
    </row>
    <row r="13110" spans="1:4" x14ac:dyDescent="0.2">
      <c r="A13110">
        <v>2017</v>
      </c>
      <c r="B13110" t="s">
        <v>6</v>
      </c>
      <c r="C13110">
        <v>17206</v>
      </c>
      <c r="D13110">
        <v>758</v>
      </c>
    </row>
    <row r="13111" spans="1:4" x14ac:dyDescent="0.2">
      <c r="A13111">
        <v>2017</v>
      </c>
      <c r="B13111" t="s">
        <v>6</v>
      </c>
      <c r="C13111">
        <v>34607</v>
      </c>
      <c r="D13111">
        <v>742</v>
      </c>
    </row>
    <row r="13112" spans="1:4" x14ac:dyDescent="0.2">
      <c r="A13112">
        <v>2017</v>
      </c>
      <c r="B13112" t="s">
        <v>6</v>
      </c>
      <c r="C13112">
        <v>4010</v>
      </c>
      <c r="D13112">
        <v>731</v>
      </c>
    </row>
    <row r="13113" spans="1:4" x14ac:dyDescent="0.2">
      <c r="A13113">
        <v>2017</v>
      </c>
      <c r="B13113" t="s">
        <v>6</v>
      </c>
      <c r="C13113">
        <v>3307</v>
      </c>
      <c r="D13113">
        <v>715</v>
      </c>
    </row>
    <row r="13114" spans="1:4" x14ac:dyDescent="0.2">
      <c r="A13114">
        <v>2017</v>
      </c>
      <c r="B13114" t="s">
        <v>6</v>
      </c>
      <c r="C13114">
        <v>12411</v>
      </c>
      <c r="D13114">
        <v>786</v>
      </c>
    </row>
    <row r="13115" spans="1:4" x14ac:dyDescent="0.2">
      <c r="A13115">
        <v>2017</v>
      </c>
      <c r="B13115" t="s">
        <v>5</v>
      </c>
      <c r="C13115">
        <v>4110</v>
      </c>
      <c r="D13115">
        <v>774</v>
      </c>
    </row>
    <row r="13116" spans="1:4" x14ac:dyDescent="0.2">
      <c r="A13116">
        <v>2017</v>
      </c>
      <c r="B13116" t="s">
        <v>5</v>
      </c>
      <c r="C13116">
        <v>3206</v>
      </c>
      <c r="D13116">
        <v>850</v>
      </c>
    </row>
    <row r="13117" spans="1:4" x14ac:dyDescent="0.2">
      <c r="A13117">
        <v>2017</v>
      </c>
      <c r="B13117" t="s">
        <v>6</v>
      </c>
      <c r="C13117">
        <v>9310</v>
      </c>
      <c r="D13117">
        <v>788</v>
      </c>
    </row>
    <row r="13118" spans="1:4" x14ac:dyDescent="0.2">
      <c r="A13118">
        <v>2017</v>
      </c>
      <c r="B13118" t="s">
        <v>6</v>
      </c>
      <c r="C13118">
        <v>18316</v>
      </c>
      <c r="D13118">
        <v>771</v>
      </c>
    </row>
    <row r="13119" spans="1:4" x14ac:dyDescent="0.2">
      <c r="A13119">
        <v>2017</v>
      </c>
      <c r="B13119" t="s">
        <v>6</v>
      </c>
      <c r="C13119">
        <v>23509</v>
      </c>
      <c r="D13119">
        <v>695</v>
      </c>
    </row>
    <row r="13120" spans="1:4" x14ac:dyDescent="0.2">
      <c r="A13120">
        <v>2017</v>
      </c>
      <c r="B13120" t="s">
        <v>5</v>
      </c>
      <c r="C13120">
        <v>32215</v>
      </c>
      <c r="D13120">
        <v>744</v>
      </c>
    </row>
    <row r="13121" spans="1:4" x14ac:dyDescent="0.2">
      <c r="A13121">
        <v>2017</v>
      </c>
      <c r="B13121" t="s">
        <v>5</v>
      </c>
      <c r="C13121">
        <v>60605</v>
      </c>
      <c r="D13121">
        <v>757</v>
      </c>
    </row>
    <row r="13122" spans="1:4" x14ac:dyDescent="0.2">
      <c r="A13122">
        <v>2017</v>
      </c>
      <c r="B13122" t="s">
        <v>5</v>
      </c>
      <c r="C13122">
        <v>25315</v>
      </c>
      <c r="D13122">
        <v>782</v>
      </c>
    </row>
    <row r="13123" spans="1:4" x14ac:dyDescent="0.2">
      <c r="A13123">
        <v>2017</v>
      </c>
      <c r="B13123" t="s">
        <v>5</v>
      </c>
      <c r="C13123">
        <v>4211</v>
      </c>
      <c r="D13123">
        <v>776</v>
      </c>
    </row>
    <row r="13124" spans="1:4" x14ac:dyDescent="0.2">
      <c r="A13124">
        <v>2017</v>
      </c>
      <c r="B13124" t="s">
        <v>5</v>
      </c>
      <c r="C13124">
        <v>30507</v>
      </c>
      <c r="D13124">
        <v>722</v>
      </c>
    </row>
    <row r="13125" spans="1:4" x14ac:dyDescent="0.2">
      <c r="A13125">
        <v>2017</v>
      </c>
      <c r="B13125" t="s">
        <v>5</v>
      </c>
      <c r="C13125">
        <v>23815</v>
      </c>
      <c r="D13125">
        <v>766</v>
      </c>
    </row>
    <row r="13126" spans="1:4" x14ac:dyDescent="0.2">
      <c r="A13126">
        <v>2017</v>
      </c>
      <c r="B13126" t="s">
        <v>6</v>
      </c>
      <c r="C13126">
        <v>23815</v>
      </c>
      <c r="D13126">
        <v>737</v>
      </c>
    </row>
    <row r="13127" spans="1:4" x14ac:dyDescent="0.2">
      <c r="A13127">
        <v>2017</v>
      </c>
      <c r="B13127" t="s">
        <v>6</v>
      </c>
      <c r="C13127">
        <v>32215</v>
      </c>
      <c r="D13127">
        <v>736</v>
      </c>
    </row>
    <row r="13128" spans="1:4" x14ac:dyDescent="0.2">
      <c r="A13128">
        <v>2017</v>
      </c>
      <c r="B13128" t="s">
        <v>5</v>
      </c>
      <c r="C13128">
        <v>11111</v>
      </c>
      <c r="D13128">
        <v>744</v>
      </c>
    </row>
    <row r="13129" spans="1:4" x14ac:dyDescent="0.2">
      <c r="A13129">
        <v>2017</v>
      </c>
      <c r="B13129" t="s">
        <v>5</v>
      </c>
      <c r="C13129">
        <v>7211</v>
      </c>
      <c r="D13129">
        <v>753</v>
      </c>
    </row>
    <row r="13130" spans="1:4" x14ac:dyDescent="0.2">
      <c r="A13130">
        <v>2017</v>
      </c>
      <c r="B13130" t="s">
        <v>5</v>
      </c>
      <c r="C13130">
        <v>15405</v>
      </c>
      <c r="D13130">
        <v>657</v>
      </c>
    </row>
    <row r="13131" spans="1:4" x14ac:dyDescent="0.2">
      <c r="A13131">
        <v>2017</v>
      </c>
      <c r="B13131" t="s">
        <v>6</v>
      </c>
      <c r="C13131">
        <v>21607</v>
      </c>
      <c r="D13131">
        <v>736</v>
      </c>
    </row>
    <row r="13132" spans="1:4" x14ac:dyDescent="0.2">
      <c r="A13132">
        <v>2017</v>
      </c>
      <c r="B13132" t="s">
        <v>5</v>
      </c>
      <c r="C13132">
        <v>30114</v>
      </c>
      <c r="D13132">
        <v>762</v>
      </c>
    </row>
    <row r="13133" spans="1:4" x14ac:dyDescent="0.2">
      <c r="A13133">
        <v>2017</v>
      </c>
      <c r="B13133" t="s">
        <v>5</v>
      </c>
      <c r="C13133">
        <v>25512</v>
      </c>
      <c r="D13133">
        <v>753</v>
      </c>
    </row>
    <row r="13134" spans="1:4" x14ac:dyDescent="0.2">
      <c r="A13134">
        <v>2017</v>
      </c>
      <c r="B13134" t="s">
        <v>5</v>
      </c>
      <c r="C13134">
        <v>24611</v>
      </c>
      <c r="D13134">
        <v>740</v>
      </c>
    </row>
    <row r="13135" spans="1:4" x14ac:dyDescent="0.2">
      <c r="A13135">
        <v>2017</v>
      </c>
      <c r="B13135" t="s">
        <v>5</v>
      </c>
      <c r="C13135">
        <v>31615</v>
      </c>
      <c r="D13135">
        <v>760</v>
      </c>
    </row>
    <row r="13136" spans="1:4" x14ac:dyDescent="0.2">
      <c r="A13136">
        <v>2017</v>
      </c>
      <c r="B13136" t="s">
        <v>5</v>
      </c>
      <c r="C13136">
        <v>3707</v>
      </c>
      <c r="D13136">
        <v>820</v>
      </c>
    </row>
    <row r="13137" spans="1:4" x14ac:dyDescent="0.2">
      <c r="A13137">
        <v>2017</v>
      </c>
      <c r="B13137" t="s">
        <v>6</v>
      </c>
      <c r="C13137">
        <v>3707</v>
      </c>
      <c r="D13137">
        <v>740</v>
      </c>
    </row>
  </sheetData>
  <autoFilter ref="A1:D13137" xr:uid="{B42CAECF-BEFC-6246-98F1-ED15E02E3AC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Data Extract</vt:lpstr>
      <vt:lpstr>Test 1</vt:lpstr>
      <vt:lpstr>Test 2</vt:lpstr>
      <vt:lpstr>Test 3</vt:lpstr>
      <vt:lpstr>Test 4</vt:lpstr>
      <vt:lpstr>Test 5</vt:lpstr>
      <vt:lpstr>Test 6</vt:lpstr>
      <vt:lpstr>Test 7</vt:lpstr>
      <vt:lpstr>Test 7 - Scores</vt:lpstr>
      <vt:lpstr>Test 7 - Standards</vt:lpstr>
      <vt:lpstr>Test 7 - State Test</vt:lpstr>
      <vt:lpstr>'Test 7'!Extract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Weiner</dc:creator>
  <cp:lastModifiedBy>Microsoft Office User</cp:lastModifiedBy>
  <dcterms:created xsi:type="dcterms:W3CDTF">2016-05-20T13:17:40Z</dcterms:created>
  <dcterms:modified xsi:type="dcterms:W3CDTF">2018-04-25T16:39:47Z</dcterms:modified>
</cp:coreProperties>
</file>